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S:\TRF3-ESTATISTICA\Solicitações\Presidência\"/>
    </mc:Choice>
  </mc:AlternateContent>
  <bookViews>
    <workbookView xWindow="0" yWindow="0" windowWidth="24000" windowHeight="7800"/>
  </bookViews>
  <sheets>
    <sheet name="TD Distr 2022 e 2024 " sheetId="6" r:id="rId1"/>
    <sheet name="Un. sem Juiz Subst" sheetId="8" state="hidden" r:id="rId2"/>
    <sheet name="Base Distr2022 a dez2024" sheetId="1" state="hidden" r:id="rId3"/>
    <sheet name="Apoio" sheetId="7" state="hidden" r:id="rId4"/>
    <sheet name="TD Tram" sheetId="5" state="hidden" r:id="rId5"/>
    <sheet name="Unidades Inativadas em 2023" sheetId="2" state="hidden" r:id="rId6"/>
  </sheets>
  <definedNames>
    <definedName name="_xlnm._FilterDatabase" localSheetId="3" hidden="1">Apoio!$A$1:$F$332</definedName>
    <definedName name="_xlnm._FilterDatabase" localSheetId="2" hidden="1">'Base Distr2022 a dez2024'!$A$1:$L$11331</definedName>
    <definedName name="_xlnm._FilterDatabase" localSheetId="0" hidden="1">'TD Distr 2022 e 2024 '!$J$1:$J$677</definedName>
    <definedName name="_xlnm.Print_Area" localSheetId="0">'TD Distr 2022 e 2024 '!$B$1:$Q$346</definedName>
    <definedName name="_xlnm.Print_Titles" localSheetId="0">'TD Distr 2022 e 2024 '!$6:$10</definedName>
  </definedNames>
  <calcPr calcId="162913"/>
  <pivotCaches>
    <pivotCache cacheId="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3" i="6" l="1"/>
  <c r="Q211" i="6"/>
  <c r="Q270" i="6"/>
  <c r="P342" i="6"/>
  <c r="O342" i="6"/>
  <c r="Q342" i="6" s="1"/>
  <c r="P340" i="6"/>
  <c r="O340" i="6"/>
  <c r="Q340" i="6" s="1"/>
  <c r="P339" i="6"/>
  <c r="O339" i="6"/>
  <c r="Q339" i="6" s="1"/>
  <c r="P337" i="6"/>
  <c r="O337" i="6"/>
  <c r="Q337" i="6" s="1"/>
  <c r="P335" i="6"/>
  <c r="O335" i="6"/>
  <c r="P334" i="6"/>
  <c r="O334" i="6"/>
  <c r="P333" i="6"/>
  <c r="O333" i="6"/>
  <c r="Q333" i="6" s="1"/>
  <c r="P331" i="6"/>
  <c r="O331" i="6"/>
  <c r="Q331" i="6" s="1"/>
  <c r="P329" i="6"/>
  <c r="O329" i="6"/>
  <c r="Q329" i="6" s="1"/>
  <c r="P327" i="6"/>
  <c r="O327" i="6"/>
  <c r="P326" i="6"/>
  <c r="O326" i="6"/>
  <c r="P325" i="6"/>
  <c r="Q325" i="6" s="1"/>
  <c r="O325" i="6"/>
  <c r="P324" i="6"/>
  <c r="O324" i="6"/>
  <c r="Q324" i="6" s="1"/>
  <c r="P323" i="6"/>
  <c r="O323" i="6"/>
  <c r="Q323" i="6" s="1"/>
  <c r="P322" i="6"/>
  <c r="O322" i="6"/>
  <c r="Q322" i="6" s="1"/>
  <c r="P320" i="6"/>
  <c r="O320" i="6"/>
  <c r="Q320" i="6" s="1"/>
  <c r="P319" i="6"/>
  <c r="O319" i="6"/>
  <c r="P317" i="6"/>
  <c r="O317" i="6"/>
  <c r="P316" i="6"/>
  <c r="O316" i="6"/>
  <c r="Q316" i="6" s="1"/>
  <c r="P315" i="6"/>
  <c r="O315" i="6"/>
  <c r="Q315" i="6" s="1"/>
  <c r="P314" i="6"/>
  <c r="O314" i="6"/>
  <c r="Q314" i="6" s="1"/>
  <c r="P313" i="6"/>
  <c r="O313" i="6"/>
  <c r="P312" i="6"/>
  <c r="O312" i="6"/>
  <c r="P310" i="6"/>
  <c r="Q310" i="6" s="1"/>
  <c r="O310" i="6"/>
  <c r="P309" i="6"/>
  <c r="O309" i="6"/>
  <c r="Q309" i="6" s="1"/>
  <c r="P308" i="6"/>
  <c r="O308" i="6"/>
  <c r="Q308" i="6" s="1"/>
  <c r="P307" i="6"/>
  <c r="O307" i="6"/>
  <c r="Q307" i="6" s="1"/>
  <c r="P306" i="6"/>
  <c r="Q306" i="6" s="1"/>
  <c r="O306" i="6"/>
  <c r="P305" i="6"/>
  <c r="O305" i="6"/>
  <c r="P304" i="6"/>
  <c r="O304" i="6"/>
  <c r="P303" i="6"/>
  <c r="O303" i="6"/>
  <c r="Q303" i="6" s="1"/>
  <c r="P302" i="6"/>
  <c r="O302" i="6"/>
  <c r="Q302" i="6" s="1"/>
  <c r="P301" i="6"/>
  <c r="O301" i="6"/>
  <c r="Q301" i="6" s="1"/>
  <c r="P300" i="6"/>
  <c r="O300" i="6"/>
  <c r="P299" i="6"/>
  <c r="O299" i="6"/>
  <c r="P298" i="6"/>
  <c r="Q298" i="6" s="1"/>
  <c r="O298" i="6"/>
  <c r="P297" i="6"/>
  <c r="O297" i="6"/>
  <c r="Q297" i="6" s="1"/>
  <c r="P296" i="6"/>
  <c r="O296" i="6"/>
  <c r="Q296" i="6" s="1"/>
  <c r="P295" i="6"/>
  <c r="O295" i="6"/>
  <c r="Q295" i="6" s="1"/>
  <c r="P294" i="6"/>
  <c r="O294" i="6"/>
  <c r="Q294" i="6" s="1"/>
  <c r="P293" i="6"/>
  <c r="O293" i="6"/>
  <c r="P292" i="6"/>
  <c r="O292" i="6"/>
  <c r="Q292" i="6" s="1"/>
  <c r="P291" i="6"/>
  <c r="O291" i="6"/>
  <c r="Q291" i="6" s="1"/>
  <c r="P290" i="6"/>
  <c r="O290" i="6"/>
  <c r="Q290" i="6" s="1"/>
  <c r="P289" i="6"/>
  <c r="O289" i="6"/>
  <c r="Q289" i="6" s="1"/>
  <c r="P288" i="6"/>
  <c r="O288" i="6"/>
  <c r="P287" i="6"/>
  <c r="O287" i="6"/>
  <c r="P286" i="6"/>
  <c r="O286" i="6"/>
  <c r="Q286" i="6" s="1"/>
  <c r="P285" i="6"/>
  <c r="O285" i="6"/>
  <c r="Q285" i="6" s="1"/>
  <c r="P284" i="6"/>
  <c r="O284" i="6"/>
  <c r="Q284" i="6" s="1"/>
  <c r="P283" i="6"/>
  <c r="O283" i="6"/>
  <c r="Q283" i="6" s="1"/>
  <c r="P282" i="6"/>
  <c r="O282" i="6"/>
  <c r="Q282" i="6" s="1"/>
  <c r="P281" i="6"/>
  <c r="O281" i="6"/>
  <c r="P280" i="6"/>
  <c r="O280" i="6"/>
  <c r="Q280" i="6" s="1"/>
  <c r="P279" i="6"/>
  <c r="O279" i="6"/>
  <c r="Q279" i="6" s="1"/>
  <c r="P278" i="6"/>
  <c r="O278" i="6"/>
  <c r="Q278" i="6" s="1"/>
  <c r="P277" i="6"/>
  <c r="O277" i="6"/>
  <c r="Q277" i="6" s="1"/>
  <c r="P276" i="6"/>
  <c r="O276" i="6"/>
  <c r="P275" i="6"/>
  <c r="O275" i="6"/>
  <c r="P274" i="6"/>
  <c r="O274" i="6"/>
  <c r="Q274" i="6" s="1"/>
  <c r="P273" i="6"/>
  <c r="O273" i="6"/>
  <c r="Q273" i="6" s="1"/>
  <c r="P272" i="6"/>
  <c r="O272" i="6"/>
  <c r="Q272" i="6" s="1"/>
  <c r="P271" i="6"/>
  <c r="O271" i="6"/>
  <c r="Q271" i="6" s="1"/>
  <c r="P270" i="6"/>
  <c r="O270" i="6"/>
  <c r="P269" i="6"/>
  <c r="O269" i="6"/>
  <c r="P268" i="6"/>
  <c r="O268" i="6"/>
  <c r="Q268" i="6" s="1"/>
  <c r="P267" i="6"/>
  <c r="O267" i="6"/>
  <c r="Q267" i="6" s="1"/>
  <c r="P266" i="6"/>
  <c r="O266" i="6"/>
  <c r="Q266" i="6" s="1"/>
  <c r="P264" i="6"/>
  <c r="O264" i="6"/>
  <c r="Q264" i="6" s="1"/>
  <c r="P262" i="6"/>
  <c r="O262" i="6"/>
  <c r="P261" i="6"/>
  <c r="O261" i="6"/>
  <c r="P260" i="6"/>
  <c r="O260" i="6"/>
  <c r="Q260" i="6" s="1"/>
  <c r="P258" i="6"/>
  <c r="O258" i="6"/>
  <c r="Q258" i="6" s="1"/>
  <c r="P257" i="6"/>
  <c r="O257" i="6"/>
  <c r="Q257" i="6" s="1"/>
  <c r="P256" i="6"/>
  <c r="O256" i="6"/>
  <c r="Q256" i="6" s="1"/>
  <c r="P255" i="6"/>
  <c r="O255" i="6"/>
  <c r="Q255" i="6" s="1"/>
  <c r="P254" i="6"/>
  <c r="O254" i="6"/>
  <c r="P253" i="6"/>
  <c r="O253" i="6"/>
  <c r="Q253" i="6" s="1"/>
  <c r="P252" i="6"/>
  <c r="O252" i="6"/>
  <c r="Q252" i="6" s="1"/>
  <c r="P250" i="6"/>
  <c r="O250" i="6"/>
  <c r="Q250" i="6" s="1"/>
  <c r="P249" i="6"/>
  <c r="O249" i="6"/>
  <c r="Q249" i="6" s="1"/>
  <c r="P247" i="6"/>
  <c r="O247" i="6"/>
  <c r="P246" i="6"/>
  <c r="O246" i="6"/>
  <c r="P245" i="6"/>
  <c r="O245" i="6"/>
  <c r="Q245" i="6" s="1"/>
  <c r="P244" i="6"/>
  <c r="O244" i="6"/>
  <c r="Q244" i="6" s="1"/>
  <c r="P243" i="6"/>
  <c r="O243" i="6"/>
  <c r="Q243" i="6" s="1"/>
  <c r="P242" i="6"/>
  <c r="O242" i="6"/>
  <c r="Q242" i="6" s="1"/>
  <c r="P240" i="6"/>
  <c r="O240" i="6"/>
  <c r="Q240" i="6" s="1"/>
  <c r="P239" i="6"/>
  <c r="O239" i="6"/>
  <c r="P238" i="6"/>
  <c r="O238" i="6"/>
  <c r="Q238" i="6" s="1"/>
  <c r="P237" i="6"/>
  <c r="O237" i="6"/>
  <c r="Q237" i="6" s="1"/>
  <c r="P236" i="6"/>
  <c r="O236" i="6"/>
  <c r="Q236" i="6" s="1"/>
  <c r="P234" i="6"/>
  <c r="O234" i="6"/>
  <c r="Q234" i="6" s="1"/>
  <c r="P232" i="6"/>
  <c r="O232" i="6"/>
  <c r="P231" i="6"/>
  <c r="O231" i="6"/>
  <c r="P230" i="6"/>
  <c r="O230" i="6"/>
  <c r="Q230" i="6" s="1"/>
  <c r="P228" i="6"/>
  <c r="O228" i="6"/>
  <c r="Q228" i="6" s="1"/>
  <c r="P227" i="6"/>
  <c r="O227" i="6"/>
  <c r="Q227" i="6" s="1"/>
  <c r="P226" i="6"/>
  <c r="O226" i="6"/>
  <c r="Q226" i="6" s="1"/>
  <c r="P225" i="6"/>
  <c r="O225" i="6"/>
  <c r="Q225" i="6" s="1"/>
  <c r="P224" i="6"/>
  <c r="O224" i="6"/>
  <c r="P222" i="6"/>
  <c r="O222" i="6"/>
  <c r="Q222" i="6" s="1"/>
  <c r="P221" i="6"/>
  <c r="O221" i="6"/>
  <c r="Q221" i="6" s="1"/>
  <c r="P220" i="6"/>
  <c r="O220" i="6"/>
  <c r="Q220" i="6" s="1"/>
  <c r="P219" i="6"/>
  <c r="O219" i="6"/>
  <c r="Q219" i="6" s="1"/>
  <c r="P218" i="6"/>
  <c r="O218" i="6"/>
  <c r="P217" i="6"/>
  <c r="O217" i="6"/>
  <c r="P216" i="6"/>
  <c r="O216" i="6"/>
  <c r="Q216" i="6" s="1"/>
  <c r="P215" i="6"/>
  <c r="O215" i="6"/>
  <c r="Q215" i="6" s="1"/>
  <c r="P213" i="6"/>
  <c r="O213" i="6"/>
  <c r="Q213" i="6" s="1"/>
  <c r="P212" i="6"/>
  <c r="O212" i="6"/>
  <c r="Q212" i="6" s="1"/>
  <c r="P211" i="6"/>
  <c r="O211" i="6"/>
  <c r="P210" i="6"/>
  <c r="O210" i="6"/>
  <c r="P208" i="6"/>
  <c r="O208" i="6"/>
  <c r="Q208" i="6" s="1"/>
  <c r="P207" i="6"/>
  <c r="O207" i="6"/>
  <c r="Q207" i="6" s="1"/>
  <c r="P206" i="6"/>
  <c r="O206" i="6"/>
  <c r="Q206" i="6" s="1"/>
  <c r="P205" i="6"/>
  <c r="O205" i="6"/>
  <c r="Q205" i="6" s="1"/>
  <c r="P204" i="6"/>
  <c r="O204" i="6"/>
  <c r="P203" i="6"/>
  <c r="O203" i="6"/>
  <c r="P202" i="6"/>
  <c r="O202" i="6"/>
  <c r="Q202" i="6" s="1"/>
  <c r="P201" i="6"/>
  <c r="O201" i="6"/>
  <c r="Q201" i="6" s="1"/>
  <c r="P200" i="6"/>
  <c r="O200" i="6"/>
  <c r="Q200" i="6" s="1"/>
  <c r="P199" i="6"/>
  <c r="O199" i="6"/>
  <c r="Q199" i="6" s="1"/>
  <c r="P197" i="6"/>
  <c r="O197" i="6"/>
  <c r="Q197" i="6" s="1"/>
  <c r="P195" i="6"/>
  <c r="O195" i="6"/>
  <c r="P194" i="6"/>
  <c r="O194" i="6"/>
  <c r="Q194" i="6" s="1"/>
  <c r="P193" i="6"/>
  <c r="O193" i="6"/>
  <c r="Q193" i="6" s="1"/>
  <c r="P192" i="6"/>
  <c r="O192" i="6"/>
  <c r="Q192" i="6" s="1"/>
  <c r="P191" i="6"/>
  <c r="O191" i="6"/>
  <c r="Q191" i="6" s="1"/>
  <c r="P190" i="6"/>
  <c r="O190" i="6"/>
  <c r="P188" i="6"/>
  <c r="O188" i="6"/>
  <c r="P187" i="6"/>
  <c r="O187" i="6"/>
  <c r="Q187" i="6" s="1"/>
  <c r="P186" i="6"/>
  <c r="O186" i="6"/>
  <c r="Q186" i="6" s="1"/>
  <c r="P185" i="6"/>
  <c r="O185" i="6"/>
  <c r="Q185" i="6" s="1"/>
  <c r="P184" i="6"/>
  <c r="O184" i="6"/>
  <c r="Q184" i="6" s="1"/>
  <c r="P182" i="6"/>
  <c r="O182" i="6"/>
  <c r="Q182" i="6" s="1"/>
  <c r="P181" i="6"/>
  <c r="O181" i="6"/>
  <c r="P179" i="6"/>
  <c r="O179" i="6"/>
  <c r="Q179" i="6" s="1"/>
  <c r="P178" i="6"/>
  <c r="O178" i="6"/>
  <c r="Q178" i="6" s="1"/>
  <c r="P177" i="6"/>
  <c r="O177" i="6"/>
  <c r="Q177" i="6" s="1"/>
  <c r="P176" i="6"/>
  <c r="O176" i="6"/>
  <c r="Q176" i="6" s="1"/>
  <c r="P174" i="6"/>
  <c r="O174" i="6"/>
  <c r="P173" i="6"/>
  <c r="O173" i="6"/>
  <c r="P172" i="6"/>
  <c r="O172" i="6"/>
  <c r="Q172" i="6" s="1"/>
  <c r="P170" i="6"/>
  <c r="O170" i="6"/>
  <c r="Q170" i="6" s="1"/>
  <c r="P169" i="6"/>
  <c r="O169" i="6"/>
  <c r="Q169" i="6" s="1"/>
  <c r="P167" i="6"/>
  <c r="O167" i="6"/>
  <c r="Q167" i="6" s="1"/>
  <c r="P166" i="6"/>
  <c r="O166" i="6"/>
  <c r="Q166" i="6" s="1"/>
  <c r="P165" i="6"/>
  <c r="O165" i="6"/>
  <c r="P163" i="6"/>
  <c r="O163" i="6"/>
  <c r="Q163" i="6" s="1"/>
  <c r="P161" i="6"/>
  <c r="O161" i="6"/>
  <c r="Q161" i="6" s="1"/>
  <c r="P160" i="6"/>
  <c r="O160" i="6"/>
  <c r="Q160" i="6" s="1"/>
  <c r="P158" i="6"/>
  <c r="O158" i="6"/>
  <c r="Q158" i="6" s="1"/>
  <c r="P157" i="6"/>
  <c r="O157" i="6"/>
  <c r="P156" i="6"/>
  <c r="O156" i="6"/>
  <c r="P154" i="6"/>
  <c r="O154" i="6"/>
  <c r="Q154" i="6" s="1"/>
  <c r="P152" i="6"/>
  <c r="O152" i="6"/>
  <c r="Q152" i="6" s="1"/>
  <c r="P150" i="6"/>
  <c r="O150" i="6"/>
  <c r="Q150" i="6" s="1"/>
  <c r="P148" i="6"/>
  <c r="O148" i="6"/>
  <c r="Q148" i="6" s="1"/>
  <c r="P147" i="6"/>
  <c r="O147" i="6"/>
  <c r="Q147" i="6" s="1"/>
  <c r="P146" i="6"/>
  <c r="O146" i="6"/>
  <c r="P145" i="6"/>
  <c r="O145" i="6"/>
  <c r="Q145" i="6" s="1"/>
  <c r="P144" i="6"/>
  <c r="O144" i="6"/>
  <c r="Q144" i="6" s="1"/>
  <c r="P143" i="6"/>
  <c r="O143" i="6"/>
  <c r="Q143" i="6" s="1"/>
  <c r="P142" i="6"/>
  <c r="O142" i="6"/>
  <c r="Q142" i="6" s="1"/>
  <c r="P141" i="6"/>
  <c r="O141" i="6"/>
  <c r="P139" i="6"/>
  <c r="O139" i="6"/>
  <c r="P137" i="6"/>
  <c r="O137" i="6"/>
  <c r="Q137" i="6" s="1"/>
  <c r="P136" i="6"/>
  <c r="O136" i="6"/>
  <c r="Q136" i="6" s="1"/>
  <c r="P135" i="6"/>
  <c r="O135" i="6"/>
  <c r="Q135" i="6" s="1"/>
  <c r="P134" i="6"/>
  <c r="O134" i="6"/>
  <c r="Q134" i="6" s="1"/>
  <c r="P132" i="6"/>
  <c r="O132" i="6"/>
  <c r="Q132" i="6" s="1"/>
  <c r="P130" i="6"/>
  <c r="O130" i="6"/>
  <c r="P128" i="6"/>
  <c r="O128" i="6"/>
  <c r="Q128" i="6" s="1"/>
  <c r="P127" i="6"/>
  <c r="O127" i="6"/>
  <c r="Q127" i="6" s="1"/>
  <c r="P126" i="6"/>
  <c r="O126" i="6"/>
  <c r="Q126" i="6" s="1"/>
  <c r="P125" i="6"/>
  <c r="O125" i="6"/>
  <c r="Q125" i="6" s="1"/>
  <c r="P124" i="6"/>
  <c r="O124" i="6"/>
  <c r="P123" i="6"/>
  <c r="O123" i="6"/>
  <c r="P122" i="6"/>
  <c r="O122" i="6"/>
  <c r="Q122" i="6" s="1"/>
  <c r="P121" i="6"/>
  <c r="O121" i="6"/>
  <c r="Q121" i="6" s="1"/>
  <c r="P120" i="6"/>
  <c r="O120" i="6"/>
  <c r="Q120" i="6" s="1"/>
  <c r="P119" i="6"/>
  <c r="O119" i="6"/>
  <c r="Q119" i="6" s="1"/>
  <c r="P118" i="6"/>
  <c r="O118" i="6"/>
  <c r="Q118" i="6" s="1"/>
  <c r="P116" i="6"/>
  <c r="O116" i="6"/>
  <c r="P115" i="6"/>
  <c r="O115" i="6"/>
  <c r="Q115" i="6" s="1"/>
  <c r="P113" i="6"/>
  <c r="O113" i="6"/>
  <c r="Q113" i="6" s="1"/>
  <c r="P112" i="6"/>
  <c r="O112" i="6"/>
  <c r="Q112" i="6" s="1"/>
  <c r="P110" i="6"/>
  <c r="O110" i="6"/>
  <c r="Q110" i="6" s="1"/>
  <c r="P109" i="6"/>
  <c r="O109" i="6"/>
  <c r="P108" i="6"/>
  <c r="O108" i="6"/>
  <c r="P107" i="6"/>
  <c r="O107" i="6"/>
  <c r="Q107" i="6" s="1"/>
  <c r="P105" i="6"/>
  <c r="O105" i="6"/>
  <c r="Q105" i="6" s="1"/>
  <c r="P104" i="6"/>
  <c r="O104" i="6"/>
  <c r="Q104" i="6" s="1"/>
  <c r="P103" i="6"/>
  <c r="O103" i="6"/>
  <c r="Q103" i="6" s="1"/>
  <c r="P101" i="6"/>
  <c r="O101" i="6"/>
  <c r="Q101" i="6" s="1"/>
  <c r="P99" i="6"/>
  <c r="O99" i="6"/>
  <c r="P97" i="6"/>
  <c r="O97" i="6"/>
  <c r="Q97" i="6" s="1"/>
  <c r="P95" i="6"/>
  <c r="O95" i="6"/>
  <c r="Q95" i="6" s="1"/>
  <c r="P94" i="6"/>
  <c r="O94" i="6"/>
  <c r="Q94" i="6" s="1"/>
  <c r="P93" i="6"/>
  <c r="O93" i="6"/>
  <c r="Q93" i="6" s="1"/>
  <c r="P91" i="6"/>
  <c r="O91" i="6"/>
  <c r="P90" i="6"/>
  <c r="O90" i="6"/>
  <c r="P89" i="6"/>
  <c r="O89" i="6"/>
  <c r="Q89" i="6" s="1"/>
  <c r="P88" i="6"/>
  <c r="O88" i="6"/>
  <c r="Q88" i="6" s="1"/>
  <c r="P86" i="6"/>
  <c r="O86" i="6"/>
  <c r="Q86" i="6" s="1"/>
  <c r="P84" i="6"/>
  <c r="O84" i="6"/>
  <c r="Q84" i="6" s="1"/>
  <c r="P83" i="6"/>
  <c r="O83" i="6"/>
  <c r="P81" i="6"/>
  <c r="O81" i="6"/>
  <c r="P80" i="6"/>
  <c r="O80" i="6"/>
  <c r="Q80" i="6" s="1"/>
  <c r="P79" i="6"/>
  <c r="O79" i="6"/>
  <c r="Q79" i="6" s="1"/>
  <c r="P78" i="6"/>
  <c r="O78" i="6"/>
  <c r="Q78" i="6" s="1"/>
  <c r="P77" i="6"/>
  <c r="O77" i="6"/>
  <c r="Q77" i="6" s="1"/>
  <c r="P76" i="6"/>
  <c r="O76" i="6"/>
  <c r="P75" i="6"/>
  <c r="O75" i="6"/>
  <c r="P74" i="6"/>
  <c r="O74" i="6"/>
  <c r="Q74" i="6" s="1"/>
  <c r="P73" i="6"/>
  <c r="O73" i="6"/>
  <c r="Q73" i="6" s="1"/>
  <c r="P72" i="6"/>
  <c r="O72" i="6"/>
  <c r="Q72" i="6" s="1"/>
  <c r="P71" i="6"/>
  <c r="O71" i="6"/>
  <c r="Q71" i="6" s="1"/>
  <c r="P70" i="6"/>
  <c r="O70" i="6"/>
  <c r="Q70" i="6" s="1"/>
  <c r="P69" i="6"/>
  <c r="O69" i="6"/>
  <c r="P68" i="6"/>
  <c r="O68" i="6"/>
  <c r="Q68" i="6" s="1"/>
  <c r="P66" i="6"/>
  <c r="O66" i="6"/>
  <c r="Q66" i="6" s="1"/>
  <c r="P65" i="6"/>
  <c r="O65" i="6"/>
  <c r="Q65" i="6" s="1"/>
  <c r="P64" i="6"/>
  <c r="O64" i="6"/>
  <c r="Q64" i="6" s="1"/>
  <c r="P63" i="6"/>
  <c r="O63" i="6"/>
  <c r="P62" i="6"/>
  <c r="O62" i="6"/>
  <c r="P61" i="6"/>
  <c r="O61" i="6"/>
  <c r="Q61" i="6" s="1"/>
  <c r="P60" i="6"/>
  <c r="O60" i="6"/>
  <c r="Q60" i="6" s="1"/>
  <c r="P59" i="6"/>
  <c r="O59" i="6"/>
  <c r="Q59" i="6" s="1"/>
  <c r="P58" i="6"/>
  <c r="O58" i="6"/>
  <c r="Q58" i="6" s="1"/>
  <c r="P57" i="6"/>
  <c r="O57" i="6"/>
  <c r="Q57" i="6" s="1"/>
  <c r="P55" i="6"/>
  <c r="O55" i="6"/>
  <c r="P54" i="6"/>
  <c r="O54" i="6"/>
  <c r="Q54" i="6" s="1"/>
  <c r="P53" i="6"/>
  <c r="O53" i="6"/>
  <c r="Q53" i="6" s="1"/>
  <c r="P52" i="6"/>
  <c r="O52" i="6"/>
  <c r="Q52" i="6" s="1"/>
  <c r="P51" i="6"/>
  <c r="O51" i="6"/>
  <c r="Q51" i="6" s="1"/>
  <c r="P50" i="6"/>
  <c r="O50" i="6"/>
  <c r="P49" i="6"/>
  <c r="O49" i="6"/>
  <c r="P48" i="6"/>
  <c r="O48" i="6"/>
  <c r="Q48" i="6" s="1"/>
  <c r="P47" i="6"/>
  <c r="O47" i="6"/>
  <c r="Q47" i="6" s="1"/>
  <c r="P46" i="6"/>
  <c r="O46" i="6"/>
  <c r="Q46" i="6" s="1"/>
  <c r="P45" i="6"/>
  <c r="O45" i="6"/>
  <c r="Q45" i="6" s="1"/>
  <c r="P44" i="6"/>
  <c r="O44" i="6"/>
  <c r="Q44" i="6" s="1"/>
  <c r="P43" i="6"/>
  <c r="O43" i="6"/>
  <c r="P41" i="6"/>
  <c r="O41" i="6"/>
  <c r="Q41" i="6" s="1"/>
  <c r="P40" i="6"/>
  <c r="O40" i="6"/>
  <c r="Q40" i="6" s="1"/>
  <c r="P39" i="6"/>
  <c r="O39" i="6"/>
  <c r="Q39" i="6" s="1"/>
  <c r="P38" i="6"/>
  <c r="O38" i="6"/>
  <c r="Q38" i="6" s="1"/>
  <c r="P37" i="6"/>
  <c r="O37" i="6"/>
  <c r="P36" i="6"/>
  <c r="O36" i="6"/>
  <c r="P35" i="6"/>
  <c r="O35" i="6"/>
  <c r="Q35" i="6" s="1"/>
  <c r="P34" i="6"/>
  <c r="O34" i="6"/>
  <c r="Q34" i="6" s="1"/>
  <c r="P33" i="6"/>
  <c r="O33" i="6"/>
  <c r="Q33" i="6" s="1"/>
  <c r="P32" i="6"/>
  <c r="O32" i="6"/>
  <c r="Q32" i="6" s="1"/>
  <c r="P30" i="6"/>
  <c r="O30" i="6"/>
  <c r="P29" i="6"/>
  <c r="O29" i="6"/>
  <c r="P28" i="6"/>
  <c r="O28" i="6"/>
  <c r="Q28" i="6" s="1"/>
  <c r="P27" i="6"/>
  <c r="O27" i="6"/>
  <c r="Q27" i="6" s="1"/>
  <c r="P26" i="6"/>
  <c r="O26" i="6"/>
  <c r="Q26" i="6" s="1"/>
  <c r="P25" i="6"/>
  <c r="O25" i="6"/>
  <c r="Q25" i="6" s="1"/>
  <c r="P24" i="6"/>
  <c r="O24" i="6"/>
  <c r="P23" i="6"/>
  <c r="O23" i="6"/>
  <c r="P22" i="6"/>
  <c r="O22" i="6"/>
  <c r="Q22" i="6" s="1"/>
  <c r="P21" i="6"/>
  <c r="O21" i="6"/>
  <c r="Q21" i="6" s="1"/>
  <c r="P20" i="6"/>
  <c r="O20" i="6"/>
  <c r="Q20" i="6" s="1"/>
  <c r="P19" i="6"/>
  <c r="O19" i="6"/>
  <c r="Q19" i="6" s="1"/>
  <c r="P18" i="6"/>
  <c r="O18" i="6"/>
  <c r="P17" i="6"/>
  <c r="O17" i="6"/>
  <c r="P16" i="6"/>
  <c r="O16" i="6"/>
  <c r="Q16" i="6" s="1"/>
  <c r="P15" i="6"/>
  <c r="O15" i="6"/>
  <c r="Q15" i="6" s="1"/>
  <c r="P14" i="6"/>
  <c r="O14" i="6"/>
  <c r="Q14" i="6" s="1"/>
  <c r="P13" i="6"/>
  <c r="O13" i="6"/>
  <c r="Q13" i="6" s="1"/>
  <c r="P12" i="6"/>
  <c r="O12" i="6"/>
  <c r="P11" i="6"/>
  <c r="O11" i="6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J11035" i="1"/>
  <c r="K11035" i="1"/>
  <c r="L11035" i="1"/>
  <c r="J11036" i="1"/>
  <c r="K11036" i="1"/>
  <c r="L11036" i="1"/>
  <c r="J11037" i="1"/>
  <c r="K11037" i="1"/>
  <c r="L11037" i="1"/>
  <c r="J11038" i="1"/>
  <c r="K11038" i="1"/>
  <c r="L11038" i="1"/>
  <c r="J11039" i="1"/>
  <c r="K11039" i="1"/>
  <c r="L11039" i="1"/>
  <c r="J11040" i="1"/>
  <c r="K11040" i="1"/>
  <c r="L11040" i="1"/>
  <c r="J11041" i="1"/>
  <c r="K11041" i="1"/>
  <c r="L11041" i="1"/>
  <c r="J11042" i="1"/>
  <c r="K11042" i="1"/>
  <c r="L11042" i="1"/>
  <c r="J11043" i="1"/>
  <c r="K11043" i="1"/>
  <c r="L11043" i="1"/>
  <c r="J11044" i="1"/>
  <c r="K11044" i="1"/>
  <c r="L11044" i="1"/>
  <c r="J11045" i="1"/>
  <c r="K11045" i="1"/>
  <c r="L11045" i="1"/>
  <c r="J11046" i="1"/>
  <c r="K11046" i="1"/>
  <c r="L11046" i="1"/>
  <c r="J11047" i="1"/>
  <c r="K11047" i="1"/>
  <c r="L11047" i="1"/>
  <c r="J11048" i="1"/>
  <c r="K11048" i="1"/>
  <c r="L11048" i="1"/>
  <c r="J11049" i="1"/>
  <c r="K11049" i="1"/>
  <c r="L11049" i="1"/>
  <c r="J11050" i="1"/>
  <c r="K11050" i="1"/>
  <c r="L11050" i="1"/>
  <c r="J11051" i="1"/>
  <c r="K11051" i="1"/>
  <c r="L11051" i="1"/>
  <c r="J11052" i="1"/>
  <c r="K11052" i="1"/>
  <c r="L11052" i="1"/>
  <c r="J11053" i="1"/>
  <c r="K11053" i="1"/>
  <c r="L11053" i="1"/>
  <c r="J11054" i="1"/>
  <c r="K11054" i="1"/>
  <c r="L11054" i="1"/>
  <c r="J11055" i="1"/>
  <c r="K11055" i="1"/>
  <c r="L11055" i="1"/>
  <c r="J11056" i="1"/>
  <c r="K11056" i="1"/>
  <c r="L11056" i="1"/>
  <c r="J11057" i="1"/>
  <c r="K11057" i="1"/>
  <c r="L11057" i="1"/>
  <c r="J11058" i="1"/>
  <c r="K11058" i="1"/>
  <c r="L11058" i="1"/>
  <c r="J11059" i="1"/>
  <c r="K11059" i="1"/>
  <c r="L11059" i="1"/>
  <c r="J11060" i="1"/>
  <c r="K11060" i="1"/>
  <c r="L11060" i="1"/>
  <c r="J11061" i="1"/>
  <c r="K11061" i="1"/>
  <c r="L11061" i="1"/>
  <c r="J11062" i="1"/>
  <c r="K11062" i="1"/>
  <c r="L11062" i="1"/>
  <c r="J11063" i="1"/>
  <c r="K11063" i="1"/>
  <c r="L11063" i="1"/>
  <c r="J11064" i="1"/>
  <c r="K11064" i="1"/>
  <c r="L11064" i="1"/>
  <c r="J11065" i="1"/>
  <c r="K11065" i="1"/>
  <c r="L11065" i="1"/>
  <c r="J11066" i="1"/>
  <c r="K11066" i="1"/>
  <c r="L11066" i="1"/>
  <c r="J11067" i="1"/>
  <c r="K11067" i="1"/>
  <c r="L11067" i="1"/>
  <c r="J11068" i="1"/>
  <c r="K11068" i="1"/>
  <c r="L11068" i="1"/>
  <c r="J11069" i="1"/>
  <c r="K11069" i="1"/>
  <c r="L11069" i="1"/>
  <c r="J11070" i="1"/>
  <c r="K11070" i="1"/>
  <c r="L11070" i="1"/>
  <c r="J11071" i="1"/>
  <c r="K11071" i="1"/>
  <c r="L11071" i="1"/>
  <c r="J11072" i="1"/>
  <c r="K11072" i="1"/>
  <c r="L11072" i="1"/>
  <c r="J11073" i="1"/>
  <c r="K11073" i="1"/>
  <c r="L11073" i="1"/>
  <c r="J11074" i="1"/>
  <c r="K11074" i="1"/>
  <c r="L11074" i="1"/>
  <c r="J11075" i="1"/>
  <c r="K11075" i="1"/>
  <c r="L11075" i="1"/>
  <c r="J11076" i="1"/>
  <c r="K11076" i="1"/>
  <c r="L11076" i="1"/>
  <c r="J11077" i="1"/>
  <c r="K11077" i="1"/>
  <c r="L11077" i="1"/>
  <c r="J11078" i="1"/>
  <c r="K11078" i="1"/>
  <c r="L11078" i="1"/>
  <c r="J11079" i="1"/>
  <c r="K11079" i="1"/>
  <c r="L11079" i="1"/>
  <c r="J11080" i="1"/>
  <c r="K11080" i="1"/>
  <c r="L11080" i="1"/>
  <c r="J11081" i="1"/>
  <c r="K11081" i="1"/>
  <c r="L11081" i="1"/>
  <c r="J11082" i="1"/>
  <c r="K11082" i="1"/>
  <c r="L11082" i="1"/>
  <c r="J11083" i="1"/>
  <c r="K11083" i="1"/>
  <c r="L11083" i="1"/>
  <c r="J11084" i="1"/>
  <c r="K11084" i="1"/>
  <c r="L11084" i="1"/>
  <c r="J11085" i="1"/>
  <c r="K11085" i="1"/>
  <c r="L11085" i="1"/>
  <c r="J11086" i="1"/>
  <c r="K11086" i="1"/>
  <c r="L11086" i="1"/>
  <c r="J11087" i="1"/>
  <c r="K11087" i="1"/>
  <c r="L11087" i="1"/>
  <c r="J11088" i="1"/>
  <c r="K11088" i="1"/>
  <c r="L11088" i="1"/>
  <c r="J11089" i="1"/>
  <c r="K11089" i="1"/>
  <c r="L11089" i="1"/>
  <c r="J11090" i="1"/>
  <c r="K11090" i="1"/>
  <c r="L11090" i="1"/>
  <c r="J11091" i="1"/>
  <c r="K11091" i="1"/>
  <c r="L11091" i="1"/>
  <c r="J11092" i="1"/>
  <c r="K11092" i="1"/>
  <c r="L11092" i="1"/>
  <c r="J11093" i="1"/>
  <c r="K11093" i="1"/>
  <c r="L11093" i="1"/>
  <c r="J11094" i="1"/>
  <c r="K11094" i="1"/>
  <c r="L11094" i="1"/>
  <c r="J11095" i="1"/>
  <c r="K11095" i="1"/>
  <c r="L11095" i="1"/>
  <c r="J11096" i="1"/>
  <c r="K11096" i="1"/>
  <c r="L11096" i="1"/>
  <c r="J11097" i="1"/>
  <c r="K11097" i="1"/>
  <c r="L11097" i="1"/>
  <c r="J11098" i="1"/>
  <c r="K11098" i="1"/>
  <c r="L11098" i="1"/>
  <c r="J11099" i="1"/>
  <c r="K11099" i="1"/>
  <c r="L11099" i="1"/>
  <c r="J11100" i="1"/>
  <c r="K11100" i="1"/>
  <c r="L11100" i="1"/>
  <c r="J11101" i="1"/>
  <c r="K11101" i="1"/>
  <c r="L11101" i="1"/>
  <c r="J11102" i="1"/>
  <c r="K11102" i="1"/>
  <c r="L11102" i="1"/>
  <c r="J11103" i="1"/>
  <c r="K11103" i="1"/>
  <c r="L11103" i="1"/>
  <c r="J11104" i="1"/>
  <c r="K11104" i="1"/>
  <c r="L11104" i="1"/>
  <c r="J11105" i="1"/>
  <c r="K11105" i="1"/>
  <c r="L11105" i="1"/>
  <c r="J11106" i="1"/>
  <c r="K11106" i="1"/>
  <c r="L11106" i="1"/>
  <c r="J11107" i="1"/>
  <c r="K11107" i="1"/>
  <c r="L11107" i="1"/>
  <c r="J11108" i="1"/>
  <c r="K11108" i="1"/>
  <c r="L11108" i="1"/>
  <c r="J11109" i="1"/>
  <c r="K11109" i="1"/>
  <c r="L11109" i="1"/>
  <c r="J11110" i="1"/>
  <c r="K11110" i="1"/>
  <c r="L11110" i="1"/>
  <c r="J11111" i="1"/>
  <c r="K11111" i="1"/>
  <c r="L11111" i="1"/>
  <c r="J11112" i="1"/>
  <c r="K11112" i="1"/>
  <c r="L11112" i="1"/>
  <c r="J11113" i="1"/>
  <c r="K11113" i="1"/>
  <c r="L11113" i="1"/>
  <c r="J11114" i="1"/>
  <c r="K11114" i="1"/>
  <c r="L11114" i="1"/>
  <c r="J11115" i="1"/>
  <c r="K11115" i="1"/>
  <c r="L11115" i="1"/>
  <c r="J11116" i="1"/>
  <c r="K11116" i="1"/>
  <c r="L11116" i="1"/>
  <c r="J11117" i="1"/>
  <c r="K11117" i="1"/>
  <c r="L11117" i="1"/>
  <c r="J11118" i="1"/>
  <c r="K11118" i="1"/>
  <c r="L11118" i="1"/>
  <c r="J11119" i="1"/>
  <c r="K11119" i="1"/>
  <c r="L11119" i="1"/>
  <c r="J11120" i="1"/>
  <c r="K11120" i="1"/>
  <c r="L11120" i="1"/>
  <c r="J11121" i="1"/>
  <c r="K11121" i="1"/>
  <c r="L11121" i="1"/>
  <c r="J11122" i="1"/>
  <c r="K11122" i="1"/>
  <c r="L11122" i="1"/>
  <c r="J11123" i="1"/>
  <c r="K11123" i="1"/>
  <c r="L11123" i="1"/>
  <c r="J11124" i="1"/>
  <c r="K11124" i="1"/>
  <c r="L11124" i="1"/>
  <c r="J11125" i="1"/>
  <c r="K11125" i="1"/>
  <c r="L11125" i="1"/>
  <c r="J11126" i="1"/>
  <c r="K11126" i="1"/>
  <c r="L11126" i="1"/>
  <c r="J11127" i="1"/>
  <c r="K11127" i="1"/>
  <c r="L11127" i="1"/>
  <c r="J11128" i="1"/>
  <c r="K11128" i="1"/>
  <c r="L11128" i="1"/>
  <c r="J11129" i="1"/>
  <c r="K11129" i="1"/>
  <c r="L11129" i="1"/>
  <c r="J11130" i="1"/>
  <c r="K11130" i="1"/>
  <c r="L11130" i="1"/>
  <c r="J11131" i="1"/>
  <c r="K11131" i="1"/>
  <c r="L11131" i="1"/>
  <c r="J11132" i="1"/>
  <c r="K11132" i="1"/>
  <c r="L11132" i="1"/>
  <c r="J11133" i="1"/>
  <c r="K11133" i="1"/>
  <c r="L11133" i="1"/>
  <c r="J11134" i="1"/>
  <c r="K11134" i="1"/>
  <c r="L11134" i="1"/>
  <c r="J11135" i="1"/>
  <c r="K11135" i="1"/>
  <c r="L11135" i="1"/>
  <c r="J11136" i="1"/>
  <c r="K11136" i="1"/>
  <c r="L11136" i="1"/>
  <c r="J11137" i="1"/>
  <c r="K11137" i="1"/>
  <c r="L11137" i="1"/>
  <c r="J11138" i="1"/>
  <c r="K11138" i="1"/>
  <c r="L11138" i="1"/>
  <c r="J11139" i="1"/>
  <c r="K11139" i="1"/>
  <c r="L11139" i="1"/>
  <c r="J11140" i="1"/>
  <c r="K11140" i="1"/>
  <c r="L11140" i="1"/>
  <c r="J11141" i="1"/>
  <c r="K11141" i="1"/>
  <c r="L11141" i="1"/>
  <c r="J11142" i="1"/>
  <c r="K11142" i="1"/>
  <c r="L11142" i="1"/>
  <c r="J11143" i="1"/>
  <c r="K11143" i="1"/>
  <c r="L11143" i="1"/>
  <c r="J11144" i="1"/>
  <c r="K11144" i="1"/>
  <c r="L11144" i="1"/>
  <c r="J11145" i="1"/>
  <c r="K11145" i="1"/>
  <c r="L11145" i="1"/>
  <c r="J11146" i="1"/>
  <c r="K11146" i="1"/>
  <c r="L11146" i="1"/>
  <c r="J11147" i="1"/>
  <c r="K11147" i="1"/>
  <c r="L11147" i="1"/>
  <c r="J11148" i="1"/>
  <c r="K11148" i="1"/>
  <c r="L11148" i="1"/>
  <c r="J11149" i="1"/>
  <c r="K11149" i="1"/>
  <c r="L11149" i="1"/>
  <c r="J11150" i="1"/>
  <c r="K11150" i="1"/>
  <c r="L11150" i="1"/>
  <c r="J11151" i="1"/>
  <c r="K11151" i="1"/>
  <c r="L11151" i="1"/>
  <c r="J11152" i="1"/>
  <c r="K11152" i="1"/>
  <c r="L11152" i="1"/>
  <c r="J11153" i="1"/>
  <c r="K11153" i="1"/>
  <c r="L11153" i="1"/>
  <c r="J11154" i="1"/>
  <c r="K11154" i="1"/>
  <c r="L11154" i="1"/>
  <c r="J11155" i="1"/>
  <c r="K11155" i="1"/>
  <c r="L11155" i="1"/>
  <c r="J11156" i="1"/>
  <c r="K11156" i="1"/>
  <c r="L11156" i="1"/>
  <c r="J11157" i="1"/>
  <c r="K11157" i="1"/>
  <c r="L11157" i="1"/>
  <c r="J11158" i="1"/>
  <c r="K11158" i="1"/>
  <c r="L11158" i="1"/>
  <c r="J11159" i="1"/>
  <c r="K11159" i="1"/>
  <c r="L11159" i="1"/>
  <c r="J11160" i="1"/>
  <c r="K11160" i="1"/>
  <c r="L11160" i="1"/>
  <c r="J11161" i="1"/>
  <c r="K11161" i="1"/>
  <c r="L11161" i="1"/>
  <c r="J11162" i="1"/>
  <c r="K11162" i="1"/>
  <c r="L11162" i="1"/>
  <c r="J11163" i="1"/>
  <c r="K11163" i="1"/>
  <c r="L11163" i="1"/>
  <c r="J11164" i="1"/>
  <c r="K11164" i="1"/>
  <c r="L11164" i="1"/>
  <c r="J11165" i="1"/>
  <c r="K11165" i="1"/>
  <c r="L11165" i="1"/>
  <c r="J11166" i="1"/>
  <c r="K11166" i="1"/>
  <c r="L11166" i="1"/>
  <c r="J11167" i="1"/>
  <c r="K11167" i="1"/>
  <c r="L11167" i="1"/>
  <c r="J11168" i="1"/>
  <c r="K11168" i="1"/>
  <c r="L11168" i="1"/>
  <c r="J11169" i="1"/>
  <c r="K11169" i="1"/>
  <c r="L11169" i="1"/>
  <c r="J11170" i="1"/>
  <c r="K11170" i="1"/>
  <c r="L11170" i="1"/>
  <c r="J11171" i="1"/>
  <c r="K11171" i="1"/>
  <c r="L11171" i="1"/>
  <c r="J11172" i="1"/>
  <c r="K11172" i="1"/>
  <c r="L11172" i="1"/>
  <c r="J11173" i="1"/>
  <c r="K11173" i="1"/>
  <c r="L11173" i="1"/>
  <c r="J11174" i="1"/>
  <c r="K11174" i="1"/>
  <c r="L11174" i="1"/>
  <c r="J11175" i="1"/>
  <c r="K11175" i="1"/>
  <c r="L11175" i="1"/>
  <c r="J11176" i="1"/>
  <c r="K11176" i="1"/>
  <c r="L11176" i="1"/>
  <c r="J11177" i="1"/>
  <c r="K11177" i="1"/>
  <c r="L11177" i="1"/>
  <c r="J11178" i="1"/>
  <c r="K11178" i="1"/>
  <c r="L11178" i="1"/>
  <c r="J11179" i="1"/>
  <c r="K11179" i="1"/>
  <c r="L11179" i="1"/>
  <c r="J11180" i="1"/>
  <c r="K11180" i="1"/>
  <c r="L11180" i="1"/>
  <c r="J11181" i="1"/>
  <c r="K11181" i="1"/>
  <c r="L11181" i="1"/>
  <c r="J11182" i="1"/>
  <c r="K11182" i="1"/>
  <c r="L11182" i="1"/>
  <c r="J11183" i="1"/>
  <c r="K11183" i="1"/>
  <c r="L11183" i="1"/>
  <c r="J11184" i="1"/>
  <c r="K11184" i="1"/>
  <c r="L11184" i="1"/>
  <c r="J11185" i="1"/>
  <c r="K11185" i="1"/>
  <c r="L11185" i="1"/>
  <c r="J11186" i="1"/>
  <c r="K11186" i="1"/>
  <c r="L11186" i="1"/>
  <c r="J11187" i="1"/>
  <c r="K11187" i="1"/>
  <c r="L11187" i="1"/>
  <c r="J11188" i="1"/>
  <c r="K11188" i="1"/>
  <c r="L11188" i="1"/>
  <c r="J11189" i="1"/>
  <c r="K11189" i="1"/>
  <c r="L11189" i="1"/>
  <c r="J11190" i="1"/>
  <c r="K11190" i="1"/>
  <c r="L11190" i="1"/>
  <c r="J11191" i="1"/>
  <c r="K11191" i="1"/>
  <c r="L11191" i="1"/>
  <c r="J11192" i="1"/>
  <c r="K11192" i="1"/>
  <c r="L11192" i="1"/>
  <c r="J11193" i="1"/>
  <c r="K11193" i="1"/>
  <c r="L11193" i="1"/>
  <c r="J11194" i="1"/>
  <c r="K11194" i="1"/>
  <c r="L11194" i="1"/>
  <c r="J11195" i="1"/>
  <c r="K11195" i="1"/>
  <c r="L11195" i="1"/>
  <c r="J11196" i="1"/>
  <c r="K11196" i="1"/>
  <c r="L11196" i="1"/>
  <c r="J11197" i="1"/>
  <c r="K11197" i="1"/>
  <c r="L11197" i="1"/>
  <c r="J11198" i="1"/>
  <c r="K11198" i="1"/>
  <c r="L11198" i="1"/>
  <c r="J11199" i="1"/>
  <c r="K11199" i="1"/>
  <c r="L11199" i="1"/>
  <c r="J11200" i="1"/>
  <c r="K11200" i="1"/>
  <c r="L11200" i="1"/>
  <c r="J11201" i="1"/>
  <c r="K11201" i="1"/>
  <c r="L11201" i="1"/>
  <c r="J11202" i="1"/>
  <c r="K11202" i="1"/>
  <c r="L11202" i="1"/>
  <c r="J11203" i="1"/>
  <c r="K11203" i="1"/>
  <c r="L11203" i="1"/>
  <c r="J11204" i="1"/>
  <c r="K11204" i="1"/>
  <c r="L11204" i="1"/>
  <c r="J11205" i="1"/>
  <c r="K11205" i="1"/>
  <c r="L11205" i="1"/>
  <c r="J11206" i="1"/>
  <c r="K11206" i="1"/>
  <c r="L11206" i="1"/>
  <c r="J11207" i="1"/>
  <c r="K11207" i="1"/>
  <c r="L11207" i="1"/>
  <c r="J11208" i="1"/>
  <c r="K11208" i="1"/>
  <c r="L11208" i="1"/>
  <c r="J11209" i="1"/>
  <c r="K11209" i="1"/>
  <c r="L11209" i="1"/>
  <c r="J11210" i="1"/>
  <c r="K11210" i="1"/>
  <c r="L11210" i="1"/>
  <c r="J11211" i="1"/>
  <c r="K11211" i="1"/>
  <c r="L11211" i="1"/>
  <c r="J11212" i="1"/>
  <c r="K11212" i="1"/>
  <c r="L11212" i="1"/>
  <c r="J11213" i="1"/>
  <c r="K11213" i="1"/>
  <c r="L11213" i="1"/>
  <c r="J11214" i="1"/>
  <c r="K11214" i="1"/>
  <c r="L11214" i="1"/>
  <c r="J11215" i="1"/>
  <c r="K11215" i="1"/>
  <c r="L11215" i="1"/>
  <c r="J11216" i="1"/>
  <c r="K11216" i="1"/>
  <c r="L11216" i="1"/>
  <c r="J11217" i="1"/>
  <c r="K11217" i="1"/>
  <c r="L11217" i="1"/>
  <c r="J11218" i="1"/>
  <c r="K11218" i="1"/>
  <c r="L11218" i="1"/>
  <c r="J11219" i="1"/>
  <c r="K11219" i="1"/>
  <c r="L11219" i="1"/>
  <c r="J11220" i="1"/>
  <c r="K11220" i="1"/>
  <c r="L11220" i="1"/>
  <c r="J11221" i="1"/>
  <c r="K11221" i="1"/>
  <c r="L11221" i="1"/>
  <c r="J11222" i="1"/>
  <c r="K11222" i="1"/>
  <c r="L11222" i="1"/>
  <c r="J11223" i="1"/>
  <c r="K11223" i="1"/>
  <c r="L11223" i="1"/>
  <c r="J11224" i="1"/>
  <c r="K11224" i="1"/>
  <c r="L11224" i="1"/>
  <c r="J11225" i="1"/>
  <c r="K11225" i="1"/>
  <c r="L11225" i="1"/>
  <c r="J11226" i="1"/>
  <c r="K11226" i="1"/>
  <c r="L11226" i="1"/>
  <c r="J11227" i="1"/>
  <c r="K11227" i="1"/>
  <c r="L11227" i="1"/>
  <c r="J11228" i="1"/>
  <c r="K11228" i="1"/>
  <c r="L11228" i="1"/>
  <c r="J11229" i="1"/>
  <c r="K11229" i="1"/>
  <c r="L11229" i="1"/>
  <c r="J11230" i="1"/>
  <c r="K11230" i="1"/>
  <c r="L11230" i="1"/>
  <c r="J11231" i="1"/>
  <c r="K11231" i="1"/>
  <c r="L11231" i="1"/>
  <c r="J11232" i="1"/>
  <c r="K11232" i="1"/>
  <c r="L11232" i="1"/>
  <c r="J11233" i="1"/>
  <c r="K11233" i="1"/>
  <c r="L11233" i="1"/>
  <c r="J11234" i="1"/>
  <c r="K11234" i="1"/>
  <c r="L11234" i="1"/>
  <c r="J11235" i="1"/>
  <c r="K11235" i="1"/>
  <c r="L11235" i="1"/>
  <c r="J11236" i="1"/>
  <c r="K11236" i="1"/>
  <c r="L11236" i="1"/>
  <c r="J11237" i="1"/>
  <c r="K11237" i="1"/>
  <c r="L11237" i="1"/>
  <c r="J11238" i="1"/>
  <c r="K11238" i="1"/>
  <c r="L11238" i="1"/>
  <c r="J11239" i="1"/>
  <c r="K11239" i="1"/>
  <c r="L11239" i="1"/>
  <c r="J11240" i="1"/>
  <c r="K11240" i="1"/>
  <c r="L11240" i="1"/>
  <c r="J11241" i="1"/>
  <c r="K11241" i="1"/>
  <c r="L11241" i="1"/>
  <c r="J11242" i="1"/>
  <c r="K11242" i="1"/>
  <c r="L11242" i="1"/>
  <c r="J11243" i="1"/>
  <c r="K11243" i="1"/>
  <c r="L11243" i="1"/>
  <c r="J11244" i="1"/>
  <c r="K11244" i="1"/>
  <c r="L11244" i="1"/>
  <c r="J11245" i="1"/>
  <c r="K11245" i="1"/>
  <c r="L11245" i="1"/>
  <c r="J11246" i="1"/>
  <c r="K11246" i="1"/>
  <c r="L11246" i="1"/>
  <c r="J11247" i="1"/>
  <c r="K11247" i="1"/>
  <c r="L11247" i="1"/>
  <c r="J11248" i="1"/>
  <c r="K11248" i="1"/>
  <c r="L11248" i="1"/>
  <c r="J11249" i="1"/>
  <c r="K11249" i="1"/>
  <c r="L11249" i="1"/>
  <c r="J11250" i="1"/>
  <c r="K11250" i="1"/>
  <c r="L11250" i="1"/>
  <c r="J11251" i="1"/>
  <c r="K11251" i="1"/>
  <c r="L11251" i="1"/>
  <c r="J11252" i="1"/>
  <c r="K11252" i="1"/>
  <c r="L11252" i="1"/>
  <c r="J11253" i="1"/>
  <c r="K11253" i="1"/>
  <c r="L11253" i="1"/>
  <c r="J11254" i="1"/>
  <c r="K11254" i="1"/>
  <c r="L11254" i="1"/>
  <c r="J11255" i="1"/>
  <c r="K11255" i="1"/>
  <c r="L11255" i="1"/>
  <c r="J11256" i="1"/>
  <c r="K11256" i="1"/>
  <c r="L11256" i="1"/>
  <c r="J11257" i="1"/>
  <c r="K11257" i="1"/>
  <c r="L11257" i="1"/>
  <c r="J11258" i="1"/>
  <c r="K11258" i="1"/>
  <c r="L11258" i="1"/>
  <c r="J11259" i="1"/>
  <c r="K11259" i="1"/>
  <c r="L11259" i="1"/>
  <c r="J11260" i="1"/>
  <c r="K11260" i="1"/>
  <c r="L11260" i="1"/>
  <c r="J11261" i="1"/>
  <c r="K11261" i="1"/>
  <c r="L11261" i="1"/>
  <c r="J11262" i="1"/>
  <c r="K11262" i="1"/>
  <c r="L11262" i="1"/>
  <c r="J11263" i="1"/>
  <c r="K11263" i="1"/>
  <c r="L11263" i="1"/>
  <c r="J11264" i="1"/>
  <c r="K11264" i="1"/>
  <c r="L11264" i="1"/>
  <c r="J11265" i="1"/>
  <c r="K11265" i="1"/>
  <c r="L11265" i="1"/>
  <c r="J11266" i="1"/>
  <c r="K11266" i="1"/>
  <c r="L11266" i="1"/>
  <c r="J11267" i="1"/>
  <c r="K11267" i="1"/>
  <c r="L11267" i="1"/>
  <c r="J11268" i="1"/>
  <c r="K11268" i="1"/>
  <c r="L11268" i="1"/>
  <c r="J11269" i="1"/>
  <c r="K11269" i="1"/>
  <c r="L11269" i="1"/>
  <c r="J11270" i="1"/>
  <c r="K11270" i="1"/>
  <c r="L11270" i="1"/>
  <c r="J11271" i="1"/>
  <c r="K11271" i="1"/>
  <c r="L11271" i="1"/>
  <c r="J11272" i="1"/>
  <c r="K11272" i="1"/>
  <c r="L11272" i="1"/>
  <c r="J11273" i="1"/>
  <c r="K11273" i="1"/>
  <c r="L11273" i="1"/>
  <c r="J11274" i="1"/>
  <c r="K11274" i="1"/>
  <c r="L11274" i="1"/>
  <c r="J11275" i="1"/>
  <c r="K11275" i="1"/>
  <c r="L11275" i="1"/>
  <c r="J11276" i="1"/>
  <c r="K11276" i="1"/>
  <c r="L11276" i="1"/>
  <c r="J11277" i="1"/>
  <c r="K11277" i="1"/>
  <c r="L11277" i="1"/>
  <c r="J11278" i="1"/>
  <c r="K11278" i="1"/>
  <c r="L11278" i="1"/>
  <c r="J11279" i="1"/>
  <c r="K11279" i="1"/>
  <c r="L11279" i="1"/>
  <c r="J11280" i="1"/>
  <c r="K11280" i="1"/>
  <c r="L11280" i="1"/>
  <c r="J11281" i="1"/>
  <c r="K11281" i="1"/>
  <c r="L11281" i="1"/>
  <c r="J11282" i="1"/>
  <c r="K11282" i="1"/>
  <c r="L11282" i="1"/>
  <c r="J11283" i="1"/>
  <c r="K11283" i="1"/>
  <c r="L11283" i="1"/>
  <c r="J11284" i="1"/>
  <c r="K11284" i="1"/>
  <c r="L11284" i="1"/>
  <c r="J11285" i="1"/>
  <c r="K11285" i="1"/>
  <c r="L11285" i="1"/>
  <c r="J11286" i="1"/>
  <c r="K11286" i="1"/>
  <c r="L11286" i="1"/>
  <c r="J11287" i="1"/>
  <c r="K11287" i="1"/>
  <c r="L11287" i="1"/>
  <c r="J11288" i="1"/>
  <c r="K11288" i="1"/>
  <c r="L11288" i="1"/>
  <c r="J11289" i="1"/>
  <c r="K11289" i="1"/>
  <c r="L11289" i="1"/>
  <c r="J11290" i="1"/>
  <c r="K11290" i="1"/>
  <c r="L11290" i="1"/>
  <c r="J11291" i="1"/>
  <c r="K11291" i="1"/>
  <c r="L11291" i="1"/>
  <c r="J11292" i="1"/>
  <c r="K11292" i="1"/>
  <c r="L11292" i="1"/>
  <c r="J11293" i="1"/>
  <c r="K11293" i="1"/>
  <c r="L11293" i="1"/>
  <c r="J11294" i="1"/>
  <c r="K11294" i="1"/>
  <c r="L11294" i="1"/>
  <c r="J11295" i="1"/>
  <c r="K11295" i="1"/>
  <c r="L11295" i="1"/>
  <c r="J11296" i="1"/>
  <c r="K11296" i="1"/>
  <c r="L11296" i="1"/>
  <c r="J11297" i="1"/>
  <c r="K11297" i="1"/>
  <c r="L11297" i="1"/>
  <c r="J11298" i="1"/>
  <c r="K11298" i="1"/>
  <c r="L11298" i="1"/>
  <c r="J11299" i="1"/>
  <c r="K11299" i="1"/>
  <c r="L11299" i="1"/>
  <c r="J11300" i="1"/>
  <c r="K11300" i="1"/>
  <c r="L11300" i="1"/>
  <c r="J11301" i="1"/>
  <c r="K11301" i="1"/>
  <c r="L11301" i="1"/>
  <c r="J11302" i="1"/>
  <c r="K11302" i="1"/>
  <c r="L11302" i="1"/>
  <c r="J11303" i="1"/>
  <c r="K11303" i="1"/>
  <c r="L11303" i="1"/>
  <c r="J11304" i="1"/>
  <c r="K11304" i="1"/>
  <c r="L11304" i="1"/>
  <c r="J11305" i="1"/>
  <c r="K11305" i="1"/>
  <c r="L11305" i="1"/>
  <c r="J11306" i="1"/>
  <c r="K11306" i="1"/>
  <c r="L11306" i="1"/>
  <c r="J11307" i="1"/>
  <c r="K11307" i="1"/>
  <c r="L11307" i="1"/>
  <c r="J11308" i="1"/>
  <c r="K11308" i="1"/>
  <c r="L11308" i="1"/>
  <c r="J11309" i="1"/>
  <c r="K11309" i="1"/>
  <c r="L11309" i="1"/>
  <c r="J11310" i="1"/>
  <c r="K11310" i="1"/>
  <c r="L11310" i="1"/>
  <c r="J11311" i="1"/>
  <c r="K11311" i="1"/>
  <c r="L11311" i="1"/>
  <c r="J11312" i="1"/>
  <c r="K11312" i="1"/>
  <c r="L11312" i="1"/>
  <c r="J11313" i="1"/>
  <c r="K11313" i="1"/>
  <c r="L11313" i="1"/>
  <c r="J11314" i="1"/>
  <c r="K11314" i="1"/>
  <c r="L11314" i="1"/>
  <c r="J11315" i="1"/>
  <c r="K11315" i="1"/>
  <c r="L11315" i="1"/>
  <c r="J11316" i="1"/>
  <c r="K11316" i="1"/>
  <c r="L11316" i="1"/>
  <c r="J11317" i="1"/>
  <c r="K11317" i="1"/>
  <c r="L11317" i="1"/>
  <c r="J11318" i="1"/>
  <c r="K11318" i="1"/>
  <c r="L11318" i="1"/>
  <c r="J11319" i="1"/>
  <c r="K11319" i="1"/>
  <c r="L11319" i="1"/>
  <c r="J11320" i="1"/>
  <c r="K11320" i="1"/>
  <c r="L11320" i="1"/>
  <c r="J11321" i="1"/>
  <c r="K11321" i="1"/>
  <c r="L11321" i="1"/>
  <c r="J11322" i="1"/>
  <c r="K11322" i="1"/>
  <c r="L11322" i="1"/>
  <c r="J11323" i="1"/>
  <c r="K11323" i="1"/>
  <c r="L11323" i="1"/>
  <c r="J11324" i="1"/>
  <c r="K11324" i="1"/>
  <c r="L11324" i="1"/>
  <c r="J11325" i="1"/>
  <c r="K11325" i="1"/>
  <c r="L11325" i="1"/>
  <c r="J11326" i="1"/>
  <c r="K11326" i="1"/>
  <c r="L11326" i="1"/>
  <c r="J11327" i="1"/>
  <c r="K11327" i="1"/>
  <c r="L11327" i="1"/>
  <c r="J11328" i="1"/>
  <c r="K11328" i="1"/>
  <c r="L11328" i="1"/>
  <c r="J11329" i="1"/>
  <c r="K11329" i="1"/>
  <c r="L11329" i="1"/>
  <c r="J11330" i="1"/>
  <c r="K11330" i="1"/>
  <c r="L11330" i="1"/>
  <c r="J11331" i="1"/>
  <c r="K11331" i="1"/>
  <c r="L11331" i="1"/>
  <c r="Q304" i="6" l="1"/>
  <c r="Q317" i="6"/>
  <c r="Q334" i="6"/>
  <c r="Q17" i="6"/>
  <c r="Q23" i="6"/>
  <c r="Q29" i="6"/>
  <c r="Q36" i="6"/>
  <c r="Q43" i="6"/>
  <c r="Q49" i="6"/>
  <c r="Q55" i="6"/>
  <c r="Q62" i="6"/>
  <c r="Q69" i="6"/>
  <c r="Q75" i="6"/>
  <c r="Q81" i="6"/>
  <c r="Q90" i="6"/>
  <c r="Q99" i="6"/>
  <c r="Q108" i="6"/>
  <c r="Q116" i="6"/>
  <c r="Q123" i="6"/>
  <c r="Q130" i="6"/>
  <c r="Q139" i="6"/>
  <c r="Q146" i="6"/>
  <c r="Q156" i="6"/>
  <c r="Q165" i="6"/>
  <c r="Q173" i="6"/>
  <c r="Q181" i="6"/>
  <c r="Q188" i="6"/>
  <c r="Q195" i="6"/>
  <c r="Q203" i="6"/>
  <c r="Q210" i="6"/>
  <c r="Q217" i="6"/>
  <c r="Q224" i="6"/>
  <c r="Q231" i="6"/>
  <c r="Q239" i="6"/>
  <c r="Q246" i="6"/>
  <c r="Q254" i="6"/>
  <c r="Q261" i="6"/>
  <c r="Q269" i="6"/>
  <c r="Q275" i="6"/>
  <c r="Q281" i="6"/>
  <c r="Q287" i="6"/>
  <c r="Q293" i="6"/>
  <c r="Q299" i="6"/>
  <c r="Q305" i="6"/>
  <c r="Q312" i="6"/>
  <c r="Q319" i="6"/>
  <c r="Q326" i="6"/>
  <c r="Q335" i="6"/>
  <c r="Q12" i="6"/>
  <c r="Q18" i="6"/>
  <c r="Q24" i="6"/>
  <c r="Q30" i="6"/>
  <c r="Q37" i="6"/>
  <c r="Q50" i="6"/>
  <c r="Q63" i="6"/>
  <c r="Q76" i="6"/>
  <c r="Q91" i="6"/>
  <c r="Q109" i="6"/>
  <c r="Q124" i="6"/>
  <c r="Q141" i="6"/>
  <c r="Q157" i="6"/>
  <c r="Q174" i="6"/>
  <c r="Q190" i="6"/>
  <c r="Q204" i="6"/>
  <c r="Q218" i="6"/>
  <c r="Q232" i="6"/>
  <c r="Q247" i="6"/>
  <c r="Q262" i="6"/>
  <c r="Q276" i="6"/>
  <c r="Q288" i="6"/>
  <c r="Q300" i="6"/>
  <c r="Q313" i="6"/>
  <c r="Q327" i="6"/>
  <c r="L12" i="6"/>
  <c r="M12" i="6"/>
  <c r="L13" i="6"/>
  <c r="M13" i="6"/>
  <c r="L14" i="6"/>
  <c r="M14" i="6"/>
  <c r="L15" i="6"/>
  <c r="M15" i="6"/>
  <c r="L16" i="6"/>
  <c r="M16" i="6"/>
  <c r="L17" i="6"/>
  <c r="M17" i="6"/>
  <c r="L18" i="6"/>
  <c r="M18" i="6"/>
  <c r="L19" i="6"/>
  <c r="M19" i="6"/>
  <c r="L20" i="6"/>
  <c r="M20" i="6"/>
  <c r="L21" i="6"/>
  <c r="M21" i="6"/>
  <c r="L22" i="6"/>
  <c r="M22" i="6"/>
  <c r="L23" i="6"/>
  <c r="M23" i="6"/>
  <c r="L24" i="6"/>
  <c r="M24" i="6"/>
  <c r="L25" i="6"/>
  <c r="M25" i="6"/>
  <c r="L26" i="6"/>
  <c r="M26" i="6"/>
  <c r="L27" i="6"/>
  <c r="M27" i="6"/>
  <c r="L28" i="6"/>
  <c r="M28" i="6"/>
  <c r="L29" i="6"/>
  <c r="M29" i="6"/>
  <c r="L30" i="6"/>
  <c r="M30" i="6"/>
  <c r="L31" i="6"/>
  <c r="M31" i="6"/>
  <c r="L32" i="6"/>
  <c r="M32" i="6"/>
  <c r="L33" i="6"/>
  <c r="M33" i="6"/>
  <c r="L34" i="6"/>
  <c r="M34" i="6"/>
  <c r="L35" i="6"/>
  <c r="M35" i="6"/>
  <c r="L36" i="6"/>
  <c r="M36" i="6"/>
  <c r="L37" i="6"/>
  <c r="M37" i="6"/>
  <c r="L38" i="6"/>
  <c r="M38" i="6"/>
  <c r="L39" i="6"/>
  <c r="M39" i="6"/>
  <c r="L40" i="6"/>
  <c r="M40" i="6"/>
  <c r="L41" i="6"/>
  <c r="M41" i="6"/>
  <c r="L42" i="6"/>
  <c r="M42" i="6"/>
  <c r="L43" i="6"/>
  <c r="M43" i="6"/>
  <c r="L44" i="6"/>
  <c r="M44" i="6"/>
  <c r="L45" i="6"/>
  <c r="M45" i="6"/>
  <c r="L46" i="6"/>
  <c r="M46" i="6"/>
  <c r="L47" i="6"/>
  <c r="M47" i="6"/>
  <c r="L48" i="6"/>
  <c r="M48" i="6"/>
  <c r="L49" i="6"/>
  <c r="M49" i="6"/>
  <c r="L50" i="6"/>
  <c r="M50" i="6"/>
  <c r="L51" i="6"/>
  <c r="M51" i="6"/>
  <c r="L52" i="6"/>
  <c r="M52" i="6"/>
  <c r="L53" i="6"/>
  <c r="M53" i="6"/>
  <c r="L54" i="6"/>
  <c r="M54" i="6"/>
  <c r="L55" i="6"/>
  <c r="M55" i="6"/>
  <c r="L56" i="6"/>
  <c r="M56" i="6"/>
  <c r="L57" i="6"/>
  <c r="M57" i="6"/>
  <c r="L58" i="6"/>
  <c r="M58" i="6"/>
  <c r="L59" i="6"/>
  <c r="M59" i="6"/>
  <c r="L60" i="6"/>
  <c r="M60" i="6"/>
  <c r="L61" i="6"/>
  <c r="M61" i="6"/>
  <c r="L62" i="6"/>
  <c r="M62" i="6"/>
  <c r="L63" i="6"/>
  <c r="M63" i="6"/>
  <c r="L64" i="6"/>
  <c r="M64" i="6"/>
  <c r="L65" i="6"/>
  <c r="M65" i="6"/>
  <c r="L66" i="6"/>
  <c r="M66" i="6"/>
  <c r="L67" i="6"/>
  <c r="M67" i="6"/>
  <c r="L68" i="6"/>
  <c r="M68" i="6"/>
  <c r="L69" i="6"/>
  <c r="M69" i="6"/>
  <c r="L70" i="6"/>
  <c r="M70" i="6"/>
  <c r="L71" i="6"/>
  <c r="M71" i="6"/>
  <c r="L72" i="6"/>
  <c r="M72" i="6"/>
  <c r="L73" i="6"/>
  <c r="M73" i="6"/>
  <c r="L74" i="6"/>
  <c r="M74" i="6"/>
  <c r="L75" i="6"/>
  <c r="M75" i="6"/>
  <c r="L76" i="6"/>
  <c r="M76" i="6"/>
  <c r="L77" i="6"/>
  <c r="M77" i="6"/>
  <c r="L78" i="6"/>
  <c r="M78" i="6"/>
  <c r="L79" i="6"/>
  <c r="M79" i="6"/>
  <c r="L80" i="6"/>
  <c r="M80" i="6"/>
  <c r="L81" i="6"/>
  <c r="M81" i="6"/>
  <c r="L82" i="6"/>
  <c r="M82" i="6"/>
  <c r="L83" i="6"/>
  <c r="M83" i="6"/>
  <c r="L84" i="6"/>
  <c r="M84" i="6"/>
  <c r="L85" i="6"/>
  <c r="M85" i="6"/>
  <c r="L86" i="6"/>
  <c r="M86" i="6"/>
  <c r="L87" i="6"/>
  <c r="M87" i="6"/>
  <c r="L88" i="6"/>
  <c r="M88" i="6"/>
  <c r="L89" i="6"/>
  <c r="M89" i="6"/>
  <c r="L90" i="6"/>
  <c r="M90" i="6"/>
  <c r="L91" i="6"/>
  <c r="M91" i="6"/>
  <c r="L92" i="6"/>
  <c r="M92" i="6"/>
  <c r="L93" i="6"/>
  <c r="M93" i="6"/>
  <c r="L94" i="6"/>
  <c r="M94" i="6"/>
  <c r="L95" i="6"/>
  <c r="M95" i="6"/>
  <c r="L96" i="6"/>
  <c r="M96" i="6"/>
  <c r="L97" i="6"/>
  <c r="M97" i="6"/>
  <c r="L98" i="6"/>
  <c r="M98" i="6"/>
  <c r="L99" i="6"/>
  <c r="M99" i="6"/>
  <c r="L100" i="6"/>
  <c r="M100" i="6"/>
  <c r="L101" i="6"/>
  <c r="M101" i="6"/>
  <c r="L102" i="6"/>
  <c r="M102" i="6"/>
  <c r="L103" i="6"/>
  <c r="M103" i="6"/>
  <c r="L104" i="6"/>
  <c r="M104" i="6"/>
  <c r="L105" i="6"/>
  <c r="M105" i="6"/>
  <c r="L106" i="6"/>
  <c r="M106" i="6"/>
  <c r="L107" i="6"/>
  <c r="M107" i="6"/>
  <c r="L108" i="6"/>
  <c r="M108" i="6"/>
  <c r="L109" i="6"/>
  <c r="M109" i="6"/>
  <c r="L110" i="6"/>
  <c r="M110" i="6"/>
  <c r="L111" i="6"/>
  <c r="M111" i="6"/>
  <c r="L112" i="6"/>
  <c r="M112" i="6"/>
  <c r="L113" i="6"/>
  <c r="M113" i="6"/>
  <c r="L114" i="6"/>
  <c r="M114" i="6"/>
  <c r="L115" i="6"/>
  <c r="M115" i="6"/>
  <c r="L116" i="6"/>
  <c r="M116" i="6"/>
  <c r="L117" i="6"/>
  <c r="M117" i="6"/>
  <c r="L118" i="6"/>
  <c r="M118" i="6"/>
  <c r="L119" i="6"/>
  <c r="M119" i="6"/>
  <c r="L120" i="6"/>
  <c r="M120" i="6"/>
  <c r="L121" i="6"/>
  <c r="M121" i="6"/>
  <c r="L122" i="6"/>
  <c r="M122" i="6"/>
  <c r="L123" i="6"/>
  <c r="M123" i="6"/>
  <c r="L124" i="6"/>
  <c r="M124" i="6"/>
  <c r="L125" i="6"/>
  <c r="M125" i="6"/>
  <c r="L126" i="6"/>
  <c r="M126" i="6"/>
  <c r="L127" i="6"/>
  <c r="M127" i="6"/>
  <c r="L128" i="6"/>
  <c r="M128" i="6"/>
  <c r="L129" i="6"/>
  <c r="M129" i="6"/>
  <c r="L130" i="6"/>
  <c r="M130" i="6"/>
  <c r="L131" i="6"/>
  <c r="M131" i="6"/>
  <c r="L132" i="6"/>
  <c r="M132" i="6"/>
  <c r="L133" i="6"/>
  <c r="M133" i="6"/>
  <c r="L134" i="6"/>
  <c r="M134" i="6"/>
  <c r="L135" i="6"/>
  <c r="M135" i="6"/>
  <c r="L136" i="6"/>
  <c r="M136" i="6"/>
  <c r="L137" i="6"/>
  <c r="M137" i="6"/>
  <c r="L138" i="6"/>
  <c r="M138" i="6"/>
  <c r="L139" i="6"/>
  <c r="M139" i="6"/>
  <c r="L140" i="6"/>
  <c r="M140" i="6"/>
  <c r="L141" i="6"/>
  <c r="M141" i="6"/>
  <c r="L142" i="6"/>
  <c r="M142" i="6"/>
  <c r="L143" i="6"/>
  <c r="M143" i="6"/>
  <c r="L144" i="6"/>
  <c r="M144" i="6"/>
  <c r="L145" i="6"/>
  <c r="M145" i="6"/>
  <c r="L146" i="6"/>
  <c r="M146" i="6"/>
  <c r="L147" i="6"/>
  <c r="M147" i="6"/>
  <c r="L148" i="6"/>
  <c r="M148" i="6"/>
  <c r="L149" i="6"/>
  <c r="M149" i="6"/>
  <c r="L150" i="6"/>
  <c r="M150" i="6"/>
  <c r="L151" i="6"/>
  <c r="M151" i="6"/>
  <c r="L152" i="6"/>
  <c r="M152" i="6"/>
  <c r="L153" i="6"/>
  <c r="M153" i="6"/>
  <c r="L154" i="6"/>
  <c r="M154" i="6"/>
  <c r="L155" i="6"/>
  <c r="M155" i="6"/>
  <c r="L156" i="6"/>
  <c r="M156" i="6"/>
  <c r="L157" i="6"/>
  <c r="M157" i="6"/>
  <c r="L158" i="6"/>
  <c r="M158" i="6"/>
  <c r="L159" i="6"/>
  <c r="M159" i="6"/>
  <c r="L160" i="6"/>
  <c r="M160" i="6"/>
  <c r="L161" i="6"/>
  <c r="M161" i="6"/>
  <c r="L162" i="6"/>
  <c r="M162" i="6"/>
  <c r="L163" i="6"/>
  <c r="M163" i="6"/>
  <c r="L164" i="6"/>
  <c r="M164" i="6"/>
  <c r="L165" i="6"/>
  <c r="M165" i="6"/>
  <c r="L166" i="6"/>
  <c r="M166" i="6"/>
  <c r="L167" i="6"/>
  <c r="M167" i="6"/>
  <c r="L168" i="6"/>
  <c r="M168" i="6"/>
  <c r="L169" i="6"/>
  <c r="M169" i="6"/>
  <c r="L170" i="6"/>
  <c r="M170" i="6"/>
  <c r="L171" i="6"/>
  <c r="M171" i="6"/>
  <c r="L172" i="6"/>
  <c r="M172" i="6"/>
  <c r="L173" i="6"/>
  <c r="M173" i="6"/>
  <c r="L174" i="6"/>
  <c r="M174" i="6"/>
  <c r="L175" i="6"/>
  <c r="M175" i="6"/>
  <c r="L176" i="6"/>
  <c r="M176" i="6"/>
  <c r="L177" i="6"/>
  <c r="M177" i="6"/>
  <c r="L178" i="6"/>
  <c r="M178" i="6"/>
  <c r="L179" i="6"/>
  <c r="M179" i="6"/>
  <c r="L180" i="6"/>
  <c r="M180" i="6"/>
  <c r="L181" i="6"/>
  <c r="M181" i="6"/>
  <c r="L182" i="6"/>
  <c r="M182" i="6"/>
  <c r="L183" i="6"/>
  <c r="M183" i="6"/>
  <c r="L184" i="6"/>
  <c r="M184" i="6"/>
  <c r="L185" i="6"/>
  <c r="M185" i="6"/>
  <c r="L186" i="6"/>
  <c r="M186" i="6"/>
  <c r="L187" i="6"/>
  <c r="M187" i="6"/>
  <c r="L188" i="6"/>
  <c r="M188" i="6"/>
  <c r="L189" i="6"/>
  <c r="M189" i="6"/>
  <c r="L190" i="6"/>
  <c r="M190" i="6"/>
  <c r="L191" i="6"/>
  <c r="M191" i="6"/>
  <c r="L192" i="6"/>
  <c r="M192" i="6"/>
  <c r="L193" i="6"/>
  <c r="M193" i="6"/>
  <c r="L194" i="6"/>
  <c r="M194" i="6"/>
  <c r="L195" i="6"/>
  <c r="M195" i="6"/>
  <c r="L196" i="6"/>
  <c r="M196" i="6"/>
  <c r="L197" i="6"/>
  <c r="M197" i="6"/>
  <c r="L198" i="6"/>
  <c r="M198" i="6"/>
  <c r="L199" i="6"/>
  <c r="M199" i="6"/>
  <c r="L200" i="6"/>
  <c r="M200" i="6"/>
  <c r="L201" i="6"/>
  <c r="M201" i="6"/>
  <c r="L202" i="6"/>
  <c r="M202" i="6"/>
  <c r="L203" i="6"/>
  <c r="M203" i="6"/>
  <c r="L204" i="6"/>
  <c r="M204" i="6"/>
  <c r="L205" i="6"/>
  <c r="M205" i="6"/>
  <c r="L206" i="6"/>
  <c r="M206" i="6"/>
  <c r="L207" i="6"/>
  <c r="M207" i="6"/>
  <c r="L208" i="6"/>
  <c r="M208" i="6"/>
  <c r="L209" i="6"/>
  <c r="M209" i="6"/>
  <c r="L210" i="6"/>
  <c r="M210" i="6"/>
  <c r="L211" i="6"/>
  <c r="M211" i="6"/>
  <c r="L212" i="6"/>
  <c r="M212" i="6"/>
  <c r="L213" i="6"/>
  <c r="M213" i="6"/>
  <c r="L214" i="6"/>
  <c r="M214" i="6"/>
  <c r="L215" i="6"/>
  <c r="M215" i="6"/>
  <c r="L216" i="6"/>
  <c r="M216" i="6"/>
  <c r="L217" i="6"/>
  <c r="M217" i="6"/>
  <c r="L218" i="6"/>
  <c r="M218" i="6"/>
  <c r="L219" i="6"/>
  <c r="M219" i="6"/>
  <c r="L220" i="6"/>
  <c r="M220" i="6"/>
  <c r="L221" i="6"/>
  <c r="M221" i="6"/>
  <c r="L222" i="6"/>
  <c r="M222" i="6"/>
  <c r="L223" i="6"/>
  <c r="M223" i="6"/>
  <c r="L224" i="6"/>
  <c r="M224" i="6"/>
  <c r="L225" i="6"/>
  <c r="M225" i="6"/>
  <c r="L226" i="6"/>
  <c r="M226" i="6"/>
  <c r="L227" i="6"/>
  <c r="M227" i="6"/>
  <c r="L228" i="6"/>
  <c r="M228" i="6"/>
  <c r="L229" i="6"/>
  <c r="M229" i="6"/>
  <c r="L230" i="6"/>
  <c r="M230" i="6"/>
  <c r="L231" i="6"/>
  <c r="M231" i="6"/>
  <c r="L232" i="6"/>
  <c r="M232" i="6"/>
  <c r="L233" i="6"/>
  <c r="M233" i="6"/>
  <c r="L234" i="6"/>
  <c r="M234" i="6"/>
  <c r="L235" i="6"/>
  <c r="M235" i="6"/>
  <c r="L236" i="6"/>
  <c r="M236" i="6"/>
  <c r="L237" i="6"/>
  <c r="M237" i="6"/>
  <c r="L238" i="6"/>
  <c r="M238" i="6"/>
  <c r="L239" i="6"/>
  <c r="M239" i="6"/>
  <c r="L240" i="6"/>
  <c r="M240" i="6"/>
  <c r="L241" i="6"/>
  <c r="M241" i="6"/>
  <c r="L242" i="6"/>
  <c r="M242" i="6"/>
  <c r="L243" i="6"/>
  <c r="M243" i="6"/>
  <c r="L244" i="6"/>
  <c r="M244" i="6"/>
  <c r="L245" i="6"/>
  <c r="M245" i="6"/>
  <c r="L246" i="6"/>
  <c r="M246" i="6"/>
  <c r="L247" i="6"/>
  <c r="M247" i="6"/>
  <c r="L248" i="6"/>
  <c r="M248" i="6"/>
  <c r="L249" i="6"/>
  <c r="M249" i="6"/>
  <c r="L250" i="6"/>
  <c r="M250" i="6"/>
  <c r="L251" i="6"/>
  <c r="M251" i="6"/>
  <c r="L252" i="6"/>
  <c r="M252" i="6"/>
  <c r="L253" i="6"/>
  <c r="M253" i="6"/>
  <c r="L254" i="6"/>
  <c r="M254" i="6"/>
  <c r="L255" i="6"/>
  <c r="M255" i="6"/>
  <c r="L256" i="6"/>
  <c r="M256" i="6"/>
  <c r="L257" i="6"/>
  <c r="M257" i="6"/>
  <c r="L258" i="6"/>
  <c r="M258" i="6"/>
  <c r="L259" i="6"/>
  <c r="M259" i="6"/>
  <c r="L260" i="6"/>
  <c r="M260" i="6"/>
  <c r="L261" i="6"/>
  <c r="M261" i="6"/>
  <c r="L262" i="6"/>
  <c r="M262" i="6"/>
  <c r="L263" i="6"/>
  <c r="M263" i="6"/>
  <c r="L264" i="6"/>
  <c r="M264" i="6"/>
  <c r="L265" i="6"/>
  <c r="M265" i="6"/>
  <c r="L266" i="6"/>
  <c r="M266" i="6"/>
  <c r="L267" i="6"/>
  <c r="M267" i="6"/>
  <c r="L268" i="6"/>
  <c r="M268" i="6"/>
  <c r="L269" i="6"/>
  <c r="M269" i="6"/>
  <c r="L270" i="6"/>
  <c r="M270" i="6"/>
  <c r="L271" i="6"/>
  <c r="M271" i="6"/>
  <c r="L272" i="6"/>
  <c r="M272" i="6"/>
  <c r="L273" i="6"/>
  <c r="M273" i="6"/>
  <c r="L274" i="6"/>
  <c r="M274" i="6"/>
  <c r="L275" i="6"/>
  <c r="M275" i="6"/>
  <c r="L276" i="6"/>
  <c r="M276" i="6"/>
  <c r="L277" i="6"/>
  <c r="M277" i="6"/>
  <c r="L278" i="6"/>
  <c r="M278" i="6"/>
  <c r="L279" i="6"/>
  <c r="M279" i="6"/>
  <c r="L280" i="6"/>
  <c r="M280" i="6"/>
  <c r="L281" i="6"/>
  <c r="M281" i="6"/>
  <c r="L282" i="6"/>
  <c r="M282" i="6"/>
  <c r="L283" i="6"/>
  <c r="M283" i="6"/>
  <c r="L284" i="6"/>
  <c r="M284" i="6"/>
  <c r="L285" i="6"/>
  <c r="M285" i="6"/>
  <c r="L286" i="6"/>
  <c r="M286" i="6"/>
  <c r="L287" i="6"/>
  <c r="M287" i="6"/>
  <c r="L288" i="6"/>
  <c r="M288" i="6"/>
  <c r="L289" i="6"/>
  <c r="M289" i="6"/>
  <c r="L290" i="6"/>
  <c r="M290" i="6"/>
  <c r="L291" i="6"/>
  <c r="M291" i="6"/>
  <c r="L292" i="6"/>
  <c r="M292" i="6"/>
  <c r="L293" i="6"/>
  <c r="M293" i="6"/>
  <c r="L294" i="6"/>
  <c r="M294" i="6"/>
  <c r="L295" i="6"/>
  <c r="M295" i="6"/>
  <c r="L296" i="6"/>
  <c r="M296" i="6"/>
  <c r="L297" i="6"/>
  <c r="M297" i="6"/>
  <c r="L298" i="6"/>
  <c r="M298" i="6"/>
  <c r="L299" i="6"/>
  <c r="M299" i="6"/>
  <c r="L300" i="6"/>
  <c r="M300" i="6"/>
  <c r="L301" i="6"/>
  <c r="M301" i="6"/>
  <c r="L302" i="6"/>
  <c r="M302" i="6"/>
  <c r="L303" i="6"/>
  <c r="M303" i="6"/>
  <c r="L304" i="6"/>
  <c r="M304" i="6"/>
  <c r="L305" i="6"/>
  <c r="M305" i="6"/>
  <c r="L306" i="6"/>
  <c r="M306" i="6"/>
  <c r="L307" i="6"/>
  <c r="M307" i="6"/>
  <c r="L308" i="6"/>
  <c r="M308" i="6"/>
  <c r="L309" i="6"/>
  <c r="M309" i="6"/>
  <c r="L310" i="6"/>
  <c r="M310" i="6"/>
  <c r="L311" i="6"/>
  <c r="M311" i="6"/>
  <c r="L312" i="6"/>
  <c r="M312" i="6"/>
  <c r="L313" i="6"/>
  <c r="M313" i="6"/>
  <c r="L314" i="6"/>
  <c r="M314" i="6"/>
  <c r="L315" i="6"/>
  <c r="M315" i="6"/>
  <c r="L316" i="6"/>
  <c r="M316" i="6"/>
  <c r="L317" i="6"/>
  <c r="M317" i="6"/>
  <c r="L318" i="6"/>
  <c r="M318" i="6"/>
  <c r="L319" i="6"/>
  <c r="M319" i="6"/>
  <c r="L320" i="6"/>
  <c r="M320" i="6"/>
  <c r="L321" i="6"/>
  <c r="M321" i="6"/>
  <c r="L322" i="6"/>
  <c r="M322" i="6"/>
  <c r="L323" i="6"/>
  <c r="M323" i="6"/>
  <c r="L324" i="6"/>
  <c r="M324" i="6"/>
  <c r="L325" i="6"/>
  <c r="M325" i="6"/>
  <c r="L326" i="6"/>
  <c r="M326" i="6"/>
  <c r="L327" i="6"/>
  <c r="M327" i="6"/>
  <c r="L328" i="6"/>
  <c r="M328" i="6"/>
  <c r="L329" i="6"/>
  <c r="M329" i="6"/>
  <c r="L330" i="6"/>
  <c r="M330" i="6"/>
  <c r="L331" i="6"/>
  <c r="M331" i="6"/>
  <c r="L332" i="6"/>
  <c r="M332" i="6"/>
  <c r="L333" i="6"/>
  <c r="M333" i="6"/>
  <c r="L334" i="6"/>
  <c r="M334" i="6"/>
  <c r="L335" i="6"/>
  <c r="M335" i="6"/>
  <c r="L336" i="6"/>
  <c r="M336" i="6"/>
  <c r="L337" i="6"/>
  <c r="M337" i="6"/>
  <c r="L338" i="6"/>
  <c r="M338" i="6"/>
  <c r="L339" i="6"/>
  <c r="M339" i="6"/>
  <c r="L340" i="6"/>
  <c r="M340" i="6"/>
  <c r="L341" i="6"/>
  <c r="M341" i="6"/>
  <c r="L342" i="6"/>
  <c r="M342" i="6"/>
  <c r="L343" i="6"/>
  <c r="M343" i="6"/>
  <c r="L344" i="6"/>
  <c r="M344" i="6"/>
  <c r="M11" i="6"/>
  <c r="L11" i="6"/>
  <c r="K11" i="6"/>
  <c r="K251" i="6"/>
  <c r="K249" i="6"/>
  <c r="K247" i="6"/>
  <c r="K234" i="6"/>
  <c r="K222" i="6"/>
  <c r="K196" i="6"/>
  <c r="K168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250" i="6"/>
  <c r="K248" i="6"/>
  <c r="K246" i="6"/>
  <c r="K245" i="6"/>
  <c r="K243" i="6"/>
  <c r="K244" i="6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3" i="1"/>
  <c r="G4" i="1"/>
  <c r="G5" i="1"/>
  <c r="G6" i="1"/>
  <c r="G7" i="1"/>
  <c r="G8" i="1"/>
  <c r="G9" i="1"/>
  <c r="G10" i="1"/>
  <c r="G11" i="1"/>
  <c r="G12" i="1"/>
  <c r="G13" i="1"/>
  <c r="G14" i="1"/>
  <c r="G2" i="1"/>
  <c r="J10328" i="1" l="1"/>
  <c r="K10328" i="1"/>
  <c r="L10328" i="1"/>
  <c r="J10329" i="1"/>
  <c r="K10329" i="1"/>
  <c r="L10329" i="1"/>
  <c r="J10330" i="1"/>
  <c r="K10330" i="1"/>
  <c r="L10330" i="1"/>
  <c r="J10331" i="1"/>
  <c r="K10331" i="1"/>
  <c r="L10331" i="1"/>
  <c r="J10332" i="1"/>
  <c r="K10332" i="1"/>
  <c r="L10332" i="1"/>
  <c r="J10333" i="1"/>
  <c r="K10333" i="1"/>
  <c r="L10333" i="1"/>
  <c r="J10334" i="1"/>
  <c r="K10334" i="1"/>
  <c r="L10334" i="1"/>
  <c r="J10335" i="1"/>
  <c r="K10335" i="1"/>
  <c r="L10335" i="1"/>
  <c r="J10336" i="1"/>
  <c r="K10336" i="1"/>
  <c r="L10336" i="1"/>
  <c r="J10337" i="1"/>
  <c r="K10337" i="1"/>
  <c r="L10337" i="1"/>
  <c r="J10338" i="1"/>
  <c r="K10338" i="1"/>
  <c r="L10338" i="1"/>
  <c r="J10339" i="1"/>
  <c r="K10339" i="1"/>
  <c r="L10339" i="1"/>
  <c r="J10340" i="1"/>
  <c r="K10340" i="1"/>
  <c r="L10340" i="1"/>
  <c r="J10341" i="1"/>
  <c r="K10341" i="1"/>
  <c r="L10341" i="1"/>
  <c r="J10342" i="1"/>
  <c r="K10342" i="1"/>
  <c r="L10342" i="1"/>
  <c r="J10343" i="1"/>
  <c r="K10343" i="1"/>
  <c r="L10343" i="1"/>
  <c r="J10344" i="1"/>
  <c r="K10344" i="1"/>
  <c r="L10344" i="1"/>
  <c r="J10345" i="1"/>
  <c r="K10345" i="1"/>
  <c r="L10345" i="1"/>
  <c r="J10346" i="1"/>
  <c r="K10346" i="1"/>
  <c r="L10346" i="1"/>
  <c r="J10347" i="1"/>
  <c r="K10347" i="1"/>
  <c r="L10347" i="1"/>
  <c r="J10348" i="1"/>
  <c r="K10348" i="1"/>
  <c r="L10348" i="1"/>
  <c r="J10349" i="1"/>
  <c r="K10349" i="1"/>
  <c r="L10349" i="1"/>
  <c r="J10350" i="1"/>
  <c r="K10350" i="1"/>
  <c r="L10350" i="1"/>
  <c r="J10351" i="1"/>
  <c r="K10351" i="1"/>
  <c r="L10351" i="1"/>
  <c r="J10352" i="1"/>
  <c r="K10352" i="1"/>
  <c r="L10352" i="1"/>
  <c r="J10353" i="1"/>
  <c r="K10353" i="1"/>
  <c r="L10353" i="1"/>
  <c r="J10354" i="1"/>
  <c r="K10354" i="1"/>
  <c r="L10354" i="1"/>
  <c r="J10355" i="1"/>
  <c r="K10355" i="1"/>
  <c r="L10355" i="1"/>
  <c r="J10356" i="1"/>
  <c r="K10356" i="1"/>
  <c r="L10356" i="1"/>
  <c r="J10357" i="1"/>
  <c r="K10357" i="1"/>
  <c r="L10357" i="1"/>
  <c r="J10358" i="1"/>
  <c r="K10358" i="1"/>
  <c r="L10358" i="1"/>
  <c r="J10359" i="1"/>
  <c r="K10359" i="1"/>
  <c r="L10359" i="1"/>
  <c r="J10360" i="1"/>
  <c r="K10360" i="1"/>
  <c r="L10360" i="1"/>
  <c r="J10361" i="1"/>
  <c r="K10361" i="1"/>
  <c r="L10361" i="1"/>
  <c r="J10362" i="1"/>
  <c r="K10362" i="1"/>
  <c r="L10362" i="1"/>
  <c r="J10363" i="1"/>
  <c r="K10363" i="1"/>
  <c r="L10363" i="1"/>
  <c r="J10364" i="1"/>
  <c r="K10364" i="1"/>
  <c r="L10364" i="1"/>
  <c r="J10365" i="1"/>
  <c r="K10365" i="1"/>
  <c r="L10365" i="1"/>
  <c r="J10366" i="1"/>
  <c r="K10366" i="1"/>
  <c r="L10366" i="1"/>
  <c r="J10367" i="1"/>
  <c r="K10367" i="1"/>
  <c r="L10367" i="1"/>
  <c r="J10368" i="1"/>
  <c r="K10368" i="1"/>
  <c r="L10368" i="1"/>
  <c r="J10369" i="1"/>
  <c r="K10369" i="1"/>
  <c r="L10369" i="1"/>
  <c r="J10370" i="1"/>
  <c r="K10370" i="1"/>
  <c r="L10370" i="1"/>
  <c r="J10371" i="1"/>
  <c r="K10371" i="1"/>
  <c r="L10371" i="1"/>
  <c r="J10372" i="1"/>
  <c r="K10372" i="1"/>
  <c r="L10372" i="1"/>
  <c r="J10373" i="1"/>
  <c r="K10373" i="1"/>
  <c r="L10373" i="1"/>
  <c r="J10374" i="1"/>
  <c r="K10374" i="1"/>
  <c r="L10374" i="1"/>
  <c r="J10375" i="1"/>
  <c r="K10375" i="1"/>
  <c r="L10375" i="1"/>
  <c r="J10376" i="1"/>
  <c r="K10376" i="1"/>
  <c r="L10376" i="1"/>
  <c r="J10377" i="1"/>
  <c r="K10377" i="1"/>
  <c r="L10377" i="1"/>
  <c r="J10378" i="1"/>
  <c r="K10378" i="1"/>
  <c r="L10378" i="1"/>
  <c r="J10379" i="1"/>
  <c r="K10379" i="1"/>
  <c r="L10379" i="1"/>
  <c r="J10380" i="1"/>
  <c r="K10380" i="1"/>
  <c r="L10380" i="1"/>
  <c r="J10381" i="1"/>
  <c r="K10381" i="1"/>
  <c r="L10381" i="1"/>
  <c r="J10382" i="1"/>
  <c r="K10382" i="1"/>
  <c r="L10382" i="1"/>
  <c r="J10383" i="1"/>
  <c r="K10383" i="1"/>
  <c r="L10383" i="1"/>
  <c r="J10384" i="1"/>
  <c r="K10384" i="1"/>
  <c r="L10384" i="1"/>
  <c r="J10385" i="1"/>
  <c r="K10385" i="1"/>
  <c r="L10385" i="1"/>
  <c r="J10386" i="1"/>
  <c r="K10386" i="1"/>
  <c r="L10386" i="1"/>
  <c r="J10387" i="1"/>
  <c r="K10387" i="1"/>
  <c r="L10387" i="1"/>
  <c r="J10388" i="1"/>
  <c r="K10388" i="1"/>
  <c r="L10388" i="1"/>
  <c r="J10389" i="1"/>
  <c r="K10389" i="1"/>
  <c r="L10389" i="1"/>
  <c r="J10390" i="1"/>
  <c r="K10390" i="1"/>
  <c r="L10390" i="1"/>
  <c r="J10391" i="1"/>
  <c r="K10391" i="1"/>
  <c r="L10391" i="1"/>
  <c r="J10392" i="1"/>
  <c r="K10392" i="1"/>
  <c r="L10392" i="1"/>
  <c r="J10393" i="1"/>
  <c r="K10393" i="1"/>
  <c r="L10393" i="1"/>
  <c r="J10394" i="1"/>
  <c r="K10394" i="1"/>
  <c r="L10394" i="1"/>
  <c r="J10395" i="1"/>
  <c r="K10395" i="1"/>
  <c r="L10395" i="1"/>
  <c r="J10396" i="1"/>
  <c r="K10396" i="1"/>
  <c r="L10396" i="1"/>
  <c r="J10397" i="1"/>
  <c r="K10397" i="1"/>
  <c r="L10397" i="1"/>
  <c r="J10398" i="1"/>
  <c r="K10398" i="1"/>
  <c r="L10398" i="1"/>
  <c r="J10399" i="1"/>
  <c r="K10399" i="1"/>
  <c r="L10399" i="1"/>
  <c r="J10400" i="1"/>
  <c r="K10400" i="1"/>
  <c r="L10400" i="1"/>
  <c r="J10401" i="1"/>
  <c r="K10401" i="1"/>
  <c r="L10401" i="1"/>
  <c r="J10402" i="1"/>
  <c r="K10402" i="1"/>
  <c r="L10402" i="1"/>
  <c r="J10403" i="1"/>
  <c r="K10403" i="1"/>
  <c r="L10403" i="1"/>
  <c r="J10404" i="1"/>
  <c r="K10404" i="1"/>
  <c r="L10404" i="1"/>
  <c r="J10405" i="1"/>
  <c r="K10405" i="1"/>
  <c r="L10405" i="1"/>
  <c r="J10406" i="1"/>
  <c r="K10406" i="1"/>
  <c r="L10406" i="1"/>
  <c r="J10407" i="1"/>
  <c r="K10407" i="1"/>
  <c r="L10407" i="1"/>
  <c r="J10408" i="1"/>
  <c r="K10408" i="1"/>
  <c r="L10408" i="1"/>
  <c r="J10409" i="1"/>
  <c r="K10409" i="1"/>
  <c r="L10409" i="1"/>
  <c r="J10410" i="1"/>
  <c r="K10410" i="1"/>
  <c r="L10410" i="1"/>
  <c r="J10411" i="1"/>
  <c r="K10411" i="1"/>
  <c r="L10411" i="1"/>
  <c r="J10412" i="1"/>
  <c r="K10412" i="1"/>
  <c r="L10412" i="1"/>
  <c r="J10413" i="1"/>
  <c r="K10413" i="1"/>
  <c r="L10413" i="1"/>
  <c r="J10414" i="1"/>
  <c r="K10414" i="1"/>
  <c r="L10414" i="1"/>
  <c r="J10415" i="1"/>
  <c r="K10415" i="1"/>
  <c r="L10415" i="1"/>
  <c r="J10416" i="1"/>
  <c r="K10416" i="1"/>
  <c r="L10416" i="1"/>
  <c r="J10417" i="1"/>
  <c r="K10417" i="1"/>
  <c r="L10417" i="1"/>
  <c r="J10418" i="1"/>
  <c r="K10418" i="1"/>
  <c r="L10418" i="1"/>
  <c r="J10419" i="1"/>
  <c r="K10419" i="1"/>
  <c r="L10419" i="1"/>
  <c r="J10420" i="1"/>
  <c r="K10420" i="1"/>
  <c r="L10420" i="1"/>
  <c r="J10421" i="1"/>
  <c r="K10421" i="1"/>
  <c r="L10421" i="1"/>
  <c r="J10422" i="1"/>
  <c r="K10422" i="1"/>
  <c r="L10422" i="1"/>
  <c r="J10423" i="1"/>
  <c r="K10423" i="1"/>
  <c r="L10423" i="1"/>
  <c r="J10424" i="1"/>
  <c r="K10424" i="1"/>
  <c r="L10424" i="1"/>
  <c r="J10425" i="1"/>
  <c r="K10425" i="1"/>
  <c r="L10425" i="1"/>
  <c r="J10426" i="1"/>
  <c r="K10426" i="1"/>
  <c r="L10426" i="1"/>
  <c r="J10427" i="1"/>
  <c r="K10427" i="1"/>
  <c r="L10427" i="1"/>
  <c r="J10428" i="1"/>
  <c r="K10428" i="1"/>
  <c r="L10428" i="1"/>
  <c r="J10429" i="1"/>
  <c r="K10429" i="1"/>
  <c r="L10429" i="1"/>
  <c r="J10430" i="1"/>
  <c r="K10430" i="1"/>
  <c r="L10430" i="1"/>
  <c r="J10431" i="1"/>
  <c r="K10431" i="1"/>
  <c r="L10431" i="1"/>
  <c r="J10432" i="1"/>
  <c r="K10432" i="1"/>
  <c r="L10432" i="1"/>
  <c r="J10433" i="1"/>
  <c r="K10433" i="1"/>
  <c r="L10433" i="1"/>
  <c r="J10434" i="1"/>
  <c r="K10434" i="1"/>
  <c r="L10434" i="1"/>
  <c r="J10435" i="1"/>
  <c r="K10435" i="1"/>
  <c r="L10435" i="1"/>
  <c r="J10436" i="1"/>
  <c r="K10436" i="1"/>
  <c r="L10436" i="1"/>
  <c r="J10437" i="1"/>
  <c r="K10437" i="1"/>
  <c r="L10437" i="1"/>
  <c r="J10438" i="1"/>
  <c r="K10438" i="1"/>
  <c r="L10438" i="1"/>
  <c r="J10439" i="1"/>
  <c r="K10439" i="1"/>
  <c r="L10439" i="1"/>
  <c r="J10440" i="1"/>
  <c r="K10440" i="1"/>
  <c r="L10440" i="1"/>
  <c r="J10441" i="1"/>
  <c r="K10441" i="1"/>
  <c r="L10441" i="1"/>
  <c r="J10442" i="1"/>
  <c r="K10442" i="1"/>
  <c r="L10442" i="1"/>
  <c r="J10443" i="1"/>
  <c r="K10443" i="1"/>
  <c r="L10443" i="1"/>
  <c r="J10444" i="1"/>
  <c r="K10444" i="1"/>
  <c r="L10444" i="1"/>
  <c r="J10445" i="1"/>
  <c r="K10445" i="1"/>
  <c r="L10445" i="1"/>
  <c r="J10446" i="1"/>
  <c r="K10446" i="1"/>
  <c r="L10446" i="1"/>
  <c r="J10447" i="1"/>
  <c r="K10447" i="1"/>
  <c r="L10447" i="1"/>
  <c r="J10448" i="1"/>
  <c r="K10448" i="1"/>
  <c r="L10448" i="1"/>
  <c r="J10449" i="1"/>
  <c r="K10449" i="1"/>
  <c r="L10449" i="1"/>
  <c r="J10450" i="1"/>
  <c r="K10450" i="1"/>
  <c r="L10450" i="1"/>
  <c r="J10451" i="1"/>
  <c r="K10451" i="1"/>
  <c r="L10451" i="1"/>
  <c r="J10452" i="1"/>
  <c r="K10452" i="1"/>
  <c r="L10452" i="1"/>
  <c r="J10453" i="1"/>
  <c r="K10453" i="1"/>
  <c r="L10453" i="1"/>
  <c r="J10454" i="1"/>
  <c r="K10454" i="1"/>
  <c r="L10454" i="1"/>
  <c r="J10455" i="1"/>
  <c r="K10455" i="1"/>
  <c r="L10455" i="1"/>
  <c r="J10456" i="1"/>
  <c r="K10456" i="1"/>
  <c r="L10456" i="1"/>
  <c r="J10457" i="1"/>
  <c r="K10457" i="1"/>
  <c r="L10457" i="1"/>
  <c r="J10458" i="1"/>
  <c r="K10458" i="1"/>
  <c r="L10458" i="1"/>
  <c r="J10459" i="1"/>
  <c r="K10459" i="1"/>
  <c r="L10459" i="1"/>
  <c r="J10460" i="1"/>
  <c r="K10460" i="1"/>
  <c r="L10460" i="1"/>
  <c r="J10461" i="1"/>
  <c r="K10461" i="1"/>
  <c r="L10461" i="1"/>
  <c r="J10462" i="1"/>
  <c r="K10462" i="1"/>
  <c r="L10462" i="1"/>
  <c r="J10463" i="1"/>
  <c r="K10463" i="1"/>
  <c r="L10463" i="1"/>
  <c r="J10464" i="1"/>
  <c r="K10464" i="1"/>
  <c r="L10464" i="1"/>
  <c r="J10465" i="1"/>
  <c r="K10465" i="1"/>
  <c r="L10465" i="1"/>
  <c r="J10466" i="1"/>
  <c r="K10466" i="1"/>
  <c r="L10466" i="1"/>
  <c r="J10467" i="1"/>
  <c r="K10467" i="1"/>
  <c r="L10467" i="1"/>
  <c r="J10468" i="1"/>
  <c r="K10468" i="1"/>
  <c r="L10468" i="1"/>
  <c r="J10469" i="1"/>
  <c r="K10469" i="1"/>
  <c r="L10469" i="1"/>
  <c r="J10470" i="1"/>
  <c r="K10470" i="1"/>
  <c r="L10470" i="1"/>
  <c r="J10471" i="1"/>
  <c r="K10471" i="1"/>
  <c r="L10471" i="1"/>
  <c r="J10472" i="1"/>
  <c r="K10472" i="1"/>
  <c r="L10472" i="1"/>
  <c r="J10473" i="1"/>
  <c r="K10473" i="1"/>
  <c r="L10473" i="1"/>
  <c r="J10474" i="1"/>
  <c r="K10474" i="1"/>
  <c r="L10474" i="1"/>
  <c r="J10475" i="1"/>
  <c r="K10475" i="1"/>
  <c r="L10475" i="1"/>
  <c r="J10476" i="1"/>
  <c r="K10476" i="1"/>
  <c r="L10476" i="1"/>
  <c r="J10477" i="1"/>
  <c r="K10477" i="1"/>
  <c r="L10477" i="1"/>
  <c r="J10478" i="1"/>
  <c r="K10478" i="1"/>
  <c r="L10478" i="1"/>
  <c r="J10479" i="1"/>
  <c r="K10479" i="1"/>
  <c r="L10479" i="1"/>
  <c r="J10480" i="1"/>
  <c r="K10480" i="1"/>
  <c r="L10480" i="1"/>
  <c r="J10481" i="1"/>
  <c r="K10481" i="1"/>
  <c r="L10481" i="1"/>
  <c r="J10482" i="1"/>
  <c r="K10482" i="1"/>
  <c r="L10482" i="1"/>
  <c r="J10483" i="1"/>
  <c r="K10483" i="1"/>
  <c r="L10483" i="1"/>
  <c r="J10484" i="1"/>
  <c r="K10484" i="1"/>
  <c r="L10484" i="1"/>
  <c r="J10485" i="1"/>
  <c r="K10485" i="1"/>
  <c r="L10485" i="1"/>
  <c r="J10486" i="1"/>
  <c r="K10486" i="1"/>
  <c r="L10486" i="1"/>
  <c r="J10487" i="1"/>
  <c r="K10487" i="1"/>
  <c r="L10487" i="1"/>
  <c r="J10488" i="1"/>
  <c r="K10488" i="1"/>
  <c r="L10488" i="1"/>
  <c r="J10489" i="1"/>
  <c r="K10489" i="1"/>
  <c r="L10489" i="1"/>
  <c r="J10490" i="1"/>
  <c r="K10490" i="1"/>
  <c r="L10490" i="1"/>
  <c r="J10491" i="1"/>
  <c r="K10491" i="1"/>
  <c r="L10491" i="1"/>
  <c r="J10492" i="1"/>
  <c r="K10492" i="1"/>
  <c r="L10492" i="1"/>
  <c r="J10493" i="1"/>
  <c r="K10493" i="1"/>
  <c r="L10493" i="1"/>
  <c r="J10494" i="1"/>
  <c r="K10494" i="1"/>
  <c r="L10494" i="1"/>
  <c r="J10495" i="1"/>
  <c r="K10495" i="1"/>
  <c r="L10495" i="1"/>
  <c r="J10496" i="1"/>
  <c r="K10496" i="1"/>
  <c r="L10496" i="1"/>
  <c r="J10497" i="1"/>
  <c r="K10497" i="1"/>
  <c r="L10497" i="1"/>
  <c r="J10498" i="1"/>
  <c r="K10498" i="1"/>
  <c r="L10498" i="1"/>
  <c r="J10499" i="1"/>
  <c r="K10499" i="1"/>
  <c r="L10499" i="1"/>
  <c r="J10500" i="1"/>
  <c r="K10500" i="1"/>
  <c r="L10500" i="1"/>
  <c r="J10501" i="1"/>
  <c r="K10501" i="1"/>
  <c r="L10501" i="1"/>
  <c r="J10502" i="1"/>
  <c r="K10502" i="1"/>
  <c r="L10502" i="1"/>
  <c r="J10503" i="1"/>
  <c r="K10503" i="1"/>
  <c r="L10503" i="1"/>
  <c r="J10504" i="1"/>
  <c r="K10504" i="1"/>
  <c r="L10504" i="1"/>
  <c r="J10505" i="1"/>
  <c r="K10505" i="1"/>
  <c r="L10505" i="1"/>
  <c r="J10506" i="1"/>
  <c r="K10506" i="1"/>
  <c r="L10506" i="1"/>
  <c r="J10507" i="1"/>
  <c r="K10507" i="1"/>
  <c r="L10507" i="1"/>
  <c r="J10508" i="1"/>
  <c r="K10508" i="1"/>
  <c r="L10508" i="1"/>
  <c r="J10509" i="1"/>
  <c r="K10509" i="1"/>
  <c r="L10509" i="1"/>
  <c r="J10510" i="1"/>
  <c r="K10510" i="1"/>
  <c r="L10510" i="1"/>
  <c r="J10511" i="1"/>
  <c r="K10511" i="1"/>
  <c r="L10511" i="1"/>
  <c r="J10512" i="1"/>
  <c r="K10512" i="1"/>
  <c r="L10512" i="1"/>
  <c r="J10513" i="1"/>
  <c r="K10513" i="1"/>
  <c r="L10513" i="1"/>
  <c r="J10514" i="1"/>
  <c r="K10514" i="1"/>
  <c r="L10514" i="1"/>
  <c r="J10515" i="1"/>
  <c r="K10515" i="1"/>
  <c r="L10515" i="1"/>
  <c r="J10516" i="1"/>
  <c r="K10516" i="1"/>
  <c r="L10516" i="1"/>
  <c r="J10517" i="1"/>
  <c r="K10517" i="1"/>
  <c r="L10517" i="1"/>
  <c r="J10518" i="1"/>
  <c r="K10518" i="1"/>
  <c r="L10518" i="1"/>
  <c r="J10519" i="1"/>
  <c r="K10519" i="1"/>
  <c r="L10519" i="1"/>
  <c r="J10520" i="1"/>
  <c r="K10520" i="1"/>
  <c r="L10520" i="1"/>
  <c r="J10521" i="1"/>
  <c r="K10521" i="1"/>
  <c r="L10521" i="1"/>
  <c r="J10522" i="1"/>
  <c r="K10522" i="1"/>
  <c r="L10522" i="1"/>
  <c r="J10523" i="1"/>
  <c r="K10523" i="1"/>
  <c r="L10523" i="1"/>
  <c r="J10524" i="1"/>
  <c r="K10524" i="1"/>
  <c r="L10524" i="1"/>
  <c r="J10525" i="1"/>
  <c r="K10525" i="1"/>
  <c r="L10525" i="1"/>
  <c r="J10526" i="1"/>
  <c r="K10526" i="1"/>
  <c r="L10526" i="1"/>
  <c r="J10527" i="1"/>
  <c r="K10527" i="1"/>
  <c r="L10527" i="1"/>
  <c r="J10528" i="1"/>
  <c r="K10528" i="1"/>
  <c r="L10528" i="1"/>
  <c r="J10529" i="1"/>
  <c r="K10529" i="1"/>
  <c r="L10529" i="1"/>
  <c r="J10530" i="1"/>
  <c r="K10530" i="1"/>
  <c r="L10530" i="1"/>
  <c r="J10531" i="1"/>
  <c r="K10531" i="1"/>
  <c r="L10531" i="1"/>
  <c r="J10532" i="1"/>
  <c r="K10532" i="1"/>
  <c r="L10532" i="1"/>
  <c r="J10533" i="1"/>
  <c r="K10533" i="1"/>
  <c r="L10533" i="1"/>
  <c r="J10534" i="1"/>
  <c r="K10534" i="1"/>
  <c r="L10534" i="1"/>
  <c r="J10535" i="1"/>
  <c r="K10535" i="1"/>
  <c r="L10535" i="1"/>
  <c r="J10536" i="1"/>
  <c r="K10536" i="1"/>
  <c r="L10536" i="1"/>
  <c r="J10537" i="1"/>
  <c r="K10537" i="1"/>
  <c r="L10537" i="1"/>
  <c r="J10538" i="1"/>
  <c r="K10538" i="1"/>
  <c r="L10538" i="1"/>
  <c r="J10539" i="1"/>
  <c r="K10539" i="1"/>
  <c r="L10539" i="1"/>
  <c r="J10540" i="1"/>
  <c r="K10540" i="1"/>
  <c r="L10540" i="1"/>
  <c r="J10541" i="1"/>
  <c r="K10541" i="1"/>
  <c r="L10541" i="1"/>
  <c r="J10542" i="1"/>
  <c r="K10542" i="1"/>
  <c r="L10542" i="1"/>
  <c r="J10543" i="1"/>
  <c r="K10543" i="1"/>
  <c r="L10543" i="1"/>
  <c r="J10544" i="1"/>
  <c r="K10544" i="1"/>
  <c r="L10544" i="1"/>
  <c r="J10545" i="1"/>
  <c r="K10545" i="1"/>
  <c r="L10545" i="1"/>
  <c r="J10546" i="1"/>
  <c r="K10546" i="1"/>
  <c r="L10546" i="1"/>
  <c r="J10547" i="1"/>
  <c r="K10547" i="1"/>
  <c r="L10547" i="1"/>
  <c r="J10548" i="1"/>
  <c r="K10548" i="1"/>
  <c r="L10548" i="1"/>
  <c r="J10549" i="1"/>
  <c r="K10549" i="1"/>
  <c r="L10549" i="1"/>
  <c r="J10550" i="1"/>
  <c r="K10550" i="1"/>
  <c r="L10550" i="1"/>
  <c r="J10551" i="1"/>
  <c r="K10551" i="1"/>
  <c r="L10551" i="1"/>
  <c r="J10552" i="1"/>
  <c r="K10552" i="1"/>
  <c r="L10552" i="1"/>
  <c r="J10553" i="1"/>
  <c r="K10553" i="1"/>
  <c r="L10553" i="1"/>
  <c r="J10554" i="1"/>
  <c r="K10554" i="1"/>
  <c r="L10554" i="1"/>
  <c r="J10555" i="1"/>
  <c r="K10555" i="1"/>
  <c r="L10555" i="1"/>
  <c r="J10556" i="1"/>
  <c r="K10556" i="1"/>
  <c r="L10556" i="1"/>
  <c r="J10557" i="1"/>
  <c r="K10557" i="1"/>
  <c r="L10557" i="1"/>
  <c r="J10558" i="1"/>
  <c r="K10558" i="1"/>
  <c r="L10558" i="1"/>
  <c r="J10559" i="1"/>
  <c r="K10559" i="1"/>
  <c r="L10559" i="1"/>
  <c r="J10560" i="1"/>
  <c r="K10560" i="1"/>
  <c r="L10560" i="1"/>
  <c r="J10561" i="1"/>
  <c r="K10561" i="1"/>
  <c r="L10561" i="1"/>
  <c r="J10562" i="1"/>
  <c r="K10562" i="1"/>
  <c r="L10562" i="1"/>
  <c r="J10563" i="1"/>
  <c r="K10563" i="1"/>
  <c r="L10563" i="1"/>
  <c r="J10564" i="1"/>
  <c r="K10564" i="1"/>
  <c r="L10564" i="1"/>
  <c r="J10565" i="1"/>
  <c r="K10565" i="1"/>
  <c r="L10565" i="1"/>
  <c r="J10566" i="1"/>
  <c r="K10566" i="1"/>
  <c r="L10566" i="1"/>
  <c r="J10567" i="1"/>
  <c r="K10567" i="1"/>
  <c r="L10567" i="1"/>
  <c r="J10568" i="1"/>
  <c r="K10568" i="1"/>
  <c r="L10568" i="1"/>
  <c r="J10569" i="1"/>
  <c r="K10569" i="1"/>
  <c r="L10569" i="1"/>
  <c r="J10570" i="1"/>
  <c r="K10570" i="1"/>
  <c r="L10570" i="1"/>
  <c r="J10571" i="1"/>
  <c r="K10571" i="1"/>
  <c r="L10571" i="1"/>
  <c r="J10572" i="1"/>
  <c r="K10572" i="1"/>
  <c r="L10572" i="1"/>
  <c r="J10573" i="1"/>
  <c r="K10573" i="1"/>
  <c r="L10573" i="1"/>
  <c r="J10574" i="1"/>
  <c r="K10574" i="1"/>
  <c r="L10574" i="1"/>
  <c r="J10575" i="1"/>
  <c r="K10575" i="1"/>
  <c r="L10575" i="1"/>
  <c r="J10576" i="1"/>
  <c r="K10576" i="1"/>
  <c r="L10576" i="1"/>
  <c r="J10577" i="1"/>
  <c r="K10577" i="1"/>
  <c r="L10577" i="1"/>
  <c r="J10578" i="1"/>
  <c r="K10578" i="1"/>
  <c r="L10578" i="1"/>
  <c r="J10579" i="1"/>
  <c r="K10579" i="1"/>
  <c r="L10579" i="1"/>
  <c r="J10580" i="1"/>
  <c r="K10580" i="1"/>
  <c r="L10580" i="1"/>
  <c r="J10581" i="1"/>
  <c r="K10581" i="1"/>
  <c r="L10581" i="1"/>
  <c r="J10582" i="1"/>
  <c r="K10582" i="1"/>
  <c r="L10582" i="1"/>
  <c r="J10583" i="1"/>
  <c r="K10583" i="1"/>
  <c r="L10583" i="1"/>
  <c r="J10584" i="1"/>
  <c r="K10584" i="1"/>
  <c r="L10584" i="1"/>
  <c r="J10585" i="1"/>
  <c r="K10585" i="1"/>
  <c r="L10585" i="1"/>
  <c r="J10586" i="1"/>
  <c r="K10586" i="1"/>
  <c r="L10586" i="1"/>
  <c r="J10587" i="1"/>
  <c r="K10587" i="1"/>
  <c r="L10587" i="1"/>
  <c r="J10588" i="1"/>
  <c r="K10588" i="1"/>
  <c r="L10588" i="1"/>
  <c r="J10589" i="1"/>
  <c r="K10589" i="1"/>
  <c r="L10589" i="1"/>
  <c r="J10590" i="1"/>
  <c r="K10590" i="1"/>
  <c r="L10590" i="1"/>
  <c r="J10591" i="1"/>
  <c r="K10591" i="1"/>
  <c r="L10591" i="1"/>
  <c r="J10592" i="1"/>
  <c r="K10592" i="1"/>
  <c r="L10592" i="1"/>
  <c r="J10593" i="1"/>
  <c r="K10593" i="1"/>
  <c r="L10593" i="1"/>
  <c r="J10594" i="1"/>
  <c r="K10594" i="1"/>
  <c r="L10594" i="1"/>
  <c r="J10595" i="1"/>
  <c r="K10595" i="1"/>
  <c r="L10595" i="1"/>
  <c r="J10596" i="1"/>
  <c r="K10596" i="1"/>
  <c r="L10596" i="1"/>
  <c r="J10597" i="1"/>
  <c r="K10597" i="1"/>
  <c r="L10597" i="1"/>
  <c r="J10598" i="1"/>
  <c r="K10598" i="1"/>
  <c r="L10598" i="1"/>
  <c r="J10599" i="1"/>
  <c r="K10599" i="1"/>
  <c r="L10599" i="1"/>
  <c r="J10600" i="1"/>
  <c r="K10600" i="1"/>
  <c r="L10600" i="1"/>
  <c r="J10601" i="1"/>
  <c r="K10601" i="1"/>
  <c r="L10601" i="1"/>
  <c r="J10602" i="1"/>
  <c r="K10602" i="1"/>
  <c r="L10602" i="1"/>
  <c r="J10603" i="1"/>
  <c r="K10603" i="1"/>
  <c r="L10603" i="1"/>
  <c r="J10604" i="1"/>
  <c r="K10604" i="1"/>
  <c r="L10604" i="1"/>
  <c r="J10605" i="1"/>
  <c r="K10605" i="1"/>
  <c r="L10605" i="1"/>
  <c r="J10606" i="1"/>
  <c r="K10606" i="1"/>
  <c r="L10606" i="1"/>
  <c r="J10607" i="1"/>
  <c r="K10607" i="1"/>
  <c r="L10607" i="1"/>
  <c r="J10608" i="1"/>
  <c r="K10608" i="1"/>
  <c r="L10608" i="1"/>
  <c r="J10609" i="1"/>
  <c r="K10609" i="1"/>
  <c r="L10609" i="1"/>
  <c r="J10610" i="1"/>
  <c r="K10610" i="1"/>
  <c r="L10610" i="1"/>
  <c r="J10611" i="1"/>
  <c r="K10611" i="1"/>
  <c r="L10611" i="1"/>
  <c r="J10612" i="1"/>
  <c r="K10612" i="1"/>
  <c r="L10612" i="1"/>
  <c r="J10613" i="1"/>
  <c r="K10613" i="1"/>
  <c r="L10613" i="1"/>
  <c r="J10614" i="1"/>
  <c r="K10614" i="1"/>
  <c r="L10614" i="1"/>
  <c r="J10615" i="1"/>
  <c r="K10615" i="1"/>
  <c r="L10615" i="1"/>
  <c r="J10616" i="1"/>
  <c r="K10616" i="1"/>
  <c r="L10616" i="1"/>
  <c r="J10617" i="1"/>
  <c r="K10617" i="1"/>
  <c r="L10617" i="1"/>
  <c r="J10618" i="1"/>
  <c r="K10618" i="1"/>
  <c r="L10618" i="1"/>
  <c r="J10619" i="1"/>
  <c r="K10619" i="1"/>
  <c r="L10619" i="1"/>
  <c r="J10620" i="1"/>
  <c r="K10620" i="1"/>
  <c r="L10620" i="1"/>
  <c r="J10621" i="1"/>
  <c r="K10621" i="1"/>
  <c r="L10621" i="1"/>
  <c r="J10622" i="1"/>
  <c r="K10622" i="1"/>
  <c r="L10622" i="1"/>
  <c r="J10623" i="1"/>
  <c r="K10623" i="1"/>
  <c r="L10623" i="1"/>
  <c r="J10624" i="1"/>
  <c r="K10624" i="1"/>
  <c r="L10624" i="1"/>
  <c r="J10625" i="1"/>
  <c r="K10625" i="1"/>
  <c r="L10625" i="1"/>
  <c r="J10626" i="1"/>
  <c r="K10626" i="1"/>
  <c r="L10626" i="1"/>
  <c r="J10627" i="1"/>
  <c r="K10627" i="1"/>
  <c r="L10627" i="1"/>
  <c r="J10628" i="1"/>
  <c r="K10628" i="1"/>
  <c r="L10628" i="1"/>
  <c r="J10629" i="1"/>
  <c r="K10629" i="1"/>
  <c r="L10629" i="1"/>
  <c r="J10630" i="1"/>
  <c r="K10630" i="1"/>
  <c r="L10630" i="1"/>
  <c r="J10631" i="1"/>
  <c r="K10631" i="1"/>
  <c r="L10631" i="1"/>
  <c r="J10632" i="1"/>
  <c r="K10632" i="1"/>
  <c r="L10632" i="1"/>
  <c r="J10633" i="1"/>
  <c r="K10633" i="1"/>
  <c r="L10633" i="1"/>
  <c r="J10634" i="1"/>
  <c r="K10634" i="1"/>
  <c r="L10634" i="1"/>
  <c r="J10635" i="1"/>
  <c r="K10635" i="1"/>
  <c r="L10635" i="1"/>
  <c r="J10636" i="1"/>
  <c r="K10636" i="1"/>
  <c r="L10636" i="1"/>
  <c r="J10637" i="1"/>
  <c r="K10637" i="1"/>
  <c r="L10637" i="1"/>
  <c r="J10638" i="1"/>
  <c r="K10638" i="1"/>
  <c r="L10638" i="1"/>
  <c r="J10639" i="1"/>
  <c r="K10639" i="1"/>
  <c r="L10639" i="1"/>
  <c r="J10640" i="1"/>
  <c r="K10640" i="1"/>
  <c r="L10640" i="1"/>
  <c r="J10641" i="1"/>
  <c r="K10641" i="1"/>
  <c r="L10641" i="1"/>
  <c r="J10642" i="1"/>
  <c r="K10642" i="1"/>
  <c r="L10642" i="1"/>
  <c r="J10643" i="1"/>
  <c r="K10643" i="1"/>
  <c r="L10643" i="1"/>
  <c r="J10644" i="1"/>
  <c r="K10644" i="1"/>
  <c r="L10644" i="1"/>
  <c r="J10645" i="1"/>
  <c r="K10645" i="1"/>
  <c r="L10645" i="1"/>
  <c r="J10646" i="1"/>
  <c r="K10646" i="1"/>
  <c r="L10646" i="1"/>
  <c r="J10647" i="1"/>
  <c r="K10647" i="1"/>
  <c r="L10647" i="1"/>
  <c r="J10648" i="1"/>
  <c r="K10648" i="1"/>
  <c r="L10648" i="1"/>
  <c r="J10649" i="1"/>
  <c r="K10649" i="1"/>
  <c r="L10649" i="1"/>
  <c r="J10650" i="1"/>
  <c r="K10650" i="1"/>
  <c r="L10650" i="1"/>
  <c r="J10651" i="1"/>
  <c r="K10651" i="1"/>
  <c r="L10651" i="1"/>
  <c r="J10652" i="1"/>
  <c r="K10652" i="1"/>
  <c r="L10652" i="1"/>
  <c r="J10653" i="1"/>
  <c r="K10653" i="1"/>
  <c r="L10653" i="1"/>
  <c r="J10654" i="1"/>
  <c r="K10654" i="1"/>
  <c r="L10654" i="1"/>
  <c r="J10655" i="1"/>
  <c r="K10655" i="1"/>
  <c r="L10655" i="1"/>
  <c r="J10656" i="1"/>
  <c r="K10656" i="1"/>
  <c r="L10656" i="1"/>
  <c r="J10657" i="1"/>
  <c r="K10657" i="1"/>
  <c r="L10657" i="1"/>
  <c r="J10658" i="1"/>
  <c r="K10658" i="1"/>
  <c r="L10658" i="1"/>
  <c r="J10659" i="1"/>
  <c r="K10659" i="1"/>
  <c r="L10659" i="1"/>
  <c r="J10660" i="1"/>
  <c r="K10660" i="1"/>
  <c r="L10660" i="1"/>
  <c r="J10661" i="1"/>
  <c r="K10661" i="1"/>
  <c r="L10661" i="1"/>
  <c r="J10662" i="1"/>
  <c r="K10662" i="1"/>
  <c r="L10662" i="1"/>
  <c r="J10663" i="1"/>
  <c r="K10663" i="1"/>
  <c r="L10663" i="1"/>
  <c r="J10664" i="1"/>
  <c r="K10664" i="1"/>
  <c r="L10664" i="1"/>
  <c r="J10665" i="1"/>
  <c r="K10665" i="1"/>
  <c r="L10665" i="1"/>
  <c r="J10666" i="1"/>
  <c r="K10666" i="1"/>
  <c r="L10666" i="1"/>
  <c r="J10667" i="1"/>
  <c r="K10667" i="1"/>
  <c r="L10667" i="1"/>
  <c r="J10668" i="1"/>
  <c r="K10668" i="1"/>
  <c r="L10668" i="1"/>
  <c r="J10669" i="1"/>
  <c r="K10669" i="1"/>
  <c r="L10669" i="1"/>
  <c r="J10670" i="1"/>
  <c r="K10670" i="1"/>
  <c r="L10670" i="1"/>
  <c r="J10671" i="1"/>
  <c r="K10671" i="1"/>
  <c r="L10671" i="1"/>
  <c r="J10672" i="1"/>
  <c r="K10672" i="1"/>
  <c r="L10672" i="1"/>
  <c r="J10673" i="1"/>
  <c r="K10673" i="1"/>
  <c r="L10673" i="1"/>
  <c r="J10674" i="1"/>
  <c r="K10674" i="1"/>
  <c r="L10674" i="1"/>
  <c r="J10675" i="1"/>
  <c r="K10675" i="1"/>
  <c r="L10675" i="1"/>
  <c r="J10676" i="1"/>
  <c r="K10676" i="1"/>
  <c r="L10676" i="1"/>
  <c r="J10677" i="1"/>
  <c r="K10677" i="1"/>
  <c r="L10677" i="1"/>
  <c r="J10678" i="1"/>
  <c r="K10678" i="1"/>
  <c r="L10678" i="1"/>
  <c r="J10679" i="1"/>
  <c r="K10679" i="1"/>
  <c r="L10679" i="1"/>
  <c r="J10680" i="1"/>
  <c r="K10680" i="1"/>
  <c r="L10680" i="1"/>
  <c r="J10681" i="1"/>
  <c r="K10681" i="1"/>
  <c r="L10681" i="1"/>
  <c r="J10682" i="1"/>
  <c r="K10682" i="1"/>
  <c r="L10682" i="1"/>
  <c r="J10683" i="1"/>
  <c r="K10683" i="1"/>
  <c r="L10683" i="1"/>
  <c r="J10684" i="1"/>
  <c r="K10684" i="1"/>
  <c r="L10684" i="1"/>
  <c r="J10685" i="1"/>
  <c r="K10685" i="1"/>
  <c r="L10685" i="1"/>
  <c r="J10686" i="1"/>
  <c r="K10686" i="1"/>
  <c r="L10686" i="1"/>
  <c r="J10687" i="1"/>
  <c r="K10687" i="1"/>
  <c r="L10687" i="1"/>
  <c r="J10688" i="1"/>
  <c r="K10688" i="1"/>
  <c r="L10688" i="1"/>
  <c r="J10689" i="1"/>
  <c r="K10689" i="1"/>
  <c r="L10689" i="1"/>
  <c r="J10690" i="1"/>
  <c r="K10690" i="1"/>
  <c r="L10690" i="1"/>
  <c r="J10691" i="1"/>
  <c r="K10691" i="1"/>
  <c r="L10691" i="1"/>
  <c r="J10692" i="1"/>
  <c r="K10692" i="1"/>
  <c r="L10692" i="1"/>
  <c r="J10693" i="1"/>
  <c r="K10693" i="1"/>
  <c r="L10693" i="1"/>
  <c r="J10694" i="1"/>
  <c r="K10694" i="1"/>
  <c r="L10694" i="1"/>
  <c r="J10695" i="1"/>
  <c r="K10695" i="1"/>
  <c r="L10695" i="1"/>
  <c r="J10696" i="1"/>
  <c r="K10696" i="1"/>
  <c r="L10696" i="1"/>
  <c r="J10697" i="1"/>
  <c r="K10697" i="1"/>
  <c r="L10697" i="1"/>
  <c r="J10698" i="1"/>
  <c r="K10698" i="1"/>
  <c r="L10698" i="1"/>
  <c r="J10699" i="1"/>
  <c r="K10699" i="1"/>
  <c r="L10699" i="1"/>
  <c r="J10700" i="1"/>
  <c r="K10700" i="1"/>
  <c r="L10700" i="1"/>
  <c r="J10701" i="1"/>
  <c r="K10701" i="1"/>
  <c r="L10701" i="1"/>
  <c r="J10702" i="1"/>
  <c r="K10702" i="1"/>
  <c r="L10702" i="1"/>
  <c r="J10703" i="1"/>
  <c r="K10703" i="1"/>
  <c r="L10703" i="1"/>
  <c r="J10704" i="1"/>
  <c r="K10704" i="1"/>
  <c r="L10704" i="1"/>
  <c r="J10705" i="1"/>
  <c r="K10705" i="1"/>
  <c r="L10705" i="1"/>
  <c r="J10706" i="1"/>
  <c r="K10706" i="1"/>
  <c r="L10706" i="1"/>
  <c r="J10707" i="1"/>
  <c r="K10707" i="1"/>
  <c r="L10707" i="1"/>
  <c r="J10708" i="1"/>
  <c r="K10708" i="1"/>
  <c r="L10708" i="1"/>
  <c r="J10709" i="1"/>
  <c r="K10709" i="1"/>
  <c r="L10709" i="1"/>
  <c r="J10710" i="1"/>
  <c r="K10710" i="1"/>
  <c r="L10710" i="1"/>
  <c r="J10711" i="1"/>
  <c r="K10711" i="1"/>
  <c r="L10711" i="1"/>
  <c r="J10712" i="1"/>
  <c r="K10712" i="1"/>
  <c r="L10712" i="1"/>
  <c r="J10713" i="1"/>
  <c r="K10713" i="1"/>
  <c r="L10713" i="1"/>
  <c r="J10714" i="1"/>
  <c r="K10714" i="1"/>
  <c r="L10714" i="1"/>
  <c r="J10715" i="1"/>
  <c r="K10715" i="1"/>
  <c r="L10715" i="1"/>
  <c r="J10716" i="1"/>
  <c r="K10716" i="1"/>
  <c r="L10716" i="1"/>
  <c r="J10717" i="1"/>
  <c r="K10717" i="1"/>
  <c r="L10717" i="1"/>
  <c r="J10718" i="1"/>
  <c r="K10718" i="1"/>
  <c r="L10718" i="1"/>
  <c r="J10719" i="1"/>
  <c r="K10719" i="1"/>
  <c r="L10719" i="1"/>
  <c r="J10720" i="1"/>
  <c r="K10720" i="1"/>
  <c r="L10720" i="1"/>
  <c r="J10721" i="1"/>
  <c r="K10721" i="1"/>
  <c r="L10721" i="1"/>
  <c r="J10722" i="1"/>
  <c r="K10722" i="1"/>
  <c r="L10722" i="1"/>
  <c r="J10723" i="1"/>
  <c r="K10723" i="1"/>
  <c r="L10723" i="1"/>
  <c r="J10724" i="1"/>
  <c r="K10724" i="1"/>
  <c r="L10724" i="1"/>
  <c r="J10725" i="1"/>
  <c r="K10725" i="1"/>
  <c r="L10725" i="1"/>
  <c r="J10726" i="1"/>
  <c r="K10726" i="1"/>
  <c r="L10726" i="1"/>
  <c r="J10727" i="1"/>
  <c r="K10727" i="1"/>
  <c r="L10727" i="1"/>
  <c r="J10728" i="1"/>
  <c r="K10728" i="1"/>
  <c r="L10728" i="1"/>
  <c r="J10729" i="1"/>
  <c r="K10729" i="1"/>
  <c r="L10729" i="1"/>
  <c r="J10730" i="1"/>
  <c r="K10730" i="1"/>
  <c r="L10730" i="1"/>
  <c r="J10731" i="1"/>
  <c r="K10731" i="1"/>
  <c r="L10731" i="1"/>
  <c r="J10732" i="1"/>
  <c r="K10732" i="1"/>
  <c r="L10732" i="1"/>
  <c r="J10733" i="1"/>
  <c r="K10733" i="1"/>
  <c r="L10733" i="1"/>
  <c r="J10734" i="1"/>
  <c r="K10734" i="1"/>
  <c r="L10734" i="1"/>
  <c r="J10735" i="1"/>
  <c r="K10735" i="1"/>
  <c r="L10735" i="1"/>
  <c r="J10736" i="1"/>
  <c r="K10736" i="1"/>
  <c r="L10736" i="1"/>
  <c r="J10737" i="1"/>
  <c r="K10737" i="1"/>
  <c r="L10737" i="1"/>
  <c r="J10738" i="1"/>
  <c r="K10738" i="1"/>
  <c r="L10738" i="1"/>
  <c r="J10739" i="1"/>
  <c r="K10739" i="1"/>
  <c r="L10739" i="1"/>
  <c r="J10740" i="1"/>
  <c r="K10740" i="1"/>
  <c r="L10740" i="1"/>
  <c r="J10741" i="1"/>
  <c r="K10741" i="1"/>
  <c r="L10741" i="1"/>
  <c r="J10742" i="1"/>
  <c r="K10742" i="1"/>
  <c r="L10742" i="1"/>
  <c r="J10743" i="1"/>
  <c r="K10743" i="1"/>
  <c r="L10743" i="1"/>
  <c r="J10744" i="1"/>
  <c r="K10744" i="1"/>
  <c r="L10744" i="1"/>
  <c r="J10745" i="1"/>
  <c r="K10745" i="1"/>
  <c r="L10745" i="1"/>
  <c r="J10746" i="1"/>
  <c r="K10746" i="1"/>
  <c r="L10746" i="1"/>
  <c r="J10747" i="1"/>
  <c r="K10747" i="1"/>
  <c r="L10747" i="1"/>
  <c r="J10748" i="1"/>
  <c r="K10748" i="1"/>
  <c r="L10748" i="1"/>
  <c r="J10749" i="1"/>
  <c r="K10749" i="1"/>
  <c r="L10749" i="1"/>
  <c r="J10750" i="1"/>
  <c r="K10750" i="1"/>
  <c r="L10750" i="1"/>
  <c r="J10751" i="1"/>
  <c r="K10751" i="1"/>
  <c r="L10751" i="1"/>
  <c r="J10752" i="1"/>
  <c r="K10752" i="1"/>
  <c r="L10752" i="1"/>
  <c r="J10753" i="1"/>
  <c r="K10753" i="1"/>
  <c r="L10753" i="1"/>
  <c r="J10754" i="1"/>
  <c r="K10754" i="1"/>
  <c r="L10754" i="1"/>
  <c r="J10755" i="1"/>
  <c r="K10755" i="1"/>
  <c r="L10755" i="1"/>
  <c r="J10756" i="1"/>
  <c r="K10756" i="1"/>
  <c r="L10756" i="1"/>
  <c r="J10757" i="1"/>
  <c r="K10757" i="1"/>
  <c r="L10757" i="1"/>
  <c r="J10758" i="1"/>
  <c r="K10758" i="1"/>
  <c r="L10758" i="1"/>
  <c r="J10759" i="1"/>
  <c r="K10759" i="1"/>
  <c r="L10759" i="1"/>
  <c r="J10760" i="1"/>
  <c r="K10760" i="1"/>
  <c r="L10760" i="1"/>
  <c r="J10761" i="1"/>
  <c r="K10761" i="1"/>
  <c r="L10761" i="1"/>
  <c r="J10762" i="1"/>
  <c r="K10762" i="1"/>
  <c r="L10762" i="1"/>
  <c r="J10763" i="1"/>
  <c r="K10763" i="1"/>
  <c r="L10763" i="1"/>
  <c r="J10764" i="1"/>
  <c r="K10764" i="1"/>
  <c r="L10764" i="1"/>
  <c r="J10765" i="1"/>
  <c r="K10765" i="1"/>
  <c r="L10765" i="1"/>
  <c r="J10766" i="1"/>
  <c r="K10766" i="1"/>
  <c r="L10766" i="1"/>
  <c r="J10767" i="1"/>
  <c r="K10767" i="1"/>
  <c r="L10767" i="1"/>
  <c r="J10768" i="1"/>
  <c r="K10768" i="1"/>
  <c r="L10768" i="1"/>
  <c r="J10769" i="1"/>
  <c r="K10769" i="1"/>
  <c r="L10769" i="1"/>
  <c r="J10770" i="1"/>
  <c r="K10770" i="1"/>
  <c r="L10770" i="1"/>
  <c r="J10771" i="1"/>
  <c r="K10771" i="1"/>
  <c r="L10771" i="1"/>
  <c r="J10772" i="1"/>
  <c r="K10772" i="1"/>
  <c r="L10772" i="1"/>
  <c r="J10773" i="1"/>
  <c r="K10773" i="1"/>
  <c r="L10773" i="1"/>
  <c r="J10774" i="1"/>
  <c r="K10774" i="1"/>
  <c r="L10774" i="1"/>
  <c r="J10775" i="1"/>
  <c r="K10775" i="1"/>
  <c r="L10775" i="1"/>
  <c r="J10776" i="1"/>
  <c r="K10776" i="1"/>
  <c r="L10776" i="1"/>
  <c r="J10777" i="1"/>
  <c r="K10777" i="1"/>
  <c r="L10777" i="1"/>
  <c r="J10778" i="1"/>
  <c r="K10778" i="1"/>
  <c r="L10778" i="1"/>
  <c r="J10779" i="1"/>
  <c r="K10779" i="1"/>
  <c r="L10779" i="1"/>
  <c r="J10780" i="1"/>
  <c r="K10780" i="1"/>
  <c r="L10780" i="1"/>
  <c r="J10781" i="1"/>
  <c r="K10781" i="1"/>
  <c r="L10781" i="1"/>
  <c r="J10782" i="1"/>
  <c r="K10782" i="1"/>
  <c r="L10782" i="1"/>
  <c r="J10783" i="1"/>
  <c r="K10783" i="1"/>
  <c r="L10783" i="1"/>
  <c r="J10784" i="1"/>
  <c r="K10784" i="1"/>
  <c r="L10784" i="1"/>
  <c r="J10785" i="1"/>
  <c r="K10785" i="1"/>
  <c r="L10785" i="1"/>
  <c r="J10786" i="1"/>
  <c r="K10786" i="1"/>
  <c r="L10786" i="1"/>
  <c r="J10787" i="1"/>
  <c r="K10787" i="1"/>
  <c r="L10787" i="1"/>
  <c r="J10788" i="1"/>
  <c r="K10788" i="1"/>
  <c r="L10788" i="1"/>
  <c r="J10789" i="1"/>
  <c r="K10789" i="1"/>
  <c r="L10789" i="1"/>
  <c r="J10790" i="1"/>
  <c r="K10790" i="1"/>
  <c r="L10790" i="1"/>
  <c r="J10791" i="1"/>
  <c r="K10791" i="1"/>
  <c r="L10791" i="1"/>
  <c r="J10792" i="1"/>
  <c r="K10792" i="1"/>
  <c r="L10792" i="1"/>
  <c r="J10793" i="1"/>
  <c r="K10793" i="1"/>
  <c r="L10793" i="1"/>
  <c r="J10794" i="1"/>
  <c r="K10794" i="1"/>
  <c r="L10794" i="1"/>
  <c r="J10795" i="1"/>
  <c r="K10795" i="1"/>
  <c r="L10795" i="1"/>
  <c r="J10796" i="1"/>
  <c r="K10796" i="1"/>
  <c r="L10796" i="1"/>
  <c r="J10797" i="1"/>
  <c r="K10797" i="1"/>
  <c r="L10797" i="1"/>
  <c r="J10798" i="1"/>
  <c r="K10798" i="1"/>
  <c r="L10798" i="1"/>
  <c r="J10799" i="1"/>
  <c r="K10799" i="1"/>
  <c r="L10799" i="1"/>
  <c r="J10800" i="1"/>
  <c r="K10800" i="1"/>
  <c r="L10800" i="1"/>
  <c r="J10801" i="1"/>
  <c r="K10801" i="1"/>
  <c r="L10801" i="1"/>
  <c r="J10802" i="1"/>
  <c r="K10802" i="1"/>
  <c r="L10802" i="1"/>
  <c r="J10803" i="1"/>
  <c r="K10803" i="1"/>
  <c r="L10803" i="1"/>
  <c r="J10804" i="1"/>
  <c r="K10804" i="1"/>
  <c r="L10804" i="1"/>
  <c r="J10805" i="1"/>
  <c r="K10805" i="1"/>
  <c r="L10805" i="1"/>
  <c r="J10806" i="1"/>
  <c r="K10806" i="1"/>
  <c r="L10806" i="1"/>
  <c r="J10807" i="1"/>
  <c r="K10807" i="1"/>
  <c r="L10807" i="1"/>
  <c r="J10808" i="1"/>
  <c r="K10808" i="1"/>
  <c r="L10808" i="1"/>
  <c r="J10809" i="1"/>
  <c r="K10809" i="1"/>
  <c r="L10809" i="1"/>
  <c r="J10810" i="1"/>
  <c r="K10810" i="1"/>
  <c r="L10810" i="1"/>
  <c r="J10811" i="1"/>
  <c r="K10811" i="1"/>
  <c r="L10811" i="1"/>
  <c r="J10812" i="1"/>
  <c r="K10812" i="1"/>
  <c r="L10812" i="1"/>
  <c r="J10813" i="1"/>
  <c r="K10813" i="1"/>
  <c r="L10813" i="1"/>
  <c r="J10814" i="1"/>
  <c r="K10814" i="1"/>
  <c r="L10814" i="1"/>
  <c r="J10815" i="1"/>
  <c r="K10815" i="1"/>
  <c r="L10815" i="1"/>
  <c r="J10816" i="1"/>
  <c r="K10816" i="1"/>
  <c r="L10816" i="1"/>
  <c r="J10817" i="1"/>
  <c r="K10817" i="1"/>
  <c r="L10817" i="1"/>
  <c r="J10818" i="1"/>
  <c r="K10818" i="1"/>
  <c r="L10818" i="1"/>
  <c r="J10819" i="1"/>
  <c r="K10819" i="1"/>
  <c r="L10819" i="1"/>
  <c r="J10820" i="1"/>
  <c r="K10820" i="1"/>
  <c r="L10820" i="1"/>
  <c r="J10821" i="1"/>
  <c r="K10821" i="1"/>
  <c r="L10821" i="1"/>
  <c r="J10822" i="1"/>
  <c r="K10822" i="1"/>
  <c r="L10822" i="1"/>
  <c r="J10823" i="1"/>
  <c r="K10823" i="1"/>
  <c r="L10823" i="1"/>
  <c r="J10824" i="1"/>
  <c r="K10824" i="1"/>
  <c r="L10824" i="1"/>
  <c r="J10825" i="1"/>
  <c r="K10825" i="1"/>
  <c r="L10825" i="1"/>
  <c r="J10826" i="1"/>
  <c r="K10826" i="1"/>
  <c r="L10826" i="1"/>
  <c r="J10827" i="1"/>
  <c r="K10827" i="1"/>
  <c r="L10827" i="1"/>
  <c r="J10828" i="1"/>
  <c r="K10828" i="1"/>
  <c r="L10828" i="1"/>
  <c r="J10829" i="1"/>
  <c r="K10829" i="1"/>
  <c r="L10829" i="1"/>
  <c r="J10830" i="1"/>
  <c r="K10830" i="1"/>
  <c r="L10830" i="1"/>
  <c r="J10831" i="1"/>
  <c r="K10831" i="1"/>
  <c r="L10831" i="1"/>
  <c r="J10832" i="1"/>
  <c r="K10832" i="1"/>
  <c r="L10832" i="1"/>
  <c r="J10833" i="1"/>
  <c r="K10833" i="1"/>
  <c r="L10833" i="1"/>
  <c r="J10834" i="1"/>
  <c r="K10834" i="1"/>
  <c r="L10834" i="1"/>
  <c r="J10835" i="1"/>
  <c r="K10835" i="1"/>
  <c r="L10835" i="1"/>
  <c r="J10836" i="1"/>
  <c r="K10836" i="1"/>
  <c r="L10836" i="1"/>
  <c r="J10837" i="1"/>
  <c r="K10837" i="1"/>
  <c r="L10837" i="1"/>
  <c r="J10838" i="1"/>
  <c r="K10838" i="1"/>
  <c r="L10838" i="1"/>
  <c r="J10839" i="1"/>
  <c r="K10839" i="1"/>
  <c r="L10839" i="1"/>
  <c r="J10840" i="1"/>
  <c r="K10840" i="1"/>
  <c r="L10840" i="1"/>
  <c r="J10841" i="1"/>
  <c r="K10841" i="1"/>
  <c r="L10841" i="1"/>
  <c r="J10842" i="1"/>
  <c r="K10842" i="1"/>
  <c r="L10842" i="1"/>
  <c r="J10843" i="1"/>
  <c r="K10843" i="1"/>
  <c r="L10843" i="1"/>
  <c r="J10844" i="1"/>
  <c r="K10844" i="1"/>
  <c r="L10844" i="1"/>
  <c r="J10845" i="1"/>
  <c r="K10845" i="1"/>
  <c r="L10845" i="1"/>
  <c r="J10846" i="1"/>
  <c r="K10846" i="1"/>
  <c r="L10846" i="1"/>
  <c r="J10847" i="1"/>
  <c r="K10847" i="1"/>
  <c r="L10847" i="1"/>
  <c r="J10848" i="1"/>
  <c r="K10848" i="1"/>
  <c r="L10848" i="1"/>
  <c r="J10849" i="1"/>
  <c r="K10849" i="1"/>
  <c r="L10849" i="1"/>
  <c r="J10850" i="1"/>
  <c r="K10850" i="1"/>
  <c r="L10850" i="1"/>
  <c r="J10851" i="1"/>
  <c r="K10851" i="1"/>
  <c r="L10851" i="1"/>
  <c r="J10852" i="1"/>
  <c r="K10852" i="1"/>
  <c r="L10852" i="1"/>
  <c r="J10853" i="1"/>
  <c r="K10853" i="1"/>
  <c r="L10853" i="1"/>
  <c r="J10854" i="1"/>
  <c r="K10854" i="1"/>
  <c r="L10854" i="1"/>
  <c r="J10855" i="1"/>
  <c r="K10855" i="1"/>
  <c r="L10855" i="1"/>
  <c r="J10856" i="1"/>
  <c r="K10856" i="1"/>
  <c r="L10856" i="1"/>
  <c r="J10857" i="1"/>
  <c r="K10857" i="1"/>
  <c r="L10857" i="1"/>
  <c r="J10858" i="1"/>
  <c r="K10858" i="1"/>
  <c r="L10858" i="1"/>
  <c r="J10859" i="1"/>
  <c r="K10859" i="1"/>
  <c r="L10859" i="1"/>
  <c r="J10860" i="1"/>
  <c r="K10860" i="1"/>
  <c r="L10860" i="1"/>
  <c r="J10861" i="1"/>
  <c r="K10861" i="1"/>
  <c r="L10861" i="1"/>
  <c r="J10862" i="1"/>
  <c r="K10862" i="1"/>
  <c r="L10862" i="1"/>
  <c r="J10863" i="1"/>
  <c r="K10863" i="1"/>
  <c r="L10863" i="1"/>
  <c r="J10864" i="1"/>
  <c r="K10864" i="1"/>
  <c r="L10864" i="1"/>
  <c r="J10865" i="1"/>
  <c r="K10865" i="1"/>
  <c r="L10865" i="1"/>
  <c r="J10866" i="1"/>
  <c r="K10866" i="1"/>
  <c r="L10866" i="1"/>
  <c r="J10867" i="1"/>
  <c r="K10867" i="1"/>
  <c r="L10867" i="1"/>
  <c r="J10868" i="1"/>
  <c r="K10868" i="1"/>
  <c r="L10868" i="1"/>
  <c r="J10869" i="1"/>
  <c r="K10869" i="1"/>
  <c r="L10869" i="1"/>
  <c r="J10870" i="1"/>
  <c r="K10870" i="1"/>
  <c r="L10870" i="1"/>
  <c r="J10871" i="1"/>
  <c r="K10871" i="1"/>
  <c r="L10871" i="1"/>
  <c r="J10872" i="1"/>
  <c r="K10872" i="1"/>
  <c r="L10872" i="1"/>
  <c r="J10873" i="1"/>
  <c r="K10873" i="1"/>
  <c r="L10873" i="1"/>
  <c r="J10874" i="1"/>
  <c r="K10874" i="1"/>
  <c r="L10874" i="1"/>
  <c r="J10875" i="1"/>
  <c r="K10875" i="1"/>
  <c r="L10875" i="1"/>
  <c r="J10876" i="1"/>
  <c r="K10876" i="1"/>
  <c r="L10876" i="1"/>
  <c r="J10877" i="1"/>
  <c r="K10877" i="1"/>
  <c r="L10877" i="1"/>
  <c r="J10878" i="1"/>
  <c r="K10878" i="1"/>
  <c r="L10878" i="1"/>
  <c r="J10879" i="1"/>
  <c r="K10879" i="1"/>
  <c r="L10879" i="1"/>
  <c r="J10880" i="1"/>
  <c r="K10880" i="1"/>
  <c r="L10880" i="1"/>
  <c r="J10881" i="1"/>
  <c r="K10881" i="1"/>
  <c r="L10881" i="1"/>
  <c r="J10882" i="1"/>
  <c r="K10882" i="1"/>
  <c r="L10882" i="1"/>
  <c r="J10883" i="1"/>
  <c r="K10883" i="1"/>
  <c r="L10883" i="1"/>
  <c r="J10884" i="1"/>
  <c r="K10884" i="1"/>
  <c r="L10884" i="1"/>
  <c r="J10885" i="1"/>
  <c r="K10885" i="1"/>
  <c r="L10885" i="1"/>
  <c r="J10886" i="1"/>
  <c r="K10886" i="1"/>
  <c r="L10886" i="1"/>
  <c r="J10887" i="1"/>
  <c r="K10887" i="1"/>
  <c r="L10887" i="1"/>
  <c r="J10888" i="1"/>
  <c r="K10888" i="1"/>
  <c r="L10888" i="1"/>
  <c r="J10889" i="1"/>
  <c r="K10889" i="1"/>
  <c r="L10889" i="1"/>
  <c r="J10890" i="1"/>
  <c r="K10890" i="1"/>
  <c r="L10890" i="1"/>
  <c r="J10891" i="1"/>
  <c r="K10891" i="1"/>
  <c r="L10891" i="1"/>
  <c r="J10892" i="1"/>
  <c r="K10892" i="1"/>
  <c r="L10892" i="1"/>
  <c r="J10893" i="1"/>
  <c r="K10893" i="1"/>
  <c r="L10893" i="1"/>
  <c r="J10894" i="1"/>
  <c r="K10894" i="1"/>
  <c r="L10894" i="1"/>
  <c r="J10895" i="1"/>
  <c r="K10895" i="1"/>
  <c r="L10895" i="1"/>
  <c r="J10896" i="1"/>
  <c r="K10896" i="1"/>
  <c r="L10896" i="1"/>
  <c r="J10897" i="1"/>
  <c r="K10897" i="1"/>
  <c r="L10897" i="1"/>
  <c r="J10898" i="1"/>
  <c r="K10898" i="1"/>
  <c r="L10898" i="1"/>
  <c r="J10899" i="1"/>
  <c r="K10899" i="1"/>
  <c r="L10899" i="1"/>
  <c r="J10900" i="1"/>
  <c r="K10900" i="1"/>
  <c r="L10900" i="1"/>
  <c r="J10901" i="1"/>
  <c r="K10901" i="1"/>
  <c r="L10901" i="1"/>
  <c r="J10902" i="1"/>
  <c r="K10902" i="1"/>
  <c r="L10902" i="1"/>
  <c r="J10903" i="1"/>
  <c r="K10903" i="1"/>
  <c r="L10903" i="1"/>
  <c r="J10904" i="1"/>
  <c r="K10904" i="1"/>
  <c r="L10904" i="1"/>
  <c r="J10905" i="1"/>
  <c r="K10905" i="1"/>
  <c r="L10905" i="1"/>
  <c r="J10906" i="1"/>
  <c r="K10906" i="1"/>
  <c r="L10906" i="1"/>
  <c r="J10907" i="1"/>
  <c r="K10907" i="1"/>
  <c r="L10907" i="1"/>
  <c r="J10908" i="1"/>
  <c r="K10908" i="1"/>
  <c r="L10908" i="1"/>
  <c r="J10909" i="1"/>
  <c r="K10909" i="1"/>
  <c r="L10909" i="1"/>
  <c r="J10910" i="1"/>
  <c r="K10910" i="1"/>
  <c r="L10910" i="1"/>
  <c r="J10911" i="1"/>
  <c r="K10911" i="1"/>
  <c r="L10911" i="1"/>
  <c r="J10912" i="1"/>
  <c r="K10912" i="1"/>
  <c r="L10912" i="1"/>
  <c r="J10913" i="1"/>
  <c r="K10913" i="1"/>
  <c r="L10913" i="1"/>
  <c r="J10914" i="1"/>
  <c r="K10914" i="1"/>
  <c r="L10914" i="1"/>
  <c r="J10915" i="1"/>
  <c r="K10915" i="1"/>
  <c r="L10915" i="1"/>
  <c r="J10916" i="1"/>
  <c r="K10916" i="1"/>
  <c r="L10916" i="1"/>
  <c r="J10917" i="1"/>
  <c r="K10917" i="1"/>
  <c r="L10917" i="1"/>
  <c r="J10918" i="1"/>
  <c r="K10918" i="1"/>
  <c r="L10918" i="1"/>
  <c r="J10919" i="1"/>
  <c r="K10919" i="1"/>
  <c r="L10919" i="1"/>
  <c r="J10920" i="1"/>
  <c r="K10920" i="1"/>
  <c r="L10920" i="1"/>
  <c r="J10921" i="1"/>
  <c r="K10921" i="1"/>
  <c r="L10921" i="1"/>
  <c r="J10922" i="1"/>
  <c r="K10922" i="1"/>
  <c r="L10922" i="1"/>
  <c r="J10923" i="1"/>
  <c r="K10923" i="1"/>
  <c r="L10923" i="1"/>
  <c r="J10924" i="1"/>
  <c r="K10924" i="1"/>
  <c r="L10924" i="1"/>
  <c r="J10925" i="1"/>
  <c r="K10925" i="1"/>
  <c r="L10925" i="1"/>
  <c r="J10926" i="1"/>
  <c r="K10926" i="1"/>
  <c r="L10926" i="1"/>
  <c r="J10927" i="1"/>
  <c r="K10927" i="1"/>
  <c r="L10927" i="1"/>
  <c r="J10928" i="1"/>
  <c r="K10928" i="1"/>
  <c r="L10928" i="1"/>
  <c r="J10929" i="1"/>
  <c r="K10929" i="1"/>
  <c r="L10929" i="1"/>
  <c r="J10930" i="1"/>
  <c r="K10930" i="1"/>
  <c r="L10930" i="1"/>
  <c r="J10931" i="1"/>
  <c r="K10931" i="1"/>
  <c r="L10931" i="1"/>
  <c r="J10932" i="1"/>
  <c r="K10932" i="1"/>
  <c r="L10932" i="1"/>
  <c r="J10933" i="1"/>
  <c r="K10933" i="1"/>
  <c r="L10933" i="1"/>
  <c r="J10934" i="1"/>
  <c r="K10934" i="1"/>
  <c r="L10934" i="1"/>
  <c r="J10935" i="1"/>
  <c r="K10935" i="1"/>
  <c r="L10935" i="1"/>
  <c r="J10936" i="1"/>
  <c r="K10936" i="1"/>
  <c r="L10936" i="1"/>
  <c r="J10937" i="1"/>
  <c r="K10937" i="1"/>
  <c r="L10937" i="1"/>
  <c r="J10938" i="1"/>
  <c r="K10938" i="1"/>
  <c r="L10938" i="1"/>
  <c r="J10939" i="1"/>
  <c r="K10939" i="1"/>
  <c r="L10939" i="1"/>
  <c r="J10940" i="1"/>
  <c r="K10940" i="1"/>
  <c r="L10940" i="1"/>
  <c r="J10941" i="1"/>
  <c r="K10941" i="1"/>
  <c r="L10941" i="1"/>
  <c r="J10942" i="1"/>
  <c r="K10942" i="1"/>
  <c r="L10942" i="1"/>
  <c r="J10943" i="1"/>
  <c r="K10943" i="1"/>
  <c r="L10943" i="1"/>
  <c r="J10944" i="1"/>
  <c r="K10944" i="1"/>
  <c r="L10944" i="1"/>
  <c r="J10945" i="1"/>
  <c r="K10945" i="1"/>
  <c r="L10945" i="1"/>
  <c r="J10946" i="1"/>
  <c r="K10946" i="1"/>
  <c r="L10946" i="1"/>
  <c r="J10947" i="1"/>
  <c r="K10947" i="1"/>
  <c r="L10947" i="1"/>
  <c r="J10948" i="1"/>
  <c r="K10948" i="1"/>
  <c r="L10948" i="1"/>
  <c r="J10949" i="1"/>
  <c r="K10949" i="1"/>
  <c r="L10949" i="1"/>
  <c r="J10950" i="1"/>
  <c r="K10950" i="1"/>
  <c r="L10950" i="1"/>
  <c r="J10951" i="1"/>
  <c r="K10951" i="1"/>
  <c r="L10951" i="1"/>
  <c r="J10952" i="1"/>
  <c r="K10952" i="1"/>
  <c r="L10952" i="1"/>
  <c r="J10953" i="1"/>
  <c r="K10953" i="1"/>
  <c r="L10953" i="1"/>
  <c r="J10954" i="1"/>
  <c r="K10954" i="1"/>
  <c r="L10954" i="1"/>
  <c r="J10955" i="1"/>
  <c r="K10955" i="1"/>
  <c r="L10955" i="1"/>
  <c r="J10956" i="1"/>
  <c r="K10956" i="1"/>
  <c r="L10956" i="1"/>
  <c r="J10957" i="1"/>
  <c r="K10957" i="1"/>
  <c r="L10957" i="1"/>
  <c r="J10958" i="1"/>
  <c r="K10958" i="1"/>
  <c r="L10958" i="1"/>
  <c r="J10959" i="1"/>
  <c r="K10959" i="1"/>
  <c r="L10959" i="1"/>
  <c r="J10960" i="1"/>
  <c r="K10960" i="1"/>
  <c r="L10960" i="1"/>
  <c r="J10961" i="1"/>
  <c r="K10961" i="1"/>
  <c r="L10961" i="1"/>
  <c r="J10962" i="1"/>
  <c r="K10962" i="1"/>
  <c r="L10962" i="1"/>
  <c r="J10963" i="1"/>
  <c r="K10963" i="1"/>
  <c r="L10963" i="1"/>
  <c r="J10964" i="1"/>
  <c r="K10964" i="1"/>
  <c r="L10964" i="1"/>
  <c r="J10965" i="1"/>
  <c r="K10965" i="1"/>
  <c r="L10965" i="1"/>
  <c r="J10966" i="1"/>
  <c r="K10966" i="1"/>
  <c r="L10966" i="1"/>
  <c r="J10967" i="1"/>
  <c r="K10967" i="1"/>
  <c r="L10967" i="1"/>
  <c r="J10968" i="1"/>
  <c r="K10968" i="1"/>
  <c r="L10968" i="1"/>
  <c r="J10969" i="1"/>
  <c r="K10969" i="1"/>
  <c r="L10969" i="1"/>
  <c r="J10970" i="1"/>
  <c r="K10970" i="1"/>
  <c r="L10970" i="1"/>
  <c r="J10971" i="1"/>
  <c r="K10971" i="1"/>
  <c r="L10971" i="1"/>
  <c r="J10972" i="1"/>
  <c r="K10972" i="1"/>
  <c r="L10972" i="1"/>
  <c r="J10973" i="1"/>
  <c r="K10973" i="1"/>
  <c r="L10973" i="1"/>
  <c r="J10974" i="1"/>
  <c r="K10974" i="1"/>
  <c r="L10974" i="1"/>
  <c r="J10975" i="1"/>
  <c r="K10975" i="1"/>
  <c r="L10975" i="1"/>
  <c r="J10976" i="1"/>
  <c r="K10976" i="1"/>
  <c r="L10976" i="1"/>
  <c r="J10977" i="1"/>
  <c r="K10977" i="1"/>
  <c r="L10977" i="1"/>
  <c r="J10978" i="1"/>
  <c r="K10978" i="1"/>
  <c r="L10978" i="1"/>
  <c r="J10979" i="1"/>
  <c r="K10979" i="1"/>
  <c r="L10979" i="1"/>
  <c r="J10980" i="1"/>
  <c r="K10980" i="1"/>
  <c r="L10980" i="1"/>
  <c r="J10981" i="1"/>
  <c r="K10981" i="1"/>
  <c r="L10981" i="1"/>
  <c r="J10982" i="1"/>
  <c r="K10982" i="1"/>
  <c r="L10982" i="1"/>
  <c r="J10983" i="1"/>
  <c r="K10983" i="1"/>
  <c r="L10983" i="1"/>
  <c r="J10984" i="1"/>
  <c r="K10984" i="1"/>
  <c r="L10984" i="1"/>
  <c r="J10985" i="1"/>
  <c r="K10985" i="1"/>
  <c r="L10985" i="1"/>
  <c r="J10986" i="1"/>
  <c r="K10986" i="1"/>
  <c r="L10986" i="1"/>
  <c r="J10987" i="1"/>
  <c r="K10987" i="1"/>
  <c r="L10987" i="1"/>
  <c r="J10988" i="1"/>
  <c r="K10988" i="1"/>
  <c r="L10988" i="1"/>
  <c r="J10989" i="1"/>
  <c r="K10989" i="1"/>
  <c r="L10989" i="1"/>
  <c r="J10990" i="1"/>
  <c r="K10990" i="1"/>
  <c r="L10990" i="1"/>
  <c r="J10991" i="1"/>
  <c r="K10991" i="1"/>
  <c r="L10991" i="1"/>
  <c r="J10992" i="1"/>
  <c r="K10992" i="1"/>
  <c r="L10992" i="1"/>
  <c r="J10993" i="1"/>
  <c r="K10993" i="1"/>
  <c r="L10993" i="1"/>
  <c r="J10994" i="1"/>
  <c r="K10994" i="1"/>
  <c r="L10994" i="1"/>
  <c r="J10995" i="1"/>
  <c r="K10995" i="1"/>
  <c r="L10995" i="1"/>
  <c r="J10996" i="1"/>
  <c r="K10996" i="1"/>
  <c r="L10996" i="1"/>
  <c r="J10997" i="1"/>
  <c r="K10997" i="1"/>
  <c r="L10997" i="1"/>
  <c r="J10998" i="1"/>
  <c r="K10998" i="1"/>
  <c r="L10998" i="1"/>
  <c r="J10999" i="1"/>
  <c r="K10999" i="1"/>
  <c r="L10999" i="1"/>
  <c r="J11000" i="1"/>
  <c r="K11000" i="1"/>
  <c r="L11000" i="1"/>
  <c r="J11001" i="1"/>
  <c r="K11001" i="1"/>
  <c r="L11001" i="1"/>
  <c r="J11002" i="1"/>
  <c r="K11002" i="1"/>
  <c r="L11002" i="1"/>
  <c r="J11003" i="1"/>
  <c r="K11003" i="1"/>
  <c r="L11003" i="1"/>
  <c r="J11004" i="1"/>
  <c r="K11004" i="1"/>
  <c r="L11004" i="1"/>
  <c r="J11005" i="1"/>
  <c r="K11005" i="1"/>
  <c r="L11005" i="1"/>
  <c r="J11006" i="1"/>
  <c r="K11006" i="1"/>
  <c r="L11006" i="1"/>
  <c r="J11007" i="1"/>
  <c r="K11007" i="1"/>
  <c r="L11007" i="1"/>
  <c r="J11008" i="1"/>
  <c r="K11008" i="1"/>
  <c r="L11008" i="1"/>
  <c r="J11009" i="1"/>
  <c r="K11009" i="1"/>
  <c r="L11009" i="1"/>
  <c r="J11010" i="1"/>
  <c r="K11010" i="1"/>
  <c r="L11010" i="1"/>
  <c r="J11011" i="1"/>
  <c r="K11011" i="1"/>
  <c r="L11011" i="1"/>
  <c r="J11012" i="1"/>
  <c r="K11012" i="1"/>
  <c r="L11012" i="1"/>
  <c r="J11013" i="1"/>
  <c r="K11013" i="1"/>
  <c r="L11013" i="1"/>
  <c r="J11014" i="1"/>
  <c r="K11014" i="1"/>
  <c r="L11014" i="1"/>
  <c r="J11015" i="1"/>
  <c r="K11015" i="1"/>
  <c r="L11015" i="1"/>
  <c r="J11016" i="1"/>
  <c r="K11016" i="1"/>
  <c r="L11016" i="1"/>
  <c r="J11017" i="1"/>
  <c r="K11017" i="1"/>
  <c r="L11017" i="1"/>
  <c r="J11018" i="1"/>
  <c r="K11018" i="1"/>
  <c r="L11018" i="1"/>
  <c r="J11019" i="1"/>
  <c r="K11019" i="1"/>
  <c r="L11019" i="1"/>
  <c r="J11020" i="1"/>
  <c r="K11020" i="1"/>
  <c r="L11020" i="1"/>
  <c r="J11021" i="1"/>
  <c r="K11021" i="1"/>
  <c r="L11021" i="1"/>
  <c r="J11022" i="1"/>
  <c r="K11022" i="1"/>
  <c r="L11022" i="1"/>
  <c r="J11023" i="1"/>
  <c r="K11023" i="1"/>
  <c r="L11023" i="1"/>
  <c r="J11024" i="1"/>
  <c r="K11024" i="1"/>
  <c r="L11024" i="1"/>
  <c r="J11025" i="1"/>
  <c r="K11025" i="1"/>
  <c r="L11025" i="1"/>
  <c r="J11026" i="1"/>
  <c r="K11026" i="1"/>
  <c r="L11026" i="1"/>
  <c r="J11027" i="1"/>
  <c r="K11027" i="1"/>
  <c r="L11027" i="1"/>
  <c r="J11028" i="1"/>
  <c r="K11028" i="1"/>
  <c r="L11028" i="1"/>
  <c r="J11029" i="1"/>
  <c r="K11029" i="1"/>
  <c r="L11029" i="1"/>
  <c r="J11030" i="1"/>
  <c r="K11030" i="1"/>
  <c r="L11030" i="1"/>
  <c r="J11031" i="1"/>
  <c r="K11031" i="1"/>
  <c r="L11031" i="1"/>
  <c r="J11032" i="1"/>
  <c r="K11032" i="1"/>
  <c r="L11032" i="1"/>
  <c r="J11033" i="1"/>
  <c r="K11033" i="1"/>
  <c r="L11033" i="1"/>
  <c r="J11034" i="1"/>
  <c r="K11034" i="1"/>
  <c r="L11034" i="1"/>
  <c r="J6226" i="1"/>
  <c r="K6226" i="1"/>
  <c r="L6226" i="1"/>
  <c r="J6227" i="1"/>
  <c r="K6227" i="1"/>
  <c r="L6227" i="1"/>
  <c r="J6228" i="1"/>
  <c r="K6228" i="1"/>
  <c r="L6228" i="1"/>
  <c r="J6229" i="1"/>
  <c r="K6229" i="1"/>
  <c r="L6229" i="1"/>
  <c r="J6230" i="1"/>
  <c r="K6230" i="1"/>
  <c r="L6230" i="1"/>
  <c r="J6231" i="1"/>
  <c r="K6231" i="1"/>
  <c r="L6231" i="1"/>
  <c r="J6232" i="1"/>
  <c r="K6232" i="1"/>
  <c r="L6232" i="1"/>
  <c r="J6233" i="1"/>
  <c r="K6233" i="1"/>
  <c r="L6233" i="1"/>
  <c r="J6234" i="1"/>
  <c r="K6234" i="1"/>
  <c r="L6234" i="1"/>
  <c r="J6235" i="1"/>
  <c r="K6235" i="1"/>
  <c r="L6235" i="1"/>
  <c r="J6236" i="1"/>
  <c r="K6236" i="1"/>
  <c r="L6236" i="1"/>
  <c r="J6237" i="1"/>
  <c r="K6237" i="1"/>
  <c r="L6237" i="1"/>
  <c r="J6238" i="1"/>
  <c r="K6238" i="1"/>
  <c r="L6238" i="1"/>
  <c r="J6239" i="1"/>
  <c r="K6239" i="1"/>
  <c r="L6239" i="1"/>
  <c r="J6240" i="1"/>
  <c r="K6240" i="1"/>
  <c r="L6240" i="1"/>
  <c r="J6241" i="1"/>
  <c r="K6241" i="1"/>
  <c r="L6241" i="1"/>
  <c r="J6242" i="1"/>
  <c r="K6242" i="1"/>
  <c r="L6242" i="1"/>
  <c r="J6243" i="1"/>
  <c r="K6243" i="1"/>
  <c r="L6243" i="1"/>
  <c r="J6244" i="1"/>
  <c r="K6244" i="1"/>
  <c r="L6244" i="1"/>
  <c r="J6245" i="1"/>
  <c r="K6245" i="1"/>
  <c r="L6245" i="1"/>
  <c r="J6246" i="1"/>
  <c r="K6246" i="1"/>
  <c r="L6246" i="1"/>
  <c r="J6247" i="1"/>
  <c r="K6247" i="1"/>
  <c r="L6247" i="1"/>
  <c r="J6248" i="1"/>
  <c r="K6248" i="1"/>
  <c r="L6248" i="1"/>
  <c r="J6249" i="1"/>
  <c r="K6249" i="1"/>
  <c r="L6249" i="1"/>
  <c r="J6250" i="1"/>
  <c r="K6250" i="1"/>
  <c r="L6250" i="1"/>
  <c r="J6251" i="1"/>
  <c r="K6251" i="1"/>
  <c r="L6251" i="1"/>
  <c r="J6252" i="1"/>
  <c r="K6252" i="1"/>
  <c r="L6252" i="1"/>
  <c r="J6253" i="1"/>
  <c r="K6253" i="1"/>
  <c r="L6253" i="1"/>
  <c r="J6254" i="1"/>
  <c r="K6254" i="1"/>
  <c r="L6254" i="1"/>
  <c r="J6255" i="1"/>
  <c r="K6255" i="1"/>
  <c r="L6255" i="1"/>
  <c r="J6256" i="1"/>
  <c r="K6256" i="1"/>
  <c r="L6256" i="1"/>
  <c r="J6257" i="1"/>
  <c r="K6257" i="1"/>
  <c r="L6257" i="1"/>
  <c r="J6258" i="1"/>
  <c r="K6258" i="1"/>
  <c r="L6258" i="1"/>
  <c r="J6259" i="1"/>
  <c r="K6259" i="1"/>
  <c r="L6259" i="1"/>
  <c r="J6260" i="1"/>
  <c r="K6260" i="1"/>
  <c r="L6260" i="1"/>
  <c r="J6261" i="1"/>
  <c r="K6261" i="1"/>
  <c r="L6261" i="1"/>
  <c r="J6262" i="1"/>
  <c r="K6262" i="1"/>
  <c r="L6262" i="1"/>
  <c r="J6263" i="1"/>
  <c r="K6263" i="1"/>
  <c r="L6263" i="1"/>
  <c r="J6264" i="1"/>
  <c r="K6264" i="1"/>
  <c r="L6264" i="1"/>
  <c r="J6265" i="1"/>
  <c r="K6265" i="1"/>
  <c r="L6265" i="1"/>
  <c r="J6266" i="1"/>
  <c r="K6266" i="1"/>
  <c r="L6266" i="1"/>
  <c r="J6267" i="1"/>
  <c r="K6267" i="1"/>
  <c r="L6267" i="1"/>
  <c r="J6268" i="1"/>
  <c r="K6268" i="1"/>
  <c r="L6268" i="1"/>
  <c r="J6269" i="1"/>
  <c r="K6269" i="1"/>
  <c r="L6269" i="1"/>
  <c r="J6270" i="1"/>
  <c r="K6270" i="1"/>
  <c r="L6270" i="1"/>
  <c r="J6271" i="1"/>
  <c r="K6271" i="1"/>
  <c r="L6271" i="1"/>
  <c r="J6272" i="1"/>
  <c r="K6272" i="1"/>
  <c r="L6272" i="1"/>
  <c r="J6273" i="1"/>
  <c r="K6273" i="1"/>
  <c r="L6273" i="1"/>
  <c r="J6274" i="1"/>
  <c r="K6274" i="1"/>
  <c r="L6274" i="1"/>
  <c r="J6275" i="1"/>
  <c r="K6275" i="1"/>
  <c r="L6275" i="1"/>
  <c r="J6276" i="1"/>
  <c r="K6276" i="1"/>
  <c r="L6276" i="1"/>
  <c r="J6277" i="1"/>
  <c r="K6277" i="1"/>
  <c r="L6277" i="1"/>
  <c r="J6278" i="1"/>
  <c r="K6278" i="1"/>
  <c r="L6278" i="1"/>
  <c r="J6279" i="1"/>
  <c r="K6279" i="1"/>
  <c r="L6279" i="1"/>
  <c r="J6280" i="1"/>
  <c r="K6280" i="1"/>
  <c r="L6280" i="1"/>
  <c r="J6281" i="1"/>
  <c r="K6281" i="1"/>
  <c r="L6281" i="1"/>
  <c r="J6282" i="1"/>
  <c r="K6282" i="1"/>
  <c r="L6282" i="1"/>
  <c r="J6283" i="1"/>
  <c r="K6283" i="1"/>
  <c r="L6283" i="1"/>
  <c r="J6284" i="1"/>
  <c r="K6284" i="1"/>
  <c r="L6284" i="1"/>
  <c r="J6285" i="1"/>
  <c r="K6285" i="1"/>
  <c r="L6285" i="1"/>
  <c r="J6286" i="1"/>
  <c r="K6286" i="1"/>
  <c r="L6286" i="1"/>
  <c r="J6287" i="1"/>
  <c r="K6287" i="1"/>
  <c r="L6287" i="1"/>
  <c r="J6288" i="1"/>
  <c r="K6288" i="1"/>
  <c r="L6288" i="1"/>
  <c r="J6289" i="1"/>
  <c r="K6289" i="1"/>
  <c r="L6289" i="1"/>
  <c r="J6290" i="1"/>
  <c r="K6290" i="1"/>
  <c r="L6290" i="1"/>
  <c r="J6291" i="1"/>
  <c r="K6291" i="1"/>
  <c r="L6291" i="1"/>
  <c r="J6292" i="1"/>
  <c r="K6292" i="1"/>
  <c r="L6292" i="1"/>
  <c r="J6293" i="1"/>
  <c r="K6293" i="1"/>
  <c r="L6293" i="1"/>
  <c r="J6294" i="1"/>
  <c r="K6294" i="1"/>
  <c r="L6294" i="1"/>
  <c r="J6295" i="1"/>
  <c r="K6295" i="1"/>
  <c r="L6295" i="1"/>
  <c r="J6296" i="1"/>
  <c r="K6296" i="1"/>
  <c r="L6296" i="1"/>
  <c r="J6297" i="1"/>
  <c r="K6297" i="1"/>
  <c r="L6297" i="1"/>
  <c r="J6298" i="1"/>
  <c r="K6298" i="1"/>
  <c r="L6298" i="1"/>
  <c r="J6299" i="1"/>
  <c r="K6299" i="1"/>
  <c r="L6299" i="1"/>
  <c r="J6300" i="1"/>
  <c r="K6300" i="1"/>
  <c r="L6300" i="1"/>
  <c r="J6301" i="1"/>
  <c r="K6301" i="1"/>
  <c r="L6301" i="1"/>
  <c r="J6302" i="1"/>
  <c r="K6302" i="1"/>
  <c r="L6302" i="1"/>
  <c r="J6303" i="1"/>
  <c r="K6303" i="1"/>
  <c r="L6303" i="1"/>
  <c r="J6304" i="1"/>
  <c r="K6304" i="1"/>
  <c r="L6304" i="1"/>
  <c r="J6305" i="1"/>
  <c r="K6305" i="1"/>
  <c r="L6305" i="1"/>
  <c r="J6306" i="1"/>
  <c r="K6306" i="1"/>
  <c r="L6306" i="1"/>
  <c r="J6307" i="1"/>
  <c r="K6307" i="1"/>
  <c r="L6307" i="1"/>
  <c r="J6308" i="1"/>
  <c r="K6308" i="1"/>
  <c r="L6308" i="1"/>
  <c r="J6309" i="1"/>
  <c r="K6309" i="1"/>
  <c r="L6309" i="1"/>
  <c r="J6310" i="1"/>
  <c r="K6310" i="1"/>
  <c r="L6310" i="1"/>
  <c r="J6311" i="1"/>
  <c r="K6311" i="1"/>
  <c r="L6311" i="1"/>
  <c r="J6312" i="1"/>
  <c r="K6312" i="1"/>
  <c r="L6312" i="1"/>
  <c r="J6313" i="1"/>
  <c r="K6313" i="1"/>
  <c r="L6313" i="1"/>
  <c r="J6314" i="1"/>
  <c r="K6314" i="1"/>
  <c r="L6314" i="1"/>
  <c r="J6315" i="1"/>
  <c r="K6315" i="1"/>
  <c r="L6315" i="1"/>
  <c r="J6316" i="1"/>
  <c r="K6316" i="1"/>
  <c r="L6316" i="1"/>
  <c r="J6317" i="1"/>
  <c r="K6317" i="1"/>
  <c r="L6317" i="1"/>
  <c r="J6318" i="1"/>
  <c r="K6318" i="1"/>
  <c r="L6318" i="1"/>
  <c r="J6319" i="1"/>
  <c r="K6319" i="1"/>
  <c r="L6319" i="1"/>
  <c r="J6320" i="1"/>
  <c r="K6320" i="1"/>
  <c r="L6320" i="1"/>
  <c r="J6321" i="1"/>
  <c r="K6321" i="1"/>
  <c r="L6321" i="1"/>
  <c r="J6322" i="1"/>
  <c r="K6322" i="1"/>
  <c r="L6322" i="1"/>
  <c r="J6323" i="1"/>
  <c r="K6323" i="1"/>
  <c r="L6323" i="1"/>
  <c r="J6324" i="1"/>
  <c r="K6324" i="1"/>
  <c r="L6324" i="1"/>
  <c r="J6325" i="1"/>
  <c r="K6325" i="1"/>
  <c r="L6325" i="1"/>
  <c r="J6326" i="1"/>
  <c r="K6326" i="1"/>
  <c r="L6326" i="1"/>
  <c r="J6327" i="1"/>
  <c r="K6327" i="1"/>
  <c r="L6327" i="1"/>
  <c r="J6328" i="1"/>
  <c r="K6328" i="1"/>
  <c r="L6328" i="1"/>
  <c r="J6329" i="1"/>
  <c r="K6329" i="1"/>
  <c r="L6329" i="1"/>
  <c r="J6330" i="1"/>
  <c r="K6330" i="1"/>
  <c r="L6330" i="1"/>
  <c r="J6331" i="1"/>
  <c r="K6331" i="1"/>
  <c r="L6331" i="1"/>
  <c r="J6332" i="1"/>
  <c r="K6332" i="1"/>
  <c r="L6332" i="1"/>
  <c r="J6333" i="1"/>
  <c r="K6333" i="1"/>
  <c r="L6333" i="1"/>
  <c r="J6334" i="1"/>
  <c r="K6334" i="1"/>
  <c r="L6334" i="1"/>
  <c r="J6335" i="1"/>
  <c r="K6335" i="1"/>
  <c r="L6335" i="1"/>
  <c r="J6336" i="1"/>
  <c r="K6336" i="1"/>
  <c r="L6336" i="1"/>
  <c r="J6337" i="1"/>
  <c r="K6337" i="1"/>
  <c r="L6337" i="1"/>
  <c r="J6338" i="1"/>
  <c r="K6338" i="1"/>
  <c r="L6338" i="1"/>
  <c r="J6339" i="1"/>
  <c r="K6339" i="1"/>
  <c r="L6339" i="1"/>
  <c r="J6340" i="1"/>
  <c r="K6340" i="1"/>
  <c r="L6340" i="1"/>
  <c r="J6341" i="1"/>
  <c r="K6341" i="1"/>
  <c r="L6341" i="1"/>
  <c r="J6342" i="1"/>
  <c r="K6342" i="1"/>
  <c r="L6342" i="1"/>
  <c r="J6343" i="1"/>
  <c r="K6343" i="1"/>
  <c r="L6343" i="1"/>
  <c r="J6344" i="1"/>
  <c r="K6344" i="1"/>
  <c r="L6344" i="1"/>
  <c r="J6345" i="1"/>
  <c r="K6345" i="1"/>
  <c r="L6345" i="1"/>
  <c r="J6346" i="1"/>
  <c r="K6346" i="1"/>
  <c r="L6346" i="1"/>
  <c r="J6347" i="1"/>
  <c r="K6347" i="1"/>
  <c r="L6347" i="1"/>
  <c r="J6348" i="1"/>
  <c r="K6348" i="1"/>
  <c r="L6348" i="1"/>
  <c r="J6349" i="1"/>
  <c r="K6349" i="1"/>
  <c r="L6349" i="1"/>
  <c r="J6350" i="1"/>
  <c r="K6350" i="1"/>
  <c r="L6350" i="1"/>
  <c r="J6351" i="1"/>
  <c r="K6351" i="1"/>
  <c r="L6351" i="1"/>
  <c r="J6352" i="1"/>
  <c r="K6352" i="1"/>
  <c r="L6352" i="1"/>
  <c r="J6353" i="1"/>
  <c r="K6353" i="1"/>
  <c r="L6353" i="1"/>
  <c r="J6354" i="1"/>
  <c r="K6354" i="1"/>
  <c r="L6354" i="1"/>
  <c r="J6355" i="1"/>
  <c r="K6355" i="1"/>
  <c r="L6355" i="1"/>
  <c r="J6356" i="1"/>
  <c r="K6356" i="1"/>
  <c r="L6356" i="1"/>
  <c r="J6357" i="1"/>
  <c r="K6357" i="1"/>
  <c r="L6357" i="1"/>
  <c r="J6358" i="1"/>
  <c r="K6358" i="1"/>
  <c r="L6358" i="1"/>
  <c r="J6359" i="1"/>
  <c r="K6359" i="1"/>
  <c r="L6359" i="1"/>
  <c r="J6360" i="1"/>
  <c r="K6360" i="1"/>
  <c r="L6360" i="1"/>
  <c r="J6361" i="1"/>
  <c r="K6361" i="1"/>
  <c r="L6361" i="1"/>
  <c r="J6362" i="1"/>
  <c r="K6362" i="1"/>
  <c r="L6362" i="1"/>
  <c r="J6363" i="1"/>
  <c r="K6363" i="1"/>
  <c r="L6363" i="1"/>
  <c r="J6364" i="1"/>
  <c r="K6364" i="1"/>
  <c r="L6364" i="1"/>
  <c r="J6365" i="1"/>
  <c r="K6365" i="1"/>
  <c r="L6365" i="1"/>
  <c r="J6366" i="1"/>
  <c r="K6366" i="1"/>
  <c r="L6366" i="1"/>
  <c r="J6367" i="1"/>
  <c r="K6367" i="1"/>
  <c r="L6367" i="1"/>
  <c r="J6368" i="1"/>
  <c r="K6368" i="1"/>
  <c r="L6368" i="1"/>
  <c r="J6369" i="1"/>
  <c r="K6369" i="1"/>
  <c r="L6369" i="1"/>
  <c r="J6370" i="1"/>
  <c r="K6370" i="1"/>
  <c r="L6370" i="1"/>
  <c r="J6371" i="1"/>
  <c r="K6371" i="1"/>
  <c r="L6371" i="1"/>
  <c r="J6372" i="1"/>
  <c r="K6372" i="1"/>
  <c r="L6372" i="1"/>
  <c r="J6373" i="1"/>
  <c r="K6373" i="1"/>
  <c r="L6373" i="1"/>
  <c r="J6374" i="1"/>
  <c r="K6374" i="1"/>
  <c r="L6374" i="1"/>
  <c r="J6375" i="1"/>
  <c r="K6375" i="1"/>
  <c r="L6375" i="1"/>
  <c r="J6376" i="1"/>
  <c r="K6376" i="1"/>
  <c r="L6376" i="1"/>
  <c r="J6377" i="1"/>
  <c r="K6377" i="1"/>
  <c r="L6377" i="1"/>
  <c r="J6378" i="1"/>
  <c r="K6378" i="1"/>
  <c r="L6378" i="1"/>
  <c r="J6379" i="1"/>
  <c r="K6379" i="1"/>
  <c r="L6379" i="1"/>
  <c r="J6380" i="1"/>
  <c r="K6380" i="1"/>
  <c r="L6380" i="1"/>
  <c r="J6381" i="1"/>
  <c r="K6381" i="1"/>
  <c r="L6381" i="1"/>
  <c r="J6382" i="1"/>
  <c r="K6382" i="1"/>
  <c r="L6382" i="1"/>
  <c r="J6383" i="1"/>
  <c r="K6383" i="1"/>
  <c r="L6383" i="1"/>
  <c r="J6384" i="1"/>
  <c r="K6384" i="1"/>
  <c r="L6384" i="1"/>
  <c r="J6385" i="1"/>
  <c r="K6385" i="1"/>
  <c r="L6385" i="1"/>
  <c r="J6386" i="1"/>
  <c r="K6386" i="1"/>
  <c r="L6386" i="1"/>
  <c r="J6387" i="1"/>
  <c r="K6387" i="1"/>
  <c r="L6387" i="1"/>
  <c r="J6388" i="1"/>
  <c r="K6388" i="1"/>
  <c r="L6388" i="1"/>
  <c r="J6389" i="1"/>
  <c r="K6389" i="1"/>
  <c r="L6389" i="1"/>
  <c r="J6390" i="1"/>
  <c r="K6390" i="1"/>
  <c r="L6390" i="1"/>
  <c r="J6391" i="1"/>
  <c r="K6391" i="1"/>
  <c r="L6391" i="1"/>
  <c r="J6392" i="1"/>
  <c r="K6392" i="1"/>
  <c r="L6392" i="1"/>
  <c r="J6393" i="1"/>
  <c r="K6393" i="1"/>
  <c r="L6393" i="1"/>
  <c r="J6394" i="1"/>
  <c r="K6394" i="1"/>
  <c r="L6394" i="1"/>
  <c r="J6395" i="1"/>
  <c r="K6395" i="1"/>
  <c r="L6395" i="1"/>
  <c r="J6396" i="1"/>
  <c r="K6396" i="1"/>
  <c r="L6396" i="1"/>
  <c r="J6397" i="1"/>
  <c r="K6397" i="1"/>
  <c r="L6397" i="1"/>
  <c r="J6398" i="1"/>
  <c r="K6398" i="1"/>
  <c r="L6398" i="1"/>
  <c r="J6399" i="1"/>
  <c r="K6399" i="1"/>
  <c r="L6399" i="1"/>
  <c r="J6400" i="1"/>
  <c r="K6400" i="1"/>
  <c r="L6400" i="1"/>
  <c r="J6401" i="1"/>
  <c r="K6401" i="1"/>
  <c r="L6401" i="1"/>
  <c r="J6402" i="1"/>
  <c r="K6402" i="1"/>
  <c r="L6402" i="1"/>
  <c r="J6403" i="1"/>
  <c r="K6403" i="1"/>
  <c r="L6403" i="1"/>
  <c r="J6404" i="1"/>
  <c r="K6404" i="1"/>
  <c r="L6404" i="1"/>
  <c r="J6405" i="1"/>
  <c r="K6405" i="1"/>
  <c r="L6405" i="1"/>
  <c r="J6406" i="1"/>
  <c r="K6406" i="1"/>
  <c r="L6406" i="1"/>
  <c r="J6407" i="1"/>
  <c r="K6407" i="1"/>
  <c r="L6407" i="1"/>
  <c r="J6408" i="1"/>
  <c r="K6408" i="1"/>
  <c r="L6408" i="1"/>
  <c r="J6409" i="1"/>
  <c r="K6409" i="1"/>
  <c r="L6409" i="1"/>
  <c r="J6410" i="1"/>
  <c r="K6410" i="1"/>
  <c r="L6410" i="1"/>
  <c r="J6411" i="1"/>
  <c r="K6411" i="1"/>
  <c r="L6411" i="1"/>
  <c r="J6412" i="1"/>
  <c r="K6412" i="1"/>
  <c r="L6412" i="1"/>
  <c r="J6413" i="1"/>
  <c r="K6413" i="1"/>
  <c r="L6413" i="1"/>
  <c r="J6414" i="1"/>
  <c r="K6414" i="1"/>
  <c r="L6414" i="1"/>
  <c r="J6415" i="1"/>
  <c r="K6415" i="1"/>
  <c r="L6415" i="1"/>
  <c r="J6416" i="1"/>
  <c r="K6416" i="1"/>
  <c r="L6416" i="1"/>
  <c r="J6417" i="1"/>
  <c r="K6417" i="1"/>
  <c r="L6417" i="1"/>
  <c r="J6418" i="1"/>
  <c r="K6418" i="1"/>
  <c r="L6418" i="1"/>
  <c r="J6419" i="1"/>
  <c r="K6419" i="1"/>
  <c r="L6419" i="1"/>
  <c r="J6420" i="1"/>
  <c r="K6420" i="1"/>
  <c r="L6420" i="1"/>
  <c r="J6421" i="1"/>
  <c r="K6421" i="1"/>
  <c r="L6421" i="1"/>
  <c r="J6422" i="1"/>
  <c r="K6422" i="1"/>
  <c r="L6422" i="1"/>
  <c r="J6423" i="1"/>
  <c r="K6423" i="1"/>
  <c r="L6423" i="1"/>
  <c r="J6424" i="1"/>
  <c r="K6424" i="1"/>
  <c r="L6424" i="1"/>
  <c r="J6425" i="1"/>
  <c r="K6425" i="1"/>
  <c r="L6425" i="1"/>
  <c r="J6426" i="1"/>
  <c r="K6426" i="1"/>
  <c r="L6426" i="1"/>
  <c r="J6427" i="1"/>
  <c r="K6427" i="1"/>
  <c r="L6427" i="1"/>
  <c r="J6428" i="1"/>
  <c r="K6428" i="1"/>
  <c r="L6428" i="1"/>
  <c r="J6429" i="1"/>
  <c r="K6429" i="1"/>
  <c r="L6429" i="1"/>
  <c r="J6430" i="1"/>
  <c r="K6430" i="1"/>
  <c r="L6430" i="1"/>
  <c r="J6431" i="1"/>
  <c r="K6431" i="1"/>
  <c r="L6431" i="1"/>
  <c r="J6432" i="1"/>
  <c r="K6432" i="1"/>
  <c r="L6432" i="1"/>
  <c r="J6433" i="1"/>
  <c r="K6433" i="1"/>
  <c r="L6433" i="1"/>
  <c r="J6434" i="1"/>
  <c r="K6434" i="1"/>
  <c r="L6434" i="1"/>
  <c r="J6435" i="1"/>
  <c r="K6435" i="1"/>
  <c r="L6435" i="1"/>
  <c r="J6436" i="1"/>
  <c r="K6436" i="1"/>
  <c r="L6436" i="1"/>
  <c r="J6437" i="1"/>
  <c r="K6437" i="1"/>
  <c r="L6437" i="1"/>
  <c r="J6438" i="1"/>
  <c r="K6438" i="1"/>
  <c r="L6438" i="1"/>
  <c r="J6439" i="1"/>
  <c r="K6439" i="1"/>
  <c r="L6439" i="1"/>
  <c r="J6440" i="1"/>
  <c r="K6440" i="1"/>
  <c r="L6440" i="1"/>
  <c r="J6441" i="1"/>
  <c r="K6441" i="1"/>
  <c r="L6441" i="1"/>
  <c r="J6442" i="1"/>
  <c r="K6442" i="1"/>
  <c r="L6442" i="1"/>
  <c r="J6443" i="1"/>
  <c r="K6443" i="1"/>
  <c r="L6443" i="1"/>
  <c r="J6444" i="1"/>
  <c r="K6444" i="1"/>
  <c r="L6444" i="1"/>
  <c r="J6445" i="1"/>
  <c r="K6445" i="1"/>
  <c r="L6445" i="1"/>
  <c r="J6446" i="1"/>
  <c r="K6446" i="1"/>
  <c r="L6446" i="1"/>
  <c r="J6447" i="1"/>
  <c r="K6447" i="1"/>
  <c r="L6447" i="1"/>
  <c r="J6448" i="1"/>
  <c r="K6448" i="1"/>
  <c r="L6448" i="1"/>
  <c r="J6449" i="1"/>
  <c r="K6449" i="1"/>
  <c r="L6449" i="1"/>
  <c r="J6450" i="1"/>
  <c r="K6450" i="1"/>
  <c r="L6450" i="1"/>
  <c r="J6451" i="1"/>
  <c r="K6451" i="1"/>
  <c r="L6451" i="1"/>
  <c r="J6452" i="1"/>
  <c r="K6452" i="1"/>
  <c r="L6452" i="1"/>
  <c r="J6453" i="1"/>
  <c r="K6453" i="1"/>
  <c r="L6453" i="1"/>
  <c r="J6454" i="1"/>
  <c r="K6454" i="1"/>
  <c r="L6454" i="1"/>
  <c r="J6455" i="1"/>
  <c r="K6455" i="1"/>
  <c r="L6455" i="1"/>
  <c r="J6456" i="1"/>
  <c r="K6456" i="1"/>
  <c r="L6456" i="1"/>
  <c r="J6457" i="1"/>
  <c r="K6457" i="1"/>
  <c r="L6457" i="1"/>
  <c r="J6458" i="1"/>
  <c r="K6458" i="1"/>
  <c r="L6458" i="1"/>
  <c r="J6459" i="1"/>
  <c r="K6459" i="1"/>
  <c r="L6459" i="1"/>
  <c r="J6460" i="1"/>
  <c r="K6460" i="1"/>
  <c r="L6460" i="1"/>
  <c r="J6461" i="1"/>
  <c r="K6461" i="1"/>
  <c r="L6461" i="1"/>
  <c r="J6462" i="1"/>
  <c r="K6462" i="1"/>
  <c r="L6462" i="1"/>
  <c r="J6463" i="1"/>
  <c r="K6463" i="1"/>
  <c r="L6463" i="1"/>
  <c r="J6464" i="1"/>
  <c r="K6464" i="1"/>
  <c r="L6464" i="1"/>
  <c r="J6465" i="1"/>
  <c r="K6465" i="1"/>
  <c r="L6465" i="1"/>
  <c r="J6466" i="1"/>
  <c r="K6466" i="1"/>
  <c r="L6466" i="1"/>
  <c r="J6467" i="1"/>
  <c r="K6467" i="1"/>
  <c r="L6467" i="1"/>
  <c r="J6468" i="1"/>
  <c r="K6468" i="1"/>
  <c r="L6468" i="1"/>
  <c r="J6469" i="1"/>
  <c r="K6469" i="1"/>
  <c r="L6469" i="1"/>
  <c r="J6470" i="1"/>
  <c r="K6470" i="1"/>
  <c r="L6470" i="1"/>
  <c r="J6471" i="1"/>
  <c r="K6471" i="1"/>
  <c r="L6471" i="1"/>
  <c r="J6472" i="1"/>
  <c r="K6472" i="1"/>
  <c r="L6472" i="1"/>
  <c r="J6473" i="1"/>
  <c r="K6473" i="1"/>
  <c r="L6473" i="1"/>
  <c r="J6474" i="1"/>
  <c r="K6474" i="1"/>
  <c r="L6474" i="1"/>
  <c r="J6475" i="1"/>
  <c r="K6475" i="1"/>
  <c r="L6475" i="1"/>
  <c r="J6476" i="1"/>
  <c r="K6476" i="1"/>
  <c r="L6476" i="1"/>
  <c r="J6477" i="1"/>
  <c r="K6477" i="1"/>
  <c r="L6477" i="1"/>
  <c r="J6478" i="1"/>
  <c r="K6478" i="1"/>
  <c r="L6478" i="1"/>
  <c r="J6479" i="1"/>
  <c r="K6479" i="1"/>
  <c r="L6479" i="1"/>
  <c r="J6480" i="1"/>
  <c r="K6480" i="1"/>
  <c r="L6480" i="1"/>
  <c r="J6481" i="1"/>
  <c r="K6481" i="1"/>
  <c r="L6481" i="1"/>
  <c r="J6482" i="1"/>
  <c r="K6482" i="1"/>
  <c r="L6482" i="1"/>
  <c r="J6483" i="1"/>
  <c r="K6483" i="1"/>
  <c r="L6483" i="1"/>
  <c r="J6484" i="1"/>
  <c r="K6484" i="1"/>
  <c r="L6484" i="1"/>
  <c r="J6485" i="1"/>
  <c r="K6485" i="1"/>
  <c r="L6485" i="1"/>
  <c r="J6486" i="1"/>
  <c r="K6486" i="1"/>
  <c r="L6486" i="1"/>
  <c r="J6487" i="1"/>
  <c r="K6487" i="1"/>
  <c r="L6487" i="1"/>
  <c r="J6488" i="1"/>
  <c r="K6488" i="1"/>
  <c r="L6488" i="1"/>
  <c r="J6489" i="1"/>
  <c r="K6489" i="1"/>
  <c r="L6489" i="1"/>
  <c r="J6490" i="1"/>
  <c r="K6490" i="1"/>
  <c r="L6490" i="1"/>
  <c r="J6491" i="1"/>
  <c r="K6491" i="1"/>
  <c r="L6491" i="1"/>
  <c r="J6492" i="1"/>
  <c r="K6492" i="1"/>
  <c r="L6492" i="1"/>
  <c r="J6493" i="1"/>
  <c r="K6493" i="1"/>
  <c r="L6493" i="1"/>
  <c r="J6494" i="1"/>
  <c r="K6494" i="1"/>
  <c r="L6494" i="1"/>
  <c r="J6495" i="1"/>
  <c r="K6495" i="1"/>
  <c r="L6495" i="1"/>
  <c r="J6496" i="1"/>
  <c r="K6496" i="1"/>
  <c r="L6496" i="1"/>
  <c r="J6497" i="1"/>
  <c r="K6497" i="1"/>
  <c r="L6497" i="1"/>
  <c r="J6498" i="1"/>
  <c r="K6498" i="1"/>
  <c r="L6498" i="1"/>
  <c r="J6499" i="1"/>
  <c r="K6499" i="1"/>
  <c r="L6499" i="1"/>
  <c r="J6500" i="1"/>
  <c r="K6500" i="1"/>
  <c r="L6500" i="1"/>
  <c r="J6501" i="1"/>
  <c r="K6501" i="1"/>
  <c r="L6501" i="1"/>
  <c r="J6502" i="1"/>
  <c r="K6502" i="1"/>
  <c r="L6502" i="1"/>
  <c r="J6503" i="1"/>
  <c r="K6503" i="1"/>
  <c r="L6503" i="1"/>
  <c r="J6504" i="1"/>
  <c r="K6504" i="1"/>
  <c r="L6504" i="1"/>
  <c r="J6505" i="1"/>
  <c r="K6505" i="1"/>
  <c r="L6505" i="1"/>
  <c r="J6506" i="1"/>
  <c r="K6506" i="1"/>
  <c r="L6506" i="1"/>
  <c r="J6507" i="1"/>
  <c r="K6507" i="1"/>
  <c r="L6507" i="1"/>
  <c r="J6508" i="1"/>
  <c r="K6508" i="1"/>
  <c r="L6508" i="1"/>
  <c r="J6509" i="1"/>
  <c r="K6509" i="1"/>
  <c r="L6509" i="1"/>
  <c r="J6510" i="1"/>
  <c r="K6510" i="1"/>
  <c r="L6510" i="1"/>
  <c r="J6511" i="1"/>
  <c r="K6511" i="1"/>
  <c r="L6511" i="1"/>
  <c r="J6512" i="1"/>
  <c r="K6512" i="1"/>
  <c r="L6512" i="1"/>
  <c r="J6513" i="1"/>
  <c r="K6513" i="1"/>
  <c r="L6513" i="1"/>
  <c r="J6514" i="1"/>
  <c r="K6514" i="1"/>
  <c r="L6514" i="1"/>
  <c r="J6515" i="1"/>
  <c r="K6515" i="1"/>
  <c r="L6515" i="1"/>
  <c r="J6516" i="1"/>
  <c r="K6516" i="1"/>
  <c r="L6516" i="1"/>
  <c r="J6517" i="1"/>
  <c r="K6517" i="1"/>
  <c r="L6517" i="1"/>
  <c r="J6518" i="1"/>
  <c r="K6518" i="1"/>
  <c r="L6518" i="1"/>
  <c r="J6519" i="1"/>
  <c r="K6519" i="1"/>
  <c r="L6519" i="1"/>
  <c r="J6520" i="1"/>
  <c r="K6520" i="1"/>
  <c r="L6520" i="1"/>
  <c r="J6521" i="1"/>
  <c r="K6521" i="1"/>
  <c r="L6521" i="1"/>
  <c r="J6522" i="1"/>
  <c r="K6522" i="1"/>
  <c r="L6522" i="1"/>
  <c r="J6523" i="1"/>
  <c r="K6523" i="1"/>
  <c r="L6523" i="1"/>
  <c r="J6524" i="1"/>
  <c r="K6524" i="1"/>
  <c r="L6524" i="1"/>
  <c r="J6525" i="1"/>
  <c r="K6525" i="1"/>
  <c r="L6525" i="1"/>
  <c r="J6526" i="1"/>
  <c r="K6526" i="1"/>
  <c r="L6526" i="1"/>
  <c r="J6527" i="1"/>
  <c r="K6527" i="1"/>
  <c r="L6527" i="1"/>
  <c r="J6528" i="1"/>
  <c r="K6528" i="1"/>
  <c r="L6528" i="1"/>
  <c r="J6529" i="1"/>
  <c r="K6529" i="1"/>
  <c r="L6529" i="1"/>
  <c r="J6530" i="1"/>
  <c r="K6530" i="1"/>
  <c r="L6530" i="1"/>
  <c r="J6531" i="1"/>
  <c r="K6531" i="1"/>
  <c r="L6531" i="1"/>
  <c r="J6532" i="1"/>
  <c r="K6532" i="1"/>
  <c r="L6532" i="1"/>
  <c r="J6533" i="1"/>
  <c r="K6533" i="1"/>
  <c r="L6533" i="1"/>
  <c r="J6534" i="1"/>
  <c r="K6534" i="1"/>
  <c r="L6534" i="1"/>
  <c r="J6535" i="1"/>
  <c r="K6535" i="1"/>
  <c r="L6535" i="1"/>
  <c r="J6536" i="1"/>
  <c r="K6536" i="1"/>
  <c r="L6536" i="1"/>
  <c r="J6537" i="1"/>
  <c r="K6537" i="1"/>
  <c r="L6537" i="1"/>
  <c r="J6538" i="1"/>
  <c r="K6538" i="1"/>
  <c r="L6538" i="1"/>
  <c r="J6539" i="1"/>
  <c r="K6539" i="1"/>
  <c r="L6539" i="1"/>
  <c r="J6540" i="1"/>
  <c r="K6540" i="1"/>
  <c r="L6540" i="1"/>
  <c r="J6541" i="1"/>
  <c r="K6541" i="1"/>
  <c r="L6541" i="1"/>
  <c r="J6542" i="1"/>
  <c r="K6542" i="1"/>
  <c r="L6542" i="1"/>
  <c r="J6543" i="1"/>
  <c r="K6543" i="1"/>
  <c r="L6543" i="1"/>
  <c r="J6544" i="1"/>
  <c r="K6544" i="1"/>
  <c r="L6544" i="1"/>
  <c r="J6545" i="1"/>
  <c r="K6545" i="1"/>
  <c r="L6545" i="1"/>
  <c r="J6546" i="1"/>
  <c r="K6546" i="1"/>
  <c r="L6546" i="1"/>
  <c r="J6547" i="1"/>
  <c r="K6547" i="1"/>
  <c r="L6547" i="1"/>
  <c r="J6548" i="1"/>
  <c r="K6548" i="1"/>
  <c r="L6548" i="1"/>
  <c r="J6549" i="1"/>
  <c r="K6549" i="1"/>
  <c r="L6549" i="1"/>
  <c r="J6550" i="1"/>
  <c r="K6550" i="1"/>
  <c r="L6550" i="1"/>
  <c r="J6551" i="1"/>
  <c r="K6551" i="1"/>
  <c r="L6551" i="1"/>
  <c r="J6552" i="1"/>
  <c r="K6552" i="1"/>
  <c r="L6552" i="1"/>
  <c r="J6553" i="1"/>
  <c r="K6553" i="1"/>
  <c r="L6553" i="1"/>
  <c r="J6554" i="1"/>
  <c r="K6554" i="1"/>
  <c r="L6554" i="1"/>
  <c r="J6555" i="1"/>
  <c r="K6555" i="1"/>
  <c r="L6555" i="1"/>
  <c r="J6556" i="1"/>
  <c r="K6556" i="1"/>
  <c r="L6556" i="1"/>
  <c r="J6557" i="1"/>
  <c r="K6557" i="1"/>
  <c r="L6557" i="1"/>
  <c r="J6558" i="1"/>
  <c r="K6558" i="1"/>
  <c r="L6558" i="1"/>
  <c r="J6559" i="1"/>
  <c r="K6559" i="1"/>
  <c r="L6559" i="1"/>
  <c r="J6560" i="1"/>
  <c r="K6560" i="1"/>
  <c r="L6560" i="1"/>
  <c r="J6561" i="1"/>
  <c r="K6561" i="1"/>
  <c r="L6561" i="1"/>
  <c r="J6562" i="1"/>
  <c r="K6562" i="1"/>
  <c r="L6562" i="1"/>
  <c r="J6563" i="1"/>
  <c r="K6563" i="1"/>
  <c r="L6563" i="1"/>
  <c r="J6564" i="1"/>
  <c r="K6564" i="1"/>
  <c r="L6564" i="1"/>
  <c r="J6565" i="1"/>
  <c r="K6565" i="1"/>
  <c r="L6565" i="1"/>
  <c r="J6566" i="1"/>
  <c r="K6566" i="1"/>
  <c r="L6566" i="1"/>
  <c r="J6567" i="1"/>
  <c r="K6567" i="1"/>
  <c r="L6567" i="1"/>
  <c r="J6568" i="1"/>
  <c r="K6568" i="1"/>
  <c r="L6568" i="1"/>
  <c r="J6569" i="1"/>
  <c r="K6569" i="1"/>
  <c r="L6569" i="1"/>
  <c r="J6570" i="1"/>
  <c r="K6570" i="1"/>
  <c r="L6570" i="1"/>
  <c r="J6571" i="1"/>
  <c r="K6571" i="1"/>
  <c r="L6571" i="1"/>
  <c r="J6572" i="1"/>
  <c r="K6572" i="1"/>
  <c r="L6572" i="1"/>
  <c r="J6573" i="1"/>
  <c r="K6573" i="1"/>
  <c r="L6573" i="1"/>
  <c r="J6574" i="1"/>
  <c r="K6574" i="1"/>
  <c r="L6574" i="1"/>
  <c r="J6575" i="1"/>
  <c r="K6575" i="1"/>
  <c r="L6575" i="1"/>
  <c r="J6576" i="1"/>
  <c r="K6576" i="1"/>
  <c r="L6576" i="1"/>
  <c r="J6577" i="1"/>
  <c r="K6577" i="1"/>
  <c r="L6577" i="1"/>
  <c r="J6578" i="1"/>
  <c r="K6578" i="1"/>
  <c r="L6578" i="1"/>
  <c r="J6579" i="1"/>
  <c r="K6579" i="1"/>
  <c r="L6579" i="1"/>
  <c r="J6580" i="1"/>
  <c r="K6580" i="1"/>
  <c r="L6580" i="1"/>
  <c r="J6581" i="1"/>
  <c r="K6581" i="1"/>
  <c r="L6581" i="1"/>
  <c r="J6582" i="1"/>
  <c r="K6582" i="1"/>
  <c r="L6582" i="1"/>
  <c r="J6583" i="1"/>
  <c r="K6583" i="1"/>
  <c r="L6583" i="1"/>
  <c r="J6584" i="1"/>
  <c r="K6584" i="1"/>
  <c r="L6584" i="1"/>
  <c r="J6585" i="1"/>
  <c r="K6585" i="1"/>
  <c r="L6585" i="1"/>
  <c r="J6586" i="1"/>
  <c r="K6586" i="1"/>
  <c r="L6586" i="1"/>
  <c r="J6587" i="1"/>
  <c r="K6587" i="1"/>
  <c r="L6587" i="1"/>
  <c r="J6588" i="1"/>
  <c r="K6588" i="1"/>
  <c r="L6588" i="1"/>
  <c r="J6589" i="1"/>
  <c r="K6589" i="1"/>
  <c r="L6589" i="1"/>
  <c r="J6590" i="1"/>
  <c r="K6590" i="1"/>
  <c r="L6590" i="1"/>
  <c r="J6591" i="1"/>
  <c r="K6591" i="1"/>
  <c r="L6591" i="1"/>
  <c r="J6592" i="1"/>
  <c r="K6592" i="1"/>
  <c r="L6592" i="1"/>
  <c r="J6593" i="1"/>
  <c r="K6593" i="1"/>
  <c r="L6593" i="1"/>
  <c r="J6594" i="1"/>
  <c r="K6594" i="1"/>
  <c r="L6594" i="1"/>
  <c r="J6595" i="1"/>
  <c r="K6595" i="1"/>
  <c r="L6595" i="1"/>
  <c r="J6596" i="1"/>
  <c r="K6596" i="1"/>
  <c r="L6596" i="1"/>
  <c r="J6597" i="1"/>
  <c r="K6597" i="1"/>
  <c r="L6597" i="1"/>
  <c r="J6598" i="1"/>
  <c r="K6598" i="1"/>
  <c r="L6598" i="1"/>
  <c r="J6599" i="1"/>
  <c r="K6599" i="1"/>
  <c r="L6599" i="1"/>
  <c r="J6600" i="1"/>
  <c r="K6600" i="1"/>
  <c r="L6600" i="1"/>
  <c r="J6601" i="1"/>
  <c r="K6601" i="1"/>
  <c r="L6601" i="1"/>
  <c r="J6602" i="1"/>
  <c r="K6602" i="1"/>
  <c r="L6602" i="1"/>
  <c r="J6603" i="1"/>
  <c r="K6603" i="1"/>
  <c r="L6603" i="1"/>
  <c r="J6604" i="1"/>
  <c r="K6604" i="1"/>
  <c r="L6604" i="1"/>
  <c r="J6605" i="1"/>
  <c r="K6605" i="1"/>
  <c r="L6605" i="1"/>
  <c r="J6606" i="1"/>
  <c r="K6606" i="1"/>
  <c r="L6606" i="1"/>
  <c r="J6607" i="1"/>
  <c r="K6607" i="1"/>
  <c r="L6607" i="1"/>
  <c r="J6608" i="1"/>
  <c r="K6608" i="1"/>
  <c r="L6608" i="1"/>
  <c r="J6609" i="1"/>
  <c r="K6609" i="1"/>
  <c r="L6609" i="1"/>
  <c r="J6610" i="1"/>
  <c r="K6610" i="1"/>
  <c r="L6610" i="1"/>
  <c r="J6611" i="1"/>
  <c r="K6611" i="1"/>
  <c r="L6611" i="1"/>
  <c r="J6612" i="1"/>
  <c r="K6612" i="1"/>
  <c r="L6612" i="1"/>
  <c r="J6613" i="1"/>
  <c r="K6613" i="1"/>
  <c r="L6613" i="1"/>
  <c r="J6614" i="1"/>
  <c r="K6614" i="1"/>
  <c r="L6614" i="1"/>
  <c r="J6615" i="1"/>
  <c r="K6615" i="1"/>
  <c r="L6615" i="1"/>
  <c r="J6616" i="1"/>
  <c r="K6616" i="1"/>
  <c r="L6616" i="1"/>
  <c r="J6617" i="1"/>
  <c r="K6617" i="1"/>
  <c r="L6617" i="1"/>
  <c r="J6618" i="1"/>
  <c r="K6618" i="1"/>
  <c r="L6618" i="1"/>
  <c r="J6619" i="1"/>
  <c r="K6619" i="1"/>
  <c r="L6619" i="1"/>
  <c r="J6620" i="1"/>
  <c r="K6620" i="1"/>
  <c r="L6620" i="1"/>
  <c r="J6621" i="1"/>
  <c r="K6621" i="1"/>
  <c r="L6621" i="1"/>
  <c r="J6622" i="1"/>
  <c r="K6622" i="1"/>
  <c r="L6622" i="1"/>
  <c r="J6623" i="1"/>
  <c r="K6623" i="1"/>
  <c r="L6623" i="1"/>
  <c r="J6624" i="1"/>
  <c r="K6624" i="1"/>
  <c r="L6624" i="1"/>
  <c r="J6625" i="1"/>
  <c r="K6625" i="1"/>
  <c r="L6625" i="1"/>
  <c r="J6626" i="1"/>
  <c r="K6626" i="1"/>
  <c r="L6626" i="1"/>
  <c r="J6627" i="1"/>
  <c r="K6627" i="1"/>
  <c r="L6627" i="1"/>
  <c r="J6628" i="1"/>
  <c r="K6628" i="1"/>
  <c r="L6628" i="1"/>
  <c r="J6629" i="1"/>
  <c r="K6629" i="1"/>
  <c r="L6629" i="1"/>
  <c r="J6630" i="1"/>
  <c r="K6630" i="1"/>
  <c r="L6630" i="1"/>
  <c r="J6631" i="1"/>
  <c r="K6631" i="1"/>
  <c r="L6631" i="1"/>
  <c r="J6632" i="1"/>
  <c r="K6632" i="1"/>
  <c r="L6632" i="1"/>
  <c r="J6633" i="1"/>
  <c r="K6633" i="1"/>
  <c r="L6633" i="1"/>
  <c r="J6634" i="1"/>
  <c r="K6634" i="1"/>
  <c r="L6634" i="1"/>
  <c r="J6635" i="1"/>
  <c r="K6635" i="1"/>
  <c r="L6635" i="1"/>
  <c r="J6636" i="1"/>
  <c r="K6636" i="1"/>
  <c r="L6636" i="1"/>
  <c r="J6637" i="1"/>
  <c r="K6637" i="1"/>
  <c r="L6637" i="1"/>
  <c r="J6638" i="1"/>
  <c r="K6638" i="1"/>
  <c r="L6638" i="1"/>
  <c r="J6639" i="1"/>
  <c r="K6639" i="1"/>
  <c r="L6639" i="1"/>
  <c r="J6640" i="1"/>
  <c r="K6640" i="1"/>
  <c r="L6640" i="1"/>
  <c r="J6641" i="1"/>
  <c r="K6641" i="1"/>
  <c r="L6641" i="1"/>
  <c r="J6642" i="1"/>
  <c r="K6642" i="1"/>
  <c r="L6642" i="1"/>
  <c r="J6643" i="1"/>
  <c r="K6643" i="1"/>
  <c r="L6643" i="1"/>
  <c r="J6644" i="1"/>
  <c r="K6644" i="1"/>
  <c r="L6644" i="1"/>
  <c r="J6645" i="1"/>
  <c r="K6645" i="1"/>
  <c r="L6645" i="1"/>
  <c r="J6646" i="1"/>
  <c r="K6646" i="1"/>
  <c r="L6646" i="1"/>
  <c r="J6647" i="1"/>
  <c r="K6647" i="1"/>
  <c r="L6647" i="1"/>
  <c r="J6648" i="1"/>
  <c r="K6648" i="1"/>
  <c r="L6648" i="1"/>
  <c r="J6649" i="1"/>
  <c r="K6649" i="1"/>
  <c r="L6649" i="1"/>
  <c r="J6650" i="1"/>
  <c r="K6650" i="1"/>
  <c r="L6650" i="1"/>
  <c r="J6651" i="1"/>
  <c r="K6651" i="1"/>
  <c r="L6651" i="1"/>
  <c r="J6652" i="1"/>
  <c r="K6652" i="1"/>
  <c r="L6652" i="1"/>
  <c r="J6653" i="1"/>
  <c r="K6653" i="1"/>
  <c r="L6653" i="1"/>
  <c r="J6654" i="1"/>
  <c r="K6654" i="1"/>
  <c r="L6654" i="1"/>
  <c r="J6655" i="1"/>
  <c r="K6655" i="1"/>
  <c r="L6655" i="1"/>
  <c r="J6656" i="1"/>
  <c r="K6656" i="1"/>
  <c r="L6656" i="1"/>
  <c r="J6657" i="1"/>
  <c r="K6657" i="1"/>
  <c r="L6657" i="1"/>
  <c r="J6658" i="1"/>
  <c r="K6658" i="1"/>
  <c r="L6658" i="1"/>
  <c r="J6659" i="1"/>
  <c r="K6659" i="1"/>
  <c r="L6659" i="1"/>
  <c r="J6660" i="1"/>
  <c r="K6660" i="1"/>
  <c r="L6660" i="1"/>
  <c r="J6661" i="1"/>
  <c r="K6661" i="1"/>
  <c r="L6661" i="1"/>
  <c r="J6662" i="1"/>
  <c r="K6662" i="1"/>
  <c r="L6662" i="1"/>
  <c r="J6663" i="1"/>
  <c r="K6663" i="1"/>
  <c r="L6663" i="1"/>
  <c r="J6664" i="1"/>
  <c r="K6664" i="1"/>
  <c r="L6664" i="1"/>
  <c r="J6665" i="1"/>
  <c r="K6665" i="1"/>
  <c r="L6665" i="1"/>
  <c r="J6666" i="1"/>
  <c r="K6666" i="1"/>
  <c r="L6666" i="1"/>
  <c r="J6667" i="1"/>
  <c r="K6667" i="1"/>
  <c r="L6667" i="1"/>
  <c r="J6668" i="1"/>
  <c r="K6668" i="1"/>
  <c r="L6668" i="1"/>
  <c r="J6669" i="1"/>
  <c r="K6669" i="1"/>
  <c r="L6669" i="1"/>
  <c r="J6670" i="1"/>
  <c r="K6670" i="1"/>
  <c r="L6670" i="1"/>
  <c r="J6671" i="1"/>
  <c r="K6671" i="1"/>
  <c r="L6671" i="1"/>
  <c r="J6672" i="1"/>
  <c r="K6672" i="1"/>
  <c r="L6672" i="1"/>
  <c r="J6673" i="1"/>
  <c r="K6673" i="1"/>
  <c r="L6673" i="1"/>
  <c r="J6674" i="1"/>
  <c r="K6674" i="1"/>
  <c r="L6674" i="1"/>
  <c r="J6675" i="1"/>
  <c r="K6675" i="1"/>
  <c r="L6675" i="1"/>
  <c r="J6676" i="1"/>
  <c r="K6676" i="1"/>
  <c r="L6676" i="1"/>
  <c r="J6677" i="1"/>
  <c r="K6677" i="1"/>
  <c r="L6677" i="1"/>
  <c r="J6678" i="1"/>
  <c r="K6678" i="1"/>
  <c r="L6678" i="1"/>
  <c r="J6679" i="1"/>
  <c r="K6679" i="1"/>
  <c r="L6679" i="1"/>
  <c r="J6680" i="1"/>
  <c r="K6680" i="1"/>
  <c r="L6680" i="1"/>
  <c r="J6681" i="1"/>
  <c r="K6681" i="1"/>
  <c r="L6681" i="1"/>
  <c r="J6682" i="1"/>
  <c r="K6682" i="1"/>
  <c r="L6682" i="1"/>
  <c r="J6683" i="1"/>
  <c r="K6683" i="1"/>
  <c r="L6683" i="1"/>
  <c r="J6684" i="1"/>
  <c r="K6684" i="1"/>
  <c r="L6684" i="1"/>
  <c r="J6685" i="1"/>
  <c r="K6685" i="1"/>
  <c r="L6685" i="1"/>
  <c r="J6686" i="1"/>
  <c r="K6686" i="1"/>
  <c r="L6686" i="1"/>
  <c r="J6687" i="1"/>
  <c r="K6687" i="1"/>
  <c r="L6687" i="1"/>
  <c r="J6688" i="1"/>
  <c r="K6688" i="1"/>
  <c r="L6688" i="1"/>
  <c r="J6689" i="1"/>
  <c r="K6689" i="1"/>
  <c r="L6689" i="1"/>
  <c r="J6690" i="1"/>
  <c r="K6690" i="1"/>
  <c r="L6690" i="1"/>
  <c r="J6691" i="1"/>
  <c r="K6691" i="1"/>
  <c r="L6691" i="1"/>
  <c r="J6692" i="1"/>
  <c r="K6692" i="1"/>
  <c r="L6692" i="1"/>
  <c r="J6693" i="1"/>
  <c r="K6693" i="1"/>
  <c r="L6693" i="1"/>
  <c r="J6694" i="1"/>
  <c r="K6694" i="1"/>
  <c r="L6694" i="1"/>
  <c r="J6695" i="1"/>
  <c r="K6695" i="1"/>
  <c r="L6695" i="1"/>
  <c r="J6696" i="1"/>
  <c r="K6696" i="1"/>
  <c r="L6696" i="1"/>
  <c r="J6697" i="1"/>
  <c r="K6697" i="1"/>
  <c r="L6697" i="1"/>
  <c r="J6698" i="1"/>
  <c r="K6698" i="1"/>
  <c r="L6698" i="1"/>
  <c r="J6699" i="1"/>
  <c r="K6699" i="1"/>
  <c r="L6699" i="1"/>
  <c r="J6700" i="1"/>
  <c r="K6700" i="1"/>
  <c r="L6700" i="1"/>
  <c r="J6701" i="1"/>
  <c r="K6701" i="1"/>
  <c r="L6701" i="1"/>
  <c r="J6702" i="1"/>
  <c r="K6702" i="1"/>
  <c r="L6702" i="1"/>
  <c r="J6703" i="1"/>
  <c r="K6703" i="1"/>
  <c r="L6703" i="1"/>
  <c r="J6704" i="1"/>
  <c r="K6704" i="1"/>
  <c r="L6704" i="1"/>
  <c r="J6705" i="1"/>
  <c r="K6705" i="1"/>
  <c r="L6705" i="1"/>
  <c r="J6706" i="1"/>
  <c r="K6706" i="1"/>
  <c r="L6706" i="1"/>
  <c r="J6707" i="1"/>
  <c r="K6707" i="1"/>
  <c r="L6707" i="1"/>
  <c r="J6708" i="1"/>
  <c r="K6708" i="1"/>
  <c r="L6708" i="1"/>
  <c r="J6709" i="1"/>
  <c r="K6709" i="1"/>
  <c r="L6709" i="1"/>
  <c r="J6710" i="1"/>
  <c r="K6710" i="1"/>
  <c r="L6710" i="1"/>
  <c r="J6711" i="1"/>
  <c r="K6711" i="1"/>
  <c r="L6711" i="1"/>
  <c r="J6712" i="1"/>
  <c r="K6712" i="1"/>
  <c r="L6712" i="1"/>
  <c r="J6713" i="1"/>
  <c r="K6713" i="1"/>
  <c r="L6713" i="1"/>
  <c r="J6714" i="1"/>
  <c r="K6714" i="1"/>
  <c r="L6714" i="1"/>
  <c r="J6715" i="1"/>
  <c r="K6715" i="1"/>
  <c r="L6715" i="1"/>
  <c r="J6716" i="1"/>
  <c r="K6716" i="1"/>
  <c r="L6716" i="1"/>
  <c r="J6717" i="1"/>
  <c r="K6717" i="1"/>
  <c r="L6717" i="1"/>
  <c r="J6718" i="1"/>
  <c r="K6718" i="1"/>
  <c r="L6718" i="1"/>
  <c r="J6719" i="1"/>
  <c r="K6719" i="1"/>
  <c r="L6719" i="1"/>
  <c r="J6720" i="1"/>
  <c r="K6720" i="1"/>
  <c r="L6720" i="1"/>
  <c r="J6721" i="1"/>
  <c r="K6721" i="1"/>
  <c r="L6721" i="1"/>
  <c r="J6722" i="1"/>
  <c r="K6722" i="1"/>
  <c r="L6722" i="1"/>
  <c r="J6723" i="1"/>
  <c r="K6723" i="1"/>
  <c r="L6723" i="1"/>
  <c r="J6724" i="1"/>
  <c r="K6724" i="1"/>
  <c r="L6724" i="1"/>
  <c r="J6725" i="1"/>
  <c r="K6725" i="1"/>
  <c r="L6725" i="1"/>
  <c r="J6726" i="1"/>
  <c r="K6726" i="1"/>
  <c r="L6726" i="1"/>
  <c r="J6727" i="1"/>
  <c r="K6727" i="1"/>
  <c r="L6727" i="1"/>
  <c r="J6728" i="1"/>
  <c r="K6728" i="1"/>
  <c r="L6728" i="1"/>
  <c r="J6729" i="1"/>
  <c r="K6729" i="1"/>
  <c r="L6729" i="1"/>
  <c r="J6730" i="1"/>
  <c r="K6730" i="1"/>
  <c r="L6730" i="1"/>
  <c r="J6731" i="1"/>
  <c r="K6731" i="1"/>
  <c r="L6731" i="1"/>
  <c r="J6732" i="1"/>
  <c r="K6732" i="1"/>
  <c r="L6732" i="1"/>
  <c r="J6733" i="1"/>
  <c r="K6733" i="1"/>
  <c r="L6733" i="1"/>
  <c r="J6734" i="1"/>
  <c r="K6734" i="1"/>
  <c r="L6734" i="1"/>
  <c r="J6735" i="1"/>
  <c r="K6735" i="1"/>
  <c r="L6735" i="1"/>
  <c r="J6736" i="1"/>
  <c r="K6736" i="1"/>
  <c r="L6736" i="1"/>
  <c r="J6737" i="1"/>
  <c r="K6737" i="1"/>
  <c r="L6737" i="1"/>
  <c r="J6738" i="1"/>
  <c r="K6738" i="1"/>
  <c r="L6738" i="1"/>
  <c r="J6739" i="1"/>
  <c r="K6739" i="1"/>
  <c r="L6739" i="1"/>
  <c r="J6740" i="1"/>
  <c r="K6740" i="1"/>
  <c r="L6740" i="1"/>
  <c r="J6741" i="1"/>
  <c r="K6741" i="1"/>
  <c r="L6741" i="1"/>
  <c r="J6742" i="1"/>
  <c r="K6742" i="1"/>
  <c r="L6742" i="1"/>
  <c r="J6743" i="1"/>
  <c r="K6743" i="1"/>
  <c r="L6743" i="1"/>
  <c r="J6744" i="1"/>
  <c r="K6744" i="1"/>
  <c r="L6744" i="1"/>
  <c r="J6745" i="1"/>
  <c r="K6745" i="1"/>
  <c r="L6745" i="1"/>
  <c r="J6746" i="1"/>
  <c r="K6746" i="1"/>
  <c r="L6746" i="1"/>
  <c r="J6747" i="1"/>
  <c r="K6747" i="1"/>
  <c r="L6747" i="1"/>
  <c r="J6748" i="1"/>
  <c r="K6748" i="1"/>
  <c r="L6748" i="1"/>
  <c r="J6749" i="1"/>
  <c r="K6749" i="1"/>
  <c r="L6749" i="1"/>
  <c r="J6750" i="1"/>
  <c r="K6750" i="1"/>
  <c r="L6750" i="1"/>
  <c r="J6751" i="1"/>
  <c r="K6751" i="1"/>
  <c r="L6751" i="1"/>
  <c r="J6752" i="1"/>
  <c r="K6752" i="1"/>
  <c r="L6752" i="1"/>
  <c r="J6753" i="1"/>
  <c r="K6753" i="1"/>
  <c r="L6753" i="1"/>
  <c r="J6754" i="1"/>
  <c r="K6754" i="1"/>
  <c r="L6754" i="1"/>
  <c r="J6755" i="1"/>
  <c r="K6755" i="1"/>
  <c r="L6755" i="1"/>
  <c r="J6756" i="1"/>
  <c r="K6756" i="1"/>
  <c r="L6756" i="1"/>
  <c r="J6757" i="1"/>
  <c r="K6757" i="1"/>
  <c r="L6757" i="1"/>
  <c r="J6758" i="1"/>
  <c r="K6758" i="1"/>
  <c r="L6758" i="1"/>
  <c r="J6759" i="1"/>
  <c r="K6759" i="1"/>
  <c r="L6759" i="1"/>
  <c r="J6760" i="1"/>
  <c r="K6760" i="1"/>
  <c r="L6760" i="1"/>
  <c r="J6761" i="1"/>
  <c r="K6761" i="1"/>
  <c r="L6761" i="1"/>
  <c r="J6762" i="1"/>
  <c r="K6762" i="1"/>
  <c r="L6762" i="1"/>
  <c r="J6763" i="1"/>
  <c r="K6763" i="1"/>
  <c r="L6763" i="1"/>
  <c r="J6764" i="1"/>
  <c r="K6764" i="1"/>
  <c r="L6764" i="1"/>
  <c r="J6765" i="1"/>
  <c r="K6765" i="1"/>
  <c r="L6765" i="1"/>
  <c r="J6766" i="1"/>
  <c r="K6766" i="1"/>
  <c r="L6766" i="1"/>
  <c r="J6767" i="1"/>
  <c r="K6767" i="1"/>
  <c r="L6767" i="1"/>
  <c r="J6768" i="1"/>
  <c r="K6768" i="1"/>
  <c r="L6768" i="1"/>
  <c r="J6769" i="1"/>
  <c r="K6769" i="1"/>
  <c r="L6769" i="1"/>
  <c r="J6770" i="1"/>
  <c r="K6770" i="1"/>
  <c r="L6770" i="1"/>
  <c r="J6771" i="1"/>
  <c r="K6771" i="1"/>
  <c r="L6771" i="1"/>
  <c r="J6772" i="1"/>
  <c r="K6772" i="1"/>
  <c r="L6772" i="1"/>
  <c r="J6773" i="1"/>
  <c r="K6773" i="1"/>
  <c r="L6773" i="1"/>
  <c r="J6774" i="1"/>
  <c r="K6774" i="1"/>
  <c r="L6774" i="1"/>
  <c r="J6775" i="1"/>
  <c r="K6775" i="1"/>
  <c r="L6775" i="1"/>
  <c r="J6776" i="1"/>
  <c r="K6776" i="1"/>
  <c r="L6776" i="1"/>
  <c r="J6777" i="1"/>
  <c r="K6777" i="1"/>
  <c r="L6777" i="1"/>
  <c r="J6778" i="1"/>
  <c r="K6778" i="1"/>
  <c r="L6778" i="1"/>
  <c r="J6779" i="1"/>
  <c r="K6779" i="1"/>
  <c r="L6779" i="1"/>
  <c r="J6780" i="1"/>
  <c r="K6780" i="1"/>
  <c r="L6780" i="1"/>
  <c r="J6781" i="1"/>
  <c r="K6781" i="1"/>
  <c r="L6781" i="1"/>
  <c r="J6782" i="1"/>
  <c r="K6782" i="1"/>
  <c r="L6782" i="1"/>
  <c r="J6783" i="1"/>
  <c r="K6783" i="1"/>
  <c r="L6783" i="1"/>
  <c r="J6784" i="1"/>
  <c r="K6784" i="1"/>
  <c r="L6784" i="1"/>
  <c r="J6785" i="1"/>
  <c r="K6785" i="1"/>
  <c r="L6785" i="1"/>
  <c r="J6786" i="1"/>
  <c r="K6786" i="1"/>
  <c r="L6786" i="1"/>
  <c r="J6787" i="1"/>
  <c r="K6787" i="1"/>
  <c r="L6787" i="1"/>
  <c r="J6788" i="1"/>
  <c r="K6788" i="1"/>
  <c r="L6788" i="1"/>
  <c r="J6789" i="1"/>
  <c r="K6789" i="1"/>
  <c r="L6789" i="1"/>
  <c r="J6790" i="1"/>
  <c r="K6790" i="1"/>
  <c r="L6790" i="1"/>
  <c r="J6791" i="1"/>
  <c r="K6791" i="1"/>
  <c r="L6791" i="1"/>
  <c r="J6792" i="1"/>
  <c r="K6792" i="1"/>
  <c r="L6792" i="1"/>
  <c r="J6793" i="1"/>
  <c r="K6793" i="1"/>
  <c r="L6793" i="1"/>
  <c r="J6794" i="1"/>
  <c r="K6794" i="1"/>
  <c r="L6794" i="1"/>
  <c r="J6795" i="1"/>
  <c r="K6795" i="1"/>
  <c r="L6795" i="1"/>
  <c r="J6796" i="1"/>
  <c r="K6796" i="1"/>
  <c r="L6796" i="1"/>
  <c r="J6797" i="1"/>
  <c r="K6797" i="1"/>
  <c r="L6797" i="1"/>
  <c r="J6798" i="1"/>
  <c r="K6798" i="1"/>
  <c r="L6798" i="1"/>
  <c r="J6799" i="1"/>
  <c r="K6799" i="1"/>
  <c r="L6799" i="1"/>
  <c r="J6800" i="1"/>
  <c r="K6800" i="1"/>
  <c r="L6800" i="1"/>
  <c r="J6801" i="1"/>
  <c r="K6801" i="1"/>
  <c r="L6801" i="1"/>
  <c r="J6802" i="1"/>
  <c r="K6802" i="1"/>
  <c r="L6802" i="1"/>
  <c r="J6803" i="1"/>
  <c r="K6803" i="1"/>
  <c r="L6803" i="1"/>
  <c r="J6804" i="1"/>
  <c r="K6804" i="1"/>
  <c r="L6804" i="1"/>
  <c r="J6805" i="1"/>
  <c r="K6805" i="1"/>
  <c r="L6805" i="1"/>
  <c r="J6806" i="1"/>
  <c r="K6806" i="1"/>
  <c r="L6806" i="1"/>
  <c r="J6807" i="1"/>
  <c r="K6807" i="1"/>
  <c r="L6807" i="1"/>
  <c r="J6808" i="1"/>
  <c r="K6808" i="1"/>
  <c r="L6808" i="1"/>
  <c r="J6809" i="1"/>
  <c r="K6809" i="1"/>
  <c r="L6809" i="1"/>
  <c r="J6810" i="1"/>
  <c r="K6810" i="1"/>
  <c r="L6810" i="1"/>
  <c r="J6811" i="1"/>
  <c r="K6811" i="1"/>
  <c r="L6811" i="1"/>
  <c r="J6812" i="1"/>
  <c r="K6812" i="1"/>
  <c r="L6812" i="1"/>
  <c r="J6813" i="1"/>
  <c r="K6813" i="1"/>
  <c r="L6813" i="1"/>
  <c r="J6814" i="1"/>
  <c r="K6814" i="1"/>
  <c r="L6814" i="1"/>
  <c r="J6815" i="1"/>
  <c r="K6815" i="1"/>
  <c r="L6815" i="1"/>
  <c r="J6816" i="1"/>
  <c r="K6816" i="1"/>
  <c r="L6816" i="1"/>
  <c r="J6817" i="1"/>
  <c r="K6817" i="1"/>
  <c r="L6817" i="1"/>
  <c r="J6818" i="1"/>
  <c r="K6818" i="1"/>
  <c r="L6818" i="1"/>
  <c r="J6819" i="1"/>
  <c r="K6819" i="1"/>
  <c r="L6819" i="1"/>
  <c r="J6820" i="1"/>
  <c r="K6820" i="1"/>
  <c r="L6820" i="1"/>
  <c r="J6821" i="1"/>
  <c r="K6821" i="1"/>
  <c r="L6821" i="1"/>
  <c r="J6822" i="1"/>
  <c r="K6822" i="1"/>
  <c r="L6822" i="1"/>
  <c r="J6823" i="1"/>
  <c r="K6823" i="1"/>
  <c r="L6823" i="1"/>
  <c r="J6824" i="1"/>
  <c r="K6824" i="1"/>
  <c r="L6824" i="1"/>
  <c r="J6825" i="1"/>
  <c r="K6825" i="1"/>
  <c r="L6825" i="1"/>
  <c r="J6826" i="1"/>
  <c r="K6826" i="1"/>
  <c r="L6826" i="1"/>
  <c r="J6827" i="1"/>
  <c r="K6827" i="1"/>
  <c r="L6827" i="1"/>
  <c r="J6828" i="1"/>
  <c r="K6828" i="1"/>
  <c r="L6828" i="1"/>
  <c r="J6829" i="1"/>
  <c r="K6829" i="1"/>
  <c r="L6829" i="1"/>
  <c r="J6830" i="1"/>
  <c r="K6830" i="1"/>
  <c r="L6830" i="1"/>
  <c r="J6831" i="1"/>
  <c r="K6831" i="1"/>
  <c r="L6831" i="1"/>
  <c r="J6832" i="1"/>
  <c r="K6832" i="1"/>
  <c r="L6832" i="1"/>
  <c r="J6833" i="1"/>
  <c r="K6833" i="1"/>
  <c r="L6833" i="1"/>
  <c r="J6834" i="1"/>
  <c r="K6834" i="1"/>
  <c r="L6834" i="1"/>
  <c r="J6835" i="1"/>
  <c r="K6835" i="1"/>
  <c r="L6835" i="1"/>
  <c r="J6836" i="1"/>
  <c r="K6836" i="1"/>
  <c r="L6836" i="1"/>
  <c r="J6837" i="1"/>
  <c r="K6837" i="1"/>
  <c r="L6837" i="1"/>
  <c r="J6838" i="1"/>
  <c r="K6838" i="1"/>
  <c r="L6838" i="1"/>
  <c r="J6839" i="1"/>
  <c r="K6839" i="1"/>
  <c r="L6839" i="1"/>
  <c r="J6840" i="1"/>
  <c r="K6840" i="1"/>
  <c r="L6840" i="1"/>
  <c r="J6841" i="1"/>
  <c r="K6841" i="1"/>
  <c r="L6841" i="1"/>
  <c r="J6842" i="1"/>
  <c r="K6842" i="1"/>
  <c r="L6842" i="1"/>
  <c r="J6843" i="1"/>
  <c r="K6843" i="1"/>
  <c r="L6843" i="1"/>
  <c r="J6844" i="1"/>
  <c r="K6844" i="1"/>
  <c r="L6844" i="1"/>
  <c r="J6845" i="1"/>
  <c r="K6845" i="1"/>
  <c r="L6845" i="1"/>
  <c r="J6846" i="1"/>
  <c r="K6846" i="1"/>
  <c r="L6846" i="1"/>
  <c r="J6847" i="1"/>
  <c r="K6847" i="1"/>
  <c r="L6847" i="1"/>
  <c r="J6848" i="1"/>
  <c r="K6848" i="1"/>
  <c r="L6848" i="1"/>
  <c r="J6849" i="1"/>
  <c r="K6849" i="1"/>
  <c r="L6849" i="1"/>
  <c r="J6850" i="1"/>
  <c r="K6850" i="1"/>
  <c r="L6850" i="1"/>
  <c r="J6851" i="1"/>
  <c r="K6851" i="1"/>
  <c r="L6851" i="1"/>
  <c r="J6852" i="1"/>
  <c r="K6852" i="1"/>
  <c r="L6852" i="1"/>
  <c r="J6853" i="1"/>
  <c r="K6853" i="1"/>
  <c r="L6853" i="1"/>
  <c r="J6854" i="1"/>
  <c r="K6854" i="1"/>
  <c r="L6854" i="1"/>
  <c r="J6855" i="1"/>
  <c r="K6855" i="1"/>
  <c r="L6855" i="1"/>
  <c r="J6856" i="1"/>
  <c r="K6856" i="1"/>
  <c r="L6856" i="1"/>
  <c r="J6857" i="1"/>
  <c r="K6857" i="1"/>
  <c r="L6857" i="1"/>
  <c r="J6858" i="1"/>
  <c r="K6858" i="1"/>
  <c r="L6858" i="1"/>
  <c r="J6859" i="1"/>
  <c r="K6859" i="1"/>
  <c r="L6859" i="1"/>
  <c r="J6860" i="1"/>
  <c r="K6860" i="1"/>
  <c r="L6860" i="1"/>
  <c r="J6861" i="1"/>
  <c r="K6861" i="1"/>
  <c r="L6861" i="1"/>
  <c r="J6862" i="1"/>
  <c r="K6862" i="1"/>
  <c r="L6862" i="1"/>
  <c r="J6863" i="1"/>
  <c r="K6863" i="1"/>
  <c r="L6863" i="1"/>
  <c r="J6864" i="1"/>
  <c r="K6864" i="1"/>
  <c r="L6864" i="1"/>
  <c r="J6865" i="1"/>
  <c r="K6865" i="1"/>
  <c r="L6865" i="1"/>
  <c r="J6866" i="1"/>
  <c r="K6866" i="1"/>
  <c r="L6866" i="1"/>
  <c r="J6867" i="1"/>
  <c r="K6867" i="1"/>
  <c r="L6867" i="1"/>
  <c r="J6868" i="1"/>
  <c r="K6868" i="1"/>
  <c r="L6868" i="1"/>
  <c r="J6869" i="1"/>
  <c r="K6869" i="1"/>
  <c r="L6869" i="1"/>
  <c r="J6870" i="1"/>
  <c r="K6870" i="1"/>
  <c r="L6870" i="1"/>
  <c r="J6871" i="1"/>
  <c r="K6871" i="1"/>
  <c r="L6871" i="1"/>
  <c r="J6872" i="1"/>
  <c r="K6872" i="1"/>
  <c r="L6872" i="1"/>
  <c r="J6873" i="1"/>
  <c r="K6873" i="1"/>
  <c r="L6873" i="1"/>
  <c r="J6874" i="1"/>
  <c r="K6874" i="1"/>
  <c r="L6874" i="1"/>
  <c r="J6875" i="1"/>
  <c r="K6875" i="1"/>
  <c r="L6875" i="1"/>
  <c r="J6876" i="1"/>
  <c r="K6876" i="1"/>
  <c r="L6876" i="1"/>
  <c r="J6877" i="1"/>
  <c r="K6877" i="1"/>
  <c r="L6877" i="1"/>
  <c r="J6878" i="1"/>
  <c r="K6878" i="1"/>
  <c r="L6878" i="1"/>
  <c r="J6879" i="1"/>
  <c r="K6879" i="1"/>
  <c r="L6879" i="1"/>
  <c r="J6880" i="1"/>
  <c r="K6880" i="1"/>
  <c r="L6880" i="1"/>
  <c r="J6881" i="1"/>
  <c r="K6881" i="1"/>
  <c r="L6881" i="1"/>
  <c r="J6882" i="1"/>
  <c r="K6882" i="1"/>
  <c r="L6882" i="1"/>
  <c r="J6883" i="1"/>
  <c r="K6883" i="1"/>
  <c r="L6883" i="1"/>
  <c r="J6884" i="1"/>
  <c r="K6884" i="1"/>
  <c r="L6884" i="1"/>
  <c r="J6885" i="1"/>
  <c r="K6885" i="1"/>
  <c r="L6885" i="1"/>
  <c r="J6886" i="1"/>
  <c r="K6886" i="1"/>
  <c r="L6886" i="1"/>
  <c r="J6887" i="1"/>
  <c r="K6887" i="1"/>
  <c r="L6887" i="1"/>
  <c r="J6888" i="1"/>
  <c r="K6888" i="1"/>
  <c r="L6888" i="1"/>
  <c r="J6889" i="1"/>
  <c r="K6889" i="1"/>
  <c r="L6889" i="1"/>
  <c r="J6890" i="1"/>
  <c r="K6890" i="1"/>
  <c r="L6890" i="1"/>
  <c r="J6891" i="1"/>
  <c r="K6891" i="1"/>
  <c r="L6891" i="1"/>
  <c r="J6892" i="1"/>
  <c r="K6892" i="1"/>
  <c r="L6892" i="1"/>
  <c r="J6893" i="1"/>
  <c r="K6893" i="1"/>
  <c r="L6893" i="1"/>
  <c r="J6894" i="1"/>
  <c r="K6894" i="1"/>
  <c r="L6894" i="1"/>
  <c r="J6895" i="1"/>
  <c r="K6895" i="1"/>
  <c r="L6895" i="1"/>
  <c r="J6896" i="1"/>
  <c r="K6896" i="1"/>
  <c r="L6896" i="1"/>
  <c r="J6897" i="1"/>
  <c r="K6897" i="1"/>
  <c r="L6897" i="1"/>
  <c r="J6898" i="1"/>
  <c r="K6898" i="1"/>
  <c r="L6898" i="1"/>
  <c r="J6899" i="1"/>
  <c r="K6899" i="1"/>
  <c r="L6899" i="1"/>
  <c r="J6900" i="1"/>
  <c r="K6900" i="1"/>
  <c r="L6900" i="1"/>
  <c r="J6901" i="1"/>
  <c r="K6901" i="1"/>
  <c r="L6901" i="1"/>
  <c r="J6902" i="1"/>
  <c r="K6902" i="1"/>
  <c r="L6902" i="1"/>
  <c r="J6903" i="1"/>
  <c r="K6903" i="1"/>
  <c r="L6903" i="1"/>
  <c r="J6904" i="1"/>
  <c r="K6904" i="1"/>
  <c r="L6904" i="1"/>
  <c r="J6905" i="1"/>
  <c r="K6905" i="1"/>
  <c r="L6905" i="1"/>
  <c r="J6906" i="1"/>
  <c r="K6906" i="1"/>
  <c r="L6906" i="1"/>
  <c r="J6907" i="1"/>
  <c r="K6907" i="1"/>
  <c r="L6907" i="1"/>
  <c r="J6908" i="1"/>
  <c r="K6908" i="1"/>
  <c r="L6908" i="1"/>
  <c r="J6909" i="1"/>
  <c r="K6909" i="1"/>
  <c r="L6909" i="1"/>
  <c r="J6910" i="1"/>
  <c r="K6910" i="1"/>
  <c r="L6910" i="1"/>
  <c r="J6911" i="1"/>
  <c r="K6911" i="1"/>
  <c r="L6911" i="1"/>
  <c r="J6912" i="1"/>
  <c r="K6912" i="1"/>
  <c r="L6912" i="1"/>
  <c r="J6913" i="1"/>
  <c r="K6913" i="1"/>
  <c r="L6913" i="1"/>
  <c r="J6914" i="1"/>
  <c r="K6914" i="1"/>
  <c r="L6914" i="1"/>
  <c r="J6915" i="1"/>
  <c r="K6915" i="1"/>
  <c r="L6915" i="1"/>
  <c r="J6916" i="1"/>
  <c r="K6916" i="1"/>
  <c r="L6916" i="1"/>
  <c r="J6917" i="1"/>
  <c r="K6917" i="1"/>
  <c r="L6917" i="1"/>
  <c r="J6918" i="1"/>
  <c r="K6918" i="1"/>
  <c r="L6918" i="1"/>
  <c r="J6919" i="1"/>
  <c r="K6919" i="1"/>
  <c r="L6919" i="1"/>
  <c r="J6920" i="1"/>
  <c r="K6920" i="1"/>
  <c r="L6920" i="1"/>
  <c r="J6921" i="1"/>
  <c r="K6921" i="1"/>
  <c r="L6921" i="1"/>
  <c r="J6922" i="1"/>
  <c r="K6922" i="1"/>
  <c r="L6922" i="1"/>
  <c r="J6923" i="1"/>
  <c r="K6923" i="1"/>
  <c r="L6923" i="1"/>
  <c r="J6924" i="1"/>
  <c r="K6924" i="1"/>
  <c r="L6924" i="1"/>
  <c r="J6925" i="1"/>
  <c r="K6925" i="1"/>
  <c r="L6925" i="1"/>
  <c r="J6926" i="1"/>
  <c r="K6926" i="1"/>
  <c r="L6926" i="1"/>
  <c r="J6927" i="1"/>
  <c r="K6927" i="1"/>
  <c r="L6927" i="1"/>
  <c r="J6928" i="1"/>
  <c r="K6928" i="1"/>
  <c r="L6928" i="1"/>
  <c r="J6929" i="1"/>
  <c r="K6929" i="1"/>
  <c r="L6929" i="1"/>
  <c r="J6930" i="1"/>
  <c r="K6930" i="1"/>
  <c r="L6930" i="1"/>
  <c r="J6931" i="1"/>
  <c r="K6931" i="1"/>
  <c r="L6931" i="1"/>
  <c r="J6932" i="1"/>
  <c r="K6932" i="1"/>
  <c r="L6932" i="1"/>
  <c r="J6933" i="1"/>
  <c r="K6933" i="1"/>
  <c r="L6933" i="1"/>
  <c r="J6934" i="1"/>
  <c r="K6934" i="1"/>
  <c r="L6934" i="1"/>
  <c r="J6935" i="1"/>
  <c r="K6935" i="1"/>
  <c r="L6935" i="1"/>
  <c r="J6936" i="1"/>
  <c r="K6936" i="1"/>
  <c r="L6936" i="1"/>
  <c r="J6937" i="1"/>
  <c r="K6937" i="1"/>
  <c r="L6937" i="1"/>
  <c r="J6938" i="1"/>
  <c r="K6938" i="1"/>
  <c r="L6938" i="1"/>
  <c r="J6939" i="1"/>
  <c r="K6939" i="1"/>
  <c r="L6939" i="1"/>
  <c r="J6940" i="1"/>
  <c r="K6940" i="1"/>
  <c r="L6940" i="1"/>
  <c r="J6941" i="1"/>
  <c r="K6941" i="1"/>
  <c r="L6941" i="1"/>
  <c r="J6942" i="1"/>
  <c r="K6942" i="1"/>
  <c r="L6942" i="1"/>
  <c r="J6943" i="1"/>
  <c r="K6943" i="1"/>
  <c r="L6943" i="1"/>
  <c r="J6944" i="1"/>
  <c r="K6944" i="1"/>
  <c r="L6944" i="1"/>
  <c r="J6945" i="1"/>
  <c r="K6945" i="1"/>
  <c r="L6945" i="1"/>
  <c r="J6946" i="1"/>
  <c r="K6946" i="1"/>
  <c r="L6946" i="1"/>
  <c r="J6947" i="1"/>
  <c r="K6947" i="1"/>
  <c r="L6947" i="1"/>
  <c r="J6948" i="1"/>
  <c r="K6948" i="1"/>
  <c r="L6948" i="1"/>
  <c r="J6949" i="1"/>
  <c r="K6949" i="1"/>
  <c r="L6949" i="1"/>
  <c r="J6950" i="1"/>
  <c r="K6950" i="1"/>
  <c r="L6950" i="1"/>
  <c r="J6951" i="1"/>
  <c r="K6951" i="1"/>
  <c r="L6951" i="1"/>
  <c r="J6952" i="1"/>
  <c r="K6952" i="1"/>
  <c r="L6952" i="1"/>
  <c r="J6953" i="1"/>
  <c r="K6953" i="1"/>
  <c r="L6953" i="1"/>
  <c r="J6954" i="1"/>
  <c r="K6954" i="1"/>
  <c r="L6954" i="1"/>
  <c r="J6955" i="1"/>
  <c r="K6955" i="1"/>
  <c r="L6955" i="1"/>
  <c r="J6956" i="1"/>
  <c r="K6956" i="1"/>
  <c r="L6956" i="1"/>
  <c r="J6957" i="1"/>
  <c r="K6957" i="1"/>
  <c r="L6957" i="1"/>
  <c r="J6958" i="1"/>
  <c r="K6958" i="1"/>
  <c r="L6958" i="1"/>
  <c r="J6959" i="1"/>
  <c r="K6959" i="1"/>
  <c r="L6959" i="1"/>
  <c r="J6960" i="1"/>
  <c r="K6960" i="1"/>
  <c r="L6960" i="1"/>
  <c r="J6961" i="1"/>
  <c r="K6961" i="1"/>
  <c r="L6961" i="1"/>
  <c r="J6962" i="1"/>
  <c r="K6962" i="1"/>
  <c r="L6962" i="1"/>
  <c r="J6963" i="1"/>
  <c r="K6963" i="1"/>
  <c r="L6963" i="1"/>
  <c r="J6964" i="1"/>
  <c r="K6964" i="1"/>
  <c r="L6964" i="1"/>
  <c r="J6965" i="1"/>
  <c r="K6965" i="1"/>
  <c r="L6965" i="1"/>
  <c r="J6966" i="1"/>
  <c r="K6966" i="1"/>
  <c r="L6966" i="1"/>
  <c r="J6967" i="1"/>
  <c r="K6967" i="1"/>
  <c r="L6967" i="1"/>
  <c r="J6968" i="1"/>
  <c r="K6968" i="1"/>
  <c r="L6968" i="1"/>
  <c r="J6969" i="1"/>
  <c r="K6969" i="1"/>
  <c r="L6969" i="1"/>
  <c r="J6970" i="1"/>
  <c r="K6970" i="1"/>
  <c r="L6970" i="1"/>
  <c r="J6971" i="1"/>
  <c r="K6971" i="1"/>
  <c r="L6971" i="1"/>
  <c r="J6972" i="1"/>
  <c r="K6972" i="1"/>
  <c r="L6972" i="1"/>
  <c r="J6973" i="1"/>
  <c r="K6973" i="1"/>
  <c r="L6973" i="1"/>
  <c r="J6974" i="1"/>
  <c r="K6974" i="1"/>
  <c r="L6974" i="1"/>
  <c r="J6975" i="1"/>
  <c r="K6975" i="1"/>
  <c r="L6975" i="1"/>
  <c r="J6976" i="1"/>
  <c r="K6976" i="1"/>
  <c r="L6976" i="1"/>
  <c r="J6977" i="1"/>
  <c r="K6977" i="1"/>
  <c r="L6977" i="1"/>
  <c r="J6978" i="1"/>
  <c r="K6978" i="1"/>
  <c r="L6978" i="1"/>
  <c r="J6979" i="1"/>
  <c r="K6979" i="1"/>
  <c r="L6979" i="1"/>
  <c r="J6980" i="1"/>
  <c r="K6980" i="1"/>
  <c r="L6980" i="1"/>
  <c r="J6981" i="1"/>
  <c r="K6981" i="1"/>
  <c r="L6981" i="1"/>
  <c r="J6982" i="1"/>
  <c r="K6982" i="1"/>
  <c r="L6982" i="1"/>
  <c r="J6983" i="1"/>
  <c r="K6983" i="1"/>
  <c r="L6983" i="1"/>
  <c r="J6984" i="1"/>
  <c r="K6984" i="1"/>
  <c r="L6984" i="1"/>
  <c r="J6985" i="1"/>
  <c r="K6985" i="1"/>
  <c r="L6985" i="1"/>
  <c r="J6986" i="1"/>
  <c r="K6986" i="1"/>
  <c r="L6986" i="1"/>
  <c r="J6987" i="1"/>
  <c r="K6987" i="1"/>
  <c r="L6987" i="1"/>
  <c r="J6988" i="1"/>
  <c r="K6988" i="1"/>
  <c r="L6988" i="1"/>
  <c r="J6989" i="1"/>
  <c r="K6989" i="1"/>
  <c r="L6989" i="1"/>
  <c r="J6990" i="1"/>
  <c r="K6990" i="1"/>
  <c r="L6990" i="1"/>
  <c r="J6991" i="1"/>
  <c r="K6991" i="1"/>
  <c r="L6991" i="1"/>
  <c r="J6992" i="1"/>
  <c r="K6992" i="1"/>
  <c r="L6992" i="1"/>
  <c r="J6993" i="1"/>
  <c r="K6993" i="1"/>
  <c r="L6993" i="1"/>
  <c r="J6994" i="1"/>
  <c r="K6994" i="1"/>
  <c r="L6994" i="1"/>
  <c r="J6995" i="1"/>
  <c r="K6995" i="1"/>
  <c r="L6995" i="1"/>
  <c r="J6996" i="1"/>
  <c r="K6996" i="1"/>
  <c r="L6996" i="1"/>
  <c r="J6997" i="1"/>
  <c r="K6997" i="1"/>
  <c r="L6997" i="1"/>
  <c r="J6998" i="1"/>
  <c r="K6998" i="1"/>
  <c r="L6998" i="1"/>
  <c r="J6999" i="1"/>
  <c r="K6999" i="1"/>
  <c r="L6999" i="1"/>
  <c r="J7000" i="1"/>
  <c r="K7000" i="1"/>
  <c r="L7000" i="1"/>
  <c r="J7001" i="1"/>
  <c r="K7001" i="1"/>
  <c r="L7001" i="1"/>
  <c r="J7002" i="1"/>
  <c r="K7002" i="1"/>
  <c r="L7002" i="1"/>
  <c r="J7003" i="1"/>
  <c r="K7003" i="1"/>
  <c r="L7003" i="1"/>
  <c r="J7004" i="1"/>
  <c r="K7004" i="1"/>
  <c r="L7004" i="1"/>
  <c r="J7005" i="1"/>
  <c r="K7005" i="1"/>
  <c r="L7005" i="1"/>
  <c r="J7006" i="1"/>
  <c r="K7006" i="1"/>
  <c r="L7006" i="1"/>
  <c r="J7007" i="1"/>
  <c r="K7007" i="1"/>
  <c r="L7007" i="1"/>
  <c r="J7008" i="1"/>
  <c r="K7008" i="1"/>
  <c r="L7008" i="1"/>
  <c r="J7009" i="1"/>
  <c r="K7009" i="1"/>
  <c r="L7009" i="1"/>
  <c r="J7010" i="1"/>
  <c r="K7010" i="1"/>
  <c r="L7010" i="1"/>
  <c r="J7011" i="1"/>
  <c r="K7011" i="1"/>
  <c r="L7011" i="1"/>
  <c r="J7012" i="1"/>
  <c r="K7012" i="1"/>
  <c r="L7012" i="1"/>
  <c r="J7013" i="1"/>
  <c r="K7013" i="1"/>
  <c r="L7013" i="1"/>
  <c r="J7014" i="1"/>
  <c r="K7014" i="1"/>
  <c r="L7014" i="1"/>
  <c r="J7015" i="1"/>
  <c r="K7015" i="1"/>
  <c r="L7015" i="1"/>
  <c r="J7016" i="1"/>
  <c r="K7016" i="1"/>
  <c r="L7016" i="1"/>
  <c r="J7017" i="1"/>
  <c r="K7017" i="1"/>
  <c r="L7017" i="1"/>
  <c r="J7018" i="1"/>
  <c r="K7018" i="1"/>
  <c r="L7018" i="1"/>
  <c r="J7019" i="1"/>
  <c r="K7019" i="1"/>
  <c r="L7019" i="1"/>
  <c r="J7020" i="1"/>
  <c r="K7020" i="1"/>
  <c r="L7020" i="1"/>
  <c r="J7021" i="1"/>
  <c r="K7021" i="1"/>
  <c r="L7021" i="1"/>
  <c r="J7022" i="1"/>
  <c r="K7022" i="1"/>
  <c r="L7022" i="1"/>
  <c r="J7023" i="1"/>
  <c r="K7023" i="1"/>
  <c r="L7023" i="1"/>
  <c r="J7024" i="1"/>
  <c r="K7024" i="1"/>
  <c r="L7024" i="1"/>
  <c r="J7025" i="1"/>
  <c r="K7025" i="1"/>
  <c r="L7025" i="1"/>
  <c r="J7026" i="1"/>
  <c r="K7026" i="1"/>
  <c r="L7026" i="1"/>
  <c r="J7027" i="1"/>
  <c r="K7027" i="1"/>
  <c r="L7027" i="1"/>
  <c r="J7028" i="1"/>
  <c r="K7028" i="1"/>
  <c r="L7028" i="1"/>
  <c r="J7029" i="1"/>
  <c r="K7029" i="1"/>
  <c r="L7029" i="1"/>
  <c r="J7030" i="1"/>
  <c r="K7030" i="1"/>
  <c r="L7030" i="1"/>
  <c r="J7031" i="1"/>
  <c r="K7031" i="1"/>
  <c r="L7031" i="1"/>
  <c r="J7032" i="1"/>
  <c r="K7032" i="1"/>
  <c r="L7032" i="1"/>
  <c r="J7033" i="1"/>
  <c r="K7033" i="1"/>
  <c r="L7033" i="1"/>
  <c r="J7034" i="1"/>
  <c r="K7034" i="1"/>
  <c r="L7034" i="1"/>
  <c r="J7035" i="1"/>
  <c r="K7035" i="1"/>
  <c r="L7035" i="1"/>
  <c r="J7036" i="1"/>
  <c r="K7036" i="1"/>
  <c r="L7036" i="1"/>
  <c r="J7037" i="1"/>
  <c r="K7037" i="1"/>
  <c r="L7037" i="1"/>
  <c r="J7038" i="1"/>
  <c r="K7038" i="1"/>
  <c r="L7038" i="1"/>
  <c r="J7039" i="1"/>
  <c r="K7039" i="1"/>
  <c r="L7039" i="1"/>
  <c r="J7040" i="1"/>
  <c r="K7040" i="1"/>
  <c r="L7040" i="1"/>
  <c r="J7041" i="1"/>
  <c r="K7041" i="1"/>
  <c r="L7041" i="1"/>
  <c r="J7042" i="1"/>
  <c r="K7042" i="1"/>
  <c r="L7042" i="1"/>
  <c r="J7043" i="1"/>
  <c r="K7043" i="1"/>
  <c r="L7043" i="1"/>
  <c r="J7044" i="1"/>
  <c r="K7044" i="1"/>
  <c r="L7044" i="1"/>
  <c r="J7045" i="1"/>
  <c r="K7045" i="1"/>
  <c r="L7045" i="1"/>
  <c r="J7046" i="1"/>
  <c r="K7046" i="1"/>
  <c r="L7046" i="1"/>
  <c r="J7047" i="1"/>
  <c r="K7047" i="1"/>
  <c r="L7047" i="1"/>
  <c r="J7048" i="1"/>
  <c r="K7048" i="1"/>
  <c r="L7048" i="1"/>
  <c r="J7049" i="1"/>
  <c r="K7049" i="1"/>
  <c r="L7049" i="1"/>
  <c r="J7050" i="1"/>
  <c r="K7050" i="1"/>
  <c r="L7050" i="1"/>
  <c r="J7051" i="1"/>
  <c r="K7051" i="1"/>
  <c r="L7051" i="1"/>
  <c r="J7052" i="1"/>
  <c r="K7052" i="1"/>
  <c r="L7052" i="1"/>
  <c r="J7053" i="1"/>
  <c r="K7053" i="1"/>
  <c r="L7053" i="1"/>
  <c r="J7054" i="1"/>
  <c r="K7054" i="1"/>
  <c r="L7054" i="1"/>
  <c r="J7055" i="1"/>
  <c r="K7055" i="1"/>
  <c r="L7055" i="1"/>
  <c r="J7056" i="1"/>
  <c r="K7056" i="1"/>
  <c r="L7056" i="1"/>
  <c r="J7057" i="1"/>
  <c r="K7057" i="1"/>
  <c r="L7057" i="1"/>
  <c r="J7058" i="1"/>
  <c r="K7058" i="1"/>
  <c r="L7058" i="1"/>
  <c r="J7059" i="1"/>
  <c r="K7059" i="1"/>
  <c r="L7059" i="1"/>
  <c r="J7060" i="1"/>
  <c r="K7060" i="1"/>
  <c r="L7060" i="1"/>
  <c r="J7061" i="1"/>
  <c r="K7061" i="1"/>
  <c r="L7061" i="1"/>
  <c r="J7062" i="1"/>
  <c r="K7062" i="1"/>
  <c r="L7062" i="1"/>
  <c r="J7063" i="1"/>
  <c r="K7063" i="1"/>
  <c r="L7063" i="1"/>
  <c r="J7064" i="1"/>
  <c r="K7064" i="1"/>
  <c r="L7064" i="1"/>
  <c r="J7065" i="1"/>
  <c r="K7065" i="1"/>
  <c r="L7065" i="1"/>
  <c r="J7066" i="1"/>
  <c r="K7066" i="1"/>
  <c r="L7066" i="1"/>
  <c r="J7067" i="1"/>
  <c r="K7067" i="1"/>
  <c r="L7067" i="1"/>
  <c r="J7068" i="1"/>
  <c r="K7068" i="1"/>
  <c r="L7068" i="1"/>
  <c r="J7069" i="1"/>
  <c r="K7069" i="1"/>
  <c r="L7069" i="1"/>
  <c r="J7070" i="1"/>
  <c r="K7070" i="1"/>
  <c r="L7070" i="1"/>
  <c r="J7071" i="1"/>
  <c r="K7071" i="1"/>
  <c r="L7071" i="1"/>
  <c r="J7072" i="1"/>
  <c r="K7072" i="1"/>
  <c r="L7072" i="1"/>
  <c r="J7073" i="1"/>
  <c r="K7073" i="1"/>
  <c r="L7073" i="1"/>
  <c r="J7074" i="1"/>
  <c r="K7074" i="1"/>
  <c r="L7074" i="1"/>
  <c r="J7075" i="1"/>
  <c r="K7075" i="1"/>
  <c r="L7075" i="1"/>
  <c r="J7076" i="1"/>
  <c r="K7076" i="1"/>
  <c r="L7076" i="1"/>
  <c r="J7077" i="1"/>
  <c r="K7077" i="1"/>
  <c r="L7077" i="1"/>
  <c r="J7078" i="1"/>
  <c r="K7078" i="1"/>
  <c r="L7078" i="1"/>
  <c r="J7079" i="1"/>
  <c r="K7079" i="1"/>
  <c r="L7079" i="1"/>
  <c r="J7080" i="1"/>
  <c r="K7080" i="1"/>
  <c r="L7080" i="1"/>
  <c r="J7081" i="1"/>
  <c r="K7081" i="1"/>
  <c r="L7081" i="1"/>
  <c r="J7082" i="1"/>
  <c r="K7082" i="1"/>
  <c r="L7082" i="1"/>
  <c r="J7083" i="1"/>
  <c r="K7083" i="1"/>
  <c r="L7083" i="1"/>
  <c r="J7084" i="1"/>
  <c r="K7084" i="1"/>
  <c r="L7084" i="1"/>
  <c r="J7085" i="1"/>
  <c r="K7085" i="1"/>
  <c r="L7085" i="1"/>
  <c r="J7086" i="1"/>
  <c r="K7086" i="1"/>
  <c r="L7086" i="1"/>
  <c r="J7087" i="1"/>
  <c r="K7087" i="1"/>
  <c r="L7087" i="1"/>
  <c r="J7088" i="1"/>
  <c r="K7088" i="1"/>
  <c r="L7088" i="1"/>
  <c r="J7089" i="1"/>
  <c r="K7089" i="1"/>
  <c r="L7089" i="1"/>
  <c r="J7090" i="1"/>
  <c r="K7090" i="1"/>
  <c r="L7090" i="1"/>
  <c r="J7091" i="1"/>
  <c r="K7091" i="1"/>
  <c r="L7091" i="1"/>
  <c r="J7092" i="1"/>
  <c r="K7092" i="1"/>
  <c r="L7092" i="1"/>
  <c r="J7093" i="1"/>
  <c r="K7093" i="1"/>
  <c r="L7093" i="1"/>
  <c r="J7094" i="1"/>
  <c r="K7094" i="1"/>
  <c r="L7094" i="1"/>
  <c r="J7095" i="1"/>
  <c r="K7095" i="1"/>
  <c r="L7095" i="1"/>
  <c r="J7096" i="1"/>
  <c r="K7096" i="1"/>
  <c r="L7096" i="1"/>
  <c r="J7097" i="1"/>
  <c r="K7097" i="1"/>
  <c r="L7097" i="1"/>
  <c r="J7098" i="1"/>
  <c r="K7098" i="1"/>
  <c r="L7098" i="1"/>
  <c r="J7099" i="1"/>
  <c r="K7099" i="1"/>
  <c r="L7099" i="1"/>
  <c r="J7100" i="1"/>
  <c r="K7100" i="1"/>
  <c r="L7100" i="1"/>
  <c r="J7101" i="1"/>
  <c r="K7101" i="1"/>
  <c r="L7101" i="1"/>
  <c r="J7102" i="1"/>
  <c r="K7102" i="1"/>
  <c r="L7102" i="1"/>
  <c r="J7103" i="1"/>
  <c r="K7103" i="1"/>
  <c r="L7103" i="1"/>
  <c r="J7104" i="1"/>
  <c r="K7104" i="1"/>
  <c r="L7104" i="1"/>
  <c r="J7105" i="1"/>
  <c r="K7105" i="1"/>
  <c r="L7105" i="1"/>
  <c r="J7106" i="1"/>
  <c r="K7106" i="1"/>
  <c r="L7106" i="1"/>
  <c r="J7107" i="1"/>
  <c r="K7107" i="1"/>
  <c r="L7107" i="1"/>
  <c r="J7108" i="1"/>
  <c r="K7108" i="1"/>
  <c r="L7108" i="1"/>
  <c r="J7109" i="1"/>
  <c r="K7109" i="1"/>
  <c r="L7109" i="1"/>
  <c r="J7110" i="1"/>
  <c r="K7110" i="1"/>
  <c r="L7110" i="1"/>
  <c r="J7111" i="1"/>
  <c r="K7111" i="1"/>
  <c r="L7111" i="1"/>
  <c r="J7112" i="1"/>
  <c r="K7112" i="1"/>
  <c r="L7112" i="1"/>
  <c r="J7113" i="1"/>
  <c r="K7113" i="1"/>
  <c r="L7113" i="1"/>
  <c r="J7114" i="1"/>
  <c r="K7114" i="1"/>
  <c r="L7114" i="1"/>
  <c r="J7115" i="1"/>
  <c r="K7115" i="1"/>
  <c r="L7115" i="1"/>
  <c r="J7116" i="1"/>
  <c r="K7116" i="1"/>
  <c r="L7116" i="1"/>
  <c r="J7117" i="1"/>
  <c r="K7117" i="1"/>
  <c r="L7117" i="1"/>
  <c r="J7118" i="1"/>
  <c r="K7118" i="1"/>
  <c r="L7118" i="1"/>
  <c r="J7119" i="1"/>
  <c r="K7119" i="1"/>
  <c r="L7119" i="1"/>
  <c r="J7120" i="1"/>
  <c r="K7120" i="1"/>
  <c r="L7120" i="1"/>
  <c r="J7121" i="1"/>
  <c r="K7121" i="1"/>
  <c r="L7121" i="1"/>
  <c r="J7122" i="1"/>
  <c r="K7122" i="1"/>
  <c r="L7122" i="1"/>
  <c r="J7123" i="1"/>
  <c r="K7123" i="1"/>
  <c r="L7123" i="1"/>
  <c r="J7124" i="1"/>
  <c r="K7124" i="1"/>
  <c r="L7124" i="1"/>
  <c r="J7125" i="1"/>
  <c r="K7125" i="1"/>
  <c r="L7125" i="1"/>
  <c r="J7126" i="1"/>
  <c r="K7126" i="1"/>
  <c r="L7126" i="1"/>
  <c r="J7127" i="1"/>
  <c r="K7127" i="1"/>
  <c r="L7127" i="1"/>
  <c r="J7128" i="1"/>
  <c r="K7128" i="1"/>
  <c r="L7128" i="1"/>
  <c r="J7129" i="1"/>
  <c r="K7129" i="1"/>
  <c r="L7129" i="1"/>
  <c r="J7130" i="1"/>
  <c r="K7130" i="1"/>
  <c r="L7130" i="1"/>
  <c r="J7131" i="1"/>
  <c r="K7131" i="1"/>
  <c r="L7131" i="1"/>
  <c r="J7132" i="1"/>
  <c r="K7132" i="1"/>
  <c r="L7132" i="1"/>
  <c r="J7133" i="1"/>
  <c r="K7133" i="1"/>
  <c r="L7133" i="1"/>
  <c r="J7134" i="1"/>
  <c r="K7134" i="1"/>
  <c r="L7134" i="1"/>
  <c r="J7135" i="1"/>
  <c r="K7135" i="1"/>
  <c r="L7135" i="1"/>
  <c r="J7136" i="1"/>
  <c r="K7136" i="1"/>
  <c r="L7136" i="1"/>
  <c r="J7137" i="1"/>
  <c r="K7137" i="1"/>
  <c r="L7137" i="1"/>
  <c r="J7138" i="1"/>
  <c r="K7138" i="1"/>
  <c r="L7138" i="1"/>
  <c r="J7139" i="1"/>
  <c r="K7139" i="1"/>
  <c r="L7139" i="1"/>
  <c r="J7140" i="1"/>
  <c r="K7140" i="1"/>
  <c r="L7140" i="1"/>
  <c r="J7141" i="1"/>
  <c r="K7141" i="1"/>
  <c r="L7141" i="1"/>
  <c r="J7142" i="1"/>
  <c r="K7142" i="1"/>
  <c r="L7142" i="1"/>
  <c r="J7143" i="1"/>
  <c r="K7143" i="1"/>
  <c r="L7143" i="1"/>
  <c r="J7144" i="1"/>
  <c r="K7144" i="1"/>
  <c r="L7144" i="1"/>
  <c r="J7145" i="1"/>
  <c r="K7145" i="1"/>
  <c r="L7145" i="1"/>
  <c r="J7146" i="1"/>
  <c r="K7146" i="1"/>
  <c r="L7146" i="1"/>
  <c r="J7147" i="1"/>
  <c r="K7147" i="1"/>
  <c r="L7147" i="1"/>
  <c r="J7148" i="1"/>
  <c r="K7148" i="1"/>
  <c r="L7148" i="1"/>
  <c r="J7149" i="1"/>
  <c r="K7149" i="1"/>
  <c r="L7149" i="1"/>
  <c r="J7150" i="1"/>
  <c r="K7150" i="1"/>
  <c r="L7150" i="1"/>
  <c r="J7151" i="1"/>
  <c r="K7151" i="1"/>
  <c r="L7151" i="1"/>
  <c r="J7152" i="1"/>
  <c r="K7152" i="1"/>
  <c r="L7152" i="1"/>
  <c r="J7153" i="1"/>
  <c r="K7153" i="1"/>
  <c r="L7153" i="1"/>
  <c r="J7154" i="1"/>
  <c r="K7154" i="1"/>
  <c r="L7154" i="1"/>
  <c r="J7155" i="1"/>
  <c r="K7155" i="1"/>
  <c r="L7155" i="1"/>
  <c r="J7156" i="1"/>
  <c r="K7156" i="1"/>
  <c r="L7156" i="1"/>
  <c r="J7157" i="1"/>
  <c r="K7157" i="1"/>
  <c r="L7157" i="1"/>
  <c r="J7158" i="1"/>
  <c r="K7158" i="1"/>
  <c r="L7158" i="1"/>
  <c r="J7159" i="1"/>
  <c r="K7159" i="1"/>
  <c r="L7159" i="1"/>
  <c r="J7160" i="1"/>
  <c r="K7160" i="1"/>
  <c r="L7160" i="1"/>
  <c r="J7161" i="1"/>
  <c r="K7161" i="1"/>
  <c r="L7161" i="1"/>
  <c r="J7162" i="1"/>
  <c r="K7162" i="1"/>
  <c r="L7162" i="1"/>
  <c r="J7163" i="1"/>
  <c r="K7163" i="1"/>
  <c r="L7163" i="1"/>
  <c r="J7164" i="1"/>
  <c r="K7164" i="1"/>
  <c r="L7164" i="1"/>
  <c r="J7165" i="1"/>
  <c r="K7165" i="1"/>
  <c r="L7165" i="1"/>
  <c r="J7166" i="1"/>
  <c r="K7166" i="1"/>
  <c r="L7166" i="1"/>
  <c r="J7167" i="1"/>
  <c r="K7167" i="1"/>
  <c r="L7167" i="1"/>
  <c r="J7168" i="1"/>
  <c r="K7168" i="1"/>
  <c r="L7168" i="1"/>
  <c r="J7169" i="1"/>
  <c r="K7169" i="1"/>
  <c r="L7169" i="1"/>
  <c r="J7170" i="1"/>
  <c r="K7170" i="1"/>
  <c r="L7170" i="1"/>
  <c r="J7171" i="1"/>
  <c r="K7171" i="1"/>
  <c r="L7171" i="1"/>
  <c r="J7172" i="1"/>
  <c r="K7172" i="1"/>
  <c r="L7172" i="1"/>
  <c r="J7173" i="1"/>
  <c r="K7173" i="1"/>
  <c r="L7173" i="1"/>
  <c r="J7174" i="1"/>
  <c r="K7174" i="1"/>
  <c r="L7174" i="1"/>
  <c r="J7175" i="1"/>
  <c r="K7175" i="1"/>
  <c r="L7175" i="1"/>
  <c r="J7176" i="1"/>
  <c r="K7176" i="1"/>
  <c r="L7176" i="1"/>
  <c r="J7177" i="1"/>
  <c r="K7177" i="1"/>
  <c r="L7177" i="1"/>
  <c r="J7178" i="1"/>
  <c r="K7178" i="1"/>
  <c r="L7178" i="1"/>
  <c r="J7179" i="1"/>
  <c r="K7179" i="1"/>
  <c r="L7179" i="1"/>
  <c r="J7180" i="1"/>
  <c r="K7180" i="1"/>
  <c r="L7180" i="1"/>
  <c r="J7181" i="1"/>
  <c r="K7181" i="1"/>
  <c r="L7181" i="1"/>
  <c r="J7182" i="1"/>
  <c r="K7182" i="1"/>
  <c r="L7182" i="1"/>
  <c r="J7183" i="1"/>
  <c r="K7183" i="1"/>
  <c r="L7183" i="1"/>
  <c r="J7184" i="1"/>
  <c r="K7184" i="1"/>
  <c r="L7184" i="1"/>
  <c r="J7185" i="1"/>
  <c r="K7185" i="1"/>
  <c r="L7185" i="1"/>
  <c r="J7186" i="1"/>
  <c r="K7186" i="1"/>
  <c r="L7186" i="1"/>
  <c r="J7187" i="1"/>
  <c r="K7187" i="1"/>
  <c r="L7187" i="1"/>
  <c r="J7188" i="1"/>
  <c r="K7188" i="1"/>
  <c r="L7188" i="1"/>
  <c r="J7189" i="1"/>
  <c r="K7189" i="1"/>
  <c r="L7189" i="1"/>
  <c r="J7190" i="1"/>
  <c r="K7190" i="1"/>
  <c r="L7190" i="1"/>
  <c r="J7191" i="1"/>
  <c r="K7191" i="1"/>
  <c r="L7191" i="1"/>
  <c r="J7192" i="1"/>
  <c r="K7192" i="1"/>
  <c r="L7192" i="1"/>
  <c r="J7193" i="1"/>
  <c r="K7193" i="1"/>
  <c r="L7193" i="1"/>
  <c r="J7194" i="1"/>
  <c r="K7194" i="1"/>
  <c r="L7194" i="1"/>
  <c r="J7195" i="1"/>
  <c r="K7195" i="1"/>
  <c r="L7195" i="1"/>
  <c r="J7196" i="1"/>
  <c r="K7196" i="1"/>
  <c r="L7196" i="1"/>
  <c r="J7197" i="1"/>
  <c r="K7197" i="1"/>
  <c r="L7197" i="1"/>
  <c r="J7198" i="1"/>
  <c r="K7198" i="1"/>
  <c r="L7198" i="1"/>
  <c r="J7199" i="1"/>
  <c r="K7199" i="1"/>
  <c r="L7199" i="1"/>
  <c r="J7200" i="1"/>
  <c r="K7200" i="1"/>
  <c r="L7200" i="1"/>
  <c r="J7201" i="1"/>
  <c r="K7201" i="1"/>
  <c r="L7201" i="1"/>
  <c r="J7202" i="1"/>
  <c r="K7202" i="1"/>
  <c r="L7202" i="1"/>
  <c r="J7203" i="1"/>
  <c r="K7203" i="1"/>
  <c r="L7203" i="1"/>
  <c r="J7204" i="1"/>
  <c r="K7204" i="1"/>
  <c r="L7204" i="1"/>
  <c r="J7205" i="1"/>
  <c r="K7205" i="1"/>
  <c r="L7205" i="1"/>
  <c r="J7206" i="1"/>
  <c r="K7206" i="1"/>
  <c r="L7206" i="1"/>
  <c r="J7207" i="1"/>
  <c r="K7207" i="1"/>
  <c r="L7207" i="1"/>
  <c r="J7208" i="1"/>
  <c r="K7208" i="1"/>
  <c r="L7208" i="1"/>
  <c r="J7209" i="1"/>
  <c r="K7209" i="1"/>
  <c r="L7209" i="1"/>
  <c r="J7210" i="1"/>
  <c r="K7210" i="1"/>
  <c r="L7210" i="1"/>
  <c r="J7211" i="1"/>
  <c r="K7211" i="1"/>
  <c r="L7211" i="1"/>
  <c r="J7212" i="1"/>
  <c r="K7212" i="1"/>
  <c r="L7212" i="1"/>
  <c r="J7213" i="1"/>
  <c r="K7213" i="1"/>
  <c r="L7213" i="1"/>
  <c r="J7214" i="1"/>
  <c r="K7214" i="1"/>
  <c r="L7214" i="1"/>
  <c r="J7215" i="1"/>
  <c r="K7215" i="1"/>
  <c r="L7215" i="1"/>
  <c r="J7216" i="1"/>
  <c r="K7216" i="1"/>
  <c r="L7216" i="1"/>
  <c r="J7217" i="1"/>
  <c r="K7217" i="1"/>
  <c r="L7217" i="1"/>
  <c r="J7218" i="1"/>
  <c r="K7218" i="1"/>
  <c r="L7218" i="1"/>
  <c r="J7219" i="1"/>
  <c r="K7219" i="1"/>
  <c r="L7219" i="1"/>
  <c r="J7220" i="1"/>
  <c r="K7220" i="1"/>
  <c r="L7220" i="1"/>
  <c r="J7221" i="1"/>
  <c r="K7221" i="1"/>
  <c r="L7221" i="1"/>
  <c r="J7222" i="1"/>
  <c r="K7222" i="1"/>
  <c r="L7222" i="1"/>
  <c r="J7223" i="1"/>
  <c r="K7223" i="1"/>
  <c r="L7223" i="1"/>
  <c r="J7224" i="1"/>
  <c r="K7224" i="1"/>
  <c r="L7224" i="1"/>
  <c r="J7225" i="1"/>
  <c r="K7225" i="1"/>
  <c r="L7225" i="1"/>
  <c r="J7226" i="1"/>
  <c r="K7226" i="1"/>
  <c r="L7226" i="1"/>
  <c r="J7227" i="1"/>
  <c r="K7227" i="1"/>
  <c r="L7227" i="1"/>
  <c r="J7228" i="1"/>
  <c r="K7228" i="1"/>
  <c r="L7228" i="1"/>
  <c r="J7229" i="1"/>
  <c r="K7229" i="1"/>
  <c r="L7229" i="1"/>
  <c r="J7230" i="1"/>
  <c r="K7230" i="1"/>
  <c r="L7230" i="1"/>
  <c r="J7231" i="1"/>
  <c r="K7231" i="1"/>
  <c r="L7231" i="1"/>
  <c r="J7232" i="1"/>
  <c r="K7232" i="1"/>
  <c r="L7232" i="1"/>
  <c r="J7233" i="1"/>
  <c r="K7233" i="1"/>
  <c r="L7233" i="1"/>
  <c r="J7234" i="1"/>
  <c r="K7234" i="1"/>
  <c r="L7234" i="1"/>
  <c r="J7235" i="1"/>
  <c r="K7235" i="1"/>
  <c r="L7235" i="1"/>
  <c r="J7236" i="1"/>
  <c r="K7236" i="1"/>
  <c r="L7236" i="1"/>
  <c r="J7237" i="1"/>
  <c r="K7237" i="1"/>
  <c r="L7237" i="1"/>
  <c r="J7238" i="1"/>
  <c r="K7238" i="1"/>
  <c r="L7238" i="1"/>
  <c r="J7239" i="1"/>
  <c r="K7239" i="1"/>
  <c r="L7239" i="1"/>
  <c r="J7240" i="1"/>
  <c r="K7240" i="1"/>
  <c r="L7240" i="1"/>
  <c r="J7241" i="1"/>
  <c r="K7241" i="1"/>
  <c r="L7241" i="1"/>
  <c r="J7242" i="1"/>
  <c r="K7242" i="1"/>
  <c r="L7242" i="1"/>
  <c r="J7243" i="1"/>
  <c r="K7243" i="1"/>
  <c r="L7243" i="1"/>
  <c r="J7244" i="1"/>
  <c r="K7244" i="1"/>
  <c r="L7244" i="1"/>
  <c r="J7245" i="1"/>
  <c r="K7245" i="1"/>
  <c r="L7245" i="1"/>
  <c r="J7246" i="1"/>
  <c r="K7246" i="1"/>
  <c r="L7246" i="1"/>
  <c r="J7247" i="1"/>
  <c r="K7247" i="1"/>
  <c r="L7247" i="1"/>
  <c r="J7248" i="1"/>
  <c r="K7248" i="1"/>
  <c r="L7248" i="1"/>
  <c r="J7249" i="1"/>
  <c r="K7249" i="1"/>
  <c r="L7249" i="1"/>
  <c r="J7250" i="1"/>
  <c r="K7250" i="1"/>
  <c r="L7250" i="1"/>
  <c r="J7251" i="1"/>
  <c r="K7251" i="1"/>
  <c r="L7251" i="1"/>
  <c r="J7252" i="1"/>
  <c r="K7252" i="1"/>
  <c r="L7252" i="1"/>
  <c r="J7253" i="1"/>
  <c r="K7253" i="1"/>
  <c r="L7253" i="1"/>
  <c r="J7254" i="1"/>
  <c r="K7254" i="1"/>
  <c r="L7254" i="1"/>
  <c r="J7255" i="1"/>
  <c r="K7255" i="1"/>
  <c r="L7255" i="1"/>
  <c r="J7256" i="1"/>
  <c r="K7256" i="1"/>
  <c r="L7256" i="1"/>
  <c r="J7257" i="1"/>
  <c r="K7257" i="1"/>
  <c r="L7257" i="1"/>
  <c r="J7258" i="1"/>
  <c r="K7258" i="1"/>
  <c r="L7258" i="1"/>
  <c r="J7259" i="1"/>
  <c r="K7259" i="1"/>
  <c r="L7259" i="1"/>
  <c r="J7260" i="1"/>
  <c r="K7260" i="1"/>
  <c r="L7260" i="1"/>
  <c r="J7261" i="1"/>
  <c r="K7261" i="1"/>
  <c r="L7261" i="1"/>
  <c r="J7262" i="1"/>
  <c r="K7262" i="1"/>
  <c r="L7262" i="1"/>
  <c r="J7263" i="1"/>
  <c r="K7263" i="1"/>
  <c r="L7263" i="1"/>
  <c r="J7264" i="1"/>
  <c r="K7264" i="1"/>
  <c r="L7264" i="1"/>
  <c r="J7265" i="1"/>
  <c r="K7265" i="1"/>
  <c r="L7265" i="1"/>
  <c r="J7266" i="1"/>
  <c r="K7266" i="1"/>
  <c r="L7266" i="1"/>
  <c r="J7267" i="1"/>
  <c r="K7267" i="1"/>
  <c r="L7267" i="1"/>
  <c r="J7268" i="1"/>
  <c r="K7268" i="1"/>
  <c r="L7268" i="1"/>
  <c r="J7269" i="1"/>
  <c r="K7269" i="1"/>
  <c r="L7269" i="1"/>
  <c r="J7270" i="1"/>
  <c r="K7270" i="1"/>
  <c r="L7270" i="1"/>
  <c r="J7271" i="1"/>
  <c r="K7271" i="1"/>
  <c r="L7271" i="1"/>
  <c r="J7272" i="1"/>
  <c r="K7272" i="1"/>
  <c r="L7272" i="1"/>
  <c r="J7273" i="1"/>
  <c r="K7273" i="1"/>
  <c r="L7273" i="1"/>
  <c r="J7274" i="1"/>
  <c r="K7274" i="1"/>
  <c r="L7274" i="1"/>
  <c r="J7275" i="1"/>
  <c r="K7275" i="1"/>
  <c r="L7275" i="1"/>
  <c r="J7276" i="1"/>
  <c r="K7276" i="1"/>
  <c r="L7276" i="1"/>
  <c r="J7277" i="1"/>
  <c r="K7277" i="1"/>
  <c r="L7277" i="1"/>
  <c r="J7278" i="1"/>
  <c r="K7278" i="1"/>
  <c r="L7278" i="1"/>
  <c r="J7279" i="1"/>
  <c r="K7279" i="1"/>
  <c r="L7279" i="1"/>
  <c r="J7280" i="1"/>
  <c r="K7280" i="1"/>
  <c r="L7280" i="1"/>
  <c r="J7281" i="1"/>
  <c r="K7281" i="1"/>
  <c r="L7281" i="1"/>
  <c r="J7282" i="1"/>
  <c r="K7282" i="1"/>
  <c r="L7282" i="1"/>
  <c r="J7283" i="1"/>
  <c r="K7283" i="1"/>
  <c r="L7283" i="1"/>
  <c r="J7284" i="1"/>
  <c r="K7284" i="1"/>
  <c r="L7284" i="1"/>
  <c r="J7285" i="1"/>
  <c r="K7285" i="1"/>
  <c r="L7285" i="1"/>
  <c r="J7286" i="1"/>
  <c r="K7286" i="1"/>
  <c r="L7286" i="1"/>
  <c r="J7287" i="1"/>
  <c r="K7287" i="1"/>
  <c r="L7287" i="1"/>
  <c r="J7288" i="1"/>
  <c r="K7288" i="1"/>
  <c r="L7288" i="1"/>
  <c r="J7289" i="1"/>
  <c r="K7289" i="1"/>
  <c r="L7289" i="1"/>
  <c r="J7290" i="1"/>
  <c r="K7290" i="1"/>
  <c r="L7290" i="1"/>
  <c r="J7291" i="1"/>
  <c r="K7291" i="1"/>
  <c r="L7291" i="1"/>
  <c r="J7292" i="1"/>
  <c r="K7292" i="1"/>
  <c r="L7292" i="1"/>
  <c r="J7293" i="1"/>
  <c r="K7293" i="1"/>
  <c r="L7293" i="1"/>
  <c r="J7294" i="1"/>
  <c r="K7294" i="1"/>
  <c r="L7294" i="1"/>
  <c r="J7295" i="1"/>
  <c r="K7295" i="1"/>
  <c r="L7295" i="1"/>
  <c r="J7296" i="1"/>
  <c r="K7296" i="1"/>
  <c r="L7296" i="1"/>
  <c r="J7297" i="1"/>
  <c r="K7297" i="1"/>
  <c r="L7297" i="1"/>
  <c r="J7298" i="1"/>
  <c r="K7298" i="1"/>
  <c r="L7298" i="1"/>
  <c r="J7299" i="1"/>
  <c r="K7299" i="1"/>
  <c r="L7299" i="1"/>
  <c r="J7300" i="1"/>
  <c r="K7300" i="1"/>
  <c r="L7300" i="1"/>
  <c r="J7301" i="1"/>
  <c r="K7301" i="1"/>
  <c r="L7301" i="1"/>
  <c r="J7302" i="1"/>
  <c r="K7302" i="1"/>
  <c r="L7302" i="1"/>
  <c r="J7303" i="1"/>
  <c r="K7303" i="1"/>
  <c r="L7303" i="1"/>
  <c r="J7304" i="1"/>
  <c r="K7304" i="1"/>
  <c r="L7304" i="1"/>
  <c r="J7305" i="1"/>
  <c r="K7305" i="1"/>
  <c r="L7305" i="1"/>
  <c r="J7306" i="1"/>
  <c r="K7306" i="1"/>
  <c r="L7306" i="1"/>
  <c r="J7307" i="1"/>
  <c r="K7307" i="1"/>
  <c r="L7307" i="1"/>
  <c r="J7308" i="1"/>
  <c r="K7308" i="1"/>
  <c r="L7308" i="1"/>
  <c r="J7309" i="1"/>
  <c r="K7309" i="1"/>
  <c r="L7309" i="1"/>
  <c r="J7310" i="1"/>
  <c r="K7310" i="1"/>
  <c r="L7310" i="1"/>
  <c r="J7311" i="1"/>
  <c r="K7311" i="1"/>
  <c r="L7311" i="1"/>
  <c r="J7312" i="1"/>
  <c r="K7312" i="1"/>
  <c r="L7312" i="1"/>
  <c r="J7313" i="1"/>
  <c r="K7313" i="1"/>
  <c r="L7313" i="1"/>
  <c r="J7314" i="1"/>
  <c r="K7314" i="1"/>
  <c r="L7314" i="1"/>
  <c r="J7315" i="1"/>
  <c r="K7315" i="1"/>
  <c r="L7315" i="1"/>
  <c r="J7316" i="1"/>
  <c r="K7316" i="1"/>
  <c r="L7316" i="1"/>
  <c r="J7317" i="1"/>
  <c r="K7317" i="1"/>
  <c r="L7317" i="1"/>
  <c r="J7318" i="1"/>
  <c r="K7318" i="1"/>
  <c r="L7318" i="1"/>
  <c r="J7319" i="1"/>
  <c r="K7319" i="1"/>
  <c r="L7319" i="1"/>
  <c r="J7320" i="1"/>
  <c r="K7320" i="1"/>
  <c r="L7320" i="1"/>
  <c r="J7321" i="1"/>
  <c r="K7321" i="1"/>
  <c r="L7321" i="1"/>
  <c r="J7322" i="1"/>
  <c r="K7322" i="1"/>
  <c r="L7322" i="1"/>
  <c r="J7323" i="1"/>
  <c r="K7323" i="1"/>
  <c r="L7323" i="1"/>
  <c r="J7324" i="1"/>
  <c r="K7324" i="1"/>
  <c r="L7324" i="1"/>
  <c r="J7325" i="1"/>
  <c r="K7325" i="1"/>
  <c r="L7325" i="1"/>
  <c r="J7326" i="1"/>
  <c r="K7326" i="1"/>
  <c r="L7326" i="1"/>
  <c r="J7327" i="1"/>
  <c r="K7327" i="1"/>
  <c r="L7327" i="1"/>
  <c r="J7328" i="1"/>
  <c r="K7328" i="1"/>
  <c r="L7328" i="1"/>
  <c r="J7329" i="1"/>
  <c r="K7329" i="1"/>
  <c r="L7329" i="1"/>
  <c r="J7330" i="1"/>
  <c r="K7330" i="1"/>
  <c r="L7330" i="1"/>
  <c r="J7331" i="1"/>
  <c r="K7331" i="1"/>
  <c r="L7331" i="1"/>
  <c r="J7332" i="1"/>
  <c r="K7332" i="1"/>
  <c r="L7332" i="1"/>
  <c r="J7333" i="1"/>
  <c r="K7333" i="1"/>
  <c r="L7333" i="1"/>
  <c r="J7334" i="1"/>
  <c r="K7334" i="1"/>
  <c r="L7334" i="1"/>
  <c r="J7335" i="1"/>
  <c r="K7335" i="1"/>
  <c r="L7335" i="1"/>
  <c r="J7336" i="1"/>
  <c r="K7336" i="1"/>
  <c r="L7336" i="1"/>
  <c r="J7337" i="1"/>
  <c r="K7337" i="1"/>
  <c r="L7337" i="1"/>
  <c r="J7338" i="1"/>
  <c r="K7338" i="1"/>
  <c r="L7338" i="1"/>
  <c r="J7339" i="1"/>
  <c r="K7339" i="1"/>
  <c r="L7339" i="1"/>
  <c r="J7340" i="1"/>
  <c r="K7340" i="1"/>
  <c r="L7340" i="1"/>
  <c r="J7341" i="1"/>
  <c r="K7341" i="1"/>
  <c r="L7341" i="1"/>
  <c r="J7342" i="1"/>
  <c r="K7342" i="1"/>
  <c r="L7342" i="1"/>
  <c r="J7343" i="1"/>
  <c r="K7343" i="1"/>
  <c r="L7343" i="1"/>
  <c r="J7344" i="1"/>
  <c r="K7344" i="1"/>
  <c r="L7344" i="1"/>
  <c r="J7345" i="1"/>
  <c r="K7345" i="1"/>
  <c r="L7345" i="1"/>
  <c r="J7346" i="1"/>
  <c r="K7346" i="1"/>
  <c r="L7346" i="1"/>
  <c r="J7347" i="1"/>
  <c r="K7347" i="1"/>
  <c r="L7347" i="1"/>
  <c r="J7348" i="1"/>
  <c r="K7348" i="1"/>
  <c r="L7348" i="1"/>
  <c r="J7349" i="1"/>
  <c r="K7349" i="1"/>
  <c r="L7349" i="1"/>
  <c r="J7350" i="1"/>
  <c r="K7350" i="1"/>
  <c r="L7350" i="1"/>
  <c r="J7351" i="1"/>
  <c r="K7351" i="1"/>
  <c r="L7351" i="1"/>
  <c r="J7352" i="1"/>
  <c r="K7352" i="1"/>
  <c r="L7352" i="1"/>
  <c r="J7353" i="1"/>
  <c r="K7353" i="1"/>
  <c r="L7353" i="1"/>
  <c r="J7354" i="1"/>
  <c r="K7354" i="1"/>
  <c r="L7354" i="1"/>
  <c r="J7355" i="1"/>
  <c r="K7355" i="1"/>
  <c r="L7355" i="1"/>
  <c r="J7356" i="1"/>
  <c r="K7356" i="1"/>
  <c r="L7356" i="1"/>
  <c r="J7357" i="1"/>
  <c r="K7357" i="1"/>
  <c r="L7357" i="1"/>
  <c r="J7358" i="1"/>
  <c r="K7358" i="1"/>
  <c r="L7358" i="1"/>
  <c r="J7359" i="1"/>
  <c r="K7359" i="1"/>
  <c r="L7359" i="1"/>
  <c r="J7360" i="1"/>
  <c r="K7360" i="1"/>
  <c r="L7360" i="1"/>
  <c r="J7361" i="1"/>
  <c r="K7361" i="1"/>
  <c r="L7361" i="1"/>
  <c r="J7362" i="1"/>
  <c r="K7362" i="1"/>
  <c r="L7362" i="1"/>
  <c r="J7363" i="1"/>
  <c r="K7363" i="1"/>
  <c r="L7363" i="1"/>
  <c r="J7364" i="1"/>
  <c r="K7364" i="1"/>
  <c r="L7364" i="1"/>
  <c r="J7365" i="1"/>
  <c r="K7365" i="1"/>
  <c r="L7365" i="1"/>
  <c r="J7366" i="1"/>
  <c r="K7366" i="1"/>
  <c r="L7366" i="1"/>
  <c r="J7367" i="1"/>
  <c r="K7367" i="1"/>
  <c r="L7367" i="1"/>
  <c r="J7368" i="1"/>
  <c r="K7368" i="1"/>
  <c r="L7368" i="1"/>
  <c r="J7369" i="1"/>
  <c r="K7369" i="1"/>
  <c r="L7369" i="1"/>
  <c r="J7370" i="1"/>
  <c r="K7370" i="1"/>
  <c r="L7370" i="1"/>
  <c r="J7371" i="1"/>
  <c r="K7371" i="1"/>
  <c r="L7371" i="1"/>
  <c r="J7372" i="1"/>
  <c r="K7372" i="1"/>
  <c r="L7372" i="1"/>
  <c r="J7373" i="1"/>
  <c r="K7373" i="1"/>
  <c r="L7373" i="1"/>
  <c r="J7374" i="1"/>
  <c r="K7374" i="1"/>
  <c r="L7374" i="1"/>
  <c r="J7375" i="1"/>
  <c r="K7375" i="1"/>
  <c r="L7375" i="1"/>
  <c r="J7376" i="1"/>
  <c r="K7376" i="1"/>
  <c r="L7376" i="1"/>
  <c r="J7377" i="1"/>
  <c r="K7377" i="1"/>
  <c r="L7377" i="1"/>
  <c r="J7378" i="1"/>
  <c r="K7378" i="1"/>
  <c r="L7378" i="1"/>
  <c r="J7379" i="1"/>
  <c r="K7379" i="1"/>
  <c r="L7379" i="1"/>
  <c r="J7380" i="1"/>
  <c r="K7380" i="1"/>
  <c r="L7380" i="1"/>
  <c r="J7381" i="1"/>
  <c r="K7381" i="1"/>
  <c r="L7381" i="1"/>
  <c r="J7382" i="1"/>
  <c r="K7382" i="1"/>
  <c r="L7382" i="1"/>
  <c r="J7383" i="1"/>
  <c r="K7383" i="1"/>
  <c r="L7383" i="1"/>
  <c r="J7384" i="1"/>
  <c r="K7384" i="1"/>
  <c r="L7384" i="1"/>
  <c r="J7385" i="1"/>
  <c r="K7385" i="1"/>
  <c r="L7385" i="1"/>
  <c r="J7386" i="1"/>
  <c r="K7386" i="1"/>
  <c r="L7386" i="1"/>
  <c r="J7387" i="1"/>
  <c r="K7387" i="1"/>
  <c r="L7387" i="1"/>
  <c r="J7388" i="1"/>
  <c r="K7388" i="1"/>
  <c r="L7388" i="1"/>
  <c r="J7389" i="1"/>
  <c r="K7389" i="1"/>
  <c r="L7389" i="1"/>
  <c r="J7390" i="1"/>
  <c r="K7390" i="1"/>
  <c r="L7390" i="1"/>
  <c r="J7391" i="1"/>
  <c r="K7391" i="1"/>
  <c r="L7391" i="1"/>
  <c r="J7392" i="1"/>
  <c r="K7392" i="1"/>
  <c r="L7392" i="1"/>
  <c r="J7393" i="1"/>
  <c r="K7393" i="1"/>
  <c r="L7393" i="1"/>
  <c r="J7394" i="1"/>
  <c r="K7394" i="1"/>
  <c r="L7394" i="1"/>
  <c r="J7395" i="1"/>
  <c r="K7395" i="1"/>
  <c r="L7395" i="1"/>
  <c r="J7396" i="1"/>
  <c r="K7396" i="1"/>
  <c r="L7396" i="1"/>
  <c r="J7397" i="1"/>
  <c r="K7397" i="1"/>
  <c r="L7397" i="1"/>
  <c r="J7398" i="1"/>
  <c r="K7398" i="1"/>
  <c r="L7398" i="1"/>
  <c r="J7399" i="1"/>
  <c r="K7399" i="1"/>
  <c r="L7399" i="1"/>
  <c r="J7400" i="1"/>
  <c r="K7400" i="1"/>
  <c r="L7400" i="1"/>
  <c r="J7401" i="1"/>
  <c r="K7401" i="1"/>
  <c r="L7401" i="1"/>
  <c r="J7402" i="1"/>
  <c r="K7402" i="1"/>
  <c r="L7402" i="1"/>
  <c r="J7403" i="1"/>
  <c r="K7403" i="1"/>
  <c r="L7403" i="1"/>
  <c r="J7404" i="1"/>
  <c r="K7404" i="1"/>
  <c r="L7404" i="1"/>
  <c r="J7405" i="1"/>
  <c r="K7405" i="1"/>
  <c r="L7405" i="1"/>
  <c r="J7406" i="1"/>
  <c r="K7406" i="1"/>
  <c r="L7406" i="1"/>
  <c r="J7407" i="1"/>
  <c r="K7407" i="1"/>
  <c r="L7407" i="1"/>
  <c r="J7408" i="1"/>
  <c r="K7408" i="1"/>
  <c r="L7408" i="1"/>
  <c r="J7409" i="1"/>
  <c r="K7409" i="1"/>
  <c r="L7409" i="1"/>
  <c r="J7410" i="1"/>
  <c r="K7410" i="1"/>
  <c r="L7410" i="1"/>
  <c r="J7411" i="1"/>
  <c r="K7411" i="1"/>
  <c r="L7411" i="1"/>
  <c r="J7412" i="1"/>
  <c r="K7412" i="1"/>
  <c r="L7412" i="1"/>
  <c r="J7413" i="1"/>
  <c r="K7413" i="1"/>
  <c r="L7413" i="1"/>
  <c r="J7414" i="1"/>
  <c r="K7414" i="1"/>
  <c r="L7414" i="1"/>
  <c r="J7415" i="1"/>
  <c r="K7415" i="1"/>
  <c r="L7415" i="1"/>
  <c r="J7416" i="1"/>
  <c r="K7416" i="1"/>
  <c r="L7416" i="1"/>
  <c r="J7417" i="1"/>
  <c r="K7417" i="1"/>
  <c r="L7417" i="1"/>
  <c r="J7418" i="1"/>
  <c r="K7418" i="1"/>
  <c r="L7418" i="1"/>
  <c r="J7419" i="1"/>
  <c r="K7419" i="1"/>
  <c r="L7419" i="1"/>
  <c r="J7420" i="1"/>
  <c r="K7420" i="1"/>
  <c r="L7420" i="1"/>
  <c r="J7421" i="1"/>
  <c r="K7421" i="1"/>
  <c r="L7421" i="1"/>
  <c r="J7422" i="1"/>
  <c r="K7422" i="1"/>
  <c r="L7422" i="1"/>
  <c r="J7423" i="1"/>
  <c r="K7423" i="1"/>
  <c r="L7423" i="1"/>
  <c r="J7424" i="1"/>
  <c r="K7424" i="1"/>
  <c r="L7424" i="1"/>
  <c r="J7425" i="1"/>
  <c r="K7425" i="1"/>
  <c r="L7425" i="1"/>
  <c r="J7426" i="1"/>
  <c r="K7426" i="1"/>
  <c r="L7426" i="1"/>
  <c r="J7427" i="1"/>
  <c r="K7427" i="1"/>
  <c r="L7427" i="1"/>
  <c r="J7428" i="1"/>
  <c r="K7428" i="1"/>
  <c r="L7428" i="1"/>
  <c r="J7429" i="1"/>
  <c r="K7429" i="1"/>
  <c r="L7429" i="1"/>
  <c r="J7430" i="1"/>
  <c r="K7430" i="1"/>
  <c r="L7430" i="1"/>
  <c r="J7431" i="1"/>
  <c r="K7431" i="1"/>
  <c r="L7431" i="1"/>
  <c r="J7432" i="1"/>
  <c r="K7432" i="1"/>
  <c r="L7432" i="1"/>
  <c r="J7433" i="1"/>
  <c r="K7433" i="1"/>
  <c r="L7433" i="1"/>
  <c r="J7434" i="1"/>
  <c r="K7434" i="1"/>
  <c r="L7434" i="1"/>
  <c r="J7435" i="1"/>
  <c r="K7435" i="1"/>
  <c r="L7435" i="1"/>
  <c r="J7436" i="1"/>
  <c r="K7436" i="1"/>
  <c r="L7436" i="1"/>
  <c r="J7437" i="1"/>
  <c r="K7437" i="1"/>
  <c r="L7437" i="1"/>
  <c r="J7438" i="1"/>
  <c r="K7438" i="1"/>
  <c r="L7438" i="1"/>
  <c r="J7439" i="1"/>
  <c r="K7439" i="1"/>
  <c r="L7439" i="1"/>
  <c r="J7440" i="1"/>
  <c r="K7440" i="1"/>
  <c r="L7440" i="1"/>
  <c r="J7441" i="1"/>
  <c r="K7441" i="1"/>
  <c r="L7441" i="1"/>
  <c r="J7442" i="1"/>
  <c r="K7442" i="1"/>
  <c r="L7442" i="1"/>
  <c r="J7443" i="1"/>
  <c r="K7443" i="1"/>
  <c r="L7443" i="1"/>
  <c r="J7444" i="1"/>
  <c r="K7444" i="1"/>
  <c r="L7444" i="1"/>
  <c r="J7445" i="1"/>
  <c r="K7445" i="1"/>
  <c r="L7445" i="1"/>
  <c r="J7446" i="1"/>
  <c r="K7446" i="1"/>
  <c r="L7446" i="1"/>
  <c r="J7447" i="1"/>
  <c r="K7447" i="1"/>
  <c r="L7447" i="1"/>
  <c r="J7448" i="1"/>
  <c r="K7448" i="1"/>
  <c r="L7448" i="1"/>
  <c r="J7449" i="1"/>
  <c r="K7449" i="1"/>
  <c r="L7449" i="1"/>
  <c r="J7450" i="1"/>
  <c r="K7450" i="1"/>
  <c r="L7450" i="1"/>
  <c r="J7451" i="1"/>
  <c r="K7451" i="1"/>
  <c r="L7451" i="1"/>
  <c r="J7452" i="1"/>
  <c r="K7452" i="1"/>
  <c r="L7452" i="1"/>
  <c r="J7453" i="1"/>
  <c r="K7453" i="1"/>
  <c r="L7453" i="1"/>
  <c r="J7454" i="1"/>
  <c r="K7454" i="1"/>
  <c r="L7454" i="1"/>
  <c r="J7455" i="1"/>
  <c r="K7455" i="1"/>
  <c r="L7455" i="1"/>
  <c r="J7456" i="1"/>
  <c r="K7456" i="1"/>
  <c r="L7456" i="1"/>
  <c r="J7457" i="1"/>
  <c r="K7457" i="1"/>
  <c r="L7457" i="1"/>
  <c r="J7458" i="1"/>
  <c r="K7458" i="1"/>
  <c r="L7458" i="1"/>
  <c r="J7459" i="1"/>
  <c r="K7459" i="1"/>
  <c r="L7459" i="1"/>
  <c r="J7460" i="1"/>
  <c r="K7460" i="1"/>
  <c r="L7460" i="1"/>
  <c r="J7461" i="1"/>
  <c r="K7461" i="1"/>
  <c r="L7461" i="1"/>
  <c r="J7462" i="1"/>
  <c r="K7462" i="1"/>
  <c r="L7462" i="1"/>
  <c r="J7463" i="1"/>
  <c r="K7463" i="1"/>
  <c r="L7463" i="1"/>
  <c r="J7464" i="1"/>
  <c r="K7464" i="1"/>
  <c r="L7464" i="1"/>
  <c r="J7465" i="1"/>
  <c r="K7465" i="1"/>
  <c r="L7465" i="1"/>
  <c r="J7466" i="1"/>
  <c r="K7466" i="1"/>
  <c r="L7466" i="1"/>
  <c r="J7467" i="1"/>
  <c r="K7467" i="1"/>
  <c r="L7467" i="1"/>
  <c r="J7468" i="1"/>
  <c r="K7468" i="1"/>
  <c r="L7468" i="1"/>
  <c r="J7469" i="1"/>
  <c r="K7469" i="1"/>
  <c r="L7469" i="1"/>
  <c r="J7470" i="1"/>
  <c r="K7470" i="1"/>
  <c r="L7470" i="1"/>
  <c r="J7471" i="1"/>
  <c r="K7471" i="1"/>
  <c r="L7471" i="1"/>
  <c r="J7472" i="1"/>
  <c r="K7472" i="1"/>
  <c r="L7472" i="1"/>
  <c r="J7473" i="1"/>
  <c r="K7473" i="1"/>
  <c r="L7473" i="1"/>
  <c r="J7474" i="1"/>
  <c r="K7474" i="1"/>
  <c r="L7474" i="1"/>
  <c r="J7475" i="1"/>
  <c r="K7475" i="1"/>
  <c r="L7475" i="1"/>
  <c r="J7476" i="1"/>
  <c r="K7476" i="1"/>
  <c r="L7476" i="1"/>
  <c r="J7477" i="1"/>
  <c r="K7477" i="1"/>
  <c r="L7477" i="1"/>
  <c r="J7478" i="1"/>
  <c r="K7478" i="1"/>
  <c r="L7478" i="1"/>
  <c r="J7479" i="1"/>
  <c r="K7479" i="1"/>
  <c r="L7479" i="1"/>
  <c r="J7480" i="1"/>
  <c r="K7480" i="1"/>
  <c r="L7480" i="1"/>
  <c r="J7481" i="1"/>
  <c r="K7481" i="1"/>
  <c r="L7481" i="1"/>
  <c r="J7482" i="1"/>
  <c r="K7482" i="1"/>
  <c r="L7482" i="1"/>
  <c r="J7483" i="1"/>
  <c r="K7483" i="1"/>
  <c r="L7483" i="1"/>
  <c r="J7484" i="1"/>
  <c r="K7484" i="1"/>
  <c r="L7484" i="1"/>
  <c r="J7485" i="1"/>
  <c r="K7485" i="1"/>
  <c r="L7485" i="1"/>
  <c r="J7486" i="1"/>
  <c r="K7486" i="1"/>
  <c r="L7486" i="1"/>
  <c r="J7487" i="1"/>
  <c r="K7487" i="1"/>
  <c r="L7487" i="1"/>
  <c r="J7488" i="1"/>
  <c r="K7488" i="1"/>
  <c r="L7488" i="1"/>
  <c r="J7489" i="1"/>
  <c r="K7489" i="1"/>
  <c r="L7489" i="1"/>
  <c r="J7490" i="1"/>
  <c r="K7490" i="1"/>
  <c r="L7490" i="1"/>
  <c r="J7491" i="1"/>
  <c r="K7491" i="1"/>
  <c r="L7491" i="1"/>
  <c r="J7492" i="1"/>
  <c r="K7492" i="1"/>
  <c r="L7492" i="1"/>
  <c r="J7493" i="1"/>
  <c r="K7493" i="1"/>
  <c r="L7493" i="1"/>
  <c r="J7494" i="1"/>
  <c r="K7494" i="1"/>
  <c r="L7494" i="1"/>
  <c r="J7495" i="1"/>
  <c r="K7495" i="1"/>
  <c r="L7495" i="1"/>
  <c r="J7496" i="1"/>
  <c r="K7496" i="1"/>
  <c r="L7496" i="1"/>
  <c r="J7497" i="1"/>
  <c r="K7497" i="1"/>
  <c r="L7497" i="1"/>
  <c r="J7498" i="1"/>
  <c r="K7498" i="1"/>
  <c r="L7498" i="1"/>
  <c r="J7499" i="1"/>
  <c r="K7499" i="1"/>
  <c r="L7499" i="1"/>
  <c r="J7500" i="1"/>
  <c r="K7500" i="1"/>
  <c r="L7500" i="1"/>
  <c r="J7501" i="1"/>
  <c r="K7501" i="1"/>
  <c r="L7501" i="1"/>
  <c r="J7502" i="1"/>
  <c r="K7502" i="1"/>
  <c r="L7502" i="1"/>
  <c r="J7503" i="1"/>
  <c r="K7503" i="1"/>
  <c r="L7503" i="1"/>
  <c r="J7504" i="1"/>
  <c r="K7504" i="1"/>
  <c r="L7504" i="1"/>
  <c r="J7505" i="1"/>
  <c r="K7505" i="1"/>
  <c r="L7505" i="1"/>
  <c r="J7506" i="1"/>
  <c r="K7506" i="1"/>
  <c r="L7506" i="1"/>
  <c r="J7507" i="1"/>
  <c r="K7507" i="1"/>
  <c r="L7507" i="1"/>
  <c r="J7508" i="1"/>
  <c r="K7508" i="1"/>
  <c r="L7508" i="1"/>
  <c r="J7509" i="1"/>
  <c r="K7509" i="1"/>
  <c r="L7509" i="1"/>
  <c r="J7510" i="1"/>
  <c r="K7510" i="1"/>
  <c r="L7510" i="1"/>
  <c r="J7511" i="1"/>
  <c r="K7511" i="1"/>
  <c r="L7511" i="1"/>
  <c r="J7512" i="1"/>
  <c r="K7512" i="1"/>
  <c r="L7512" i="1"/>
  <c r="J7513" i="1"/>
  <c r="K7513" i="1"/>
  <c r="L7513" i="1"/>
  <c r="J7514" i="1"/>
  <c r="K7514" i="1"/>
  <c r="L7514" i="1"/>
  <c r="J7515" i="1"/>
  <c r="K7515" i="1"/>
  <c r="L7515" i="1"/>
  <c r="J7516" i="1"/>
  <c r="K7516" i="1"/>
  <c r="L7516" i="1"/>
  <c r="J7517" i="1"/>
  <c r="K7517" i="1"/>
  <c r="L7517" i="1"/>
  <c r="J7518" i="1"/>
  <c r="K7518" i="1"/>
  <c r="L7518" i="1"/>
  <c r="J7519" i="1"/>
  <c r="K7519" i="1"/>
  <c r="L7519" i="1"/>
  <c r="J7520" i="1"/>
  <c r="K7520" i="1"/>
  <c r="L7520" i="1"/>
  <c r="J7521" i="1"/>
  <c r="K7521" i="1"/>
  <c r="L7521" i="1"/>
  <c r="J7522" i="1"/>
  <c r="K7522" i="1"/>
  <c r="L7522" i="1"/>
  <c r="J7523" i="1"/>
  <c r="K7523" i="1"/>
  <c r="L7523" i="1"/>
  <c r="J7524" i="1"/>
  <c r="K7524" i="1"/>
  <c r="L7524" i="1"/>
  <c r="J7525" i="1"/>
  <c r="K7525" i="1"/>
  <c r="L7525" i="1"/>
  <c r="J7526" i="1"/>
  <c r="K7526" i="1"/>
  <c r="L7526" i="1"/>
  <c r="J7527" i="1"/>
  <c r="K7527" i="1"/>
  <c r="L7527" i="1"/>
  <c r="J7528" i="1"/>
  <c r="K7528" i="1"/>
  <c r="L7528" i="1"/>
  <c r="J7529" i="1"/>
  <c r="K7529" i="1"/>
  <c r="L7529" i="1"/>
  <c r="J7530" i="1"/>
  <c r="K7530" i="1"/>
  <c r="L7530" i="1"/>
  <c r="J7531" i="1"/>
  <c r="K7531" i="1"/>
  <c r="L7531" i="1"/>
  <c r="J7532" i="1"/>
  <c r="K7532" i="1"/>
  <c r="L7532" i="1"/>
  <c r="J7533" i="1"/>
  <c r="K7533" i="1"/>
  <c r="L7533" i="1"/>
  <c r="J7534" i="1"/>
  <c r="K7534" i="1"/>
  <c r="L7534" i="1"/>
  <c r="J7535" i="1"/>
  <c r="K7535" i="1"/>
  <c r="L7535" i="1"/>
  <c r="J7536" i="1"/>
  <c r="K7536" i="1"/>
  <c r="L7536" i="1"/>
  <c r="J7537" i="1"/>
  <c r="K7537" i="1"/>
  <c r="L7537" i="1"/>
  <c r="J7538" i="1"/>
  <c r="K7538" i="1"/>
  <c r="L7538" i="1"/>
  <c r="J7539" i="1"/>
  <c r="K7539" i="1"/>
  <c r="L7539" i="1"/>
  <c r="J7540" i="1"/>
  <c r="K7540" i="1"/>
  <c r="L7540" i="1"/>
  <c r="J7541" i="1"/>
  <c r="K7541" i="1"/>
  <c r="L7541" i="1"/>
  <c r="J7542" i="1"/>
  <c r="K7542" i="1"/>
  <c r="L7542" i="1"/>
  <c r="J7543" i="1"/>
  <c r="K7543" i="1"/>
  <c r="L7543" i="1"/>
  <c r="J7544" i="1"/>
  <c r="K7544" i="1"/>
  <c r="L7544" i="1"/>
  <c r="J7545" i="1"/>
  <c r="K7545" i="1"/>
  <c r="L7545" i="1"/>
  <c r="J7546" i="1"/>
  <c r="K7546" i="1"/>
  <c r="L7546" i="1"/>
  <c r="J7547" i="1"/>
  <c r="K7547" i="1"/>
  <c r="L7547" i="1"/>
  <c r="J7548" i="1"/>
  <c r="K7548" i="1"/>
  <c r="L7548" i="1"/>
  <c r="J7549" i="1"/>
  <c r="K7549" i="1"/>
  <c r="L7549" i="1"/>
  <c r="J7550" i="1"/>
  <c r="K7550" i="1"/>
  <c r="L7550" i="1"/>
  <c r="J7551" i="1"/>
  <c r="K7551" i="1"/>
  <c r="L7551" i="1"/>
  <c r="J7552" i="1"/>
  <c r="K7552" i="1"/>
  <c r="L7552" i="1"/>
  <c r="J7553" i="1"/>
  <c r="K7553" i="1"/>
  <c r="L7553" i="1"/>
  <c r="J7554" i="1"/>
  <c r="K7554" i="1"/>
  <c r="L7554" i="1"/>
  <c r="J7555" i="1"/>
  <c r="K7555" i="1"/>
  <c r="L7555" i="1"/>
  <c r="J7556" i="1"/>
  <c r="K7556" i="1"/>
  <c r="L7556" i="1"/>
  <c r="J7557" i="1"/>
  <c r="K7557" i="1"/>
  <c r="L7557" i="1"/>
  <c r="J7558" i="1"/>
  <c r="K7558" i="1"/>
  <c r="L7558" i="1"/>
  <c r="J7559" i="1"/>
  <c r="K7559" i="1"/>
  <c r="L7559" i="1"/>
  <c r="J7560" i="1"/>
  <c r="K7560" i="1"/>
  <c r="L7560" i="1"/>
  <c r="J7561" i="1"/>
  <c r="K7561" i="1"/>
  <c r="L7561" i="1"/>
  <c r="J7562" i="1"/>
  <c r="K7562" i="1"/>
  <c r="L7562" i="1"/>
  <c r="J7563" i="1"/>
  <c r="K7563" i="1"/>
  <c r="L7563" i="1"/>
  <c r="J7564" i="1"/>
  <c r="K7564" i="1"/>
  <c r="L7564" i="1"/>
  <c r="J7565" i="1"/>
  <c r="K7565" i="1"/>
  <c r="L7565" i="1"/>
  <c r="J7566" i="1"/>
  <c r="K7566" i="1"/>
  <c r="L7566" i="1"/>
  <c r="J7567" i="1"/>
  <c r="K7567" i="1"/>
  <c r="L7567" i="1"/>
  <c r="J7568" i="1"/>
  <c r="K7568" i="1"/>
  <c r="L7568" i="1"/>
  <c r="J7569" i="1"/>
  <c r="K7569" i="1"/>
  <c r="L7569" i="1"/>
  <c r="J7570" i="1"/>
  <c r="K7570" i="1"/>
  <c r="L7570" i="1"/>
  <c r="J7571" i="1"/>
  <c r="K7571" i="1"/>
  <c r="L7571" i="1"/>
  <c r="J7572" i="1"/>
  <c r="K7572" i="1"/>
  <c r="L7572" i="1"/>
  <c r="J7573" i="1"/>
  <c r="K7573" i="1"/>
  <c r="L7573" i="1"/>
  <c r="J7574" i="1"/>
  <c r="K7574" i="1"/>
  <c r="L7574" i="1"/>
  <c r="J7575" i="1"/>
  <c r="K7575" i="1"/>
  <c r="L7575" i="1"/>
  <c r="J7576" i="1"/>
  <c r="K7576" i="1"/>
  <c r="L7576" i="1"/>
  <c r="J7577" i="1"/>
  <c r="K7577" i="1"/>
  <c r="L7577" i="1"/>
  <c r="J7578" i="1"/>
  <c r="K7578" i="1"/>
  <c r="L7578" i="1"/>
  <c r="J7579" i="1"/>
  <c r="K7579" i="1"/>
  <c r="L7579" i="1"/>
  <c r="J7580" i="1"/>
  <c r="K7580" i="1"/>
  <c r="L7580" i="1"/>
  <c r="J7581" i="1"/>
  <c r="K7581" i="1"/>
  <c r="L7581" i="1"/>
  <c r="J7582" i="1"/>
  <c r="K7582" i="1"/>
  <c r="L7582" i="1"/>
  <c r="J7583" i="1"/>
  <c r="K7583" i="1"/>
  <c r="L7583" i="1"/>
  <c r="J7584" i="1"/>
  <c r="K7584" i="1"/>
  <c r="L7584" i="1"/>
  <c r="J7585" i="1"/>
  <c r="K7585" i="1"/>
  <c r="L7585" i="1"/>
  <c r="J7586" i="1"/>
  <c r="K7586" i="1"/>
  <c r="L7586" i="1"/>
  <c r="J7587" i="1"/>
  <c r="K7587" i="1"/>
  <c r="L7587" i="1"/>
  <c r="J7588" i="1"/>
  <c r="K7588" i="1"/>
  <c r="L7588" i="1"/>
  <c r="J7589" i="1"/>
  <c r="K7589" i="1"/>
  <c r="L7589" i="1"/>
  <c r="J7590" i="1"/>
  <c r="K7590" i="1"/>
  <c r="L7590" i="1"/>
  <c r="J7591" i="1"/>
  <c r="K7591" i="1"/>
  <c r="L7591" i="1"/>
  <c r="J7592" i="1"/>
  <c r="K7592" i="1"/>
  <c r="L7592" i="1"/>
  <c r="J7593" i="1"/>
  <c r="K7593" i="1"/>
  <c r="L7593" i="1"/>
  <c r="J7594" i="1"/>
  <c r="K7594" i="1"/>
  <c r="L7594" i="1"/>
  <c r="J7595" i="1"/>
  <c r="K7595" i="1"/>
  <c r="L7595" i="1"/>
  <c r="J7596" i="1"/>
  <c r="K7596" i="1"/>
  <c r="L7596" i="1"/>
  <c r="J7597" i="1"/>
  <c r="K7597" i="1"/>
  <c r="L7597" i="1"/>
  <c r="J7598" i="1"/>
  <c r="K7598" i="1"/>
  <c r="L7598" i="1"/>
  <c r="J7599" i="1"/>
  <c r="K7599" i="1"/>
  <c r="L7599" i="1"/>
  <c r="J7600" i="1"/>
  <c r="K7600" i="1"/>
  <c r="L7600" i="1"/>
  <c r="J7601" i="1"/>
  <c r="K7601" i="1"/>
  <c r="L7601" i="1"/>
  <c r="J7602" i="1"/>
  <c r="K7602" i="1"/>
  <c r="L7602" i="1"/>
  <c r="J7603" i="1"/>
  <c r="K7603" i="1"/>
  <c r="L7603" i="1"/>
  <c r="J7604" i="1"/>
  <c r="K7604" i="1"/>
  <c r="L7604" i="1"/>
  <c r="J7605" i="1"/>
  <c r="K7605" i="1"/>
  <c r="L7605" i="1"/>
  <c r="J7606" i="1"/>
  <c r="K7606" i="1"/>
  <c r="L7606" i="1"/>
  <c r="J7607" i="1"/>
  <c r="K7607" i="1"/>
  <c r="L7607" i="1"/>
  <c r="J7608" i="1"/>
  <c r="K7608" i="1"/>
  <c r="L7608" i="1"/>
  <c r="J7609" i="1"/>
  <c r="K7609" i="1"/>
  <c r="L7609" i="1"/>
  <c r="J7610" i="1"/>
  <c r="K7610" i="1"/>
  <c r="L7610" i="1"/>
  <c r="J7611" i="1"/>
  <c r="K7611" i="1"/>
  <c r="L7611" i="1"/>
  <c r="J7612" i="1"/>
  <c r="K7612" i="1"/>
  <c r="L7612" i="1"/>
  <c r="J7613" i="1"/>
  <c r="K7613" i="1"/>
  <c r="L7613" i="1"/>
  <c r="J7614" i="1"/>
  <c r="K7614" i="1"/>
  <c r="L7614" i="1"/>
  <c r="J7615" i="1"/>
  <c r="K7615" i="1"/>
  <c r="L7615" i="1"/>
  <c r="J7616" i="1"/>
  <c r="K7616" i="1"/>
  <c r="L7616" i="1"/>
  <c r="J7617" i="1"/>
  <c r="K7617" i="1"/>
  <c r="L7617" i="1"/>
  <c r="J7618" i="1"/>
  <c r="K7618" i="1"/>
  <c r="L7618" i="1"/>
  <c r="J7619" i="1"/>
  <c r="K7619" i="1"/>
  <c r="L7619" i="1"/>
  <c r="J7620" i="1"/>
  <c r="K7620" i="1"/>
  <c r="L7620" i="1"/>
  <c r="J7621" i="1"/>
  <c r="K7621" i="1"/>
  <c r="L7621" i="1"/>
  <c r="J7622" i="1"/>
  <c r="K7622" i="1"/>
  <c r="L7622" i="1"/>
  <c r="J7623" i="1"/>
  <c r="K7623" i="1"/>
  <c r="L7623" i="1"/>
  <c r="J7624" i="1"/>
  <c r="K7624" i="1"/>
  <c r="L7624" i="1"/>
  <c r="J7625" i="1"/>
  <c r="K7625" i="1"/>
  <c r="L7625" i="1"/>
  <c r="J7626" i="1"/>
  <c r="K7626" i="1"/>
  <c r="L7626" i="1"/>
  <c r="J7627" i="1"/>
  <c r="K7627" i="1"/>
  <c r="L7627" i="1"/>
  <c r="J7628" i="1"/>
  <c r="K7628" i="1"/>
  <c r="L7628" i="1"/>
  <c r="J7629" i="1"/>
  <c r="K7629" i="1"/>
  <c r="L7629" i="1"/>
  <c r="J7630" i="1"/>
  <c r="K7630" i="1"/>
  <c r="L7630" i="1"/>
  <c r="J7631" i="1"/>
  <c r="K7631" i="1"/>
  <c r="L7631" i="1"/>
  <c r="J7632" i="1"/>
  <c r="K7632" i="1"/>
  <c r="L7632" i="1"/>
  <c r="J7633" i="1"/>
  <c r="K7633" i="1"/>
  <c r="L7633" i="1"/>
  <c r="J7634" i="1"/>
  <c r="K7634" i="1"/>
  <c r="L7634" i="1"/>
  <c r="J7635" i="1"/>
  <c r="K7635" i="1"/>
  <c r="L7635" i="1"/>
  <c r="J7636" i="1"/>
  <c r="K7636" i="1"/>
  <c r="L7636" i="1"/>
  <c r="J7637" i="1"/>
  <c r="K7637" i="1"/>
  <c r="L7637" i="1"/>
  <c r="J7638" i="1"/>
  <c r="K7638" i="1"/>
  <c r="L7638" i="1"/>
  <c r="J7639" i="1"/>
  <c r="K7639" i="1"/>
  <c r="L7639" i="1"/>
  <c r="J7640" i="1"/>
  <c r="K7640" i="1"/>
  <c r="L7640" i="1"/>
  <c r="J7641" i="1"/>
  <c r="K7641" i="1"/>
  <c r="L7641" i="1"/>
  <c r="J7642" i="1"/>
  <c r="K7642" i="1"/>
  <c r="L7642" i="1"/>
  <c r="J7643" i="1"/>
  <c r="K7643" i="1"/>
  <c r="L7643" i="1"/>
  <c r="J7644" i="1"/>
  <c r="K7644" i="1"/>
  <c r="L7644" i="1"/>
  <c r="J7645" i="1"/>
  <c r="K7645" i="1"/>
  <c r="L7645" i="1"/>
  <c r="J7646" i="1"/>
  <c r="K7646" i="1"/>
  <c r="L7646" i="1"/>
  <c r="J7647" i="1"/>
  <c r="K7647" i="1"/>
  <c r="L7647" i="1"/>
  <c r="J7648" i="1"/>
  <c r="K7648" i="1"/>
  <c r="L7648" i="1"/>
  <c r="J7649" i="1"/>
  <c r="K7649" i="1"/>
  <c r="L7649" i="1"/>
  <c r="J7650" i="1"/>
  <c r="K7650" i="1"/>
  <c r="L7650" i="1"/>
  <c r="J7651" i="1"/>
  <c r="K7651" i="1"/>
  <c r="L7651" i="1"/>
  <c r="J7652" i="1"/>
  <c r="K7652" i="1"/>
  <c r="L7652" i="1"/>
  <c r="J7653" i="1"/>
  <c r="K7653" i="1"/>
  <c r="L7653" i="1"/>
  <c r="J7654" i="1"/>
  <c r="K7654" i="1"/>
  <c r="L7654" i="1"/>
  <c r="J7655" i="1"/>
  <c r="K7655" i="1"/>
  <c r="L7655" i="1"/>
  <c r="J7656" i="1"/>
  <c r="K7656" i="1"/>
  <c r="L7656" i="1"/>
  <c r="J7657" i="1"/>
  <c r="K7657" i="1"/>
  <c r="L7657" i="1"/>
  <c r="J7658" i="1"/>
  <c r="K7658" i="1"/>
  <c r="L7658" i="1"/>
  <c r="J7659" i="1"/>
  <c r="K7659" i="1"/>
  <c r="L7659" i="1"/>
  <c r="J7660" i="1"/>
  <c r="K7660" i="1"/>
  <c r="L7660" i="1"/>
  <c r="J7661" i="1"/>
  <c r="K7661" i="1"/>
  <c r="L7661" i="1"/>
  <c r="J7662" i="1"/>
  <c r="K7662" i="1"/>
  <c r="L7662" i="1"/>
  <c r="J7663" i="1"/>
  <c r="K7663" i="1"/>
  <c r="L7663" i="1"/>
  <c r="J7664" i="1"/>
  <c r="K7664" i="1"/>
  <c r="L7664" i="1"/>
  <c r="J7665" i="1"/>
  <c r="K7665" i="1"/>
  <c r="L7665" i="1"/>
  <c r="J7666" i="1"/>
  <c r="K7666" i="1"/>
  <c r="L7666" i="1"/>
  <c r="J7667" i="1"/>
  <c r="K7667" i="1"/>
  <c r="L7667" i="1"/>
  <c r="J7668" i="1"/>
  <c r="K7668" i="1"/>
  <c r="L7668" i="1"/>
  <c r="J7669" i="1"/>
  <c r="K7669" i="1"/>
  <c r="L7669" i="1"/>
  <c r="J7670" i="1"/>
  <c r="K7670" i="1"/>
  <c r="L7670" i="1"/>
  <c r="J7671" i="1"/>
  <c r="K7671" i="1"/>
  <c r="L7671" i="1"/>
  <c r="J7672" i="1"/>
  <c r="K7672" i="1"/>
  <c r="L7672" i="1"/>
  <c r="J7673" i="1"/>
  <c r="K7673" i="1"/>
  <c r="L7673" i="1"/>
  <c r="J7674" i="1"/>
  <c r="K7674" i="1"/>
  <c r="L7674" i="1"/>
  <c r="J7675" i="1"/>
  <c r="K7675" i="1"/>
  <c r="L7675" i="1"/>
  <c r="J7676" i="1"/>
  <c r="K7676" i="1"/>
  <c r="L7676" i="1"/>
  <c r="J7677" i="1"/>
  <c r="K7677" i="1"/>
  <c r="L7677" i="1"/>
  <c r="J7678" i="1"/>
  <c r="K7678" i="1"/>
  <c r="L7678" i="1"/>
  <c r="J7679" i="1"/>
  <c r="K7679" i="1"/>
  <c r="L7679" i="1"/>
  <c r="J7680" i="1"/>
  <c r="K7680" i="1"/>
  <c r="L7680" i="1"/>
  <c r="J7681" i="1"/>
  <c r="K7681" i="1"/>
  <c r="L7681" i="1"/>
  <c r="J7682" i="1"/>
  <c r="K7682" i="1"/>
  <c r="L7682" i="1"/>
  <c r="J7683" i="1"/>
  <c r="K7683" i="1"/>
  <c r="L7683" i="1"/>
  <c r="J7684" i="1"/>
  <c r="K7684" i="1"/>
  <c r="L7684" i="1"/>
  <c r="J7685" i="1"/>
  <c r="K7685" i="1"/>
  <c r="L7685" i="1"/>
  <c r="J7686" i="1"/>
  <c r="K7686" i="1"/>
  <c r="L7686" i="1"/>
  <c r="J7687" i="1"/>
  <c r="K7687" i="1"/>
  <c r="L7687" i="1"/>
  <c r="J7688" i="1"/>
  <c r="K7688" i="1"/>
  <c r="L7688" i="1"/>
  <c r="J7689" i="1"/>
  <c r="K7689" i="1"/>
  <c r="L7689" i="1"/>
  <c r="J7690" i="1"/>
  <c r="K7690" i="1"/>
  <c r="L7690" i="1"/>
  <c r="J7691" i="1"/>
  <c r="K7691" i="1"/>
  <c r="L7691" i="1"/>
  <c r="J7692" i="1"/>
  <c r="K7692" i="1"/>
  <c r="L7692" i="1"/>
  <c r="J7693" i="1"/>
  <c r="K7693" i="1"/>
  <c r="L7693" i="1"/>
  <c r="J7694" i="1"/>
  <c r="K7694" i="1"/>
  <c r="L7694" i="1"/>
  <c r="J7695" i="1"/>
  <c r="K7695" i="1"/>
  <c r="L7695" i="1"/>
  <c r="J7696" i="1"/>
  <c r="K7696" i="1"/>
  <c r="L7696" i="1"/>
  <c r="J7697" i="1"/>
  <c r="K7697" i="1"/>
  <c r="L7697" i="1"/>
  <c r="J7698" i="1"/>
  <c r="K7698" i="1"/>
  <c r="L7698" i="1"/>
  <c r="J7699" i="1"/>
  <c r="K7699" i="1"/>
  <c r="L7699" i="1"/>
  <c r="J7700" i="1"/>
  <c r="K7700" i="1"/>
  <c r="L7700" i="1"/>
  <c r="J7701" i="1"/>
  <c r="K7701" i="1"/>
  <c r="L7701" i="1"/>
  <c r="J7702" i="1"/>
  <c r="K7702" i="1"/>
  <c r="L7702" i="1"/>
  <c r="J7703" i="1"/>
  <c r="K7703" i="1"/>
  <c r="L7703" i="1"/>
  <c r="J7704" i="1"/>
  <c r="K7704" i="1"/>
  <c r="L7704" i="1"/>
  <c r="J7705" i="1"/>
  <c r="K7705" i="1"/>
  <c r="L7705" i="1"/>
  <c r="J7706" i="1"/>
  <c r="K7706" i="1"/>
  <c r="L7706" i="1"/>
  <c r="J7707" i="1"/>
  <c r="K7707" i="1"/>
  <c r="L7707" i="1"/>
  <c r="J7708" i="1"/>
  <c r="K7708" i="1"/>
  <c r="L7708" i="1"/>
  <c r="J7709" i="1"/>
  <c r="K7709" i="1"/>
  <c r="L7709" i="1"/>
  <c r="J7710" i="1"/>
  <c r="K7710" i="1"/>
  <c r="L7710" i="1"/>
  <c r="J7711" i="1"/>
  <c r="K7711" i="1"/>
  <c r="L7711" i="1"/>
  <c r="J7712" i="1"/>
  <c r="K7712" i="1"/>
  <c r="L7712" i="1"/>
  <c r="J7713" i="1"/>
  <c r="K7713" i="1"/>
  <c r="L7713" i="1"/>
  <c r="J7714" i="1"/>
  <c r="K7714" i="1"/>
  <c r="L7714" i="1"/>
  <c r="J7715" i="1"/>
  <c r="K7715" i="1"/>
  <c r="L7715" i="1"/>
  <c r="J7716" i="1"/>
  <c r="K7716" i="1"/>
  <c r="L7716" i="1"/>
  <c r="J7717" i="1"/>
  <c r="K7717" i="1"/>
  <c r="L7717" i="1"/>
  <c r="J7718" i="1"/>
  <c r="K7718" i="1"/>
  <c r="L7718" i="1"/>
  <c r="J7719" i="1"/>
  <c r="K7719" i="1"/>
  <c r="L7719" i="1"/>
  <c r="J7720" i="1"/>
  <c r="K7720" i="1"/>
  <c r="L7720" i="1"/>
  <c r="J7721" i="1"/>
  <c r="K7721" i="1"/>
  <c r="L7721" i="1"/>
  <c r="J7722" i="1"/>
  <c r="K7722" i="1"/>
  <c r="L7722" i="1"/>
  <c r="J7723" i="1"/>
  <c r="K7723" i="1"/>
  <c r="L7723" i="1"/>
  <c r="J7724" i="1"/>
  <c r="K7724" i="1"/>
  <c r="L7724" i="1"/>
  <c r="J7725" i="1"/>
  <c r="K7725" i="1"/>
  <c r="L7725" i="1"/>
  <c r="J7726" i="1"/>
  <c r="K7726" i="1"/>
  <c r="L7726" i="1"/>
  <c r="J7727" i="1"/>
  <c r="K7727" i="1"/>
  <c r="L7727" i="1"/>
  <c r="J7728" i="1"/>
  <c r="K7728" i="1"/>
  <c r="L7728" i="1"/>
  <c r="J7729" i="1"/>
  <c r="K7729" i="1"/>
  <c r="L7729" i="1"/>
  <c r="J7730" i="1"/>
  <c r="K7730" i="1"/>
  <c r="L7730" i="1"/>
  <c r="J7731" i="1"/>
  <c r="K7731" i="1"/>
  <c r="L7731" i="1"/>
  <c r="J7732" i="1"/>
  <c r="K7732" i="1"/>
  <c r="L7732" i="1"/>
  <c r="J7733" i="1"/>
  <c r="K7733" i="1"/>
  <c r="L7733" i="1"/>
  <c r="J7734" i="1"/>
  <c r="K7734" i="1"/>
  <c r="L7734" i="1"/>
  <c r="J7735" i="1"/>
  <c r="K7735" i="1"/>
  <c r="L7735" i="1"/>
  <c r="J7736" i="1"/>
  <c r="K7736" i="1"/>
  <c r="L7736" i="1"/>
  <c r="J7737" i="1"/>
  <c r="K7737" i="1"/>
  <c r="L7737" i="1"/>
  <c r="J7738" i="1"/>
  <c r="K7738" i="1"/>
  <c r="L7738" i="1"/>
  <c r="J7739" i="1"/>
  <c r="K7739" i="1"/>
  <c r="L7739" i="1"/>
  <c r="J7740" i="1"/>
  <c r="K7740" i="1"/>
  <c r="L7740" i="1"/>
  <c r="J7741" i="1"/>
  <c r="K7741" i="1"/>
  <c r="L7741" i="1"/>
  <c r="J7742" i="1"/>
  <c r="K7742" i="1"/>
  <c r="L7742" i="1"/>
  <c r="J7743" i="1"/>
  <c r="K7743" i="1"/>
  <c r="L7743" i="1"/>
  <c r="J7744" i="1"/>
  <c r="K7744" i="1"/>
  <c r="L7744" i="1"/>
  <c r="J7745" i="1"/>
  <c r="K7745" i="1"/>
  <c r="L7745" i="1"/>
  <c r="J7746" i="1"/>
  <c r="K7746" i="1"/>
  <c r="L7746" i="1"/>
  <c r="J7747" i="1"/>
  <c r="K7747" i="1"/>
  <c r="L7747" i="1"/>
  <c r="J7748" i="1"/>
  <c r="K7748" i="1"/>
  <c r="L7748" i="1"/>
  <c r="J7749" i="1"/>
  <c r="K7749" i="1"/>
  <c r="L7749" i="1"/>
  <c r="J7750" i="1"/>
  <c r="K7750" i="1"/>
  <c r="L7750" i="1"/>
  <c r="J7751" i="1"/>
  <c r="K7751" i="1"/>
  <c r="L7751" i="1"/>
  <c r="J7752" i="1"/>
  <c r="K7752" i="1"/>
  <c r="L7752" i="1"/>
  <c r="J7753" i="1"/>
  <c r="K7753" i="1"/>
  <c r="L7753" i="1"/>
  <c r="J7754" i="1"/>
  <c r="K7754" i="1"/>
  <c r="L7754" i="1"/>
  <c r="J7755" i="1"/>
  <c r="K7755" i="1"/>
  <c r="L7755" i="1"/>
  <c r="J7756" i="1"/>
  <c r="K7756" i="1"/>
  <c r="L7756" i="1"/>
  <c r="J7757" i="1"/>
  <c r="K7757" i="1"/>
  <c r="L7757" i="1"/>
  <c r="J7758" i="1"/>
  <c r="K7758" i="1"/>
  <c r="L7758" i="1"/>
  <c r="J7759" i="1"/>
  <c r="K7759" i="1"/>
  <c r="L7759" i="1"/>
  <c r="J7760" i="1"/>
  <c r="K7760" i="1"/>
  <c r="L7760" i="1"/>
  <c r="J7761" i="1"/>
  <c r="K7761" i="1"/>
  <c r="L7761" i="1"/>
  <c r="J7762" i="1"/>
  <c r="K7762" i="1"/>
  <c r="L7762" i="1"/>
  <c r="J7763" i="1"/>
  <c r="K7763" i="1"/>
  <c r="L7763" i="1"/>
  <c r="J7764" i="1"/>
  <c r="K7764" i="1"/>
  <c r="L7764" i="1"/>
  <c r="J7765" i="1"/>
  <c r="K7765" i="1"/>
  <c r="L7765" i="1"/>
  <c r="J7766" i="1"/>
  <c r="K7766" i="1"/>
  <c r="L7766" i="1"/>
  <c r="J7767" i="1"/>
  <c r="K7767" i="1"/>
  <c r="L7767" i="1"/>
  <c r="J7768" i="1"/>
  <c r="K7768" i="1"/>
  <c r="L7768" i="1"/>
  <c r="J7769" i="1"/>
  <c r="K7769" i="1"/>
  <c r="L7769" i="1"/>
  <c r="J7770" i="1"/>
  <c r="K7770" i="1"/>
  <c r="L7770" i="1"/>
  <c r="J7771" i="1"/>
  <c r="K7771" i="1"/>
  <c r="L7771" i="1"/>
  <c r="J7772" i="1"/>
  <c r="K7772" i="1"/>
  <c r="L7772" i="1"/>
  <c r="J7773" i="1"/>
  <c r="K7773" i="1"/>
  <c r="L7773" i="1"/>
  <c r="J7774" i="1"/>
  <c r="K7774" i="1"/>
  <c r="L7774" i="1"/>
  <c r="J7775" i="1"/>
  <c r="K7775" i="1"/>
  <c r="L7775" i="1"/>
  <c r="J7776" i="1"/>
  <c r="K7776" i="1"/>
  <c r="L7776" i="1"/>
  <c r="J7777" i="1"/>
  <c r="K7777" i="1"/>
  <c r="L7777" i="1"/>
  <c r="J7778" i="1"/>
  <c r="K7778" i="1"/>
  <c r="L7778" i="1"/>
  <c r="J7779" i="1"/>
  <c r="K7779" i="1"/>
  <c r="L7779" i="1"/>
  <c r="J7780" i="1"/>
  <c r="K7780" i="1"/>
  <c r="L7780" i="1"/>
  <c r="J7781" i="1"/>
  <c r="K7781" i="1"/>
  <c r="L7781" i="1"/>
  <c r="J7782" i="1"/>
  <c r="K7782" i="1"/>
  <c r="L7782" i="1"/>
  <c r="J7783" i="1"/>
  <c r="K7783" i="1"/>
  <c r="L7783" i="1"/>
  <c r="J7784" i="1"/>
  <c r="K7784" i="1"/>
  <c r="L7784" i="1"/>
  <c r="J7785" i="1"/>
  <c r="K7785" i="1"/>
  <c r="L7785" i="1"/>
  <c r="J7786" i="1"/>
  <c r="K7786" i="1"/>
  <c r="L7786" i="1"/>
  <c r="J7787" i="1"/>
  <c r="K7787" i="1"/>
  <c r="L7787" i="1"/>
  <c r="J7788" i="1"/>
  <c r="K7788" i="1"/>
  <c r="L7788" i="1"/>
  <c r="J7789" i="1"/>
  <c r="K7789" i="1"/>
  <c r="L7789" i="1"/>
  <c r="J7790" i="1"/>
  <c r="K7790" i="1"/>
  <c r="L7790" i="1"/>
  <c r="J7791" i="1"/>
  <c r="K7791" i="1"/>
  <c r="L7791" i="1"/>
  <c r="J7792" i="1"/>
  <c r="K7792" i="1"/>
  <c r="L7792" i="1"/>
  <c r="J7793" i="1"/>
  <c r="K7793" i="1"/>
  <c r="L7793" i="1"/>
  <c r="J7794" i="1"/>
  <c r="K7794" i="1"/>
  <c r="L7794" i="1"/>
  <c r="J7795" i="1"/>
  <c r="K7795" i="1"/>
  <c r="L7795" i="1"/>
  <c r="J7796" i="1"/>
  <c r="K7796" i="1"/>
  <c r="L7796" i="1"/>
  <c r="J7797" i="1"/>
  <c r="K7797" i="1"/>
  <c r="L7797" i="1"/>
  <c r="J7798" i="1"/>
  <c r="K7798" i="1"/>
  <c r="L7798" i="1"/>
  <c r="J7799" i="1"/>
  <c r="K7799" i="1"/>
  <c r="L7799" i="1"/>
  <c r="J7800" i="1"/>
  <c r="K7800" i="1"/>
  <c r="L7800" i="1"/>
  <c r="J7801" i="1"/>
  <c r="K7801" i="1"/>
  <c r="L7801" i="1"/>
  <c r="J7802" i="1"/>
  <c r="K7802" i="1"/>
  <c r="L7802" i="1"/>
  <c r="J7803" i="1"/>
  <c r="K7803" i="1"/>
  <c r="L7803" i="1"/>
  <c r="J7804" i="1"/>
  <c r="K7804" i="1"/>
  <c r="L7804" i="1"/>
  <c r="J7805" i="1"/>
  <c r="K7805" i="1"/>
  <c r="L7805" i="1"/>
  <c r="J7806" i="1"/>
  <c r="K7806" i="1"/>
  <c r="L7806" i="1"/>
  <c r="J7807" i="1"/>
  <c r="K7807" i="1"/>
  <c r="L7807" i="1"/>
  <c r="J7808" i="1"/>
  <c r="K7808" i="1"/>
  <c r="L7808" i="1"/>
  <c r="J7809" i="1"/>
  <c r="K7809" i="1"/>
  <c r="L7809" i="1"/>
  <c r="J7810" i="1"/>
  <c r="K7810" i="1"/>
  <c r="L7810" i="1"/>
  <c r="J7811" i="1"/>
  <c r="K7811" i="1"/>
  <c r="L7811" i="1"/>
  <c r="J7812" i="1"/>
  <c r="K7812" i="1"/>
  <c r="L7812" i="1"/>
  <c r="J7813" i="1"/>
  <c r="K7813" i="1"/>
  <c r="L7813" i="1"/>
  <c r="J7814" i="1"/>
  <c r="K7814" i="1"/>
  <c r="L7814" i="1"/>
  <c r="J7815" i="1"/>
  <c r="K7815" i="1"/>
  <c r="L7815" i="1"/>
  <c r="J7816" i="1"/>
  <c r="K7816" i="1"/>
  <c r="L7816" i="1"/>
  <c r="J7817" i="1"/>
  <c r="K7817" i="1"/>
  <c r="L7817" i="1"/>
  <c r="J7818" i="1"/>
  <c r="K7818" i="1"/>
  <c r="L7818" i="1"/>
  <c r="J7819" i="1"/>
  <c r="K7819" i="1"/>
  <c r="L7819" i="1"/>
  <c r="J7820" i="1"/>
  <c r="K7820" i="1"/>
  <c r="L7820" i="1"/>
  <c r="J7821" i="1"/>
  <c r="K7821" i="1"/>
  <c r="L7821" i="1"/>
  <c r="J7822" i="1"/>
  <c r="K7822" i="1"/>
  <c r="L7822" i="1"/>
  <c r="J7823" i="1"/>
  <c r="K7823" i="1"/>
  <c r="L7823" i="1"/>
  <c r="J7824" i="1"/>
  <c r="K7824" i="1"/>
  <c r="L7824" i="1"/>
  <c r="J7825" i="1"/>
  <c r="K7825" i="1"/>
  <c r="L7825" i="1"/>
  <c r="J7826" i="1"/>
  <c r="K7826" i="1"/>
  <c r="L7826" i="1"/>
  <c r="J7827" i="1"/>
  <c r="K7827" i="1"/>
  <c r="L7827" i="1"/>
  <c r="J7828" i="1"/>
  <c r="K7828" i="1"/>
  <c r="L7828" i="1"/>
  <c r="J7829" i="1"/>
  <c r="K7829" i="1"/>
  <c r="L7829" i="1"/>
  <c r="J7830" i="1"/>
  <c r="K7830" i="1"/>
  <c r="L7830" i="1"/>
  <c r="J7831" i="1"/>
  <c r="K7831" i="1"/>
  <c r="L7831" i="1"/>
  <c r="J7832" i="1"/>
  <c r="K7832" i="1"/>
  <c r="L7832" i="1"/>
  <c r="J7833" i="1"/>
  <c r="K7833" i="1"/>
  <c r="L7833" i="1"/>
  <c r="J7834" i="1"/>
  <c r="K7834" i="1"/>
  <c r="L7834" i="1"/>
  <c r="J7835" i="1"/>
  <c r="K7835" i="1"/>
  <c r="L7835" i="1"/>
  <c r="J7836" i="1"/>
  <c r="K7836" i="1"/>
  <c r="L7836" i="1"/>
  <c r="J7837" i="1"/>
  <c r="K7837" i="1"/>
  <c r="L7837" i="1"/>
  <c r="J7838" i="1"/>
  <c r="K7838" i="1"/>
  <c r="L7838" i="1"/>
  <c r="J7839" i="1"/>
  <c r="K7839" i="1"/>
  <c r="L7839" i="1"/>
  <c r="J7840" i="1"/>
  <c r="K7840" i="1"/>
  <c r="L7840" i="1"/>
  <c r="J7841" i="1"/>
  <c r="K7841" i="1"/>
  <c r="L7841" i="1"/>
  <c r="J7842" i="1"/>
  <c r="K7842" i="1"/>
  <c r="L7842" i="1"/>
  <c r="J7843" i="1"/>
  <c r="K7843" i="1"/>
  <c r="L7843" i="1"/>
  <c r="J7844" i="1"/>
  <c r="K7844" i="1"/>
  <c r="L7844" i="1"/>
  <c r="J7845" i="1"/>
  <c r="K7845" i="1"/>
  <c r="L7845" i="1"/>
  <c r="J7846" i="1"/>
  <c r="K7846" i="1"/>
  <c r="L7846" i="1"/>
  <c r="J7847" i="1"/>
  <c r="K7847" i="1"/>
  <c r="L7847" i="1"/>
  <c r="J7848" i="1"/>
  <c r="K7848" i="1"/>
  <c r="L7848" i="1"/>
  <c r="J7849" i="1"/>
  <c r="K7849" i="1"/>
  <c r="L7849" i="1"/>
  <c r="J7850" i="1"/>
  <c r="K7850" i="1"/>
  <c r="L7850" i="1"/>
  <c r="J7851" i="1"/>
  <c r="K7851" i="1"/>
  <c r="L7851" i="1"/>
  <c r="J7852" i="1"/>
  <c r="K7852" i="1"/>
  <c r="L7852" i="1"/>
  <c r="J7853" i="1"/>
  <c r="K7853" i="1"/>
  <c r="L7853" i="1"/>
  <c r="J7854" i="1"/>
  <c r="K7854" i="1"/>
  <c r="L7854" i="1"/>
  <c r="J7855" i="1"/>
  <c r="K7855" i="1"/>
  <c r="L7855" i="1"/>
  <c r="J7856" i="1"/>
  <c r="K7856" i="1"/>
  <c r="L7856" i="1"/>
  <c r="J7857" i="1"/>
  <c r="K7857" i="1"/>
  <c r="L7857" i="1"/>
  <c r="J7858" i="1"/>
  <c r="K7858" i="1"/>
  <c r="L7858" i="1"/>
  <c r="J7859" i="1"/>
  <c r="K7859" i="1"/>
  <c r="L7859" i="1"/>
  <c r="J7860" i="1"/>
  <c r="K7860" i="1"/>
  <c r="L7860" i="1"/>
  <c r="J7861" i="1"/>
  <c r="K7861" i="1"/>
  <c r="L7861" i="1"/>
  <c r="J7862" i="1"/>
  <c r="K7862" i="1"/>
  <c r="L7862" i="1"/>
  <c r="J7863" i="1"/>
  <c r="K7863" i="1"/>
  <c r="L7863" i="1"/>
  <c r="J7864" i="1"/>
  <c r="K7864" i="1"/>
  <c r="L7864" i="1"/>
  <c r="J7865" i="1"/>
  <c r="K7865" i="1"/>
  <c r="L7865" i="1"/>
  <c r="J7866" i="1"/>
  <c r="K7866" i="1"/>
  <c r="L7866" i="1"/>
  <c r="J7867" i="1"/>
  <c r="K7867" i="1"/>
  <c r="L7867" i="1"/>
  <c r="J7868" i="1"/>
  <c r="K7868" i="1"/>
  <c r="L7868" i="1"/>
  <c r="J7869" i="1"/>
  <c r="K7869" i="1"/>
  <c r="L7869" i="1"/>
  <c r="J7870" i="1"/>
  <c r="K7870" i="1"/>
  <c r="L7870" i="1"/>
  <c r="J7871" i="1"/>
  <c r="K7871" i="1"/>
  <c r="L7871" i="1"/>
  <c r="J7872" i="1"/>
  <c r="K7872" i="1"/>
  <c r="L7872" i="1"/>
  <c r="J7873" i="1"/>
  <c r="K7873" i="1"/>
  <c r="L7873" i="1"/>
  <c r="J7874" i="1"/>
  <c r="K7874" i="1"/>
  <c r="L7874" i="1"/>
  <c r="J7875" i="1"/>
  <c r="K7875" i="1"/>
  <c r="L7875" i="1"/>
  <c r="J7876" i="1"/>
  <c r="K7876" i="1"/>
  <c r="L7876" i="1"/>
  <c r="J7877" i="1"/>
  <c r="K7877" i="1"/>
  <c r="L7877" i="1"/>
  <c r="J7878" i="1"/>
  <c r="K7878" i="1"/>
  <c r="L7878" i="1"/>
  <c r="J7879" i="1"/>
  <c r="K7879" i="1"/>
  <c r="L7879" i="1"/>
  <c r="J7880" i="1"/>
  <c r="K7880" i="1"/>
  <c r="L7880" i="1"/>
  <c r="J7881" i="1"/>
  <c r="K7881" i="1"/>
  <c r="L7881" i="1"/>
  <c r="J7882" i="1"/>
  <c r="K7882" i="1"/>
  <c r="L7882" i="1"/>
  <c r="J7883" i="1"/>
  <c r="K7883" i="1"/>
  <c r="L7883" i="1"/>
  <c r="J7884" i="1"/>
  <c r="K7884" i="1"/>
  <c r="L7884" i="1"/>
  <c r="J7885" i="1"/>
  <c r="K7885" i="1"/>
  <c r="L7885" i="1"/>
  <c r="J7886" i="1"/>
  <c r="K7886" i="1"/>
  <c r="L7886" i="1"/>
  <c r="J7887" i="1"/>
  <c r="K7887" i="1"/>
  <c r="L7887" i="1"/>
  <c r="J7888" i="1"/>
  <c r="K7888" i="1"/>
  <c r="L7888" i="1"/>
  <c r="J7889" i="1"/>
  <c r="K7889" i="1"/>
  <c r="L7889" i="1"/>
  <c r="J7890" i="1"/>
  <c r="K7890" i="1"/>
  <c r="L7890" i="1"/>
  <c r="J7891" i="1"/>
  <c r="K7891" i="1"/>
  <c r="L7891" i="1"/>
  <c r="J7892" i="1"/>
  <c r="K7892" i="1"/>
  <c r="L7892" i="1"/>
  <c r="J7893" i="1"/>
  <c r="K7893" i="1"/>
  <c r="L7893" i="1"/>
  <c r="J7894" i="1"/>
  <c r="K7894" i="1"/>
  <c r="L7894" i="1"/>
  <c r="J7895" i="1"/>
  <c r="K7895" i="1"/>
  <c r="L7895" i="1"/>
  <c r="J7896" i="1"/>
  <c r="K7896" i="1"/>
  <c r="L7896" i="1"/>
  <c r="J7897" i="1"/>
  <c r="K7897" i="1"/>
  <c r="L7897" i="1"/>
  <c r="J7898" i="1"/>
  <c r="K7898" i="1"/>
  <c r="L7898" i="1"/>
  <c r="J7899" i="1"/>
  <c r="K7899" i="1"/>
  <c r="L7899" i="1"/>
  <c r="J7900" i="1"/>
  <c r="K7900" i="1"/>
  <c r="L7900" i="1"/>
  <c r="J7901" i="1"/>
  <c r="K7901" i="1"/>
  <c r="L7901" i="1"/>
  <c r="J7902" i="1"/>
  <c r="K7902" i="1"/>
  <c r="L7902" i="1"/>
  <c r="J7903" i="1"/>
  <c r="K7903" i="1"/>
  <c r="L7903" i="1"/>
  <c r="J7904" i="1"/>
  <c r="K7904" i="1"/>
  <c r="L7904" i="1"/>
  <c r="J7905" i="1"/>
  <c r="K7905" i="1"/>
  <c r="L7905" i="1"/>
  <c r="J7906" i="1"/>
  <c r="K7906" i="1"/>
  <c r="L7906" i="1"/>
  <c r="J7907" i="1"/>
  <c r="K7907" i="1"/>
  <c r="L7907" i="1"/>
  <c r="J7908" i="1"/>
  <c r="K7908" i="1"/>
  <c r="L7908" i="1"/>
  <c r="J7909" i="1"/>
  <c r="K7909" i="1"/>
  <c r="L7909" i="1"/>
  <c r="J7910" i="1"/>
  <c r="K7910" i="1"/>
  <c r="L7910" i="1"/>
  <c r="J7911" i="1"/>
  <c r="K7911" i="1"/>
  <c r="L7911" i="1"/>
  <c r="J7912" i="1"/>
  <c r="K7912" i="1"/>
  <c r="L7912" i="1"/>
  <c r="J7913" i="1"/>
  <c r="K7913" i="1"/>
  <c r="L7913" i="1"/>
  <c r="J7914" i="1"/>
  <c r="K7914" i="1"/>
  <c r="L7914" i="1"/>
  <c r="J7915" i="1"/>
  <c r="K7915" i="1"/>
  <c r="L7915" i="1"/>
  <c r="J7916" i="1"/>
  <c r="K7916" i="1"/>
  <c r="L7916" i="1"/>
  <c r="J7917" i="1"/>
  <c r="K7917" i="1"/>
  <c r="L7917" i="1"/>
  <c r="J7918" i="1"/>
  <c r="K7918" i="1"/>
  <c r="L7918" i="1"/>
  <c r="J7919" i="1"/>
  <c r="K7919" i="1"/>
  <c r="L7919" i="1"/>
  <c r="J7920" i="1"/>
  <c r="K7920" i="1"/>
  <c r="L7920" i="1"/>
  <c r="J7921" i="1"/>
  <c r="K7921" i="1"/>
  <c r="L7921" i="1"/>
  <c r="J7922" i="1"/>
  <c r="K7922" i="1"/>
  <c r="L7922" i="1"/>
  <c r="J7923" i="1"/>
  <c r="K7923" i="1"/>
  <c r="L7923" i="1"/>
  <c r="J7924" i="1"/>
  <c r="K7924" i="1"/>
  <c r="L7924" i="1"/>
  <c r="J7925" i="1"/>
  <c r="K7925" i="1"/>
  <c r="L7925" i="1"/>
  <c r="J7926" i="1"/>
  <c r="K7926" i="1"/>
  <c r="L7926" i="1"/>
  <c r="J7927" i="1"/>
  <c r="K7927" i="1"/>
  <c r="L7927" i="1"/>
  <c r="J7928" i="1"/>
  <c r="K7928" i="1"/>
  <c r="L7928" i="1"/>
  <c r="J7929" i="1"/>
  <c r="K7929" i="1"/>
  <c r="L7929" i="1"/>
  <c r="J7930" i="1"/>
  <c r="K7930" i="1"/>
  <c r="L7930" i="1"/>
  <c r="J7931" i="1"/>
  <c r="K7931" i="1"/>
  <c r="L7931" i="1"/>
  <c r="J7932" i="1"/>
  <c r="K7932" i="1"/>
  <c r="L7932" i="1"/>
  <c r="J7933" i="1"/>
  <c r="K7933" i="1"/>
  <c r="L7933" i="1"/>
  <c r="J7934" i="1"/>
  <c r="K7934" i="1"/>
  <c r="L7934" i="1"/>
  <c r="J7935" i="1"/>
  <c r="K7935" i="1"/>
  <c r="L7935" i="1"/>
  <c r="J7936" i="1"/>
  <c r="K7936" i="1"/>
  <c r="L7936" i="1"/>
  <c r="J7937" i="1"/>
  <c r="K7937" i="1"/>
  <c r="L7937" i="1"/>
  <c r="J7938" i="1"/>
  <c r="K7938" i="1"/>
  <c r="L7938" i="1"/>
  <c r="J7939" i="1"/>
  <c r="K7939" i="1"/>
  <c r="L7939" i="1"/>
  <c r="J7940" i="1"/>
  <c r="K7940" i="1"/>
  <c r="L7940" i="1"/>
  <c r="J7941" i="1"/>
  <c r="K7941" i="1"/>
  <c r="L7941" i="1"/>
  <c r="J7942" i="1"/>
  <c r="K7942" i="1"/>
  <c r="L7942" i="1"/>
  <c r="J7943" i="1"/>
  <c r="K7943" i="1"/>
  <c r="L7943" i="1"/>
  <c r="J7944" i="1"/>
  <c r="K7944" i="1"/>
  <c r="L7944" i="1"/>
  <c r="J7945" i="1"/>
  <c r="K7945" i="1"/>
  <c r="L7945" i="1"/>
  <c r="J7946" i="1"/>
  <c r="K7946" i="1"/>
  <c r="L7946" i="1"/>
  <c r="J7947" i="1"/>
  <c r="K7947" i="1"/>
  <c r="L7947" i="1"/>
  <c r="J7948" i="1"/>
  <c r="K7948" i="1"/>
  <c r="L7948" i="1"/>
  <c r="J7949" i="1"/>
  <c r="K7949" i="1"/>
  <c r="L7949" i="1"/>
  <c r="J7950" i="1"/>
  <c r="K7950" i="1"/>
  <c r="L7950" i="1"/>
  <c r="J7951" i="1"/>
  <c r="K7951" i="1"/>
  <c r="L7951" i="1"/>
  <c r="J7952" i="1"/>
  <c r="K7952" i="1"/>
  <c r="L7952" i="1"/>
  <c r="J7953" i="1"/>
  <c r="K7953" i="1"/>
  <c r="L7953" i="1"/>
  <c r="J7954" i="1"/>
  <c r="K7954" i="1"/>
  <c r="L7954" i="1"/>
  <c r="J7955" i="1"/>
  <c r="K7955" i="1"/>
  <c r="L7955" i="1"/>
  <c r="J7956" i="1"/>
  <c r="K7956" i="1"/>
  <c r="L7956" i="1"/>
  <c r="J7957" i="1"/>
  <c r="K7957" i="1"/>
  <c r="L7957" i="1"/>
  <c r="J7958" i="1"/>
  <c r="K7958" i="1"/>
  <c r="L7958" i="1"/>
  <c r="J7959" i="1"/>
  <c r="K7959" i="1"/>
  <c r="L7959" i="1"/>
  <c r="J7960" i="1"/>
  <c r="K7960" i="1"/>
  <c r="L7960" i="1"/>
  <c r="J7961" i="1"/>
  <c r="K7961" i="1"/>
  <c r="L7961" i="1"/>
  <c r="J7962" i="1"/>
  <c r="K7962" i="1"/>
  <c r="L7962" i="1"/>
  <c r="J7963" i="1"/>
  <c r="K7963" i="1"/>
  <c r="L7963" i="1"/>
  <c r="J7964" i="1"/>
  <c r="K7964" i="1"/>
  <c r="L7964" i="1"/>
  <c r="J7965" i="1"/>
  <c r="K7965" i="1"/>
  <c r="L7965" i="1"/>
  <c r="J7966" i="1"/>
  <c r="K7966" i="1"/>
  <c r="L7966" i="1"/>
  <c r="J7967" i="1"/>
  <c r="K7967" i="1"/>
  <c r="L7967" i="1"/>
  <c r="J7968" i="1"/>
  <c r="K7968" i="1"/>
  <c r="L7968" i="1"/>
  <c r="J7969" i="1"/>
  <c r="K7969" i="1"/>
  <c r="L7969" i="1"/>
  <c r="J7970" i="1"/>
  <c r="K7970" i="1"/>
  <c r="L7970" i="1"/>
  <c r="J7971" i="1"/>
  <c r="K7971" i="1"/>
  <c r="L7971" i="1"/>
  <c r="J7972" i="1"/>
  <c r="K7972" i="1"/>
  <c r="L7972" i="1"/>
  <c r="J7973" i="1"/>
  <c r="K7973" i="1"/>
  <c r="L7973" i="1"/>
  <c r="J7974" i="1"/>
  <c r="K7974" i="1"/>
  <c r="L7974" i="1"/>
  <c r="J7975" i="1"/>
  <c r="K7975" i="1"/>
  <c r="L7975" i="1"/>
  <c r="J7976" i="1"/>
  <c r="K7976" i="1"/>
  <c r="L7976" i="1"/>
  <c r="J7977" i="1"/>
  <c r="K7977" i="1"/>
  <c r="L7977" i="1"/>
  <c r="J7978" i="1"/>
  <c r="K7978" i="1"/>
  <c r="L7978" i="1"/>
  <c r="J7979" i="1"/>
  <c r="K7979" i="1"/>
  <c r="L7979" i="1"/>
  <c r="J7980" i="1"/>
  <c r="K7980" i="1"/>
  <c r="L7980" i="1"/>
  <c r="J7981" i="1"/>
  <c r="K7981" i="1"/>
  <c r="L7981" i="1"/>
  <c r="J7982" i="1"/>
  <c r="K7982" i="1"/>
  <c r="L7982" i="1"/>
  <c r="J7983" i="1"/>
  <c r="K7983" i="1"/>
  <c r="L7983" i="1"/>
  <c r="J7984" i="1"/>
  <c r="K7984" i="1"/>
  <c r="L7984" i="1"/>
  <c r="J7985" i="1"/>
  <c r="K7985" i="1"/>
  <c r="L7985" i="1"/>
  <c r="J7986" i="1"/>
  <c r="K7986" i="1"/>
  <c r="L7986" i="1"/>
  <c r="J7987" i="1"/>
  <c r="K7987" i="1"/>
  <c r="L7987" i="1"/>
  <c r="J7988" i="1"/>
  <c r="K7988" i="1"/>
  <c r="L7988" i="1"/>
  <c r="J7989" i="1"/>
  <c r="K7989" i="1"/>
  <c r="L7989" i="1"/>
  <c r="J7990" i="1"/>
  <c r="K7990" i="1"/>
  <c r="L7990" i="1"/>
  <c r="J7991" i="1"/>
  <c r="K7991" i="1"/>
  <c r="L7991" i="1"/>
  <c r="J7992" i="1"/>
  <c r="K7992" i="1"/>
  <c r="L7992" i="1"/>
  <c r="J7993" i="1"/>
  <c r="K7993" i="1"/>
  <c r="L7993" i="1"/>
  <c r="J7994" i="1"/>
  <c r="K7994" i="1"/>
  <c r="L7994" i="1"/>
  <c r="J7995" i="1"/>
  <c r="K7995" i="1"/>
  <c r="L7995" i="1"/>
  <c r="J7996" i="1"/>
  <c r="K7996" i="1"/>
  <c r="L7996" i="1"/>
  <c r="J7997" i="1"/>
  <c r="K7997" i="1"/>
  <c r="L7997" i="1"/>
  <c r="J7998" i="1"/>
  <c r="K7998" i="1"/>
  <c r="L7998" i="1"/>
  <c r="J7999" i="1"/>
  <c r="K7999" i="1"/>
  <c r="L7999" i="1"/>
  <c r="J8000" i="1"/>
  <c r="K8000" i="1"/>
  <c r="L8000" i="1"/>
  <c r="J8001" i="1"/>
  <c r="K8001" i="1"/>
  <c r="L8001" i="1"/>
  <c r="J8002" i="1"/>
  <c r="K8002" i="1"/>
  <c r="L8002" i="1"/>
  <c r="J8003" i="1"/>
  <c r="K8003" i="1"/>
  <c r="L8003" i="1"/>
  <c r="J8004" i="1"/>
  <c r="K8004" i="1"/>
  <c r="L8004" i="1"/>
  <c r="J8005" i="1"/>
  <c r="K8005" i="1"/>
  <c r="L8005" i="1"/>
  <c r="J8006" i="1"/>
  <c r="K8006" i="1"/>
  <c r="L8006" i="1"/>
  <c r="J8007" i="1"/>
  <c r="K8007" i="1"/>
  <c r="L8007" i="1"/>
  <c r="J8008" i="1"/>
  <c r="K8008" i="1"/>
  <c r="L8008" i="1"/>
  <c r="J8009" i="1"/>
  <c r="K8009" i="1"/>
  <c r="L8009" i="1"/>
  <c r="J8010" i="1"/>
  <c r="K8010" i="1"/>
  <c r="L8010" i="1"/>
  <c r="J8011" i="1"/>
  <c r="K8011" i="1"/>
  <c r="L8011" i="1"/>
  <c r="J8012" i="1"/>
  <c r="K8012" i="1"/>
  <c r="L8012" i="1"/>
  <c r="J8013" i="1"/>
  <c r="K8013" i="1"/>
  <c r="L8013" i="1"/>
  <c r="J8014" i="1"/>
  <c r="K8014" i="1"/>
  <c r="L8014" i="1"/>
  <c r="J8015" i="1"/>
  <c r="K8015" i="1"/>
  <c r="L8015" i="1"/>
  <c r="J8016" i="1"/>
  <c r="K8016" i="1"/>
  <c r="L8016" i="1"/>
  <c r="J8017" i="1"/>
  <c r="K8017" i="1"/>
  <c r="L8017" i="1"/>
  <c r="J8018" i="1"/>
  <c r="K8018" i="1"/>
  <c r="L8018" i="1"/>
  <c r="J8019" i="1"/>
  <c r="K8019" i="1"/>
  <c r="L8019" i="1"/>
  <c r="J8020" i="1"/>
  <c r="K8020" i="1"/>
  <c r="L8020" i="1"/>
  <c r="J8021" i="1"/>
  <c r="K8021" i="1"/>
  <c r="L8021" i="1"/>
  <c r="J8022" i="1"/>
  <c r="K8022" i="1"/>
  <c r="L8022" i="1"/>
  <c r="J8023" i="1"/>
  <c r="K8023" i="1"/>
  <c r="L8023" i="1"/>
  <c r="J8024" i="1"/>
  <c r="K8024" i="1"/>
  <c r="L8024" i="1"/>
  <c r="J8025" i="1"/>
  <c r="K8025" i="1"/>
  <c r="L8025" i="1"/>
  <c r="J8026" i="1"/>
  <c r="K8026" i="1"/>
  <c r="L8026" i="1"/>
  <c r="J8027" i="1"/>
  <c r="K8027" i="1"/>
  <c r="L8027" i="1"/>
  <c r="J8028" i="1"/>
  <c r="K8028" i="1"/>
  <c r="L8028" i="1"/>
  <c r="J8029" i="1"/>
  <c r="K8029" i="1"/>
  <c r="L8029" i="1"/>
  <c r="J8030" i="1"/>
  <c r="K8030" i="1"/>
  <c r="L8030" i="1"/>
  <c r="J8031" i="1"/>
  <c r="K8031" i="1"/>
  <c r="L8031" i="1"/>
  <c r="J8032" i="1"/>
  <c r="K8032" i="1"/>
  <c r="L8032" i="1"/>
  <c r="J8033" i="1"/>
  <c r="K8033" i="1"/>
  <c r="L8033" i="1"/>
  <c r="J8034" i="1"/>
  <c r="K8034" i="1"/>
  <c r="L8034" i="1"/>
  <c r="J8035" i="1"/>
  <c r="K8035" i="1"/>
  <c r="L8035" i="1"/>
  <c r="J8036" i="1"/>
  <c r="K8036" i="1"/>
  <c r="L8036" i="1"/>
  <c r="J8037" i="1"/>
  <c r="K8037" i="1"/>
  <c r="L8037" i="1"/>
  <c r="J8038" i="1"/>
  <c r="K8038" i="1"/>
  <c r="L8038" i="1"/>
  <c r="J8039" i="1"/>
  <c r="K8039" i="1"/>
  <c r="L8039" i="1"/>
  <c r="J8040" i="1"/>
  <c r="K8040" i="1"/>
  <c r="L8040" i="1"/>
  <c r="J8041" i="1"/>
  <c r="K8041" i="1"/>
  <c r="L8041" i="1"/>
  <c r="J8042" i="1"/>
  <c r="K8042" i="1"/>
  <c r="L8042" i="1"/>
  <c r="J8043" i="1"/>
  <c r="K8043" i="1"/>
  <c r="L8043" i="1"/>
  <c r="J8044" i="1"/>
  <c r="K8044" i="1"/>
  <c r="L8044" i="1"/>
  <c r="J8045" i="1"/>
  <c r="K8045" i="1"/>
  <c r="L8045" i="1"/>
  <c r="J8046" i="1"/>
  <c r="K8046" i="1"/>
  <c r="L8046" i="1"/>
  <c r="J8047" i="1"/>
  <c r="K8047" i="1"/>
  <c r="L8047" i="1"/>
  <c r="J8048" i="1"/>
  <c r="K8048" i="1"/>
  <c r="L8048" i="1"/>
  <c r="J8049" i="1"/>
  <c r="K8049" i="1"/>
  <c r="L8049" i="1"/>
  <c r="J8050" i="1"/>
  <c r="K8050" i="1"/>
  <c r="L8050" i="1"/>
  <c r="J8051" i="1"/>
  <c r="K8051" i="1"/>
  <c r="L8051" i="1"/>
  <c r="J8052" i="1"/>
  <c r="K8052" i="1"/>
  <c r="L8052" i="1"/>
  <c r="J8053" i="1"/>
  <c r="K8053" i="1"/>
  <c r="L8053" i="1"/>
  <c r="J8054" i="1"/>
  <c r="K8054" i="1"/>
  <c r="L8054" i="1"/>
  <c r="J8055" i="1"/>
  <c r="K8055" i="1"/>
  <c r="L8055" i="1"/>
  <c r="J8056" i="1"/>
  <c r="K8056" i="1"/>
  <c r="L8056" i="1"/>
  <c r="J8057" i="1"/>
  <c r="K8057" i="1"/>
  <c r="L8057" i="1"/>
  <c r="J8058" i="1"/>
  <c r="K8058" i="1"/>
  <c r="L8058" i="1"/>
  <c r="J8059" i="1"/>
  <c r="K8059" i="1"/>
  <c r="L8059" i="1"/>
  <c r="J8060" i="1"/>
  <c r="K8060" i="1"/>
  <c r="L8060" i="1"/>
  <c r="J8061" i="1"/>
  <c r="K8061" i="1"/>
  <c r="L8061" i="1"/>
  <c r="J8062" i="1"/>
  <c r="K8062" i="1"/>
  <c r="L8062" i="1"/>
  <c r="J8063" i="1"/>
  <c r="K8063" i="1"/>
  <c r="L8063" i="1"/>
  <c r="J8064" i="1"/>
  <c r="K8064" i="1"/>
  <c r="L8064" i="1"/>
  <c r="J8065" i="1"/>
  <c r="K8065" i="1"/>
  <c r="L8065" i="1"/>
  <c r="J8066" i="1"/>
  <c r="K8066" i="1"/>
  <c r="L8066" i="1"/>
  <c r="J8067" i="1"/>
  <c r="K8067" i="1"/>
  <c r="L8067" i="1"/>
  <c r="J8068" i="1"/>
  <c r="K8068" i="1"/>
  <c r="L8068" i="1"/>
  <c r="J8069" i="1"/>
  <c r="K8069" i="1"/>
  <c r="L8069" i="1"/>
  <c r="J8070" i="1"/>
  <c r="K8070" i="1"/>
  <c r="L8070" i="1"/>
  <c r="J8071" i="1"/>
  <c r="K8071" i="1"/>
  <c r="L8071" i="1"/>
  <c r="J8072" i="1"/>
  <c r="K8072" i="1"/>
  <c r="L8072" i="1"/>
  <c r="J8073" i="1"/>
  <c r="K8073" i="1"/>
  <c r="L8073" i="1"/>
  <c r="J8074" i="1"/>
  <c r="K8074" i="1"/>
  <c r="L8074" i="1"/>
  <c r="J8075" i="1"/>
  <c r="K8075" i="1"/>
  <c r="L8075" i="1"/>
  <c r="J8076" i="1"/>
  <c r="K8076" i="1"/>
  <c r="L8076" i="1"/>
  <c r="J8077" i="1"/>
  <c r="K8077" i="1"/>
  <c r="L8077" i="1"/>
  <c r="J8078" i="1"/>
  <c r="K8078" i="1"/>
  <c r="L8078" i="1"/>
  <c r="J8079" i="1"/>
  <c r="K8079" i="1"/>
  <c r="L8079" i="1"/>
  <c r="J8080" i="1"/>
  <c r="K8080" i="1"/>
  <c r="L8080" i="1"/>
  <c r="J8081" i="1"/>
  <c r="K8081" i="1"/>
  <c r="L8081" i="1"/>
  <c r="J8082" i="1"/>
  <c r="K8082" i="1"/>
  <c r="L8082" i="1"/>
  <c r="J8083" i="1"/>
  <c r="K8083" i="1"/>
  <c r="L8083" i="1"/>
  <c r="J8084" i="1"/>
  <c r="K8084" i="1"/>
  <c r="L8084" i="1"/>
  <c r="J8085" i="1"/>
  <c r="K8085" i="1"/>
  <c r="L8085" i="1"/>
  <c r="J8086" i="1"/>
  <c r="K8086" i="1"/>
  <c r="L8086" i="1"/>
  <c r="J8087" i="1"/>
  <c r="K8087" i="1"/>
  <c r="L8087" i="1"/>
  <c r="J8088" i="1"/>
  <c r="K8088" i="1"/>
  <c r="L8088" i="1"/>
  <c r="J8089" i="1"/>
  <c r="K8089" i="1"/>
  <c r="L8089" i="1"/>
  <c r="J8090" i="1"/>
  <c r="K8090" i="1"/>
  <c r="L8090" i="1"/>
  <c r="J8091" i="1"/>
  <c r="K8091" i="1"/>
  <c r="L8091" i="1"/>
  <c r="J8092" i="1"/>
  <c r="K8092" i="1"/>
  <c r="L8092" i="1"/>
  <c r="J8093" i="1"/>
  <c r="K8093" i="1"/>
  <c r="L8093" i="1"/>
  <c r="J8094" i="1"/>
  <c r="K8094" i="1"/>
  <c r="L8094" i="1"/>
  <c r="J8095" i="1"/>
  <c r="K8095" i="1"/>
  <c r="L8095" i="1"/>
  <c r="J8096" i="1"/>
  <c r="K8096" i="1"/>
  <c r="L8096" i="1"/>
  <c r="J8097" i="1"/>
  <c r="K8097" i="1"/>
  <c r="L8097" i="1"/>
  <c r="J8098" i="1"/>
  <c r="K8098" i="1"/>
  <c r="L8098" i="1"/>
  <c r="J8099" i="1"/>
  <c r="K8099" i="1"/>
  <c r="L8099" i="1"/>
  <c r="J8100" i="1"/>
  <c r="K8100" i="1"/>
  <c r="L8100" i="1"/>
  <c r="J8101" i="1"/>
  <c r="K8101" i="1"/>
  <c r="L8101" i="1"/>
  <c r="J8102" i="1"/>
  <c r="K8102" i="1"/>
  <c r="L8102" i="1"/>
  <c r="J8103" i="1"/>
  <c r="K8103" i="1"/>
  <c r="L8103" i="1"/>
  <c r="J8104" i="1"/>
  <c r="K8104" i="1"/>
  <c r="L8104" i="1"/>
  <c r="J8105" i="1"/>
  <c r="K8105" i="1"/>
  <c r="L8105" i="1"/>
  <c r="J8106" i="1"/>
  <c r="K8106" i="1"/>
  <c r="L8106" i="1"/>
  <c r="J8107" i="1"/>
  <c r="K8107" i="1"/>
  <c r="L8107" i="1"/>
  <c r="J8108" i="1"/>
  <c r="K8108" i="1"/>
  <c r="L8108" i="1"/>
  <c r="J8109" i="1"/>
  <c r="K8109" i="1"/>
  <c r="L8109" i="1"/>
  <c r="J8110" i="1"/>
  <c r="K8110" i="1"/>
  <c r="L8110" i="1"/>
  <c r="J8111" i="1"/>
  <c r="K8111" i="1"/>
  <c r="L8111" i="1"/>
  <c r="J8112" i="1"/>
  <c r="K8112" i="1"/>
  <c r="L8112" i="1"/>
  <c r="J8113" i="1"/>
  <c r="K8113" i="1"/>
  <c r="L8113" i="1"/>
  <c r="J8114" i="1"/>
  <c r="K8114" i="1"/>
  <c r="L8114" i="1"/>
  <c r="J8115" i="1"/>
  <c r="K8115" i="1"/>
  <c r="L8115" i="1"/>
  <c r="J8116" i="1"/>
  <c r="K8116" i="1"/>
  <c r="L8116" i="1"/>
  <c r="J8117" i="1"/>
  <c r="K8117" i="1"/>
  <c r="L8117" i="1"/>
  <c r="J8118" i="1"/>
  <c r="K8118" i="1"/>
  <c r="L8118" i="1"/>
  <c r="J8119" i="1"/>
  <c r="K8119" i="1"/>
  <c r="L8119" i="1"/>
  <c r="J8120" i="1"/>
  <c r="K8120" i="1"/>
  <c r="L8120" i="1"/>
  <c r="J8121" i="1"/>
  <c r="K8121" i="1"/>
  <c r="L8121" i="1"/>
  <c r="J8122" i="1"/>
  <c r="K8122" i="1"/>
  <c r="L8122" i="1"/>
  <c r="J8123" i="1"/>
  <c r="K8123" i="1"/>
  <c r="L8123" i="1"/>
  <c r="J8124" i="1"/>
  <c r="K8124" i="1"/>
  <c r="L8124" i="1"/>
  <c r="J8125" i="1"/>
  <c r="K8125" i="1"/>
  <c r="L8125" i="1"/>
  <c r="J8126" i="1"/>
  <c r="K8126" i="1"/>
  <c r="L8126" i="1"/>
  <c r="J8127" i="1"/>
  <c r="K8127" i="1"/>
  <c r="L8127" i="1"/>
  <c r="J8128" i="1"/>
  <c r="K8128" i="1"/>
  <c r="L8128" i="1"/>
  <c r="J8129" i="1"/>
  <c r="K8129" i="1"/>
  <c r="L8129" i="1"/>
  <c r="J8130" i="1"/>
  <c r="K8130" i="1"/>
  <c r="L8130" i="1"/>
  <c r="J8131" i="1"/>
  <c r="K8131" i="1"/>
  <c r="L8131" i="1"/>
  <c r="J8132" i="1"/>
  <c r="K8132" i="1"/>
  <c r="L8132" i="1"/>
  <c r="J8133" i="1"/>
  <c r="K8133" i="1"/>
  <c r="L8133" i="1"/>
  <c r="J8134" i="1"/>
  <c r="K8134" i="1"/>
  <c r="L8134" i="1"/>
  <c r="J8135" i="1"/>
  <c r="K8135" i="1"/>
  <c r="L8135" i="1"/>
  <c r="J8136" i="1"/>
  <c r="K8136" i="1"/>
  <c r="L8136" i="1"/>
  <c r="J8137" i="1"/>
  <c r="K8137" i="1"/>
  <c r="L8137" i="1"/>
  <c r="J8138" i="1"/>
  <c r="K8138" i="1"/>
  <c r="L8138" i="1"/>
  <c r="J8139" i="1"/>
  <c r="K8139" i="1"/>
  <c r="L8139" i="1"/>
  <c r="J8140" i="1"/>
  <c r="K8140" i="1"/>
  <c r="L8140" i="1"/>
  <c r="J8141" i="1"/>
  <c r="K8141" i="1"/>
  <c r="L8141" i="1"/>
  <c r="J8142" i="1"/>
  <c r="K8142" i="1"/>
  <c r="L8142" i="1"/>
  <c r="J8143" i="1"/>
  <c r="K8143" i="1"/>
  <c r="L8143" i="1"/>
  <c r="J8144" i="1"/>
  <c r="K8144" i="1"/>
  <c r="L8144" i="1"/>
  <c r="J8145" i="1"/>
  <c r="K8145" i="1"/>
  <c r="L8145" i="1"/>
  <c r="J8146" i="1"/>
  <c r="K8146" i="1"/>
  <c r="L8146" i="1"/>
  <c r="J8147" i="1"/>
  <c r="K8147" i="1"/>
  <c r="L8147" i="1"/>
  <c r="J8148" i="1"/>
  <c r="K8148" i="1"/>
  <c r="L8148" i="1"/>
  <c r="J8149" i="1"/>
  <c r="K8149" i="1"/>
  <c r="L8149" i="1"/>
  <c r="J8150" i="1"/>
  <c r="K8150" i="1"/>
  <c r="L8150" i="1"/>
  <c r="J8151" i="1"/>
  <c r="K8151" i="1"/>
  <c r="L8151" i="1"/>
  <c r="J8152" i="1"/>
  <c r="K8152" i="1"/>
  <c r="L8152" i="1"/>
  <c r="J8153" i="1"/>
  <c r="K8153" i="1"/>
  <c r="L8153" i="1"/>
  <c r="J8154" i="1"/>
  <c r="K8154" i="1"/>
  <c r="L8154" i="1"/>
  <c r="J8155" i="1"/>
  <c r="K8155" i="1"/>
  <c r="L8155" i="1"/>
  <c r="J8156" i="1"/>
  <c r="K8156" i="1"/>
  <c r="L8156" i="1"/>
  <c r="J8157" i="1"/>
  <c r="K8157" i="1"/>
  <c r="L8157" i="1"/>
  <c r="J8158" i="1"/>
  <c r="K8158" i="1"/>
  <c r="L8158" i="1"/>
  <c r="J8159" i="1"/>
  <c r="K8159" i="1"/>
  <c r="L8159" i="1"/>
  <c r="J8160" i="1"/>
  <c r="K8160" i="1"/>
  <c r="L8160" i="1"/>
  <c r="J8161" i="1"/>
  <c r="K8161" i="1"/>
  <c r="L8161" i="1"/>
  <c r="J8162" i="1"/>
  <c r="K8162" i="1"/>
  <c r="L8162" i="1"/>
  <c r="J8163" i="1"/>
  <c r="K8163" i="1"/>
  <c r="L8163" i="1"/>
  <c r="J8164" i="1"/>
  <c r="K8164" i="1"/>
  <c r="L8164" i="1"/>
  <c r="J8165" i="1"/>
  <c r="K8165" i="1"/>
  <c r="L8165" i="1"/>
  <c r="J8166" i="1"/>
  <c r="K8166" i="1"/>
  <c r="L8166" i="1"/>
  <c r="J8167" i="1"/>
  <c r="K8167" i="1"/>
  <c r="L8167" i="1"/>
  <c r="J8168" i="1"/>
  <c r="K8168" i="1"/>
  <c r="L8168" i="1"/>
  <c r="J8169" i="1"/>
  <c r="K8169" i="1"/>
  <c r="L8169" i="1"/>
  <c r="J8170" i="1"/>
  <c r="K8170" i="1"/>
  <c r="L8170" i="1"/>
  <c r="J8171" i="1"/>
  <c r="K8171" i="1"/>
  <c r="L8171" i="1"/>
  <c r="J8172" i="1"/>
  <c r="K8172" i="1"/>
  <c r="L8172" i="1"/>
  <c r="J8173" i="1"/>
  <c r="K8173" i="1"/>
  <c r="L8173" i="1"/>
  <c r="J8174" i="1"/>
  <c r="K8174" i="1"/>
  <c r="L8174" i="1"/>
  <c r="J8175" i="1"/>
  <c r="K8175" i="1"/>
  <c r="L8175" i="1"/>
  <c r="J8176" i="1"/>
  <c r="K8176" i="1"/>
  <c r="L8176" i="1"/>
  <c r="J8177" i="1"/>
  <c r="K8177" i="1"/>
  <c r="L8177" i="1"/>
  <c r="J8178" i="1"/>
  <c r="K8178" i="1"/>
  <c r="L8178" i="1"/>
  <c r="J8179" i="1"/>
  <c r="K8179" i="1"/>
  <c r="L8179" i="1"/>
  <c r="J8180" i="1"/>
  <c r="K8180" i="1"/>
  <c r="L8180" i="1"/>
  <c r="J8181" i="1"/>
  <c r="K8181" i="1"/>
  <c r="L8181" i="1"/>
  <c r="J8182" i="1"/>
  <c r="K8182" i="1"/>
  <c r="L8182" i="1"/>
  <c r="J8183" i="1"/>
  <c r="K8183" i="1"/>
  <c r="L8183" i="1"/>
  <c r="J8184" i="1"/>
  <c r="K8184" i="1"/>
  <c r="L8184" i="1"/>
  <c r="J8185" i="1"/>
  <c r="K8185" i="1"/>
  <c r="L8185" i="1"/>
  <c r="J8186" i="1"/>
  <c r="K8186" i="1"/>
  <c r="L8186" i="1"/>
  <c r="J8187" i="1"/>
  <c r="K8187" i="1"/>
  <c r="L8187" i="1"/>
  <c r="J8188" i="1"/>
  <c r="K8188" i="1"/>
  <c r="L8188" i="1"/>
  <c r="J8189" i="1"/>
  <c r="K8189" i="1"/>
  <c r="L8189" i="1"/>
  <c r="J8190" i="1"/>
  <c r="K8190" i="1"/>
  <c r="L8190" i="1"/>
  <c r="J8191" i="1"/>
  <c r="K8191" i="1"/>
  <c r="L8191" i="1"/>
  <c r="J8192" i="1"/>
  <c r="K8192" i="1"/>
  <c r="L8192" i="1"/>
  <c r="J8193" i="1"/>
  <c r="K8193" i="1"/>
  <c r="L8193" i="1"/>
  <c r="J8194" i="1"/>
  <c r="K8194" i="1"/>
  <c r="L8194" i="1"/>
  <c r="J8195" i="1"/>
  <c r="K8195" i="1"/>
  <c r="L8195" i="1"/>
  <c r="J8196" i="1"/>
  <c r="K8196" i="1"/>
  <c r="L8196" i="1"/>
  <c r="J8197" i="1"/>
  <c r="K8197" i="1"/>
  <c r="L8197" i="1"/>
  <c r="J8198" i="1"/>
  <c r="K8198" i="1"/>
  <c r="L8198" i="1"/>
  <c r="J8199" i="1"/>
  <c r="K8199" i="1"/>
  <c r="L8199" i="1"/>
  <c r="J8200" i="1"/>
  <c r="K8200" i="1"/>
  <c r="L8200" i="1"/>
  <c r="J8201" i="1"/>
  <c r="K8201" i="1"/>
  <c r="L8201" i="1"/>
  <c r="J8202" i="1"/>
  <c r="K8202" i="1"/>
  <c r="L8202" i="1"/>
  <c r="J8203" i="1"/>
  <c r="K8203" i="1"/>
  <c r="L8203" i="1"/>
  <c r="J8204" i="1"/>
  <c r="K8204" i="1"/>
  <c r="L8204" i="1"/>
  <c r="J8205" i="1"/>
  <c r="K8205" i="1"/>
  <c r="L8205" i="1"/>
  <c r="J8206" i="1"/>
  <c r="K8206" i="1"/>
  <c r="L8206" i="1"/>
  <c r="J8207" i="1"/>
  <c r="K8207" i="1"/>
  <c r="L8207" i="1"/>
  <c r="J8208" i="1"/>
  <c r="K8208" i="1"/>
  <c r="L8208" i="1"/>
  <c r="J8209" i="1"/>
  <c r="K8209" i="1"/>
  <c r="L8209" i="1"/>
  <c r="J8210" i="1"/>
  <c r="K8210" i="1"/>
  <c r="L8210" i="1"/>
  <c r="J8211" i="1"/>
  <c r="K8211" i="1"/>
  <c r="L8211" i="1"/>
  <c r="J8212" i="1"/>
  <c r="K8212" i="1"/>
  <c r="L8212" i="1"/>
  <c r="J8213" i="1"/>
  <c r="K8213" i="1"/>
  <c r="L8213" i="1"/>
  <c r="J8214" i="1"/>
  <c r="K8214" i="1"/>
  <c r="L8214" i="1"/>
  <c r="J8215" i="1"/>
  <c r="K8215" i="1"/>
  <c r="L8215" i="1"/>
  <c r="J8216" i="1"/>
  <c r="K8216" i="1"/>
  <c r="L8216" i="1"/>
  <c r="J8217" i="1"/>
  <c r="K8217" i="1"/>
  <c r="L8217" i="1"/>
  <c r="J8218" i="1"/>
  <c r="K8218" i="1"/>
  <c r="L8218" i="1"/>
  <c r="J8219" i="1"/>
  <c r="K8219" i="1"/>
  <c r="L8219" i="1"/>
  <c r="J8220" i="1"/>
  <c r="K8220" i="1"/>
  <c r="L8220" i="1"/>
  <c r="J8221" i="1"/>
  <c r="K8221" i="1"/>
  <c r="L8221" i="1"/>
  <c r="J8222" i="1"/>
  <c r="K8222" i="1"/>
  <c r="L8222" i="1"/>
  <c r="J8223" i="1"/>
  <c r="K8223" i="1"/>
  <c r="L8223" i="1"/>
  <c r="J8224" i="1"/>
  <c r="K8224" i="1"/>
  <c r="L8224" i="1"/>
  <c r="J8225" i="1"/>
  <c r="K8225" i="1"/>
  <c r="L8225" i="1"/>
  <c r="J8226" i="1"/>
  <c r="K8226" i="1"/>
  <c r="L8226" i="1"/>
  <c r="J8227" i="1"/>
  <c r="K8227" i="1"/>
  <c r="L8227" i="1"/>
  <c r="J8228" i="1"/>
  <c r="K8228" i="1"/>
  <c r="L8228" i="1"/>
  <c r="J8229" i="1"/>
  <c r="K8229" i="1"/>
  <c r="L8229" i="1"/>
  <c r="J8230" i="1"/>
  <c r="K8230" i="1"/>
  <c r="L8230" i="1"/>
  <c r="J8231" i="1"/>
  <c r="K8231" i="1"/>
  <c r="L8231" i="1"/>
  <c r="J8232" i="1"/>
  <c r="K8232" i="1"/>
  <c r="L8232" i="1"/>
  <c r="J8233" i="1"/>
  <c r="K8233" i="1"/>
  <c r="L8233" i="1"/>
  <c r="J8234" i="1"/>
  <c r="K8234" i="1"/>
  <c r="L8234" i="1"/>
  <c r="J8235" i="1"/>
  <c r="K8235" i="1"/>
  <c r="L8235" i="1"/>
  <c r="J8236" i="1"/>
  <c r="K8236" i="1"/>
  <c r="L8236" i="1"/>
  <c r="J8237" i="1"/>
  <c r="K8237" i="1"/>
  <c r="L8237" i="1"/>
  <c r="J8238" i="1"/>
  <c r="K8238" i="1"/>
  <c r="L8238" i="1"/>
  <c r="J8239" i="1"/>
  <c r="K8239" i="1"/>
  <c r="L8239" i="1"/>
  <c r="J8240" i="1"/>
  <c r="K8240" i="1"/>
  <c r="L8240" i="1"/>
  <c r="J8241" i="1"/>
  <c r="K8241" i="1"/>
  <c r="L8241" i="1"/>
  <c r="J8242" i="1"/>
  <c r="K8242" i="1"/>
  <c r="L8242" i="1"/>
  <c r="J8243" i="1"/>
  <c r="K8243" i="1"/>
  <c r="L8243" i="1"/>
  <c r="J8244" i="1"/>
  <c r="K8244" i="1"/>
  <c r="L8244" i="1"/>
  <c r="J8245" i="1"/>
  <c r="K8245" i="1"/>
  <c r="L8245" i="1"/>
  <c r="J8246" i="1"/>
  <c r="K8246" i="1"/>
  <c r="L8246" i="1"/>
  <c r="J8247" i="1"/>
  <c r="K8247" i="1"/>
  <c r="L8247" i="1"/>
  <c r="J8248" i="1"/>
  <c r="K8248" i="1"/>
  <c r="L8248" i="1"/>
  <c r="J8249" i="1"/>
  <c r="K8249" i="1"/>
  <c r="L8249" i="1"/>
  <c r="J8250" i="1"/>
  <c r="K8250" i="1"/>
  <c r="L8250" i="1"/>
  <c r="J8251" i="1"/>
  <c r="K8251" i="1"/>
  <c r="L8251" i="1"/>
  <c r="J8252" i="1"/>
  <c r="K8252" i="1"/>
  <c r="L8252" i="1"/>
  <c r="J8253" i="1"/>
  <c r="K8253" i="1"/>
  <c r="L8253" i="1"/>
  <c r="J8254" i="1"/>
  <c r="K8254" i="1"/>
  <c r="L8254" i="1"/>
  <c r="J8255" i="1"/>
  <c r="K8255" i="1"/>
  <c r="L8255" i="1"/>
  <c r="J8256" i="1"/>
  <c r="K8256" i="1"/>
  <c r="L8256" i="1"/>
  <c r="J8257" i="1"/>
  <c r="K8257" i="1"/>
  <c r="L8257" i="1"/>
  <c r="J8258" i="1"/>
  <c r="K8258" i="1"/>
  <c r="L8258" i="1"/>
  <c r="J8259" i="1"/>
  <c r="K8259" i="1"/>
  <c r="L8259" i="1"/>
  <c r="J8260" i="1"/>
  <c r="K8260" i="1"/>
  <c r="L8260" i="1"/>
  <c r="J8261" i="1"/>
  <c r="K8261" i="1"/>
  <c r="L8261" i="1"/>
  <c r="J8262" i="1"/>
  <c r="K8262" i="1"/>
  <c r="L8262" i="1"/>
  <c r="J8263" i="1"/>
  <c r="K8263" i="1"/>
  <c r="L8263" i="1"/>
  <c r="J8264" i="1"/>
  <c r="K8264" i="1"/>
  <c r="L8264" i="1"/>
  <c r="J8265" i="1"/>
  <c r="K8265" i="1"/>
  <c r="L8265" i="1"/>
  <c r="J8266" i="1"/>
  <c r="K8266" i="1"/>
  <c r="L8266" i="1"/>
  <c r="J8267" i="1"/>
  <c r="K8267" i="1"/>
  <c r="L8267" i="1"/>
  <c r="J8268" i="1"/>
  <c r="K8268" i="1"/>
  <c r="L8268" i="1"/>
  <c r="J8269" i="1"/>
  <c r="K8269" i="1"/>
  <c r="L8269" i="1"/>
  <c r="J8270" i="1"/>
  <c r="K8270" i="1"/>
  <c r="L8270" i="1"/>
  <c r="J8271" i="1"/>
  <c r="K8271" i="1"/>
  <c r="L8271" i="1"/>
  <c r="J8272" i="1"/>
  <c r="K8272" i="1"/>
  <c r="L8272" i="1"/>
  <c r="J8273" i="1"/>
  <c r="K8273" i="1"/>
  <c r="L8273" i="1"/>
  <c r="J8274" i="1"/>
  <c r="K8274" i="1"/>
  <c r="L8274" i="1"/>
  <c r="J8275" i="1"/>
  <c r="K8275" i="1"/>
  <c r="L8275" i="1"/>
  <c r="J8276" i="1"/>
  <c r="K8276" i="1"/>
  <c r="L8276" i="1"/>
  <c r="J8277" i="1"/>
  <c r="K8277" i="1"/>
  <c r="L8277" i="1"/>
  <c r="J8278" i="1"/>
  <c r="K8278" i="1"/>
  <c r="L8278" i="1"/>
  <c r="J8279" i="1"/>
  <c r="K8279" i="1"/>
  <c r="L8279" i="1"/>
  <c r="J8280" i="1"/>
  <c r="K8280" i="1"/>
  <c r="L8280" i="1"/>
  <c r="J8281" i="1"/>
  <c r="K8281" i="1"/>
  <c r="L8281" i="1"/>
  <c r="J8282" i="1"/>
  <c r="K8282" i="1"/>
  <c r="L8282" i="1"/>
  <c r="J8283" i="1"/>
  <c r="K8283" i="1"/>
  <c r="L8283" i="1"/>
  <c r="J8284" i="1"/>
  <c r="K8284" i="1"/>
  <c r="L8284" i="1"/>
  <c r="J8285" i="1"/>
  <c r="K8285" i="1"/>
  <c r="L8285" i="1"/>
  <c r="J8286" i="1"/>
  <c r="K8286" i="1"/>
  <c r="L8286" i="1"/>
  <c r="J8287" i="1"/>
  <c r="K8287" i="1"/>
  <c r="L8287" i="1"/>
  <c r="J8288" i="1"/>
  <c r="K8288" i="1"/>
  <c r="L8288" i="1"/>
  <c r="J8289" i="1"/>
  <c r="K8289" i="1"/>
  <c r="L8289" i="1"/>
  <c r="J8290" i="1"/>
  <c r="K8290" i="1"/>
  <c r="L8290" i="1"/>
  <c r="J8291" i="1"/>
  <c r="K8291" i="1"/>
  <c r="L8291" i="1"/>
  <c r="J8292" i="1"/>
  <c r="K8292" i="1"/>
  <c r="L8292" i="1"/>
  <c r="J8293" i="1"/>
  <c r="K8293" i="1"/>
  <c r="L8293" i="1"/>
  <c r="J8294" i="1"/>
  <c r="K8294" i="1"/>
  <c r="L8294" i="1"/>
  <c r="J8295" i="1"/>
  <c r="K8295" i="1"/>
  <c r="L8295" i="1"/>
  <c r="J8296" i="1"/>
  <c r="K8296" i="1"/>
  <c r="L8296" i="1"/>
  <c r="J8297" i="1"/>
  <c r="K8297" i="1"/>
  <c r="L8297" i="1"/>
  <c r="J8298" i="1"/>
  <c r="K8298" i="1"/>
  <c r="L8298" i="1"/>
  <c r="J8299" i="1"/>
  <c r="K8299" i="1"/>
  <c r="L8299" i="1"/>
  <c r="J8300" i="1"/>
  <c r="K8300" i="1"/>
  <c r="L8300" i="1"/>
  <c r="J8301" i="1"/>
  <c r="K8301" i="1"/>
  <c r="L8301" i="1"/>
  <c r="J8302" i="1"/>
  <c r="K8302" i="1"/>
  <c r="L8302" i="1"/>
  <c r="J8303" i="1"/>
  <c r="K8303" i="1"/>
  <c r="L8303" i="1"/>
  <c r="J8304" i="1"/>
  <c r="K8304" i="1"/>
  <c r="L8304" i="1"/>
  <c r="J8305" i="1"/>
  <c r="K8305" i="1"/>
  <c r="L8305" i="1"/>
  <c r="J8306" i="1"/>
  <c r="K8306" i="1"/>
  <c r="L8306" i="1"/>
  <c r="J8307" i="1"/>
  <c r="K8307" i="1"/>
  <c r="L8307" i="1"/>
  <c r="J8308" i="1"/>
  <c r="K8308" i="1"/>
  <c r="L8308" i="1"/>
  <c r="J8309" i="1"/>
  <c r="K8309" i="1"/>
  <c r="L8309" i="1"/>
  <c r="J8310" i="1"/>
  <c r="K8310" i="1"/>
  <c r="L8310" i="1"/>
  <c r="J8311" i="1"/>
  <c r="K8311" i="1"/>
  <c r="L8311" i="1"/>
  <c r="J8312" i="1"/>
  <c r="K8312" i="1"/>
  <c r="L8312" i="1"/>
  <c r="J8313" i="1"/>
  <c r="K8313" i="1"/>
  <c r="L8313" i="1"/>
  <c r="J8314" i="1"/>
  <c r="K8314" i="1"/>
  <c r="L8314" i="1"/>
  <c r="J8315" i="1"/>
  <c r="K8315" i="1"/>
  <c r="L8315" i="1"/>
  <c r="J8316" i="1"/>
  <c r="K8316" i="1"/>
  <c r="L8316" i="1"/>
  <c r="J8317" i="1"/>
  <c r="K8317" i="1"/>
  <c r="L8317" i="1"/>
  <c r="J8318" i="1"/>
  <c r="K8318" i="1"/>
  <c r="L8318" i="1"/>
  <c r="J8319" i="1"/>
  <c r="K8319" i="1"/>
  <c r="L8319" i="1"/>
  <c r="J8320" i="1"/>
  <c r="K8320" i="1"/>
  <c r="L8320" i="1"/>
  <c r="J8321" i="1"/>
  <c r="K8321" i="1"/>
  <c r="L8321" i="1"/>
  <c r="J8322" i="1"/>
  <c r="K8322" i="1"/>
  <c r="L8322" i="1"/>
  <c r="J8323" i="1"/>
  <c r="K8323" i="1"/>
  <c r="L8323" i="1"/>
  <c r="J8324" i="1"/>
  <c r="K8324" i="1"/>
  <c r="L8324" i="1"/>
  <c r="J8325" i="1"/>
  <c r="K8325" i="1"/>
  <c r="L8325" i="1"/>
  <c r="J8326" i="1"/>
  <c r="K8326" i="1"/>
  <c r="L8326" i="1"/>
  <c r="J8327" i="1"/>
  <c r="K8327" i="1"/>
  <c r="L8327" i="1"/>
  <c r="J8328" i="1"/>
  <c r="K8328" i="1"/>
  <c r="L8328" i="1"/>
  <c r="J8329" i="1"/>
  <c r="K8329" i="1"/>
  <c r="L8329" i="1"/>
  <c r="J8330" i="1"/>
  <c r="K8330" i="1"/>
  <c r="L8330" i="1"/>
  <c r="J8331" i="1"/>
  <c r="K8331" i="1"/>
  <c r="L8331" i="1"/>
  <c r="J8332" i="1"/>
  <c r="K8332" i="1"/>
  <c r="L8332" i="1"/>
  <c r="J8333" i="1"/>
  <c r="K8333" i="1"/>
  <c r="L8333" i="1"/>
  <c r="J8334" i="1"/>
  <c r="K8334" i="1"/>
  <c r="L8334" i="1"/>
  <c r="J8335" i="1"/>
  <c r="K8335" i="1"/>
  <c r="L8335" i="1"/>
  <c r="J8336" i="1"/>
  <c r="K8336" i="1"/>
  <c r="L8336" i="1"/>
  <c r="J8337" i="1"/>
  <c r="K8337" i="1"/>
  <c r="L8337" i="1"/>
  <c r="J8338" i="1"/>
  <c r="K8338" i="1"/>
  <c r="L8338" i="1"/>
  <c r="J8339" i="1"/>
  <c r="K8339" i="1"/>
  <c r="L8339" i="1"/>
  <c r="J8340" i="1"/>
  <c r="K8340" i="1"/>
  <c r="L8340" i="1"/>
  <c r="J8341" i="1"/>
  <c r="K8341" i="1"/>
  <c r="L8341" i="1"/>
  <c r="J8342" i="1"/>
  <c r="K8342" i="1"/>
  <c r="L8342" i="1"/>
  <c r="J8343" i="1"/>
  <c r="K8343" i="1"/>
  <c r="L8343" i="1"/>
  <c r="J8344" i="1"/>
  <c r="K8344" i="1"/>
  <c r="L8344" i="1"/>
  <c r="J8345" i="1"/>
  <c r="K8345" i="1"/>
  <c r="L8345" i="1"/>
  <c r="J8346" i="1"/>
  <c r="K8346" i="1"/>
  <c r="L8346" i="1"/>
  <c r="J8347" i="1"/>
  <c r="K8347" i="1"/>
  <c r="L8347" i="1"/>
  <c r="J8348" i="1"/>
  <c r="K8348" i="1"/>
  <c r="L8348" i="1"/>
  <c r="J8349" i="1"/>
  <c r="K8349" i="1"/>
  <c r="L8349" i="1"/>
  <c r="J8350" i="1"/>
  <c r="K8350" i="1"/>
  <c r="L8350" i="1"/>
  <c r="J8351" i="1"/>
  <c r="K8351" i="1"/>
  <c r="L8351" i="1"/>
  <c r="J8352" i="1"/>
  <c r="K8352" i="1"/>
  <c r="L8352" i="1"/>
  <c r="J8353" i="1"/>
  <c r="K8353" i="1"/>
  <c r="L8353" i="1"/>
  <c r="J8354" i="1"/>
  <c r="K8354" i="1"/>
  <c r="L8354" i="1"/>
  <c r="J8355" i="1"/>
  <c r="K8355" i="1"/>
  <c r="L8355" i="1"/>
  <c r="J8356" i="1"/>
  <c r="K8356" i="1"/>
  <c r="L8356" i="1"/>
  <c r="J8357" i="1"/>
  <c r="K8357" i="1"/>
  <c r="L8357" i="1"/>
  <c r="J8358" i="1"/>
  <c r="K8358" i="1"/>
  <c r="L8358" i="1"/>
  <c r="J8359" i="1"/>
  <c r="K8359" i="1"/>
  <c r="L8359" i="1"/>
  <c r="J8360" i="1"/>
  <c r="K8360" i="1"/>
  <c r="L8360" i="1"/>
  <c r="J8361" i="1"/>
  <c r="K8361" i="1"/>
  <c r="L8361" i="1"/>
  <c r="J8362" i="1"/>
  <c r="K8362" i="1"/>
  <c r="L8362" i="1"/>
  <c r="J8363" i="1"/>
  <c r="K8363" i="1"/>
  <c r="L8363" i="1"/>
  <c r="J8364" i="1"/>
  <c r="K8364" i="1"/>
  <c r="L8364" i="1"/>
  <c r="J8365" i="1"/>
  <c r="K8365" i="1"/>
  <c r="L8365" i="1"/>
  <c r="J8366" i="1"/>
  <c r="K8366" i="1"/>
  <c r="L8366" i="1"/>
  <c r="J8367" i="1"/>
  <c r="K8367" i="1"/>
  <c r="L8367" i="1"/>
  <c r="J8368" i="1"/>
  <c r="K8368" i="1"/>
  <c r="L8368" i="1"/>
  <c r="J8369" i="1"/>
  <c r="K8369" i="1"/>
  <c r="L8369" i="1"/>
  <c r="J8370" i="1"/>
  <c r="K8370" i="1"/>
  <c r="L8370" i="1"/>
  <c r="J8371" i="1"/>
  <c r="K8371" i="1"/>
  <c r="L8371" i="1"/>
  <c r="J8372" i="1"/>
  <c r="K8372" i="1"/>
  <c r="L8372" i="1"/>
  <c r="J8373" i="1"/>
  <c r="K8373" i="1"/>
  <c r="L8373" i="1"/>
  <c r="J8374" i="1"/>
  <c r="K8374" i="1"/>
  <c r="L8374" i="1"/>
  <c r="J8375" i="1"/>
  <c r="K8375" i="1"/>
  <c r="L8375" i="1"/>
  <c r="J8376" i="1"/>
  <c r="K8376" i="1"/>
  <c r="L8376" i="1"/>
  <c r="J8377" i="1"/>
  <c r="K8377" i="1"/>
  <c r="L8377" i="1"/>
  <c r="J8378" i="1"/>
  <c r="K8378" i="1"/>
  <c r="L8378" i="1"/>
  <c r="J8379" i="1"/>
  <c r="K8379" i="1"/>
  <c r="L8379" i="1"/>
  <c r="J8380" i="1"/>
  <c r="K8380" i="1"/>
  <c r="L8380" i="1"/>
  <c r="J8381" i="1"/>
  <c r="K8381" i="1"/>
  <c r="L8381" i="1"/>
  <c r="J8382" i="1"/>
  <c r="K8382" i="1"/>
  <c r="L8382" i="1"/>
  <c r="J8383" i="1"/>
  <c r="K8383" i="1"/>
  <c r="L8383" i="1"/>
  <c r="J8384" i="1"/>
  <c r="K8384" i="1"/>
  <c r="L8384" i="1"/>
  <c r="J8385" i="1"/>
  <c r="K8385" i="1"/>
  <c r="L8385" i="1"/>
  <c r="J8386" i="1"/>
  <c r="K8386" i="1"/>
  <c r="L8386" i="1"/>
  <c r="J8387" i="1"/>
  <c r="K8387" i="1"/>
  <c r="L8387" i="1"/>
  <c r="J8388" i="1"/>
  <c r="K8388" i="1"/>
  <c r="L8388" i="1"/>
  <c r="J8389" i="1"/>
  <c r="K8389" i="1"/>
  <c r="L8389" i="1"/>
  <c r="J8390" i="1"/>
  <c r="K8390" i="1"/>
  <c r="L8390" i="1"/>
  <c r="J8391" i="1"/>
  <c r="K8391" i="1"/>
  <c r="L8391" i="1"/>
  <c r="J8392" i="1"/>
  <c r="K8392" i="1"/>
  <c r="L8392" i="1"/>
  <c r="J8393" i="1"/>
  <c r="K8393" i="1"/>
  <c r="L8393" i="1"/>
  <c r="J8394" i="1"/>
  <c r="K8394" i="1"/>
  <c r="L8394" i="1"/>
  <c r="J8395" i="1"/>
  <c r="K8395" i="1"/>
  <c r="L8395" i="1"/>
  <c r="J8396" i="1"/>
  <c r="K8396" i="1"/>
  <c r="L8396" i="1"/>
  <c r="J8397" i="1"/>
  <c r="K8397" i="1"/>
  <c r="L8397" i="1"/>
  <c r="J8398" i="1"/>
  <c r="K8398" i="1"/>
  <c r="L8398" i="1"/>
  <c r="J8399" i="1"/>
  <c r="K8399" i="1"/>
  <c r="L8399" i="1"/>
  <c r="J8400" i="1"/>
  <c r="K8400" i="1"/>
  <c r="L8400" i="1"/>
  <c r="J8401" i="1"/>
  <c r="K8401" i="1"/>
  <c r="L8401" i="1"/>
  <c r="J8402" i="1"/>
  <c r="K8402" i="1"/>
  <c r="L8402" i="1"/>
  <c r="J8403" i="1"/>
  <c r="K8403" i="1"/>
  <c r="L8403" i="1"/>
  <c r="J8404" i="1"/>
  <c r="K8404" i="1"/>
  <c r="L8404" i="1"/>
  <c r="J8405" i="1"/>
  <c r="K8405" i="1"/>
  <c r="L8405" i="1"/>
  <c r="J8406" i="1"/>
  <c r="K8406" i="1"/>
  <c r="L8406" i="1"/>
  <c r="J8407" i="1"/>
  <c r="K8407" i="1"/>
  <c r="L8407" i="1"/>
  <c r="J8408" i="1"/>
  <c r="K8408" i="1"/>
  <c r="L8408" i="1"/>
  <c r="J8409" i="1"/>
  <c r="K8409" i="1"/>
  <c r="L8409" i="1"/>
  <c r="J8410" i="1"/>
  <c r="K8410" i="1"/>
  <c r="L8410" i="1"/>
  <c r="J8411" i="1"/>
  <c r="K8411" i="1"/>
  <c r="L8411" i="1"/>
  <c r="J8412" i="1"/>
  <c r="K8412" i="1"/>
  <c r="L8412" i="1"/>
  <c r="J8413" i="1"/>
  <c r="K8413" i="1"/>
  <c r="L8413" i="1"/>
  <c r="J8414" i="1"/>
  <c r="K8414" i="1"/>
  <c r="L8414" i="1"/>
  <c r="J8415" i="1"/>
  <c r="K8415" i="1"/>
  <c r="L8415" i="1"/>
  <c r="J8416" i="1"/>
  <c r="K8416" i="1"/>
  <c r="L8416" i="1"/>
  <c r="J8417" i="1"/>
  <c r="K8417" i="1"/>
  <c r="L8417" i="1"/>
  <c r="J8418" i="1"/>
  <c r="K8418" i="1"/>
  <c r="L8418" i="1"/>
  <c r="J8419" i="1"/>
  <c r="K8419" i="1"/>
  <c r="L8419" i="1"/>
  <c r="J8420" i="1"/>
  <c r="K8420" i="1"/>
  <c r="L8420" i="1"/>
  <c r="J8421" i="1"/>
  <c r="K8421" i="1"/>
  <c r="L8421" i="1"/>
  <c r="J8422" i="1"/>
  <c r="K8422" i="1"/>
  <c r="L8422" i="1"/>
  <c r="J8423" i="1"/>
  <c r="K8423" i="1"/>
  <c r="L8423" i="1"/>
  <c r="J8424" i="1"/>
  <c r="K8424" i="1"/>
  <c r="L8424" i="1"/>
  <c r="J8425" i="1"/>
  <c r="K8425" i="1"/>
  <c r="L8425" i="1"/>
  <c r="J8426" i="1"/>
  <c r="K8426" i="1"/>
  <c r="L8426" i="1"/>
  <c r="J8427" i="1"/>
  <c r="K8427" i="1"/>
  <c r="L8427" i="1"/>
  <c r="J8428" i="1"/>
  <c r="K8428" i="1"/>
  <c r="L8428" i="1"/>
  <c r="J8429" i="1"/>
  <c r="K8429" i="1"/>
  <c r="L8429" i="1"/>
  <c r="J8430" i="1"/>
  <c r="K8430" i="1"/>
  <c r="L8430" i="1"/>
  <c r="J8431" i="1"/>
  <c r="K8431" i="1"/>
  <c r="L8431" i="1"/>
  <c r="J8432" i="1"/>
  <c r="K8432" i="1"/>
  <c r="L8432" i="1"/>
  <c r="J8433" i="1"/>
  <c r="K8433" i="1"/>
  <c r="L8433" i="1"/>
  <c r="J8434" i="1"/>
  <c r="K8434" i="1"/>
  <c r="L8434" i="1"/>
  <c r="J8435" i="1"/>
  <c r="K8435" i="1"/>
  <c r="L8435" i="1"/>
  <c r="J8436" i="1"/>
  <c r="K8436" i="1"/>
  <c r="L8436" i="1"/>
  <c r="J8437" i="1"/>
  <c r="K8437" i="1"/>
  <c r="L8437" i="1"/>
  <c r="J8438" i="1"/>
  <c r="K8438" i="1"/>
  <c r="L8438" i="1"/>
  <c r="J8439" i="1"/>
  <c r="K8439" i="1"/>
  <c r="L8439" i="1"/>
  <c r="J8440" i="1"/>
  <c r="K8440" i="1"/>
  <c r="L8440" i="1"/>
  <c r="J8441" i="1"/>
  <c r="K8441" i="1"/>
  <c r="L8441" i="1"/>
  <c r="J8442" i="1"/>
  <c r="K8442" i="1"/>
  <c r="L8442" i="1"/>
  <c r="J8443" i="1"/>
  <c r="K8443" i="1"/>
  <c r="L8443" i="1"/>
  <c r="J8444" i="1"/>
  <c r="K8444" i="1"/>
  <c r="L8444" i="1"/>
  <c r="J8445" i="1"/>
  <c r="K8445" i="1"/>
  <c r="L8445" i="1"/>
  <c r="J8446" i="1"/>
  <c r="K8446" i="1"/>
  <c r="L8446" i="1"/>
  <c r="J8447" i="1"/>
  <c r="K8447" i="1"/>
  <c r="L8447" i="1"/>
  <c r="J8448" i="1"/>
  <c r="K8448" i="1"/>
  <c r="L8448" i="1"/>
  <c r="J8449" i="1"/>
  <c r="K8449" i="1"/>
  <c r="L8449" i="1"/>
  <c r="J8450" i="1"/>
  <c r="K8450" i="1"/>
  <c r="L8450" i="1"/>
  <c r="J8451" i="1"/>
  <c r="K8451" i="1"/>
  <c r="L8451" i="1"/>
  <c r="J8452" i="1"/>
  <c r="K8452" i="1"/>
  <c r="L8452" i="1"/>
  <c r="J8453" i="1"/>
  <c r="K8453" i="1"/>
  <c r="L8453" i="1"/>
  <c r="J8454" i="1"/>
  <c r="K8454" i="1"/>
  <c r="L8454" i="1"/>
  <c r="J8455" i="1"/>
  <c r="K8455" i="1"/>
  <c r="L8455" i="1"/>
  <c r="J8456" i="1"/>
  <c r="K8456" i="1"/>
  <c r="L8456" i="1"/>
  <c r="J8457" i="1"/>
  <c r="K8457" i="1"/>
  <c r="L8457" i="1"/>
  <c r="J8458" i="1"/>
  <c r="K8458" i="1"/>
  <c r="L8458" i="1"/>
  <c r="J8459" i="1"/>
  <c r="K8459" i="1"/>
  <c r="L8459" i="1"/>
  <c r="J8460" i="1"/>
  <c r="K8460" i="1"/>
  <c r="L8460" i="1"/>
  <c r="J8461" i="1"/>
  <c r="K8461" i="1"/>
  <c r="L8461" i="1"/>
  <c r="J8462" i="1"/>
  <c r="K8462" i="1"/>
  <c r="L8462" i="1"/>
  <c r="J8463" i="1"/>
  <c r="K8463" i="1"/>
  <c r="L8463" i="1"/>
  <c r="J8464" i="1"/>
  <c r="K8464" i="1"/>
  <c r="L8464" i="1"/>
  <c r="J8465" i="1"/>
  <c r="K8465" i="1"/>
  <c r="L8465" i="1"/>
  <c r="J8466" i="1"/>
  <c r="K8466" i="1"/>
  <c r="L8466" i="1"/>
  <c r="J8467" i="1"/>
  <c r="K8467" i="1"/>
  <c r="L8467" i="1"/>
  <c r="J8468" i="1"/>
  <c r="K8468" i="1"/>
  <c r="L8468" i="1"/>
  <c r="J8469" i="1"/>
  <c r="K8469" i="1"/>
  <c r="L8469" i="1"/>
  <c r="J8470" i="1"/>
  <c r="K8470" i="1"/>
  <c r="L8470" i="1"/>
  <c r="J8471" i="1"/>
  <c r="K8471" i="1"/>
  <c r="L8471" i="1"/>
  <c r="J8472" i="1"/>
  <c r="K8472" i="1"/>
  <c r="L8472" i="1"/>
  <c r="J8473" i="1"/>
  <c r="K8473" i="1"/>
  <c r="L8473" i="1"/>
  <c r="J8474" i="1"/>
  <c r="K8474" i="1"/>
  <c r="L8474" i="1"/>
  <c r="J8475" i="1"/>
  <c r="K8475" i="1"/>
  <c r="L8475" i="1"/>
  <c r="J8476" i="1"/>
  <c r="K8476" i="1"/>
  <c r="L8476" i="1"/>
  <c r="J8477" i="1"/>
  <c r="K8477" i="1"/>
  <c r="L8477" i="1"/>
  <c r="J8478" i="1"/>
  <c r="K8478" i="1"/>
  <c r="L8478" i="1"/>
  <c r="J8479" i="1"/>
  <c r="K8479" i="1"/>
  <c r="L8479" i="1"/>
  <c r="J8480" i="1"/>
  <c r="K8480" i="1"/>
  <c r="L8480" i="1"/>
  <c r="J8481" i="1"/>
  <c r="K8481" i="1"/>
  <c r="L8481" i="1"/>
  <c r="J8482" i="1"/>
  <c r="K8482" i="1"/>
  <c r="L8482" i="1"/>
  <c r="J8483" i="1"/>
  <c r="K8483" i="1"/>
  <c r="L8483" i="1"/>
  <c r="J8484" i="1"/>
  <c r="K8484" i="1"/>
  <c r="L8484" i="1"/>
  <c r="J8485" i="1"/>
  <c r="K8485" i="1"/>
  <c r="L8485" i="1"/>
  <c r="J8486" i="1"/>
  <c r="K8486" i="1"/>
  <c r="L8486" i="1"/>
  <c r="J8487" i="1"/>
  <c r="K8487" i="1"/>
  <c r="L8487" i="1"/>
  <c r="J8488" i="1"/>
  <c r="K8488" i="1"/>
  <c r="L8488" i="1"/>
  <c r="J8489" i="1"/>
  <c r="K8489" i="1"/>
  <c r="L8489" i="1"/>
  <c r="J8490" i="1"/>
  <c r="K8490" i="1"/>
  <c r="L8490" i="1"/>
  <c r="J8491" i="1"/>
  <c r="K8491" i="1"/>
  <c r="L8491" i="1"/>
  <c r="J8492" i="1"/>
  <c r="K8492" i="1"/>
  <c r="L8492" i="1"/>
  <c r="J8493" i="1"/>
  <c r="K8493" i="1"/>
  <c r="L8493" i="1"/>
  <c r="J8494" i="1"/>
  <c r="K8494" i="1"/>
  <c r="L8494" i="1"/>
  <c r="J8495" i="1"/>
  <c r="K8495" i="1"/>
  <c r="L8495" i="1"/>
  <c r="J8496" i="1"/>
  <c r="K8496" i="1"/>
  <c r="L8496" i="1"/>
  <c r="J8497" i="1"/>
  <c r="K8497" i="1"/>
  <c r="L8497" i="1"/>
  <c r="J8498" i="1"/>
  <c r="K8498" i="1"/>
  <c r="L8498" i="1"/>
  <c r="J8499" i="1"/>
  <c r="K8499" i="1"/>
  <c r="L8499" i="1"/>
  <c r="J8500" i="1"/>
  <c r="K8500" i="1"/>
  <c r="L8500" i="1"/>
  <c r="J8501" i="1"/>
  <c r="K8501" i="1"/>
  <c r="L8501" i="1"/>
  <c r="J8502" i="1"/>
  <c r="K8502" i="1"/>
  <c r="L8502" i="1"/>
  <c r="J8503" i="1"/>
  <c r="K8503" i="1"/>
  <c r="L8503" i="1"/>
  <c r="J8504" i="1"/>
  <c r="K8504" i="1"/>
  <c r="L8504" i="1"/>
  <c r="J8505" i="1"/>
  <c r="K8505" i="1"/>
  <c r="L8505" i="1"/>
  <c r="J8506" i="1"/>
  <c r="K8506" i="1"/>
  <c r="L8506" i="1"/>
  <c r="J8507" i="1"/>
  <c r="K8507" i="1"/>
  <c r="L8507" i="1"/>
  <c r="J8508" i="1"/>
  <c r="K8508" i="1"/>
  <c r="L8508" i="1"/>
  <c r="J8509" i="1"/>
  <c r="K8509" i="1"/>
  <c r="L8509" i="1"/>
  <c r="J8510" i="1"/>
  <c r="K8510" i="1"/>
  <c r="L8510" i="1"/>
  <c r="J8511" i="1"/>
  <c r="K8511" i="1"/>
  <c r="L8511" i="1"/>
  <c r="J8512" i="1"/>
  <c r="K8512" i="1"/>
  <c r="L8512" i="1"/>
  <c r="J8513" i="1"/>
  <c r="K8513" i="1"/>
  <c r="L8513" i="1"/>
  <c r="J8514" i="1"/>
  <c r="K8514" i="1"/>
  <c r="L8514" i="1"/>
  <c r="J8515" i="1"/>
  <c r="K8515" i="1"/>
  <c r="L8515" i="1"/>
  <c r="J8516" i="1"/>
  <c r="K8516" i="1"/>
  <c r="L8516" i="1"/>
  <c r="J8517" i="1"/>
  <c r="K8517" i="1"/>
  <c r="L8517" i="1"/>
  <c r="J8518" i="1"/>
  <c r="K8518" i="1"/>
  <c r="L8518" i="1"/>
  <c r="J8519" i="1"/>
  <c r="K8519" i="1"/>
  <c r="L8519" i="1"/>
  <c r="J8520" i="1"/>
  <c r="K8520" i="1"/>
  <c r="L8520" i="1"/>
  <c r="J8521" i="1"/>
  <c r="K8521" i="1"/>
  <c r="L8521" i="1"/>
  <c r="J8522" i="1"/>
  <c r="K8522" i="1"/>
  <c r="L8522" i="1"/>
  <c r="J8523" i="1"/>
  <c r="K8523" i="1"/>
  <c r="L8523" i="1"/>
  <c r="J8524" i="1"/>
  <c r="K8524" i="1"/>
  <c r="L8524" i="1"/>
  <c r="J8525" i="1"/>
  <c r="K8525" i="1"/>
  <c r="L8525" i="1"/>
  <c r="J8526" i="1"/>
  <c r="K8526" i="1"/>
  <c r="L8526" i="1"/>
  <c r="J8527" i="1"/>
  <c r="K8527" i="1"/>
  <c r="L8527" i="1"/>
  <c r="J8528" i="1"/>
  <c r="K8528" i="1"/>
  <c r="L8528" i="1"/>
  <c r="J8529" i="1"/>
  <c r="K8529" i="1"/>
  <c r="L8529" i="1"/>
  <c r="J8530" i="1"/>
  <c r="K8530" i="1"/>
  <c r="L8530" i="1"/>
  <c r="J8531" i="1"/>
  <c r="K8531" i="1"/>
  <c r="L8531" i="1"/>
  <c r="J8532" i="1"/>
  <c r="K8532" i="1"/>
  <c r="L8532" i="1"/>
  <c r="J8533" i="1"/>
  <c r="K8533" i="1"/>
  <c r="L8533" i="1"/>
  <c r="J8534" i="1"/>
  <c r="K8534" i="1"/>
  <c r="L8534" i="1"/>
  <c r="J8535" i="1"/>
  <c r="K8535" i="1"/>
  <c r="L8535" i="1"/>
  <c r="J8536" i="1"/>
  <c r="K8536" i="1"/>
  <c r="L8536" i="1"/>
  <c r="J8537" i="1"/>
  <c r="K8537" i="1"/>
  <c r="L8537" i="1"/>
  <c r="J8538" i="1"/>
  <c r="K8538" i="1"/>
  <c r="L8538" i="1"/>
  <c r="J8539" i="1"/>
  <c r="K8539" i="1"/>
  <c r="L8539" i="1"/>
  <c r="J8540" i="1"/>
  <c r="K8540" i="1"/>
  <c r="L8540" i="1"/>
  <c r="J8541" i="1"/>
  <c r="K8541" i="1"/>
  <c r="L8541" i="1"/>
  <c r="J8542" i="1"/>
  <c r="K8542" i="1"/>
  <c r="L8542" i="1"/>
  <c r="J8543" i="1"/>
  <c r="K8543" i="1"/>
  <c r="L8543" i="1"/>
  <c r="J8544" i="1"/>
  <c r="K8544" i="1"/>
  <c r="L8544" i="1"/>
  <c r="J8545" i="1"/>
  <c r="K8545" i="1"/>
  <c r="L8545" i="1"/>
  <c r="J8546" i="1"/>
  <c r="K8546" i="1"/>
  <c r="L8546" i="1"/>
  <c r="J8547" i="1"/>
  <c r="K8547" i="1"/>
  <c r="L8547" i="1"/>
  <c r="J8548" i="1"/>
  <c r="K8548" i="1"/>
  <c r="L8548" i="1"/>
  <c r="J8549" i="1"/>
  <c r="K8549" i="1"/>
  <c r="L8549" i="1"/>
  <c r="J8550" i="1"/>
  <c r="K8550" i="1"/>
  <c r="L8550" i="1"/>
  <c r="J8551" i="1"/>
  <c r="K8551" i="1"/>
  <c r="L8551" i="1"/>
  <c r="J8552" i="1"/>
  <c r="K8552" i="1"/>
  <c r="L8552" i="1"/>
  <c r="J8553" i="1"/>
  <c r="K8553" i="1"/>
  <c r="L8553" i="1"/>
  <c r="J8554" i="1"/>
  <c r="K8554" i="1"/>
  <c r="L8554" i="1"/>
  <c r="J8555" i="1"/>
  <c r="K8555" i="1"/>
  <c r="L8555" i="1"/>
  <c r="J8556" i="1"/>
  <c r="K8556" i="1"/>
  <c r="L8556" i="1"/>
  <c r="J8557" i="1"/>
  <c r="K8557" i="1"/>
  <c r="L8557" i="1"/>
  <c r="J8558" i="1"/>
  <c r="K8558" i="1"/>
  <c r="L8558" i="1"/>
  <c r="J8559" i="1"/>
  <c r="K8559" i="1"/>
  <c r="L8559" i="1"/>
  <c r="J8560" i="1"/>
  <c r="K8560" i="1"/>
  <c r="L8560" i="1"/>
  <c r="J8561" i="1"/>
  <c r="K8561" i="1"/>
  <c r="L8561" i="1"/>
  <c r="J8562" i="1"/>
  <c r="K8562" i="1"/>
  <c r="L8562" i="1"/>
  <c r="J8563" i="1"/>
  <c r="K8563" i="1"/>
  <c r="L8563" i="1"/>
  <c r="J8564" i="1"/>
  <c r="K8564" i="1"/>
  <c r="L8564" i="1"/>
  <c r="J8565" i="1"/>
  <c r="K8565" i="1"/>
  <c r="L8565" i="1"/>
  <c r="J8566" i="1"/>
  <c r="K8566" i="1"/>
  <c r="L8566" i="1"/>
  <c r="J8567" i="1"/>
  <c r="K8567" i="1"/>
  <c r="L8567" i="1"/>
  <c r="J8568" i="1"/>
  <c r="K8568" i="1"/>
  <c r="L8568" i="1"/>
  <c r="J8569" i="1"/>
  <c r="K8569" i="1"/>
  <c r="L8569" i="1"/>
  <c r="J8570" i="1"/>
  <c r="K8570" i="1"/>
  <c r="L8570" i="1"/>
  <c r="J8571" i="1"/>
  <c r="K8571" i="1"/>
  <c r="L8571" i="1"/>
  <c r="J8572" i="1"/>
  <c r="K8572" i="1"/>
  <c r="L8572" i="1"/>
  <c r="J8573" i="1"/>
  <c r="K8573" i="1"/>
  <c r="L8573" i="1"/>
  <c r="J8574" i="1"/>
  <c r="K8574" i="1"/>
  <c r="L8574" i="1"/>
  <c r="J8575" i="1"/>
  <c r="K8575" i="1"/>
  <c r="L8575" i="1"/>
  <c r="J8576" i="1"/>
  <c r="K8576" i="1"/>
  <c r="L8576" i="1"/>
  <c r="J8577" i="1"/>
  <c r="K8577" i="1"/>
  <c r="L8577" i="1"/>
  <c r="J8578" i="1"/>
  <c r="K8578" i="1"/>
  <c r="L8578" i="1"/>
  <c r="J8579" i="1"/>
  <c r="K8579" i="1"/>
  <c r="L8579" i="1"/>
  <c r="J8580" i="1"/>
  <c r="K8580" i="1"/>
  <c r="L8580" i="1"/>
  <c r="J8581" i="1"/>
  <c r="K8581" i="1"/>
  <c r="L8581" i="1"/>
  <c r="J8582" i="1"/>
  <c r="K8582" i="1"/>
  <c r="L8582" i="1"/>
  <c r="J8583" i="1"/>
  <c r="K8583" i="1"/>
  <c r="L8583" i="1"/>
  <c r="J8584" i="1"/>
  <c r="K8584" i="1"/>
  <c r="L8584" i="1"/>
  <c r="J8585" i="1"/>
  <c r="K8585" i="1"/>
  <c r="L8585" i="1"/>
  <c r="J8586" i="1"/>
  <c r="K8586" i="1"/>
  <c r="L8586" i="1"/>
  <c r="J8587" i="1"/>
  <c r="K8587" i="1"/>
  <c r="L8587" i="1"/>
  <c r="J8588" i="1"/>
  <c r="K8588" i="1"/>
  <c r="L8588" i="1"/>
  <c r="J8589" i="1"/>
  <c r="K8589" i="1"/>
  <c r="L8589" i="1"/>
  <c r="J8590" i="1"/>
  <c r="K8590" i="1"/>
  <c r="L8590" i="1"/>
  <c r="J8591" i="1"/>
  <c r="K8591" i="1"/>
  <c r="L8591" i="1"/>
  <c r="J8592" i="1"/>
  <c r="K8592" i="1"/>
  <c r="L8592" i="1"/>
  <c r="J8593" i="1"/>
  <c r="K8593" i="1"/>
  <c r="L8593" i="1"/>
  <c r="J8594" i="1"/>
  <c r="K8594" i="1"/>
  <c r="L8594" i="1"/>
  <c r="J8595" i="1"/>
  <c r="K8595" i="1"/>
  <c r="L8595" i="1"/>
  <c r="J8596" i="1"/>
  <c r="K8596" i="1"/>
  <c r="L8596" i="1"/>
  <c r="J8597" i="1"/>
  <c r="K8597" i="1"/>
  <c r="L8597" i="1"/>
  <c r="J8598" i="1"/>
  <c r="K8598" i="1"/>
  <c r="L8598" i="1"/>
  <c r="J8599" i="1"/>
  <c r="K8599" i="1"/>
  <c r="L8599" i="1"/>
  <c r="J8600" i="1"/>
  <c r="K8600" i="1"/>
  <c r="L8600" i="1"/>
  <c r="J8601" i="1"/>
  <c r="K8601" i="1"/>
  <c r="L8601" i="1"/>
  <c r="J8602" i="1"/>
  <c r="K8602" i="1"/>
  <c r="L8602" i="1"/>
  <c r="J8603" i="1"/>
  <c r="K8603" i="1"/>
  <c r="L8603" i="1"/>
  <c r="J8604" i="1"/>
  <c r="K8604" i="1"/>
  <c r="L8604" i="1"/>
  <c r="J8605" i="1"/>
  <c r="K8605" i="1"/>
  <c r="L8605" i="1"/>
  <c r="J8606" i="1"/>
  <c r="K8606" i="1"/>
  <c r="L8606" i="1"/>
  <c r="J8607" i="1"/>
  <c r="K8607" i="1"/>
  <c r="L8607" i="1"/>
  <c r="J8608" i="1"/>
  <c r="K8608" i="1"/>
  <c r="L8608" i="1"/>
  <c r="J8609" i="1"/>
  <c r="K8609" i="1"/>
  <c r="L8609" i="1"/>
  <c r="J8610" i="1"/>
  <c r="K8610" i="1"/>
  <c r="L8610" i="1"/>
  <c r="J8611" i="1"/>
  <c r="K8611" i="1"/>
  <c r="L8611" i="1"/>
  <c r="J8612" i="1"/>
  <c r="K8612" i="1"/>
  <c r="L8612" i="1"/>
  <c r="J8613" i="1"/>
  <c r="K8613" i="1"/>
  <c r="L8613" i="1"/>
  <c r="J8614" i="1"/>
  <c r="K8614" i="1"/>
  <c r="L8614" i="1"/>
  <c r="J8615" i="1"/>
  <c r="K8615" i="1"/>
  <c r="L8615" i="1"/>
  <c r="J8616" i="1"/>
  <c r="K8616" i="1"/>
  <c r="L8616" i="1"/>
  <c r="J8617" i="1"/>
  <c r="K8617" i="1"/>
  <c r="L8617" i="1"/>
  <c r="J8618" i="1"/>
  <c r="K8618" i="1"/>
  <c r="L8618" i="1"/>
  <c r="J8619" i="1"/>
  <c r="K8619" i="1"/>
  <c r="L8619" i="1"/>
  <c r="J8620" i="1"/>
  <c r="K8620" i="1"/>
  <c r="L8620" i="1"/>
  <c r="J8621" i="1"/>
  <c r="K8621" i="1"/>
  <c r="L8621" i="1"/>
  <c r="J8622" i="1"/>
  <c r="K8622" i="1"/>
  <c r="L8622" i="1"/>
  <c r="J8623" i="1"/>
  <c r="K8623" i="1"/>
  <c r="L8623" i="1"/>
  <c r="J8624" i="1"/>
  <c r="K8624" i="1"/>
  <c r="L8624" i="1"/>
  <c r="J8625" i="1"/>
  <c r="K8625" i="1"/>
  <c r="L8625" i="1"/>
  <c r="J8626" i="1"/>
  <c r="K8626" i="1"/>
  <c r="L8626" i="1"/>
  <c r="J8627" i="1"/>
  <c r="K8627" i="1"/>
  <c r="L8627" i="1"/>
  <c r="J8628" i="1"/>
  <c r="K8628" i="1"/>
  <c r="L8628" i="1"/>
  <c r="J8629" i="1"/>
  <c r="K8629" i="1"/>
  <c r="L8629" i="1"/>
  <c r="J8630" i="1"/>
  <c r="K8630" i="1"/>
  <c r="L8630" i="1"/>
  <c r="J8631" i="1"/>
  <c r="K8631" i="1"/>
  <c r="L8631" i="1"/>
  <c r="J8632" i="1"/>
  <c r="K8632" i="1"/>
  <c r="L8632" i="1"/>
  <c r="J8633" i="1"/>
  <c r="K8633" i="1"/>
  <c r="L8633" i="1"/>
  <c r="J8634" i="1"/>
  <c r="K8634" i="1"/>
  <c r="L8634" i="1"/>
  <c r="J8635" i="1"/>
  <c r="K8635" i="1"/>
  <c r="L8635" i="1"/>
  <c r="J8636" i="1"/>
  <c r="K8636" i="1"/>
  <c r="L8636" i="1"/>
  <c r="J8637" i="1"/>
  <c r="K8637" i="1"/>
  <c r="L8637" i="1"/>
  <c r="J8638" i="1"/>
  <c r="K8638" i="1"/>
  <c r="L8638" i="1"/>
  <c r="J8639" i="1"/>
  <c r="K8639" i="1"/>
  <c r="L8639" i="1"/>
  <c r="J8640" i="1"/>
  <c r="K8640" i="1"/>
  <c r="L8640" i="1"/>
  <c r="J8641" i="1"/>
  <c r="K8641" i="1"/>
  <c r="L8641" i="1"/>
  <c r="J8642" i="1"/>
  <c r="K8642" i="1"/>
  <c r="L8642" i="1"/>
  <c r="J8643" i="1"/>
  <c r="K8643" i="1"/>
  <c r="L8643" i="1"/>
  <c r="J8644" i="1"/>
  <c r="K8644" i="1"/>
  <c r="L8644" i="1"/>
  <c r="J8645" i="1"/>
  <c r="K8645" i="1"/>
  <c r="L8645" i="1"/>
  <c r="J8646" i="1"/>
  <c r="K8646" i="1"/>
  <c r="L8646" i="1"/>
  <c r="J8647" i="1"/>
  <c r="K8647" i="1"/>
  <c r="L8647" i="1"/>
  <c r="J8648" i="1"/>
  <c r="K8648" i="1"/>
  <c r="L8648" i="1"/>
  <c r="J8649" i="1"/>
  <c r="K8649" i="1"/>
  <c r="L8649" i="1"/>
  <c r="J8650" i="1"/>
  <c r="K8650" i="1"/>
  <c r="L8650" i="1"/>
  <c r="J8651" i="1"/>
  <c r="K8651" i="1"/>
  <c r="L8651" i="1"/>
  <c r="J8652" i="1"/>
  <c r="K8652" i="1"/>
  <c r="L8652" i="1"/>
  <c r="J8653" i="1"/>
  <c r="K8653" i="1"/>
  <c r="L8653" i="1"/>
  <c r="J8654" i="1"/>
  <c r="K8654" i="1"/>
  <c r="L8654" i="1"/>
  <c r="J8655" i="1"/>
  <c r="K8655" i="1"/>
  <c r="L8655" i="1"/>
  <c r="J8656" i="1"/>
  <c r="K8656" i="1"/>
  <c r="L8656" i="1"/>
  <c r="J8657" i="1"/>
  <c r="K8657" i="1"/>
  <c r="L8657" i="1"/>
  <c r="J8658" i="1"/>
  <c r="K8658" i="1"/>
  <c r="L8658" i="1"/>
  <c r="J8659" i="1"/>
  <c r="K8659" i="1"/>
  <c r="L8659" i="1"/>
  <c r="J8660" i="1"/>
  <c r="K8660" i="1"/>
  <c r="L8660" i="1"/>
  <c r="J8661" i="1"/>
  <c r="K8661" i="1"/>
  <c r="L8661" i="1"/>
  <c r="J8662" i="1"/>
  <c r="K8662" i="1"/>
  <c r="L8662" i="1"/>
  <c r="J8663" i="1"/>
  <c r="K8663" i="1"/>
  <c r="L8663" i="1"/>
  <c r="J8664" i="1"/>
  <c r="K8664" i="1"/>
  <c r="L8664" i="1"/>
  <c r="J8665" i="1"/>
  <c r="K8665" i="1"/>
  <c r="L8665" i="1"/>
  <c r="J8666" i="1"/>
  <c r="K8666" i="1"/>
  <c r="L8666" i="1"/>
  <c r="J8667" i="1"/>
  <c r="K8667" i="1"/>
  <c r="L8667" i="1"/>
  <c r="J8668" i="1"/>
  <c r="K8668" i="1"/>
  <c r="L8668" i="1"/>
  <c r="J8669" i="1"/>
  <c r="K8669" i="1"/>
  <c r="L8669" i="1"/>
  <c r="J8670" i="1"/>
  <c r="K8670" i="1"/>
  <c r="L8670" i="1"/>
  <c r="J8671" i="1"/>
  <c r="K8671" i="1"/>
  <c r="L8671" i="1"/>
  <c r="J8672" i="1"/>
  <c r="K8672" i="1"/>
  <c r="L8672" i="1"/>
  <c r="J8673" i="1"/>
  <c r="K8673" i="1"/>
  <c r="L8673" i="1"/>
  <c r="J8674" i="1"/>
  <c r="K8674" i="1"/>
  <c r="L8674" i="1"/>
  <c r="J8675" i="1"/>
  <c r="K8675" i="1"/>
  <c r="L8675" i="1"/>
  <c r="J8676" i="1"/>
  <c r="K8676" i="1"/>
  <c r="L8676" i="1"/>
  <c r="J8677" i="1"/>
  <c r="K8677" i="1"/>
  <c r="L8677" i="1"/>
  <c r="J8678" i="1"/>
  <c r="K8678" i="1"/>
  <c r="L8678" i="1"/>
  <c r="J8679" i="1"/>
  <c r="K8679" i="1"/>
  <c r="L8679" i="1"/>
  <c r="J8680" i="1"/>
  <c r="K8680" i="1"/>
  <c r="L8680" i="1"/>
  <c r="J8681" i="1"/>
  <c r="K8681" i="1"/>
  <c r="L8681" i="1"/>
  <c r="J8682" i="1"/>
  <c r="K8682" i="1"/>
  <c r="L8682" i="1"/>
  <c r="J8683" i="1"/>
  <c r="K8683" i="1"/>
  <c r="L8683" i="1"/>
  <c r="J8684" i="1"/>
  <c r="K8684" i="1"/>
  <c r="L8684" i="1"/>
  <c r="J8685" i="1"/>
  <c r="K8685" i="1"/>
  <c r="L8685" i="1"/>
  <c r="J8686" i="1"/>
  <c r="K8686" i="1"/>
  <c r="L8686" i="1"/>
  <c r="J8687" i="1"/>
  <c r="K8687" i="1"/>
  <c r="L8687" i="1"/>
  <c r="J8688" i="1"/>
  <c r="K8688" i="1"/>
  <c r="L8688" i="1"/>
  <c r="J8689" i="1"/>
  <c r="K8689" i="1"/>
  <c r="L8689" i="1"/>
  <c r="J8690" i="1"/>
  <c r="K8690" i="1"/>
  <c r="L8690" i="1"/>
  <c r="J8691" i="1"/>
  <c r="K8691" i="1"/>
  <c r="L8691" i="1"/>
  <c r="J8692" i="1"/>
  <c r="K8692" i="1"/>
  <c r="L8692" i="1"/>
  <c r="J8693" i="1"/>
  <c r="K8693" i="1"/>
  <c r="L8693" i="1"/>
  <c r="J8694" i="1"/>
  <c r="K8694" i="1"/>
  <c r="L8694" i="1"/>
  <c r="J8695" i="1"/>
  <c r="K8695" i="1"/>
  <c r="L8695" i="1"/>
  <c r="J8696" i="1"/>
  <c r="K8696" i="1"/>
  <c r="L8696" i="1"/>
  <c r="J8697" i="1"/>
  <c r="K8697" i="1"/>
  <c r="L8697" i="1"/>
  <c r="J8698" i="1"/>
  <c r="K8698" i="1"/>
  <c r="L8698" i="1"/>
  <c r="J8699" i="1"/>
  <c r="K8699" i="1"/>
  <c r="L8699" i="1"/>
  <c r="J8700" i="1"/>
  <c r="K8700" i="1"/>
  <c r="L8700" i="1"/>
  <c r="J8701" i="1"/>
  <c r="K8701" i="1"/>
  <c r="L8701" i="1"/>
  <c r="J8702" i="1"/>
  <c r="K8702" i="1"/>
  <c r="L8702" i="1"/>
  <c r="J8703" i="1"/>
  <c r="K8703" i="1"/>
  <c r="L8703" i="1"/>
  <c r="J8704" i="1"/>
  <c r="K8704" i="1"/>
  <c r="L8704" i="1"/>
  <c r="J8705" i="1"/>
  <c r="K8705" i="1"/>
  <c r="L8705" i="1"/>
  <c r="J8706" i="1"/>
  <c r="K8706" i="1"/>
  <c r="L8706" i="1"/>
  <c r="J8707" i="1"/>
  <c r="K8707" i="1"/>
  <c r="L8707" i="1"/>
  <c r="J8708" i="1"/>
  <c r="K8708" i="1"/>
  <c r="L8708" i="1"/>
  <c r="J8709" i="1"/>
  <c r="K8709" i="1"/>
  <c r="L8709" i="1"/>
  <c r="J8710" i="1"/>
  <c r="K8710" i="1"/>
  <c r="L8710" i="1"/>
  <c r="J8711" i="1"/>
  <c r="K8711" i="1"/>
  <c r="L8711" i="1"/>
  <c r="J8712" i="1"/>
  <c r="K8712" i="1"/>
  <c r="L8712" i="1"/>
  <c r="J8713" i="1"/>
  <c r="K8713" i="1"/>
  <c r="L8713" i="1"/>
  <c r="J8714" i="1"/>
  <c r="K8714" i="1"/>
  <c r="L8714" i="1"/>
  <c r="J8715" i="1"/>
  <c r="K8715" i="1"/>
  <c r="L8715" i="1"/>
  <c r="J8716" i="1"/>
  <c r="K8716" i="1"/>
  <c r="L8716" i="1"/>
  <c r="J8717" i="1"/>
  <c r="K8717" i="1"/>
  <c r="L8717" i="1"/>
  <c r="J8718" i="1"/>
  <c r="K8718" i="1"/>
  <c r="L8718" i="1"/>
  <c r="J8719" i="1"/>
  <c r="K8719" i="1"/>
  <c r="L8719" i="1"/>
  <c r="J8720" i="1"/>
  <c r="K8720" i="1"/>
  <c r="L8720" i="1"/>
  <c r="J8721" i="1"/>
  <c r="K8721" i="1"/>
  <c r="L8721" i="1"/>
  <c r="J8722" i="1"/>
  <c r="K8722" i="1"/>
  <c r="L8722" i="1"/>
  <c r="J8723" i="1"/>
  <c r="K8723" i="1"/>
  <c r="L8723" i="1"/>
  <c r="J8724" i="1"/>
  <c r="K8724" i="1"/>
  <c r="L8724" i="1"/>
  <c r="J8725" i="1"/>
  <c r="K8725" i="1"/>
  <c r="L8725" i="1"/>
  <c r="J8726" i="1"/>
  <c r="K8726" i="1"/>
  <c r="L8726" i="1"/>
  <c r="J8727" i="1"/>
  <c r="K8727" i="1"/>
  <c r="L8727" i="1"/>
  <c r="J8728" i="1"/>
  <c r="K8728" i="1"/>
  <c r="L8728" i="1"/>
  <c r="J8729" i="1"/>
  <c r="K8729" i="1"/>
  <c r="L8729" i="1"/>
  <c r="J8730" i="1"/>
  <c r="K8730" i="1"/>
  <c r="L8730" i="1"/>
  <c r="J8731" i="1"/>
  <c r="K8731" i="1"/>
  <c r="L8731" i="1"/>
  <c r="J8732" i="1"/>
  <c r="K8732" i="1"/>
  <c r="L8732" i="1"/>
  <c r="J8733" i="1"/>
  <c r="K8733" i="1"/>
  <c r="L8733" i="1"/>
  <c r="J8734" i="1"/>
  <c r="K8734" i="1"/>
  <c r="L8734" i="1"/>
  <c r="J8735" i="1"/>
  <c r="K8735" i="1"/>
  <c r="L8735" i="1"/>
  <c r="J8736" i="1"/>
  <c r="K8736" i="1"/>
  <c r="L8736" i="1"/>
  <c r="J8737" i="1"/>
  <c r="K8737" i="1"/>
  <c r="L8737" i="1"/>
  <c r="J8738" i="1"/>
  <c r="K8738" i="1"/>
  <c r="L8738" i="1"/>
  <c r="J8739" i="1"/>
  <c r="K8739" i="1"/>
  <c r="L8739" i="1"/>
  <c r="J8740" i="1"/>
  <c r="K8740" i="1"/>
  <c r="L8740" i="1"/>
  <c r="J8741" i="1"/>
  <c r="K8741" i="1"/>
  <c r="L8741" i="1"/>
  <c r="J8742" i="1"/>
  <c r="K8742" i="1"/>
  <c r="L8742" i="1"/>
  <c r="J8743" i="1"/>
  <c r="K8743" i="1"/>
  <c r="L8743" i="1"/>
  <c r="J8744" i="1"/>
  <c r="K8744" i="1"/>
  <c r="L8744" i="1"/>
  <c r="J8745" i="1"/>
  <c r="K8745" i="1"/>
  <c r="L8745" i="1"/>
  <c r="J8746" i="1"/>
  <c r="K8746" i="1"/>
  <c r="L8746" i="1"/>
  <c r="J8747" i="1"/>
  <c r="K8747" i="1"/>
  <c r="L8747" i="1"/>
  <c r="J8748" i="1"/>
  <c r="K8748" i="1"/>
  <c r="L8748" i="1"/>
  <c r="J8749" i="1"/>
  <c r="K8749" i="1"/>
  <c r="L8749" i="1"/>
  <c r="J8750" i="1"/>
  <c r="K8750" i="1"/>
  <c r="L8750" i="1"/>
  <c r="J8751" i="1"/>
  <c r="K8751" i="1"/>
  <c r="L8751" i="1"/>
  <c r="J8752" i="1"/>
  <c r="K8752" i="1"/>
  <c r="L8752" i="1"/>
  <c r="J8753" i="1"/>
  <c r="K8753" i="1"/>
  <c r="L8753" i="1"/>
  <c r="J8754" i="1"/>
  <c r="K8754" i="1"/>
  <c r="L8754" i="1"/>
  <c r="J8755" i="1"/>
  <c r="K8755" i="1"/>
  <c r="L8755" i="1"/>
  <c r="J8756" i="1"/>
  <c r="K8756" i="1"/>
  <c r="L8756" i="1"/>
  <c r="J8757" i="1"/>
  <c r="K8757" i="1"/>
  <c r="L8757" i="1"/>
  <c r="J8758" i="1"/>
  <c r="K8758" i="1"/>
  <c r="L8758" i="1"/>
  <c r="J8759" i="1"/>
  <c r="K8759" i="1"/>
  <c r="L8759" i="1"/>
  <c r="J8760" i="1"/>
  <c r="K8760" i="1"/>
  <c r="L8760" i="1"/>
  <c r="J8761" i="1"/>
  <c r="K8761" i="1"/>
  <c r="L8761" i="1"/>
  <c r="J8762" i="1"/>
  <c r="K8762" i="1"/>
  <c r="L8762" i="1"/>
  <c r="J8763" i="1"/>
  <c r="K8763" i="1"/>
  <c r="L8763" i="1"/>
  <c r="J8764" i="1"/>
  <c r="K8764" i="1"/>
  <c r="L8764" i="1"/>
  <c r="J8765" i="1"/>
  <c r="K8765" i="1"/>
  <c r="L8765" i="1"/>
  <c r="J8766" i="1"/>
  <c r="K8766" i="1"/>
  <c r="L8766" i="1"/>
  <c r="J8767" i="1"/>
  <c r="K8767" i="1"/>
  <c r="L8767" i="1"/>
  <c r="J8768" i="1"/>
  <c r="K8768" i="1"/>
  <c r="L8768" i="1"/>
  <c r="J8769" i="1"/>
  <c r="K8769" i="1"/>
  <c r="L8769" i="1"/>
  <c r="J8770" i="1"/>
  <c r="K8770" i="1"/>
  <c r="L8770" i="1"/>
  <c r="J8771" i="1"/>
  <c r="K8771" i="1"/>
  <c r="L8771" i="1"/>
  <c r="J8772" i="1"/>
  <c r="K8772" i="1"/>
  <c r="L8772" i="1"/>
  <c r="J8773" i="1"/>
  <c r="K8773" i="1"/>
  <c r="L8773" i="1"/>
  <c r="J8774" i="1"/>
  <c r="K8774" i="1"/>
  <c r="L8774" i="1"/>
  <c r="J8775" i="1"/>
  <c r="K8775" i="1"/>
  <c r="L8775" i="1"/>
  <c r="J8776" i="1"/>
  <c r="K8776" i="1"/>
  <c r="L8776" i="1"/>
  <c r="J8777" i="1"/>
  <c r="K8777" i="1"/>
  <c r="L8777" i="1"/>
  <c r="J8778" i="1"/>
  <c r="K8778" i="1"/>
  <c r="L8778" i="1"/>
  <c r="J8779" i="1"/>
  <c r="K8779" i="1"/>
  <c r="L8779" i="1"/>
  <c r="J8780" i="1"/>
  <c r="K8780" i="1"/>
  <c r="L8780" i="1"/>
  <c r="J8781" i="1"/>
  <c r="K8781" i="1"/>
  <c r="L8781" i="1"/>
  <c r="J8782" i="1"/>
  <c r="K8782" i="1"/>
  <c r="L8782" i="1"/>
  <c r="J8783" i="1"/>
  <c r="K8783" i="1"/>
  <c r="L8783" i="1"/>
  <c r="J8784" i="1"/>
  <c r="K8784" i="1"/>
  <c r="L8784" i="1"/>
  <c r="J8785" i="1"/>
  <c r="K8785" i="1"/>
  <c r="L8785" i="1"/>
  <c r="J8786" i="1"/>
  <c r="K8786" i="1"/>
  <c r="L8786" i="1"/>
  <c r="J8787" i="1"/>
  <c r="K8787" i="1"/>
  <c r="L8787" i="1"/>
  <c r="J8788" i="1"/>
  <c r="K8788" i="1"/>
  <c r="L8788" i="1"/>
  <c r="J8789" i="1"/>
  <c r="K8789" i="1"/>
  <c r="L8789" i="1"/>
  <c r="J8790" i="1"/>
  <c r="K8790" i="1"/>
  <c r="L8790" i="1"/>
  <c r="J8791" i="1"/>
  <c r="K8791" i="1"/>
  <c r="L8791" i="1"/>
  <c r="J8792" i="1"/>
  <c r="K8792" i="1"/>
  <c r="L8792" i="1"/>
  <c r="J8793" i="1"/>
  <c r="K8793" i="1"/>
  <c r="L8793" i="1"/>
  <c r="J8794" i="1"/>
  <c r="K8794" i="1"/>
  <c r="L8794" i="1"/>
  <c r="J8795" i="1"/>
  <c r="K8795" i="1"/>
  <c r="L8795" i="1"/>
  <c r="J8796" i="1"/>
  <c r="K8796" i="1"/>
  <c r="L8796" i="1"/>
  <c r="J8797" i="1"/>
  <c r="K8797" i="1"/>
  <c r="L8797" i="1"/>
  <c r="J8798" i="1"/>
  <c r="K8798" i="1"/>
  <c r="L8798" i="1"/>
  <c r="J8799" i="1"/>
  <c r="K8799" i="1"/>
  <c r="L8799" i="1"/>
  <c r="J8800" i="1"/>
  <c r="K8800" i="1"/>
  <c r="L8800" i="1"/>
  <c r="J8801" i="1"/>
  <c r="K8801" i="1"/>
  <c r="L8801" i="1"/>
  <c r="J8802" i="1"/>
  <c r="K8802" i="1"/>
  <c r="L8802" i="1"/>
  <c r="J8803" i="1"/>
  <c r="K8803" i="1"/>
  <c r="L8803" i="1"/>
  <c r="J8804" i="1"/>
  <c r="K8804" i="1"/>
  <c r="L8804" i="1"/>
  <c r="J8805" i="1"/>
  <c r="K8805" i="1"/>
  <c r="L8805" i="1"/>
  <c r="J8806" i="1"/>
  <c r="K8806" i="1"/>
  <c r="L8806" i="1"/>
  <c r="J8807" i="1"/>
  <c r="K8807" i="1"/>
  <c r="L8807" i="1"/>
  <c r="J8808" i="1"/>
  <c r="K8808" i="1"/>
  <c r="L8808" i="1"/>
  <c r="J8809" i="1"/>
  <c r="K8809" i="1"/>
  <c r="L8809" i="1"/>
  <c r="J8810" i="1"/>
  <c r="K8810" i="1"/>
  <c r="L8810" i="1"/>
  <c r="J8811" i="1"/>
  <c r="K8811" i="1"/>
  <c r="L8811" i="1"/>
  <c r="J8812" i="1"/>
  <c r="K8812" i="1"/>
  <c r="L8812" i="1"/>
  <c r="J8813" i="1"/>
  <c r="K8813" i="1"/>
  <c r="L8813" i="1"/>
  <c r="J8814" i="1"/>
  <c r="K8814" i="1"/>
  <c r="L8814" i="1"/>
  <c r="J8815" i="1"/>
  <c r="K8815" i="1"/>
  <c r="L8815" i="1"/>
  <c r="J8816" i="1"/>
  <c r="K8816" i="1"/>
  <c r="L8816" i="1"/>
  <c r="J8817" i="1"/>
  <c r="K8817" i="1"/>
  <c r="L8817" i="1"/>
  <c r="J8818" i="1"/>
  <c r="K8818" i="1"/>
  <c r="L8818" i="1"/>
  <c r="J8819" i="1"/>
  <c r="K8819" i="1"/>
  <c r="L8819" i="1"/>
  <c r="J8820" i="1"/>
  <c r="K8820" i="1"/>
  <c r="L8820" i="1"/>
  <c r="J8821" i="1"/>
  <c r="K8821" i="1"/>
  <c r="L8821" i="1"/>
  <c r="J8822" i="1"/>
  <c r="K8822" i="1"/>
  <c r="L8822" i="1"/>
  <c r="J8823" i="1"/>
  <c r="K8823" i="1"/>
  <c r="L8823" i="1"/>
  <c r="J8824" i="1"/>
  <c r="K8824" i="1"/>
  <c r="L8824" i="1"/>
  <c r="J8825" i="1"/>
  <c r="K8825" i="1"/>
  <c r="L8825" i="1"/>
  <c r="J8826" i="1"/>
  <c r="K8826" i="1"/>
  <c r="L8826" i="1"/>
  <c r="J8827" i="1"/>
  <c r="K8827" i="1"/>
  <c r="L8827" i="1"/>
  <c r="J8828" i="1"/>
  <c r="K8828" i="1"/>
  <c r="L8828" i="1"/>
  <c r="J8829" i="1"/>
  <c r="K8829" i="1"/>
  <c r="L8829" i="1"/>
  <c r="J8830" i="1"/>
  <c r="K8830" i="1"/>
  <c r="L8830" i="1"/>
  <c r="J8831" i="1"/>
  <c r="K8831" i="1"/>
  <c r="L8831" i="1"/>
  <c r="J8832" i="1"/>
  <c r="K8832" i="1"/>
  <c r="L8832" i="1"/>
  <c r="J8833" i="1"/>
  <c r="K8833" i="1"/>
  <c r="L8833" i="1"/>
  <c r="J8834" i="1"/>
  <c r="K8834" i="1"/>
  <c r="L8834" i="1"/>
  <c r="J8835" i="1"/>
  <c r="K8835" i="1"/>
  <c r="L8835" i="1"/>
  <c r="J8836" i="1"/>
  <c r="K8836" i="1"/>
  <c r="L8836" i="1"/>
  <c r="J8837" i="1"/>
  <c r="K8837" i="1"/>
  <c r="L8837" i="1"/>
  <c r="J8838" i="1"/>
  <c r="K8838" i="1"/>
  <c r="L8838" i="1"/>
  <c r="J8839" i="1"/>
  <c r="K8839" i="1"/>
  <c r="L8839" i="1"/>
  <c r="J8840" i="1"/>
  <c r="K8840" i="1"/>
  <c r="L8840" i="1"/>
  <c r="J8841" i="1"/>
  <c r="K8841" i="1"/>
  <c r="L8841" i="1"/>
  <c r="J8842" i="1"/>
  <c r="K8842" i="1"/>
  <c r="L8842" i="1"/>
  <c r="J8843" i="1"/>
  <c r="K8843" i="1"/>
  <c r="L8843" i="1"/>
  <c r="J8844" i="1"/>
  <c r="K8844" i="1"/>
  <c r="L8844" i="1"/>
  <c r="J8845" i="1"/>
  <c r="K8845" i="1"/>
  <c r="L8845" i="1"/>
  <c r="J8846" i="1"/>
  <c r="K8846" i="1"/>
  <c r="L8846" i="1"/>
  <c r="J8847" i="1"/>
  <c r="K8847" i="1"/>
  <c r="L8847" i="1"/>
  <c r="J8848" i="1"/>
  <c r="K8848" i="1"/>
  <c r="L8848" i="1"/>
  <c r="J8849" i="1"/>
  <c r="K8849" i="1"/>
  <c r="L8849" i="1"/>
  <c r="J8850" i="1"/>
  <c r="K8850" i="1"/>
  <c r="L8850" i="1"/>
  <c r="J8851" i="1"/>
  <c r="K8851" i="1"/>
  <c r="L8851" i="1"/>
  <c r="J8852" i="1"/>
  <c r="K8852" i="1"/>
  <c r="L8852" i="1"/>
  <c r="J8853" i="1"/>
  <c r="K8853" i="1"/>
  <c r="L8853" i="1"/>
  <c r="J8854" i="1"/>
  <c r="K8854" i="1"/>
  <c r="L8854" i="1"/>
  <c r="J8855" i="1"/>
  <c r="K8855" i="1"/>
  <c r="L8855" i="1"/>
  <c r="J8856" i="1"/>
  <c r="K8856" i="1"/>
  <c r="L8856" i="1"/>
  <c r="J8857" i="1"/>
  <c r="K8857" i="1"/>
  <c r="L8857" i="1"/>
  <c r="J8858" i="1"/>
  <c r="K8858" i="1"/>
  <c r="L8858" i="1"/>
  <c r="J8859" i="1"/>
  <c r="K8859" i="1"/>
  <c r="L8859" i="1"/>
  <c r="J8860" i="1"/>
  <c r="K8860" i="1"/>
  <c r="L8860" i="1"/>
  <c r="J8861" i="1"/>
  <c r="K8861" i="1"/>
  <c r="L8861" i="1"/>
  <c r="J8862" i="1"/>
  <c r="K8862" i="1"/>
  <c r="L8862" i="1"/>
  <c r="J8863" i="1"/>
  <c r="K8863" i="1"/>
  <c r="L8863" i="1"/>
  <c r="J8864" i="1"/>
  <c r="K8864" i="1"/>
  <c r="L8864" i="1"/>
  <c r="J8865" i="1"/>
  <c r="K8865" i="1"/>
  <c r="L8865" i="1"/>
  <c r="J8866" i="1"/>
  <c r="K8866" i="1"/>
  <c r="L8866" i="1"/>
  <c r="J8867" i="1"/>
  <c r="K8867" i="1"/>
  <c r="L8867" i="1"/>
  <c r="J8868" i="1"/>
  <c r="K8868" i="1"/>
  <c r="L8868" i="1"/>
  <c r="J8869" i="1"/>
  <c r="K8869" i="1"/>
  <c r="L8869" i="1"/>
  <c r="J8870" i="1"/>
  <c r="K8870" i="1"/>
  <c r="L8870" i="1"/>
  <c r="J8871" i="1"/>
  <c r="K8871" i="1"/>
  <c r="L8871" i="1"/>
  <c r="J8872" i="1"/>
  <c r="K8872" i="1"/>
  <c r="L8872" i="1"/>
  <c r="J8873" i="1"/>
  <c r="K8873" i="1"/>
  <c r="L8873" i="1"/>
  <c r="J8874" i="1"/>
  <c r="K8874" i="1"/>
  <c r="L8874" i="1"/>
  <c r="J8875" i="1"/>
  <c r="K8875" i="1"/>
  <c r="L8875" i="1"/>
  <c r="J8876" i="1"/>
  <c r="K8876" i="1"/>
  <c r="L8876" i="1"/>
  <c r="J8877" i="1"/>
  <c r="K8877" i="1"/>
  <c r="L8877" i="1"/>
  <c r="J8878" i="1"/>
  <c r="K8878" i="1"/>
  <c r="L8878" i="1"/>
  <c r="J8879" i="1"/>
  <c r="K8879" i="1"/>
  <c r="L8879" i="1"/>
  <c r="J8880" i="1"/>
  <c r="K8880" i="1"/>
  <c r="L8880" i="1"/>
  <c r="J8881" i="1"/>
  <c r="K8881" i="1"/>
  <c r="L8881" i="1"/>
  <c r="J8882" i="1"/>
  <c r="K8882" i="1"/>
  <c r="L8882" i="1"/>
  <c r="J8883" i="1"/>
  <c r="K8883" i="1"/>
  <c r="L8883" i="1"/>
  <c r="J8884" i="1"/>
  <c r="K8884" i="1"/>
  <c r="L8884" i="1"/>
  <c r="J8885" i="1"/>
  <c r="K8885" i="1"/>
  <c r="L8885" i="1"/>
  <c r="J8886" i="1"/>
  <c r="K8886" i="1"/>
  <c r="L8886" i="1"/>
  <c r="J8887" i="1"/>
  <c r="K8887" i="1"/>
  <c r="L8887" i="1"/>
  <c r="J8888" i="1"/>
  <c r="K8888" i="1"/>
  <c r="L8888" i="1"/>
  <c r="J8889" i="1"/>
  <c r="K8889" i="1"/>
  <c r="L8889" i="1"/>
  <c r="J8890" i="1"/>
  <c r="K8890" i="1"/>
  <c r="L8890" i="1"/>
  <c r="J8891" i="1"/>
  <c r="K8891" i="1"/>
  <c r="L8891" i="1"/>
  <c r="J8892" i="1"/>
  <c r="K8892" i="1"/>
  <c r="L8892" i="1"/>
  <c r="J8893" i="1"/>
  <c r="K8893" i="1"/>
  <c r="L8893" i="1"/>
  <c r="J8894" i="1"/>
  <c r="K8894" i="1"/>
  <c r="L8894" i="1"/>
  <c r="J8895" i="1"/>
  <c r="K8895" i="1"/>
  <c r="L8895" i="1"/>
  <c r="J8896" i="1"/>
  <c r="K8896" i="1"/>
  <c r="L8896" i="1"/>
  <c r="J8897" i="1"/>
  <c r="K8897" i="1"/>
  <c r="L8897" i="1"/>
  <c r="J8898" i="1"/>
  <c r="K8898" i="1"/>
  <c r="L8898" i="1"/>
  <c r="J8899" i="1"/>
  <c r="K8899" i="1"/>
  <c r="L8899" i="1"/>
  <c r="J8900" i="1"/>
  <c r="K8900" i="1"/>
  <c r="L8900" i="1"/>
  <c r="J8901" i="1"/>
  <c r="K8901" i="1"/>
  <c r="L8901" i="1"/>
  <c r="J8902" i="1"/>
  <c r="K8902" i="1"/>
  <c r="L8902" i="1"/>
  <c r="J8903" i="1"/>
  <c r="K8903" i="1"/>
  <c r="L8903" i="1"/>
  <c r="J8904" i="1"/>
  <c r="K8904" i="1"/>
  <c r="L8904" i="1"/>
  <c r="J8905" i="1"/>
  <c r="K8905" i="1"/>
  <c r="L8905" i="1"/>
  <c r="J8906" i="1"/>
  <c r="K8906" i="1"/>
  <c r="L8906" i="1"/>
  <c r="J8907" i="1"/>
  <c r="K8907" i="1"/>
  <c r="L8907" i="1"/>
  <c r="J8908" i="1"/>
  <c r="K8908" i="1"/>
  <c r="L8908" i="1"/>
  <c r="J8909" i="1"/>
  <c r="K8909" i="1"/>
  <c r="L8909" i="1"/>
  <c r="J8910" i="1"/>
  <c r="K8910" i="1"/>
  <c r="L8910" i="1"/>
  <c r="J8911" i="1"/>
  <c r="K8911" i="1"/>
  <c r="L8911" i="1"/>
  <c r="J8912" i="1"/>
  <c r="K8912" i="1"/>
  <c r="L8912" i="1"/>
  <c r="J8913" i="1"/>
  <c r="K8913" i="1"/>
  <c r="L8913" i="1"/>
  <c r="J8914" i="1"/>
  <c r="K8914" i="1"/>
  <c r="L8914" i="1"/>
  <c r="J8915" i="1"/>
  <c r="K8915" i="1"/>
  <c r="L8915" i="1"/>
  <c r="J8916" i="1"/>
  <c r="K8916" i="1"/>
  <c r="L8916" i="1"/>
  <c r="J8917" i="1"/>
  <c r="K8917" i="1"/>
  <c r="L8917" i="1"/>
  <c r="J8918" i="1"/>
  <c r="K8918" i="1"/>
  <c r="L8918" i="1"/>
  <c r="J8919" i="1"/>
  <c r="K8919" i="1"/>
  <c r="L8919" i="1"/>
  <c r="J8920" i="1"/>
  <c r="K8920" i="1"/>
  <c r="L8920" i="1"/>
  <c r="J8921" i="1"/>
  <c r="K8921" i="1"/>
  <c r="L8921" i="1"/>
  <c r="J8922" i="1"/>
  <c r="K8922" i="1"/>
  <c r="L8922" i="1"/>
  <c r="J8923" i="1"/>
  <c r="K8923" i="1"/>
  <c r="L8923" i="1"/>
  <c r="J8924" i="1"/>
  <c r="K8924" i="1"/>
  <c r="L8924" i="1"/>
  <c r="J8925" i="1"/>
  <c r="K8925" i="1"/>
  <c r="L8925" i="1"/>
  <c r="J8926" i="1"/>
  <c r="K8926" i="1"/>
  <c r="L8926" i="1"/>
  <c r="J8927" i="1"/>
  <c r="K8927" i="1"/>
  <c r="L8927" i="1"/>
  <c r="J8928" i="1"/>
  <c r="K8928" i="1"/>
  <c r="L8928" i="1"/>
  <c r="J8929" i="1"/>
  <c r="K8929" i="1"/>
  <c r="L8929" i="1"/>
  <c r="J8930" i="1"/>
  <c r="K8930" i="1"/>
  <c r="L8930" i="1"/>
  <c r="J8931" i="1"/>
  <c r="K8931" i="1"/>
  <c r="L8931" i="1"/>
  <c r="J8932" i="1"/>
  <c r="K8932" i="1"/>
  <c r="L8932" i="1"/>
  <c r="J8933" i="1"/>
  <c r="K8933" i="1"/>
  <c r="L8933" i="1"/>
  <c r="J8934" i="1"/>
  <c r="K8934" i="1"/>
  <c r="L8934" i="1"/>
  <c r="J8935" i="1"/>
  <c r="K8935" i="1"/>
  <c r="L8935" i="1"/>
  <c r="J8936" i="1"/>
  <c r="K8936" i="1"/>
  <c r="L8936" i="1"/>
  <c r="J8937" i="1"/>
  <c r="K8937" i="1"/>
  <c r="L8937" i="1"/>
  <c r="J8938" i="1"/>
  <c r="K8938" i="1"/>
  <c r="L8938" i="1"/>
  <c r="J8939" i="1"/>
  <c r="K8939" i="1"/>
  <c r="L8939" i="1"/>
  <c r="J8940" i="1"/>
  <c r="K8940" i="1"/>
  <c r="L8940" i="1"/>
  <c r="J8941" i="1"/>
  <c r="K8941" i="1"/>
  <c r="L8941" i="1"/>
  <c r="J8942" i="1"/>
  <c r="K8942" i="1"/>
  <c r="L8942" i="1"/>
  <c r="J8943" i="1"/>
  <c r="K8943" i="1"/>
  <c r="L8943" i="1"/>
  <c r="J8944" i="1"/>
  <c r="K8944" i="1"/>
  <c r="L8944" i="1"/>
  <c r="J8945" i="1"/>
  <c r="K8945" i="1"/>
  <c r="L8945" i="1"/>
  <c r="J8946" i="1"/>
  <c r="K8946" i="1"/>
  <c r="L8946" i="1"/>
  <c r="J8947" i="1"/>
  <c r="K8947" i="1"/>
  <c r="L8947" i="1"/>
  <c r="J8948" i="1"/>
  <c r="K8948" i="1"/>
  <c r="L8948" i="1"/>
  <c r="J8949" i="1"/>
  <c r="K8949" i="1"/>
  <c r="L8949" i="1"/>
  <c r="J8950" i="1"/>
  <c r="K8950" i="1"/>
  <c r="L8950" i="1"/>
  <c r="J8951" i="1"/>
  <c r="K8951" i="1"/>
  <c r="L8951" i="1"/>
  <c r="J8952" i="1"/>
  <c r="K8952" i="1"/>
  <c r="L8952" i="1"/>
  <c r="J8953" i="1"/>
  <c r="K8953" i="1"/>
  <c r="L8953" i="1"/>
  <c r="J8954" i="1"/>
  <c r="K8954" i="1"/>
  <c r="L8954" i="1"/>
  <c r="J8955" i="1"/>
  <c r="K8955" i="1"/>
  <c r="L8955" i="1"/>
  <c r="J8956" i="1"/>
  <c r="K8956" i="1"/>
  <c r="L8956" i="1"/>
  <c r="J8957" i="1"/>
  <c r="K8957" i="1"/>
  <c r="L8957" i="1"/>
  <c r="J8958" i="1"/>
  <c r="K8958" i="1"/>
  <c r="L8958" i="1"/>
  <c r="J8959" i="1"/>
  <c r="K8959" i="1"/>
  <c r="L8959" i="1"/>
  <c r="J8960" i="1"/>
  <c r="K8960" i="1"/>
  <c r="L8960" i="1"/>
  <c r="J8961" i="1"/>
  <c r="K8961" i="1"/>
  <c r="L8961" i="1"/>
  <c r="J8962" i="1"/>
  <c r="K8962" i="1"/>
  <c r="L8962" i="1"/>
  <c r="J8963" i="1"/>
  <c r="K8963" i="1"/>
  <c r="L8963" i="1"/>
  <c r="J8964" i="1"/>
  <c r="K8964" i="1"/>
  <c r="L8964" i="1"/>
  <c r="J8965" i="1"/>
  <c r="K8965" i="1"/>
  <c r="L8965" i="1"/>
  <c r="J8966" i="1"/>
  <c r="K8966" i="1"/>
  <c r="L8966" i="1"/>
  <c r="J8967" i="1"/>
  <c r="K8967" i="1"/>
  <c r="L8967" i="1"/>
  <c r="J8968" i="1"/>
  <c r="K8968" i="1"/>
  <c r="L8968" i="1"/>
  <c r="J8969" i="1"/>
  <c r="K8969" i="1"/>
  <c r="L8969" i="1"/>
  <c r="J8970" i="1"/>
  <c r="K8970" i="1"/>
  <c r="L8970" i="1"/>
  <c r="J8971" i="1"/>
  <c r="K8971" i="1"/>
  <c r="L8971" i="1"/>
  <c r="J8972" i="1"/>
  <c r="K8972" i="1"/>
  <c r="L8972" i="1"/>
  <c r="J8973" i="1"/>
  <c r="K8973" i="1"/>
  <c r="L8973" i="1"/>
  <c r="J8974" i="1"/>
  <c r="K8974" i="1"/>
  <c r="L8974" i="1"/>
  <c r="J8975" i="1"/>
  <c r="K8975" i="1"/>
  <c r="L8975" i="1"/>
  <c r="J8976" i="1"/>
  <c r="K8976" i="1"/>
  <c r="L8976" i="1"/>
  <c r="J8977" i="1"/>
  <c r="K8977" i="1"/>
  <c r="L8977" i="1"/>
  <c r="J8978" i="1"/>
  <c r="K8978" i="1"/>
  <c r="L8978" i="1"/>
  <c r="J8979" i="1"/>
  <c r="K8979" i="1"/>
  <c r="L8979" i="1"/>
  <c r="J8980" i="1"/>
  <c r="K8980" i="1"/>
  <c r="L8980" i="1"/>
  <c r="J8981" i="1"/>
  <c r="K8981" i="1"/>
  <c r="L8981" i="1"/>
  <c r="J8982" i="1"/>
  <c r="K8982" i="1"/>
  <c r="L8982" i="1"/>
  <c r="J8983" i="1"/>
  <c r="K8983" i="1"/>
  <c r="L8983" i="1"/>
  <c r="J8984" i="1"/>
  <c r="K8984" i="1"/>
  <c r="L8984" i="1"/>
  <c r="J8985" i="1"/>
  <c r="K8985" i="1"/>
  <c r="L8985" i="1"/>
  <c r="J8986" i="1"/>
  <c r="K8986" i="1"/>
  <c r="L8986" i="1"/>
  <c r="J8987" i="1"/>
  <c r="K8987" i="1"/>
  <c r="L8987" i="1"/>
  <c r="J8988" i="1"/>
  <c r="K8988" i="1"/>
  <c r="L8988" i="1"/>
  <c r="J8989" i="1"/>
  <c r="K8989" i="1"/>
  <c r="L8989" i="1"/>
  <c r="J8990" i="1"/>
  <c r="K8990" i="1"/>
  <c r="L8990" i="1"/>
  <c r="J8991" i="1"/>
  <c r="K8991" i="1"/>
  <c r="L8991" i="1"/>
  <c r="J8992" i="1"/>
  <c r="K8992" i="1"/>
  <c r="L8992" i="1"/>
  <c r="J8993" i="1"/>
  <c r="K8993" i="1"/>
  <c r="L8993" i="1"/>
  <c r="J8994" i="1"/>
  <c r="K8994" i="1"/>
  <c r="L8994" i="1"/>
  <c r="J8995" i="1"/>
  <c r="K8995" i="1"/>
  <c r="L8995" i="1"/>
  <c r="J8996" i="1"/>
  <c r="K8996" i="1"/>
  <c r="L8996" i="1"/>
  <c r="J8997" i="1"/>
  <c r="K8997" i="1"/>
  <c r="L8997" i="1"/>
  <c r="J8998" i="1"/>
  <c r="K8998" i="1"/>
  <c r="L8998" i="1"/>
  <c r="J8999" i="1"/>
  <c r="K8999" i="1"/>
  <c r="L8999" i="1"/>
  <c r="J9000" i="1"/>
  <c r="K9000" i="1"/>
  <c r="L9000" i="1"/>
  <c r="J9001" i="1"/>
  <c r="K9001" i="1"/>
  <c r="L9001" i="1"/>
  <c r="J9002" i="1"/>
  <c r="K9002" i="1"/>
  <c r="L9002" i="1"/>
  <c r="J9003" i="1"/>
  <c r="K9003" i="1"/>
  <c r="L9003" i="1"/>
  <c r="J9004" i="1"/>
  <c r="K9004" i="1"/>
  <c r="L9004" i="1"/>
  <c r="J9005" i="1"/>
  <c r="K9005" i="1"/>
  <c r="L9005" i="1"/>
  <c r="J9006" i="1"/>
  <c r="K9006" i="1"/>
  <c r="L9006" i="1"/>
  <c r="J9007" i="1"/>
  <c r="K9007" i="1"/>
  <c r="L9007" i="1"/>
  <c r="J9008" i="1"/>
  <c r="K9008" i="1"/>
  <c r="L9008" i="1"/>
  <c r="J9009" i="1"/>
  <c r="K9009" i="1"/>
  <c r="L9009" i="1"/>
  <c r="J9010" i="1"/>
  <c r="K9010" i="1"/>
  <c r="L9010" i="1"/>
  <c r="J9011" i="1"/>
  <c r="K9011" i="1"/>
  <c r="L9011" i="1"/>
  <c r="J9012" i="1"/>
  <c r="K9012" i="1"/>
  <c r="L9012" i="1"/>
  <c r="J9013" i="1"/>
  <c r="K9013" i="1"/>
  <c r="L9013" i="1"/>
  <c r="J9014" i="1"/>
  <c r="K9014" i="1"/>
  <c r="L9014" i="1"/>
  <c r="J9015" i="1"/>
  <c r="K9015" i="1"/>
  <c r="L9015" i="1"/>
  <c r="J9016" i="1"/>
  <c r="K9016" i="1"/>
  <c r="L9016" i="1"/>
  <c r="J9017" i="1"/>
  <c r="K9017" i="1"/>
  <c r="L9017" i="1"/>
  <c r="J9018" i="1"/>
  <c r="K9018" i="1"/>
  <c r="L9018" i="1"/>
  <c r="J9019" i="1"/>
  <c r="K9019" i="1"/>
  <c r="L9019" i="1"/>
  <c r="J9020" i="1"/>
  <c r="K9020" i="1"/>
  <c r="L9020" i="1"/>
  <c r="J9021" i="1"/>
  <c r="K9021" i="1"/>
  <c r="L9021" i="1"/>
  <c r="J9022" i="1"/>
  <c r="K9022" i="1"/>
  <c r="L9022" i="1"/>
  <c r="J9023" i="1"/>
  <c r="K9023" i="1"/>
  <c r="L9023" i="1"/>
  <c r="J9024" i="1"/>
  <c r="K9024" i="1"/>
  <c r="L9024" i="1"/>
  <c r="J9025" i="1"/>
  <c r="K9025" i="1"/>
  <c r="L9025" i="1"/>
  <c r="J9026" i="1"/>
  <c r="K9026" i="1"/>
  <c r="L9026" i="1"/>
  <c r="J9027" i="1"/>
  <c r="K9027" i="1"/>
  <c r="L9027" i="1"/>
  <c r="J9028" i="1"/>
  <c r="K9028" i="1"/>
  <c r="L9028" i="1"/>
  <c r="J9029" i="1"/>
  <c r="K9029" i="1"/>
  <c r="L9029" i="1"/>
  <c r="J9030" i="1"/>
  <c r="K9030" i="1"/>
  <c r="L9030" i="1"/>
  <c r="J9031" i="1"/>
  <c r="K9031" i="1"/>
  <c r="L9031" i="1"/>
  <c r="J9032" i="1"/>
  <c r="K9032" i="1"/>
  <c r="L9032" i="1"/>
  <c r="J9033" i="1"/>
  <c r="K9033" i="1"/>
  <c r="L9033" i="1"/>
  <c r="J9034" i="1"/>
  <c r="K9034" i="1"/>
  <c r="L9034" i="1"/>
  <c r="J9035" i="1"/>
  <c r="K9035" i="1"/>
  <c r="L9035" i="1"/>
  <c r="J9036" i="1"/>
  <c r="K9036" i="1"/>
  <c r="L9036" i="1"/>
  <c r="J9037" i="1"/>
  <c r="K9037" i="1"/>
  <c r="L9037" i="1"/>
  <c r="J9038" i="1"/>
  <c r="K9038" i="1"/>
  <c r="L9038" i="1"/>
  <c r="J9039" i="1"/>
  <c r="K9039" i="1"/>
  <c r="L9039" i="1"/>
  <c r="J9040" i="1"/>
  <c r="K9040" i="1"/>
  <c r="L9040" i="1"/>
  <c r="J9041" i="1"/>
  <c r="K9041" i="1"/>
  <c r="L9041" i="1"/>
  <c r="J9042" i="1"/>
  <c r="K9042" i="1"/>
  <c r="L9042" i="1"/>
  <c r="J9043" i="1"/>
  <c r="K9043" i="1"/>
  <c r="L9043" i="1"/>
  <c r="J9044" i="1"/>
  <c r="K9044" i="1"/>
  <c r="L9044" i="1"/>
  <c r="J9045" i="1"/>
  <c r="K9045" i="1"/>
  <c r="L9045" i="1"/>
  <c r="J9046" i="1"/>
  <c r="K9046" i="1"/>
  <c r="L9046" i="1"/>
  <c r="J9047" i="1"/>
  <c r="K9047" i="1"/>
  <c r="L9047" i="1"/>
  <c r="J9048" i="1"/>
  <c r="K9048" i="1"/>
  <c r="L9048" i="1"/>
  <c r="J9049" i="1"/>
  <c r="K9049" i="1"/>
  <c r="L9049" i="1"/>
  <c r="J9050" i="1"/>
  <c r="K9050" i="1"/>
  <c r="L9050" i="1"/>
  <c r="J9051" i="1"/>
  <c r="K9051" i="1"/>
  <c r="L9051" i="1"/>
  <c r="J9052" i="1"/>
  <c r="K9052" i="1"/>
  <c r="L9052" i="1"/>
  <c r="J9053" i="1"/>
  <c r="K9053" i="1"/>
  <c r="L9053" i="1"/>
  <c r="J9054" i="1"/>
  <c r="K9054" i="1"/>
  <c r="L9054" i="1"/>
  <c r="J9055" i="1"/>
  <c r="K9055" i="1"/>
  <c r="L9055" i="1"/>
  <c r="J9056" i="1"/>
  <c r="K9056" i="1"/>
  <c r="L9056" i="1"/>
  <c r="J9057" i="1"/>
  <c r="K9057" i="1"/>
  <c r="L9057" i="1"/>
  <c r="J9058" i="1"/>
  <c r="K9058" i="1"/>
  <c r="L9058" i="1"/>
  <c r="J9059" i="1"/>
  <c r="K9059" i="1"/>
  <c r="L9059" i="1"/>
  <c r="J9060" i="1"/>
  <c r="K9060" i="1"/>
  <c r="L9060" i="1"/>
  <c r="J9061" i="1"/>
  <c r="K9061" i="1"/>
  <c r="L9061" i="1"/>
  <c r="J9062" i="1"/>
  <c r="K9062" i="1"/>
  <c r="L9062" i="1"/>
  <c r="J9063" i="1"/>
  <c r="K9063" i="1"/>
  <c r="L9063" i="1"/>
  <c r="J9064" i="1"/>
  <c r="K9064" i="1"/>
  <c r="L9064" i="1"/>
  <c r="J9065" i="1"/>
  <c r="K9065" i="1"/>
  <c r="L9065" i="1"/>
  <c r="J9066" i="1"/>
  <c r="K9066" i="1"/>
  <c r="L9066" i="1"/>
  <c r="J9067" i="1"/>
  <c r="K9067" i="1"/>
  <c r="L9067" i="1"/>
  <c r="J9068" i="1"/>
  <c r="K9068" i="1"/>
  <c r="L9068" i="1"/>
  <c r="J9069" i="1"/>
  <c r="K9069" i="1"/>
  <c r="L9069" i="1"/>
  <c r="J9070" i="1"/>
  <c r="K9070" i="1"/>
  <c r="L9070" i="1"/>
  <c r="J9071" i="1"/>
  <c r="K9071" i="1"/>
  <c r="L9071" i="1"/>
  <c r="J9072" i="1"/>
  <c r="K9072" i="1"/>
  <c r="L9072" i="1"/>
  <c r="J9073" i="1"/>
  <c r="K9073" i="1"/>
  <c r="L9073" i="1"/>
  <c r="J9074" i="1"/>
  <c r="K9074" i="1"/>
  <c r="L9074" i="1"/>
  <c r="J9075" i="1"/>
  <c r="K9075" i="1"/>
  <c r="L9075" i="1"/>
  <c r="J9076" i="1"/>
  <c r="K9076" i="1"/>
  <c r="L9076" i="1"/>
  <c r="J9077" i="1"/>
  <c r="K9077" i="1"/>
  <c r="L9077" i="1"/>
  <c r="J9078" i="1"/>
  <c r="K9078" i="1"/>
  <c r="L9078" i="1"/>
  <c r="J9079" i="1"/>
  <c r="K9079" i="1"/>
  <c r="L9079" i="1"/>
  <c r="J9080" i="1"/>
  <c r="K9080" i="1"/>
  <c r="L9080" i="1"/>
  <c r="J9081" i="1"/>
  <c r="K9081" i="1"/>
  <c r="L9081" i="1"/>
  <c r="J9082" i="1"/>
  <c r="K9082" i="1"/>
  <c r="L9082" i="1"/>
  <c r="J9083" i="1"/>
  <c r="K9083" i="1"/>
  <c r="L9083" i="1"/>
  <c r="J9084" i="1"/>
  <c r="K9084" i="1"/>
  <c r="L9084" i="1"/>
  <c r="J9085" i="1"/>
  <c r="K9085" i="1"/>
  <c r="L9085" i="1"/>
  <c r="J9086" i="1"/>
  <c r="K9086" i="1"/>
  <c r="L9086" i="1"/>
  <c r="J9087" i="1"/>
  <c r="K9087" i="1"/>
  <c r="L9087" i="1"/>
  <c r="J9088" i="1"/>
  <c r="K9088" i="1"/>
  <c r="L9088" i="1"/>
  <c r="J9089" i="1"/>
  <c r="K9089" i="1"/>
  <c r="L9089" i="1"/>
  <c r="J9090" i="1"/>
  <c r="K9090" i="1"/>
  <c r="L9090" i="1"/>
  <c r="J9091" i="1"/>
  <c r="K9091" i="1"/>
  <c r="L9091" i="1"/>
  <c r="J9092" i="1"/>
  <c r="K9092" i="1"/>
  <c r="L9092" i="1"/>
  <c r="J9093" i="1"/>
  <c r="K9093" i="1"/>
  <c r="L9093" i="1"/>
  <c r="J9094" i="1"/>
  <c r="K9094" i="1"/>
  <c r="L9094" i="1"/>
  <c r="J9095" i="1"/>
  <c r="K9095" i="1"/>
  <c r="L9095" i="1"/>
  <c r="J9096" i="1"/>
  <c r="K9096" i="1"/>
  <c r="L9096" i="1"/>
  <c r="J9097" i="1"/>
  <c r="K9097" i="1"/>
  <c r="L9097" i="1"/>
  <c r="J9098" i="1"/>
  <c r="K9098" i="1"/>
  <c r="L9098" i="1"/>
  <c r="J9099" i="1"/>
  <c r="K9099" i="1"/>
  <c r="L9099" i="1"/>
  <c r="J9100" i="1"/>
  <c r="K9100" i="1"/>
  <c r="L9100" i="1"/>
  <c r="J9101" i="1"/>
  <c r="K9101" i="1"/>
  <c r="L9101" i="1"/>
  <c r="J9102" i="1"/>
  <c r="K9102" i="1"/>
  <c r="L9102" i="1"/>
  <c r="J9103" i="1"/>
  <c r="K9103" i="1"/>
  <c r="L9103" i="1"/>
  <c r="J9104" i="1"/>
  <c r="K9104" i="1"/>
  <c r="L9104" i="1"/>
  <c r="J9105" i="1"/>
  <c r="K9105" i="1"/>
  <c r="L9105" i="1"/>
  <c r="J9106" i="1"/>
  <c r="K9106" i="1"/>
  <c r="L9106" i="1"/>
  <c r="J9107" i="1"/>
  <c r="K9107" i="1"/>
  <c r="L9107" i="1"/>
  <c r="J9108" i="1"/>
  <c r="K9108" i="1"/>
  <c r="L9108" i="1"/>
  <c r="J9109" i="1"/>
  <c r="K9109" i="1"/>
  <c r="L9109" i="1"/>
  <c r="J9110" i="1"/>
  <c r="K9110" i="1"/>
  <c r="L9110" i="1"/>
  <c r="J9111" i="1"/>
  <c r="K9111" i="1"/>
  <c r="L9111" i="1"/>
  <c r="J9112" i="1"/>
  <c r="K9112" i="1"/>
  <c r="L9112" i="1"/>
  <c r="J9113" i="1"/>
  <c r="K9113" i="1"/>
  <c r="L9113" i="1"/>
  <c r="J9114" i="1"/>
  <c r="K9114" i="1"/>
  <c r="L9114" i="1"/>
  <c r="J9115" i="1"/>
  <c r="K9115" i="1"/>
  <c r="L9115" i="1"/>
  <c r="J9116" i="1"/>
  <c r="K9116" i="1"/>
  <c r="L9116" i="1"/>
  <c r="J9117" i="1"/>
  <c r="K9117" i="1"/>
  <c r="L9117" i="1"/>
  <c r="J9118" i="1"/>
  <c r="K9118" i="1"/>
  <c r="L9118" i="1"/>
  <c r="J9119" i="1"/>
  <c r="K9119" i="1"/>
  <c r="L9119" i="1"/>
  <c r="J9120" i="1"/>
  <c r="K9120" i="1"/>
  <c r="L9120" i="1"/>
  <c r="J9121" i="1"/>
  <c r="K9121" i="1"/>
  <c r="L9121" i="1"/>
  <c r="J9122" i="1"/>
  <c r="K9122" i="1"/>
  <c r="L9122" i="1"/>
  <c r="J9123" i="1"/>
  <c r="K9123" i="1"/>
  <c r="L9123" i="1"/>
  <c r="J9124" i="1"/>
  <c r="K9124" i="1"/>
  <c r="L9124" i="1"/>
  <c r="J9125" i="1"/>
  <c r="K9125" i="1"/>
  <c r="L9125" i="1"/>
  <c r="J9126" i="1"/>
  <c r="K9126" i="1"/>
  <c r="L9126" i="1"/>
  <c r="J9127" i="1"/>
  <c r="K9127" i="1"/>
  <c r="L9127" i="1"/>
  <c r="J9128" i="1"/>
  <c r="K9128" i="1"/>
  <c r="L9128" i="1"/>
  <c r="J9129" i="1"/>
  <c r="K9129" i="1"/>
  <c r="L9129" i="1"/>
  <c r="J9130" i="1"/>
  <c r="K9130" i="1"/>
  <c r="L9130" i="1"/>
  <c r="J9131" i="1"/>
  <c r="K9131" i="1"/>
  <c r="L9131" i="1"/>
  <c r="J9132" i="1"/>
  <c r="K9132" i="1"/>
  <c r="L9132" i="1"/>
  <c r="J9133" i="1"/>
  <c r="K9133" i="1"/>
  <c r="L9133" i="1"/>
  <c r="J9134" i="1"/>
  <c r="K9134" i="1"/>
  <c r="L9134" i="1"/>
  <c r="J9135" i="1"/>
  <c r="K9135" i="1"/>
  <c r="L9135" i="1"/>
  <c r="J9136" i="1"/>
  <c r="K9136" i="1"/>
  <c r="L9136" i="1"/>
  <c r="J9137" i="1"/>
  <c r="K9137" i="1"/>
  <c r="L9137" i="1"/>
  <c r="J9138" i="1"/>
  <c r="K9138" i="1"/>
  <c r="L9138" i="1"/>
  <c r="J9139" i="1"/>
  <c r="K9139" i="1"/>
  <c r="L9139" i="1"/>
  <c r="J9140" i="1"/>
  <c r="K9140" i="1"/>
  <c r="L9140" i="1"/>
  <c r="J9141" i="1"/>
  <c r="K9141" i="1"/>
  <c r="L9141" i="1"/>
  <c r="J9142" i="1"/>
  <c r="K9142" i="1"/>
  <c r="L9142" i="1"/>
  <c r="J9143" i="1"/>
  <c r="K9143" i="1"/>
  <c r="L9143" i="1"/>
  <c r="J9144" i="1"/>
  <c r="K9144" i="1"/>
  <c r="L9144" i="1"/>
  <c r="J9145" i="1"/>
  <c r="K9145" i="1"/>
  <c r="L9145" i="1"/>
  <c r="J9146" i="1"/>
  <c r="K9146" i="1"/>
  <c r="L9146" i="1"/>
  <c r="J9147" i="1"/>
  <c r="K9147" i="1"/>
  <c r="L9147" i="1"/>
  <c r="J9148" i="1"/>
  <c r="K9148" i="1"/>
  <c r="L9148" i="1"/>
  <c r="J9149" i="1"/>
  <c r="K9149" i="1"/>
  <c r="L9149" i="1"/>
  <c r="J9150" i="1"/>
  <c r="K9150" i="1"/>
  <c r="L9150" i="1"/>
  <c r="J9151" i="1"/>
  <c r="K9151" i="1"/>
  <c r="L9151" i="1"/>
  <c r="J9152" i="1"/>
  <c r="K9152" i="1"/>
  <c r="L9152" i="1"/>
  <c r="J9153" i="1"/>
  <c r="K9153" i="1"/>
  <c r="L9153" i="1"/>
  <c r="J9154" i="1"/>
  <c r="K9154" i="1"/>
  <c r="L9154" i="1"/>
  <c r="J9155" i="1"/>
  <c r="K9155" i="1"/>
  <c r="L9155" i="1"/>
  <c r="J9156" i="1"/>
  <c r="K9156" i="1"/>
  <c r="L9156" i="1"/>
  <c r="J9157" i="1"/>
  <c r="K9157" i="1"/>
  <c r="L9157" i="1"/>
  <c r="J9158" i="1"/>
  <c r="K9158" i="1"/>
  <c r="L9158" i="1"/>
  <c r="J9159" i="1"/>
  <c r="K9159" i="1"/>
  <c r="L9159" i="1"/>
  <c r="J9160" i="1"/>
  <c r="K9160" i="1"/>
  <c r="L9160" i="1"/>
  <c r="J9161" i="1"/>
  <c r="K9161" i="1"/>
  <c r="L9161" i="1"/>
  <c r="J9162" i="1"/>
  <c r="K9162" i="1"/>
  <c r="L9162" i="1"/>
  <c r="J9163" i="1"/>
  <c r="K9163" i="1"/>
  <c r="L9163" i="1"/>
  <c r="J9164" i="1"/>
  <c r="K9164" i="1"/>
  <c r="L9164" i="1"/>
  <c r="J9165" i="1"/>
  <c r="K9165" i="1"/>
  <c r="L9165" i="1"/>
  <c r="J9166" i="1"/>
  <c r="K9166" i="1"/>
  <c r="L9166" i="1"/>
  <c r="J9167" i="1"/>
  <c r="K9167" i="1"/>
  <c r="L9167" i="1"/>
  <c r="J9168" i="1"/>
  <c r="K9168" i="1"/>
  <c r="L9168" i="1"/>
  <c r="J9169" i="1"/>
  <c r="K9169" i="1"/>
  <c r="L9169" i="1"/>
  <c r="J9170" i="1"/>
  <c r="K9170" i="1"/>
  <c r="L9170" i="1"/>
  <c r="J9171" i="1"/>
  <c r="K9171" i="1"/>
  <c r="L9171" i="1"/>
  <c r="J9172" i="1"/>
  <c r="K9172" i="1"/>
  <c r="L9172" i="1"/>
  <c r="J9173" i="1"/>
  <c r="K9173" i="1"/>
  <c r="L9173" i="1"/>
  <c r="J9174" i="1"/>
  <c r="K9174" i="1"/>
  <c r="L9174" i="1"/>
  <c r="J9175" i="1"/>
  <c r="K9175" i="1"/>
  <c r="L9175" i="1"/>
  <c r="J9176" i="1"/>
  <c r="K9176" i="1"/>
  <c r="L9176" i="1"/>
  <c r="J9177" i="1"/>
  <c r="K9177" i="1"/>
  <c r="L9177" i="1"/>
  <c r="J9178" i="1"/>
  <c r="K9178" i="1"/>
  <c r="L9178" i="1"/>
  <c r="J9179" i="1"/>
  <c r="K9179" i="1"/>
  <c r="L9179" i="1"/>
  <c r="J9180" i="1"/>
  <c r="K9180" i="1"/>
  <c r="L9180" i="1"/>
  <c r="J9181" i="1"/>
  <c r="K9181" i="1"/>
  <c r="L9181" i="1"/>
  <c r="J9182" i="1"/>
  <c r="K9182" i="1"/>
  <c r="L9182" i="1"/>
  <c r="J9183" i="1"/>
  <c r="K9183" i="1"/>
  <c r="L9183" i="1"/>
  <c r="J9184" i="1"/>
  <c r="K9184" i="1"/>
  <c r="L9184" i="1"/>
  <c r="J9185" i="1"/>
  <c r="K9185" i="1"/>
  <c r="L9185" i="1"/>
  <c r="J9186" i="1"/>
  <c r="K9186" i="1"/>
  <c r="L9186" i="1"/>
  <c r="J9187" i="1"/>
  <c r="K9187" i="1"/>
  <c r="L9187" i="1"/>
  <c r="J9188" i="1"/>
  <c r="K9188" i="1"/>
  <c r="L9188" i="1"/>
  <c r="J9189" i="1"/>
  <c r="K9189" i="1"/>
  <c r="L9189" i="1"/>
  <c r="J9190" i="1"/>
  <c r="K9190" i="1"/>
  <c r="L9190" i="1"/>
  <c r="J9191" i="1"/>
  <c r="K9191" i="1"/>
  <c r="L9191" i="1"/>
  <c r="J9192" i="1"/>
  <c r="K9192" i="1"/>
  <c r="L9192" i="1"/>
  <c r="J9193" i="1"/>
  <c r="K9193" i="1"/>
  <c r="L9193" i="1"/>
  <c r="J9194" i="1"/>
  <c r="K9194" i="1"/>
  <c r="L9194" i="1"/>
  <c r="J9195" i="1"/>
  <c r="K9195" i="1"/>
  <c r="L9195" i="1"/>
  <c r="J9196" i="1"/>
  <c r="K9196" i="1"/>
  <c r="L9196" i="1"/>
  <c r="J9197" i="1"/>
  <c r="K9197" i="1"/>
  <c r="L9197" i="1"/>
  <c r="J9198" i="1"/>
  <c r="K9198" i="1"/>
  <c r="L9198" i="1"/>
  <c r="J9199" i="1"/>
  <c r="K9199" i="1"/>
  <c r="L9199" i="1"/>
  <c r="J9200" i="1"/>
  <c r="K9200" i="1"/>
  <c r="L9200" i="1"/>
  <c r="J9201" i="1"/>
  <c r="K9201" i="1"/>
  <c r="L9201" i="1"/>
  <c r="J9202" i="1"/>
  <c r="K9202" i="1"/>
  <c r="L9202" i="1"/>
  <c r="J9203" i="1"/>
  <c r="K9203" i="1"/>
  <c r="L9203" i="1"/>
  <c r="J9204" i="1"/>
  <c r="K9204" i="1"/>
  <c r="L9204" i="1"/>
  <c r="J9205" i="1"/>
  <c r="K9205" i="1"/>
  <c r="L9205" i="1"/>
  <c r="J9206" i="1"/>
  <c r="K9206" i="1"/>
  <c r="L9206" i="1"/>
  <c r="J9207" i="1"/>
  <c r="K9207" i="1"/>
  <c r="L9207" i="1"/>
  <c r="J9208" i="1"/>
  <c r="K9208" i="1"/>
  <c r="L9208" i="1"/>
  <c r="J9209" i="1"/>
  <c r="K9209" i="1"/>
  <c r="L9209" i="1"/>
  <c r="J9210" i="1"/>
  <c r="K9210" i="1"/>
  <c r="L9210" i="1"/>
  <c r="J9211" i="1"/>
  <c r="K9211" i="1"/>
  <c r="L9211" i="1"/>
  <c r="J9212" i="1"/>
  <c r="K9212" i="1"/>
  <c r="L9212" i="1"/>
  <c r="J9213" i="1"/>
  <c r="K9213" i="1"/>
  <c r="L9213" i="1"/>
  <c r="J9214" i="1"/>
  <c r="K9214" i="1"/>
  <c r="L9214" i="1"/>
  <c r="J9215" i="1"/>
  <c r="K9215" i="1"/>
  <c r="L9215" i="1"/>
  <c r="J9216" i="1"/>
  <c r="K9216" i="1"/>
  <c r="L9216" i="1"/>
  <c r="J9217" i="1"/>
  <c r="K9217" i="1"/>
  <c r="L9217" i="1"/>
  <c r="J9218" i="1"/>
  <c r="K9218" i="1"/>
  <c r="L9218" i="1"/>
  <c r="J9219" i="1"/>
  <c r="K9219" i="1"/>
  <c r="L9219" i="1"/>
  <c r="J9220" i="1"/>
  <c r="K9220" i="1"/>
  <c r="L9220" i="1"/>
  <c r="J9221" i="1"/>
  <c r="K9221" i="1"/>
  <c r="L9221" i="1"/>
  <c r="J9222" i="1"/>
  <c r="K9222" i="1"/>
  <c r="L9222" i="1"/>
  <c r="J9223" i="1"/>
  <c r="K9223" i="1"/>
  <c r="L9223" i="1"/>
  <c r="J9224" i="1"/>
  <c r="K9224" i="1"/>
  <c r="L9224" i="1"/>
  <c r="J9225" i="1"/>
  <c r="K9225" i="1"/>
  <c r="L9225" i="1"/>
  <c r="J9226" i="1"/>
  <c r="K9226" i="1"/>
  <c r="L9226" i="1"/>
  <c r="J9227" i="1"/>
  <c r="K9227" i="1"/>
  <c r="L9227" i="1"/>
  <c r="J9228" i="1"/>
  <c r="K9228" i="1"/>
  <c r="L9228" i="1"/>
  <c r="J9229" i="1"/>
  <c r="K9229" i="1"/>
  <c r="L9229" i="1"/>
  <c r="J9230" i="1"/>
  <c r="K9230" i="1"/>
  <c r="L9230" i="1"/>
  <c r="J9231" i="1"/>
  <c r="K9231" i="1"/>
  <c r="L9231" i="1"/>
  <c r="J9232" i="1"/>
  <c r="K9232" i="1"/>
  <c r="L9232" i="1"/>
  <c r="J9233" i="1"/>
  <c r="K9233" i="1"/>
  <c r="L9233" i="1"/>
  <c r="J9234" i="1"/>
  <c r="K9234" i="1"/>
  <c r="L9234" i="1"/>
  <c r="J9235" i="1"/>
  <c r="K9235" i="1"/>
  <c r="L9235" i="1"/>
  <c r="J9236" i="1"/>
  <c r="K9236" i="1"/>
  <c r="L9236" i="1"/>
  <c r="J9237" i="1"/>
  <c r="K9237" i="1"/>
  <c r="L9237" i="1"/>
  <c r="J9238" i="1"/>
  <c r="K9238" i="1"/>
  <c r="L9238" i="1"/>
  <c r="J9239" i="1"/>
  <c r="K9239" i="1"/>
  <c r="L9239" i="1"/>
  <c r="J9240" i="1"/>
  <c r="K9240" i="1"/>
  <c r="L9240" i="1"/>
  <c r="J9241" i="1"/>
  <c r="K9241" i="1"/>
  <c r="L9241" i="1"/>
  <c r="J9242" i="1"/>
  <c r="K9242" i="1"/>
  <c r="L9242" i="1"/>
  <c r="J9243" i="1"/>
  <c r="K9243" i="1"/>
  <c r="L9243" i="1"/>
  <c r="J9244" i="1"/>
  <c r="K9244" i="1"/>
  <c r="L9244" i="1"/>
  <c r="J9245" i="1"/>
  <c r="K9245" i="1"/>
  <c r="L9245" i="1"/>
  <c r="J9246" i="1"/>
  <c r="K9246" i="1"/>
  <c r="L9246" i="1"/>
  <c r="J9247" i="1"/>
  <c r="K9247" i="1"/>
  <c r="L9247" i="1"/>
  <c r="J9248" i="1"/>
  <c r="K9248" i="1"/>
  <c r="L9248" i="1"/>
  <c r="J9249" i="1"/>
  <c r="K9249" i="1"/>
  <c r="L9249" i="1"/>
  <c r="J9250" i="1"/>
  <c r="K9250" i="1"/>
  <c r="L9250" i="1"/>
  <c r="J9251" i="1"/>
  <c r="K9251" i="1"/>
  <c r="L9251" i="1"/>
  <c r="J9252" i="1"/>
  <c r="K9252" i="1"/>
  <c r="L9252" i="1"/>
  <c r="J9253" i="1"/>
  <c r="K9253" i="1"/>
  <c r="L9253" i="1"/>
  <c r="J9254" i="1"/>
  <c r="K9254" i="1"/>
  <c r="L9254" i="1"/>
  <c r="J9255" i="1"/>
  <c r="K9255" i="1"/>
  <c r="L9255" i="1"/>
  <c r="J9256" i="1"/>
  <c r="K9256" i="1"/>
  <c r="L9256" i="1"/>
  <c r="J9257" i="1"/>
  <c r="K9257" i="1"/>
  <c r="L9257" i="1"/>
  <c r="J9258" i="1"/>
  <c r="K9258" i="1"/>
  <c r="L9258" i="1"/>
  <c r="J9259" i="1"/>
  <c r="K9259" i="1"/>
  <c r="L9259" i="1"/>
  <c r="J9260" i="1"/>
  <c r="K9260" i="1"/>
  <c r="L9260" i="1"/>
  <c r="J9261" i="1"/>
  <c r="K9261" i="1"/>
  <c r="L9261" i="1"/>
  <c r="J9262" i="1"/>
  <c r="K9262" i="1"/>
  <c r="L9262" i="1"/>
  <c r="J9263" i="1"/>
  <c r="K9263" i="1"/>
  <c r="L9263" i="1"/>
  <c r="J9264" i="1"/>
  <c r="K9264" i="1"/>
  <c r="L9264" i="1"/>
  <c r="J9265" i="1"/>
  <c r="K9265" i="1"/>
  <c r="L9265" i="1"/>
  <c r="J9266" i="1"/>
  <c r="K9266" i="1"/>
  <c r="L9266" i="1"/>
  <c r="J9267" i="1"/>
  <c r="K9267" i="1"/>
  <c r="L9267" i="1"/>
  <c r="J9268" i="1"/>
  <c r="K9268" i="1"/>
  <c r="L9268" i="1"/>
  <c r="J9269" i="1"/>
  <c r="K9269" i="1"/>
  <c r="L9269" i="1"/>
  <c r="J9270" i="1"/>
  <c r="K9270" i="1"/>
  <c r="L9270" i="1"/>
  <c r="J9271" i="1"/>
  <c r="K9271" i="1"/>
  <c r="L9271" i="1"/>
  <c r="J9272" i="1"/>
  <c r="K9272" i="1"/>
  <c r="L9272" i="1"/>
  <c r="J9273" i="1"/>
  <c r="K9273" i="1"/>
  <c r="L9273" i="1"/>
  <c r="J9274" i="1"/>
  <c r="K9274" i="1"/>
  <c r="L9274" i="1"/>
  <c r="J9275" i="1"/>
  <c r="K9275" i="1"/>
  <c r="L9275" i="1"/>
  <c r="J9276" i="1"/>
  <c r="K9276" i="1"/>
  <c r="L9276" i="1"/>
  <c r="J9277" i="1"/>
  <c r="K9277" i="1"/>
  <c r="L9277" i="1"/>
  <c r="J9278" i="1"/>
  <c r="K9278" i="1"/>
  <c r="L9278" i="1"/>
  <c r="J9279" i="1"/>
  <c r="K9279" i="1"/>
  <c r="L9279" i="1"/>
  <c r="J9280" i="1"/>
  <c r="K9280" i="1"/>
  <c r="L9280" i="1"/>
  <c r="J9281" i="1"/>
  <c r="K9281" i="1"/>
  <c r="L9281" i="1"/>
  <c r="J9282" i="1"/>
  <c r="K9282" i="1"/>
  <c r="L9282" i="1"/>
  <c r="J9283" i="1"/>
  <c r="K9283" i="1"/>
  <c r="L9283" i="1"/>
  <c r="J9284" i="1"/>
  <c r="K9284" i="1"/>
  <c r="L9284" i="1"/>
  <c r="J9285" i="1"/>
  <c r="K9285" i="1"/>
  <c r="L9285" i="1"/>
  <c r="J9286" i="1"/>
  <c r="K9286" i="1"/>
  <c r="L9286" i="1"/>
  <c r="J9287" i="1"/>
  <c r="K9287" i="1"/>
  <c r="L9287" i="1"/>
  <c r="J9288" i="1"/>
  <c r="K9288" i="1"/>
  <c r="L9288" i="1"/>
  <c r="J9289" i="1"/>
  <c r="K9289" i="1"/>
  <c r="L9289" i="1"/>
  <c r="J9290" i="1"/>
  <c r="K9290" i="1"/>
  <c r="L9290" i="1"/>
  <c r="J9291" i="1"/>
  <c r="K9291" i="1"/>
  <c r="L9291" i="1"/>
  <c r="J9292" i="1"/>
  <c r="K9292" i="1"/>
  <c r="L9292" i="1"/>
  <c r="J9293" i="1"/>
  <c r="K9293" i="1"/>
  <c r="L9293" i="1"/>
  <c r="J9294" i="1"/>
  <c r="K9294" i="1"/>
  <c r="L9294" i="1"/>
  <c r="J9295" i="1"/>
  <c r="K9295" i="1"/>
  <c r="L9295" i="1"/>
  <c r="J9296" i="1"/>
  <c r="K9296" i="1"/>
  <c r="L9296" i="1"/>
  <c r="J9297" i="1"/>
  <c r="K9297" i="1"/>
  <c r="L9297" i="1"/>
  <c r="J9298" i="1"/>
  <c r="K9298" i="1"/>
  <c r="L9298" i="1"/>
  <c r="J9299" i="1"/>
  <c r="K9299" i="1"/>
  <c r="L9299" i="1"/>
  <c r="J9300" i="1"/>
  <c r="K9300" i="1"/>
  <c r="L9300" i="1"/>
  <c r="J9301" i="1"/>
  <c r="K9301" i="1"/>
  <c r="L9301" i="1"/>
  <c r="J9302" i="1"/>
  <c r="K9302" i="1"/>
  <c r="L9302" i="1"/>
  <c r="J9303" i="1"/>
  <c r="K9303" i="1"/>
  <c r="L9303" i="1"/>
  <c r="J9304" i="1"/>
  <c r="K9304" i="1"/>
  <c r="L9304" i="1"/>
  <c r="J9305" i="1"/>
  <c r="K9305" i="1"/>
  <c r="L9305" i="1"/>
  <c r="J9306" i="1"/>
  <c r="K9306" i="1"/>
  <c r="L9306" i="1"/>
  <c r="J9307" i="1"/>
  <c r="K9307" i="1"/>
  <c r="L9307" i="1"/>
  <c r="J9308" i="1"/>
  <c r="K9308" i="1"/>
  <c r="L9308" i="1"/>
  <c r="J9309" i="1"/>
  <c r="K9309" i="1"/>
  <c r="L9309" i="1"/>
  <c r="J9310" i="1"/>
  <c r="K9310" i="1"/>
  <c r="L9310" i="1"/>
  <c r="J9311" i="1"/>
  <c r="K9311" i="1"/>
  <c r="L9311" i="1"/>
  <c r="J9312" i="1"/>
  <c r="K9312" i="1"/>
  <c r="L9312" i="1"/>
  <c r="J9313" i="1"/>
  <c r="K9313" i="1"/>
  <c r="L9313" i="1"/>
  <c r="J9314" i="1"/>
  <c r="K9314" i="1"/>
  <c r="L9314" i="1"/>
  <c r="J9315" i="1"/>
  <c r="K9315" i="1"/>
  <c r="L9315" i="1"/>
  <c r="J9316" i="1"/>
  <c r="K9316" i="1"/>
  <c r="L9316" i="1"/>
  <c r="J9317" i="1"/>
  <c r="K9317" i="1"/>
  <c r="L9317" i="1"/>
  <c r="J9318" i="1"/>
  <c r="K9318" i="1"/>
  <c r="L9318" i="1"/>
  <c r="J9319" i="1"/>
  <c r="K9319" i="1"/>
  <c r="L9319" i="1"/>
  <c r="J9320" i="1"/>
  <c r="K9320" i="1"/>
  <c r="L9320" i="1"/>
  <c r="J9321" i="1"/>
  <c r="K9321" i="1"/>
  <c r="L9321" i="1"/>
  <c r="J9322" i="1"/>
  <c r="K9322" i="1"/>
  <c r="L9322" i="1"/>
  <c r="J9323" i="1"/>
  <c r="K9323" i="1"/>
  <c r="L9323" i="1"/>
  <c r="J9324" i="1"/>
  <c r="K9324" i="1"/>
  <c r="L9324" i="1"/>
  <c r="J9325" i="1"/>
  <c r="K9325" i="1"/>
  <c r="L9325" i="1"/>
  <c r="J9326" i="1"/>
  <c r="K9326" i="1"/>
  <c r="L9326" i="1"/>
  <c r="J9327" i="1"/>
  <c r="K9327" i="1"/>
  <c r="L9327" i="1"/>
  <c r="J9328" i="1"/>
  <c r="K9328" i="1"/>
  <c r="L9328" i="1"/>
  <c r="J9329" i="1"/>
  <c r="K9329" i="1"/>
  <c r="L9329" i="1"/>
  <c r="J9330" i="1"/>
  <c r="K9330" i="1"/>
  <c r="L9330" i="1"/>
  <c r="J9331" i="1"/>
  <c r="K9331" i="1"/>
  <c r="L9331" i="1"/>
  <c r="J9332" i="1"/>
  <c r="K9332" i="1"/>
  <c r="L9332" i="1"/>
  <c r="J9333" i="1"/>
  <c r="K9333" i="1"/>
  <c r="L9333" i="1"/>
  <c r="J9334" i="1"/>
  <c r="K9334" i="1"/>
  <c r="L9334" i="1"/>
  <c r="J9335" i="1"/>
  <c r="K9335" i="1"/>
  <c r="L9335" i="1"/>
  <c r="J9336" i="1"/>
  <c r="K9336" i="1"/>
  <c r="L9336" i="1"/>
  <c r="J9337" i="1"/>
  <c r="K9337" i="1"/>
  <c r="L9337" i="1"/>
  <c r="J9338" i="1"/>
  <c r="K9338" i="1"/>
  <c r="L9338" i="1"/>
  <c r="J9339" i="1"/>
  <c r="K9339" i="1"/>
  <c r="L9339" i="1"/>
  <c r="J9340" i="1"/>
  <c r="K9340" i="1"/>
  <c r="L9340" i="1"/>
  <c r="J9341" i="1"/>
  <c r="K9341" i="1"/>
  <c r="L9341" i="1"/>
  <c r="J9342" i="1"/>
  <c r="K9342" i="1"/>
  <c r="L9342" i="1"/>
  <c r="J9343" i="1"/>
  <c r="K9343" i="1"/>
  <c r="L9343" i="1"/>
  <c r="J9344" i="1"/>
  <c r="K9344" i="1"/>
  <c r="L9344" i="1"/>
  <c r="J9345" i="1"/>
  <c r="K9345" i="1"/>
  <c r="L9345" i="1"/>
  <c r="J9346" i="1"/>
  <c r="K9346" i="1"/>
  <c r="L9346" i="1"/>
  <c r="J9347" i="1"/>
  <c r="K9347" i="1"/>
  <c r="L9347" i="1"/>
  <c r="J9348" i="1"/>
  <c r="K9348" i="1"/>
  <c r="L9348" i="1"/>
  <c r="J9349" i="1"/>
  <c r="K9349" i="1"/>
  <c r="L9349" i="1"/>
  <c r="J9350" i="1"/>
  <c r="K9350" i="1"/>
  <c r="L9350" i="1"/>
  <c r="J9351" i="1"/>
  <c r="K9351" i="1"/>
  <c r="L9351" i="1"/>
  <c r="J9352" i="1"/>
  <c r="K9352" i="1"/>
  <c r="L9352" i="1"/>
  <c r="J9353" i="1"/>
  <c r="K9353" i="1"/>
  <c r="L9353" i="1"/>
  <c r="J9354" i="1"/>
  <c r="K9354" i="1"/>
  <c r="L9354" i="1"/>
  <c r="J9355" i="1"/>
  <c r="K9355" i="1"/>
  <c r="L9355" i="1"/>
  <c r="J9356" i="1"/>
  <c r="K9356" i="1"/>
  <c r="L9356" i="1"/>
  <c r="J9357" i="1"/>
  <c r="K9357" i="1"/>
  <c r="L9357" i="1"/>
  <c r="J9358" i="1"/>
  <c r="K9358" i="1"/>
  <c r="L9358" i="1"/>
  <c r="J9359" i="1"/>
  <c r="K9359" i="1"/>
  <c r="L9359" i="1"/>
  <c r="J9360" i="1"/>
  <c r="K9360" i="1"/>
  <c r="L9360" i="1"/>
  <c r="J9361" i="1"/>
  <c r="K9361" i="1"/>
  <c r="L9361" i="1"/>
  <c r="J9362" i="1"/>
  <c r="K9362" i="1"/>
  <c r="L9362" i="1"/>
  <c r="J9363" i="1"/>
  <c r="K9363" i="1"/>
  <c r="L9363" i="1"/>
  <c r="J9364" i="1"/>
  <c r="K9364" i="1"/>
  <c r="L9364" i="1"/>
  <c r="J9365" i="1"/>
  <c r="K9365" i="1"/>
  <c r="L9365" i="1"/>
  <c r="J9366" i="1"/>
  <c r="K9366" i="1"/>
  <c r="L9366" i="1"/>
  <c r="J9367" i="1"/>
  <c r="K9367" i="1"/>
  <c r="L9367" i="1"/>
  <c r="J9368" i="1"/>
  <c r="K9368" i="1"/>
  <c r="L9368" i="1"/>
  <c r="J9369" i="1"/>
  <c r="K9369" i="1"/>
  <c r="L9369" i="1"/>
  <c r="J9370" i="1"/>
  <c r="K9370" i="1"/>
  <c r="L9370" i="1"/>
  <c r="J9371" i="1"/>
  <c r="K9371" i="1"/>
  <c r="L9371" i="1"/>
  <c r="J9372" i="1"/>
  <c r="K9372" i="1"/>
  <c r="L9372" i="1"/>
  <c r="J9373" i="1"/>
  <c r="K9373" i="1"/>
  <c r="L9373" i="1"/>
  <c r="J9374" i="1"/>
  <c r="K9374" i="1"/>
  <c r="L9374" i="1"/>
  <c r="J9375" i="1"/>
  <c r="K9375" i="1"/>
  <c r="L9375" i="1"/>
  <c r="J9376" i="1"/>
  <c r="K9376" i="1"/>
  <c r="L9376" i="1"/>
  <c r="J9377" i="1"/>
  <c r="K9377" i="1"/>
  <c r="L9377" i="1"/>
  <c r="J9378" i="1"/>
  <c r="K9378" i="1"/>
  <c r="L9378" i="1"/>
  <c r="J9379" i="1"/>
  <c r="K9379" i="1"/>
  <c r="L9379" i="1"/>
  <c r="J9380" i="1"/>
  <c r="K9380" i="1"/>
  <c r="L9380" i="1"/>
  <c r="J9381" i="1"/>
  <c r="K9381" i="1"/>
  <c r="L9381" i="1"/>
  <c r="J9382" i="1"/>
  <c r="K9382" i="1"/>
  <c r="L9382" i="1"/>
  <c r="J9383" i="1"/>
  <c r="K9383" i="1"/>
  <c r="L9383" i="1"/>
  <c r="J9384" i="1"/>
  <c r="K9384" i="1"/>
  <c r="L9384" i="1"/>
  <c r="J9385" i="1"/>
  <c r="K9385" i="1"/>
  <c r="L9385" i="1"/>
  <c r="J9386" i="1"/>
  <c r="K9386" i="1"/>
  <c r="L9386" i="1"/>
  <c r="J9387" i="1"/>
  <c r="K9387" i="1"/>
  <c r="L9387" i="1"/>
  <c r="J9388" i="1"/>
  <c r="K9388" i="1"/>
  <c r="L9388" i="1"/>
  <c r="J9389" i="1"/>
  <c r="K9389" i="1"/>
  <c r="L9389" i="1"/>
  <c r="J9390" i="1"/>
  <c r="K9390" i="1"/>
  <c r="L9390" i="1"/>
  <c r="J9391" i="1"/>
  <c r="K9391" i="1"/>
  <c r="L9391" i="1"/>
  <c r="J9392" i="1"/>
  <c r="K9392" i="1"/>
  <c r="L9392" i="1"/>
  <c r="J9393" i="1"/>
  <c r="K9393" i="1"/>
  <c r="L9393" i="1"/>
  <c r="J9394" i="1"/>
  <c r="K9394" i="1"/>
  <c r="L9394" i="1"/>
  <c r="J9395" i="1"/>
  <c r="K9395" i="1"/>
  <c r="L9395" i="1"/>
  <c r="J9396" i="1"/>
  <c r="K9396" i="1"/>
  <c r="L9396" i="1"/>
  <c r="J9397" i="1"/>
  <c r="K9397" i="1"/>
  <c r="L9397" i="1"/>
  <c r="J9398" i="1"/>
  <c r="K9398" i="1"/>
  <c r="L9398" i="1"/>
  <c r="J9399" i="1"/>
  <c r="K9399" i="1"/>
  <c r="L9399" i="1"/>
  <c r="J9400" i="1"/>
  <c r="K9400" i="1"/>
  <c r="L9400" i="1"/>
  <c r="J9401" i="1"/>
  <c r="K9401" i="1"/>
  <c r="L9401" i="1"/>
  <c r="J9402" i="1"/>
  <c r="K9402" i="1"/>
  <c r="L9402" i="1"/>
  <c r="J9403" i="1"/>
  <c r="K9403" i="1"/>
  <c r="L9403" i="1"/>
  <c r="J9404" i="1"/>
  <c r="K9404" i="1"/>
  <c r="L9404" i="1"/>
  <c r="J9405" i="1"/>
  <c r="K9405" i="1"/>
  <c r="L9405" i="1"/>
  <c r="J9406" i="1"/>
  <c r="K9406" i="1"/>
  <c r="L9406" i="1"/>
  <c r="J9407" i="1"/>
  <c r="K9407" i="1"/>
  <c r="L9407" i="1"/>
  <c r="J9408" i="1"/>
  <c r="K9408" i="1"/>
  <c r="L9408" i="1"/>
  <c r="J9409" i="1"/>
  <c r="K9409" i="1"/>
  <c r="L9409" i="1"/>
  <c r="J9410" i="1"/>
  <c r="K9410" i="1"/>
  <c r="L9410" i="1"/>
  <c r="J9411" i="1"/>
  <c r="K9411" i="1"/>
  <c r="L9411" i="1"/>
  <c r="J9412" i="1"/>
  <c r="K9412" i="1"/>
  <c r="L9412" i="1"/>
  <c r="J9413" i="1"/>
  <c r="K9413" i="1"/>
  <c r="L9413" i="1"/>
  <c r="J9414" i="1"/>
  <c r="K9414" i="1"/>
  <c r="L9414" i="1"/>
  <c r="J9415" i="1"/>
  <c r="K9415" i="1"/>
  <c r="L9415" i="1"/>
  <c r="J9416" i="1"/>
  <c r="K9416" i="1"/>
  <c r="L9416" i="1"/>
  <c r="J9417" i="1"/>
  <c r="K9417" i="1"/>
  <c r="L9417" i="1"/>
  <c r="J9418" i="1"/>
  <c r="K9418" i="1"/>
  <c r="L9418" i="1"/>
  <c r="J9419" i="1"/>
  <c r="K9419" i="1"/>
  <c r="L9419" i="1"/>
  <c r="J9420" i="1"/>
  <c r="K9420" i="1"/>
  <c r="L9420" i="1"/>
  <c r="J9421" i="1"/>
  <c r="K9421" i="1"/>
  <c r="L9421" i="1"/>
  <c r="J9422" i="1"/>
  <c r="K9422" i="1"/>
  <c r="L9422" i="1"/>
  <c r="J9423" i="1"/>
  <c r="K9423" i="1"/>
  <c r="L9423" i="1"/>
  <c r="J9424" i="1"/>
  <c r="K9424" i="1"/>
  <c r="L9424" i="1"/>
  <c r="J9425" i="1"/>
  <c r="K9425" i="1"/>
  <c r="L9425" i="1"/>
  <c r="J9426" i="1"/>
  <c r="K9426" i="1"/>
  <c r="L9426" i="1"/>
  <c r="J9427" i="1"/>
  <c r="K9427" i="1"/>
  <c r="L9427" i="1"/>
  <c r="J9428" i="1"/>
  <c r="K9428" i="1"/>
  <c r="L9428" i="1"/>
  <c r="J9429" i="1"/>
  <c r="K9429" i="1"/>
  <c r="L9429" i="1"/>
  <c r="J9430" i="1"/>
  <c r="K9430" i="1"/>
  <c r="L9430" i="1"/>
  <c r="J9431" i="1"/>
  <c r="K9431" i="1"/>
  <c r="L9431" i="1"/>
  <c r="J9432" i="1"/>
  <c r="K9432" i="1"/>
  <c r="L9432" i="1"/>
  <c r="J9433" i="1"/>
  <c r="K9433" i="1"/>
  <c r="L9433" i="1"/>
  <c r="J9434" i="1"/>
  <c r="K9434" i="1"/>
  <c r="L9434" i="1"/>
  <c r="J9435" i="1"/>
  <c r="K9435" i="1"/>
  <c r="L9435" i="1"/>
  <c r="J9436" i="1"/>
  <c r="K9436" i="1"/>
  <c r="L9436" i="1"/>
  <c r="J9437" i="1"/>
  <c r="K9437" i="1"/>
  <c r="L9437" i="1"/>
  <c r="J9438" i="1"/>
  <c r="K9438" i="1"/>
  <c r="L9438" i="1"/>
  <c r="J9439" i="1"/>
  <c r="K9439" i="1"/>
  <c r="L9439" i="1"/>
  <c r="J9440" i="1"/>
  <c r="K9440" i="1"/>
  <c r="L9440" i="1"/>
  <c r="J9441" i="1"/>
  <c r="K9441" i="1"/>
  <c r="L9441" i="1"/>
  <c r="J9442" i="1"/>
  <c r="K9442" i="1"/>
  <c r="L9442" i="1"/>
  <c r="J9443" i="1"/>
  <c r="K9443" i="1"/>
  <c r="L9443" i="1"/>
  <c r="J9444" i="1"/>
  <c r="K9444" i="1"/>
  <c r="L9444" i="1"/>
  <c r="J9445" i="1"/>
  <c r="K9445" i="1"/>
  <c r="L9445" i="1"/>
  <c r="J9446" i="1"/>
  <c r="K9446" i="1"/>
  <c r="L9446" i="1"/>
  <c r="J9447" i="1"/>
  <c r="K9447" i="1"/>
  <c r="L9447" i="1"/>
  <c r="J9448" i="1"/>
  <c r="K9448" i="1"/>
  <c r="L9448" i="1"/>
  <c r="J9449" i="1"/>
  <c r="K9449" i="1"/>
  <c r="L9449" i="1"/>
  <c r="J9450" i="1"/>
  <c r="K9450" i="1"/>
  <c r="L9450" i="1"/>
  <c r="J9451" i="1"/>
  <c r="K9451" i="1"/>
  <c r="L9451" i="1"/>
  <c r="J9452" i="1"/>
  <c r="K9452" i="1"/>
  <c r="L9452" i="1"/>
  <c r="J9453" i="1"/>
  <c r="K9453" i="1"/>
  <c r="L9453" i="1"/>
  <c r="J9454" i="1"/>
  <c r="K9454" i="1"/>
  <c r="L9454" i="1"/>
  <c r="J9455" i="1"/>
  <c r="K9455" i="1"/>
  <c r="L9455" i="1"/>
  <c r="J9456" i="1"/>
  <c r="K9456" i="1"/>
  <c r="L9456" i="1"/>
  <c r="J9457" i="1"/>
  <c r="K9457" i="1"/>
  <c r="L9457" i="1"/>
  <c r="J9458" i="1"/>
  <c r="K9458" i="1"/>
  <c r="L9458" i="1"/>
  <c r="J9459" i="1"/>
  <c r="K9459" i="1"/>
  <c r="L9459" i="1"/>
  <c r="J9460" i="1"/>
  <c r="K9460" i="1"/>
  <c r="L9460" i="1"/>
  <c r="J9461" i="1"/>
  <c r="K9461" i="1"/>
  <c r="L9461" i="1"/>
  <c r="J9462" i="1"/>
  <c r="K9462" i="1"/>
  <c r="L9462" i="1"/>
  <c r="J9463" i="1"/>
  <c r="K9463" i="1"/>
  <c r="L9463" i="1"/>
  <c r="J9464" i="1"/>
  <c r="K9464" i="1"/>
  <c r="L9464" i="1"/>
  <c r="J9465" i="1"/>
  <c r="K9465" i="1"/>
  <c r="L9465" i="1"/>
  <c r="J9466" i="1"/>
  <c r="K9466" i="1"/>
  <c r="L9466" i="1"/>
  <c r="J9467" i="1"/>
  <c r="K9467" i="1"/>
  <c r="L9467" i="1"/>
  <c r="J9468" i="1"/>
  <c r="K9468" i="1"/>
  <c r="L9468" i="1"/>
  <c r="J9469" i="1"/>
  <c r="K9469" i="1"/>
  <c r="L9469" i="1"/>
  <c r="J9470" i="1"/>
  <c r="K9470" i="1"/>
  <c r="L9470" i="1"/>
  <c r="J9471" i="1"/>
  <c r="K9471" i="1"/>
  <c r="L9471" i="1"/>
  <c r="J9472" i="1"/>
  <c r="K9472" i="1"/>
  <c r="L9472" i="1"/>
  <c r="J9473" i="1"/>
  <c r="K9473" i="1"/>
  <c r="L9473" i="1"/>
  <c r="J9474" i="1"/>
  <c r="K9474" i="1"/>
  <c r="L9474" i="1"/>
  <c r="J9475" i="1"/>
  <c r="K9475" i="1"/>
  <c r="L9475" i="1"/>
  <c r="J9476" i="1"/>
  <c r="K9476" i="1"/>
  <c r="L9476" i="1"/>
  <c r="J9477" i="1"/>
  <c r="K9477" i="1"/>
  <c r="L9477" i="1"/>
  <c r="J9478" i="1"/>
  <c r="K9478" i="1"/>
  <c r="L9478" i="1"/>
  <c r="J9479" i="1"/>
  <c r="K9479" i="1"/>
  <c r="L9479" i="1"/>
  <c r="J9480" i="1"/>
  <c r="K9480" i="1"/>
  <c r="L9480" i="1"/>
  <c r="J9481" i="1"/>
  <c r="K9481" i="1"/>
  <c r="L9481" i="1"/>
  <c r="J9482" i="1"/>
  <c r="K9482" i="1"/>
  <c r="L9482" i="1"/>
  <c r="J9483" i="1"/>
  <c r="K9483" i="1"/>
  <c r="L9483" i="1"/>
  <c r="J9484" i="1"/>
  <c r="K9484" i="1"/>
  <c r="L9484" i="1"/>
  <c r="J9485" i="1"/>
  <c r="K9485" i="1"/>
  <c r="L9485" i="1"/>
  <c r="J9486" i="1"/>
  <c r="K9486" i="1"/>
  <c r="L9486" i="1"/>
  <c r="J9487" i="1"/>
  <c r="K9487" i="1"/>
  <c r="L9487" i="1"/>
  <c r="J9488" i="1"/>
  <c r="K9488" i="1"/>
  <c r="L9488" i="1"/>
  <c r="J9489" i="1"/>
  <c r="K9489" i="1"/>
  <c r="L9489" i="1"/>
  <c r="J9490" i="1"/>
  <c r="K9490" i="1"/>
  <c r="L9490" i="1"/>
  <c r="J9491" i="1"/>
  <c r="K9491" i="1"/>
  <c r="L9491" i="1"/>
  <c r="J9492" i="1"/>
  <c r="K9492" i="1"/>
  <c r="L9492" i="1"/>
  <c r="J9493" i="1"/>
  <c r="K9493" i="1"/>
  <c r="L9493" i="1"/>
  <c r="J9494" i="1"/>
  <c r="K9494" i="1"/>
  <c r="L9494" i="1"/>
  <c r="J9495" i="1"/>
  <c r="K9495" i="1"/>
  <c r="L9495" i="1"/>
  <c r="J9496" i="1"/>
  <c r="K9496" i="1"/>
  <c r="L9496" i="1"/>
  <c r="J9497" i="1"/>
  <c r="K9497" i="1"/>
  <c r="L9497" i="1"/>
  <c r="J9498" i="1"/>
  <c r="K9498" i="1"/>
  <c r="L9498" i="1"/>
  <c r="J9499" i="1"/>
  <c r="K9499" i="1"/>
  <c r="L9499" i="1"/>
  <c r="J9500" i="1"/>
  <c r="K9500" i="1"/>
  <c r="L9500" i="1"/>
  <c r="J9501" i="1"/>
  <c r="K9501" i="1"/>
  <c r="L9501" i="1"/>
  <c r="J9502" i="1"/>
  <c r="K9502" i="1"/>
  <c r="L9502" i="1"/>
  <c r="J9503" i="1"/>
  <c r="K9503" i="1"/>
  <c r="L9503" i="1"/>
  <c r="J9504" i="1"/>
  <c r="K9504" i="1"/>
  <c r="L9504" i="1"/>
  <c r="J9505" i="1"/>
  <c r="K9505" i="1"/>
  <c r="L9505" i="1"/>
  <c r="J9506" i="1"/>
  <c r="K9506" i="1"/>
  <c r="L9506" i="1"/>
  <c r="J9507" i="1"/>
  <c r="K9507" i="1"/>
  <c r="L9507" i="1"/>
  <c r="J9508" i="1"/>
  <c r="K9508" i="1"/>
  <c r="L9508" i="1"/>
  <c r="J9509" i="1"/>
  <c r="K9509" i="1"/>
  <c r="L9509" i="1"/>
  <c r="J9510" i="1"/>
  <c r="K9510" i="1"/>
  <c r="L9510" i="1"/>
  <c r="J9511" i="1"/>
  <c r="K9511" i="1"/>
  <c r="L9511" i="1"/>
  <c r="J9512" i="1"/>
  <c r="K9512" i="1"/>
  <c r="L9512" i="1"/>
  <c r="J9513" i="1"/>
  <c r="K9513" i="1"/>
  <c r="L9513" i="1"/>
  <c r="J9514" i="1"/>
  <c r="K9514" i="1"/>
  <c r="L9514" i="1"/>
  <c r="J9515" i="1"/>
  <c r="K9515" i="1"/>
  <c r="L9515" i="1"/>
  <c r="J9516" i="1"/>
  <c r="K9516" i="1"/>
  <c r="L9516" i="1"/>
  <c r="J9517" i="1"/>
  <c r="K9517" i="1"/>
  <c r="L9517" i="1"/>
  <c r="J9518" i="1"/>
  <c r="K9518" i="1"/>
  <c r="L9518" i="1"/>
  <c r="J9519" i="1"/>
  <c r="K9519" i="1"/>
  <c r="L9519" i="1"/>
  <c r="J9520" i="1"/>
  <c r="K9520" i="1"/>
  <c r="L9520" i="1"/>
  <c r="J9521" i="1"/>
  <c r="K9521" i="1"/>
  <c r="L9521" i="1"/>
  <c r="J9522" i="1"/>
  <c r="K9522" i="1"/>
  <c r="L9522" i="1"/>
  <c r="J9523" i="1"/>
  <c r="K9523" i="1"/>
  <c r="L9523" i="1"/>
  <c r="J9524" i="1"/>
  <c r="K9524" i="1"/>
  <c r="L9524" i="1"/>
  <c r="J9525" i="1"/>
  <c r="K9525" i="1"/>
  <c r="L9525" i="1"/>
  <c r="J9526" i="1"/>
  <c r="K9526" i="1"/>
  <c r="L9526" i="1"/>
  <c r="J9527" i="1"/>
  <c r="K9527" i="1"/>
  <c r="L9527" i="1"/>
  <c r="J9528" i="1"/>
  <c r="K9528" i="1"/>
  <c r="L9528" i="1"/>
  <c r="J9529" i="1"/>
  <c r="K9529" i="1"/>
  <c r="L9529" i="1"/>
  <c r="J9530" i="1"/>
  <c r="K9530" i="1"/>
  <c r="L9530" i="1"/>
  <c r="J9531" i="1"/>
  <c r="K9531" i="1"/>
  <c r="L9531" i="1"/>
  <c r="J9532" i="1"/>
  <c r="K9532" i="1"/>
  <c r="L9532" i="1"/>
  <c r="J9533" i="1"/>
  <c r="K9533" i="1"/>
  <c r="L9533" i="1"/>
  <c r="J9534" i="1"/>
  <c r="K9534" i="1"/>
  <c r="L9534" i="1"/>
  <c r="J9535" i="1"/>
  <c r="K9535" i="1"/>
  <c r="L9535" i="1"/>
  <c r="J9536" i="1"/>
  <c r="K9536" i="1"/>
  <c r="L9536" i="1"/>
  <c r="J9537" i="1"/>
  <c r="K9537" i="1"/>
  <c r="L9537" i="1"/>
  <c r="J9538" i="1"/>
  <c r="K9538" i="1"/>
  <c r="L9538" i="1"/>
  <c r="J9539" i="1"/>
  <c r="K9539" i="1"/>
  <c r="L9539" i="1"/>
  <c r="J9540" i="1"/>
  <c r="K9540" i="1"/>
  <c r="L9540" i="1"/>
  <c r="J9541" i="1"/>
  <c r="K9541" i="1"/>
  <c r="L9541" i="1"/>
  <c r="J9542" i="1"/>
  <c r="K9542" i="1"/>
  <c r="L9542" i="1"/>
  <c r="J9543" i="1"/>
  <c r="K9543" i="1"/>
  <c r="L9543" i="1"/>
  <c r="J9544" i="1"/>
  <c r="K9544" i="1"/>
  <c r="L9544" i="1"/>
  <c r="J9545" i="1"/>
  <c r="K9545" i="1"/>
  <c r="L9545" i="1"/>
  <c r="J9546" i="1"/>
  <c r="K9546" i="1"/>
  <c r="L9546" i="1"/>
  <c r="J9547" i="1"/>
  <c r="K9547" i="1"/>
  <c r="L9547" i="1"/>
  <c r="J9548" i="1"/>
  <c r="K9548" i="1"/>
  <c r="L9548" i="1"/>
  <c r="J9549" i="1"/>
  <c r="K9549" i="1"/>
  <c r="L9549" i="1"/>
  <c r="J9550" i="1"/>
  <c r="K9550" i="1"/>
  <c r="L9550" i="1"/>
  <c r="J9551" i="1"/>
  <c r="K9551" i="1"/>
  <c r="L9551" i="1"/>
  <c r="J9552" i="1"/>
  <c r="K9552" i="1"/>
  <c r="L9552" i="1"/>
  <c r="J9553" i="1"/>
  <c r="K9553" i="1"/>
  <c r="L9553" i="1"/>
  <c r="J9554" i="1"/>
  <c r="K9554" i="1"/>
  <c r="L9554" i="1"/>
  <c r="J9555" i="1"/>
  <c r="K9555" i="1"/>
  <c r="L9555" i="1"/>
  <c r="J9556" i="1"/>
  <c r="K9556" i="1"/>
  <c r="L9556" i="1"/>
  <c r="J9557" i="1"/>
  <c r="K9557" i="1"/>
  <c r="L9557" i="1"/>
  <c r="J9558" i="1"/>
  <c r="K9558" i="1"/>
  <c r="L9558" i="1"/>
  <c r="J9559" i="1"/>
  <c r="K9559" i="1"/>
  <c r="L9559" i="1"/>
  <c r="J9560" i="1"/>
  <c r="K9560" i="1"/>
  <c r="L9560" i="1"/>
  <c r="J9561" i="1"/>
  <c r="K9561" i="1"/>
  <c r="L9561" i="1"/>
  <c r="J9562" i="1"/>
  <c r="K9562" i="1"/>
  <c r="L9562" i="1"/>
  <c r="J9563" i="1"/>
  <c r="K9563" i="1"/>
  <c r="L9563" i="1"/>
  <c r="J9564" i="1"/>
  <c r="K9564" i="1"/>
  <c r="L9564" i="1"/>
  <c r="J9565" i="1"/>
  <c r="K9565" i="1"/>
  <c r="L9565" i="1"/>
  <c r="J9566" i="1"/>
  <c r="K9566" i="1"/>
  <c r="L9566" i="1"/>
  <c r="J9567" i="1"/>
  <c r="K9567" i="1"/>
  <c r="L9567" i="1"/>
  <c r="J9568" i="1"/>
  <c r="K9568" i="1"/>
  <c r="L9568" i="1"/>
  <c r="J9569" i="1"/>
  <c r="K9569" i="1"/>
  <c r="L9569" i="1"/>
  <c r="J9570" i="1"/>
  <c r="K9570" i="1"/>
  <c r="L9570" i="1"/>
  <c r="J9571" i="1"/>
  <c r="K9571" i="1"/>
  <c r="L9571" i="1"/>
  <c r="J9572" i="1"/>
  <c r="K9572" i="1"/>
  <c r="L9572" i="1"/>
  <c r="J9573" i="1"/>
  <c r="K9573" i="1"/>
  <c r="L9573" i="1"/>
  <c r="J9574" i="1"/>
  <c r="K9574" i="1"/>
  <c r="L9574" i="1"/>
  <c r="J9575" i="1"/>
  <c r="K9575" i="1"/>
  <c r="L9575" i="1"/>
  <c r="J9576" i="1"/>
  <c r="K9576" i="1"/>
  <c r="L9576" i="1"/>
  <c r="J9577" i="1"/>
  <c r="K9577" i="1"/>
  <c r="L9577" i="1"/>
  <c r="J9578" i="1"/>
  <c r="K9578" i="1"/>
  <c r="L9578" i="1"/>
  <c r="J9579" i="1"/>
  <c r="K9579" i="1"/>
  <c r="L9579" i="1"/>
  <c r="J9580" i="1"/>
  <c r="K9580" i="1"/>
  <c r="L9580" i="1"/>
  <c r="J9581" i="1"/>
  <c r="K9581" i="1"/>
  <c r="L9581" i="1"/>
  <c r="J9582" i="1"/>
  <c r="K9582" i="1"/>
  <c r="L9582" i="1"/>
  <c r="J9583" i="1"/>
  <c r="K9583" i="1"/>
  <c r="L9583" i="1"/>
  <c r="J9584" i="1"/>
  <c r="K9584" i="1"/>
  <c r="L9584" i="1"/>
  <c r="J9585" i="1"/>
  <c r="K9585" i="1"/>
  <c r="L9585" i="1"/>
  <c r="J9586" i="1"/>
  <c r="K9586" i="1"/>
  <c r="L9586" i="1"/>
  <c r="J9587" i="1"/>
  <c r="K9587" i="1"/>
  <c r="L9587" i="1"/>
  <c r="J9588" i="1"/>
  <c r="K9588" i="1"/>
  <c r="L9588" i="1"/>
  <c r="J9589" i="1"/>
  <c r="K9589" i="1"/>
  <c r="L9589" i="1"/>
  <c r="J9590" i="1"/>
  <c r="K9590" i="1"/>
  <c r="L9590" i="1"/>
  <c r="J9591" i="1"/>
  <c r="K9591" i="1"/>
  <c r="L9591" i="1"/>
  <c r="J9592" i="1"/>
  <c r="K9592" i="1"/>
  <c r="L9592" i="1"/>
  <c r="J9593" i="1"/>
  <c r="K9593" i="1"/>
  <c r="L9593" i="1"/>
  <c r="J9594" i="1"/>
  <c r="K9594" i="1"/>
  <c r="L9594" i="1"/>
  <c r="J9595" i="1"/>
  <c r="K9595" i="1"/>
  <c r="L9595" i="1"/>
  <c r="J9596" i="1"/>
  <c r="K9596" i="1"/>
  <c r="L9596" i="1"/>
  <c r="J9597" i="1"/>
  <c r="K9597" i="1"/>
  <c r="L9597" i="1"/>
  <c r="J9598" i="1"/>
  <c r="K9598" i="1"/>
  <c r="L9598" i="1"/>
  <c r="J9599" i="1"/>
  <c r="K9599" i="1"/>
  <c r="L9599" i="1"/>
  <c r="J9600" i="1"/>
  <c r="K9600" i="1"/>
  <c r="L9600" i="1"/>
  <c r="J9601" i="1"/>
  <c r="K9601" i="1"/>
  <c r="L9601" i="1"/>
  <c r="J9602" i="1"/>
  <c r="K9602" i="1"/>
  <c r="L9602" i="1"/>
  <c r="J9603" i="1"/>
  <c r="K9603" i="1"/>
  <c r="L9603" i="1"/>
  <c r="J9604" i="1"/>
  <c r="K9604" i="1"/>
  <c r="L9604" i="1"/>
  <c r="J9605" i="1"/>
  <c r="K9605" i="1"/>
  <c r="L9605" i="1"/>
  <c r="J9606" i="1"/>
  <c r="K9606" i="1"/>
  <c r="L9606" i="1"/>
  <c r="J9607" i="1"/>
  <c r="K9607" i="1"/>
  <c r="L9607" i="1"/>
  <c r="J9608" i="1"/>
  <c r="K9608" i="1"/>
  <c r="L9608" i="1"/>
  <c r="J9609" i="1"/>
  <c r="K9609" i="1"/>
  <c r="L9609" i="1"/>
  <c r="J9610" i="1"/>
  <c r="K9610" i="1"/>
  <c r="L9610" i="1"/>
  <c r="J9611" i="1"/>
  <c r="K9611" i="1"/>
  <c r="L9611" i="1"/>
  <c r="J9612" i="1"/>
  <c r="K9612" i="1"/>
  <c r="L9612" i="1"/>
  <c r="J9613" i="1"/>
  <c r="K9613" i="1"/>
  <c r="L9613" i="1"/>
  <c r="J9614" i="1"/>
  <c r="K9614" i="1"/>
  <c r="L9614" i="1"/>
  <c r="J9615" i="1"/>
  <c r="K9615" i="1"/>
  <c r="L9615" i="1"/>
  <c r="J9616" i="1"/>
  <c r="K9616" i="1"/>
  <c r="L9616" i="1"/>
  <c r="J9617" i="1"/>
  <c r="K9617" i="1"/>
  <c r="L9617" i="1"/>
  <c r="J9618" i="1"/>
  <c r="K9618" i="1"/>
  <c r="L9618" i="1"/>
  <c r="J9619" i="1"/>
  <c r="K9619" i="1"/>
  <c r="L9619" i="1"/>
  <c r="J9620" i="1"/>
  <c r="K9620" i="1"/>
  <c r="L9620" i="1"/>
  <c r="J9621" i="1"/>
  <c r="K9621" i="1"/>
  <c r="L9621" i="1"/>
  <c r="J9622" i="1"/>
  <c r="K9622" i="1"/>
  <c r="L9622" i="1"/>
  <c r="J9623" i="1"/>
  <c r="K9623" i="1"/>
  <c r="L9623" i="1"/>
  <c r="J9624" i="1"/>
  <c r="K9624" i="1"/>
  <c r="L9624" i="1"/>
  <c r="J9625" i="1"/>
  <c r="K9625" i="1"/>
  <c r="L9625" i="1"/>
  <c r="J9626" i="1"/>
  <c r="K9626" i="1"/>
  <c r="L9626" i="1"/>
  <c r="J9627" i="1"/>
  <c r="K9627" i="1"/>
  <c r="L9627" i="1"/>
  <c r="J9628" i="1"/>
  <c r="K9628" i="1"/>
  <c r="L9628" i="1"/>
  <c r="J9629" i="1"/>
  <c r="K9629" i="1"/>
  <c r="L9629" i="1"/>
  <c r="J9630" i="1"/>
  <c r="K9630" i="1"/>
  <c r="L9630" i="1"/>
  <c r="J9631" i="1"/>
  <c r="K9631" i="1"/>
  <c r="L9631" i="1"/>
  <c r="J9632" i="1"/>
  <c r="K9632" i="1"/>
  <c r="L9632" i="1"/>
  <c r="J9633" i="1"/>
  <c r="K9633" i="1"/>
  <c r="L9633" i="1"/>
  <c r="J9634" i="1"/>
  <c r="K9634" i="1"/>
  <c r="L9634" i="1"/>
  <c r="J9635" i="1"/>
  <c r="K9635" i="1"/>
  <c r="L9635" i="1"/>
  <c r="J9636" i="1"/>
  <c r="K9636" i="1"/>
  <c r="L9636" i="1"/>
  <c r="J9637" i="1"/>
  <c r="K9637" i="1"/>
  <c r="L9637" i="1"/>
  <c r="J9638" i="1"/>
  <c r="K9638" i="1"/>
  <c r="L9638" i="1"/>
  <c r="J9639" i="1"/>
  <c r="K9639" i="1"/>
  <c r="L9639" i="1"/>
  <c r="J9640" i="1"/>
  <c r="K9640" i="1"/>
  <c r="L9640" i="1"/>
  <c r="J9641" i="1"/>
  <c r="K9641" i="1"/>
  <c r="L9641" i="1"/>
  <c r="J9642" i="1"/>
  <c r="K9642" i="1"/>
  <c r="L9642" i="1"/>
  <c r="J9643" i="1"/>
  <c r="K9643" i="1"/>
  <c r="L9643" i="1"/>
  <c r="J9644" i="1"/>
  <c r="K9644" i="1"/>
  <c r="L9644" i="1"/>
  <c r="J9645" i="1"/>
  <c r="K9645" i="1"/>
  <c r="L9645" i="1"/>
  <c r="J9646" i="1"/>
  <c r="K9646" i="1"/>
  <c r="L9646" i="1"/>
  <c r="J9647" i="1"/>
  <c r="K9647" i="1"/>
  <c r="L9647" i="1"/>
  <c r="J9648" i="1"/>
  <c r="K9648" i="1"/>
  <c r="L9648" i="1"/>
  <c r="J9649" i="1"/>
  <c r="K9649" i="1"/>
  <c r="L9649" i="1"/>
  <c r="J9650" i="1"/>
  <c r="K9650" i="1"/>
  <c r="L9650" i="1"/>
  <c r="J9651" i="1"/>
  <c r="K9651" i="1"/>
  <c r="L9651" i="1"/>
  <c r="J9652" i="1"/>
  <c r="K9652" i="1"/>
  <c r="L9652" i="1"/>
  <c r="J9653" i="1"/>
  <c r="K9653" i="1"/>
  <c r="L9653" i="1"/>
  <c r="J9654" i="1"/>
  <c r="K9654" i="1"/>
  <c r="L9654" i="1"/>
  <c r="J9655" i="1"/>
  <c r="K9655" i="1"/>
  <c r="L9655" i="1"/>
  <c r="J9656" i="1"/>
  <c r="K9656" i="1"/>
  <c r="L9656" i="1"/>
  <c r="J9657" i="1"/>
  <c r="K9657" i="1"/>
  <c r="L9657" i="1"/>
  <c r="J9658" i="1"/>
  <c r="K9658" i="1"/>
  <c r="L9658" i="1"/>
  <c r="J9659" i="1"/>
  <c r="K9659" i="1"/>
  <c r="L9659" i="1"/>
  <c r="J9660" i="1"/>
  <c r="K9660" i="1"/>
  <c r="L9660" i="1"/>
  <c r="J9661" i="1"/>
  <c r="K9661" i="1"/>
  <c r="L9661" i="1"/>
  <c r="J9662" i="1"/>
  <c r="K9662" i="1"/>
  <c r="L9662" i="1"/>
  <c r="J9663" i="1"/>
  <c r="K9663" i="1"/>
  <c r="L9663" i="1"/>
  <c r="J9664" i="1"/>
  <c r="K9664" i="1"/>
  <c r="L9664" i="1"/>
  <c r="J9665" i="1"/>
  <c r="K9665" i="1"/>
  <c r="L9665" i="1"/>
  <c r="J9666" i="1"/>
  <c r="K9666" i="1"/>
  <c r="L9666" i="1"/>
  <c r="J9667" i="1"/>
  <c r="K9667" i="1"/>
  <c r="L9667" i="1"/>
  <c r="J9668" i="1"/>
  <c r="K9668" i="1"/>
  <c r="L9668" i="1"/>
  <c r="J9669" i="1"/>
  <c r="K9669" i="1"/>
  <c r="L9669" i="1"/>
  <c r="J9670" i="1"/>
  <c r="K9670" i="1"/>
  <c r="L9670" i="1"/>
  <c r="J9671" i="1"/>
  <c r="K9671" i="1"/>
  <c r="L9671" i="1"/>
  <c r="J9672" i="1"/>
  <c r="K9672" i="1"/>
  <c r="L9672" i="1"/>
  <c r="J9673" i="1"/>
  <c r="K9673" i="1"/>
  <c r="L9673" i="1"/>
  <c r="J9674" i="1"/>
  <c r="K9674" i="1"/>
  <c r="L9674" i="1"/>
  <c r="J9675" i="1"/>
  <c r="K9675" i="1"/>
  <c r="L9675" i="1"/>
  <c r="J9676" i="1"/>
  <c r="K9676" i="1"/>
  <c r="L9676" i="1"/>
  <c r="J9677" i="1"/>
  <c r="K9677" i="1"/>
  <c r="L9677" i="1"/>
  <c r="J9678" i="1"/>
  <c r="K9678" i="1"/>
  <c r="L9678" i="1"/>
  <c r="J9679" i="1"/>
  <c r="K9679" i="1"/>
  <c r="L9679" i="1"/>
  <c r="J9680" i="1"/>
  <c r="K9680" i="1"/>
  <c r="L9680" i="1"/>
  <c r="J9681" i="1"/>
  <c r="K9681" i="1"/>
  <c r="L9681" i="1"/>
  <c r="J9682" i="1"/>
  <c r="K9682" i="1"/>
  <c r="L9682" i="1"/>
  <c r="J9683" i="1"/>
  <c r="K9683" i="1"/>
  <c r="L9683" i="1"/>
  <c r="J9684" i="1"/>
  <c r="K9684" i="1"/>
  <c r="L9684" i="1"/>
  <c r="J9685" i="1"/>
  <c r="K9685" i="1"/>
  <c r="L9685" i="1"/>
  <c r="J9686" i="1"/>
  <c r="K9686" i="1"/>
  <c r="L9686" i="1"/>
  <c r="J9687" i="1"/>
  <c r="K9687" i="1"/>
  <c r="L9687" i="1"/>
  <c r="J9688" i="1"/>
  <c r="K9688" i="1"/>
  <c r="L9688" i="1"/>
  <c r="J9689" i="1"/>
  <c r="K9689" i="1"/>
  <c r="L9689" i="1"/>
  <c r="J9690" i="1"/>
  <c r="K9690" i="1"/>
  <c r="L9690" i="1"/>
  <c r="J9691" i="1"/>
  <c r="K9691" i="1"/>
  <c r="L9691" i="1"/>
  <c r="J9692" i="1"/>
  <c r="K9692" i="1"/>
  <c r="L9692" i="1"/>
  <c r="J9693" i="1"/>
  <c r="K9693" i="1"/>
  <c r="L9693" i="1"/>
  <c r="J9694" i="1"/>
  <c r="K9694" i="1"/>
  <c r="L9694" i="1"/>
  <c r="J9695" i="1"/>
  <c r="K9695" i="1"/>
  <c r="L9695" i="1"/>
  <c r="J9696" i="1"/>
  <c r="K9696" i="1"/>
  <c r="L9696" i="1"/>
  <c r="J9697" i="1"/>
  <c r="K9697" i="1"/>
  <c r="L9697" i="1"/>
  <c r="J9698" i="1"/>
  <c r="K9698" i="1"/>
  <c r="L9698" i="1"/>
  <c r="J9699" i="1"/>
  <c r="K9699" i="1"/>
  <c r="L9699" i="1"/>
  <c r="J9700" i="1"/>
  <c r="K9700" i="1"/>
  <c r="L9700" i="1"/>
  <c r="J9701" i="1"/>
  <c r="K9701" i="1"/>
  <c r="L9701" i="1"/>
  <c r="J9702" i="1"/>
  <c r="K9702" i="1"/>
  <c r="L9702" i="1"/>
  <c r="J9703" i="1"/>
  <c r="K9703" i="1"/>
  <c r="L9703" i="1"/>
  <c r="J9704" i="1"/>
  <c r="K9704" i="1"/>
  <c r="L9704" i="1"/>
  <c r="J9705" i="1"/>
  <c r="K9705" i="1"/>
  <c r="L9705" i="1"/>
  <c r="J9706" i="1"/>
  <c r="K9706" i="1"/>
  <c r="L9706" i="1"/>
  <c r="J9707" i="1"/>
  <c r="K9707" i="1"/>
  <c r="L9707" i="1"/>
  <c r="J9708" i="1"/>
  <c r="K9708" i="1"/>
  <c r="L9708" i="1"/>
  <c r="J9709" i="1"/>
  <c r="K9709" i="1"/>
  <c r="L9709" i="1"/>
  <c r="J9710" i="1"/>
  <c r="K9710" i="1"/>
  <c r="L9710" i="1"/>
  <c r="J9711" i="1"/>
  <c r="K9711" i="1"/>
  <c r="L9711" i="1"/>
  <c r="J9712" i="1"/>
  <c r="K9712" i="1"/>
  <c r="L9712" i="1"/>
  <c r="J9713" i="1"/>
  <c r="K9713" i="1"/>
  <c r="L9713" i="1"/>
  <c r="J9714" i="1"/>
  <c r="K9714" i="1"/>
  <c r="L9714" i="1"/>
  <c r="J9715" i="1"/>
  <c r="K9715" i="1"/>
  <c r="L9715" i="1"/>
  <c r="J9716" i="1"/>
  <c r="K9716" i="1"/>
  <c r="L9716" i="1"/>
  <c r="J9717" i="1"/>
  <c r="K9717" i="1"/>
  <c r="L9717" i="1"/>
  <c r="J9718" i="1"/>
  <c r="K9718" i="1"/>
  <c r="L9718" i="1"/>
  <c r="J9719" i="1"/>
  <c r="K9719" i="1"/>
  <c r="L9719" i="1"/>
  <c r="J9720" i="1"/>
  <c r="K9720" i="1"/>
  <c r="L9720" i="1"/>
  <c r="J9721" i="1"/>
  <c r="K9721" i="1"/>
  <c r="L9721" i="1"/>
  <c r="J9722" i="1"/>
  <c r="K9722" i="1"/>
  <c r="L9722" i="1"/>
  <c r="J9723" i="1"/>
  <c r="K9723" i="1"/>
  <c r="L9723" i="1"/>
  <c r="J9724" i="1"/>
  <c r="K9724" i="1"/>
  <c r="L9724" i="1"/>
  <c r="J9725" i="1"/>
  <c r="K9725" i="1"/>
  <c r="L9725" i="1"/>
  <c r="J9726" i="1"/>
  <c r="K9726" i="1"/>
  <c r="L9726" i="1"/>
  <c r="J9727" i="1"/>
  <c r="K9727" i="1"/>
  <c r="L9727" i="1"/>
  <c r="J9728" i="1"/>
  <c r="K9728" i="1"/>
  <c r="L9728" i="1"/>
  <c r="J9729" i="1"/>
  <c r="K9729" i="1"/>
  <c r="L9729" i="1"/>
  <c r="J9730" i="1"/>
  <c r="K9730" i="1"/>
  <c r="L9730" i="1"/>
  <c r="J9731" i="1"/>
  <c r="K9731" i="1"/>
  <c r="L9731" i="1"/>
  <c r="J9732" i="1"/>
  <c r="K9732" i="1"/>
  <c r="L9732" i="1"/>
  <c r="J9733" i="1"/>
  <c r="K9733" i="1"/>
  <c r="L9733" i="1"/>
  <c r="J9734" i="1"/>
  <c r="K9734" i="1"/>
  <c r="L9734" i="1"/>
  <c r="J9735" i="1"/>
  <c r="K9735" i="1"/>
  <c r="L9735" i="1"/>
  <c r="J9736" i="1"/>
  <c r="K9736" i="1"/>
  <c r="L9736" i="1"/>
  <c r="J9737" i="1"/>
  <c r="K9737" i="1"/>
  <c r="L9737" i="1"/>
  <c r="J9738" i="1"/>
  <c r="K9738" i="1"/>
  <c r="L9738" i="1"/>
  <c r="J9739" i="1"/>
  <c r="K9739" i="1"/>
  <c r="L9739" i="1"/>
  <c r="J9740" i="1"/>
  <c r="K9740" i="1"/>
  <c r="L9740" i="1"/>
  <c r="J9741" i="1"/>
  <c r="K9741" i="1"/>
  <c r="L9741" i="1"/>
  <c r="J9742" i="1"/>
  <c r="K9742" i="1"/>
  <c r="L9742" i="1"/>
  <c r="J9743" i="1"/>
  <c r="K9743" i="1"/>
  <c r="L9743" i="1"/>
  <c r="J9744" i="1"/>
  <c r="K9744" i="1"/>
  <c r="L9744" i="1"/>
  <c r="J9745" i="1"/>
  <c r="K9745" i="1"/>
  <c r="L9745" i="1"/>
  <c r="J9746" i="1"/>
  <c r="K9746" i="1"/>
  <c r="L9746" i="1"/>
  <c r="J9747" i="1"/>
  <c r="K9747" i="1"/>
  <c r="L9747" i="1"/>
  <c r="J9748" i="1"/>
  <c r="K9748" i="1"/>
  <c r="L9748" i="1"/>
  <c r="J9749" i="1"/>
  <c r="K9749" i="1"/>
  <c r="L9749" i="1"/>
  <c r="J9750" i="1"/>
  <c r="K9750" i="1"/>
  <c r="L9750" i="1"/>
  <c r="J9751" i="1"/>
  <c r="K9751" i="1"/>
  <c r="L9751" i="1"/>
  <c r="J9752" i="1"/>
  <c r="K9752" i="1"/>
  <c r="L9752" i="1"/>
  <c r="J9753" i="1"/>
  <c r="K9753" i="1"/>
  <c r="L9753" i="1"/>
  <c r="J9754" i="1"/>
  <c r="K9754" i="1"/>
  <c r="L9754" i="1"/>
  <c r="J9755" i="1"/>
  <c r="K9755" i="1"/>
  <c r="L9755" i="1"/>
  <c r="J9756" i="1"/>
  <c r="K9756" i="1"/>
  <c r="L9756" i="1"/>
  <c r="J9757" i="1"/>
  <c r="K9757" i="1"/>
  <c r="L9757" i="1"/>
  <c r="J9758" i="1"/>
  <c r="K9758" i="1"/>
  <c r="L9758" i="1"/>
  <c r="J9759" i="1"/>
  <c r="K9759" i="1"/>
  <c r="L9759" i="1"/>
  <c r="J9760" i="1"/>
  <c r="K9760" i="1"/>
  <c r="L9760" i="1"/>
  <c r="J9761" i="1"/>
  <c r="K9761" i="1"/>
  <c r="L9761" i="1"/>
  <c r="J9762" i="1"/>
  <c r="K9762" i="1"/>
  <c r="L9762" i="1"/>
  <c r="J9763" i="1"/>
  <c r="K9763" i="1"/>
  <c r="L9763" i="1"/>
  <c r="J9764" i="1"/>
  <c r="K9764" i="1"/>
  <c r="L9764" i="1"/>
  <c r="J9765" i="1"/>
  <c r="K9765" i="1"/>
  <c r="L9765" i="1"/>
  <c r="J9766" i="1"/>
  <c r="K9766" i="1"/>
  <c r="L9766" i="1"/>
  <c r="J9767" i="1"/>
  <c r="K9767" i="1"/>
  <c r="L9767" i="1"/>
  <c r="J9768" i="1"/>
  <c r="K9768" i="1"/>
  <c r="L9768" i="1"/>
  <c r="J9769" i="1"/>
  <c r="K9769" i="1"/>
  <c r="L9769" i="1"/>
  <c r="J9770" i="1"/>
  <c r="K9770" i="1"/>
  <c r="L9770" i="1"/>
  <c r="J9771" i="1"/>
  <c r="K9771" i="1"/>
  <c r="L9771" i="1"/>
  <c r="J9772" i="1"/>
  <c r="K9772" i="1"/>
  <c r="L9772" i="1"/>
  <c r="J9773" i="1"/>
  <c r="K9773" i="1"/>
  <c r="L9773" i="1"/>
  <c r="J9774" i="1"/>
  <c r="K9774" i="1"/>
  <c r="L9774" i="1"/>
  <c r="J9775" i="1"/>
  <c r="K9775" i="1"/>
  <c r="L9775" i="1"/>
  <c r="J9776" i="1"/>
  <c r="K9776" i="1"/>
  <c r="L9776" i="1"/>
  <c r="J9777" i="1"/>
  <c r="K9777" i="1"/>
  <c r="L9777" i="1"/>
  <c r="J9778" i="1"/>
  <c r="K9778" i="1"/>
  <c r="L9778" i="1"/>
  <c r="J9779" i="1"/>
  <c r="K9779" i="1"/>
  <c r="L9779" i="1"/>
  <c r="J9780" i="1"/>
  <c r="K9780" i="1"/>
  <c r="L9780" i="1"/>
  <c r="J9781" i="1"/>
  <c r="K9781" i="1"/>
  <c r="L9781" i="1"/>
  <c r="J9782" i="1"/>
  <c r="K9782" i="1"/>
  <c r="L9782" i="1"/>
  <c r="J9783" i="1"/>
  <c r="K9783" i="1"/>
  <c r="L9783" i="1"/>
  <c r="J9784" i="1"/>
  <c r="K9784" i="1"/>
  <c r="L9784" i="1"/>
  <c r="J9785" i="1"/>
  <c r="K9785" i="1"/>
  <c r="L9785" i="1"/>
  <c r="J9786" i="1"/>
  <c r="K9786" i="1"/>
  <c r="L9786" i="1"/>
  <c r="J9787" i="1"/>
  <c r="K9787" i="1"/>
  <c r="L9787" i="1"/>
  <c r="J9788" i="1"/>
  <c r="K9788" i="1"/>
  <c r="L9788" i="1"/>
  <c r="J9789" i="1"/>
  <c r="K9789" i="1"/>
  <c r="L9789" i="1"/>
  <c r="J9790" i="1"/>
  <c r="K9790" i="1"/>
  <c r="L9790" i="1"/>
  <c r="J9791" i="1"/>
  <c r="K9791" i="1"/>
  <c r="L9791" i="1"/>
  <c r="J9792" i="1"/>
  <c r="K9792" i="1"/>
  <c r="L9792" i="1"/>
  <c r="J9793" i="1"/>
  <c r="K9793" i="1"/>
  <c r="L9793" i="1"/>
  <c r="J9794" i="1"/>
  <c r="K9794" i="1"/>
  <c r="L9794" i="1"/>
  <c r="J9795" i="1"/>
  <c r="K9795" i="1"/>
  <c r="L9795" i="1"/>
  <c r="J9796" i="1"/>
  <c r="K9796" i="1"/>
  <c r="L9796" i="1"/>
  <c r="J9797" i="1"/>
  <c r="K9797" i="1"/>
  <c r="L9797" i="1"/>
  <c r="J9798" i="1"/>
  <c r="K9798" i="1"/>
  <c r="L9798" i="1"/>
  <c r="J9799" i="1"/>
  <c r="K9799" i="1"/>
  <c r="L9799" i="1"/>
  <c r="J9800" i="1"/>
  <c r="K9800" i="1"/>
  <c r="L9800" i="1"/>
  <c r="J9801" i="1"/>
  <c r="K9801" i="1"/>
  <c r="L9801" i="1"/>
  <c r="J9802" i="1"/>
  <c r="K9802" i="1"/>
  <c r="L9802" i="1"/>
  <c r="J9803" i="1"/>
  <c r="K9803" i="1"/>
  <c r="L9803" i="1"/>
  <c r="J9804" i="1"/>
  <c r="K9804" i="1"/>
  <c r="L9804" i="1"/>
  <c r="J9805" i="1"/>
  <c r="K9805" i="1"/>
  <c r="L9805" i="1"/>
  <c r="J9806" i="1"/>
  <c r="K9806" i="1"/>
  <c r="L9806" i="1"/>
  <c r="J9807" i="1"/>
  <c r="K9807" i="1"/>
  <c r="L9807" i="1"/>
  <c r="J9808" i="1"/>
  <c r="K9808" i="1"/>
  <c r="L9808" i="1"/>
  <c r="J9809" i="1"/>
  <c r="K9809" i="1"/>
  <c r="L9809" i="1"/>
  <c r="J9810" i="1"/>
  <c r="K9810" i="1"/>
  <c r="L9810" i="1"/>
  <c r="J9811" i="1"/>
  <c r="K9811" i="1"/>
  <c r="L9811" i="1"/>
  <c r="J9812" i="1"/>
  <c r="K9812" i="1"/>
  <c r="L9812" i="1"/>
  <c r="J9813" i="1"/>
  <c r="K9813" i="1"/>
  <c r="L9813" i="1"/>
  <c r="J9814" i="1"/>
  <c r="K9814" i="1"/>
  <c r="L9814" i="1"/>
  <c r="J9815" i="1"/>
  <c r="K9815" i="1"/>
  <c r="L9815" i="1"/>
  <c r="J9816" i="1"/>
  <c r="K9816" i="1"/>
  <c r="L9816" i="1"/>
  <c r="J9817" i="1"/>
  <c r="K9817" i="1"/>
  <c r="L9817" i="1"/>
  <c r="J9818" i="1"/>
  <c r="K9818" i="1"/>
  <c r="L9818" i="1"/>
  <c r="J9819" i="1"/>
  <c r="K9819" i="1"/>
  <c r="L9819" i="1"/>
  <c r="J9820" i="1"/>
  <c r="K9820" i="1"/>
  <c r="L9820" i="1"/>
  <c r="J9821" i="1"/>
  <c r="K9821" i="1"/>
  <c r="L9821" i="1"/>
  <c r="J9822" i="1"/>
  <c r="K9822" i="1"/>
  <c r="L9822" i="1"/>
  <c r="J9823" i="1"/>
  <c r="K9823" i="1"/>
  <c r="L9823" i="1"/>
  <c r="J9824" i="1"/>
  <c r="K9824" i="1"/>
  <c r="L9824" i="1"/>
  <c r="J9825" i="1"/>
  <c r="K9825" i="1"/>
  <c r="L9825" i="1"/>
  <c r="J9826" i="1"/>
  <c r="K9826" i="1"/>
  <c r="L9826" i="1"/>
  <c r="J9827" i="1"/>
  <c r="K9827" i="1"/>
  <c r="L9827" i="1"/>
  <c r="J9828" i="1"/>
  <c r="K9828" i="1"/>
  <c r="L9828" i="1"/>
  <c r="J9829" i="1"/>
  <c r="K9829" i="1"/>
  <c r="L9829" i="1"/>
  <c r="J9830" i="1"/>
  <c r="K9830" i="1"/>
  <c r="L9830" i="1"/>
  <c r="J9831" i="1"/>
  <c r="K9831" i="1"/>
  <c r="L9831" i="1"/>
  <c r="J9832" i="1"/>
  <c r="K9832" i="1"/>
  <c r="L9832" i="1"/>
  <c r="J9833" i="1"/>
  <c r="K9833" i="1"/>
  <c r="L9833" i="1"/>
  <c r="J9834" i="1"/>
  <c r="K9834" i="1"/>
  <c r="L9834" i="1"/>
  <c r="J9835" i="1"/>
  <c r="K9835" i="1"/>
  <c r="L9835" i="1"/>
  <c r="J9836" i="1"/>
  <c r="K9836" i="1"/>
  <c r="L9836" i="1"/>
  <c r="J9837" i="1"/>
  <c r="K9837" i="1"/>
  <c r="L9837" i="1"/>
  <c r="J9838" i="1"/>
  <c r="K9838" i="1"/>
  <c r="L9838" i="1"/>
  <c r="J9839" i="1"/>
  <c r="K9839" i="1"/>
  <c r="L9839" i="1"/>
  <c r="J9840" i="1"/>
  <c r="K9840" i="1"/>
  <c r="L9840" i="1"/>
  <c r="J9841" i="1"/>
  <c r="K9841" i="1"/>
  <c r="L9841" i="1"/>
  <c r="J9842" i="1"/>
  <c r="K9842" i="1"/>
  <c r="L9842" i="1"/>
  <c r="J9843" i="1"/>
  <c r="K9843" i="1"/>
  <c r="L9843" i="1"/>
  <c r="J9844" i="1"/>
  <c r="K9844" i="1"/>
  <c r="L9844" i="1"/>
  <c r="J9845" i="1"/>
  <c r="K9845" i="1"/>
  <c r="L9845" i="1"/>
  <c r="J9846" i="1"/>
  <c r="K9846" i="1"/>
  <c r="L9846" i="1"/>
  <c r="J9847" i="1"/>
  <c r="K9847" i="1"/>
  <c r="L9847" i="1"/>
  <c r="J9848" i="1"/>
  <c r="K9848" i="1"/>
  <c r="L9848" i="1"/>
  <c r="J9849" i="1"/>
  <c r="K9849" i="1"/>
  <c r="L9849" i="1"/>
  <c r="J9850" i="1"/>
  <c r="K9850" i="1"/>
  <c r="L9850" i="1"/>
  <c r="J9851" i="1"/>
  <c r="K9851" i="1"/>
  <c r="L9851" i="1"/>
  <c r="J9852" i="1"/>
  <c r="K9852" i="1"/>
  <c r="L9852" i="1"/>
  <c r="J9853" i="1"/>
  <c r="K9853" i="1"/>
  <c r="L9853" i="1"/>
  <c r="J9854" i="1"/>
  <c r="K9854" i="1"/>
  <c r="L9854" i="1"/>
  <c r="J9855" i="1"/>
  <c r="K9855" i="1"/>
  <c r="L9855" i="1"/>
  <c r="J9856" i="1"/>
  <c r="K9856" i="1"/>
  <c r="L9856" i="1"/>
  <c r="J9857" i="1"/>
  <c r="K9857" i="1"/>
  <c r="L9857" i="1"/>
  <c r="J9858" i="1"/>
  <c r="K9858" i="1"/>
  <c r="L9858" i="1"/>
  <c r="J9859" i="1"/>
  <c r="K9859" i="1"/>
  <c r="L9859" i="1"/>
  <c r="J9860" i="1"/>
  <c r="K9860" i="1"/>
  <c r="L9860" i="1"/>
  <c r="J9861" i="1"/>
  <c r="K9861" i="1"/>
  <c r="L9861" i="1"/>
  <c r="J9862" i="1"/>
  <c r="K9862" i="1"/>
  <c r="L9862" i="1"/>
  <c r="J9863" i="1"/>
  <c r="K9863" i="1"/>
  <c r="L9863" i="1"/>
  <c r="J9864" i="1"/>
  <c r="K9864" i="1"/>
  <c r="L9864" i="1"/>
  <c r="J9865" i="1"/>
  <c r="K9865" i="1"/>
  <c r="L9865" i="1"/>
  <c r="J9866" i="1"/>
  <c r="K9866" i="1"/>
  <c r="L9866" i="1"/>
  <c r="J9867" i="1"/>
  <c r="K9867" i="1"/>
  <c r="L9867" i="1"/>
  <c r="J9868" i="1"/>
  <c r="K9868" i="1"/>
  <c r="L9868" i="1"/>
  <c r="J9869" i="1"/>
  <c r="K9869" i="1"/>
  <c r="L9869" i="1"/>
  <c r="J9870" i="1"/>
  <c r="K9870" i="1"/>
  <c r="L9870" i="1"/>
  <c r="J9871" i="1"/>
  <c r="K9871" i="1"/>
  <c r="L9871" i="1"/>
  <c r="J9872" i="1"/>
  <c r="K9872" i="1"/>
  <c r="L9872" i="1"/>
  <c r="J9873" i="1"/>
  <c r="K9873" i="1"/>
  <c r="L9873" i="1"/>
  <c r="J9874" i="1"/>
  <c r="K9874" i="1"/>
  <c r="L9874" i="1"/>
  <c r="J9875" i="1"/>
  <c r="K9875" i="1"/>
  <c r="L9875" i="1"/>
  <c r="J9876" i="1"/>
  <c r="K9876" i="1"/>
  <c r="L9876" i="1"/>
  <c r="J9877" i="1"/>
  <c r="K9877" i="1"/>
  <c r="L9877" i="1"/>
  <c r="J9878" i="1"/>
  <c r="K9878" i="1"/>
  <c r="L9878" i="1"/>
  <c r="J9879" i="1"/>
  <c r="K9879" i="1"/>
  <c r="L9879" i="1"/>
  <c r="J9880" i="1"/>
  <c r="K9880" i="1"/>
  <c r="L9880" i="1"/>
  <c r="J9881" i="1"/>
  <c r="K9881" i="1"/>
  <c r="L9881" i="1"/>
  <c r="J9882" i="1"/>
  <c r="K9882" i="1"/>
  <c r="L9882" i="1"/>
  <c r="J9883" i="1"/>
  <c r="K9883" i="1"/>
  <c r="L9883" i="1"/>
  <c r="J9884" i="1"/>
  <c r="K9884" i="1"/>
  <c r="L9884" i="1"/>
  <c r="J9885" i="1"/>
  <c r="K9885" i="1"/>
  <c r="L9885" i="1"/>
  <c r="J9886" i="1"/>
  <c r="K9886" i="1"/>
  <c r="L9886" i="1"/>
  <c r="J9887" i="1"/>
  <c r="K9887" i="1"/>
  <c r="L9887" i="1"/>
  <c r="J9888" i="1"/>
  <c r="K9888" i="1"/>
  <c r="L9888" i="1"/>
  <c r="J9889" i="1"/>
  <c r="K9889" i="1"/>
  <c r="L9889" i="1"/>
  <c r="J9890" i="1"/>
  <c r="K9890" i="1"/>
  <c r="L9890" i="1"/>
  <c r="J9891" i="1"/>
  <c r="K9891" i="1"/>
  <c r="L9891" i="1"/>
  <c r="J9892" i="1"/>
  <c r="K9892" i="1"/>
  <c r="L9892" i="1"/>
  <c r="J9893" i="1"/>
  <c r="K9893" i="1"/>
  <c r="L9893" i="1"/>
  <c r="J9894" i="1"/>
  <c r="K9894" i="1"/>
  <c r="L9894" i="1"/>
  <c r="J9895" i="1"/>
  <c r="K9895" i="1"/>
  <c r="L9895" i="1"/>
  <c r="J9896" i="1"/>
  <c r="K9896" i="1"/>
  <c r="L9896" i="1"/>
  <c r="J9897" i="1"/>
  <c r="K9897" i="1"/>
  <c r="L9897" i="1"/>
  <c r="J9898" i="1"/>
  <c r="K9898" i="1"/>
  <c r="L9898" i="1"/>
  <c r="J9899" i="1"/>
  <c r="K9899" i="1"/>
  <c r="L9899" i="1"/>
  <c r="J9900" i="1"/>
  <c r="K9900" i="1"/>
  <c r="L9900" i="1"/>
  <c r="J9901" i="1"/>
  <c r="K9901" i="1"/>
  <c r="L9901" i="1"/>
  <c r="J9902" i="1"/>
  <c r="K9902" i="1"/>
  <c r="L9902" i="1"/>
  <c r="J9903" i="1"/>
  <c r="K9903" i="1"/>
  <c r="L9903" i="1"/>
  <c r="J9904" i="1"/>
  <c r="K9904" i="1"/>
  <c r="L9904" i="1"/>
  <c r="J9905" i="1"/>
  <c r="K9905" i="1"/>
  <c r="L9905" i="1"/>
  <c r="J9906" i="1"/>
  <c r="K9906" i="1"/>
  <c r="L9906" i="1"/>
  <c r="J9907" i="1"/>
  <c r="K9907" i="1"/>
  <c r="L9907" i="1"/>
  <c r="J9908" i="1"/>
  <c r="K9908" i="1"/>
  <c r="L9908" i="1"/>
  <c r="J9909" i="1"/>
  <c r="K9909" i="1"/>
  <c r="L9909" i="1"/>
  <c r="J9910" i="1"/>
  <c r="K9910" i="1"/>
  <c r="L9910" i="1"/>
  <c r="J9911" i="1"/>
  <c r="K9911" i="1"/>
  <c r="L9911" i="1"/>
  <c r="J9912" i="1"/>
  <c r="K9912" i="1"/>
  <c r="L9912" i="1"/>
  <c r="J9913" i="1"/>
  <c r="K9913" i="1"/>
  <c r="L9913" i="1"/>
  <c r="J9914" i="1"/>
  <c r="K9914" i="1"/>
  <c r="L9914" i="1"/>
  <c r="J9915" i="1"/>
  <c r="K9915" i="1"/>
  <c r="L9915" i="1"/>
  <c r="J9916" i="1"/>
  <c r="K9916" i="1"/>
  <c r="L9916" i="1"/>
  <c r="J9917" i="1"/>
  <c r="K9917" i="1"/>
  <c r="L9917" i="1"/>
  <c r="J9918" i="1"/>
  <c r="K9918" i="1"/>
  <c r="L9918" i="1"/>
  <c r="J9919" i="1"/>
  <c r="K9919" i="1"/>
  <c r="L9919" i="1"/>
  <c r="J9920" i="1"/>
  <c r="K9920" i="1"/>
  <c r="L9920" i="1"/>
  <c r="J9921" i="1"/>
  <c r="K9921" i="1"/>
  <c r="L9921" i="1"/>
  <c r="J9922" i="1"/>
  <c r="K9922" i="1"/>
  <c r="L9922" i="1"/>
  <c r="J9923" i="1"/>
  <c r="K9923" i="1"/>
  <c r="L9923" i="1"/>
  <c r="J9924" i="1"/>
  <c r="K9924" i="1"/>
  <c r="L9924" i="1"/>
  <c r="J9925" i="1"/>
  <c r="K9925" i="1"/>
  <c r="L9925" i="1"/>
  <c r="J9926" i="1"/>
  <c r="K9926" i="1"/>
  <c r="L9926" i="1"/>
  <c r="J9927" i="1"/>
  <c r="K9927" i="1"/>
  <c r="L9927" i="1"/>
  <c r="J9928" i="1"/>
  <c r="K9928" i="1"/>
  <c r="L9928" i="1"/>
  <c r="J9929" i="1"/>
  <c r="K9929" i="1"/>
  <c r="L9929" i="1"/>
  <c r="J9930" i="1"/>
  <c r="K9930" i="1"/>
  <c r="L9930" i="1"/>
  <c r="J9931" i="1"/>
  <c r="K9931" i="1"/>
  <c r="L9931" i="1"/>
  <c r="J9932" i="1"/>
  <c r="K9932" i="1"/>
  <c r="L9932" i="1"/>
  <c r="J9933" i="1"/>
  <c r="K9933" i="1"/>
  <c r="L9933" i="1"/>
  <c r="J9934" i="1"/>
  <c r="K9934" i="1"/>
  <c r="L9934" i="1"/>
  <c r="J9935" i="1"/>
  <c r="K9935" i="1"/>
  <c r="L9935" i="1"/>
  <c r="J9936" i="1"/>
  <c r="K9936" i="1"/>
  <c r="L9936" i="1"/>
  <c r="J9937" i="1"/>
  <c r="K9937" i="1"/>
  <c r="L9937" i="1"/>
  <c r="J9938" i="1"/>
  <c r="K9938" i="1"/>
  <c r="L9938" i="1"/>
  <c r="J9939" i="1"/>
  <c r="K9939" i="1"/>
  <c r="L9939" i="1"/>
  <c r="J9940" i="1"/>
  <c r="K9940" i="1"/>
  <c r="L9940" i="1"/>
  <c r="J9941" i="1"/>
  <c r="K9941" i="1"/>
  <c r="L9941" i="1"/>
  <c r="J9942" i="1"/>
  <c r="K9942" i="1"/>
  <c r="L9942" i="1"/>
  <c r="J9943" i="1"/>
  <c r="K9943" i="1"/>
  <c r="L9943" i="1"/>
  <c r="J9944" i="1"/>
  <c r="K9944" i="1"/>
  <c r="L9944" i="1"/>
  <c r="J9945" i="1"/>
  <c r="K9945" i="1"/>
  <c r="L9945" i="1"/>
  <c r="J9946" i="1"/>
  <c r="K9946" i="1"/>
  <c r="L9946" i="1"/>
  <c r="J9947" i="1"/>
  <c r="K9947" i="1"/>
  <c r="L9947" i="1"/>
  <c r="J9948" i="1"/>
  <c r="K9948" i="1"/>
  <c r="L9948" i="1"/>
  <c r="J9949" i="1"/>
  <c r="K9949" i="1"/>
  <c r="L9949" i="1"/>
  <c r="J9950" i="1"/>
  <c r="K9950" i="1"/>
  <c r="L9950" i="1"/>
  <c r="J9951" i="1"/>
  <c r="K9951" i="1"/>
  <c r="L9951" i="1"/>
  <c r="J9952" i="1"/>
  <c r="K9952" i="1"/>
  <c r="L9952" i="1"/>
  <c r="J9953" i="1"/>
  <c r="K9953" i="1"/>
  <c r="L9953" i="1"/>
  <c r="J9954" i="1"/>
  <c r="K9954" i="1"/>
  <c r="L9954" i="1"/>
  <c r="J9955" i="1"/>
  <c r="K9955" i="1"/>
  <c r="L9955" i="1"/>
  <c r="J9956" i="1"/>
  <c r="K9956" i="1"/>
  <c r="L9956" i="1"/>
  <c r="J9957" i="1"/>
  <c r="K9957" i="1"/>
  <c r="L9957" i="1"/>
  <c r="J9958" i="1"/>
  <c r="K9958" i="1"/>
  <c r="L9958" i="1"/>
  <c r="J9959" i="1"/>
  <c r="K9959" i="1"/>
  <c r="L9959" i="1"/>
  <c r="J9960" i="1"/>
  <c r="K9960" i="1"/>
  <c r="L9960" i="1"/>
  <c r="J9961" i="1"/>
  <c r="K9961" i="1"/>
  <c r="L9961" i="1"/>
  <c r="J9962" i="1"/>
  <c r="K9962" i="1"/>
  <c r="L9962" i="1"/>
  <c r="J9963" i="1"/>
  <c r="K9963" i="1"/>
  <c r="L9963" i="1"/>
  <c r="J9964" i="1"/>
  <c r="K9964" i="1"/>
  <c r="L9964" i="1"/>
  <c r="J9965" i="1"/>
  <c r="K9965" i="1"/>
  <c r="L9965" i="1"/>
  <c r="J9966" i="1"/>
  <c r="K9966" i="1"/>
  <c r="L9966" i="1"/>
  <c r="J9967" i="1"/>
  <c r="K9967" i="1"/>
  <c r="L9967" i="1"/>
  <c r="J9968" i="1"/>
  <c r="K9968" i="1"/>
  <c r="L9968" i="1"/>
  <c r="J9969" i="1"/>
  <c r="K9969" i="1"/>
  <c r="L9969" i="1"/>
  <c r="J9970" i="1"/>
  <c r="K9970" i="1"/>
  <c r="L9970" i="1"/>
  <c r="J9971" i="1"/>
  <c r="K9971" i="1"/>
  <c r="L9971" i="1"/>
  <c r="J9972" i="1"/>
  <c r="K9972" i="1"/>
  <c r="L9972" i="1"/>
  <c r="J9973" i="1"/>
  <c r="K9973" i="1"/>
  <c r="L9973" i="1"/>
  <c r="J9974" i="1"/>
  <c r="K9974" i="1"/>
  <c r="L9974" i="1"/>
  <c r="J9975" i="1"/>
  <c r="K9975" i="1"/>
  <c r="L9975" i="1"/>
  <c r="J9976" i="1"/>
  <c r="K9976" i="1"/>
  <c r="L9976" i="1"/>
  <c r="J9977" i="1"/>
  <c r="K9977" i="1"/>
  <c r="L9977" i="1"/>
  <c r="J9978" i="1"/>
  <c r="K9978" i="1"/>
  <c r="L9978" i="1"/>
  <c r="J9979" i="1"/>
  <c r="K9979" i="1"/>
  <c r="L9979" i="1"/>
  <c r="J9980" i="1"/>
  <c r="K9980" i="1"/>
  <c r="L9980" i="1"/>
  <c r="J9981" i="1"/>
  <c r="K9981" i="1"/>
  <c r="L9981" i="1"/>
  <c r="J9982" i="1"/>
  <c r="K9982" i="1"/>
  <c r="L9982" i="1"/>
  <c r="J9983" i="1"/>
  <c r="K9983" i="1"/>
  <c r="L9983" i="1"/>
  <c r="J9984" i="1"/>
  <c r="K9984" i="1"/>
  <c r="L9984" i="1"/>
  <c r="J9985" i="1"/>
  <c r="K9985" i="1"/>
  <c r="L9985" i="1"/>
  <c r="J9986" i="1"/>
  <c r="K9986" i="1"/>
  <c r="L9986" i="1"/>
  <c r="J9987" i="1"/>
  <c r="K9987" i="1"/>
  <c r="L9987" i="1"/>
  <c r="J9988" i="1"/>
  <c r="K9988" i="1"/>
  <c r="L9988" i="1"/>
  <c r="J9989" i="1"/>
  <c r="K9989" i="1"/>
  <c r="L9989" i="1"/>
  <c r="J9990" i="1"/>
  <c r="K9990" i="1"/>
  <c r="L9990" i="1"/>
  <c r="J9991" i="1"/>
  <c r="K9991" i="1"/>
  <c r="L9991" i="1"/>
  <c r="J9992" i="1"/>
  <c r="K9992" i="1"/>
  <c r="L9992" i="1"/>
  <c r="J9993" i="1"/>
  <c r="K9993" i="1"/>
  <c r="L9993" i="1"/>
  <c r="J9994" i="1"/>
  <c r="K9994" i="1"/>
  <c r="L9994" i="1"/>
  <c r="J9995" i="1"/>
  <c r="K9995" i="1"/>
  <c r="L9995" i="1"/>
  <c r="J9996" i="1"/>
  <c r="K9996" i="1"/>
  <c r="L9996" i="1"/>
  <c r="J9997" i="1"/>
  <c r="K9997" i="1"/>
  <c r="L9997" i="1"/>
  <c r="J9998" i="1"/>
  <c r="K9998" i="1"/>
  <c r="L9998" i="1"/>
  <c r="J9999" i="1"/>
  <c r="K9999" i="1"/>
  <c r="L9999" i="1"/>
  <c r="J10000" i="1"/>
  <c r="K10000" i="1"/>
  <c r="L10000" i="1"/>
  <c r="J10001" i="1"/>
  <c r="K10001" i="1"/>
  <c r="L10001" i="1"/>
  <c r="J10002" i="1"/>
  <c r="K10002" i="1"/>
  <c r="L10002" i="1"/>
  <c r="J10003" i="1"/>
  <c r="K10003" i="1"/>
  <c r="L10003" i="1"/>
  <c r="J10004" i="1"/>
  <c r="K10004" i="1"/>
  <c r="L10004" i="1"/>
  <c r="J10005" i="1"/>
  <c r="K10005" i="1"/>
  <c r="L10005" i="1"/>
  <c r="J10006" i="1"/>
  <c r="K10006" i="1"/>
  <c r="L10006" i="1"/>
  <c r="J10007" i="1"/>
  <c r="K10007" i="1"/>
  <c r="L10007" i="1"/>
  <c r="J10008" i="1"/>
  <c r="K10008" i="1"/>
  <c r="L10008" i="1"/>
  <c r="J10009" i="1"/>
  <c r="K10009" i="1"/>
  <c r="L10009" i="1"/>
  <c r="J10010" i="1"/>
  <c r="K10010" i="1"/>
  <c r="L10010" i="1"/>
  <c r="J10011" i="1"/>
  <c r="K10011" i="1"/>
  <c r="L10011" i="1"/>
  <c r="J10012" i="1"/>
  <c r="K10012" i="1"/>
  <c r="L10012" i="1"/>
  <c r="J10013" i="1"/>
  <c r="K10013" i="1"/>
  <c r="L10013" i="1"/>
  <c r="J10014" i="1"/>
  <c r="K10014" i="1"/>
  <c r="L10014" i="1"/>
  <c r="J10015" i="1"/>
  <c r="K10015" i="1"/>
  <c r="L10015" i="1"/>
  <c r="J10016" i="1"/>
  <c r="K10016" i="1"/>
  <c r="L10016" i="1"/>
  <c r="J10017" i="1"/>
  <c r="K10017" i="1"/>
  <c r="L10017" i="1"/>
  <c r="J10018" i="1"/>
  <c r="K10018" i="1"/>
  <c r="L10018" i="1"/>
  <c r="J10019" i="1"/>
  <c r="K10019" i="1"/>
  <c r="L10019" i="1"/>
  <c r="J10020" i="1"/>
  <c r="K10020" i="1"/>
  <c r="L10020" i="1"/>
  <c r="J10021" i="1"/>
  <c r="K10021" i="1"/>
  <c r="L10021" i="1"/>
  <c r="J10022" i="1"/>
  <c r="K10022" i="1"/>
  <c r="L10022" i="1"/>
  <c r="J10023" i="1"/>
  <c r="K10023" i="1"/>
  <c r="L10023" i="1"/>
  <c r="J10024" i="1"/>
  <c r="K10024" i="1"/>
  <c r="L10024" i="1"/>
  <c r="J10025" i="1"/>
  <c r="K10025" i="1"/>
  <c r="L10025" i="1"/>
  <c r="J10026" i="1"/>
  <c r="K10026" i="1"/>
  <c r="L10026" i="1"/>
  <c r="J10027" i="1"/>
  <c r="K10027" i="1"/>
  <c r="L10027" i="1"/>
  <c r="J10028" i="1"/>
  <c r="K10028" i="1"/>
  <c r="L10028" i="1"/>
  <c r="J10029" i="1"/>
  <c r="K10029" i="1"/>
  <c r="L10029" i="1"/>
  <c r="J10030" i="1"/>
  <c r="K10030" i="1"/>
  <c r="L10030" i="1"/>
  <c r="J10031" i="1"/>
  <c r="K10031" i="1"/>
  <c r="L10031" i="1"/>
  <c r="J10032" i="1"/>
  <c r="K10032" i="1"/>
  <c r="L10032" i="1"/>
  <c r="J10033" i="1"/>
  <c r="K10033" i="1"/>
  <c r="L10033" i="1"/>
  <c r="J10034" i="1"/>
  <c r="K10034" i="1"/>
  <c r="L10034" i="1"/>
  <c r="J10035" i="1"/>
  <c r="K10035" i="1"/>
  <c r="L10035" i="1"/>
  <c r="J10036" i="1"/>
  <c r="K10036" i="1"/>
  <c r="L10036" i="1"/>
  <c r="J10037" i="1"/>
  <c r="K10037" i="1"/>
  <c r="L10037" i="1"/>
  <c r="J10038" i="1"/>
  <c r="K10038" i="1"/>
  <c r="L10038" i="1"/>
  <c r="J10039" i="1"/>
  <c r="K10039" i="1"/>
  <c r="L10039" i="1"/>
  <c r="J10040" i="1"/>
  <c r="K10040" i="1"/>
  <c r="L10040" i="1"/>
  <c r="J10041" i="1"/>
  <c r="K10041" i="1"/>
  <c r="L10041" i="1"/>
  <c r="J10042" i="1"/>
  <c r="K10042" i="1"/>
  <c r="L10042" i="1"/>
  <c r="J10043" i="1"/>
  <c r="K10043" i="1"/>
  <c r="L10043" i="1"/>
  <c r="J10044" i="1"/>
  <c r="K10044" i="1"/>
  <c r="L10044" i="1"/>
  <c r="J10045" i="1"/>
  <c r="K10045" i="1"/>
  <c r="L10045" i="1"/>
  <c r="J10046" i="1"/>
  <c r="K10046" i="1"/>
  <c r="L10046" i="1"/>
  <c r="J10047" i="1"/>
  <c r="K10047" i="1"/>
  <c r="L10047" i="1"/>
  <c r="J10048" i="1"/>
  <c r="K10048" i="1"/>
  <c r="L10048" i="1"/>
  <c r="J10049" i="1"/>
  <c r="K10049" i="1"/>
  <c r="L10049" i="1"/>
  <c r="J10050" i="1"/>
  <c r="K10050" i="1"/>
  <c r="L10050" i="1"/>
  <c r="J10051" i="1"/>
  <c r="K10051" i="1"/>
  <c r="L10051" i="1"/>
  <c r="J10052" i="1"/>
  <c r="K10052" i="1"/>
  <c r="L10052" i="1"/>
  <c r="J10053" i="1"/>
  <c r="K10053" i="1"/>
  <c r="L10053" i="1"/>
  <c r="J10054" i="1"/>
  <c r="K10054" i="1"/>
  <c r="L10054" i="1"/>
  <c r="J10055" i="1"/>
  <c r="K10055" i="1"/>
  <c r="L10055" i="1"/>
  <c r="J10056" i="1"/>
  <c r="K10056" i="1"/>
  <c r="L10056" i="1"/>
  <c r="J10057" i="1"/>
  <c r="K10057" i="1"/>
  <c r="L10057" i="1"/>
  <c r="J10058" i="1"/>
  <c r="K10058" i="1"/>
  <c r="L10058" i="1"/>
  <c r="J10059" i="1"/>
  <c r="K10059" i="1"/>
  <c r="L10059" i="1"/>
  <c r="J10060" i="1"/>
  <c r="K10060" i="1"/>
  <c r="L10060" i="1"/>
  <c r="J10061" i="1"/>
  <c r="K10061" i="1"/>
  <c r="L10061" i="1"/>
  <c r="J10062" i="1"/>
  <c r="K10062" i="1"/>
  <c r="L10062" i="1"/>
  <c r="J10063" i="1"/>
  <c r="K10063" i="1"/>
  <c r="L10063" i="1"/>
  <c r="J10064" i="1"/>
  <c r="K10064" i="1"/>
  <c r="L10064" i="1"/>
  <c r="J10065" i="1"/>
  <c r="K10065" i="1"/>
  <c r="L10065" i="1"/>
  <c r="J10066" i="1"/>
  <c r="K10066" i="1"/>
  <c r="L10066" i="1"/>
  <c r="J10067" i="1"/>
  <c r="K10067" i="1"/>
  <c r="L10067" i="1"/>
  <c r="J10068" i="1"/>
  <c r="K10068" i="1"/>
  <c r="L10068" i="1"/>
  <c r="J10069" i="1"/>
  <c r="K10069" i="1"/>
  <c r="L10069" i="1"/>
  <c r="J10070" i="1"/>
  <c r="K10070" i="1"/>
  <c r="L10070" i="1"/>
  <c r="J10071" i="1"/>
  <c r="K10071" i="1"/>
  <c r="L10071" i="1"/>
  <c r="J10072" i="1"/>
  <c r="K10072" i="1"/>
  <c r="L10072" i="1"/>
  <c r="J10073" i="1"/>
  <c r="K10073" i="1"/>
  <c r="L10073" i="1"/>
  <c r="J10074" i="1"/>
  <c r="K10074" i="1"/>
  <c r="L10074" i="1"/>
  <c r="J10075" i="1"/>
  <c r="K10075" i="1"/>
  <c r="L10075" i="1"/>
  <c r="J10076" i="1"/>
  <c r="K10076" i="1"/>
  <c r="L10076" i="1"/>
  <c r="J10077" i="1"/>
  <c r="K10077" i="1"/>
  <c r="L10077" i="1"/>
  <c r="J10078" i="1"/>
  <c r="K10078" i="1"/>
  <c r="L10078" i="1"/>
  <c r="J10079" i="1"/>
  <c r="K10079" i="1"/>
  <c r="L10079" i="1"/>
  <c r="J10080" i="1"/>
  <c r="K10080" i="1"/>
  <c r="L10080" i="1"/>
  <c r="J10081" i="1"/>
  <c r="K10081" i="1"/>
  <c r="L10081" i="1"/>
  <c r="J10082" i="1"/>
  <c r="K10082" i="1"/>
  <c r="L10082" i="1"/>
  <c r="J10083" i="1"/>
  <c r="K10083" i="1"/>
  <c r="L10083" i="1"/>
  <c r="J10084" i="1"/>
  <c r="K10084" i="1"/>
  <c r="L10084" i="1"/>
  <c r="J10085" i="1"/>
  <c r="K10085" i="1"/>
  <c r="L10085" i="1"/>
  <c r="J10086" i="1"/>
  <c r="K10086" i="1"/>
  <c r="L10086" i="1"/>
  <c r="J10087" i="1"/>
  <c r="K10087" i="1"/>
  <c r="L10087" i="1"/>
  <c r="J10088" i="1"/>
  <c r="K10088" i="1"/>
  <c r="L10088" i="1"/>
  <c r="J10089" i="1"/>
  <c r="K10089" i="1"/>
  <c r="L10089" i="1"/>
  <c r="J10090" i="1"/>
  <c r="K10090" i="1"/>
  <c r="L10090" i="1"/>
  <c r="J10091" i="1"/>
  <c r="K10091" i="1"/>
  <c r="L10091" i="1"/>
  <c r="J10092" i="1"/>
  <c r="K10092" i="1"/>
  <c r="L10092" i="1"/>
  <c r="J10093" i="1"/>
  <c r="K10093" i="1"/>
  <c r="L10093" i="1"/>
  <c r="J10094" i="1"/>
  <c r="K10094" i="1"/>
  <c r="L10094" i="1"/>
  <c r="J10095" i="1"/>
  <c r="K10095" i="1"/>
  <c r="L10095" i="1"/>
  <c r="J10096" i="1"/>
  <c r="K10096" i="1"/>
  <c r="L10096" i="1"/>
  <c r="J10097" i="1"/>
  <c r="K10097" i="1"/>
  <c r="L10097" i="1"/>
  <c r="J10098" i="1"/>
  <c r="K10098" i="1"/>
  <c r="L10098" i="1"/>
  <c r="J10099" i="1"/>
  <c r="K10099" i="1"/>
  <c r="L10099" i="1"/>
  <c r="J10100" i="1"/>
  <c r="K10100" i="1"/>
  <c r="L10100" i="1"/>
  <c r="J10101" i="1"/>
  <c r="K10101" i="1"/>
  <c r="L10101" i="1"/>
  <c r="J10102" i="1"/>
  <c r="K10102" i="1"/>
  <c r="L10102" i="1"/>
  <c r="J10103" i="1"/>
  <c r="K10103" i="1"/>
  <c r="L10103" i="1"/>
  <c r="J10104" i="1"/>
  <c r="K10104" i="1"/>
  <c r="L10104" i="1"/>
  <c r="J10105" i="1"/>
  <c r="K10105" i="1"/>
  <c r="L10105" i="1"/>
  <c r="J10106" i="1"/>
  <c r="K10106" i="1"/>
  <c r="L10106" i="1"/>
  <c r="J10107" i="1"/>
  <c r="K10107" i="1"/>
  <c r="L10107" i="1"/>
  <c r="J10108" i="1"/>
  <c r="K10108" i="1"/>
  <c r="L10108" i="1"/>
  <c r="J10109" i="1"/>
  <c r="K10109" i="1"/>
  <c r="L10109" i="1"/>
  <c r="J10110" i="1"/>
  <c r="K10110" i="1"/>
  <c r="L10110" i="1"/>
  <c r="J10111" i="1"/>
  <c r="K10111" i="1"/>
  <c r="L10111" i="1"/>
  <c r="J10112" i="1"/>
  <c r="K10112" i="1"/>
  <c r="L10112" i="1"/>
  <c r="J10113" i="1"/>
  <c r="K10113" i="1"/>
  <c r="L10113" i="1"/>
  <c r="J10114" i="1"/>
  <c r="K10114" i="1"/>
  <c r="L10114" i="1"/>
  <c r="J10115" i="1"/>
  <c r="K10115" i="1"/>
  <c r="L10115" i="1"/>
  <c r="J10116" i="1"/>
  <c r="K10116" i="1"/>
  <c r="L10116" i="1"/>
  <c r="J10117" i="1"/>
  <c r="K10117" i="1"/>
  <c r="L10117" i="1"/>
  <c r="J10118" i="1"/>
  <c r="K10118" i="1"/>
  <c r="L10118" i="1"/>
  <c r="J10119" i="1"/>
  <c r="K10119" i="1"/>
  <c r="L10119" i="1"/>
  <c r="J10120" i="1"/>
  <c r="K10120" i="1"/>
  <c r="L10120" i="1"/>
  <c r="J10121" i="1"/>
  <c r="K10121" i="1"/>
  <c r="L10121" i="1"/>
  <c r="J10122" i="1"/>
  <c r="K10122" i="1"/>
  <c r="L10122" i="1"/>
  <c r="J10123" i="1"/>
  <c r="K10123" i="1"/>
  <c r="L10123" i="1"/>
  <c r="J10124" i="1"/>
  <c r="K10124" i="1"/>
  <c r="L10124" i="1"/>
  <c r="J10125" i="1"/>
  <c r="K10125" i="1"/>
  <c r="L10125" i="1"/>
  <c r="J10126" i="1"/>
  <c r="K10126" i="1"/>
  <c r="L10126" i="1"/>
  <c r="J10127" i="1"/>
  <c r="K10127" i="1"/>
  <c r="L10127" i="1"/>
  <c r="J10128" i="1"/>
  <c r="K10128" i="1"/>
  <c r="L10128" i="1"/>
  <c r="J10129" i="1"/>
  <c r="K10129" i="1"/>
  <c r="L10129" i="1"/>
  <c r="J10130" i="1"/>
  <c r="K10130" i="1"/>
  <c r="L10130" i="1"/>
  <c r="J10131" i="1"/>
  <c r="K10131" i="1"/>
  <c r="L10131" i="1"/>
  <c r="J10132" i="1"/>
  <c r="K10132" i="1"/>
  <c r="L10132" i="1"/>
  <c r="J10133" i="1"/>
  <c r="K10133" i="1"/>
  <c r="L10133" i="1"/>
  <c r="J10134" i="1"/>
  <c r="K10134" i="1"/>
  <c r="L10134" i="1"/>
  <c r="J10135" i="1"/>
  <c r="K10135" i="1"/>
  <c r="L10135" i="1"/>
  <c r="J10136" i="1"/>
  <c r="K10136" i="1"/>
  <c r="L10136" i="1"/>
  <c r="J10137" i="1"/>
  <c r="K10137" i="1"/>
  <c r="L10137" i="1"/>
  <c r="J10138" i="1"/>
  <c r="K10138" i="1"/>
  <c r="L10138" i="1"/>
  <c r="J10139" i="1"/>
  <c r="K10139" i="1"/>
  <c r="L10139" i="1"/>
  <c r="J10140" i="1"/>
  <c r="K10140" i="1"/>
  <c r="L10140" i="1"/>
  <c r="J10141" i="1"/>
  <c r="K10141" i="1"/>
  <c r="L10141" i="1"/>
  <c r="J10142" i="1"/>
  <c r="K10142" i="1"/>
  <c r="L10142" i="1"/>
  <c r="J10143" i="1"/>
  <c r="K10143" i="1"/>
  <c r="L10143" i="1"/>
  <c r="J10144" i="1"/>
  <c r="K10144" i="1"/>
  <c r="L10144" i="1"/>
  <c r="J10145" i="1"/>
  <c r="K10145" i="1"/>
  <c r="L10145" i="1"/>
  <c r="J10146" i="1"/>
  <c r="K10146" i="1"/>
  <c r="L10146" i="1"/>
  <c r="J10147" i="1"/>
  <c r="K10147" i="1"/>
  <c r="L10147" i="1"/>
  <c r="J10148" i="1"/>
  <c r="K10148" i="1"/>
  <c r="L10148" i="1"/>
  <c r="J10149" i="1"/>
  <c r="K10149" i="1"/>
  <c r="L10149" i="1"/>
  <c r="J10150" i="1"/>
  <c r="K10150" i="1"/>
  <c r="L10150" i="1"/>
  <c r="J10151" i="1"/>
  <c r="K10151" i="1"/>
  <c r="L10151" i="1"/>
  <c r="J10152" i="1"/>
  <c r="K10152" i="1"/>
  <c r="L10152" i="1"/>
  <c r="J10153" i="1"/>
  <c r="K10153" i="1"/>
  <c r="L10153" i="1"/>
  <c r="J10154" i="1"/>
  <c r="K10154" i="1"/>
  <c r="L10154" i="1"/>
  <c r="J10155" i="1"/>
  <c r="K10155" i="1"/>
  <c r="L10155" i="1"/>
  <c r="J10156" i="1"/>
  <c r="K10156" i="1"/>
  <c r="L10156" i="1"/>
  <c r="J10157" i="1"/>
  <c r="K10157" i="1"/>
  <c r="L10157" i="1"/>
  <c r="J10158" i="1"/>
  <c r="K10158" i="1"/>
  <c r="L10158" i="1"/>
  <c r="J10159" i="1"/>
  <c r="K10159" i="1"/>
  <c r="L10159" i="1"/>
  <c r="J10160" i="1"/>
  <c r="K10160" i="1"/>
  <c r="L10160" i="1"/>
  <c r="J10161" i="1"/>
  <c r="K10161" i="1"/>
  <c r="L10161" i="1"/>
  <c r="J10162" i="1"/>
  <c r="K10162" i="1"/>
  <c r="L10162" i="1"/>
  <c r="J10163" i="1"/>
  <c r="K10163" i="1"/>
  <c r="L10163" i="1"/>
  <c r="J10164" i="1"/>
  <c r="K10164" i="1"/>
  <c r="L10164" i="1"/>
  <c r="J10165" i="1"/>
  <c r="K10165" i="1"/>
  <c r="L10165" i="1"/>
  <c r="J10166" i="1"/>
  <c r="K10166" i="1"/>
  <c r="L10166" i="1"/>
  <c r="J10167" i="1"/>
  <c r="K10167" i="1"/>
  <c r="L10167" i="1"/>
  <c r="J10168" i="1"/>
  <c r="K10168" i="1"/>
  <c r="L10168" i="1"/>
  <c r="J10169" i="1"/>
  <c r="K10169" i="1"/>
  <c r="L10169" i="1"/>
  <c r="J10170" i="1"/>
  <c r="K10170" i="1"/>
  <c r="L10170" i="1"/>
  <c r="J10171" i="1"/>
  <c r="K10171" i="1"/>
  <c r="L10171" i="1"/>
  <c r="J10172" i="1"/>
  <c r="K10172" i="1"/>
  <c r="L10172" i="1"/>
  <c r="J10173" i="1"/>
  <c r="K10173" i="1"/>
  <c r="L10173" i="1"/>
  <c r="J10174" i="1"/>
  <c r="K10174" i="1"/>
  <c r="L10174" i="1"/>
  <c r="J10175" i="1"/>
  <c r="K10175" i="1"/>
  <c r="L10175" i="1"/>
  <c r="J10176" i="1"/>
  <c r="K10176" i="1"/>
  <c r="L10176" i="1"/>
  <c r="J10177" i="1"/>
  <c r="K10177" i="1"/>
  <c r="L10177" i="1"/>
  <c r="J10178" i="1"/>
  <c r="K10178" i="1"/>
  <c r="L10178" i="1"/>
  <c r="J10179" i="1"/>
  <c r="K10179" i="1"/>
  <c r="L10179" i="1"/>
  <c r="J10180" i="1"/>
  <c r="K10180" i="1"/>
  <c r="L10180" i="1"/>
  <c r="J10181" i="1"/>
  <c r="K10181" i="1"/>
  <c r="L10181" i="1"/>
  <c r="J10182" i="1"/>
  <c r="K10182" i="1"/>
  <c r="L10182" i="1"/>
  <c r="J10183" i="1"/>
  <c r="K10183" i="1"/>
  <c r="L10183" i="1"/>
  <c r="J10184" i="1"/>
  <c r="K10184" i="1"/>
  <c r="L10184" i="1"/>
  <c r="J10185" i="1"/>
  <c r="K10185" i="1"/>
  <c r="L10185" i="1"/>
  <c r="J10186" i="1"/>
  <c r="K10186" i="1"/>
  <c r="L10186" i="1"/>
  <c r="J10187" i="1"/>
  <c r="K10187" i="1"/>
  <c r="L10187" i="1"/>
  <c r="J10188" i="1"/>
  <c r="K10188" i="1"/>
  <c r="L10188" i="1"/>
  <c r="J10189" i="1"/>
  <c r="K10189" i="1"/>
  <c r="L10189" i="1"/>
  <c r="J10190" i="1"/>
  <c r="K10190" i="1"/>
  <c r="L10190" i="1"/>
  <c r="J10191" i="1"/>
  <c r="K10191" i="1"/>
  <c r="L10191" i="1"/>
  <c r="J10192" i="1"/>
  <c r="K10192" i="1"/>
  <c r="L10192" i="1"/>
  <c r="J10193" i="1"/>
  <c r="K10193" i="1"/>
  <c r="L10193" i="1"/>
  <c r="J10194" i="1"/>
  <c r="K10194" i="1"/>
  <c r="L10194" i="1"/>
  <c r="J10195" i="1"/>
  <c r="K10195" i="1"/>
  <c r="L10195" i="1"/>
  <c r="J10196" i="1"/>
  <c r="K10196" i="1"/>
  <c r="L10196" i="1"/>
  <c r="J10197" i="1"/>
  <c r="K10197" i="1"/>
  <c r="L10197" i="1"/>
  <c r="J10198" i="1"/>
  <c r="K10198" i="1"/>
  <c r="L10198" i="1"/>
  <c r="J10199" i="1"/>
  <c r="K10199" i="1"/>
  <c r="L10199" i="1"/>
  <c r="J10200" i="1"/>
  <c r="K10200" i="1"/>
  <c r="L10200" i="1"/>
  <c r="J10201" i="1"/>
  <c r="K10201" i="1"/>
  <c r="L10201" i="1"/>
  <c r="J10202" i="1"/>
  <c r="K10202" i="1"/>
  <c r="L10202" i="1"/>
  <c r="J10203" i="1"/>
  <c r="K10203" i="1"/>
  <c r="L10203" i="1"/>
  <c r="J10204" i="1"/>
  <c r="K10204" i="1"/>
  <c r="L10204" i="1"/>
  <c r="J10205" i="1"/>
  <c r="K10205" i="1"/>
  <c r="L10205" i="1"/>
  <c r="J10206" i="1"/>
  <c r="K10206" i="1"/>
  <c r="L10206" i="1"/>
  <c r="J10207" i="1"/>
  <c r="K10207" i="1"/>
  <c r="L10207" i="1"/>
  <c r="J10208" i="1"/>
  <c r="K10208" i="1"/>
  <c r="L10208" i="1"/>
  <c r="J10209" i="1"/>
  <c r="K10209" i="1"/>
  <c r="L10209" i="1"/>
  <c r="J10210" i="1"/>
  <c r="K10210" i="1"/>
  <c r="L10210" i="1"/>
  <c r="J10211" i="1"/>
  <c r="K10211" i="1"/>
  <c r="L10211" i="1"/>
  <c r="J10212" i="1"/>
  <c r="K10212" i="1"/>
  <c r="L10212" i="1"/>
  <c r="J10213" i="1"/>
  <c r="K10213" i="1"/>
  <c r="L10213" i="1"/>
  <c r="J10214" i="1"/>
  <c r="K10214" i="1"/>
  <c r="L10214" i="1"/>
  <c r="J10215" i="1"/>
  <c r="K10215" i="1"/>
  <c r="L10215" i="1"/>
  <c r="J10216" i="1"/>
  <c r="K10216" i="1"/>
  <c r="L10216" i="1"/>
  <c r="J10217" i="1"/>
  <c r="K10217" i="1"/>
  <c r="L10217" i="1"/>
  <c r="J10218" i="1"/>
  <c r="K10218" i="1"/>
  <c r="L10218" i="1"/>
  <c r="J10219" i="1"/>
  <c r="K10219" i="1"/>
  <c r="L10219" i="1"/>
  <c r="J10220" i="1"/>
  <c r="K10220" i="1"/>
  <c r="L10220" i="1"/>
  <c r="J10221" i="1"/>
  <c r="K10221" i="1"/>
  <c r="L10221" i="1"/>
  <c r="J10222" i="1"/>
  <c r="K10222" i="1"/>
  <c r="L10222" i="1"/>
  <c r="J10223" i="1"/>
  <c r="K10223" i="1"/>
  <c r="L10223" i="1"/>
  <c r="J10224" i="1"/>
  <c r="K10224" i="1"/>
  <c r="L10224" i="1"/>
  <c r="J10225" i="1"/>
  <c r="K10225" i="1"/>
  <c r="L10225" i="1"/>
  <c r="J10226" i="1"/>
  <c r="K10226" i="1"/>
  <c r="L10226" i="1"/>
  <c r="J10227" i="1"/>
  <c r="K10227" i="1"/>
  <c r="L10227" i="1"/>
  <c r="J10228" i="1"/>
  <c r="K10228" i="1"/>
  <c r="L10228" i="1"/>
  <c r="J10229" i="1"/>
  <c r="K10229" i="1"/>
  <c r="L10229" i="1"/>
  <c r="J10230" i="1"/>
  <c r="K10230" i="1"/>
  <c r="L10230" i="1"/>
  <c r="J10231" i="1"/>
  <c r="K10231" i="1"/>
  <c r="L10231" i="1"/>
  <c r="J10232" i="1"/>
  <c r="K10232" i="1"/>
  <c r="L10232" i="1"/>
  <c r="J10233" i="1"/>
  <c r="K10233" i="1"/>
  <c r="L10233" i="1"/>
  <c r="J10234" i="1"/>
  <c r="K10234" i="1"/>
  <c r="L10234" i="1"/>
  <c r="J10235" i="1"/>
  <c r="K10235" i="1"/>
  <c r="L10235" i="1"/>
  <c r="J10236" i="1"/>
  <c r="K10236" i="1"/>
  <c r="L10236" i="1"/>
  <c r="J10237" i="1"/>
  <c r="K10237" i="1"/>
  <c r="L10237" i="1"/>
  <c r="J10238" i="1"/>
  <c r="K10238" i="1"/>
  <c r="L10238" i="1"/>
  <c r="J10239" i="1"/>
  <c r="K10239" i="1"/>
  <c r="L10239" i="1"/>
  <c r="J10240" i="1"/>
  <c r="K10240" i="1"/>
  <c r="L10240" i="1"/>
  <c r="J10241" i="1"/>
  <c r="K10241" i="1"/>
  <c r="L10241" i="1"/>
  <c r="J10242" i="1"/>
  <c r="K10242" i="1"/>
  <c r="L10242" i="1"/>
  <c r="J10243" i="1"/>
  <c r="K10243" i="1"/>
  <c r="L10243" i="1"/>
  <c r="J10244" i="1"/>
  <c r="K10244" i="1"/>
  <c r="L10244" i="1"/>
  <c r="J10245" i="1"/>
  <c r="K10245" i="1"/>
  <c r="L10245" i="1"/>
  <c r="J10246" i="1"/>
  <c r="K10246" i="1"/>
  <c r="L10246" i="1"/>
  <c r="J10247" i="1"/>
  <c r="K10247" i="1"/>
  <c r="L10247" i="1"/>
  <c r="J10248" i="1"/>
  <c r="K10248" i="1"/>
  <c r="L10248" i="1"/>
  <c r="J10249" i="1"/>
  <c r="K10249" i="1"/>
  <c r="L10249" i="1"/>
  <c r="J10250" i="1"/>
  <c r="K10250" i="1"/>
  <c r="L10250" i="1"/>
  <c r="J10251" i="1"/>
  <c r="K10251" i="1"/>
  <c r="L10251" i="1"/>
  <c r="J10252" i="1"/>
  <c r="K10252" i="1"/>
  <c r="L10252" i="1"/>
  <c r="J10253" i="1"/>
  <c r="K10253" i="1"/>
  <c r="L10253" i="1"/>
  <c r="J10254" i="1"/>
  <c r="K10254" i="1"/>
  <c r="L10254" i="1"/>
  <c r="J10255" i="1"/>
  <c r="K10255" i="1"/>
  <c r="L10255" i="1"/>
  <c r="J10256" i="1"/>
  <c r="K10256" i="1"/>
  <c r="L10256" i="1"/>
  <c r="J10257" i="1"/>
  <c r="K10257" i="1"/>
  <c r="L10257" i="1"/>
  <c r="J10258" i="1"/>
  <c r="K10258" i="1"/>
  <c r="L10258" i="1"/>
  <c r="J10259" i="1"/>
  <c r="K10259" i="1"/>
  <c r="L10259" i="1"/>
  <c r="J10260" i="1"/>
  <c r="K10260" i="1"/>
  <c r="L10260" i="1"/>
  <c r="J10261" i="1"/>
  <c r="K10261" i="1"/>
  <c r="L10261" i="1"/>
  <c r="J10262" i="1"/>
  <c r="K10262" i="1"/>
  <c r="L10262" i="1"/>
  <c r="J10263" i="1"/>
  <c r="K10263" i="1"/>
  <c r="L10263" i="1"/>
  <c r="J10264" i="1"/>
  <c r="K10264" i="1"/>
  <c r="L10264" i="1"/>
  <c r="J10265" i="1"/>
  <c r="K10265" i="1"/>
  <c r="L10265" i="1"/>
  <c r="J10266" i="1"/>
  <c r="K10266" i="1"/>
  <c r="L10266" i="1"/>
  <c r="J10267" i="1"/>
  <c r="K10267" i="1"/>
  <c r="L10267" i="1"/>
  <c r="J10268" i="1"/>
  <c r="K10268" i="1"/>
  <c r="L10268" i="1"/>
  <c r="J10269" i="1"/>
  <c r="K10269" i="1"/>
  <c r="L10269" i="1"/>
  <c r="J10270" i="1"/>
  <c r="K10270" i="1"/>
  <c r="L10270" i="1"/>
  <c r="J10271" i="1"/>
  <c r="K10271" i="1"/>
  <c r="L10271" i="1"/>
  <c r="J10272" i="1"/>
  <c r="K10272" i="1"/>
  <c r="L10272" i="1"/>
  <c r="J10273" i="1"/>
  <c r="K10273" i="1"/>
  <c r="L10273" i="1"/>
  <c r="J10274" i="1"/>
  <c r="K10274" i="1"/>
  <c r="L10274" i="1"/>
  <c r="J10275" i="1"/>
  <c r="K10275" i="1"/>
  <c r="L10275" i="1"/>
  <c r="J10276" i="1"/>
  <c r="K10276" i="1"/>
  <c r="L10276" i="1"/>
  <c r="J10277" i="1"/>
  <c r="K10277" i="1"/>
  <c r="L10277" i="1"/>
  <c r="J10278" i="1"/>
  <c r="K10278" i="1"/>
  <c r="L10278" i="1"/>
  <c r="J10279" i="1"/>
  <c r="K10279" i="1"/>
  <c r="L10279" i="1"/>
  <c r="J10280" i="1"/>
  <c r="K10280" i="1"/>
  <c r="L10280" i="1"/>
  <c r="J10281" i="1"/>
  <c r="K10281" i="1"/>
  <c r="L10281" i="1"/>
  <c r="J10282" i="1"/>
  <c r="K10282" i="1"/>
  <c r="L10282" i="1"/>
  <c r="J10283" i="1"/>
  <c r="K10283" i="1"/>
  <c r="L10283" i="1"/>
  <c r="J10284" i="1"/>
  <c r="K10284" i="1"/>
  <c r="L10284" i="1"/>
  <c r="J10285" i="1"/>
  <c r="K10285" i="1"/>
  <c r="L10285" i="1"/>
  <c r="J10286" i="1"/>
  <c r="K10286" i="1"/>
  <c r="L10286" i="1"/>
  <c r="J10287" i="1"/>
  <c r="K10287" i="1"/>
  <c r="L10287" i="1"/>
  <c r="J10288" i="1"/>
  <c r="K10288" i="1"/>
  <c r="L10288" i="1"/>
  <c r="J10289" i="1"/>
  <c r="K10289" i="1"/>
  <c r="L10289" i="1"/>
  <c r="J10290" i="1"/>
  <c r="K10290" i="1"/>
  <c r="L10290" i="1"/>
  <c r="J10291" i="1"/>
  <c r="K10291" i="1"/>
  <c r="L10291" i="1"/>
  <c r="J10292" i="1"/>
  <c r="K10292" i="1"/>
  <c r="L10292" i="1"/>
  <c r="J10293" i="1"/>
  <c r="K10293" i="1"/>
  <c r="L10293" i="1"/>
  <c r="J10294" i="1"/>
  <c r="K10294" i="1"/>
  <c r="L10294" i="1"/>
  <c r="J10295" i="1"/>
  <c r="K10295" i="1"/>
  <c r="L10295" i="1"/>
  <c r="J10296" i="1"/>
  <c r="K10296" i="1"/>
  <c r="L10296" i="1"/>
  <c r="J10297" i="1"/>
  <c r="K10297" i="1"/>
  <c r="L10297" i="1"/>
  <c r="J10298" i="1"/>
  <c r="K10298" i="1"/>
  <c r="L10298" i="1"/>
  <c r="J10299" i="1"/>
  <c r="K10299" i="1"/>
  <c r="L10299" i="1"/>
  <c r="J10300" i="1"/>
  <c r="K10300" i="1"/>
  <c r="L10300" i="1"/>
  <c r="J10301" i="1"/>
  <c r="K10301" i="1"/>
  <c r="L10301" i="1"/>
  <c r="J10302" i="1"/>
  <c r="K10302" i="1"/>
  <c r="L10302" i="1"/>
  <c r="J10303" i="1"/>
  <c r="K10303" i="1"/>
  <c r="L10303" i="1"/>
  <c r="J10304" i="1"/>
  <c r="K10304" i="1"/>
  <c r="L10304" i="1"/>
  <c r="J10305" i="1"/>
  <c r="K10305" i="1"/>
  <c r="L10305" i="1"/>
  <c r="J10306" i="1"/>
  <c r="K10306" i="1"/>
  <c r="L10306" i="1"/>
  <c r="J10307" i="1"/>
  <c r="K10307" i="1"/>
  <c r="L10307" i="1"/>
  <c r="J10308" i="1"/>
  <c r="K10308" i="1"/>
  <c r="L10308" i="1"/>
  <c r="J10309" i="1"/>
  <c r="K10309" i="1"/>
  <c r="L10309" i="1"/>
  <c r="J10310" i="1"/>
  <c r="K10310" i="1"/>
  <c r="L10310" i="1"/>
  <c r="J10311" i="1"/>
  <c r="K10311" i="1"/>
  <c r="L10311" i="1"/>
  <c r="J10312" i="1"/>
  <c r="K10312" i="1"/>
  <c r="L10312" i="1"/>
  <c r="J10313" i="1"/>
  <c r="K10313" i="1"/>
  <c r="L10313" i="1"/>
  <c r="J10314" i="1"/>
  <c r="K10314" i="1"/>
  <c r="L10314" i="1"/>
  <c r="J10315" i="1"/>
  <c r="K10315" i="1"/>
  <c r="L10315" i="1"/>
  <c r="J10316" i="1"/>
  <c r="K10316" i="1"/>
  <c r="L10316" i="1"/>
  <c r="J10317" i="1"/>
  <c r="K10317" i="1"/>
  <c r="L10317" i="1"/>
  <c r="J10318" i="1"/>
  <c r="K10318" i="1"/>
  <c r="L10318" i="1"/>
  <c r="J10319" i="1"/>
  <c r="K10319" i="1"/>
  <c r="L10319" i="1"/>
  <c r="J10320" i="1"/>
  <c r="K10320" i="1"/>
  <c r="L10320" i="1"/>
  <c r="J10321" i="1"/>
  <c r="K10321" i="1"/>
  <c r="L10321" i="1"/>
  <c r="J10322" i="1"/>
  <c r="K10322" i="1"/>
  <c r="L10322" i="1"/>
  <c r="J10323" i="1"/>
  <c r="K10323" i="1"/>
  <c r="L10323" i="1"/>
  <c r="J10324" i="1"/>
  <c r="K10324" i="1"/>
  <c r="L10324" i="1"/>
  <c r="J10325" i="1"/>
  <c r="K10325" i="1"/>
  <c r="L10325" i="1"/>
  <c r="J10326" i="1"/>
  <c r="K10326" i="1"/>
  <c r="L10326" i="1"/>
  <c r="J10327" i="1"/>
  <c r="K10327" i="1"/>
  <c r="L10327" i="1"/>
  <c r="J5338" i="1" l="1"/>
  <c r="K5338" i="1"/>
  <c r="L5338" i="1"/>
  <c r="J5339" i="1"/>
  <c r="K5339" i="1"/>
  <c r="L5339" i="1"/>
  <c r="J5340" i="1"/>
  <c r="K5340" i="1"/>
  <c r="L5340" i="1"/>
  <c r="J5341" i="1"/>
  <c r="K5341" i="1"/>
  <c r="L5341" i="1"/>
  <c r="J5342" i="1"/>
  <c r="K5342" i="1"/>
  <c r="L5342" i="1"/>
  <c r="J5343" i="1"/>
  <c r="K5343" i="1"/>
  <c r="L5343" i="1"/>
  <c r="J5344" i="1"/>
  <c r="K5344" i="1"/>
  <c r="L5344" i="1"/>
  <c r="J5345" i="1"/>
  <c r="K5345" i="1"/>
  <c r="L5345" i="1"/>
  <c r="J5346" i="1"/>
  <c r="K5346" i="1"/>
  <c r="L5346" i="1"/>
  <c r="J5347" i="1"/>
  <c r="K5347" i="1"/>
  <c r="L5347" i="1"/>
  <c r="J5348" i="1"/>
  <c r="K5348" i="1"/>
  <c r="L5348" i="1"/>
  <c r="J5349" i="1"/>
  <c r="K5349" i="1"/>
  <c r="L5349" i="1"/>
  <c r="J5350" i="1"/>
  <c r="K5350" i="1"/>
  <c r="L5350" i="1"/>
  <c r="J5351" i="1"/>
  <c r="K5351" i="1"/>
  <c r="L5351" i="1"/>
  <c r="J5352" i="1"/>
  <c r="K5352" i="1"/>
  <c r="L5352" i="1"/>
  <c r="J5353" i="1"/>
  <c r="K5353" i="1"/>
  <c r="L5353" i="1"/>
  <c r="J5354" i="1"/>
  <c r="K5354" i="1"/>
  <c r="L5354" i="1"/>
  <c r="J5355" i="1"/>
  <c r="K5355" i="1"/>
  <c r="L5355" i="1"/>
  <c r="J5356" i="1"/>
  <c r="K5356" i="1"/>
  <c r="L5356" i="1"/>
  <c r="J5357" i="1"/>
  <c r="K5357" i="1"/>
  <c r="L5357" i="1"/>
  <c r="J5358" i="1"/>
  <c r="K5358" i="1"/>
  <c r="L5358" i="1"/>
  <c r="J5359" i="1"/>
  <c r="K5359" i="1"/>
  <c r="L5359" i="1"/>
  <c r="J5360" i="1"/>
  <c r="K5360" i="1"/>
  <c r="L5360" i="1"/>
  <c r="J5361" i="1"/>
  <c r="K5361" i="1"/>
  <c r="L5361" i="1"/>
  <c r="J5362" i="1"/>
  <c r="K5362" i="1"/>
  <c r="L5362" i="1"/>
  <c r="J5363" i="1"/>
  <c r="K5363" i="1"/>
  <c r="L5363" i="1"/>
  <c r="J5364" i="1"/>
  <c r="K5364" i="1"/>
  <c r="L5364" i="1"/>
  <c r="J5365" i="1"/>
  <c r="K5365" i="1"/>
  <c r="L5365" i="1"/>
  <c r="J5366" i="1"/>
  <c r="K5366" i="1"/>
  <c r="L5366" i="1"/>
  <c r="J5367" i="1"/>
  <c r="K5367" i="1"/>
  <c r="L5367" i="1"/>
  <c r="J5368" i="1"/>
  <c r="K5368" i="1"/>
  <c r="L5368" i="1"/>
  <c r="J5369" i="1"/>
  <c r="K5369" i="1"/>
  <c r="L5369" i="1"/>
  <c r="J5370" i="1"/>
  <c r="K5370" i="1"/>
  <c r="L5370" i="1"/>
  <c r="J5371" i="1"/>
  <c r="K5371" i="1"/>
  <c r="L5371" i="1"/>
  <c r="J5372" i="1"/>
  <c r="K5372" i="1"/>
  <c r="L5372" i="1"/>
  <c r="J5373" i="1"/>
  <c r="K5373" i="1"/>
  <c r="L5373" i="1"/>
  <c r="J5374" i="1"/>
  <c r="K5374" i="1"/>
  <c r="L5374" i="1"/>
  <c r="J5375" i="1"/>
  <c r="K5375" i="1"/>
  <c r="L5375" i="1"/>
  <c r="J5376" i="1"/>
  <c r="K5376" i="1"/>
  <c r="L5376" i="1"/>
  <c r="J5377" i="1"/>
  <c r="K5377" i="1"/>
  <c r="L5377" i="1"/>
  <c r="J5378" i="1"/>
  <c r="K5378" i="1"/>
  <c r="L5378" i="1"/>
  <c r="J5379" i="1"/>
  <c r="K5379" i="1"/>
  <c r="L5379" i="1"/>
  <c r="J5380" i="1"/>
  <c r="K5380" i="1"/>
  <c r="L5380" i="1"/>
  <c r="J5381" i="1"/>
  <c r="K5381" i="1"/>
  <c r="L5381" i="1"/>
  <c r="J5382" i="1"/>
  <c r="K5382" i="1"/>
  <c r="L5382" i="1"/>
  <c r="J5383" i="1"/>
  <c r="K5383" i="1"/>
  <c r="L5383" i="1"/>
  <c r="J5384" i="1"/>
  <c r="K5384" i="1"/>
  <c r="L5384" i="1"/>
  <c r="J5385" i="1"/>
  <c r="K5385" i="1"/>
  <c r="L5385" i="1"/>
  <c r="J5386" i="1"/>
  <c r="K5386" i="1"/>
  <c r="L5386" i="1"/>
  <c r="J5387" i="1"/>
  <c r="K5387" i="1"/>
  <c r="L5387" i="1"/>
  <c r="J5388" i="1"/>
  <c r="K5388" i="1"/>
  <c r="L5388" i="1"/>
  <c r="J5389" i="1"/>
  <c r="K5389" i="1"/>
  <c r="L5389" i="1"/>
  <c r="J5390" i="1"/>
  <c r="K5390" i="1"/>
  <c r="L5390" i="1"/>
  <c r="J5391" i="1"/>
  <c r="K5391" i="1"/>
  <c r="L5391" i="1"/>
  <c r="J5392" i="1"/>
  <c r="K5392" i="1"/>
  <c r="L5392" i="1"/>
  <c r="J5393" i="1"/>
  <c r="K5393" i="1"/>
  <c r="L5393" i="1"/>
  <c r="J5394" i="1"/>
  <c r="K5394" i="1"/>
  <c r="L5394" i="1"/>
  <c r="J5395" i="1"/>
  <c r="K5395" i="1"/>
  <c r="L5395" i="1"/>
  <c r="J5396" i="1"/>
  <c r="K5396" i="1"/>
  <c r="L5396" i="1"/>
  <c r="J5397" i="1"/>
  <c r="K5397" i="1"/>
  <c r="L5397" i="1"/>
  <c r="J5398" i="1"/>
  <c r="K5398" i="1"/>
  <c r="L5398" i="1"/>
  <c r="J5399" i="1"/>
  <c r="K5399" i="1"/>
  <c r="L5399" i="1"/>
  <c r="J5400" i="1"/>
  <c r="K5400" i="1"/>
  <c r="L5400" i="1"/>
  <c r="J5401" i="1"/>
  <c r="K5401" i="1"/>
  <c r="L5401" i="1"/>
  <c r="J5402" i="1"/>
  <c r="K5402" i="1"/>
  <c r="L5402" i="1"/>
  <c r="J5403" i="1"/>
  <c r="K5403" i="1"/>
  <c r="L5403" i="1"/>
  <c r="J5404" i="1"/>
  <c r="K5404" i="1"/>
  <c r="L5404" i="1"/>
  <c r="J5405" i="1"/>
  <c r="K5405" i="1"/>
  <c r="L5405" i="1"/>
  <c r="J5406" i="1"/>
  <c r="K5406" i="1"/>
  <c r="L5406" i="1"/>
  <c r="J5407" i="1"/>
  <c r="K5407" i="1"/>
  <c r="L5407" i="1"/>
  <c r="J5408" i="1"/>
  <c r="K5408" i="1"/>
  <c r="L5408" i="1"/>
  <c r="J5409" i="1"/>
  <c r="K5409" i="1"/>
  <c r="L5409" i="1"/>
  <c r="J5410" i="1"/>
  <c r="K5410" i="1"/>
  <c r="L5410" i="1"/>
  <c r="J5411" i="1"/>
  <c r="K5411" i="1"/>
  <c r="L5411" i="1"/>
  <c r="J5412" i="1"/>
  <c r="K5412" i="1"/>
  <c r="L5412" i="1"/>
  <c r="J5413" i="1"/>
  <c r="K5413" i="1"/>
  <c r="L5413" i="1"/>
  <c r="J5414" i="1"/>
  <c r="K5414" i="1"/>
  <c r="L5414" i="1"/>
  <c r="J5415" i="1"/>
  <c r="K5415" i="1"/>
  <c r="L5415" i="1"/>
  <c r="J5416" i="1"/>
  <c r="K5416" i="1"/>
  <c r="L5416" i="1"/>
  <c r="J5417" i="1"/>
  <c r="K5417" i="1"/>
  <c r="L5417" i="1"/>
  <c r="J5418" i="1"/>
  <c r="K5418" i="1"/>
  <c r="L5418" i="1"/>
  <c r="J5419" i="1"/>
  <c r="K5419" i="1"/>
  <c r="L5419" i="1"/>
  <c r="J5420" i="1"/>
  <c r="K5420" i="1"/>
  <c r="L5420" i="1"/>
  <c r="J5421" i="1"/>
  <c r="K5421" i="1"/>
  <c r="L5421" i="1"/>
  <c r="J5422" i="1"/>
  <c r="K5422" i="1"/>
  <c r="L5422" i="1"/>
  <c r="J5423" i="1"/>
  <c r="K5423" i="1"/>
  <c r="L5423" i="1"/>
  <c r="J5424" i="1"/>
  <c r="K5424" i="1"/>
  <c r="L5424" i="1"/>
  <c r="J5425" i="1"/>
  <c r="K5425" i="1"/>
  <c r="L5425" i="1"/>
  <c r="J5426" i="1"/>
  <c r="K5426" i="1"/>
  <c r="L5426" i="1"/>
  <c r="J5427" i="1"/>
  <c r="K5427" i="1"/>
  <c r="L5427" i="1"/>
  <c r="J5428" i="1"/>
  <c r="K5428" i="1"/>
  <c r="L5428" i="1"/>
  <c r="J5429" i="1"/>
  <c r="K5429" i="1"/>
  <c r="L5429" i="1"/>
  <c r="J5430" i="1"/>
  <c r="K5430" i="1"/>
  <c r="L5430" i="1"/>
  <c r="J5431" i="1"/>
  <c r="K5431" i="1"/>
  <c r="L5431" i="1"/>
  <c r="J5432" i="1"/>
  <c r="K5432" i="1"/>
  <c r="L5432" i="1"/>
  <c r="J5433" i="1"/>
  <c r="K5433" i="1"/>
  <c r="L5433" i="1"/>
  <c r="J5434" i="1"/>
  <c r="K5434" i="1"/>
  <c r="L5434" i="1"/>
  <c r="J5435" i="1"/>
  <c r="K5435" i="1"/>
  <c r="L5435" i="1"/>
  <c r="J5436" i="1"/>
  <c r="K5436" i="1"/>
  <c r="L5436" i="1"/>
  <c r="J5437" i="1"/>
  <c r="K5437" i="1"/>
  <c r="L5437" i="1"/>
  <c r="J5438" i="1"/>
  <c r="K5438" i="1"/>
  <c r="L5438" i="1"/>
  <c r="J5439" i="1"/>
  <c r="K5439" i="1"/>
  <c r="L5439" i="1"/>
  <c r="J5440" i="1"/>
  <c r="K5440" i="1"/>
  <c r="L5440" i="1"/>
  <c r="J5441" i="1"/>
  <c r="K5441" i="1"/>
  <c r="L5441" i="1"/>
  <c r="J5442" i="1"/>
  <c r="K5442" i="1"/>
  <c r="L5442" i="1"/>
  <c r="J5443" i="1"/>
  <c r="K5443" i="1"/>
  <c r="L5443" i="1"/>
  <c r="J5444" i="1"/>
  <c r="K5444" i="1"/>
  <c r="L5444" i="1"/>
  <c r="J5445" i="1"/>
  <c r="K5445" i="1"/>
  <c r="L5445" i="1"/>
  <c r="J5446" i="1"/>
  <c r="K5446" i="1"/>
  <c r="L5446" i="1"/>
  <c r="J5447" i="1"/>
  <c r="K5447" i="1"/>
  <c r="L5447" i="1"/>
  <c r="J5448" i="1"/>
  <c r="K5448" i="1"/>
  <c r="L5448" i="1"/>
  <c r="J5449" i="1"/>
  <c r="K5449" i="1"/>
  <c r="L5449" i="1"/>
  <c r="J5450" i="1"/>
  <c r="K5450" i="1"/>
  <c r="L5450" i="1"/>
  <c r="J5451" i="1"/>
  <c r="K5451" i="1"/>
  <c r="L5451" i="1"/>
  <c r="J5452" i="1"/>
  <c r="K5452" i="1"/>
  <c r="L5452" i="1"/>
  <c r="J5453" i="1"/>
  <c r="K5453" i="1"/>
  <c r="L5453" i="1"/>
  <c r="J5454" i="1"/>
  <c r="K5454" i="1"/>
  <c r="L5454" i="1"/>
  <c r="J5455" i="1"/>
  <c r="K5455" i="1"/>
  <c r="L5455" i="1"/>
  <c r="J5456" i="1"/>
  <c r="K5456" i="1"/>
  <c r="L5456" i="1"/>
  <c r="J5457" i="1"/>
  <c r="K5457" i="1"/>
  <c r="L5457" i="1"/>
  <c r="J5458" i="1"/>
  <c r="K5458" i="1"/>
  <c r="L5458" i="1"/>
  <c r="J5459" i="1"/>
  <c r="K5459" i="1"/>
  <c r="L5459" i="1"/>
  <c r="J5460" i="1"/>
  <c r="K5460" i="1"/>
  <c r="L5460" i="1"/>
  <c r="J5461" i="1"/>
  <c r="K5461" i="1"/>
  <c r="L5461" i="1"/>
  <c r="J5462" i="1"/>
  <c r="K5462" i="1"/>
  <c r="L5462" i="1"/>
  <c r="J5463" i="1"/>
  <c r="K5463" i="1"/>
  <c r="L5463" i="1"/>
  <c r="J5464" i="1"/>
  <c r="K5464" i="1"/>
  <c r="L5464" i="1"/>
  <c r="J5465" i="1"/>
  <c r="K5465" i="1"/>
  <c r="L5465" i="1"/>
  <c r="J5466" i="1"/>
  <c r="K5466" i="1"/>
  <c r="L5466" i="1"/>
  <c r="J5467" i="1"/>
  <c r="K5467" i="1"/>
  <c r="L5467" i="1"/>
  <c r="J5468" i="1"/>
  <c r="K5468" i="1"/>
  <c r="L5468" i="1"/>
  <c r="J5469" i="1"/>
  <c r="K5469" i="1"/>
  <c r="L5469" i="1"/>
  <c r="J5470" i="1"/>
  <c r="K5470" i="1"/>
  <c r="L5470" i="1"/>
  <c r="J5471" i="1"/>
  <c r="K5471" i="1"/>
  <c r="L5471" i="1"/>
  <c r="J5472" i="1"/>
  <c r="K5472" i="1"/>
  <c r="L5472" i="1"/>
  <c r="J5473" i="1"/>
  <c r="K5473" i="1"/>
  <c r="L5473" i="1"/>
  <c r="J5474" i="1"/>
  <c r="K5474" i="1"/>
  <c r="L5474" i="1"/>
  <c r="J5475" i="1"/>
  <c r="K5475" i="1"/>
  <c r="L5475" i="1"/>
  <c r="J5476" i="1"/>
  <c r="K5476" i="1"/>
  <c r="L5476" i="1"/>
  <c r="J5477" i="1"/>
  <c r="K5477" i="1"/>
  <c r="L5477" i="1"/>
  <c r="J5478" i="1"/>
  <c r="K5478" i="1"/>
  <c r="L5478" i="1"/>
  <c r="J5479" i="1"/>
  <c r="K5479" i="1"/>
  <c r="L5479" i="1"/>
  <c r="J5480" i="1"/>
  <c r="K5480" i="1"/>
  <c r="L5480" i="1"/>
  <c r="J5481" i="1"/>
  <c r="K5481" i="1"/>
  <c r="L5481" i="1"/>
  <c r="J5482" i="1"/>
  <c r="K5482" i="1"/>
  <c r="L5482" i="1"/>
  <c r="J5483" i="1"/>
  <c r="K5483" i="1"/>
  <c r="L5483" i="1"/>
  <c r="J5484" i="1"/>
  <c r="K5484" i="1"/>
  <c r="L5484" i="1"/>
  <c r="J5485" i="1"/>
  <c r="K5485" i="1"/>
  <c r="L5485" i="1"/>
  <c r="J5486" i="1"/>
  <c r="K5486" i="1"/>
  <c r="L5486" i="1"/>
  <c r="J5487" i="1"/>
  <c r="K5487" i="1"/>
  <c r="L5487" i="1"/>
  <c r="J5488" i="1"/>
  <c r="K5488" i="1"/>
  <c r="L5488" i="1"/>
  <c r="J5489" i="1"/>
  <c r="K5489" i="1"/>
  <c r="L5489" i="1"/>
  <c r="J5490" i="1"/>
  <c r="K5490" i="1"/>
  <c r="L5490" i="1"/>
  <c r="J5491" i="1"/>
  <c r="K5491" i="1"/>
  <c r="L5491" i="1"/>
  <c r="J5492" i="1"/>
  <c r="K5492" i="1"/>
  <c r="L5492" i="1"/>
  <c r="J5493" i="1"/>
  <c r="K5493" i="1"/>
  <c r="L5493" i="1"/>
  <c r="J5494" i="1"/>
  <c r="K5494" i="1"/>
  <c r="L5494" i="1"/>
  <c r="J5495" i="1"/>
  <c r="K5495" i="1"/>
  <c r="L5495" i="1"/>
  <c r="J5496" i="1"/>
  <c r="K5496" i="1"/>
  <c r="L5496" i="1"/>
  <c r="J5497" i="1"/>
  <c r="K5497" i="1"/>
  <c r="L5497" i="1"/>
  <c r="J5498" i="1"/>
  <c r="K5498" i="1"/>
  <c r="L5498" i="1"/>
  <c r="J5499" i="1"/>
  <c r="K5499" i="1"/>
  <c r="L5499" i="1"/>
  <c r="J5500" i="1"/>
  <c r="K5500" i="1"/>
  <c r="L5500" i="1"/>
  <c r="J5501" i="1"/>
  <c r="K5501" i="1"/>
  <c r="L5501" i="1"/>
  <c r="J5502" i="1"/>
  <c r="K5502" i="1"/>
  <c r="L5502" i="1"/>
  <c r="J5503" i="1"/>
  <c r="K5503" i="1"/>
  <c r="L5503" i="1"/>
  <c r="J5504" i="1"/>
  <c r="K5504" i="1"/>
  <c r="L5504" i="1"/>
  <c r="J5505" i="1"/>
  <c r="K5505" i="1"/>
  <c r="L5505" i="1"/>
  <c r="J5506" i="1"/>
  <c r="K5506" i="1"/>
  <c r="L5506" i="1"/>
  <c r="J5507" i="1"/>
  <c r="K5507" i="1"/>
  <c r="L5507" i="1"/>
  <c r="J5508" i="1"/>
  <c r="K5508" i="1"/>
  <c r="L5508" i="1"/>
  <c r="J5509" i="1"/>
  <c r="K5509" i="1"/>
  <c r="L5509" i="1"/>
  <c r="J5510" i="1"/>
  <c r="K5510" i="1"/>
  <c r="L5510" i="1"/>
  <c r="J5511" i="1"/>
  <c r="K5511" i="1"/>
  <c r="L5511" i="1"/>
  <c r="J5512" i="1"/>
  <c r="K5512" i="1"/>
  <c r="L5512" i="1"/>
  <c r="J5513" i="1"/>
  <c r="K5513" i="1"/>
  <c r="L5513" i="1"/>
  <c r="J5514" i="1"/>
  <c r="K5514" i="1"/>
  <c r="L5514" i="1"/>
  <c r="J5515" i="1"/>
  <c r="K5515" i="1"/>
  <c r="L5515" i="1"/>
  <c r="J5516" i="1"/>
  <c r="K5516" i="1"/>
  <c r="L5516" i="1"/>
  <c r="J5517" i="1"/>
  <c r="K5517" i="1"/>
  <c r="L5517" i="1"/>
  <c r="J5518" i="1"/>
  <c r="K5518" i="1"/>
  <c r="L5518" i="1"/>
  <c r="J5519" i="1"/>
  <c r="K5519" i="1"/>
  <c r="L5519" i="1"/>
  <c r="J5520" i="1"/>
  <c r="K5520" i="1"/>
  <c r="L5520" i="1"/>
  <c r="J5521" i="1"/>
  <c r="K5521" i="1"/>
  <c r="L5521" i="1"/>
  <c r="J5522" i="1"/>
  <c r="K5522" i="1"/>
  <c r="L5522" i="1"/>
  <c r="J5523" i="1"/>
  <c r="K5523" i="1"/>
  <c r="L5523" i="1"/>
  <c r="J5524" i="1"/>
  <c r="K5524" i="1"/>
  <c r="L5524" i="1"/>
  <c r="J5525" i="1"/>
  <c r="K5525" i="1"/>
  <c r="L5525" i="1"/>
  <c r="J5526" i="1"/>
  <c r="K5526" i="1"/>
  <c r="L5526" i="1"/>
  <c r="J5527" i="1"/>
  <c r="K5527" i="1"/>
  <c r="L5527" i="1"/>
  <c r="J5528" i="1"/>
  <c r="K5528" i="1"/>
  <c r="L5528" i="1"/>
  <c r="J5529" i="1"/>
  <c r="K5529" i="1"/>
  <c r="L5529" i="1"/>
  <c r="J5530" i="1"/>
  <c r="K5530" i="1"/>
  <c r="L5530" i="1"/>
  <c r="J5531" i="1"/>
  <c r="K5531" i="1"/>
  <c r="L5531" i="1"/>
  <c r="J5532" i="1"/>
  <c r="K5532" i="1"/>
  <c r="L5532" i="1"/>
  <c r="J5533" i="1"/>
  <c r="K5533" i="1"/>
  <c r="L5533" i="1"/>
  <c r="J5534" i="1"/>
  <c r="K5534" i="1"/>
  <c r="L5534" i="1"/>
  <c r="J5535" i="1"/>
  <c r="K5535" i="1"/>
  <c r="L5535" i="1"/>
  <c r="J5536" i="1"/>
  <c r="K5536" i="1"/>
  <c r="L5536" i="1"/>
  <c r="J5537" i="1"/>
  <c r="K5537" i="1"/>
  <c r="L5537" i="1"/>
  <c r="J5538" i="1"/>
  <c r="K5538" i="1"/>
  <c r="L5538" i="1"/>
  <c r="J5539" i="1"/>
  <c r="K5539" i="1"/>
  <c r="L5539" i="1"/>
  <c r="J5540" i="1"/>
  <c r="K5540" i="1"/>
  <c r="L5540" i="1"/>
  <c r="J5541" i="1"/>
  <c r="K5541" i="1"/>
  <c r="L5541" i="1"/>
  <c r="J5542" i="1"/>
  <c r="K5542" i="1"/>
  <c r="L5542" i="1"/>
  <c r="J5543" i="1"/>
  <c r="K5543" i="1"/>
  <c r="L5543" i="1"/>
  <c r="J5544" i="1"/>
  <c r="K5544" i="1"/>
  <c r="L5544" i="1"/>
  <c r="J5545" i="1"/>
  <c r="K5545" i="1"/>
  <c r="L5545" i="1"/>
  <c r="J5546" i="1"/>
  <c r="K5546" i="1"/>
  <c r="L5546" i="1"/>
  <c r="J5547" i="1"/>
  <c r="K5547" i="1"/>
  <c r="L5547" i="1"/>
  <c r="J5548" i="1"/>
  <c r="K5548" i="1"/>
  <c r="L5548" i="1"/>
  <c r="J5549" i="1"/>
  <c r="K5549" i="1"/>
  <c r="L5549" i="1"/>
  <c r="J5550" i="1"/>
  <c r="K5550" i="1"/>
  <c r="L5550" i="1"/>
  <c r="J5551" i="1"/>
  <c r="K5551" i="1"/>
  <c r="L5551" i="1"/>
  <c r="J5552" i="1"/>
  <c r="K5552" i="1"/>
  <c r="L5552" i="1"/>
  <c r="J5553" i="1"/>
  <c r="K5553" i="1"/>
  <c r="L5553" i="1"/>
  <c r="J5554" i="1"/>
  <c r="K5554" i="1"/>
  <c r="L5554" i="1"/>
  <c r="J5555" i="1"/>
  <c r="K5555" i="1"/>
  <c r="L5555" i="1"/>
  <c r="J5556" i="1"/>
  <c r="K5556" i="1"/>
  <c r="L5556" i="1"/>
  <c r="J5557" i="1"/>
  <c r="K5557" i="1"/>
  <c r="L5557" i="1"/>
  <c r="J5558" i="1"/>
  <c r="K5558" i="1"/>
  <c r="L5558" i="1"/>
  <c r="J5559" i="1"/>
  <c r="K5559" i="1"/>
  <c r="L5559" i="1"/>
  <c r="J5560" i="1"/>
  <c r="K5560" i="1"/>
  <c r="L5560" i="1"/>
  <c r="J5561" i="1"/>
  <c r="K5561" i="1"/>
  <c r="L5561" i="1"/>
  <c r="J5562" i="1"/>
  <c r="K5562" i="1"/>
  <c r="L5562" i="1"/>
  <c r="J5563" i="1"/>
  <c r="K5563" i="1"/>
  <c r="L5563" i="1"/>
  <c r="J5564" i="1"/>
  <c r="K5564" i="1"/>
  <c r="L5564" i="1"/>
  <c r="J5565" i="1"/>
  <c r="K5565" i="1"/>
  <c r="L5565" i="1"/>
  <c r="J5566" i="1"/>
  <c r="K5566" i="1"/>
  <c r="L5566" i="1"/>
  <c r="J5567" i="1"/>
  <c r="K5567" i="1"/>
  <c r="L5567" i="1"/>
  <c r="J5568" i="1"/>
  <c r="K5568" i="1"/>
  <c r="L5568" i="1"/>
  <c r="J5569" i="1"/>
  <c r="K5569" i="1"/>
  <c r="L5569" i="1"/>
  <c r="J5570" i="1"/>
  <c r="K5570" i="1"/>
  <c r="L5570" i="1"/>
  <c r="J5571" i="1"/>
  <c r="K5571" i="1"/>
  <c r="L5571" i="1"/>
  <c r="J5572" i="1"/>
  <c r="K5572" i="1"/>
  <c r="L5572" i="1"/>
  <c r="J5573" i="1"/>
  <c r="K5573" i="1"/>
  <c r="L5573" i="1"/>
  <c r="J5574" i="1"/>
  <c r="K5574" i="1"/>
  <c r="L5574" i="1"/>
  <c r="J5575" i="1"/>
  <c r="K5575" i="1"/>
  <c r="L5575" i="1"/>
  <c r="J5576" i="1"/>
  <c r="K5576" i="1"/>
  <c r="L5576" i="1"/>
  <c r="J5577" i="1"/>
  <c r="K5577" i="1"/>
  <c r="L5577" i="1"/>
  <c r="J5578" i="1"/>
  <c r="K5578" i="1"/>
  <c r="L5578" i="1"/>
  <c r="J5579" i="1"/>
  <c r="K5579" i="1"/>
  <c r="L5579" i="1"/>
  <c r="J5580" i="1"/>
  <c r="K5580" i="1"/>
  <c r="L5580" i="1"/>
  <c r="J5581" i="1"/>
  <c r="K5581" i="1"/>
  <c r="L5581" i="1"/>
  <c r="J5582" i="1"/>
  <c r="K5582" i="1"/>
  <c r="L5582" i="1"/>
  <c r="J5583" i="1"/>
  <c r="K5583" i="1"/>
  <c r="L5583" i="1"/>
  <c r="J5584" i="1"/>
  <c r="K5584" i="1"/>
  <c r="L5584" i="1"/>
  <c r="J5585" i="1"/>
  <c r="K5585" i="1"/>
  <c r="L5585" i="1"/>
  <c r="J5586" i="1"/>
  <c r="K5586" i="1"/>
  <c r="L5586" i="1"/>
  <c r="J5587" i="1"/>
  <c r="K5587" i="1"/>
  <c r="L5587" i="1"/>
  <c r="J5588" i="1"/>
  <c r="K5588" i="1"/>
  <c r="L5588" i="1"/>
  <c r="J5589" i="1"/>
  <c r="K5589" i="1"/>
  <c r="L5589" i="1"/>
  <c r="J5590" i="1"/>
  <c r="K5590" i="1"/>
  <c r="L5590" i="1"/>
  <c r="J5591" i="1"/>
  <c r="K5591" i="1"/>
  <c r="L5591" i="1"/>
  <c r="J5592" i="1"/>
  <c r="K5592" i="1"/>
  <c r="L5592" i="1"/>
  <c r="J5593" i="1"/>
  <c r="K5593" i="1"/>
  <c r="L5593" i="1"/>
  <c r="J5594" i="1"/>
  <c r="K5594" i="1"/>
  <c r="L5594" i="1"/>
  <c r="J5595" i="1"/>
  <c r="K5595" i="1"/>
  <c r="L5595" i="1"/>
  <c r="J5596" i="1"/>
  <c r="K5596" i="1"/>
  <c r="L5596" i="1"/>
  <c r="J5597" i="1"/>
  <c r="K5597" i="1"/>
  <c r="L5597" i="1"/>
  <c r="J5598" i="1"/>
  <c r="K5598" i="1"/>
  <c r="L5598" i="1"/>
  <c r="J5599" i="1"/>
  <c r="K5599" i="1"/>
  <c r="L5599" i="1"/>
  <c r="J5600" i="1"/>
  <c r="K5600" i="1"/>
  <c r="L5600" i="1"/>
  <c r="J5601" i="1"/>
  <c r="K5601" i="1"/>
  <c r="L5601" i="1"/>
  <c r="J5602" i="1"/>
  <c r="K5602" i="1"/>
  <c r="L5602" i="1"/>
  <c r="J5603" i="1"/>
  <c r="K5603" i="1"/>
  <c r="L5603" i="1"/>
  <c r="J5604" i="1"/>
  <c r="K5604" i="1"/>
  <c r="L5604" i="1"/>
  <c r="J5605" i="1"/>
  <c r="K5605" i="1"/>
  <c r="L5605" i="1"/>
  <c r="J5606" i="1"/>
  <c r="K5606" i="1"/>
  <c r="L5606" i="1"/>
  <c r="J5607" i="1"/>
  <c r="K5607" i="1"/>
  <c r="L5607" i="1"/>
  <c r="J5608" i="1"/>
  <c r="K5608" i="1"/>
  <c r="L5608" i="1"/>
  <c r="J5609" i="1"/>
  <c r="K5609" i="1"/>
  <c r="L5609" i="1"/>
  <c r="J5610" i="1"/>
  <c r="K5610" i="1"/>
  <c r="L5610" i="1"/>
  <c r="J5611" i="1"/>
  <c r="K5611" i="1"/>
  <c r="L5611" i="1"/>
  <c r="J5612" i="1"/>
  <c r="K5612" i="1"/>
  <c r="L5612" i="1"/>
  <c r="J5613" i="1"/>
  <c r="K5613" i="1"/>
  <c r="L5613" i="1"/>
  <c r="J5614" i="1"/>
  <c r="K5614" i="1"/>
  <c r="L5614" i="1"/>
  <c r="J5615" i="1"/>
  <c r="K5615" i="1"/>
  <c r="L5615" i="1"/>
  <c r="J5616" i="1"/>
  <c r="K5616" i="1"/>
  <c r="L5616" i="1"/>
  <c r="J5617" i="1"/>
  <c r="K5617" i="1"/>
  <c r="L5617" i="1"/>
  <c r="J5618" i="1"/>
  <c r="K5618" i="1"/>
  <c r="L5618" i="1"/>
  <c r="J5619" i="1"/>
  <c r="K5619" i="1"/>
  <c r="L5619" i="1"/>
  <c r="J5620" i="1"/>
  <c r="K5620" i="1"/>
  <c r="L5620" i="1"/>
  <c r="J5621" i="1"/>
  <c r="K5621" i="1"/>
  <c r="L5621" i="1"/>
  <c r="J5622" i="1"/>
  <c r="K5622" i="1"/>
  <c r="L5622" i="1"/>
  <c r="J5623" i="1"/>
  <c r="K5623" i="1"/>
  <c r="L5623" i="1"/>
  <c r="J5624" i="1"/>
  <c r="K5624" i="1"/>
  <c r="L5624" i="1"/>
  <c r="J5625" i="1"/>
  <c r="K5625" i="1"/>
  <c r="L5625" i="1"/>
  <c r="J5626" i="1"/>
  <c r="K5626" i="1"/>
  <c r="L5626" i="1"/>
  <c r="J5627" i="1"/>
  <c r="K5627" i="1"/>
  <c r="L5627" i="1"/>
  <c r="J5628" i="1"/>
  <c r="K5628" i="1"/>
  <c r="L5628" i="1"/>
  <c r="J5629" i="1"/>
  <c r="K5629" i="1"/>
  <c r="L5629" i="1"/>
  <c r="J5630" i="1"/>
  <c r="K5630" i="1"/>
  <c r="L5630" i="1"/>
  <c r="J5631" i="1"/>
  <c r="K5631" i="1"/>
  <c r="L5631" i="1"/>
  <c r="J5632" i="1"/>
  <c r="K5632" i="1"/>
  <c r="L5632" i="1"/>
  <c r="J5633" i="1"/>
  <c r="K5633" i="1"/>
  <c r="L5633" i="1"/>
  <c r="J5634" i="1"/>
  <c r="K5634" i="1"/>
  <c r="L5634" i="1"/>
  <c r="J5635" i="1"/>
  <c r="K5635" i="1"/>
  <c r="L5635" i="1"/>
  <c r="J5636" i="1"/>
  <c r="K5636" i="1"/>
  <c r="L5636" i="1"/>
  <c r="J5637" i="1"/>
  <c r="K5637" i="1"/>
  <c r="L5637" i="1"/>
  <c r="J5638" i="1"/>
  <c r="K5638" i="1"/>
  <c r="L5638" i="1"/>
  <c r="J5639" i="1"/>
  <c r="K5639" i="1"/>
  <c r="L5639" i="1"/>
  <c r="J5640" i="1"/>
  <c r="K5640" i="1"/>
  <c r="L5640" i="1"/>
  <c r="J5641" i="1"/>
  <c r="K5641" i="1"/>
  <c r="L5641" i="1"/>
  <c r="J5642" i="1"/>
  <c r="K5642" i="1"/>
  <c r="L5642" i="1"/>
  <c r="J5643" i="1"/>
  <c r="K5643" i="1"/>
  <c r="L5643" i="1"/>
  <c r="J5644" i="1"/>
  <c r="K5644" i="1"/>
  <c r="L5644" i="1"/>
  <c r="J5645" i="1"/>
  <c r="K5645" i="1"/>
  <c r="L5645" i="1"/>
  <c r="J5646" i="1"/>
  <c r="K5646" i="1"/>
  <c r="L5646" i="1"/>
  <c r="J5647" i="1"/>
  <c r="K5647" i="1"/>
  <c r="L5647" i="1"/>
  <c r="J5648" i="1"/>
  <c r="K5648" i="1"/>
  <c r="L5648" i="1"/>
  <c r="J5649" i="1"/>
  <c r="K5649" i="1"/>
  <c r="L5649" i="1"/>
  <c r="J5650" i="1"/>
  <c r="K5650" i="1"/>
  <c r="L5650" i="1"/>
  <c r="J5651" i="1"/>
  <c r="K5651" i="1"/>
  <c r="L5651" i="1"/>
  <c r="J5652" i="1"/>
  <c r="K5652" i="1"/>
  <c r="L5652" i="1"/>
  <c r="J5653" i="1"/>
  <c r="K5653" i="1"/>
  <c r="L5653" i="1"/>
  <c r="J5654" i="1"/>
  <c r="K5654" i="1"/>
  <c r="L5654" i="1"/>
  <c r="J5655" i="1"/>
  <c r="K5655" i="1"/>
  <c r="L5655" i="1"/>
  <c r="J5656" i="1"/>
  <c r="K5656" i="1"/>
  <c r="L5656" i="1"/>
  <c r="J5657" i="1"/>
  <c r="K5657" i="1"/>
  <c r="L5657" i="1"/>
  <c r="J5658" i="1"/>
  <c r="K5658" i="1"/>
  <c r="L5658" i="1"/>
  <c r="J5659" i="1"/>
  <c r="K5659" i="1"/>
  <c r="L5659" i="1"/>
  <c r="J5660" i="1"/>
  <c r="K5660" i="1"/>
  <c r="L5660" i="1"/>
  <c r="J5661" i="1"/>
  <c r="K5661" i="1"/>
  <c r="L5661" i="1"/>
  <c r="J5662" i="1"/>
  <c r="K5662" i="1"/>
  <c r="L5662" i="1"/>
  <c r="J5663" i="1"/>
  <c r="K5663" i="1"/>
  <c r="L5663" i="1"/>
  <c r="J5664" i="1"/>
  <c r="K5664" i="1"/>
  <c r="L5664" i="1"/>
  <c r="J5665" i="1"/>
  <c r="K5665" i="1"/>
  <c r="L5665" i="1"/>
  <c r="J5666" i="1"/>
  <c r="K5666" i="1"/>
  <c r="L5666" i="1"/>
  <c r="J5667" i="1"/>
  <c r="K5667" i="1"/>
  <c r="L5667" i="1"/>
  <c r="J5668" i="1"/>
  <c r="K5668" i="1"/>
  <c r="L5668" i="1"/>
  <c r="J5669" i="1"/>
  <c r="K5669" i="1"/>
  <c r="L5669" i="1"/>
  <c r="J5670" i="1"/>
  <c r="K5670" i="1"/>
  <c r="L5670" i="1"/>
  <c r="J5671" i="1"/>
  <c r="K5671" i="1"/>
  <c r="L5671" i="1"/>
  <c r="J5672" i="1"/>
  <c r="K5672" i="1"/>
  <c r="L5672" i="1"/>
  <c r="J5673" i="1"/>
  <c r="K5673" i="1"/>
  <c r="L5673" i="1"/>
  <c r="J5674" i="1"/>
  <c r="K5674" i="1"/>
  <c r="L5674" i="1"/>
  <c r="J5675" i="1"/>
  <c r="K5675" i="1"/>
  <c r="L5675" i="1"/>
  <c r="J5676" i="1"/>
  <c r="K5676" i="1"/>
  <c r="L5676" i="1"/>
  <c r="J5677" i="1"/>
  <c r="K5677" i="1"/>
  <c r="L5677" i="1"/>
  <c r="J5678" i="1"/>
  <c r="K5678" i="1"/>
  <c r="L5678" i="1"/>
  <c r="J5679" i="1"/>
  <c r="K5679" i="1"/>
  <c r="L5679" i="1"/>
  <c r="J5680" i="1"/>
  <c r="K5680" i="1"/>
  <c r="L5680" i="1"/>
  <c r="J5681" i="1"/>
  <c r="K5681" i="1"/>
  <c r="L5681" i="1"/>
  <c r="J5682" i="1"/>
  <c r="K5682" i="1"/>
  <c r="L5682" i="1"/>
  <c r="J5683" i="1"/>
  <c r="K5683" i="1"/>
  <c r="L5683" i="1"/>
  <c r="J5684" i="1"/>
  <c r="K5684" i="1"/>
  <c r="L5684" i="1"/>
  <c r="J5685" i="1"/>
  <c r="K5685" i="1"/>
  <c r="L5685" i="1"/>
  <c r="J5686" i="1"/>
  <c r="K5686" i="1"/>
  <c r="L5686" i="1"/>
  <c r="J5687" i="1"/>
  <c r="K5687" i="1"/>
  <c r="L5687" i="1"/>
  <c r="J5688" i="1"/>
  <c r="K5688" i="1"/>
  <c r="L5688" i="1"/>
  <c r="J5689" i="1"/>
  <c r="K5689" i="1"/>
  <c r="L5689" i="1"/>
  <c r="J5690" i="1"/>
  <c r="K5690" i="1"/>
  <c r="L5690" i="1"/>
  <c r="J5691" i="1"/>
  <c r="K5691" i="1"/>
  <c r="L5691" i="1"/>
  <c r="J5692" i="1"/>
  <c r="K5692" i="1"/>
  <c r="L5692" i="1"/>
  <c r="J5693" i="1"/>
  <c r="K5693" i="1"/>
  <c r="L5693" i="1"/>
  <c r="J5694" i="1"/>
  <c r="K5694" i="1"/>
  <c r="L5694" i="1"/>
  <c r="J5695" i="1"/>
  <c r="K5695" i="1"/>
  <c r="L5695" i="1"/>
  <c r="J5696" i="1"/>
  <c r="K5696" i="1"/>
  <c r="L5696" i="1"/>
  <c r="J5697" i="1"/>
  <c r="K5697" i="1"/>
  <c r="L5697" i="1"/>
  <c r="J5698" i="1"/>
  <c r="K5698" i="1"/>
  <c r="L5698" i="1"/>
  <c r="J5699" i="1"/>
  <c r="K5699" i="1"/>
  <c r="L5699" i="1"/>
  <c r="J5700" i="1"/>
  <c r="K5700" i="1"/>
  <c r="L5700" i="1"/>
  <c r="J5701" i="1"/>
  <c r="K5701" i="1"/>
  <c r="L5701" i="1"/>
  <c r="J5702" i="1"/>
  <c r="K5702" i="1"/>
  <c r="L5702" i="1"/>
  <c r="J5703" i="1"/>
  <c r="K5703" i="1"/>
  <c r="L5703" i="1"/>
  <c r="J5704" i="1"/>
  <c r="K5704" i="1"/>
  <c r="L5704" i="1"/>
  <c r="J5705" i="1"/>
  <c r="K5705" i="1"/>
  <c r="L5705" i="1"/>
  <c r="J5706" i="1"/>
  <c r="K5706" i="1"/>
  <c r="L5706" i="1"/>
  <c r="J5707" i="1"/>
  <c r="K5707" i="1"/>
  <c r="L5707" i="1"/>
  <c r="J5708" i="1"/>
  <c r="K5708" i="1"/>
  <c r="L5708" i="1"/>
  <c r="J5709" i="1"/>
  <c r="K5709" i="1"/>
  <c r="L5709" i="1"/>
  <c r="J5710" i="1"/>
  <c r="K5710" i="1"/>
  <c r="L5710" i="1"/>
  <c r="J5711" i="1"/>
  <c r="K5711" i="1"/>
  <c r="L5711" i="1"/>
  <c r="J5712" i="1"/>
  <c r="K5712" i="1"/>
  <c r="L5712" i="1"/>
  <c r="J5713" i="1"/>
  <c r="K5713" i="1"/>
  <c r="L5713" i="1"/>
  <c r="J5714" i="1"/>
  <c r="K5714" i="1"/>
  <c r="L5714" i="1"/>
  <c r="J5715" i="1"/>
  <c r="K5715" i="1"/>
  <c r="L5715" i="1"/>
  <c r="J5716" i="1"/>
  <c r="K5716" i="1"/>
  <c r="L5716" i="1"/>
  <c r="J5717" i="1"/>
  <c r="K5717" i="1"/>
  <c r="L5717" i="1"/>
  <c r="J5718" i="1"/>
  <c r="K5718" i="1"/>
  <c r="L5718" i="1"/>
  <c r="J5719" i="1"/>
  <c r="K5719" i="1"/>
  <c r="L5719" i="1"/>
  <c r="J5720" i="1"/>
  <c r="K5720" i="1"/>
  <c r="L5720" i="1"/>
  <c r="J5721" i="1"/>
  <c r="K5721" i="1"/>
  <c r="L5721" i="1"/>
  <c r="J5722" i="1"/>
  <c r="K5722" i="1"/>
  <c r="L5722" i="1"/>
  <c r="J5723" i="1"/>
  <c r="K5723" i="1"/>
  <c r="L5723" i="1"/>
  <c r="J5724" i="1"/>
  <c r="K5724" i="1"/>
  <c r="L5724" i="1"/>
  <c r="J5725" i="1"/>
  <c r="K5725" i="1"/>
  <c r="L5725" i="1"/>
  <c r="J5726" i="1"/>
  <c r="K5726" i="1"/>
  <c r="L5726" i="1"/>
  <c r="J5727" i="1"/>
  <c r="K5727" i="1"/>
  <c r="L5727" i="1"/>
  <c r="J5728" i="1"/>
  <c r="K5728" i="1"/>
  <c r="L5728" i="1"/>
  <c r="J5729" i="1"/>
  <c r="K5729" i="1"/>
  <c r="L5729" i="1"/>
  <c r="J5730" i="1"/>
  <c r="K5730" i="1"/>
  <c r="L5730" i="1"/>
  <c r="J5731" i="1"/>
  <c r="K5731" i="1"/>
  <c r="L5731" i="1"/>
  <c r="J5732" i="1"/>
  <c r="K5732" i="1"/>
  <c r="L5732" i="1"/>
  <c r="J5733" i="1"/>
  <c r="K5733" i="1"/>
  <c r="L5733" i="1"/>
  <c r="J5734" i="1"/>
  <c r="K5734" i="1"/>
  <c r="L5734" i="1"/>
  <c r="J5735" i="1"/>
  <c r="K5735" i="1"/>
  <c r="L5735" i="1"/>
  <c r="J5736" i="1"/>
  <c r="K5736" i="1"/>
  <c r="L5736" i="1"/>
  <c r="J5737" i="1"/>
  <c r="K5737" i="1"/>
  <c r="L5737" i="1"/>
  <c r="J5738" i="1"/>
  <c r="K5738" i="1"/>
  <c r="L5738" i="1"/>
  <c r="J5739" i="1"/>
  <c r="K5739" i="1"/>
  <c r="L5739" i="1"/>
  <c r="J5740" i="1"/>
  <c r="K5740" i="1"/>
  <c r="L5740" i="1"/>
  <c r="J5741" i="1"/>
  <c r="K5741" i="1"/>
  <c r="L5741" i="1"/>
  <c r="J5742" i="1"/>
  <c r="K5742" i="1"/>
  <c r="L5742" i="1"/>
  <c r="J5743" i="1"/>
  <c r="K5743" i="1"/>
  <c r="L5743" i="1"/>
  <c r="J5744" i="1"/>
  <c r="K5744" i="1"/>
  <c r="L5744" i="1"/>
  <c r="J5745" i="1"/>
  <c r="K5745" i="1"/>
  <c r="L5745" i="1"/>
  <c r="J5746" i="1"/>
  <c r="K5746" i="1"/>
  <c r="L5746" i="1"/>
  <c r="J5747" i="1"/>
  <c r="K5747" i="1"/>
  <c r="L5747" i="1"/>
  <c r="J5748" i="1"/>
  <c r="K5748" i="1"/>
  <c r="L5748" i="1"/>
  <c r="J5749" i="1"/>
  <c r="K5749" i="1"/>
  <c r="L5749" i="1"/>
  <c r="J5750" i="1"/>
  <c r="K5750" i="1"/>
  <c r="L5750" i="1"/>
  <c r="J5751" i="1"/>
  <c r="K5751" i="1"/>
  <c r="L5751" i="1"/>
  <c r="J5752" i="1"/>
  <c r="K5752" i="1"/>
  <c r="L5752" i="1"/>
  <c r="J5753" i="1"/>
  <c r="K5753" i="1"/>
  <c r="L5753" i="1"/>
  <c r="J5754" i="1"/>
  <c r="K5754" i="1"/>
  <c r="L5754" i="1"/>
  <c r="J5755" i="1"/>
  <c r="K5755" i="1"/>
  <c r="L5755" i="1"/>
  <c r="J5756" i="1"/>
  <c r="K5756" i="1"/>
  <c r="L5756" i="1"/>
  <c r="J5757" i="1"/>
  <c r="K5757" i="1"/>
  <c r="L5757" i="1"/>
  <c r="J5758" i="1"/>
  <c r="K5758" i="1"/>
  <c r="L5758" i="1"/>
  <c r="J5759" i="1"/>
  <c r="K5759" i="1"/>
  <c r="L5759" i="1"/>
  <c r="J5760" i="1"/>
  <c r="K5760" i="1"/>
  <c r="L5760" i="1"/>
  <c r="J5761" i="1"/>
  <c r="K5761" i="1"/>
  <c r="L5761" i="1"/>
  <c r="J5762" i="1"/>
  <c r="K5762" i="1"/>
  <c r="L5762" i="1"/>
  <c r="J5763" i="1"/>
  <c r="K5763" i="1"/>
  <c r="L5763" i="1"/>
  <c r="J5764" i="1"/>
  <c r="K5764" i="1"/>
  <c r="L5764" i="1"/>
  <c r="J5765" i="1"/>
  <c r="K5765" i="1"/>
  <c r="L5765" i="1"/>
  <c r="J5766" i="1"/>
  <c r="K5766" i="1"/>
  <c r="L5766" i="1"/>
  <c r="J5767" i="1"/>
  <c r="K5767" i="1"/>
  <c r="L5767" i="1"/>
  <c r="J5768" i="1"/>
  <c r="K5768" i="1"/>
  <c r="L5768" i="1"/>
  <c r="J5769" i="1"/>
  <c r="K5769" i="1"/>
  <c r="L5769" i="1"/>
  <c r="J5770" i="1"/>
  <c r="K5770" i="1"/>
  <c r="L5770" i="1"/>
  <c r="J5771" i="1"/>
  <c r="K5771" i="1"/>
  <c r="L5771" i="1"/>
  <c r="J5772" i="1"/>
  <c r="K5772" i="1"/>
  <c r="L5772" i="1"/>
  <c r="J5773" i="1"/>
  <c r="K5773" i="1"/>
  <c r="L5773" i="1"/>
  <c r="J5774" i="1"/>
  <c r="K5774" i="1"/>
  <c r="L5774" i="1"/>
  <c r="J5775" i="1"/>
  <c r="K5775" i="1"/>
  <c r="L5775" i="1"/>
  <c r="J5776" i="1"/>
  <c r="K5776" i="1"/>
  <c r="L5776" i="1"/>
  <c r="J5777" i="1"/>
  <c r="K5777" i="1"/>
  <c r="L5777" i="1"/>
  <c r="J5778" i="1"/>
  <c r="K5778" i="1"/>
  <c r="L5778" i="1"/>
  <c r="J5779" i="1"/>
  <c r="K5779" i="1"/>
  <c r="L5779" i="1"/>
  <c r="J5780" i="1"/>
  <c r="K5780" i="1"/>
  <c r="L5780" i="1"/>
  <c r="J5781" i="1"/>
  <c r="K5781" i="1"/>
  <c r="L5781" i="1"/>
  <c r="J5782" i="1"/>
  <c r="K5782" i="1"/>
  <c r="L5782" i="1"/>
  <c r="J5783" i="1"/>
  <c r="K5783" i="1"/>
  <c r="L5783" i="1"/>
  <c r="J5784" i="1"/>
  <c r="K5784" i="1"/>
  <c r="L5784" i="1"/>
  <c r="J5785" i="1"/>
  <c r="K5785" i="1"/>
  <c r="L5785" i="1"/>
  <c r="J5786" i="1"/>
  <c r="K5786" i="1"/>
  <c r="L5786" i="1"/>
  <c r="J5787" i="1"/>
  <c r="K5787" i="1"/>
  <c r="L5787" i="1"/>
  <c r="J5788" i="1"/>
  <c r="K5788" i="1"/>
  <c r="L5788" i="1"/>
  <c r="J5789" i="1"/>
  <c r="K5789" i="1"/>
  <c r="L5789" i="1"/>
  <c r="J5790" i="1"/>
  <c r="K5790" i="1"/>
  <c r="L5790" i="1"/>
  <c r="J5791" i="1"/>
  <c r="K5791" i="1"/>
  <c r="L5791" i="1"/>
  <c r="J5792" i="1"/>
  <c r="K5792" i="1"/>
  <c r="L5792" i="1"/>
  <c r="J5793" i="1"/>
  <c r="K5793" i="1"/>
  <c r="L5793" i="1"/>
  <c r="J5794" i="1"/>
  <c r="K5794" i="1"/>
  <c r="L5794" i="1"/>
  <c r="J5795" i="1"/>
  <c r="K5795" i="1"/>
  <c r="L5795" i="1"/>
  <c r="J5796" i="1"/>
  <c r="K5796" i="1"/>
  <c r="L5796" i="1"/>
  <c r="J5797" i="1"/>
  <c r="K5797" i="1"/>
  <c r="L5797" i="1"/>
  <c r="J5798" i="1"/>
  <c r="K5798" i="1"/>
  <c r="L5798" i="1"/>
  <c r="J5799" i="1"/>
  <c r="K5799" i="1"/>
  <c r="L5799" i="1"/>
  <c r="J5800" i="1"/>
  <c r="K5800" i="1"/>
  <c r="L5800" i="1"/>
  <c r="J5801" i="1"/>
  <c r="K5801" i="1"/>
  <c r="L5801" i="1"/>
  <c r="J5802" i="1"/>
  <c r="K5802" i="1"/>
  <c r="L5802" i="1"/>
  <c r="J5803" i="1"/>
  <c r="K5803" i="1"/>
  <c r="L5803" i="1"/>
  <c r="J5804" i="1"/>
  <c r="K5804" i="1"/>
  <c r="L5804" i="1"/>
  <c r="J5805" i="1"/>
  <c r="K5805" i="1"/>
  <c r="L5805" i="1"/>
  <c r="J5806" i="1"/>
  <c r="K5806" i="1"/>
  <c r="L5806" i="1"/>
  <c r="J5807" i="1"/>
  <c r="K5807" i="1"/>
  <c r="L5807" i="1"/>
  <c r="J5808" i="1"/>
  <c r="K5808" i="1"/>
  <c r="L5808" i="1"/>
  <c r="J5809" i="1"/>
  <c r="K5809" i="1"/>
  <c r="L5809" i="1"/>
  <c r="J5810" i="1"/>
  <c r="K5810" i="1"/>
  <c r="L5810" i="1"/>
  <c r="J5811" i="1"/>
  <c r="K5811" i="1"/>
  <c r="L5811" i="1"/>
  <c r="J5812" i="1"/>
  <c r="K5812" i="1"/>
  <c r="L5812" i="1"/>
  <c r="J5813" i="1"/>
  <c r="K5813" i="1"/>
  <c r="L5813" i="1"/>
  <c r="J5814" i="1"/>
  <c r="K5814" i="1"/>
  <c r="L5814" i="1"/>
  <c r="J5815" i="1"/>
  <c r="K5815" i="1"/>
  <c r="L5815" i="1"/>
  <c r="J5816" i="1"/>
  <c r="K5816" i="1"/>
  <c r="L5816" i="1"/>
  <c r="J5817" i="1"/>
  <c r="K5817" i="1"/>
  <c r="L5817" i="1"/>
  <c r="J5818" i="1"/>
  <c r="K5818" i="1"/>
  <c r="L5818" i="1"/>
  <c r="J5819" i="1"/>
  <c r="K5819" i="1"/>
  <c r="L5819" i="1"/>
  <c r="J5820" i="1"/>
  <c r="K5820" i="1"/>
  <c r="L5820" i="1"/>
  <c r="J5821" i="1"/>
  <c r="K5821" i="1"/>
  <c r="L5821" i="1"/>
  <c r="J5822" i="1"/>
  <c r="K5822" i="1"/>
  <c r="L5822" i="1"/>
  <c r="J5823" i="1"/>
  <c r="K5823" i="1"/>
  <c r="L5823" i="1"/>
  <c r="J5824" i="1"/>
  <c r="K5824" i="1"/>
  <c r="L5824" i="1"/>
  <c r="J5825" i="1"/>
  <c r="K5825" i="1"/>
  <c r="L5825" i="1"/>
  <c r="J5826" i="1"/>
  <c r="K5826" i="1"/>
  <c r="L5826" i="1"/>
  <c r="J5827" i="1"/>
  <c r="K5827" i="1"/>
  <c r="L5827" i="1"/>
  <c r="J5828" i="1"/>
  <c r="K5828" i="1"/>
  <c r="L5828" i="1"/>
  <c r="J5829" i="1"/>
  <c r="K5829" i="1"/>
  <c r="L5829" i="1"/>
  <c r="J5830" i="1"/>
  <c r="K5830" i="1"/>
  <c r="L5830" i="1"/>
  <c r="J5831" i="1"/>
  <c r="K5831" i="1"/>
  <c r="L5831" i="1"/>
  <c r="J5832" i="1"/>
  <c r="K5832" i="1"/>
  <c r="L5832" i="1"/>
  <c r="J5833" i="1"/>
  <c r="K5833" i="1"/>
  <c r="L5833" i="1"/>
  <c r="J5834" i="1"/>
  <c r="K5834" i="1"/>
  <c r="L5834" i="1"/>
  <c r="J5835" i="1"/>
  <c r="K5835" i="1"/>
  <c r="L5835" i="1"/>
  <c r="J5836" i="1"/>
  <c r="K5836" i="1"/>
  <c r="L5836" i="1"/>
  <c r="J5837" i="1"/>
  <c r="K5837" i="1"/>
  <c r="L5837" i="1"/>
  <c r="J5838" i="1"/>
  <c r="K5838" i="1"/>
  <c r="L5838" i="1"/>
  <c r="J5839" i="1"/>
  <c r="K5839" i="1"/>
  <c r="L5839" i="1"/>
  <c r="J5840" i="1"/>
  <c r="K5840" i="1"/>
  <c r="L5840" i="1"/>
  <c r="J5841" i="1"/>
  <c r="K5841" i="1"/>
  <c r="L5841" i="1"/>
  <c r="J5842" i="1"/>
  <c r="K5842" i="1"/>
  <c r="L5842" i="1"/>
  <c r="J5843" i="1"/>
  <c r="K5843" i="1"/>
  <c r="L5843" i="1"/>
  <c r="J5844" i="1"/>
  <c r="K5844" i="1"/>
  <c r="L5844" i="1"/>
  <c r="J5845" i="1"/>
  <c r="K5845" i="1"/>
  <c r="L5845" i="1"/>
  <c r="J5846" i="1"/>
  <c r="K5846" i="1"/>
  <c r="L5846" i="1"/>
  <c r="J5847" i="1"/>
  <c r="K5847" i="1"/>
  <c r="L5847" i="1"/>
  <c r="J5848" i="1"/>
  <c r="K5848" i="1"/>
  <c r="L5848" i="1"/>
  <c r="J5849" i="1"/>
  <c r="K5849" i="1"/>
  <c r="L5849" i="1"/>
  <c r="J5850" i="1"/>
  <c r="K5850" i="1"/>
  <c r="L5850" i="1"/>
  <c r="J5851" i="1"/>
  <c r="K5851" i="1"/>
  <c r="L5851" i="1"/>
  <c r="J5852" i="1"/>
  <c r="K5852" i="1"/>
  <c r="L5852" i="1"/>
  <c r="J5853" i="1"/>
  <c r="K5853" i="1"/>
  <c r="L5853" i="1"/>
  <c r="J5854" i="1"/>
  <c r="K5854" i="1"/>
  <c r="L5854" i="1"/>
  <c r="J5855" i="1"/>
  <c r="K5855" i="1"/>
  <c r="L5855" i="1"/>
  <c r="J5856" i="1"/>
  <c r="K5856" i="1"/>
  <c r="L5856" i="1"/>
  <c r="J5857" i="1"/>
  <c r="K5857" i="1"/>
  <c r="L5857" i="1"/>
  <c r="J5858" i="1"/>
  <c r="K5858" i="1"/>
  <c r="L5858" i="1"/>
  <c r="J5859" i="1"/>
  <c r="K5859" i="1"/>
  <c r="L5859" i="1"/>
  <c r="J5860" i="1"/>
  <c r="K5860" i="1"/>
  <c r="L5860" i="1"/>
  <c r="J5861" i="1"/>
  <c r="K5861" i="1"/>
  <c r="L5861" i="1"/>
  <c r="J5862" i="1"/>
  <c r="K5862" i="1"/>
  <c r="L5862" i="1"/>
  <c r="J5863" i="1"/>
  <c r="K5863" i="1"/>
  <c r="L5863" i="1"/>
  <c r="J5864" i="1"/>
  <c r="K5864" i="1"/>
  <c r="L5864" i="1"/>
  <c r="J5865" i="1"/>
  <c r="K5865" i="1"/>
  <c r="L5865" i="1"/>
  <c r="J5866" i="1"/>
  <c r="K5866" i="1"/>
  <c r="L5866" i="1"/>
  <c r="J5867" i="1"/>
  <c r="K5867" i="1"/>
  <c r="L5867" i="1"/>
  <c r="J5868" i="1"/>
  <c r="K5868" i="1"/>
  <c r="L5868" i="1"/>
  <c r="J5869" i="1"/>
  <c r="K5869" i="1"/>
  <c r="L5869" i="1"/>
  <c r="J5870" i="1"/>
  <c r="K5870" i="1"/>
  <c r="L5870" i="1"/>
  <c r="J5871" i="1"/>
  <c r="K5871" i="1"/>
  <c r="L5871" i="1"/>
  <c r="J5872" i="1"/>
  <c r="K5872" i="1"/>
  <c r="L5872" i="1"/>
  <c r="J5873" i="1"/>
  <c r="K5873" i="1"/>
  <c r="L5873" i="1"/>
  <c r="J5874" i="1"/>
  <c r="K5874" i="1"/>
  <c r="L5874" i="1"/>
  <c r="J5875" i="1"/>
  <c r="K5875" i="1"/>
  <c r="L5875" i="1"/>
  <c r="J5876" i="1"/>
  <c r="K5876" i="1"/>
  <c r="L5876" i="1"/>
  <c r="J5877" i="1"/>
  <c r="K5877" i="1"/>
  <c r="L5877" i="1"/>
  <c r="J5878" i="1"/>
  <c r="K5878" i="1"/>
  <c r="L5878" i="1"/>
  <c r="J5879" i="1"/>
  <c r="K5879" i="1"/>
  <c r="L5879" i="1"/>
  <c r="J5880" i="1"/>
  <c r="K5880" i="1"/>
  <c r="L5880" i="1"/>
  <c r="J5881" i="1"/>
  <c r="K5881" i="1"/>
  <c r="L5881" i="1"/>
  <c r="J5882" i="1"/>
  <c r="K5882" i="1"/>
  <c r="L5882" i="1"/>
  <c r="J5883" i="1"/>
  <c r="K5883" i="1"/>
  <c r="L5883" i="1"/>
  <c r="J5884" i="1"/>
  <c r="K5884" i="1"/>
  <c r="L5884" i="1"/>
  <c r="J5885" i="1"/>
  <c r="K5885" i="1"/>
  <c r="L5885" i="1"/>
  <c r="J5886" i="1"/>
  <c r="K5886" i="1"/>
  <c r="L5886" i="1"/>
  <c r="J5887" i="1"/>
  <c r="K5887" i="1"/>
  <c r="L5887" i="1"/>
  <c r="J5888" i="1"/>
  <c r="K5888" i="1"/>
  <c r="L5888" i="1"/>
  <c r="J5889" i="1"/>
  <c r="K5889" i="1"/>
  <c r="L5889" i="1"/>
  <c r="J5890" i="1"/>
  <c r="K5890" i="1"/>
  <c r="L5890" i="1"/>
  <c r="J5891" i="1"/>
  <c r="K5891" i="1"/>
  <c r="L5891" i="1"/>
  <c r="J5892" i="1"/>
  <c r="K5892" i="1"/>
  <c r="L5892" i="1"/>
  <c r="J5893" i="1"/>
  <c r="K5893" i="1"/>
  <c r="L5893" i="1"/>
  <c r="J5894" i="1"/>
  <c r="K5894" i="1"/>
  <c r="L5894" i="1"/>
  <c r="J5895" i="1"/>
  <c r="K5895" i="1"/>
  <c r="L5895" i="1"/>
  <c r="J5896" i="1"/>
  <c r="K5896" i="1"/>
  <c r="L5896" i="1"/>
  <c r="J5897" i="1"/>
  <c r="K5897" i="1"/>
  <c r="L5897" i="1"/>
  <c r="J5898" i="1"/>
  <c r="K5898" i="1"/>
  <c r="L5898" i="1"/>
  <c r="J5899" i="1"/>
  <c r="K5899" i="1"/>
  <c r="L5899" i="1"/>
  <c r="J5900" i="1"/>
  <c r="K5900" i="1"/>
  <c r="L5900" i="1"/>
  <c r="J5901" i="1"/>
  <c r="K5901" i="1"/>
  <c r="L5901" i="1"/>
  <c r="J5902" i="1"/>
  <c r="K5902" i="1"/>
  <c r="L5902" i="1"/>
  <c r="J5903" i="1"/>
  <c r="K5903" i="1"/>
  <c r="L5903" i="1"/>
  <c r="J5904" i="1"/>
  <c r="K5904" i="1"/>
  <c r="L5904" i="1"/>
  <c r="J5905" i="1"/>
  <c r="K5905" i="1"/>
  <c r="L5905" i="1"/>
  <c r="J5906" i="1"/>
  <c r="K5906" i="1"/>
  <c r="L5906" i="1"/>
  <c r="J5907" i="1"/>
  <c r="K5907" i="1"/>
  <c r="L5907" i="1"/>
  <c r="J5908" i="1"/>
  <c r="K5908" i="1"/>
  <c r="L5908" i="1"/>
  <c r="J5909" i="1"/>
  <c r="K5909" i="1"/>
  <c r="L5909" i="1"/>
  <c r="J5910" i="1"/>
  <c r="K5910" i="1"/>
  <c r="L5910" i="1"/>
  <c r="J5911" i="1"/>
  <c r="K5911" i="1"/>
  <c r="L5911" i="1"/>
  <c r="J5912" i="1"/>
  <c r="K5912" i="1"/>
  <c r="L5912" i="1"/>
  <c r="J5913" i="1"/>
  <c r="K5913" i="1"/>
  <c r="L5913" i="1"/>
  <c r="J5914" i="1"/>
  <c r="K5914" i="1"/>
  <c r="L5914" i="1"/>
  <c r="J5915" i="1"/>
  <c r="K5915" i="1"/>
  <c r="L5915" i="1"/>
  <c r="J5916" i="1"/>
  <c r="K5916" i="1"/>
  <c r="L5916" i="1"/>
  <c r="J5917" i="1"/>
  <c r="K5917" i="1"/>
  <c r="L5917" i="1"/>
  <c r="J5918" i="1"/>
  <c r="K5918" i="1"/>
  <c r="L5918" i="1"/>
  <c r="J5919" i="1"/>
  <c r="K5919" i="1"/>
  <c r="L5919" i="1"/>
  <c r="J5920" i="1"/>
  <c r="K5920" i="1"/>
  <c r="L5920" i="1"/>
  <c r="J5921" i="1"/>
  <c r="K5921" i="1"/>
  <c r="L5921" i="1"/>
  <c r="J5922" i="1"/>
  <c r="K5922" i="1"/>
  <c r="L5922" i="1"/>
  <c r="J5923" i="1"/>
  <c r="K5923" i="1"/>
  <c r="L5923" i="1"/>
  <c r="J5924" i="1"/>
  <c r="K5924" i="1"/>
  <c r="L5924" i="1"/>
  <c r="J5925" i="1"/>
  <c r="K5925" i="1"/>
  <c r="L5925" i="1"/>
  <c r="J5926" i="1"/>
  <c r="K5926" i="1"/>
  <c r="L5926" i="1"/>
  <c r="J5927" i="1"/>
  <c r="K5927" i="1"/>
  <c r="L5927" i="1"/>
  <c r="J5928" i="1"/>
  <c r="K5928" i="1"/>
  <c r="L5928" i="1"/>
  <c r="J5929" i="1"/>
  <c r="K5929" i="1"/>
  <c r="L5929" i="1"/>
  <c r="J5930" i="1"/>
  <c r="K5930" i="1"/>
  <c r="L5930" i="1"/>
  <c r="J5931" i="1"/>
  <c r="K5931" i="1"/>
  <c r="L5931" i="1"/>
  <c r="J5932" i="1"/>
  <c r="K5932" i="1"/>
  <c r="L5932" i="1"/>
  <c r="J5933" i="1"/>
  <c r="K5933" i="1"/>
  <c r="L5933" i="1"/>
  <c r="J5934" i="1"/>
  <c r="K5934" i="1"/>
  <c r="L5934" i="1"/>
  <c r="J5935" i="1"/>
  <c r="K5935" i="1"/>
  <c r="L5935" i="1"/>
  <c r="J5936" i="1"/>
  <c r="K5936" i="1"/>
  <c r="L5936" i="1"/>
  <c r="J5937" i="1"/>
  <c r="K5937" i="1"/>
  <c r="L5937" i="1"/>
  <c r="J5938" i="1"/>
  <c r="K5938" i="1"/>
  <c r="L5938" i="1"/>
  <c r="J5939" i="1"/>
  <c r="K5939" i="1"/>
  <c r="L5939" i="1"/>
  <c r="J5940" i="1"/>
  <c r="K5940" i="1"/>
  <c r="L5940" i="1"/>
  <c r="J5941" i="1"/>
  <c r="K5941" i="1"/>
  <c r="L5941" i="1"/>
  <c r="J5942" i="1"/>
  <c r="K5942" i="1"/>
  <c r="L5942" i="1"/>
  <c r="J5943" i="1"/>
  <c r="K5943" i="1"/>
  <c r="L5943" i="1"/>
  <c r="J5944" i="1"/>
  <c r="K5944" i="1"/>
  <c r="L5944" i="1"/>
  <c r="J5945" i="1"/>
  <c r="K5945" i="1"/>
  <c r="L5945" i="1"/>
  <c r="J5946" i="1"/>
  <c r="K5946" i="1"/>
  <c r="L5946" i="1"/>
  <c r="J5947" i="1"/>
  <c r="K5947" i="1"/>
  <c r="L5947" i="1"/>
  <c r="J5948" i="1"/>
  <c r="K5948" i="1"/>
  <c r="L5948" i="1"/>
  <c r="J5949" i="1"/>
  <c r="K5949" i="1"/>
  <c r="L5949" i="1"/>
  <c r="J5950" i="1"/>
  <c r="K5950" i="1"/>
  <c r="L5950" i="1"/>
  <c r="J5951" i="1"/>
  <c r="K5951" i="1"/>
  <c r="L5951" i="1"/>
  <c r="J5952" i="1"/>
  <c r="K5952" i="1"/>
  <c r="L5952" i="1"/>
  <c r="J5953" i="1"/>
  <c r="K5953" i="1"/>
  <c r="L5953" i="1"/>
  <c r="J5954" i="1"/>
  <c r="K5954" i="1"/>
  <c r="L5954" i="1"/>
  <c r="J5955" i="1"/>
  <c r="K5955" i="1"/>
  <c r="L5955" i="1"/>
  <c r="J5956" i="1"/>
  <c r="K5956" i="1"/>
  <c r="L5956" i="1"/>
  <c r="J5957" i="1"/>
  <c r="K5957" i="1"/>
  <c r="L5957" i="1"/>
  <c r="J5958" i="1"/>
  <c r="K5958" i="1"/>
  <c r="L5958" i="1"/>
  <c r="J5959" i="1"/>
  <c r="K5959" i="1"/>
  <c r="L5959" i="1"/>
  <c r="J5960" i="1"/>
  <c r="K5960" i="1"/>
  <c r="L5960" i="1"/>
  <c r="J5961" i="1"/>
  <c r="K5961" i="1"/>
  <c r="L5961" i="1"/>
  <c r="J5962" i="1"/>
  <c r="K5962" i="1"/>
  <c r="L5962" i="1"/>
  <c r="J5963" i="1"/>
  <c r="K5963" i="1"/>
  <c r="L5963" i="1"/>
  <c r="J5964" i="1"/>
  <c r="K5964" i="1"/>
  <c r="L5964" i="1"/>
  <c r="J5965" i="1"/>
  <c r="K5965" i="1"/>
  <c r="L5965" i="1"/>
  <c r="J5966" i="1"/>
  <c r="K5966" i="1"/>
  <c r="L5966" i="1"/>
  <c r="J5967" i="1"/>
  <c r="K5967" i="1"/>
  <c r="L5967" i="1"/>
  <c r="J5968" i="1"/>
  <c r="K5968" i="1"/>
  <c r="L5968" i="1"/>
  <c r="J5969" i="1"/>
  <c r="K5969" i="1"/>
  <c r="L5969" i="1"/>
  <c r="J5970" i="1"/>
  <c r="K5970" i="1"/>
  <c r="L5970" i="1"/>
  <c r="J5971" i="1"/>
  <c r="K5971" i="1"/>
  <c r="L5971" i="1"/>
  <c r="J5972" i="1"/>
  <c r="K5972" i="1"/>
  <c r="L5972" i="1"/>
  <c r="J5973" i="1"/>
  <c r="K5973" i="1"/>
  <c r="L5973" i="1"/>
  <c r="J5974" i="1"/>
  <c r="K5974" i="1"/>
  <c r="L5974" i="1"/>
  <c r="J5975" i="1"/>
  <c r="K5975" i="1"/>
  <c r="L5975" i="1"/>
  <c r="J5976" i="1"/>
  <c r="K5976" i="1"/>
  <c r="L5976" i="1"/>
  <c r="J5977" i="1"/>
  <c r="K5977" i="1"/>
  <c r="L5977" i="1"/>
  <c r="J5978" i="1"/>
  <c r="K5978" i="1"/>
  <c r="L5978" i="1"/>
  <c r="J5979" i="1"/>
  <c r="K5979" i="1"/>
  <c r="L5979" i="1"/>
  <c r="J5980" i="1"/>
  <c r="K5980" i="1"/>
  <c r="L5980" i="1"/>
  <c r="J5981" i="1"/>
  <c r="K5981" i="1"/>
  <c r="L5981" i="1"/>
  <c r="J5982" i="1"/>
  <c r="K5982" i="1"/>
  <c r="L5982" i="1"/>
  <c r="J5983" i="1"/>
  <c r="K5983" i="1"/>
  <c r="L5983" i="1"/>
  <c r="J5984" i="1"/>
  <c r="K5984" i="1"/>
  <c r="L5984" i="1"/>
  <c r="J5985" i="1"/>
  <c r="K5985" i="1"/>
  <c r="L5985" i="1"/>
  <c r="J5986" i="1"/>
  <c r="K5986" i="1"/>
  <c r="L5986" i="1"/>
  <c r="J5987" i="1"/>
  <c r="K5987" i="1"/>
  <c r="L5987" i="1"/>
  <c r="J5988" i="1"/>
  <c r="K5988" i="1"/>
  <c r="L5988" i="1"/>
  <c r="J5989" i="1"/>
  <c r="K5989" i="1"/>
  <c r="L5989" i="1"/>
  <c r="J5990" i="1"/>
  <c r="K5990" i="1"/>
  <c r="L5990" i="1"/>
  <c r="J5991" i="1"/>
  <c r="K5991" i="1"/>
  <c r="L5991" i="1"/>
  <c r="J5992" i="1"/>
  <c r="K5992" i="1"/>
  <c r="L5992" i="1"/>
  <c r="J5993" i="1"/>
  <c r="K5993" i="1"/>
  <c r="L5993" i="1"/>
  <c r="J5994" i="1"/>
  <c r="K5994" i="1"/>
  <c r="L5994" i="1"/>
  <c r="J5995" i="1"/>
  <c r="K5995" i="1"/>
  <c r="L5995" i="1"/>
  <c r="J5996" i="1"/>
  <c r="K5996" i="1"/>
  <c r="L5996" i="1"/>
  <c r="J5997" i="1"/>
  <c r="K5997" i="1"/>
  <c r="L5997" i="1"/>
  <c r="J5998" i="1"/>
  <c r="K5998" i="1"/>
  <c r="L5998" i="1"/>
  <c r="J5999" i="1"/>
  <c r="K5999" i="1"/>
  <c r="L5999" i="1"/>
  <c r="J6000" i="1"/>
  <c r="K6000" i="1"/>
  <c r="L6000" i="1"/>
  <c r="J6001" i="1"/>
  <c r="K6001" i="1"/>
  <c r="L6001" i="1"/>
  <c r="J6002" i="1"/>
  <c r="K6002" i="1"/>
  <c r="L6002" i="1"/>
  <c r="J6003" i="1"/>
  <c r="K6003" i="1"/>
  <c r="L6003" i="1"/>
  <c r="J6004" i="1"/>
  <c r="K6004" i="1"/>
  <c r="L6004" i="1"/>
  <c r="J6005" i="1"/>
  <c r="K6005" i="1"/>
  <c r="L6005" i="1"/>
  <c r="J6006" i="1"/>
  <c r="K6006" i="1"/>
  <c r="L6006" i="1"/>
  <c r="J6007" i="1"/>
  <c r="K6007" i="1"/>
  <c r="L6007" i="1"/>
  <c r="J6008" i="1"/>
  <c r="K6008" i="1"/>
  <c r="L6008" i="1"/>
  <c r="J6009" i="1"/>
  <c r="K6009" i="1"/>
  <c r="L6009" i="1"/>
  <c r="J6010" i="1"/>
  <c r="K6010" i="1"/>
  <c r="L6010" i="1"/>
  <c r="J6011" i="1"/>
  <c r="K6011" i="1"/>
  <c r="L6011" i="1"/>
  <c r="J6012" i="1"/>
  <c r="K6012" i="1"/>
  <c r="L6012" i="1"/>
  <c r="J6013" i="1"/>
  <c r="K6013" i="1"/>
  <c r="L6013" i="1"/>
  <c r="J6014" i="1"/>
  <c r="K6014" i="1"/>
  <c r="L6014" i="1"/>
  <c r="J6015" i="1"/>
  <c r="K6015" i="1"/>
  <c r="L6015" i="1"/>
  <c r="J6016" i="1"/>
  <c r="K6016" i="1"/>
  <c r="L6016" i="1"/>
  <c r="J6017" i="1"/>
  <c r="K6017" i="1"/>
  <c r="L6017" i="1"/>
  <c r="J6018" i="1"/>
  <c r="K6018" i="1"/>
  <c r="L6018" i="1"/>
  <c r="J6019" i="1"/>
  <c r="K6019" i="1"/>
  <c r="L6019" i="1"/>
  <c r="J6020" i="1"/>
  <c r="K6020" i="1"/>
  <c r="L6020" i="1"/>
  <c r="J6021" i="1"/>
  <c r="K6021" i="1"/>
  <c r="L6021" i="1"/>
  <c r="J6022" i="1"/>
  <c r="K6022" i="1"/>
  <c r="L6022" i="1"/>
  <c r="J6023" i="1"/>
  <c r="K6023" i="1"/>
  <c r="L6023" i="1"/>
  <c r="J6024" i="1"/>
  <c r="K6024" i="1"/>
  <c r="L6024" i="1"/>
  <c r="J6025" i="1"/>
  <c r="K6025" i="1"/>
  <c r="L6025" i="1"/>
  <c r="J6026" i="1"/>
  <c r="K6026" i="1"/>
  <c r="L6026" i="1"/>
  <c r="J6027" i="1"/>
  <c r="K6027" i="1"/>
  <c r="L6027" i="1"/>
  <c r="J6028" i="1"/>
  <c r="K6028" i="1"/>
  <c r="L6028" i="1"/>
  <c r="J6029" i="1"/>
  <c r="K6029" i="1"/>
  <c r="L6029" i="1"/>
  <c r="J6030" i="1"/>
  <c r="K6030" i="1"/>
  <c r="L6030" i="1"/>
  <c r="J6031" i="1"/>
  <c r="K6031" i="1"/>
  <c r="L6031" i="1"/>
  <c r="J6032" i="1"/>
  <c r="K6032" i="1"/>
  <c r="L6032" i="1"/>
  <c r="J6033" i="1"/>
  <c r="K6033" i="1"/>
  <c r="L6033" i="1"/>
  <c r="J6034" i="1"/>
  <c r="K6034" i="1"/>
  <c r="L6034" i="1"/>
  <c r="J6035" i="1"/>
  <c r="K6035" i="1"/>
  <c r="L6035" i="1"/>
  <c r="J6036" i="1"/>
  <c r="K6036" i="1"/>
  <c r="L6036" i="1"/>
  <c r="J6037" i="1"/>
  <c r="K6037" i="1"/>
  <c r="L6037" i="1"/>
  <c r="J6038" i="1"/>
  <c r="K6038" i="1"/>
  <c r="L6038" i="1"/>
  <c r="J6039" i="1"/>
  <c r="K6039" i="1"/>
  <c r="L6039" i="1"/>
  <c r="J6040" i="1"/>
  <c r="K6040" i="1"/>
  <c r="L6040" i="1"/>
  <c r="J6041" i="1"/>
  <c r="K6041" i="1"/>
  <c r="L6041" i="1"/>
  <c r="J6042" i="1"/>
  <c r="K6042" i="1"/>
  <c r="L6042" i="1"/>
  <c r="J6043" i="1"/>
  <c r="K6043" i="1"/>
  <c r="L6043" i="1"/>
  <c r="J6044" i="1"/>
  <c r="K6044" i="1"/>
  <c r="L6044" i="1"/>
  <c r="J6045" i="1"/>
  <c r="K6045" i="1"/>
  <c r="L6045" i="1"/>
  <c r="J6046" i="1"/>
  <c r="K6046" i="1"/>
  <c r="L6046" i="1"/>
  <c r="J6047" i="1"/>
  <c r="K6047" i="1"/>
  <c r="L6047" i="1"/>
  <c r="J6048" i="1"/>
  <c r="K6048" i="1"/>
  <c r="L6048" i="1"/>
  <c r="J6049" i="1"/>
  <c r="K6049" i="1"/>
  <c r="L6049" i="1"/>
  <c r="J6050" i="1"/>
  <c r="K6050" i="1"/>
  <c r="L6050" i="1"/>
  <c r="J6051" i="1"/>
  <c r="K6051" i="1"/>
  <c r="L6051" i="1"/>
  <c r="J6052" i="1"/>
  <c r="K6052" i="1"/>
  <c r="L6052" i="1"/>
  <c r="J6053" i="1"/>
  <c r="K6053" i="1"/>
  <c r="L6053" i="1"/>
  <c r="J6054" i="1"/>
  <c r="K6054" i="1"/>
  <c r="L6054" i="1"/>
  <c r="J6055" i="1"/>
  <c r="K6055" i="1"/>
  <c r="L6055" i="1"/>
  <c r="J6056" i="1"/>
  <c r="K6056" i="1"/>
  <c r="L6056" i="1"/>
  <c r="J6057" i="1"/>
  <c r="K6057" i="1"/>
  <c r="L6057" i="1"/>
  <c r="J6058" i="1"/>
  <c r="K6058" i="1"/>
  <c r="L6058" i="1"/>
  <c r="J6059" i="1"/>
  <c r="K6059" i="1"/>
  <c r="L6059" i="1"/>
  <c r="J6060" i="1"/>
  <c r="K6060" i="1"/>
  <c r="L6060" i="1"/>
  <c r="J6061" i="1"/>
  <c r="K6061" i="1"/>
  <c r="L6061" i="1"/>
  <c r="J6062" i="1"/>
  <c r="K6062" i="1"/>
  <c r="L6062" i="1"/>
  <c r="J6063" i="1"/>
  <c r="K6063" i="1"/>
  <c r="L6063" i="1"/>
  <c r="J6064" i="1"/>
  <c r="K6064" i="1"/>
  <c r="L6064" i="1"/>
  <c r="J6065" i="1"/>
  <c r="K6065" i="1"/>
  <c r="L6065" i="1"/>
  <c r="J6066" i="1"/>
  <c r="K6066" i="1"/>
  <c r="L6066" i="1"/>
  <c r="J6067" i="1"/>
  <c r="K6067" i="1"/>
  <c r="L6067" i="1"/>
  <c r="J6068" i="1"/>
  <c r="K6068" i="1"/>
  <c r="L6068" i="1"/>
  <c r="J6069" i="1"/>
  <c r="K6069" i="1"/>
  <c r="L6069" i="1"/>
  <c r="J6070" i="1"/>
  <c r="K6070" i="1"/>
  <c r="L6070" i="1"/>
  <c r="J6071" i="1"/>
  <c r="K6071" i="1"/>
  <c r="L6071" i="1"/>
  <c r="J6072" i="1"/>
  <c r="K6072" i="1"/>
  <c r="L6072" i="1"/>
  <c r="J6073" i="1"/>
  <c r="K6073" i="1"/>
  <c r="L6073" i="1"/>
  <c r="J6074" i="1"/>
  <c r="K6074" i="1"/>
  <c r="L6074" i="1"/>
  <c r="J6075" i="1"/>
  <c r="K6075" i="1"/>
  <c r="L6075" i="1"/>
  <c r="J6076" i="1"/>
  <c r="K6076" i="1"/>
  <c r="L6076" i="1"/>
  <c r="J6077" i="1"/>
  <c r="K6077" i="1"/>
  <c r="L6077" i="1"/>
  <c r="J6078" i="1"/>
  <c r="K6078" i="1"/>
  <c r="L6078" i="1"/>
  <c r="J6079" i="1"/>
  <c r="K6079" i="1"/>
  <c r="L6079" i="1"/>
  <c r="J6080" i="1"/>
  <c r="K6080" i="1"/>
  <c r="L6080" i="1"/>
  <c r="J6081" i="1"/>
  <c r="K6081" i="1"/>
  <c r="L6081" i="1"/>
  <c r="J6082" i="1"/>
  <c r="K6082" i="1"/>
  <c r="L6082" i="1"/>
  <c r="J6083" i="1"/>
  <c r="K6083" i="1"/>
  <c r="L6083" i="1"/>
  <c r="J6084" i="1"/>
  <c r="K6084" i="1"/>
  <c r="L6084" i="1"/>
  <c r="J6085" i="1"/>
  <c r="K6085" i="1"/>
  <c r="L6085" i="1"/>
  <c r="J6086" i="1"/>
  <c r="K6086" i="1"/>
  <c r="L6086" i="1"/>
  <c r="J6087" i="1"/>
  <c r="K6087" i="1"/>
  <c r="L6087" i="1"/>
  <c r="J6088" i="1"/>
  <c r="K6088" i="1"/>
  <c r="L6088" i="1"/>
  <c r="J6089" i="1"/>
  <c r="K6089" i="1"/>
  <c r="L6089" i="1"/>
  <c r="J6090" i="1"/>
  <c r="K6090" i="1"/>
  <c r="L6090" i="1"/>
  <c r="J6091" i="1"/>
  <c r="K6091" i="1"/>
  <c r="L6091" i="1"/>
  <c r="J6092" i="1"/>
  <c r="K6092" i="1"/>
  <c r="L6092" i="1"/>
  <c r="J6093" i="1"/>
  <c r="K6093" i="1"/>
  <c r="L6093" i="1"/>
  <c r="J6094" i="1"/>
  <c r="K6094" i="1"/>
  <c r="L6094" i="1"/>
  <c r="J6095" i="1"/>
  <c r="K6095" i="1"/>
  <c r="L6095" i="1"/>
  <c r="J6096" i="1"/>
  <c r="K6096" i="1"/>
  <c r="L6096" i="1"/>
  <c r="J6097" i="1"/>
  <c r="K6097" i="1"/>
  <c r="L6097" i="1"/>
  <c r="J6098" i="1"/>
  <c r="K6098" i="1"/>
  <c r="L6098" i="1"/>
  <c r="J6099" i="1"/>
  <c r="K6099" i="1"/>
  <c r="L6099" i="1"/>
  <c r="J6100" i="1"/>
  <c r="K6100" i="1"/>
  <c r="L6100" i="1"/>
  <c r="J6101" i="1"/>
  <c r="K6101" i="1"/>
  <c r="L6101" i="1"/>
  <c r="J6102" i="1"/>
  <c r="K6102" i="1"/>
  <c r="L6102" i="1"/>
  <c r="J6103" i="1"/>
  <c r="K6103" i="1"/>
  <c r="L6103" i="1"/>
  <c r="J6104" i="1"/>
  <c r="K6104" i="1"/>
  <c r="L6104" i="1"/>
  <c r="J6105" i="1"/>
  <c r="K6105" i="1"/>
  <c r="L6105" i="1"/>
  <c r="J6106" i="1"/>
  <c r="K6106" i="1"/>
  <c r="L6106" i="1"/>
  <c r="J6107" i="1"/>
  <c r="K6107" i="1"/>
  <c r="L6107" i="1"/>
  <c r="J6108" i="1"/>
  <c r="K6108" i="1"/>
  <c r="L6108" i="1"/>
  <c r="J6109" i="1"/>
  <c r="K6109" i="1"/>
  <c r="L6109" i="1"/>
  <c r="J6110" i="1"/>
  <c r="K6110" i="1"/>
  <c r="L6110" i="1"/>
  <c r="J6111" i="1"/>
  <c r="K6111" i="1"/>
  <c r="L6111" i="1"/>
  <c r="J6112" i="1"/>
  <c r="K6112" i="1"/>
  <c r="L6112" i="1"/>
  <c r="J6113" i="1"/>
  <c r="K6113" i="1"/>
  <c r="L6113" i="1"/>
  <c r="J6114" i="1"/>
  <c r="K6114" i="1"/>
  <c r="L6114" i="1"/>
  <c r="J6115" i="1"/>
  <c r="K6115" i="1"/>
  <c r="L6115" i="1"/>
  <c r="J6116" i="1"/>
  <c r="K6116" i="1"/>
  <c r="L6116" i="1"/>
  <c r="J6117" i="1"/>
  <c r="K6117" i="1"/>
  <c r="L6117" i="1"/>
  <c r="J6118" i="1"/>
  <c r="K6118" i="1"/>
  <c r="L6118" i="1"/>
  <c r="J6119" i="1"/>
  <c r="K6119" i="1"/>
  <c r="L6119" i="1"/>
  <c r="J6120" i="1"/>
  <c r="K6120" i="1"/>
  <c r="L6120" i="1"/>
  <c r="J6121" i="1"/>
  <c r="K6121" i="1"/>
  <c r="L6121" i="1"/>
  <c r="J6122" i="1"/>
  <c r="K6122" i="1"/>
  <c r="L6122" i="1"/>
  <c r="J6123" i="1"/>
  <c r="K6123" i="1"/>
  <c r="L6123" i="1"/>
  <c r="J6124" i="1"/>
  <c r="K6124" i="1"/>
  <c r="L6124" i="1"/>
  <c r="J6125" i="1"/>
  <c r="K6125" i="1"/>
  <c r="L6125" i="1"/>
  <c r="J6126" i="1"/>
  <c r="K6126" i="1"/>
  <c r="L6126" i="1"/>
  <c r="J6127" i="1"/>
  <c r="K6127" i="1"/>
  <c r="L6127" i="1"/>
  <c r="J6128" i="1"/>
  <c r="K6128" i="1"/>
  <c r="L6128" i="1"/>
  <c r="J6129" i="1"/>
  <c r="K6129" i="1"/>
  <c r="L6129" i="1"/>
  <c r="J6130" i="1"/>
  <c r="K6130" i="1"/>
  <c r="L6130" i="1"/>
  <c r="J6131" i="1"/>
  <c r="K6131" i="1"/>
  <c r="L6131" i="1"/>
  <c r="J6132" i="1"/>
  <c r="K6132" i="1"/>
  <c r="L6132" i="1"/>
  <c r="J6133" i="1"/>
  <c r="K6133" i="1"/>
  <c r="L6133" i="1"/>
  <c r="J6134" i="1"/>
  <c r="K6134" i="1"/>
  <c r="L6134" i="1"/>
  <c r="J6135" i="1"/>
  <c r="K6135" i="1"/>
  <c r="L6135" i="1"/>
  <c r="J6136" i="1"/>
  <c r="K6136" i="1"/>
  <c r="L6136" i="1"/>
  <c r="J6137" i="1"/>
  <c r="K6137" i="1"/>
  <c r="L6137" i="1"/>
  <c r="J6138" i="1"/>
  <c r="K6138" i="1"/>
  <c r="L6138" i="1"/>
  <c r="J6139" i="1"/>
  <c r="K6139" i="1"/>
  <c r="L6139" i="1"/>
  <c r="J6140" i="1"/>
  <c r="K6140" i="1"/>
  <c r="L6140" i="1"/>
  <c r="J6141" i="1"/>
  <c r="K6141" i="1"/>
  <c r="L6141" i="1"/>
  <c r="J6142" i="1"/>
  <c r="K6142" i="1"/>
  <c r="L6142" i="1"/>
  <c r="J6143" i="1"/>
  <c r="K6143" i="1"/>
  <c r="L6143" i="1"/>
  <c r="J6144" i="1"/>
  <c r="K6144" i="1"/>
  <c r="L6144" i="1"/>
  <c r="J6145" i="1"/>
  <c r="K6145" i="1"/>
  <c r="L6145" i="1"/>
  <c r="J6146" i="1"/>
  <c r="K6146" i="1"/>
  <c r="L6146" i="1"/>
  <c r="J6147" i="1"/>
  <c r="K6147" i="1"/>
  <c r="L6147" i="1"/>
  <c r="J6148" i="1"/>
  <c r="K6148" i="1"/>
  <c r="L6148" i="1"/>
  <c r="J6149" i="1"/>
  <c r="K6149" i="1"/>
  <c r="L6149" i="1"/>
  <c r="J6150" i="1"/>
  <c r="K6150" i="1"/>
  <c r="L6150" i="1"/>
  <c r="J6151" i="1"/>
  <c r="K6151" i="1"/>
  <c r="L6151" i="1"/>
  <c r="J6152" i="1"/>
  <c r="K6152" i="1"/>
  <c r="L6152" i="1"/>
  <c r="J6153" i="1"/>
  <c r="K6153" i="1"/>
  <c r="L6153" i="1"/>
  <c r="J6154" i="1"/>
  <c r="K6154" i="1"/>
  <c r="L6154" i="1"/>
  <c r="J6155" i="1"/>
  <c r="K6155" i="1"/>
  <c r="L6155" i="1"/>
  <c r="J6156" i="1"/>
  <c r="K6156" i="1"/>
  <c r="L6156" i="1"/>
  <c r="J6157" i="1"/>
  <c r="K6157" i="1"/>
  <c r="L6157" i="1"/>
  <c r="J6158" i="1"/>
  <c r="K6158" i="1"/>
  <c r="L6158" i="1"/>
  <c r="J6159" i="1"/>
  <c r="K6159" i="1"/>
  <c r="L6159" i="1"/>
  <c r="J6160" i="1"/>
  <c r="K6160" i="1"/>
  <c r="L6160" i="1"/>
  <c r="J6161" i="1"/>
  <c r="K6161" i="1"/>
  <c r="L6161" i="1"/>
  <c r="J6162" i="1"/>
  <c r="K6162" i="1"/>
  <c r="L6162" i="1"/>
  <c r="J6163" i="1"/>
  <c r="K6163" i="1"/>
  <c r="L6163" i="1"/>
  <c r="J6164" i="1"/>
  <c r="K6164" i="1"/>
  <c r="L6164" i="1"/>
  <c r="J6165" i="1"/>
  <c r="K6165" i="1"/>
  <c r="L6165" i="1"/>
  <c r="J6166" i="1"/>
  <c r="K6166" i="1"/>
  <c r="L6166" i="1"/>
  <c r="J6167" i="1"/>
  <c r="K6167" i="1"/>
  <c r="L6167" i="1"/>
  <c r="J6168" i="1"/>
  <c r="K6168" i="1"/>
  <c r="L6168" i="1"/>
  <c r="J6169" i="1"/>
  <c r="K6169" i="1"/>
  <c r="L6169" i="1"/>
  <c r="J6170" i="1"/>
  <c r="K6170" i="1"/>
  <c r="L6170" i="1"/>
  <c r="J6171" i="1"/>
  <c r="K6171" i="1"/>
  <c r="L6171" i="1"/>
  <c r="J6172" i="1"/>
  <c r="K6172" i="1"/>
  <c r="L6172" i="1"/>
  <c r="J6173" i="1"/>
  <c r="K6173" i="1"/>
  <c r="L6173" i="1"/>
  <c r="J6174" i="1"/>
  <c r="K6174" i="1"/>
  <c r="L6174" i="1"/>
  <c r="J6175" i="1"/>
  <c r="K6175" i="1"/>
  <c r="L6175" i="1"/>
  <c r="J6176" i="1"/>
  <c r="K6176" i="1"/>
  <c r="L6176" i="1"/>
  <c r="J6177" i="1"/>
  <c r="K6177" i="1"/>
  <c r="L6177" i="1"/>
  <c r="J6178" i="1"/>
  <c r="K6178" i="1"/>
  <c r="L6178" i="1"/>
  <c r="J6179" i="1"/>
  <c r="K6179" i="1"/>
  <c r="L6179" i="1"/>
  <c r="J6180" i="1"/>
  <c r="K6180" i="1"/>
  <c r="L6180" i="1"/>
  <c r="J6181" i="1"/>
  <c r="K6181" i="1"/>
  <c r="L6181" i="1"/>
  <c r="J6182" i="1"/>
  <c r="K6182" i="1"/>
  <c r="L6182" i="1"/>
  <c r="J6183" i="1"/>
  <c r="K6183" i="1"/>
  <c r="L6183" i="1"/>
  <c r="J6184" i="1"/>
  <c r="K6184" i="1"/>
  <c r="L6184" i="1"/>
  <c r="J6185" i="1"/>
  <c r="K6185" i="1"/>
  <c r="L6185" i="1"/>
  <c r="J6186" i="1"/>
  <c r="K6186" i="1"/>
  <c r="L6186" i="1"/>
  <c r="J6187" i="1"/>
  <c r="K6187" i="1"/>
  <c r="L6187" i="1"/>
  <c r="J6188" i="1"/>
  <c r="K6188" i="1"/>
  <c r="L6188" i="1"/>
  <c r="J6189" i="1"/>
  <c r="K6189" i="1"/>
  <c r="L6189" i="1"/>
  <c r="J6190" i="1"/>
  <c r="K6190" i="1"/>
  <c r="L6190" i="1"/>
  <c r="J6191" i="1"/>
  <c r="K6191" i="1"/>
  <c r="L6191" i="1"/>
  <c r="J6192" i="1"/>
  <c r="K6192" i="1"/>
  <c r="L6192" i="1"/>
  <c r="J6193" i="1"/>
  <c r="K6193" i="1"/>
  <c r="L6193" i="1"/>
  <c r="J6194" i="1"/>
  <c r="K6194" i="1"/>
  <c r="L6194" i="1"/>
  <c r="J6195" i="1"/>
  <c r="K6195" i="1"/>
  <c r="L6195" i="1"/>
  <c r="J6196" i="1"/>
  <c r="K6196" i="1"/>
  <c r="L6196" i="1"/>
  <c r="J6197" i="1"/>
  <c r="K6197" i="1"/>
  <c r="L6197" i="1"/>
  <c r="J6198" i="1"/>
  <c r="K6198" i="1"/>
  <c r="L6198" i="1"/>
  <c r="J6199" i="1"/>
  <c r="K6199" i="1"/>
  <c r="L6199" i="1"/>
  <c r="J6200" i="1"/>
  <c r="K6200" i="1"/>
  <c r="L6200" i="1"/>
  <c r="J6201" i="1"/>
  <c r="K6201" i="1"/>
  <c r="L6201" i="1"/>
  <c r="J6202" i="1"/>
  <c r="K6202" i="1"/>
  <c r="L6202" i="1"/>
  <c r="J6203" i="1"/>
  <c r="K6203" i="1"/>
  <c r="L6203" i="1"/>
  <c r="J6204" i="1"/>
  <c r="K6204" i="1"/>
  <c r="L6204" i="1"/>
  <c r="J6205" i="1"/>
  <c r="K6205" i="1"/>
  <c r="L6205" i="1"/>
  <c r="J6206" i="1"/>
  <c r="K6206" i="1"/>
  <c r="L6206" i="1"/>
  <c r="J6207" i="1"/>
  <c r="K6207" i="1"/>
  <c r="L6207" i="1"/>
  <c r="J6208" i="1"/>
  <c r="K6208" i="1"/>
  <c r="L6208" i="1"/>
  <c r="J6209" i="1"/>
  <c r="K6209" i="1"/>
  <c r="L6209" i="1"/>
  <c r="J6210" i="1"/>
  <c r="K6210" i="1"/>
  <c r="L6210" i="1"/>
  <c r="J6211" i="1"/>
  <c r="K6211" i="1"/>
  <c r="L6211" i="1"/>
  <c r="J6212" i="1"/>
  <c r="K6212" i="1"/>
  <c r="L6212" i="1"/>
  <c r="J6213" i="1"/>
  <c r="K6213" i="1"/>
  <c r="L6213" i="1"/>
  <c r="J6214" i="1"/>
  <c r="K6214" i="1"/>
  <c r="L6214" i="1"/>
  <c r="J6215" i="1"/>
  <c r="K6215" i="1"/>
  <c r="L6215" i="1"/>
  <c r="J6216" i="1"/>
  <c r="K6216" i="1"/>
  <c r="L6216" i="1"/>
  <c r="J6217" i="1"/>
  <c r="K6217" i="1"/>
  <c r="L6217" i="1"/>
  <c r="J6218" i="1"/>
  <c r="K6218" i="1"/>
  <c r="L6218" i="1"/>
  <c r="J6219" i="1"/>
  <c r="K6219" i="1"/>
  <c r="L6219" i="1"/>
  <c r="J6220" i="1"/>
  <c r="K6220" i="1"/>
  <c r="L6220" i="1"/>
  <c r="J6221" i="1"/>
  <c r="K6221" i="1"/>
  <c r="L6221" i="1"/>
  <c r="J6222" i="1"/>
  <c r="K6222" i="1"/>
  <c r="L6222" i="1"/>
  <c r="J6223" i="1"/>
  <c r="K6223" i="1"/>
  <c r="L6223" i="1"/>
  <c r="J6224" i="1"/>
  <c r="K6224" i="1"/>
  <c r="L6224" i="1"/>
  <c r="J6225" i="1"/>
  <c r="K6225" i="1"/>
  <c r="L6225" i="1"/>
  <c r="L5337" i="1"/>
  <c r="K5337" i="1"/>
  <c r="J5337" i="1"/>
  <c r="K12" i="6" l="1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3" i="6"/>
  <c r="K224" i="6"/>
  <c r="K225" i="6"/>
  <c r="K226" i="6"/>
  <c r="K227" i="6"/>
  <c r="K228" i="6"/>
  <c r="K229" i="6"/>
  <c r="K230" i="6"/>
  <c r="K231" i="6"/>
  <c r="K232" i="6"/>
  <c r="K233" i="6"/>
  <c r="K235" i="6"/>
  <c r="K236" i="6"/>
  <c r="K237" i="6"/>
  <c r="K238" i="6"/>
  <c r="K239" i="6"/>
  <c r="K240" i="6"/>
  <c r="K241" i="6"/>
  <c r="K242" i="6"/>
  <c r="Q11" i="6" l="1"/>
</calcChain>
</file>

<file path=xl/sharedStrings.xml><?xml version="1.0" encoding="utf-8"?>
<sst xmlns="http://schemas.openxmlformats.org/spreadsheetml/2006/main" count="63635" uniqueCount="628">
  <si>
    <t>Ano</t>
  </si>
  <si>
    <t>Mês</t>
  </si>
  <si>
    <t>Relatório</t>
  </si>
  <si>
    <t>Seção</t>
  </si>
  <si>
    <t>Subseção</t>
  </si>
  <si>
    <t>Tipo_Órgão</t>
  </si>
  <si>
    <t>Cód._CNJ</t>
  </si>
  <si>
    <t>Unidade Judiciária</t>
  </si>
  <si>
    <t>Qtde</t>
  </si>
  <si>
    <t>jan</t>
  </si>
  <si>
    <t>Distribuídos</t>
  </si>
  <si>
    <t>MS</t>
  </si>
  <si>
    <t>Subseção Judiciária de Campo Grande</t>
  </si>
  <si>
    <t>Vara Federal</t>
  </si>
  <si>
    <t>01ª VF de Campo Grande</t>
  </si>
  <si>
    <t>Juizado</t>
  </si>
  <si>
    <t>01ª VG JEF de Campo Grande</t>
  </si>
  <si>
    <t>02ª VF de Campo Grande</t>
  </si>
  <si>
    <t>03ª VF com JEF Criminal de Campo Grande</t>
  </si>
  <si>
    <t>04ª VF de Campo Grande</t>
  </si>
  <si>
    <t>05ª VF com JEF Criminal de Campo Grande</t>
  </si>
  <si>
    <t>06ª VF de Campo Grande</t>
  </si>
  <si>
    <t>Subseção Judiciária de Corumbá</t>
  </si>
  <si>
    <t>01ª VF com JEF Cível e Criminal de Corumbá</t>
  </si>
  <si>
    <t>Subseção Judiciária de Coxim</t>
  </si>
  <si>
    <t>01ª VF com JEF Cível e Criminal de Coxim</t>
  </si>
  <si>
    <t>Subseção Judiciária de Dourados</t>
  </si>
  <si>
    <t>01ª VF com JEF Criminal de Dourados</t>
  </si>
  <si>
    <t>01ª VG JEF de Dourados</t>
  </si>
  <si>
    <t>02ª VF com JEF Criminal de Dourados</t>
  </si>
  <si>
    <t>Subseção Judiciária de Naviraí</t>
  </si>
  <si>
    <t>01ª VF com JEF Cível e Criminal de Naviraí</t>
  </si>
  <si>
    <t>Subseção Judiciária de Ponta Porã</t>
  </si>
  <si>
    <t>01ª VF com JEF Criminal de Ponta Porã</t>
  </si>
  <si>
    <t>02ª VF com JEF Cível e Criminal de Ponta Porã</t>
  </si>
  <si>
    <t>Subseção Judiciária de Três Lagoas</t>
  </si>
  <si>
    <t>01ª VF com JEF Cível e Criminal de Três Lagoas</t>
  </si>
  <si>
    <t>Turma Recursal de Mato Grosso do Sul</t>
  </si>
  <si>
    <t>Turma Recursal</t>
  </si>
  <si>
    <t>Gab. 01 da 1ª TR MS</t>
  </si>
  <si>
    <t>Gab. 02 da 1ª TR MS</t>
  </si>
  <si>
    <t>Gab. 03 da 1ª TR MS</t>
  </si>
  <si>
    <t>Gab. 04 da 2ª TR MS</t>
  </si>
  <si>
    <t>Gab. 05 da 2ª TR MS</t>
  </si>
  <si>
    <t>Gab. 06 da 2ª TR MS</t>
  </si>
  <si>
    <t>SP</t>
  </si>
  <si>
    <t>Subseção Judiciária de Americana</t>
  </si>
  <si>
    <t>01ª VF com JEF Criminal de Americana</t>
  </si>
  <si>
    <t>01ª VG JEF de Americana</t>
  </si>
  <si>
    <t>Subseção Judiciária de Andradina</t>
  </si>
  <si>
    <t>01ª VF com JEF Cível e Criminal de Andradina</t>
  </si>
  <si>
    <t>Subseção Judiciária de Araçatuba</t>
  </si>
  <si>
    <t>01ª VF com JEF Criminal de Araçatuba</t>
  </si>
  <si>
    <t>01ª VG JEF de Araçatuba</t>
  </si>
  <si>
    <t>02ª VF com JEF Criminal de Araçatuba</t>
  </si>
  <si>
    <t>Subseção Judiciária de Araraquara</t>
  </si>
  <si>
    <t>01ª VF com JEF Criminal de Araraquara</t>
  </si>
  <si>
    <t>01ª VG JEF de Araraquara</t>
  </si>
  <si>
    <t>02ª VF com JEF Criminal de Araraquara</t>
  </si>
  <si>
    <t>Subseção Judiciária de Assis</t>
  </si>
  <si>
    <t>01ª VF com JEF Cível e Criminal de Assis</t>
  </si>
  <si>
    <t>Subseção Judiciária de Avaré</t>
  </si>
  <si>
    <t>01ª VF com JEF Cível e Criminal de Avaré</t>
  </si>
  <si>
    <t>Subseção Judiciária de Barretos</t>
  </si>
  <si>
    <t>01ª VF com JEF Cível e Criminal de Barretos</t>
  </si>
  <si>
    <t>Subseção Judiciária de Barueri</t>
  </si>
  <si>
    <t>01ª VF com JEF Criminal de Barueri</t>
  </si>
  <si>
    <t>01ª VG JEF de Barueri</t>
  </si>
  <si>
    <t>02ª VF com JEF Criminal de Barueri</t>
  </si>
  <si>
    <t>Subseção Judiciária de Bauru</t>
  </si>
  <si>
    <t>01ª VF com JEF Criminal de Bauru</t>
  </si>
  <si>
    <t>01ª VG JEF de Bauru</t>
  </si>
  <si>
    <t>02ª VF com JEF Criminal de Bauru</t>
  </si>
  <si>
    <t>03ª VF com JEF Criminal de Bauru</t>
  </si>
  <si>
    <t>Subseção Judiciária de Botucatu</t>
  </si>
  <si>
    <t>01ª VF com JEF Criminal de Botucatu</t>
  </si>
  <si>
    <t>01ª VG JEF de Botucatu</t>
  </si>
  <si>
    <t>Subseção Judiciária de Bragança Paulista</t>
  </si>
  <si>
    <t>01ª VF com JEF Criminal de Bragança Paulista</t>
  </si>
  <si>
    <t>01ª VG JEF de Bragança Paulista</t>
  </si>
  <si>
    <t>Subseção Judiciária de Campinas</t>
  </si>
  <si>
    <t>01ª VF com JEF Criminal de Campinas</t>
  </si>
  <si>
    <t>01ª VG JEF de Campinas</t>
  </si>
  <si>
    <t>02ª VF de Campinas</t>
  </si>
  <si>
    <t>02ª VG JEF de Campinas</t>
  </si>
  <si>
    <t>03ª VG JEF de Campinas</t>
  </si>
  <si>
    <t>04ª VF de Campinas</t>
  </si>
  <si>
    <t>05ª VF de Campinas</t>
  </si>
  <si>
    <t>06ª VF de Campinas</t>
  </si>
  <si>
    <t>08ª VF de Campinas</t>
  </si>
  <si>
    <t>09ª VF com JEF Criminal de Campinas</t>
  </si>
  <si>
    <t>Subseção Judiciária de Caraguatatuba</t>
  </si>
  <si>
    <t>01ª VF com JEF Cível e Criminal de Caraguatatuba</t>
  </si>
  <si>
    <t>Subseção Judiciária de Catanduva</t>
  </si>
  <si>
    <t>Subseção Judiciária de Franca</t>
  </si>
  <si>
    <t>01ª VF com JEF Criminal de Franca</t>
  </si>
  <si>
    <t>01ª VG JEF de Franca</t>
  </si>
  <si>
    <t>02ª VF com JEF Criminal de Franca</t>
  </si>
  <si>
    <t>03ª VF com JEF Criminal de Franca</t>
  </si>
  <si>
    <t>Subseção Judiciária de Guaratinguetá</t>
  </si>
  <si>
    <t>01ª VF com JEF Cível e Criminal de Guaratinguetá</t>
  </si>
  <si>
    <t>CEMAN Guaratinguetá</t>
  </si>
  <si>
    <t>Subseção Judiciária de Guarulhos</t>
  </si>
  <si>
    <t>01ª VF com JEF Criminal de Guarulhos</t>
  </si>
  <si>
    <t>01ª VG JEF de Guarulhos</t>
  </si>
  <si>
    <t>02ª VF com JEF Criminal de Guarulhos</t>
  </si>
  <si>
    <t>02ª VG JEF de Guarulhos</t>
  </si>
  <si>
    <t>03ª VF de Guarulhos</t>
  </si>
  <si>
    <t>04ª VF com JEF Criminal de Guarulhos</t>
  </si>
  <si>
    <t>05ª VF com JEF Criminal de Guarulhos</t>
  </si>
  <si>
    <t>06ª VF com JEF Criminal de Guarulhos</t>
  </si>
  <si>
    <t>Subseção Judiciária de Itapeva</t>
  </si>
  <si>
    <t>01ª VF com JEF Cível e Criminal de Itapeva</t>
  </si>
  <si>
    <t>CEMAN Itapeva</t>
  </si>
  <si>
    <t>Subseção Judiciária de Jales</t>
  </si>
  <si>
    <t>01ª VF com JEF Cível e Criminal de Jales</t>
  </si>
  <si>
    <t>Subseção Judiciária de Jaú</t>
  </si>
  <si>
    <t>01ª VF com JEF Cível e Criminal de Jaú</t>
  </si>
  <si>
    <t>Subseção Judiciária de Jundiaí</t>
  </si>
  <si>
    <t>01ª VF com JEF Criminal de Jundiaí</t>
  </si>
  <si>
    <t>02ª VF com JEF Criminal de Jundiaí</t>
  </si>
  <si>
    <t>02ª VG JEF de Jundiaí</t>
  </si>
  <si>
    <t>Subseção Judiciária de Limeira</t>
  </si>
  <si>
    <t>01ª VF com JEF Criminal de Limeira</t>
  </si>
  <si>
    <t>Subseção Judiciária de Lins</t>
  </si>
  <si>
    <t>01ª VF com JEF Cível e Criminal de Lins</t>
  </si>
  <si>
    <t>Subseção Judiciária de Marília</t>
  </si>
  <si>
    <t>01ª VF com JEF Cível e Criminal de Marília</t>
  </si>
  <si>
    <t>02ª VF com JEF Cível e Criminal de Marília</t>
  </si>
  <si>
    <t>03ª VF com JEF Cível e Criminal de Marília</t>
  </si>
  <si>
    <t>Subseção Judiciária de Mauá</t>
  </si>
  <si>
    <t>01ª VF com JEF Criminal de Mauá</t>
  </si>
  <si>
    <t>01ª VG JEF de Mauá</t>
  </si>
  <si>
    <t>Subseção Judiciária de Mogi das Cruzes</t>
  </si>
  <si>
    <t>01ª VF com JEF Criminal de Mogi das Cruzes</t>
  </si>
  <si>
    <t>02ª VF com JEF Criminal de Mogi das Cruzes</t>
  </si>
  <si>
    <t>02ª VG JEF de Mogi das Cruzes</t>
  </si>
  <si>
    <t>Subseção Judiciária de Osasco</t>
  </si>
  <si>
    <t>01ª VF com JEF Criminal de Osasco</t>
  </si>
  <si>
    <t>01ª VG JEF de Osasco</t>
  </si>
  <si>
    <t>02ª VF com JEF Criminal de Osasco</t>
  </si>
  <si>
    <t>02ª VG JEF de Osasco</t>
  </si>
  <si>
    <t>Subseção Judiciária de Ourinhos</t>
  </si>
  <si>
    <t>01ª VF com JEF Criminal de Ourinhos</t>
  </si>
  <si>
    <t>01ª VG JEF de Ourinhos</t>
  </si>
  <si>
    <t>Subseção Judiciária de Piracicaba</t>
  </si>
  <si>
    <t>01ª VF com JEF Criminal de Piracicaba</t>
  </si>
  <si>
    <t>01ª VG JEF de Piracicaba</t>
  </si>
  <si>
    <t>02ª VF com JEF Criminal de Piracicaba</t>
  </si>
  <si>
    <t>03ª VF com JEF Criminal de Piracicaba</t>
  </si>
  <si>
    <t>04ª VF de Piracicaba</t>
  </si>
  <si>
    <t>Subseção Judiciária de Presidente Prudente</t>
  </si>
  <si>
    <t>01ª VF com JEF Criminal de Presidente Prudente</t>
  </si>
  <si>
    <t>01ª VG JEF de Presidente Prudente</t>
  </si>
  <si>
    <t>02ª VF com JEF Criminal de Presidente Prudente</t>
  </si>
  <si>
    <t>02ª VG JEF de Presidente Prudente</t>
  </si>
  <si>
    <t>03ª VF com JEF Criminal de Presidente Prudente</t>
  </si>
  <si>
    <t>Subseção Judiciária de Registro</t>
  </si>
  <si>
    <t>01ª VF com JEF Cível e Criminal de Registro</t>
  </si>
  <si>
    <t>Subseção Judiciária de Ribeirão Preto</t>
  </si>
  <si>
    <t>01ª VF de Ribeirão Preto</t>
  </si>
  <si>
    <t>01ª VG JEF de Ribeirão Preto</t>
  </si>
  <si>
    <t>02ª VF com JEF Criminal de Ribeirão Preto</t>
  </si>
  <si>
    <t>02ª VG JEF de Ribeirão Preto</t>
  </si>
  <si>
    <t>04ª VF com JEF Criminal de Ribeirão Preto</t>
  </si>
  <si>
    <t>05ª VF com JEF Criminal de Ribeirão Preto</t>
  </si>
  <si>
    <t>06ª VF com JEF Criminal de Ribeirão Preto</t>
  </si>
  <si>
    <t>07ª VF com JEF Criminal de Ribeirão Preto</t>
  </si>
  <si>
    <t>09ª VF de Ribeirão Preto</t>
  </si>
  <si>
    <t>Subseção Judiciária de S.J.Rio Preto</t>
  </si>
  <si>
    <t>01ª VF com JEF Criminal de São José do Rio Preto</t>
  </si>
  <si>
    <t>01ª VG JEF de São José do Rio Preto</t>
  </si>
  <si>
    <t>02ª VF com JEF Criminal de São José do Rio Preto</t>
  </si>
  <si>
    <t>04ª VF com JEF Criminal de São José do Rio Preto</t>
  </si>
  <si>
    <t>05ª VF de São José do Rio Preto</t>
  </si>
  <si>
    <t>Subseção Judiciária de Santo André</t>
  </si>
  <si>
    <t>01ª VF com JEF Criminal de Santo André</t>
  </si>
  <si>
    <t>01ª VG JEF de Santo André</t>
  </si>
  <si>
    <t>02ª VF com JEF Criminal de Santo André</t>
  </si>
  <si>
    <t>03ª VF com JEF Criminal de Santo André</t>
  </si>
  <si>
    <t>Subseção Judiciária de Santos</t>
  </si>
  <si>
    <t>01ª VF de Santos</t>
  </si>
  <si>
    <t>01ª VG JEF de Santos</t>
  </si>
  <si>
    <t>02ª VF de Santos</t>
  </si>
  <si>
    <t>03ª VF de Santos</t>
  </si>
  <si>
    <t>04ª VF de Santos</t>
  </si>
  <si>
    <t>05ª VF com JEF Criminal de Santos</t>
  </si>
  <si>
    <t>06ª VF com JEF Criminal de Santos</t>
  </si>
  <si>
    <t>07ª VF de Santos</t>
  </si>
  <si>
    <t>Subseção Judiciária de São Bernardo do Campo</t>
  </si>
  <si>
    <t>01ª VF com JEF Criminal de São Bernardo do Campo</t>
  </si>
  <si>
    <t>01ª VG JEF de São Bernardo do Campo</t>
  </si>
  <si>
    <t>02ª VF de São Bernardo do Campo</t>
  </si>
  <si>
    <t>02ª VG JEF de São Bernardo do Campo</t>
  </si>
  <si>
    <t>03ª VF com JEF Criminal de São Bernardo do Campo</t>
  </si>
  <si>
    <t>Subseção Judiciária de São Carlos</t>
  </si>
  <si>
    <t>01ª VF com JEF Criminal de São Carlos</t>
  </si>
  <si>
    <t>01ª VG JEF de São Carlos</t>
  </si>
  <si>
    <t>02ª VF com JEF Criminal de São Carlos</t>
  </si>
  <si>
    <t>Subseção Judiciária de São João da Boa Vista</t>
  </si>
  <si>
    <t>01ª VF com JEF Cível e Criminal de São João da Boa Vista</t>
  </si>
  <si>
    <t>Subseção Judiciária de São José dos Campos</t>
  </si>
  <si>
    <t>01ª VF com JEF Criminal de São José dos Campos</t>
  </si>
  <si>
    <t>01ª VG JEF de São José dos Campos</t>
  </si>
  <si>
    <t>02ª VF com JEF Criminal de São José dos Campos</t>
  </si>
  <si>
    <t>03ª VF com JEF Criminal de São José dos Campos</t>
  </si>
  <si>
    <t>04ª VF de São José dos Campos</t>
  </si>
  <si>
    <t>Subseção Judiciária de São Paulo - Cíveis</t>
  </si>
  <si>
    <t>01ª VF Cível de São Paulo</t>
  </si>
  <si>
    <t>02ª VF Cível de São Paulo</t>
  </si>
  <si>
    <t>04ª VF Cível de São Paulo</t>
  </si>
  <si>
    <t>05ª VF Cível de São Paulo</t>
  </si>
  <si>
    <t>06ª VF Cível de São Paulo</t>
  </si>
  <si>
    <t>07ª VF Cível de São Paulo</t>
  </si>
  <si>
    <t>08ª VF Cível de São Paulo</t>
  </si>
  <si>
    <t>09ª VF Cível de São Paulo</t>
  </si>
  <si>
    <t>10ª VF Cível de São Paulo</t>
  </si>
  <si>
    <t>11ª VF Cível de São Paulo</t>
  </si>
  <si>
    <t>12ª VF Cível de São Paulo</t>
  </si>
  <si>
    <t>13ª VF Cível de São Paulo</t>
  </si>
  <si>
    <t>14ª VF Cível de São Paulo</t>
  </si>
  <si>
    <t>17ª VF Cível de São Paulo</t>
  </si>
  <si>
    <t>19ª VF Cível de São Paulo</t>
  </si>
  <si>
    <t>21ª VF Cível de São Paulo</t>
  </si>
  <si>
    <t>22ª VF Cível de São Paulo</t>
  </si>
  <si>
    <t>24ª VF Cível de São Paulo</t>
  </si>
  <si>
    <t>25ª VF Cível de São Paulo</t>
  </si>
  <si>
    <t>26ª VF Cível de São Paulo</t>
  </si>
  <si>
    <t>Subseção Judiciária de São Paulo - Criminal</t>
  </si>
  <si>
    <t>02ª VF Criminal de São Paulo</t>
  </si>
  <si>
    <t>03ª VF Criminal com JEF Criminal de São Paulo</t>
  </si>
  <si>
    <t>04ª VF Criminal com JEF Criminal de São Paulo</t>
  </si>
  <si>
    <t>05ª VF Criminal com JEF Criminal de São Paulo</t>
  </si>
  <si>
    <t>06ª VF Criminal de São Paulo</t>
  </si>
  <si>
    <t>07ª VF Criminal com JEF Criminal de São Paulo</t>
  </si>
  <si>
    <t>08ª VF Criminal com JEF Criminal de São Paulo</t>
  </si>
  <si>
    <t>09ª VF Criminal com JEF Criminal de São Paulo</t>
  </si>
  <si>
    <t>10ª VF Criminal de São Paulo</t>
  </si>
  <si>
    <t>Subseção Judiciária de São Paulo - Execução Fiscal</t>
  </si>
  <si>
    <t>01ª VF Exec. Fiscal de São Paulo</t>
  </si>
  <si>
    <t>02ª VF Exec. Fiscal de São Paulo</t>
  </si>
  <si>
    <t>03ª VF Exec. Fiscal de São Paulo</t>
  </si>
  <si>
    <t>04ª VF Exec. Fiscal de São Paulo</t>
  </si>
  <si>
    <t>05ª VF Exec. Fiscal de São Paulo</t>
  </si>
  <si>
    <t>06ª VF Exec. Fiscal de São Paulo</t>
  </si>
  <si>
    <t>07ª VF Exec. Fiscal de São Paulo</t>
  </si>
  <si>
    <t>08ª VF Exec. Fiscal de São Paulo</t>
  </si>
  <si>
    <t>09ª VF Exec. Fiscal de São Paulo</t>
  </si>
  <si>
    <t>10ª VF Exec. Fiscal de São Paulo</t>
  </si>
  <si>
    <t>11ª VF Exec. Fiscal de São Paulo</t>
  </si>
  <si>
    <t>12ª VF Exec. Fiscal de São Paulo</t>
  </si>
  <si>
    <t>13ª VF Exec. Fiscal de São Paulo</t>
  </si>
  <si>
    <t>Subseção Judiciária de São Paulo - JEF</t>
  </si>
  <si>
    <t>01ª VG JEF de São Paulo</t>
  </si>
  <si>
    <t>02ª VG JEF de São Paulo</t>
  </si>
  <si>
    <t>03ª VG JEF de São Paulo</t>
  </si>
  <si>
    <t>04ª VG JEF de São Paulo</t>
  </si>
  <si>
    <t>05ª VG JEF de São Paulo</t>
  </si>
  <si>
    <t>06ª VG JEF de São Paulo</t>
  </si>
  <si>
    <t>07ª VG JEF de São Paulo</t>
  </si>
  <si>
    <t>08ª VG JEF de São Paulo</t>
  </si>
  <si>
    <t>09ª VG JEF de São Paulo</t>
  </si>
  <si>
    <t>10ª VG JEF de São Paulo</t>
  </si>
  <si>
    <t>11ª VG JEF de São Paulo</t>
  </si>
  <si>
    <t>12ª VG JEF de São Paulo</t>
  </si>
  <si>
    <t>13ª VG JEF de São Paulo</t>
  </si>
  <si>
    <t>14ª VG JEF de São Paulo</t>
  </si>
  <si>
    <t>Núcleo de Apoio à Conciliação de SP</t>
  </si>
  <si>
    <t>Subseção Judiciária de São Paulo - Previdenciário</t>
  </si>
  <si>
    <t>01ª VF Previd. de São Paulo</t>
  </si>
  <si>
    <t>02ª VF Previd. de São Paulo</t>
  </si>
  <si>
    <t>03ª VF Previd. de São Paulo</t>
  </si>
  <si>
    <t>04ª VF Previd. de São Paulo</t>
  </si>
  <si>
    <t>05ª VF Previd. de São Paulo</t>
  </si>
  <si>
    <t>06ª VF Previd. de São Paulo</t>
  </si>
  <si>
    <t>07ª VF Previd. de São Paulo</t>
  </si>
  <si>
    <t>08ª VF Previd. de São Paulo</t>
  </si>
  <si>
    <t>09ª VF Previd. de São Paulo</t>
  </si>
  <si>
    <t>10ª VF Previd. de São Paulo</t>
  </si>
  <si>
    <t>Subseção Judiciária de São Vicente</t>
  </si>
  <si>
    <t>01ª VF com JEF Criminal de São Vicente</t>
  </si>
  <si>
    <t>01ª VG JEF de São Vicente</t>
  </si>
  <si>
    <t>Subseção Judiciária de Sorocaba</t>
  </si>
  <si>
    <t>01ª VF com JEF Criminal de Sorocaba</t>
  </si>
  <si>
    <t>01ª VG JEF de Sorocaba</t>
  </si>
  <si>
    <t>02ª VF com JEF Criminal de Sorocaba</t>
  </si>
  <si>
    <t>02ª VG JEF de Sorocaba</t>
  </si>
  <si>
    <t>03ª VF com JEF Criminal de Sorocaba</t>
  </si>
  <si>
    <t>04ª VF com JEF Criminal de Sorocaba</t>
  </si>
  <si>
    <t>Subseção Judiciária de Taubaté</t>
  </si>
  <si>
    <t>01ª VF com JEF Criminal de Taubaté</t>
  </si>
  <si>
    <t>01ª VG JEF de Taubaté</t>
  </si>
  <si>
    <t>02ª VF com JEF Criminal de Taubaté</t>
  </si>
  <si>
    <t>Subseção Judiciária de Tupã</t>
  </si>
  <si>
    <t>01ª VF com JEF Cível e Criminal de Tupã</t>
  </si>
  <si>
    <t>Turma Recursal de São Paulo</t>
  </si>
  <si>
    <t>Gab. 01 da 1ª TR SP</t>
  </si>
  <si>
    <t>Gab. 02 da 1ª TR SP</t>
  </si>
  <si>
    <t>Gab. 03 da 1ª TR SP</t>
  </si>
  <si>
    <t>Gab. 04 da 2ª TR SP</t>
  </si>
  <si>
    <t>Gab. 05 da 2ª TR SP</t>
  </si>
  <si>
    <t>Gab. 06 da 2ª TR SP</t>
  </si>
  <si>
    <t>Gab. 07 da 3ª TR SP</t>
  </si>
  <si>
    <t>Gab. 08 da 3ª TR SP</t>
  </si>
  <si>
    <t>Gab. 09 da 3ª TR SP</t>
  </si>
  <si>
    <t>Gab. 10 da 4ª TR SP</t>
  </si>
  <si>
    <t>Gab. 11 da 4ª TR SP</t>
  </si>
  <si>
    <t>Gab. 12 da 4ª TR SP</t>
  </si>
  <si>
    <t>Gab. 13 da 5ª TR SP</t>
  </si>
  <si>
    <t>Gab. 14 da 5ª TR SP</t>
  </si>
  <si>
    <t>Gab. 15 da 5ª TR SP</t>
  </si>
  <si>
    <t>Gab. 16 da 6ª TR SP</t>
  </si>
  <si>
    <t>Gab. 17 da 6ª TR SP</t>
  </si>
  <si>
    <t>Gab. 18 da 6ª TR SP</t>
  </si>
  <si>
    <t>Gab. 19 da 7ª TR SP</t>
  </si>
  <si>
    <t>Gab. 20 da 7ª TR SP</t>
  </si>
  <si>
    <t>Gab. 21 da 7ª TR SP</t>
  </si>
  <si>
    <t>Gab. 22 da 8ª TR SP</t>
  </si>
  <si>
    <t>Gab. 23 da 8ª TR SP</t>
  </si>
  <si>
    <t>Gab. 24 da 8ª TR SP</t>
  </si>
  <si>
    <t>Gab. 25 da 9ª TR SP</t>
  </si>
  <si>
    <t>Gab. 26 da 9ª TR SP</t>
  </si>
  <si>
    <t>Gab. 27 da 9ª TR SP</t>
  </si>
  <si>
    <t>Gab. 28 da 10ª TR SP</t>
  </si>
  <si>
    <t>Gab. 29 da 10ª TR SP</t>
  </si>
  <si>
    <t>Gab. 30 da 10ª TR SP</t>
  </si>
  <si>
    <t>Gab. 31 da 11ª TR SP</t>
  </si>
  <si>
    <t>Gab. 32 da 11ª TR SP</t>
  </si>
  <si>
    <t>Gab. 33 da 11ª TR SP</t>
  </si>
  <si>
    <t>Gab. 34 da 12ª TR SP</t>
  </si>
  <si>
    <t>Gab. 35 da 12ª TR SP</t>
  </si>
  <si>
    <t>Gab. 36 da 12ª TR SP</t>
  </si>
  <si>
    <t>Gab. 37 da 13ª TR SP</t>
  </si>
  <si>
    <t>Gab. 38 da 13ª TR SP</t>
  </si>
  <si>
    <t>Gab. 39 da 13ª TR SP</t>
  </si>
  <si>
    <t>Gab. 40 da 14ª TR SP</t>
  </si>
  <si>
    <t>Gab. 41 da 14ª TR SP</t>
  </si>
  <si>
    <t>Gab. 42 da 14ª TR SP</t>
  </si>
  <si>
    <t>Gab. 43 da 15ª TR SP</t>
  </si>
  <si>
    <t>Gab. 44 da 15ª TR SP</t>
  </si>
  <si>
    <t>Gab. 45 da 15ª TR SP</t>
  </si>
  <si>
    <t>fev</t>
  </si>
  <si>
    <t>03ª VF de Campinas</t>
  </si>
  <si>
    <t>CECON Franca</t>
  </si>
  <si>
    <t>CECON Limeira</t>
  </si>
  <si>
    <t>CECON São Vicente</t>
  </si>
  <si>
    <t>mar</t>
  </si>
  <si>
    <t>CECON Araçatuba</t>
  </si>
  <si>
    <t>CECON Barueri</t>
  </si>
  <si>
    <t>CECON Bauru</t>
  </si>
  <si>
    <t>CECON Campinas</t>
  </si>
  <si>
    <t>CECON Itapeva</t>
  </si>
  <si>
    <t>abr</t>
  </si>
  <si>
    <t>CECON Campo Grande</t>
  </si>
  <si>
    <t>CECON Botucatu</t>
  </si>
  <si>
    <t>CECON Jundiaí</t>
  </si>
  <si>
    <t>mai</t>
  </si>
  <si>
    <t>CECON Osasco</t>
  </si>
  <si>
    <t>CECON Ribeirão Preto</t>
  </si>
  <si>
    <t>jun</t>
  </si>
  <si>
    <t>CECON Americana</t>
  </si>
  <si>
    <t>CECON Marília</t>
  </si>
  <si>
    <t>CECON Santo André</t>
  </si>
  <si>
    <t>CECON São José dos Campos</t>
  </si>
  <si>
    <t>jul</t>
  </si>
  <si>
    <t>02ª VG JEF de Campo Grande</t>
  </si>
  <si>
    <t>CECON Guarulhos</t>
  </si>
  <si>
    <t>CECON Santos</t>
  </si>
  <si>
    <t>CECON Sorocaba</t>
  </si>
  <si>
    <t>ago</t>
  </si>
  <si>
    <t>Em Verificação</t>
  </si>
  <si>
    <t>CECON Mogi das Cruzes</t>
  </si>
  <si>
    <t>set</t>
  </si>
  <si>
    <t>out</t>
  </si>
  <si>
    <t>CECON Piracicaba</t>
  </si>
  <si>
    <t>CECON Presidente Prudente</t>
  </si>
  <si>
    <t>nov</t>
  </si>
  <si>
    <t>CECON Mauá</t>
  </si>
  <si>
    <t>CECON São Carlos</t>
  </si>
  <si>
    <t>dez</t>
  </si>
  <si>
    <t>Vara Federal + JEF</t>
  </si>
  <si>
    <t>Vara</t>
  </si>
  <si>
    <t>Nº Subs</t>
  </si>
  <si>
    <t>Fórum</t>
  </si>
  <si>
    <t>Alteração da 5.ª Vara Federal em 3.ª Vara-Gabinete do JEF de Ribeirão Preto nos termos do Provimento n.º 81/2023 (10337742), implantada  em 18/12/2023 conforme Portaria PRES n.º 3394/2023 (10348733).</t>
  </si>
  <si>
    <t>Provimento CJF3R n.º 78, de 19/10/2023 (doc. 10259413), que trata da alteração de competência e remaneja a 6.ª Vara Federal de Execuções Fiscais de São Paulo para a Subseção de Araçatuba, e implanta a 2.ª Vara-Gabinete do Juizado Especial Federal de Araçatuba, a partir de 24/10/2023.</t>
  </si>
  <si>
    <t>Extinção da 11ª Vara EF em junho/23</t>
  </si>
  <si>
    <t>Inativação da 3ªVF Piracicaba para criação do Núcleo 4.0 (Provimento CJF3R 73 , de 22/09/2023 (10179981)), em 23/10/2023</t>
  </si>
  <si>
    <t>Piracicaba</t>
  </si>
  <si>
    <t>Campinas</t>
  </si>
  <si>
    <t>Ribeirão Preto</t>
  </si>
  <si>
    <t>São Paulo - Fiscal</t>
  </si>
  <si>
    <t>Guaratinguetá</t>
  </si>
  <si>
    <t>Itapeva</t>
  </si>
  <si>
    <t>Tribunal Regional Federal da 3ª Região</t>
  </si>
  <si>
    <t>Soma de Qtde</t>
  </si>
  <si>
    <t>São Paulo - Cível</t>
  </si>
  <si>
    <t>CECON</t>
  </si>
  <si>
    <t>São Paulo - Cível Total</t>
  </si>
  <si>
    <t>São Paulo - Criminal</t>
  </si>
  <si>
    <t>São Paulo - Criminal Total</t>
  </si>
  <si>
    <t>São Paulo - Fiscal Total</t>
  </si>
  <si>
    <t>São Paulo - Previdenciária</t>
  </si>
  <si>
    <t>São Paulo - Previdenciária Total</t>
  </si>
  <si>
    <t>São Paulo - JEF</t>
  </si>
  <si>
    <t>Vara-Gabinete</t>
  </si>
  <si>
    <t>São Paulo - JEF Total</t>
  </si>
  <si>
    <t>São Paulo - TR</t>
  </si>
  <si>
    <t>Americana</t>
  </si>
  <si>
    <t>Americana Total</t>
  </si>
  <si>
    <t>Andradina</t>
  </si>
  <si>
    <t>Andradina Total</t>
  </si>
  <si>
    <t>Araçatuba</t>
  </si>
  <si>
    <t>Araçatuba Total</t>
  </si>
  <si>
    <t>Araraquara</t>
  </si>
  <si>
    <t>Araraquara Total</t>
  </si>
  <si>
    <t>Assis</t>
  </si>
  <si>
    <t>Assis Total</t>
  </si>
  <si>
    <t>Avaré</t>
  </si>
  <si>
    <t>Avaré Total</t>
  </si>
  <si>
    <t>Barretos</t>
  </si>
  <si>
    <t>Barretos Total</t>
  </si>
  <si>
    <t>Barueri</t>
  </si>
  <si>
    <t>Barueri Total</t>
  </si>
  <si>
    <t>Bauru</t>
  </si>
  <si>
    <t>Bauru Total</t>
  </si>
  <si>
    <t>Botucatu</t>
  </si>
  <si>
    <t>Botucatu Total</t>
  </si>
  <si>
    <t>Bragança Paulista</t>
  </si>
  <si>
    <t>Bragança Paulista Total</t>
  </si>
  <si>
    <t>Campinas Total</t>
  </si>
  <si>
    <t>Caraguatatuba</t>
  </si>
  <si>
    <t>Caraguatatuba Total</t>
  </si>
  <si>
    <t>Catanduva</t>
  </si>
  <si>
    <t>Catanduva Total</t>
  </si>
  <si>
    <t>Franca</t>
  </si>
  <si>
    <t>Franca Total</t>
  </si>
  <si>
    <t>Guaratinguetá Total</t>
  </si>
  <si>
    <t>Guarulhos</t>
  </si>
  <si>
    <t>Guarulhos Total</t>
  </si>
  <si>
    <t>Itapeva Total</t>
  </si>
  <si>
    <t>Jales</t>
  </si>
  <si>
    <t>Jales Total</t>
  </si>
  <si>
    <t>Jaú</t>
  </si>
  <si>
    <t>Jaú Total</t>
  </si>
  <si>
    <t>Jundiaí</t>
  </si>
  <si>
    <t>Jundiaí Total</t>
  </si>
  <si>
    <t>Limeira</t>
  </si>
  <si>
    <t>Limeira Total</t>
  </si>
  <si>
    <t>Lins</t>
  </si>
  <si>
    <t>Lins Total</t>
  </si>
  <si>
    <t>Marília</t>
  </si>
  <si>
    <t>Marília Total</t>
  </si>
  <si>
    <t>Mauá</t>
  </si>
  <si>
    <t>Mauá Total</t>
  </si>
  <si>
    <t>Mogi das Cruzes</t>
  </si>
  <si>
    <t>Mogi das Cruzes Total</t>
  </si>
  <si>
    <t>Osasco</t>
  </si>
  <si>
    <t>Osasco Total</t>
  </si>
  <si>
    <t>Ourinhos</t>
  </si>
  <si>
    <t>Ourinhos Total</t>
  </si>
  <si>
    <t>Piracicaba Total</t>
  </si>
  <si>
    <t>Presidente Prudente</t>
  </si>
  <si>
    <t>Presidente Prudente Total</t>
  </si>
  <si>
    <t>Registro</t>
  </si>
  <si>
    <t>Registro Total</t>
  </si>
  <si>
    <t>Ribeirão Preto Total</t>
  </si>
  <si>
    <t>Santo André</t>
  </si>
  <si>
    <t>Santo André Total</t>
  </si>
  <si>
    <t>Santos</t>
  </si>
  <si>
    <t>Santos Total</t>
  </si>
  <si>
    <t>São Bernardo do Campo</t>
  </si>
  <si>
    <t>São Bernardo do Campo Total</t>
  </si>
  <si>
    <t>São Carlos</t>
  </si>
  <si>
    <t>São Carlos Total</t>
  </si>
  <si>
    <t>São João da Boa Vista</t>
  </si>
  <si>
    <t>São João da Boa Vista Total</t>
  </si>
  <si>
    <t>São José do Rio Preto</t>
  </si>
  <si>
    <t>São José do Rio Preto Total</t>
  </si>
  <si>
    <t>São José dos Campos</t>
  </si>
  <si>
    <t>São José dos Campos Total</t>
  </si>
  <si>
    <t>São Vicente</t>
  </si>
  <si>
    <t>São Vicente Total</t>
  </si>
  <si>
    <t>Sorocaba</t>
  </si>
  <si>
    <t>Sorocaba Total</t>
  </si>
  <si>
    <t>Taubaté</t>
  </si>
  <si>
    <t>Taubaté Total</t>
  </si>
  <si>
    <t>Tupã</t>
  </si>
  <si>
    <t>Tupã Total</t>
  </si>
  <si>
    <t>Campo Grande</t>
  </si>
  <si>
    <t>Campo Grande Total</t>
  </si>
  <si>
    <t>Campo Grande - TR</t>
  </si>
  <si>
    <t>Corumbá</t>
  </si>
  <si>
    <t>Corumbá Total</t>
  </si>
  <si>
    <t>Coxim</t>
  </si>
  <si>
    <t>Coxim Total</t>
  </si>
  <si>
    <t>Dourados</t>
  </si>
  <si>
    <t>Dourados Total</t>
  </si>
  <si>
    <t>Naviraí</t>
  </si>
  <si>
    <t>Naviraí Total</t>
  </si>
  <si>
    <t>Ponta Porã</t>
  </si>
  <si>
    <t>Ponta Porã Total</t>
  </si>
  <si>
    <t>Três Lagoas</t>
  </si>
  <si>
    <t>Três Lagoas Total</t>
  </si>
  <si>
    <t>DE</t>
  </si>
  <si>
    <t>Para</t>
  </si>
  <si>
    <t>Foram alterados manualmente, as Varas Federais que apesar de não possuem Vara-Gabinete, mas possuiam processos dos JEF (acredito ser JEF Crim Adj)</t>
  </si>
  <si>
    <t>Fonte: Painel Movimentação Processual por Matéria</t>
  </si>
  <si>
    <t>http://estatistica.trf3.jus.br/reports_bi/powerbi/ESTATISTICA%20TRF/Movimenta%C3%A7%C3%A3o%20Processual/Geral/Movimenta%C3%A7%C3%A3o_Processual_TRF3%20-%20Por%20Mat%C3%A9ria</t>
  </si>
  <si>
    <t>Juiz - TR</t>
  </si>
  <si>
    <t>Campo Grande - TR Total</t>
  </si>
  <si>
    <t>São Paulo - TR Total</t>
  </si>
  <si>
    <t>02ª VG JEF de Araçatuba</t>
  </si>
  <si>
    <t>03ª VG JEF de Ribeirão Preto</t>
  </si>
  <si>
    <t>Tramitação Líquida</t>
  </si>
  <si>
    <t>Sobrestado</t>
  </si>
  <si>
    <t>Tramitação Total</t>
  </si>
  <si>
    <t>Vara Extinta</t>
  </si>
  <si>
    <t>02ª VF Previd. com JEF Cível e Previd. de Limeira</t>
  </si>
  <si>
    <t>01ª VF do Juri e Ex. Penal com JEF Criminal de São Paulo</t>
  </si>
  <si>
    <t>01ª VF Previd. com JEF Cível e Previd. de Catanduva</t>
  </si>
  <si>
    <t>05ª VF com JEF Criminal de Presidente Prudente</t>
  </si>
  <si>
    <t>CECON Taubaté</t>
  </si>
  <si>
    <t>CECON Guaratinguetá</t>
  </si>
  <si>
    <t>Central Regional de Conciliação de Dourados</t>
  </si>
  <si>
    <t>Rótulos de Linha</t>
  </si>
  <si>
    <t>Total Geral</t>
  </si>
  <si>
    <t>Sobrestados</t>
  </si>
  <si>
    <t>CECON Araraquara</t>
  </si>
  <si>
    <t>01ª Turma Recursal do JEF de Mato Grosso do Sul</t>
  </si>
  <si>
    <t>02ª Turma Recursal do JEF de Mato Grosso do Sul</t>
  </si>
  <si>
    <t>07ª Turma Recursal do JEF de São Paulo</t>
  </si>
  <si>
    <t>10ª Turma Recursal do JEF de São Paulo</t>
  </si>
  <si>
    <t>01ª Turma Recursal do JEF de São Paulo</t>
  </si>
  <si>
    <t>03ª VF de São José do Rio Preto</t>
  </si>
  <si>
    <t>CECON São Bernardo do Campo</t>
  </si>
  <si>
    <t>CECON Ourinhos</t>
  </si>
  <si>
    <t>CECON São José do Rio Preto</t>
  </si>
  <si>
    <t>CECON Bragança Paulista</t>
  </si>
  <si>
    <t>08ª Turma Recursal do JEF de São Paulo</t>
  </si>
  <si>
    <t>11ª Turma Recursal do JEF de São Paulo</t>
  </si>
  <si>
    <t>06ª Turma Recursal do JEF de São Paulo</t>
  </si>
  <si>
    <t>09ª Turma Recursal do JEF de São Paulo</t>
  </si>
  <si>
    <t>15ª Turma Recursal do JEF de São Paulo</t>
  </si>
  <si>
    <t>3º Núcleo de Justiça 4.0 da Justiça Federal da 3ª Região</t>
  </si>
  <si>
    <t>2º Núcleo de Justiça 4.0 da Justiça Federal da 3ª Região</t>
  </si>
  <si>
    <t>1º Núcleo de Justiça 4.0 da Justiça Federal da 3ª Região</t>
  </si>
  <si>
    <t>02ª Turma Recursal do JEF de São Paulo</t>
  </si>
  <si>
    <t>04ª Turma Recursal do JEF de São Paulo</t>
  </si>
  <si>
    <t>05ª Turma Recursal do JEF de São Paulo</t>
  </si>
  <si>
    <t>12ª Turma Recursal do JEF de São Paulo</t>
  </si>
  <si>
    <t>13ª Turma Recursal do JEF de São Paulo</t>
  </si>
  <si>
    <t>Rótulos de Coluna</t>
  </si>
  <si>
    <t>São Paulo</t>
  </si>
  <si>
    <r>
      <t xml:space="preserve">Média mensal por Unidade, </t>
    </r>
    <r>
      <rPr>
        <b/>
        <u/>
        <sz val="11"/>
        <color theme="1"/>
        <rFont val="Calibri"/>
        <family val="2"/>
        <scheme val="minor"/>
      </rPr>
      <t>ano de 2024</t>
    </r>
  </si>
  <si>
    <t>03ª Turma Recursal do JEF de São Paulo</t>
  </si>
  <si>
    <t>14ª Turma Recursal do JEF de São Paulo</t>
  </si>
  <si>
    <t>Campo Grande - JEF</t>
  </si>
  <si>
    <t>Campo Grande - JEF Total</t>
  </si>
  <si>
    <t>Mogi Das Cruzes</t>
  </si>
  <si>
    <t>São José Do Rio Preto</t>
  </si>
  <si>
    <t>São Bernardo Do Campo</t>
  </si>
  <si>
    <t>São José Dos Campos</t>
  </si>
  <si>
    <t>NÚCLEO 4.0</t>
  </si>
  <si>
    <t>VARA FEDERAL</t>
  </si>
  <si>
    <t xml:space="preserve"> </t>
  </si>
  <si>
    <t>Legendas:</t>
  </si>
  <si>
    <t>Unidade sem cargo de juiz substituto</t>
  </si>
  <si>
    <t>JEVAS</t>
  </si>
  <si>
    <r>
      <t xml:space="preserve">Média mensal por Unidade, </t>
    </r>
    <r>
      <rPr>
        <b/>
        <u/>
        <sz val="11"/>
        <color theme="1"/>
        <rFont val="Calibri"/>
        <family val="2"/>
        <scheme val="minor"/>
      </rPr>
      <t>ano de 2023</t>
    </r>
  </si>
  <si>
    <t>01ª TR MS</t>
  </si>
  <si>
    <t>02ª TR MS</t>
  </si>
  <si>
    <t>01ª TR SP</t>
  </si>
  <si>
    <t>02ª TR SP</t>
  </si>
  <si>
    <t>03ª TR SP</t>
  </si>
  <si>
    <t>04ª TR SP</t>
  </si>
  <si>
    <t>05ª TR SP</t>
  </si>
  <si>
    <t>06ª TR SP</t>
  </si>
  <si>
    <t>07ª TR SP</t>
  </si>
  <si>
    <t>08ª TR SP</t>
  </si>
  <si>
    <t>09ª TR SP</t>
  </si>
  <si>
    <t>10ª TR SP</t>
  </si>
  <si>
    <t>11ª TR SP</t>
  </si>
  <si>
    <t>12ª TR SP</t>
  </si>
  <si>
    <t>13ª TR SP</t>
  </si>
  <si>
    <t>14ª TR SP</t>
  </si>
  <si>
    <t>15ª TR SP</t>
  </si>
  <si>
    <t>1Vara Gabinete JEF de Jundiaí</t>
  </si>
  <si>
    <t>Total Distr/ Ano</t>
  </si>
  <si>
    <t>Implantada pelo Provimento CJF3R nº 81, de 17/11/2023, e pela Portaria PRES nº 3394, de 22/11/2023, a partir de 18/12/2023</t>
  </si>
  <si>
    <t>Implantada pelo Provimento CJF3R nº 78, de 19/10/2023, e pela Portaria PRES nº 3393, de 22/11/2023, a partir de 14/12/2023</t>
  </si>
  <si>
    <t>Implantada pelo Provimento nº 70-CJF3R, de 18/5/2023, combinado com a Portaria nº 58-GACO, de 5/7/2023, a partir de 18/7/2023</t>
  </si>
  <si>
    <t>Remanejada como 2ª VG do JEF de Araçatuba em 25/10/2023 (Provimento CJF3R n.º 78, de 19/10/2023)</t>
  </si>
  <si>
    <t xml:space="preserve">Alterada a competência da 3.ª Vara Federal especializada em Execuções Fiscais para 3.ª Vara-Gabinete do Juizado Especial Federal da 5.ª Subseção Judiciária de Campinas. PROVIMENTO CJF3R Nº 60, DE 18 DE NOVEMBRO DE 2022. </t>
  </si>
  <si>
    <t>Convertida em 3º Núcleo 4.0 a partir de 29/01/2024</t>
  </si>
  <si>
    <t>Convertida em 2º Núcleo 4.0 a partir de 23/10/2023</t>
  </si>
  <si>
    <t>Transformada em 3ª VG de Sorocaba a partir de 25/09/2024</t>
  </si>
  <si>
    <t>Transformada em 2ª VG de Presidente Prudente a partir de 17/10/2023</t>
  </si>
  <si>
    <t>Transformada em 3ª VG de Ribeirão Preto a partir de 22/11/2023</t>
  </si>
  <si>
    <t>Remanejada a 25ª VF Cível de SP para a 2ª VG de SJ dos Campos. Provimento cjf3r nº 105, de 16 de agosto de 2024, a partir de 25/10/2024.</t>
  </si>
  <si>
    <t>Unidades Judiciárias Somente com vaga Juiz Titular</t>
  </si>
  <si>
    <t>11ª Vara Federal Cível São Paulo</t>
  </si>
  <si>
    <t>22ª Vara Federal Cível São Paulo</t>
  </si>
  <si>
    <t>5ª Vara Federal Cível de São Paulo</t>
  </si>
  <si>
    <t>01ª Vara Federal Execuções Fiscais São Paulo</t>
  </si>
  <si>
    <t>03ª Vara Federal Execuções Fiscais São Paulo</t>
  </si>
  <si>
    <t>05ª Vara Federal Execuções Fiscais São Paulo</t>
  </si>
  <si>
    <t>07ª Vara Federal Execuções Fiscais São Paulo</t>
  </si>
  <si>
    <t>08ª Vara Federal Execuções Fiscais São Paulo</t>
  </si>
  <si>
    <t>09ª Vara Federal Execuções Fiscais São Paulo</t>
  </si>
  <si>
    <t>12ª Vara Federal Execuções Fiscais São Paulo</t>
  </si>
  <si>
    <t>13ª Vara Federal Execuções Fiscais São Paulo</t>
  </si>
  <si>
    <t>04ª Vara Federal São José do Rio Preto</t>
  </si>
  <si>
    <t>02ª Vara Federal de Presidente Prudente</t>
  </si>
  <si>
    <t>01ª Vara Federal com JEF Adjunto Coxim</t>
  </si>
  <si>
    <t>Cód Serventia</t>
  </si>
  <si>
    <t>Fonte: Gabarito/CORE</t>
  </si>
  <si>
    <t>2024</t>
  </si>
  <si>
    <t>2ª VG JEF de São José dos Campos</t>
  </si>
  <si>
    <t>3ª VG JEF de Sorocaba</t>
  </si>
  <si>
    <t>01ª VG JEF de Jundiaí</t>
  </si>
  <si>
    <t>TRAMITAÇÃO EM 31.12.2024</t>
  </si>
  <si>
    <t>Implantada pelo Provimento CJF3R nº 105, de 16/08/2024 a partir de 25/10/2024</t>
  </si>
  <si>
    <t>Implantada pelo Provimento CJF3R nº 110, de 20/09/2024 a partir de 22/11/2024</t>
  </si>
  <si>
    <t>Nota: Não foram considerados os processos das CECON</t>
  </si>
  <si>
    <r>
      <t xml:space="preserve">Média mensal por Unidade, </t>
    </r>
    <r>
      <rPr>
        <b/>
        <u/>
        <sz val="11"/>
        <color theme="1"/>
        <rFont val="Calibri"/>
        <family val="2"/>
        <scheme val="minor"/>
      </rPr>
      <t>ano de 2022</t>
    </r>
  </si>
  <si>
    <t>Estatística de Processos Distribuídos no 1º Grau e Acervo - Triênio (2022, 2023 e 2024)</t>
  </si>
  <si>
    <t>Remanejada como 2ª VG do JEF de São José do Rio Preto (Provimento CJF3R n.º 137, de 10/12/2024) - Aguarda redistribuição e implantação no ano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</si>
</sst>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Tahoma"/>
      <family val="2"/>
    </font>
    <font>
      <sz val="10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7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right"/>
    </xf>
    <xf numFmtId="0" fontId="0" fillId="0" borderId="0" xfId="0" pivotButton="1"/>
    <xf numFmtId="0" fontId="5" fillId="3" borderId="1" xfId="0" applyFont="1" applyFill="1" applyBorder="1"/>
    <xf numFmtId="0" fontId="6" fillId="3" borderId="1" xfId="0" applyFont="1" applyFill="1" applyBorder="1"/>
    <xf numFmtId="0" fontId="2" fillId="0" borderId="0" xfId="0" applyFont="1"/>
    <xf numFmtId="0" fontId="7" fillId="3" borderId="2" xfId="1" applyNumberFormat="1" applyFill="1" applyBorder="1"/>
    <xf numFmtId="0" fontId="0" fillId="0" borderId="3" xfId="0" applyBorder="1"/>
    <xf numFmtId="3" fontId="0" fillId="0" borderId="3" xfId="0" applyNumberFormat="1" applyBorder="1"/>
    <xf numFmtId="3" fontId="3" fillId="4" borderId="3" xfId="0" applyNumberFormat="1" applyFont="1" applyFill="1" applyBorder="1" applyAlignment="1">
      <alignment horizontal="right"/>
    </xf>
    <xf numFmtId="0" fontId="0" fillId="5" borderId="3" xfId="0" applyFill="1" applyBorder="1"/>
    <xf numFmtId="3" fontId="0" fillId="5" borderId="3" xfId="0" applyNumberFormat="1" applyFill="1" applyBorder="1"/>
    <xf numFmtId="0" fontId="0" fillId="6" borderId="3" xfId="0" applyFill="1" applyBorder="1"/>
    <xf numFmtId="3" fontId="0" fillId="6" borderId="3" xfId="0" applyNumberFormat="1" applyFill="1" applyBorder="1"/>
    <xf numFmtId="1" fontId="0" fillId="0" borderId="0" xfId="0" applyNumberFormat="1" applyAlignment="1">
      <alignment horizontal="left"/>
    </xf>
    <xf numFmtId="0" fontId="0" fillId="0" borderId="0" xfId="0" applyNumberFormat="1"/>
    <xf numFmtId="3" fontId="3" fillId="5" borderId="3" xfId="0" applyNumberFormat="1" applyFont="1" applyFill="1" applyBorder="1" applyAlignment="1">
      <alignment horizontal="right"/>
    </xf>
    <xf numFmtId="3" fontId="0" fillId="0" borderId="3" xfId="0" applyNumberFormat="1" applyFont="1" applyBorder="1"/>
    <xf numFmtId="0" fontId="3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3" fontId="0" fillId="0" borderId="8" xfId="0" pivotButton="1" applyNumberFormat="1" applyBorder="1" applyAlignment="1">
      <alignment horizontal="left"/>
    </xf>
    <xf numFmtId="0" fontId="0" fillId="0" borderId="8" xfId="0" pivotButton="1" applyBorder="1" applyAlignment="1">
      <alignment horizontal="left"/>
    </xf>
    <xf numFmtId="0" fontId="0" fillId="0" borderId="10" xfId="0" applyBorder="1" applyAlignment="1">
      <alignment horizontal="left"/>
    </xf>
    <xf numFmtId="0" fontId="1" fillId="2" borderId="5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3" fontId="3" fillId="5" borderId="3" xfId="0" applyNumberFormat="1" applyFont="1" applyFill="1" applyBorder="1"/>
    <xf numFmtId="0" fontId="0" fillId="0" borderId="12" xfId="0" applyBorder="1"/>
    <xf numFmtId="0" fontId="0" fillId="0" borderId="10" xfId="0" pivotButton="1" applyBorder="1"/>
    <xf numFmtId="0" fontId="5" fillId="0" borderId="0" xfId="0" applyFont="1" applyFill="1" applyBorder="1"/>
    <xf numFmtId="1" fontId="5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6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3" xfId="0" applyBorder="1"/>
    <xf numFmtId="0" fontId="4" fillId="0" borderId="0" xfId="0" applyFont="1" applyBorder="1" applyAlignment="1">
      <alignment horizontal="left"/>
    </xf>
    <xf numFmtId="0" fontId="0" fillId="3" borderId="14" xfId="0" applyFont="1" applyFill="1" applyBorder="1"/>
    <xf numFmtId="0" fontId="0" fillId="3" borderId="1" xfId="0" applyFont="1" applyFill="1" applyBorder="1"/>
    <xf numFmtId="1" fontId="0" fillId="3" borderId="1" xfId="0" applyNumberFormat="1" applyFont="1" applyFill="1" applyBorder="1"/>
    <xf numFmtId="3" fontId="0" fillId="3" borderId="2" xfId="0" applyNumberFormat="1" applyFont="1" applyFill="1" applyBorder="1"/>
    <xf numFmtId="0" fontId="0" fillId="0" borderId="14" xfId="0" applyFont="1" applyBorder="1"/>
    <xf numFmtId="0" fontId="0" fillId="0" borderId="1" xfId="0" applyFont="1" applyBorder="1"/>
    <xf numFmtId="1" fontId="0" fillId="0" borderId="1" xfId="0" applyNumberFormat="1" applyFont="1" applyBorder="1"/>
    <xf numFmtId="3" fontId="0" fillId="0" borderId="2" xfId="0" applyNumberFormat="1" applyFont="1" applyBorder="1"/>
    <xf numFmtId="0" fontId="1" fillId="2" borderId="6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Protection="1"/>
    <xf numFmtId="0" fontId="3" fillId="8" borderId="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3" xfId="0" applyBorder="1" applyAlignment="1">
      <alignment horizontal="left"/>
    </xf>
    <xf numFmtId="0" fontId="0" fillId="0" borderId="10" xfId="0" applyBorder="1"/>
    <xf numFmtId="0" fontId="0" fillId="5" borderId="10" xfId="0" applyFill="1" applyBorder="1"/>
    <xf numFmtId="0" fontId="0" fillId="6" borderId="16" xfId="0" applyFill="1" applyBorder="1"/>
    <xf numFmtId="0" fontId="0" fillId="6" borderId="15" xfId="0" applyFill="1" applyBorder="1"/>
    <xf numFmtId="0" fontId="0" fillId="0" borderId="3" xfId="0" applyFill="1" applyBorder="1"/>
    <xf numFmtId="0" fontId="13" fillId="11" borderId="19" xfId="0" applyFont="1" applyFill="1" applyBorder="1"/>
    <xf numFmtId="0" fontId="13" fillId="11" borderId="20" xfId="0" applyFont="1" applyFill="1" applyBorder="1"/>
    <xf numFmtId="0" fontId="13" fillId="11" borderId="21" xfId="0" applyFont="1" applyFill="1" applyBorder="1"/>
    <xf numFmtId="0" fontId="12" fillId="10" borderId="12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3" fontId="0" fillId="0" borderId="3" xfId="0" applyNumberFormat="1" applyFill="1" applyBorder="1"/>
    <xf numFmtId="0" fontId="0" fillId="6" borderId="13" xfId="0" applyFill="1" applyBorder="1"/>
    <xf numFmtId="0" fontId="0" fillId="0" borderId="15" xfId="0" applyFill="1" applyBorder="1"/>
    <xf numFmtId="0" fontId="0" fillId="0" borderId="13" xfId="0" applyFill="1" applyBorder="1"/>
    <xf numFmtId="0" fontId="5" fillId="7" borderId="0" xfId="0" applyFont="1" applyFill="1" applyBorder="1" applyAlignment="1">
      <alignment horizontal="left"/>
    </xf>
    <xf numFmtId="0" fontId="11" fillId="9" borderId="18" xfId="0" applyFont="1" applyFill="1" applyBorder="1" applyAlignment="1">
      <alignment horizontal="left" vertical="center"/>
    </xf>
    <xf numFmtId="0" fontId="11" fillId="12" borderId="1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0" fillId="0" borderId="0" xfId="0"/>
    <xf numFmtId="1" fontId="0" fillId="0" borderId="0" xfId="0" applyNumberFormat="1"/>
    <xf numFmtId="3" fontId="0" fillId="0" borderId="0" xfId="0" applyNumberFormat="1"/>
    <xf numFmtId="0" fontId="0" fillId="5" borderId="0" xfId="0" applyFill="1" applyBorder="1"/>
    <xf numFmtId="3" fontId="0" fillId="0" borderId="8" xfId="0" applyNumberFormat="1" applyBorder="1"/>
    <xf numFmtId="3" fontId="0" fillId="0" borderId="7" xfId="0" applyNumberFormat="1" applyBorder="1"/>
    <xf numFmtId="0" fontId="0" fillId="0" borderId="3" xfId="0" applyBorder="1" applyAlignment="1">
      <alignment horizontal="left"/>
    </xf>
    <xf numFmtId="0" fontId="0" fillId="0" borderId="3" xfId="0" pivotButton="1" applyBorder="1" applyAlignment="1">
      <alignment horizontal="center" vertical="center"/>
    </xf>
    <xf numFmtId="0" fontId="0" fillId="5" borderId="12" xfId="0" applyFill="1" applyBorder="1"/>
    <xf numFmtId="0" fontId="0" fillId="0" borderId="12" xfId="0" applyFill="1" applyBorder="1"/>
    <xf numFmtId="0" fontId="0" fillId="0" borderId="11" xfId="0" applyBorder="1"/>
    <xf numFmtId="0" fontId="0" fillId="0" borderId="8" xfId="0" applyBorder="1"/>
    <xf numFmtId="0" fontId="0" fillId="7" borderId="8" xfId="0" applyFill="1" applyBorder="1"/>
    <xf numFmtId="0" fontId="0" fillId="5" borderId="8" xfId="0" applyFill="1" applyBorder="1"/>
    <xf numFmtId="0" fontId="0" fillId="0" borderId="8" xfId="0" applyFill="1" applyBorder="1"/>
    <xf numFmtId="0" fontId="0" fillId="6" borderId="8" xfId="0" applyFill="1" applyBorder="1"/>
    <xf numFmtId="3" fontId="3" fillId="8" borderId="3" xfId="0" applyNumberFormat="1" applyFont="1" applyFill="1" applyBorder="1" applyAlignment="1">
      <alignment horizontal="right"/>
    </xf>
    <xf numFmtId="0" fontId="0" fillId="0" borderId="11" xfId="0" pivotButton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0" xfId="0"/>
    <xf numFmtId="1" fontId="0" fillId="0" borderId="0" xfId="0" applyNumberFormat="1"/>
    <xf numFmtId="3" fontId="0" fillId="0" borderId="0" xfId="0" applyNumberFormat="1"/>
    <xf numFmtId="3" fontId="0" fillId="5" borderId="3" xfId="0" applyNumberFormat="1" applyFont="1" applyFill="1" applyBorder="1"/>
    <xf numFmtId="3" fontId="0" fillId="8" borderId="3" xfId="0" applyNumberFormat="1" applyFont="1" applyFill="1" applyBorder="1"/>
    <xf numFmtId="0" fontId="4" fillId="0" borderId="0" xfId="0" applyFont="1" applyBorder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3792"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border>
        <bottom style="thin">
          <color indexed="64"/>
        </bottom>
        <horizontal style="thin">
          <color indexed="64"/>
        </horizontal>
      </border>
    </dxf>
    <dxf>
      <border>
        <bottom style="thin">
          <color indexed="64"/>
        </bottom>
        <horizontal style="thin">
          <color indexed="64"/>
        </horizontal>
      </border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indexed="64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border>
        <bottom style="thin">
          <color indexed="64"/>
        </bottom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/>
        <right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horizontal/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0" readingOrder="0"/>
    </dxf>
    <dxf>
      <alignment wrapText="1" readingOrder="0"/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ill>
        <patternFill patternType="solid">
          <bgColor rgb="FF92D050"/>
        </patternFill>
      </fill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IMARY YUMI SAKOTANI RIBEIRO" refreshedDate="45665.773658449078" createdVersion="6" refreshedVersion="6" minRefreshableVersion="3" recordCount="11331">
  <cacheSource type="worksheet">
    <worksheetSource ref="A1:L1048576" sheet="Base Distr2022 a dez2024"/>
  </cacheSource>
  <cacheFields count="12">
    <cacheField name="Ano" numFmtId="0">
      <sharedItems containsString="0" containsBlank="1" containsNumber="1" containsInteger="1" minValue="2022" maxValue="2024" count="4">
        <n v="2024"/>
        <n v="2023"/>
        <n v="2022"/>
        <m/>
      </sharedItems>
    </cacheField>
    <cacheField name="Mês" numFmtId="0">
      <sharedItems containsBlank="1" count="13">
        <s v="jan"/>
        <s v="fev"/>
        <s v="mar"/>
        <s v="abr"/>
        <s v="mai"/>
        <s v="jun"/>
        <s v="jul"/>
        <s v="ago"/>
        <s v="set"/>
        <s v="out"/>
        <s v="nov"/>
        <s v="dez"/>
        <m/>
      </sharedItems>
    </cacheField>
    <cacheField name="Relatório" numFmtId="0">
      <sharedItems containsBlank="1" count="4">
        <s v="Distribuídos"/>
        <s v="Sobrestados"/>
        <s v="Tramitação Líquida"/>
        <m/>
      </sharedItems>
    </cacheField>
    <cacheField name="Seção" numFmtId="0">
      <sharedItems containsBlank="1" count="4">
        <s v="MS"/>
        <s v="SP"/>
        <m/>
        <s v="" u="1"/>
      </sharedItems>
    </cacheField>
    <cacheField name="Subseção" numFmtId="0">
      <sharedItems containsBlank="1"/>
    </cacheField>
    <cacheField name="Cód._CNJ" numFmtId="0">
      <sharedItems containsString="0" containsBlank="1" containsNumber="1" containsInteger="1" minValue="12442" maxValue="99999" count="424">
        <n v="12961"/>
        <n v="14054"/>
        <n v="12962"/>
        <n v="87065"/>
        <n v="12541"/>
        <n v="12963"/>
        <n v="12542"/>
        <n v="14013"/>
        <n v="74912"/>
        <n v="12549"/>
        <n v="12555"/>
        <n v="12544"/>
        <n v="14310"/>
        <n v="12545"/>
        <n v="12553"/>
        <n v="12551"/>
        <n v="13978"/>
        <n v="12547"/>
        <n v="21666"/>
        <n v="21667"/>
        <n v="21668"/>
        <n v="17775"/>
        <n v="17776"/>
        <n v="17777"/>
        <n v="16494"/>
        <n v="13876"/>
        <n v="16534"/>
        <n v="12475"/>
        <n v="17772"/>
        <n v="12476"/>
        <n v="87793"/>
        <n v="12521"/>
        <n v="14311"/>
        <n v="12522"/>
        <n v="12511"/>
        <n v="16586"/>
        <n v="13743"/>
        <n v="18224"/>
        <n v="18226"/>
        <n v="18225"/>
        <n v="74911"/>
        <n v="12478"/>
        <n v="16499"/>
        <n v="12479"/>
        <n v="12480"/>
        <n v="16398"/>
        <n v="14020"/>
        <n v="12528"/>
        <n v="18374"/>
        <n v="12468"/>
        <n v="14021"/>
        <n v="12952"/>
        <n v="14022"/>
        <n v="85142"/>
        <n v="12954"/>
        <n v="14057"/>
        <n v="12955"/>
        <n v="12957"/>
        <n v="13867"/>
        <n v="52458"/>
        <n v="16315"/>
        <n v="16399"/>
        <n v="12498"/>
        <n v="14027"/>
        <n v="12499"/>
        <n v="12500"/>
        <n v="12513"/>
        <n v="12515"/>
        <n v="17960"/>
        <n v="12516"/>
        <n v="17888"/>
        <n v="14012"/>
        <n v="12517"/>
        <n v="12518"/>
        <n v="12519"/>
        <n v="52468"/>
        <n v="13850"/>
        <n v="12530"/>
        <n v="12512"/>
        <n v="14117"/>
        <n v="13983"/>
        <n v="13984"/>
        <n v="16419"/>
        <n v="18216"/>
        <n v="14135"/>
        <n v="12490"/>
        <n v="12491"/>
        <n v="12492"/>
        <n v="13848"/>
        <n v="18248"/>
        <n v="13905"/>
        <n v="14030"/>
        <n v="14031"/>
        <n v="13843"/>
        <n v="14032"/>
        <n v="13844"/>
        <n v="14033"/>
        <n v="12532"/>
        <n v="14313"/>
        <n v="12482"/>
        <n v="16498"/>
        <n v="12483"/>
        <n v="13846"/>
        <n v="12494"/>
        <n v="16588"/>
        <n v="12495"/>
        <n v="83988"/>
        <n v="12496"/>
        <n v="16884"/>
        <n v="12453"/>
        <n v="13985"/>
        <n v="12454"/>
        <n v="13986"/>
        <n v="87997"/>
        <n v="12455"/>
        <n v="12457"/>
        <n v="12458"/>
        <n v="14007"/>
        <n v="12470"/>
        <n v="14010"/>
        <n v="12471"/>
        <n v="12473"/>
        <n v="14009"/>
        <n v="12534"/>
        <n v="14036"/>
        <n v="12535"/>
        <n v="12536"/>
        <n v="12958"/>
        <n v="14037"/>
        <n v="12959"/>
        <n v="12464"/>
        <n v="12960"/>
        <n v="12465"/>
        <n v="12466"/>
        <n v="14314"/>
        <n v="12502"/>
        <n v="17884"/>
        <n v="12503"/>
        <n v="83028"/>
        <n v="12504"/>
        <n v="12506"/>
        <n v="14038"/>
        <n v="12507"/>
        <n v="12538"/>
        <n v="12460"/>
        <n v="16587"/>
        <n v="12461"/>
        <n v="12462"/>
        <n v="14008"/>
        <n v="12927"/>
        <n v="12928"/>
        <n v="12930"/>
        <n v="12931"/>
        <n v="12932"/>
        <n v="12933"/>
        <n v="12934"/>
        <n v="12935"/>
        <n v="12936"/>
        <n v="12937"/>
        <n v="12938"/>
        <n v="12939"/>
        <n v="12940"/>
        <n v="12943"/>
        <n v="12944"/>
        <n v="12946"/>
        <n v="12947"/>
        <n v="12949"/>
        <n v="12950"/>
        <n v="12951"/>
        <n v="12442"/>
        <n v="12443"/>
        <n v="12444"/>
        <n v="12445"/>
        <n v="12446"/>
        <n v="12447"/>
        <n v="12448"/>
        <n v="12449"/>
        <n v="12450"/>
        <n v="12451"/>
        <n v="13989"/>
        <n v="13990"/>
        <n v="13991"/>
        <n v="13992"/>
        <n v="13993"/>
        <n v="13995"/>
        <n v="13996"/>
        <n v="13997"/>
        <n v="13998"/>
        <n v="14000"/>
        <n v="18196"/>
        <n v="14041"/>
        <n v="14042"/>
        <n v="14043"/>
        <n v="14044"/>
        <n v="14045"/>
        <n v="14046"/>
        <n v="14047"/>
        <n v="14048"/>
        <n v="14049"/>
        <n v="14050"/>
        <n v="14051"/>
        <n v="14052"/>
        <n v="14053"/>
        <n v="14161"/>
        <n v="72252"/>
        <n v="14002"/>
        <n v="14003"/>
        <n v="16495"/>
        <n v="14004"/>
        <n v="14005"/>
        <n v="16496"/>
        <n v="14006"/>
        <n v="16497"/>
        <n v="18205"/>
        <n v="18202"/>
        <n v="18100"/>
        <n v="14116"/>
        <n v="12486"/>
        <n v="79243"/>
        <n v="12487"/>
        <n v="14312"/>
        <n v="12488"/>
        <n v="14039"/>
        <n v="12524"/>
        <n v="17781"/>
        <n v="13845"/>
        <n v="12526"/>
        <n v="21627"/>
        <n v="21628"/>
        <n v="21629"/>
        <n v="21630"/>
        <n v="21631"/>
        <n v="21632"/>
        <n v="21633"/>
        <n v="21634"/>
        <n v="21635"/>
        <n v="21636"/>
        <n v="21637"/>
        <n v="21638"/>
        <n v="21639"/>
        <n v="21640"/>
        <n v="21641"/>
        <n v="21642"/>
        <n v="21643"/>
        <n v="21644"/>
        <n v="21645"/>
        <n v="21646"/>
        <n v="21647"/>
        <n v="21648"/>
        <n v="21649"/>
        <n v="21650"/>
        <n v="21651"/>
        <n v="21652"/>
        <n v="21653"/>
        <n v="21654"/>
        <n v="21655"/>
        <n v="21656"/>
        <n v="21657"/>
        <n v="21658"/>
        <n v="21659"/>
        <n v="72267"/>
        <n v="72268"/>
        <n v="72269"/>
        <n v="72270"/>
        <n v="72271"/>
        <n v="72272"/>
        <n v="74901"/>
        <n v="74902"/>
        <n v="74903"/>
        <n v="74904"/>
        <n v="74905"/>
        <n v="74906"/>
        <n v="52479"/>
        <n v="74505"/>
        <n v="74502"/>
        <n v="74910"/>
        <n v="52486"/>
        <n v="52499"/>
        <n v="52523"/>
        <n v="82149"/>
        <n v="52437"/>
        <n v="52451"/>
        <n v="13754"/>
        <n v="52526"/>
        <n v="74500"/>
        <n v="74504"/>
        <n v="12484"/>
        <n v="12456"/>
        <n v="13994"/>
        <n v="13999"/>
        <n v="12953"/>
        <n v="52463"/>
        <n v="74913"/>
        <n v="52441"/>
        <n v="74503"/>
        <n v="52502"/>
        <n v="52518"/>
        <n v="52505"/>
        <n v="52492"/>
        <n v="52495"/>
        <n v="14011"/>
        <n v="52511"/>
        <n v="17773"/>
        <n v="74501"/>
        <n v="52489"/>
        <n v="52508"/>
        <n v="89776"/>
        <n v="89775"/>
        <n v="52433"/>
        <n v="17774"/>
        <n v="83449"/>
        <n v="88029"/>
        <n v="87787"/>
        <n v="12472"/>
        <n v="52515"/>
        <n v="87786"/>
        <n v="18106"/>
        <n v="18107"/>
        <n v="18108"/>
        <n v="18109"/>
        <n v="18110"/>
        <n v="18111"/>
        <n v="18112"/>
        <n v="18113"/>
        <n v="18114"/>
        <n v="18115"/>
        <n v="18116"/>
        <n v="72265"/>
        <n v="72266"/>
        <n v="74899"/>
        <n v="74900"/>
        <m/>
        <n v="87593" u="1"/>
        <n v="21679" u="1"/>
        <n v="52480" u="1"/>
        <n v="21689" u="1"/>
        <n v="52500" u="1"/>
        <n v="21699" u="1"/>
        <n v="52449" u="1"/>
        <n v="85867" u="1"/>
        <n v="21709" u="1"/>
        <n v="52469" u="1"/>
        <n v="52438" u="1"/>
        <n v="52509" u="1"/>
        <n v="52671" u="1"/>
        <n v="87589" u="1"/>
        <n v="21678" u="1"/>
        <n v="21688" u="1"/>
        <n v="21698" u="1"/>
        <n v="21708" u="1"/>
        <n v="52487" u="1"/>
        <n v="52456" u="1"/>
        <n v="52527" u="1"/>
        <n v="52669" u="1"/>
        <n v="21677" u="1"/>
        <n v="21687" u="1"/>
        <n v="52496" u="1"/>
        <n v="21697" u="1"/>
        <n v="52516" u="1"/>
        <n v="21707" u="1"/>
        <n v="85868" u="1"/>
        <n v="52454" u="1"/>
        <n v="21676" u="1"/>
        <n v="21686" u="1"/>
        <n v="87590" u="1"/>
        <n v="21696" u="1"/>
        <n v="21706" u="1"/>
        <n v="52503" u="1"/>
        <n v="52452" u="1"/>
        <n v="21675" u="1"/>
        <n v="21685" u="1"/>
        <n v="87586" u="1"/>
        <n v="21695" u="1"/>
        <n v="52512" u="1"/>
        <n v="21705" u="1"/>
        <n v="21715" u="1"/>
        <n v="52521" u="1"/>
        <n v="21674" u="1"/>
        <n v="21684" u="1"/>
        <n v="52490" u="1"/>
        <n v="21694" u="1"/>
        <n v="21704" u="1"/>
        <n v="52459" u="1"/>
        <n v="87591" u="1"/>
        <n v="52519" u="1"/>
        <n v="85865" u="1"/>
        <n v="21673" u="1"/>
        <n v="21683" u="1"/>
        <n v="21693" u="1"/>
        <n v="21703" u="1"/>
        <n v="52670" u="1"/>
        <n v="87587" u="1"/>
        <n v="52477" u="1"/>
        <n v="21672" u="1"/>
        <n v="52466" u="1"/>
        <n v="21682" u="1"/>
        <n v="99999" u="1"/>
        <n v="21692" u="1"/>
        <n v="52435" u="1"/>
        <n v="52506" u="1"/>
        <n v="21702" u="1"/>
        <n v="21712" u="1"/>
        <n v="52475" u="1"/>
        <n v="87592" u="1"/>
        <n v="52444" u="1"/>
        <n v="21671" u="1"/>
        <n v="52464" u="1"/>
        <n v="21681" u="1"/>
        <n v="52484" u="1"/>
        <n v="85866" u="1"/>
        <n v="21691" u="1"/>
        <n v="21701" u="1"/>
        <n v="52524" u="1"/>
        <n v="21711" u="1"/>
        <n v="52493" u="1"/>
        <n v="87588" u="1"/>
        <n v="52442" u="1"/>
        <n v="21670" u="1"/>
        <n v="21680" u="1"/>
        <n v="52482" u="1"/>
        <n v="21690" u="1"/>
        <n v="21700" u="1"/>
        <n v="21710" u="1"/>
        <n v="52471" u="1"/>
      </sharedItems>
    </cacheField>
    <cacheField name="Tipo_Órgão" numFmtId="0">
      <sharedItems containsBlank="1" count="12">
        <s v="Vara Federal"/>
        <s v="Juizado"/>
        <s v="Vara Federal + JEF"/>
        <s v="Turma Recursal"/>
        <s v="CECON"/>
        <s v="NÚCLEO 4.0"/>
        <m/>
        <s v="CEMAN" u="1"/>
        <s v="Juizado (Inativo)" u="1"/>
        <s v="Tribunal" u="1"/>
        <s v="CEUNI" u="1"/>
        <s v="Vara Federal + JEF (Inativo)" u="1"/>
      </sharedItems>
    </cacheField>
    <cacheField name="Unidade Judiciária" numFmtId="0">
      <sharedItems containsBlank="1"/>
    </cacheField>
    <cacheField name="Qtde" numFmtId="0">
      <sharedItems containsString="0" containsBlank="1" containsNumber="1" containsInteger="1" minValue="1" maxValue="68556"/>
    </cacheField>
    <cacheField name="Vara" numFmtId="0">
      <sharedItems containsBlank="1" containsMixedTypes="1" containsNumber="1" containsInteger="1" minValue="0" maxValue="52" count="55">
        <n v="1"/>
        <n v="2"/>
        <n v="3"/>
        <n v="4"/>
        <n v="5"/>
        <n v="6"/>
        <s v="CECON"/>
        <n v="8"/>
        <n v="9"/>
        <n v="7"/>
        <n v="10"/>
        <n v="11"/>
        <n v="12"/>
        <n v="13"/>
        <n v="14"/>
        <n v="17"/>
        <n v="19"/>
        <n v="21"/>
        <n v="22"/>
        <n v="24"/>
        <n v="25"/>
        <n v="26"/>
        <n v="15"/>
        <n v="16"/>
        <n v="18"/>
        <n v="20"/>
        <n v="23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m/>
        <n v="0" u="1"/>
        <n v="46" u="1"/>
        <n v="48" u="1"/>
        <n v="50" u="1"/>
        <n v="52" u="1"/>
        <n v="47" u="1"/>
        <n v="49" u="1"/>
        <n v="51" u="1"/>
      </sharedItems>
    </cacheField>
    <cacheField name="Nº Subs" numFmtId="0">
      <sharedItems containsString="0" containsBlank="1" containsNumber="1" containsInteger="1" minValue="1" maxValue="44"/>
    </cacheField>
    <cacheField name="Fórum" numFmtId="0">
      <sharedItems containsBlank="1" count="65">
        <s v="Campo Grande"/>
        <s v="Campo Grande - JEF"/>
        <s v="Corumbá"/>
        <s v="Coxim"/>
        <s v="Dourados"/>
        <s v="Naviraí"/>
        <s v="Ponta Porã"/>
        <s v="Três Lagoas"/>
        <s v="Campo Grande - TR"/>
        <s v="Americana"/>
        <s v="Andradina"/>
        <s v="Araçatuba"/>
        <s v="Araraquara"/>
        <s v="Assis"/>
        <s v="Avaré"/>
        <s v="Barretos"/>
        <s v="Barueri"/>
        <s v="Bauru"/>
        <s v="Botucatu"/>
        <s v="Bragança Paulista"/>
        <s v="Campinas"/>
        <s v="Caraguatatuba"/>
        <s v="Catanduva"/>
        <s v="Franca"/>
        <s v="Guaratinguetá"/>
        <s v="Guarulhos"/>
        <s v="Itapeva"/>
        <s v="Jales"/>
        <s v="Jaú"/>
        <s v="Jundiaí"/>
        <s v="Limeira"/>
        <s v="Lins"/>
        <s v="Marília"/>
        <s v="Mauá"/>
        <s v="Mogi das Cruzes"/>
        <s v="Osasco"/>
        <s v="Ourinhos"/>
        <s v="Piracicaba"/>
        <s v="Presidente Prudente"/>
        <s v="Registro"/>
        <s v="Ribeirão Preto"/>
        <s v="São José do Rio Preto"/>
        <s v="Santo André"/>
        <s v="Santos"/>
        <s v="São Bernardo do Campo"/>
        <s v="São Carlos"/>
        <s v="São João da Boa Vista"/>
        <s v="São José dos Campos"/>
        <s v="São Paulo - Cível"/>
        <s v="São Paulo - Criminal"/>
        <s v="São Paulo - Fiscal"/>
        <s v="São Paulo - JEF"/>
        <s v="São Paulo"/>
        <s v="São Paulo - Previdenciária"/>
        <s v="São Vicente"/>
        <s v="Sorocaba"/>
        <s v="Taubaté"/>
        <s v="Tupã"/>
        <s v="São Paulo - TR"/>
        <m/>
        <s v="TRF" u="1"/>
        <s v="n/a" u="1"/>
        <e v="#N/A" u="1"/>
        <s v="TRF3 - Gabinetes" u="1"/>
        <s v="São Paulo - CEUN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31">
  <r>
    <x v="0"/>
    <x v="0"/>
    <x v="0"/>
    <x v="0"/>
    <s v="Subseção Judiciária de Campo Grande"/>
    <x v="0"/>
    <x v="0"/>
    <s v="01ª VF de Campo Grande"/>
    <n v="145"/>
    <x v="0"/>
    <n v="1"/>
    <x v="0"/>
  </r>
  <r>
    <x v="0"/>
    <x v="0"/>
    <x v="0"/>
    <x v="0"/>
    <s v="Subseção Judiciária de Campo Grande"/>
    <x v="1"/>
    <x v="1"/>
    <s v="01ª VG JEF de Campo Grande"/>
    <n v="321"/>
    <x v="0"/>
    <n v="1"/>
    <x v="1"/>
  </r>
  <r>
    <x v="0"/>
    <x v="0"/>
    <x v="0"/>
    <x v="0"/>
    <s v="Subseção Judiciária de Campo Grande"/>
    <x v="2"/>
    <x v="0"/>
    <s v="02ª VF de Campo Grande"/>
    <n v="111"/>
    <x v="1"/>
    <n v="1"/>
    <x v="0"/>
  </r>
  <r>
    <x v="0"/>
    <x v="0"/>
    <x v="0"/>
    <x v="0"/>
    <s v="Subseção Judiciária de Campo Grande"/>
    <x v="3"/>
    <x v="1"/>
    <s v="02ª VG JEF de Campo Grande"/>
    <n v="446"/>
    <x v="1"/>
    <n v="1"/>
    <x v="1"/>
  </r>
  <r>
    <x v="0"/>
    <x v="0"/>
    <x v="0"/>
    <x v="0"/>
    <s v="Subseção Judiciária de Campo Grande"/>
    <x v="4"/>
    <x v="0"/>
    <s v="03ª VF com JEF Criminal de Campo Grande"/>
    <n v="60"/>
    <x v="2"/>
    <n v="1"/>
    <x v="0"/>
  </r>
  <r>
    <x v="0"/>
    <x v="0"/>
    <x v="0"/>
    <x v="0"/>
    <s v="Subseção Judiciária de Campo Grande"/>
    <x v="5"/>
    <x v="0"/>
    <s v="04ª VF de Campo Grande"/>
    <n v="97"/>
    <x v="3"/>
    <n v="1"/>
    <x v="0"/>
  </r>
  <r>
    <x v="0"/>
    <x v="0"/>
    <x v="0"/>
    <x v="0"/>
    <s v="Subseção Judiciária de Campo Grande"/>
    <x v="6"/>
    <x v="0"/>
    <s v="05ª VF com JEF Criminal de Campo Grande"/>
    <n v="44"/>
    <x v="4"/>
    <n v="1"/>
    <x v="0"/>
  </r>
  <r>
    <x v="0"/>
    <x v="0"/>
    <x v="0"/>
    <x v="0"/>
    <s v="Subseção Judiciária de Campo Grande"/>
    <x v="7"/>
    <x v="0"/>
    <s v="06ª VF de Campo Grande"/>
    <n v="97"/>
    <x v="5"/>
    <n v="1"/>
    <x v="0"/>
  </r>
  <r>
    <x v="0"/>
    <x v="0"/>
    <x v="0"/>
    <x v="0"/>
    <s v="Subseção Judiciária de Campo Grande"/>
    <x v="8"/>
    <x v="0"/>
    <s v="CECON Campo Grande"/>
    <n v="1"/>
    <x v="6"/>
    <n v="1"/>
    <x v="0"/>
  </r>
  <r>
    <x v="0"/>
    <x v="0"/>
    <x v="0"/>
    <x v="0"/>
    <s v="Subseção Judiciária de Corumbá"/>
    <x v="9"/>
    <x v="2"/>
    <s v="01ª VF com JEF Cível e Criminal de Corumbá"/>
    <n v="38"/>
    <x v="0"/>
    <n v="4"/>
    <x v="2"/>
  </r>
  <r>
    <x v="0"/>
    <x v="0"/>
    <x v="0"/>
    <x v="0"/>
    <s v="Subseção Judiciária de Corumbá"/>
    <x v="9"/>
    <x v="2"/>
    <s v="01ª VF com JEF Cível e Criminal de Corumbá"/>
    <n v="81"/>
    <x v="0"/>
    <n v="4"/>
    <x v="2"/>
  </r>
  <r>
    <x v="0"/>
    <x v="0"/>
    <x v="0"/>
    <x v="0"/>
    <s v="Subseção Judiciária de Coxim"/>
    <x v="10"/>
    <x v="2"/>
    <s v="01ª VF com JEF Cível e Criminal de Coxim"/>
    <n v="46"/>
    <x v="0"/>
    <n v="7"/>
    <x v="3"/>
  </r>
  <r>
    <x v="0"/>
    <x v="0"/>
    <x v="0"/>
    <x v="0"/>
    <s v="Subseção Judiciária de Coxim"/>
    <x v="10"/>
    <x v="2"/>
    <s v="01ª VF com JEF Cível e Criminal de Coxim"/>
    <n v="25"/>
    <x v="0"/>
    <n v="7"/>
    <x v="3"/>
  </r>
  <r>
    <x v="0"/>
    <x v="0"/>
    <x v="0"/>
    <x v="0"/>
    <s v="Subseção Judiciária de Dourados"/>
    <x v="11"/>
    <x v="0"/>
    <s v="01ª VF com JEF Criminal de Dourados"/>
    <n v="76"/>
    <x v="0"/>
    <n v="2"/>
    <x v="4"/>
  </r>
  <r>
    <x v="0"/>
    <x v="0"/>
    <x v="0"/>
    <x v="0"/>
    <s v="Subseção Judiciária de Dourados"/>
    <x v="12"/>
    <x v="1"/>
    <s v="01ª VG JEF de Dourados"/>
    <n v="367"/>
    <x v="0"/>
    <n v="2"/>
    <x v="4"/>
  </r>
  <r>
    <x v="0"/>
    <x v="0"/>
    <x v="0"/>
    <x v="0"/>
    <s v="Subseção Judiciária de Dourados"/>
    <x v="13"/>
    <x v="0"/>
    <s v="02ª VF com JEF Criminal de Dourados"/>
    <n v="85"/>
    <x v="1"/>
    <n v="2"/>
    <x v="4"/>
  </r>
  <r>
    <x v="0"/>
    <x v="0"/>
    <x v="0"/>
    <x v="0"/>
    <s v="Subseção Judiciária de Naviraí"/>
    <x v="14"/>
    <x v="2"/>
    <s v="01ª VF com JEF Cível e Criminal de Naviraí"/>
    <n v="87"/>
    <x v="0"/>
    <n v="6"/>
    <x v="5"/>
  </r>
  <r>
    <x v="0"/>
    <x v="0"/>
    <x v="0"/>
    <x v="0"/>
    <s v="Subseção Judiciária de Naviraí"/>
    <x v="14"/>
    <x v="2"/>
    <s v="01ª VF com JEF Cível e Criminal de Naviraí"/>
    <n v="57"/>
    <x v="0"/>
    <n v="6"/>
    <x v="5"/>
  </r>
  <r>
    <x v="0"/>
    <x v="0"/>
    <x v="0"/>
    <x v="0"/>
    <s v="Subseção Judiciária de Ponta Porã"/>
    <x v="15"/>
    <x v="0"/>
    <s v="01ª VF com JEF Criminal de Ponta Porã"/>
    <n v="128"/>
    <x v="0"/>
    <n v="5"/>
    <x v="6"/>
  </r>
  <r>
    <x v="0"/>
    <x v="0"/>
    <x v="0"/>
    <x v="0"/>
    <s v="Subseção Judiciária de Ponta Porã"/>
    <x v="16"/>
    <x v="2"/>
    <s v="02ª VF com JEF Cível e Criminal de Ponta Porã"/>
    <n v="95"/>
    <x v="1"/>
    <n v="5"/>
    <x v="6"/>
  </r>
  <r>
    <x v="0"/>
    <x v="0"/>
    <x v="0"/>
    <x v="0"/>
    <s v="Subseção Judiciária de Ponta Porã"/>
    <x v="16"/>
    <x v="2"/>
    <s v="02ª VF com JEF Cível e Criminal de Ponta Porã"/>
    <n v="120"/>
    <x v="1"/>
    <n v="5"/>
    <x v="6"/>
  </r>
  <r>
    <x v="0"/>
    <x v="0"/>
    <x v="0"/>
    <x v="0"/>
    <s v="Subseção Judiciária de Três Lagoas"/>
    <x v="17"/>
    <x v="2"/>
    <s v="01ª VF com JEF Cível e Criminal de Três Lagoas"/>
    <n v="150"/>
    <x v="0"/>
    <n v="3"/>
    <x v="7"/>
  </r>
  <r>
    <x v="0"/>
    <x v="0"/>
    <x v="0"/>
    <x v="0"/>
    <s v="Subseção Judiciária de Três Lagoas"/>
    <x v="17"/>
    <x v="2"/>
    <s v="01ª VF com JEF Cível e Criminal de Três Lagoas"/>
    <n v="108"/>
    <x v="0"/>
    <n v="3"/>
    <x v="7"/>
  </r>
  <r>
    <x v="0"/>
    <x v="0"/>
    <x v="0"/>
    <x v="0"/>
    <s v="Turma Recursal de Mato Grosso do Sul"/>
    <x v="18"/>
    <x v="3"/>
    <s v="Gab. 01 da 1ª TR MS"/>
    <n v="144"/>
    <x v="0"/>
    <n v="1"/>
    <x v="8"/>
  </r>
  <r>
    <x v="0"/>
    <x v="0"/>
    <x v="0"/>
    <x v="0"/>
    <s v="Turma Recursal de Mato Grosso do Sul"/>
    <x v="19"/>
    <x v="3"/>
    <s v="Gab. 02 da 1ª TR MS"/>
    <n v="148"/>
    <x v="1"/>
    <n v="1"/>
    <x v="8"/>
  </r>
  <r>
    <x v="0"/>
    <x v="0"/>
    <x v="0"/>
    <x v="0"/>
    <s v="Turma Recursal de Mato Grosso do Sul"/>
    <x v="20"/>
    <x v="3"/>
    <s v="Gab. 03 da 1ª TR MS"/>
    <n v="148"/>
    <x v="2"/>
    <n v="1"/>
    <x v="8"/>
  </r>
  <r>
    <x v="0"/>
    <x v="0"/>
    <x v="0"/>
    <x v="0"/>
    <s v="Turma Recursal de Mato Grosso do Sul"/>
    <x v="21"/>
    <x v="3"/>
    <s v="Gab. 04 da 2ª TR MS"/>
    <n v="153"/>
    <x v="3"/>
    <n v="1"/>
    <x v="8"/>
  </r>
  <r>
    <x v="0"/>
    <x v="0"/>
    <x v="0"/>
    <x v="0"/>
    <s v="Turma Recursal de Mato Grosso do Sul"/>
    <x v="22"/>
    <x v="3"/>
    <s v="Gab. 05 da 2ª TR MS"/>
    <n v="152"/>
    <x v="4"/>
    <n v="1"/>
    <x v="8"/>
  </r>
  <r>
    <x v="0"/>
    <x v="0"/>
    <x v="0"/>
    <x v="0"/>
    <s v="Turma Recursal de Mato Grosso do Sul"/>
    <x v="23"/>
    <x v="3"/>
    <s v="Gab. 06 da 2ª TR MS"/>
    <n v="155"/>
    <x v="5"/>
    <n v="1"/>
    <x v="8"/>
  </r>
  <r>
    <x v="0"/>
    <x v="0"/>
    <x v="0"/>
    <x v="1"/>
    <s v="Subseção Judiciária de Americana"/>
    <x v="24"/>
    <x v="0"/>
    <s v="01ª VF com JEF Criminal de Americana"/>
    <n v="136"/>
    <x v="0"/>
    <n v="34"/>
    <x v="9"/>
  </r>
  <r>
    <x v="0"/>
    <x v="0"/>
    <x v="0"/>
    <x v="1"/>
    <s v="Subseção Judiciária de Americana"/>
    <x v="25"/>
    <x v="1"/>
    <s v="01ª VG JEF de Americana"/>
    <n v="323"/>
    <x v="0"/>
    <n v="34"/>
    <x v="9"/>
  </r>
  <r>
    <x v="0"/>
    <x v="0"/>
    <x v="0"/>
    <x v="1"/>
    <s v="Subseção Judiciária de Andradina"/>
    <x v="26"/>
    <x v="2"/>
    <s v="01ª VF com JEF Cível e Criminal de Andradina"/>
    <n v="136"/>
    <x v="0"/>
    <n v="37"/>
    <x v="10"/>
  </r>
  <r>
    <x v="0"/>
    <x v="0"/>
    <x v="0"/>
    <x v="1"/>
    <s v="Subseção Judiciária de Andradina"/>
    <x v="26"/>
    <x v="2"/>
    <s v="01ª VF com JEF Cível e Criminal de Andradina"/>
    <n v="47"/>
    <x v="0"/>
    <n v="37"/>
    <x v="10"/>
  </r>
  <r>
    <x v="0"/>
    <x v="0"/>
    <x v="0"/>
    <x v="1"/>
    <s v="Subseção Judiciária de Araçatuba"/>
    <x v="27"/>
    <x v="0"/>
    <s v="01ª VF com JEF Criminal de Araçatuba"/>
    <n v="58"/>
    <x v="0"/>
    <n v="7"/>
    <x v="11"/>
  </r>
  <r>
    <x v="0"/>
    <x v="0"/>
    <x v="0"/>
    <x v="1"/>
    <s v="Subseção Judiciária de Araçatuba"/>
    <x v="28"/>
    <x v="1"/>
    <s v="01ª VG JEF de Araçatuba"/>
    <n v="178"/>
    <x v="0"/>
    <n v="7"/>
    <x v="11"/>
  </r>
  <r>
    <x v="0"/>
    <x v="0"/>
    <x v="0"/>
    <x v="1"/>
    <s v="Subseção Judiciária de Araçatuba"/>
    <x v="29"/>
    <x v="0"/>
    <s v="02ª VF com JEF Criminal de Araçatuba"/>
    <n v="58"/>
    <x v="1"/>
    <n v="7"/>
    <x v="11"/>
  </r>
  <r>
    <x v="0"/>
    <x v="0"/>
    <x v="0"/>
    <x v="1"/>
    <s v="Subseção Judiciária de Araçatuba"/>
    <x v="30"/>
    <x v="1"/>
    <s v="02ª VG JEF de Araçatuba"/>
    <n v="95"/>
    <x v="1"/>
    <n v="7"/>
    <x v="11"/>
  </r>
  <r>
    <x v="0"/>
    <x v="0"/>
    <x v="0"/>
    <x v="1"/>
    <s v="Subseção Judiciária de Araraquara"/>
    <x v="31"/>
    <x v="0"/>
    <s v="01ª VF com JEF Criminal de Araraquara"/>
    <n v="53"/>
    <x v="0"/>
    <n v="20"/>
    <x v="12"/>
  </r>
  <r>
    <x v="0"/>
    <x v="0"/>
    <x v="0"/>
    <x v="1"/>
    <s v="Subseção Judiciária de Araraquara"/>
    <x v="32"/>
    <x v="1"/>
    <s v="01ª VG JEF de Araraquara"/>
    <n v="241"/>
    <x v="0"/>
    <n v="20"/>
    <x v="12"/>
  </r>
  <r>
    <x v="0"/>
    <x v="0"/>
    <x v="0"/>
    <x v="1"/>
    <s v="Subseção Judiciária de Araraquara"/>
    <x v="33"/>
    <x v="0"/>
    <s v="02ª VF com JEF Criminal de Araraquara"/>
    <n v="52"/>
    <x v="1"/>
    <n v="20"/>
    <x v="12"/>
  </r>
  <r>
    <x v="0"/>
    <x v="0"/>
    <x v="0"/>
    <x v="1"/>
    <s v="Subseção Judiciária de Assis"/>
    <x v="34"/>
    <x v="2"/>
    <s v="01ª VF com JEF Cível e Criminal de Assis"/>
    <n v="104"/>
    <x v="0"/>
    <n v="16"/>
    <x v="13"/>
  </r>
  <r>
    <x v="0"/>
    <x v="0"/>
    <x v="0"/>
    <x v="1"/>
    <s v="Subseção Judiciária de Assis"/>
    <x v="34"/>
    <x v="2"/>
    <s v="01ª VF com JEF Cível e Criminal de Assis"/>
    <n v="59"/>
    <x v="0"/>
    <n v="16"/>
    <x v="13"/>
  </r>
  <r>
    <x v="0"/>
    <x v="0"/>
    <x v="0"/>
    <x v="1"/>
    <s v="Subseção Judiciária de Avaré"/>
    <x v="35"/>
    <x v="2"/>
    <s v="01ª VF com JEF Cível e Criminal de Avaré"/>
    <n v="87"/>
    <x v="0"/>
    <n v="32"/>
    <x v="14"/>
  </r>
  <r>
    <x v="0"/>
    <x v="0"/>
    <x v="0"/>
    <x v="1"/>
    <s v="Subseção Judiciária de Avaré"/>
    <x v="35"/>
    <x v="2"/>
    <s v="01ª VF com JEF Cível e Criminal de Avaré"/>
    <n v="25"/>
    <x v="0"/>
    <n v="32"/>
    <x v="14"/>
  </r>
  <r>
    <x v="0"/>
    <x v="0"/>
    <x v="0"/>
    <x v="1"/>
    <s v="Subseção Judiciária de Barretos"/>
    <x v="36"/>
    <x v="2"/>
    <s v="01ª VF com JEF Cível e Criminal de Barretos"/>
    <n v="137"/>
    <x v="0"/>
    <n v="38"/>
    <x v="15"/>
  </r>
  <r>
    <x v="0"/>
    <x v="0"/>
    <x v="0"/>
    <x v="1"/>
    <s v="Subseção Judiciária de Barretos"/>
    <x v="36"/>
    <x v="2"/>
    <s v="01ª VF com JEF Cível e Criminal de Barretos"/>
    <n v="78"/>
    <x v="0"/>
    <n v="38"/>
    <x v="15"/>
  </r>
  <r>
    <x v="0"/>
    <x v="0"/>
    <x v="0"/>
    <x v="1"/>
    <s v="Subseção Judiciária de Barueri"/>
    <x v="37"/>
    <x v="0"/>
    <s v="01ª VF com JEF Criminal de Barueri"/>
    <n v="95"/>
    <x v="0"/>
    <n v="44"/>
    <x v="16"/>
  </r>
  <r>
    <x v="0"/>
    <x v="0"/>
    <x v="0"/>
    <x v="1"/>
    <s v="Subseção Judiciária de Barueri"/>
    <x v="38"/>
    <x v="1"/>
    <s v="01ª VG JEF de Barueri"/>
    <n v="259"/>
    <x v="0"/>
    <n v="44"/>
    <x v="16"/>
  </r>
  <r>
    <x v="0"/>
    <x v="0"/>
    <x v="0"/>
    <x v="1"/>
    <s v="Subseção Judiciária de Barueri"/>
    <x v="39"/>
    <x v="0"/>
    <s v="02ª VF com JEF Criminal de Barueri"/>
    <n v="91"/>
    <x v="1"/>
    <n v="44"/>
    <x v="16"/>
  </r>
  <r>
    <x v="0"/>
    <x v="0"/>
    <x v="0"/>
    <x v="1"/>
    <s v="Subseção Judiciária de Barueri"/>
    <x v="40"/>
    <x v="0"/>
    <s v="CECON Barueri"/>
    <n v="1"/>
    <x v="6"/>
    <n v="44"/>
    <x v="16"/>
  </r>
  <r>
    <x v="0"/>
    <x v="0"/>
    <x v="0"/>
    <x v="1"/>
    <s v="Subseção Judiciária de Bauru"/>
    <x v="41"/>
    <x v="0"/>
    <s v="01ª VF com JEF Criminal de Bauru"/>
    <n v="63"/>
    <x v="0"/>
    <n v="8"/>
    <x v="17"/>
  </r>
  <r>
    <x v="0"/>
    <x v="0"/>
    <x v="0"/>
    <x v="1"/>
    <s v="Subseção Judiciária de Bauru"/>
    <x v="42"/>
    <x v="1"/>
    <s v="01ª VG JEF de Bauru"/>
    <n v="270"/>
    <x v="0"/>
    <n v="8"/>
    <x v="17"/>
  </r>
  <r>
    <x v="0"/>
    <x v="0"/>
    <x v="0"/>
    <x v="1"/>
    <s v="Subseção Judiciária de Bauru"/>
    <x v="43"/>
    <x v="0"/>
    <s v="02ª VF com JEF Criminal de Bauru"/>
    <n v="65"/>
    <x v="1"/>
    <n v="8"/>
    <x v="17"/>
  </r>
  <r>
    <x v="0"/>
    <x v="0"/>
    <x v="0"/>
    <x v="1"/>
    <s v="Subseção Judiciária de Bauru"/>
    <x v="44"/>
    <x v="0"/>
    <s v="03ª VF com JEF Criminal de Bauru"/>
    <n v="63"/>
    <x v="2"/>
    <n v="8"/>
    <x v="17"/>
  </r>
  <r>
    <x v="0"/>
    <x v="0"/>
    <x v="0"/>
    <x v="1"/>
    <s v="Subseção Judiciária de Botucatu"/>
    <x v="45"/>
    <x v="0"/>
    <s v="01ª VF com JEF Criminal de Botucatu"/>
    <n v="59"/>
    <x v="0"/>
    <n v="31"/>
    <x v="18"/>
  </r>
  <r>
    <x v="0"/>
    <x v="0"/>
    <x v="0"/>
    <x v="1"/>
    <s v="Subseção Judiciária de Botucatu"/>
    <x v="46"/>
    <x v="1"/>
    <s v="01ª VG JEF de Botucatu"/>
    <n v="174"/>
    <x v="0"/>
    <n v="31"/>
    <x v="18"/>
  </r>
  <r>
    <x v="0"/>
    <x v="0"/>
    <x v="0"/>
    <x v="1"/>
    <s v="Subseção Judiciária de Bragança Paulista"/>
    <x v="47"/>
    <x v="0"/>
    <s v="01ª VF com JEF Criminal de Bragança Paulista"/>
    <n v="154"/>
    <x v="0"/>
    <n v="23"/>
    <x v="19"/>
  </r>
  <r>
    <x v="0"/>
    <x v="0"/>
    <x v="0"/>
    <x v="1"/>
    <s v="Subseção Judiciária de Bragança Paulista"/>
    <x v="48"/>
    <x v="1"/>
    <s v="01ª VG JEF de Bragança Paulista"/>
    <n v="247"/>
    <x v="0"/>
    <n v="23"/>
    <x v="19"/>
  </r>
  <r>
    <x v="0"/>
    <x v="0"/>
    <x v="0"/>
    <x v="1"/>
    <s v="Subseção Judiciária de Campinas"/>
    <x v="49"/>
    <x v="0"/>
    <s v="01ª VF com JEF Criminal de Campinas"/>
    <n v="33"/>
    <x v="0"/>
    <n v="5"/>
    <x v="20"/>
  </r>
  <r>
    <x v="0"/>
    <x v="0"/>
    <x v="0"/>
    <x v="1"/>
    <s v="Subseção Judiciária de Campinas"/>
    <x v="50"/>
    <x v="1"/>
    <s v="01ª VG JEF de Campinas"/>
    <n v="271"/>
    <x v="0"/>
    <n v="5"/>
    <x v="20"/>
  </r>
  <r>
    <x v="0"/>
    <x v="0"/>
    <x v="0"/>
    <x v="1"/>
    <s v="Subseção Judiciária de Campinas"/>
    <x v="51"/>
    <x v="0"/>
    <s v="02ª VF de Campinas"/>
    <n v="112"/>
    <x v="1"/>
    <n v="5"/>
    <x v="20"/>
  </r>
  <r>
    <x v="0"/>
    <x v="0"/>
    <x v="0"/>
    <x v="1"/>
    <s v="Subseção Judiciária de Campinas"/>
    <x v="52"/>
    <x v="1"/>
    <s v="02ª VG JEF de Campinas"/>
    <n v="272"/>
    <x v="1"/>
    <n v="5"/>
    <x v="20"/>
  </r>
  <r>
    <x v="0"/>
    <x v="0"/>
    <x v="0"/>
    <x v="1"/>
    <s v="Subseção Judiciária de Campinas"/>
    <x v="53"/>
    <x v="1"/>
    <s v="03ª VG JEF de Campinas"/>
    <n v="114"/>
    <x v="2"/>
    <n v="5"/>
    <x v="20"/>
  </r>
  <r>
    <x v="0"/>
    <x v="0"/>
    <x v="0"/>
    <x v="1"/>
    <s v="Subseção Judiciária de Campinas"/>
    <x v="54"/>
    <x v="0"/>
    <s v="04ª VF de Campinas"/>
    <n v="111"/>
    <x v="3"/>
    <n v="5"/>
    <x v="20"/>
  </r>
  <r>
    <x v="0"/>
    <x v="0"/>
    <x v="0"/>
    <x v="1"/>
    <s v="Subseção Judiciária de Campinas"/>
    <x v="55"/>
    <x v="0"/>
    <s v="05ª VF de Campinas"/>
    <n v="150"/>
    <x v="4"/>
    <n v="5"/>
    <x v="20"/>
  </r>
  <r>
    <x v="0"/>
    <x v="0"/>
    <x v="0"/>
    <x v="1"/>
    <s v="Subseção Judiciária de Campinas"/>
    <x v="56"/>
    <x v="0"/>
    <s v="06ª VF de Campinas"/>
    <n v="115"/>
    <x v="5"/>
    <n v="5"/>
    <x v="20"/>
  </r>
  <r>
    <x v="0"/>
    <x v="0"/>
    <x v="0"/>
    <x v="1"/>
    <s v="Subseção Judiciária de Campinas"/>
    <x v="57"/>
    <x v="0"/>
    <s v="08ª VF de Campinas"/>
    <n v="122"/>
    <x v="7"/>
    <n v="5"/>
    <x v="20"/>
  </r>
  <r>
    <x v="0"/>
    <x v="0"/>
    <x v="0"/>
    <x v="1"/>
    <s v="Subseção Judiciária de Campinas"/>
    <x v="58"/>
    <x v="0"/>
    <s v="09ª VF com JEF Criminal de Campinas"/>
    <n v="76"/>
    <x v="8"/>
    <n v="5"/>
    <x v="20"/>
  </r>
  <r>
    <x v="0"/>
    <x v="0"/>
    <x v="0"/>
    <x v="1"/>
    <s v="Subseção Judiciária de Campinas"/>
    <x v="59"/>
    <x v="0"/>
    <s v="CECON Campinas"/>
    <n v="1"/>
    <x v="6"/>
    <n v="5"/>
    <x v="20"/>
  </r>
  <r>
    <x v="0"/>
    <x v="0"/>
    <x v="0"/>
    <x v="1"/>
    <s v="Subseção Judiciária de Caraguatatuba"/>
    <x v="60"/>
    <x v="2"/>
    <s v="01ª VF com JEF Cível e Criminal de Caraguatatuba"/>
    <n v="126"/>
    <x v="0"/>
    <n v="35"/>
    <x v="21"/>
  </r>
  <r>
    <x v="0"/>
    <x v="0"/>
    <x v="0"/>
    <x v="1"/>
    <s v="Subseção Judiciária de Caraguatatuba"/>
    <x v="60"/>
    <x v="2"/>
    <s v="01ª VF com JEF Cível e Criminal de Caraguatatuba"/>
    <n v="73"/>
    <x v="0"/>
    <n v="35"/>
    <x v="21"/>
  </r>
  <r>
    <x v="0"/>
    <x v="0"/>
    <x v="0"/>
    <x v="1"/>
    <s v="Subseção Judiciária de Catanduva"/>
    <x v="61"/>
    <x v="2"/>
    <s v="01ª VF Previd. com JEF Cível e Previd. de Catanduva"/>
    <n v="152"/>
    <x v="0"/>
    <n v="36"/>
    <x v="22"/>
  </r>
  <r>
    <x v="0"/>
    <x v="0"/>
    <x v="0"/>
    <x v="1"/>
    <s v="Subseção Judiciária de Catanduva"/>
    <x v="61"/>
    <x v="2"/>
    <s v="01ª VF Previd. com JEF Cível e Previd. de Catanduva"/>
    <n v="39"/>
    <x v="0"/>
    <n v="36"/>
    <x v="22"/>
  </r>
  <r>
    <x v="0"/>
    <x v="0"/>
    <x v="0"/>
    <x v="1"/>
    <s v="Subseção Judiciária de Franca"/>
    <x v="62"/>
    <x v="0"/>
    <s v="01ª VF com JEF Criminal de Franca"/>
    <n v="54"/>
    <x v="0"/>
    <n v="13"/>
    <x v="23"/>
  </r>
  <r>
    <x v="0"/>
    <x v="0"/>
    <x v="0"/>
    <x v="1"/>
    <s v="Subseção Judiciária de Franca"/>
    <x v="63"/>
    <x v="1"/>
    <s v="01ª VG JEF de Franca"/>
    <n v="365"/>
    <x v="0"/>
    <n v="13"/>
    <x v="23"/>
  </r>
  <r>
    <x v="0"/>
    <x v="0"/>
    <x v="0"/>
    <x v="1"/>
    <s v="Subseção Judiciária de Franca"/>
    <x v="64"/>
    <x v="0"/>
    <s v="02ª VF com JEF Criminal de Franca"/>
    <n v="70"/>
    <x v="1"/>
    <n v="13"/>
    <x v="23"/>
  </r>
  <r>
    <x v="0"/>
    <x v="0"/>
    <x v="0"/>
    <x v="1"/>
    <s v="Subseção Judiciária de Franca"/>
    <x v="65"/>
    <x v="0"/>
    <s v="03ª VF com JEF Criminal de Franca"/>
    <n v="71"/>
    <x v="2"/>
    <n v="13"/>
    <x v="23"/>
  </r>
  <r>
    <x v="0"/>
    <x v="0"/>
    <x v="0"/>
    <x v="1"/>
    <s v="Subseção Judiciária de Guaratinguetá"/>
    <x v="66"/>
    <x v="2"/>
    <s v="01ª VF com JEF Cível e Criminal de Guaratinguetá"/>
    <n v="124"/>
    <x v="0"/>
    <n v="18"/>
    <x v="24"/>
  </r>
  <r>
    <x v="0"/>
    <x v="0"/>
    <x v="0"/>
    <x v="1"/>
    <s v="Subseção Judiciária de Guaratinguetá"/>
    <x v="66"/>
    <x v="2"/>
    <s v="01ª VF com JEF Cível e Criminal de Guaratinguetá"/>
    <n v="69"/>
    <x v="0"/>
    <n v="18"/>
    <x v="24"/>
  </r>
  <r>
    <x v="0"/>
    <x v="0"/>
    <x v="0"/>
    <x v="1"/>
    <s v="Subseção Judiciária de Guarulhos"/>
    <x v="67"/>
    <x v="0"/>
    <s v="01ª VF com JEF Criminal de Guarulhos"/>
    <n v="83"/>
    <x v="0"/>
    <n v="19"/>
    <x v="25"/>
  </r>
  <r>
    <x v="0"/>
    <x v="0"/>
    <x v="0"/>
    <x v="1"/>
    <s v="Subseção Judiciária de Guarulhos"/>
    <x v="68"/>
    <x v="1"/>
    <s v="01ª VG JEF de Guarulhos"/>
    <n v="307"/>
    <x v="0"/>
    <n v="19"/>
    <x v="25"/>
  </r>
  <r>
    <x v="0"/>
    <x v="0"/>
    <x v="0"/>
    <x v="1"/>
    <s v="Subseção Judiciária de Guarulhos"/>
    <x v="69"/>
    <x v="0"/>
    <s v="02ª VF com JEF Criminal de Guarulhos"/>
    <n v="98"/>
    <x v="1"/>
    <n v="19"/>
    <x v="25"/>
  </r>
  <r>
    <x v="0"/>
    <x v="0"/>
    <x v="0"/>
    <x v="1"/>
    <s v="Subseção Judiciária de Guarulhos"/>
    <x v="70"/>
    <x v="1"/>
    <s v="02ª VG JEF de Guarulhos"/>
    <n v="291"/>
    <x v="1"/>
    <n v="19"/>
    <x v="25"/>
  </r>
  <r>
    <x v="0"/>
    <x v="0"/>
    <x v="0"/>
    <x v="1"/>
    <s v="Subseção Judiciária de Guarulhos"/>
    <x v="71"/>
    <x v="0"/>
    <s v="03ª VF de Guarulhos"/>
    <n v="109"/>
    <x v="2"/>
    <n v="19"/>
    <x v="25"/>
  </r>
  <r>
    <x v="0"/>
    <x v="0"/>
    <x v="0"/>
    <x v="1"/>
    <s v="Subseção Judiciária de Guarulhos"/>
    <x v="72"/>
    <x v="0"/>
    <s v="04ª VF com JEF Criminal de Guarulhos"/>
    <n v="83"/>
    <x v="3"/>
    <n v="19"/>
    <x v="25"/>
  </r>
  <r>
    <x v="0"/>
    <x v="0"/>
    <x v="0"/>
    <x v="1"/>
    <s v="Subseção Judiciária de Guarulhos"/>
    <x v="73"/>
    <x v="0"/>
    <s v="05ª VF com JEF Criminal de Guarulhos"/>
    <n v="75"/>
    <x v="4"/>
    <n v="19"/>
    <x v="25"/>
  </r>
  <r>
    <x v="0"/>
    <x v="0"/>
    <x v="0"/>
    <x v="1"/>
    <s v="Subseção Judiciária de Guarulhos"/>
    <x v="74"/>
    <x v="0"/>
    <s v="06ª VF com JEF Criminal de Guarulhos"/>
    <n v="69"/>
    <x v="5"/>
    <n v="19"/>
    <x v="25"/>
  </r>
  <r>
    <x v="0"/>
    <x v="0"/>
    <x v="0"/>
    <x v="1"/>
    <s v="Subseção Judiciária de Guarulhos"/>
    <x v="75"/>
    <x v="0"/>
    <s v="CECON Guarulhos"/>
    <n v="2"/>
    <x v="6"/>
    <n v="19"/>
    <x v="25"/>
  </r>
  <r>
    <x v="0"/>
    <x v="0"/>
    <x v="0"/>
    <x v="1"/>
    <s v="Subseção Judiciária de Itapeva"/>
    <x v="76"/>
    <x v="2"/>
    <s v="01ª VF com JEF Cível e Criminal de Itapeva"/>
    <n v="187"/>
    <x v="0"/>
    <n v="39"/>
    <x v="26"/>
  </r>
  <r>
    <x v="0"/>
    <x v="0"/>
    <x v="0"/>
    <x v="1"/>
    <s v="Subseção Judiciária de Itapeva"/>
    <x v="76"/>
    <x v="2"/>
    <s v="01ª VF com JEF Cível e Criminal de Itapeva"/>
    <n v="56"/>
    <x v="0"/>
    <n v="39"/>
    <x v="26"/>
  </r>
  <r>
    <x v="0"/>
    <x v="0"/>
    <x v="0"/>
    <x v="1"/>
    <s v="Subseção Judiciária de Jales"/>
    <x v="77"/>
    <x v="2"/>
    <s v="01ª VF com JEF Cível e Criminal de Jales"/>
    <n v="208"/>
    <x v="0"/>
    <n v="24"/>
    <x v="27"/>
  </r>
  <r>
    <x v="0"/>
    <x v="0"/>
    <x v="0"/>
    <x v="1"/>
    <s v="Subseção Judiciária de Jales"/>
    <x v="77"/>
    <x v="2"/>
    <s v="01ª VF com JEF Cível e Criminal de Jales"/>
    <n v="88"/>
    <x v="0"/>
    <n v="24"/>
    <x v="27"/>
  </r>
  <r>
    <x v="0"/>
    <x v="0"/>
    <x v="0"/>
    <x v="1"/>
    <s v="Subseção Judiciária de Jaú"/>
    <x v="78"/>
    <x v="2"/>
    <s v="01ª VF com JEF Cível e Criminal de Jaú"/>
    <n v="162"/>
    <x v="0"/>
    <n v="17"/>
    <x v="28"/>
  </r>
  <r>
    <x v="0"/>
    <x v="0"/>
    <x v="0"/>
    <x v="1"/>
    <s v="Subseção Judiciária de Jaú"/>
    <x v="78"/>
    <x v="2"/>
    <s v="01ª VF com JEF Cível e Criminal de Jaú"/>
    <n v="64"/>
    <x v="0"/>
    <n v="17"/>
    <x v="28"/>
  </r>
  <r>
    <x v="0"/>
    <x v="0"/>
    <x v="0"/>
    <x v="1"/>
    <s v="Subseção Judiciária de Jundiaí"/>
    <x v="79"/>
    <x v="0"/>
    <s v="01ª VF com JEF Criminal de Jundiaí"/>
    <n v="117"/>
    <x v="0"/>
    <n v="28"/>
    <x v="29"/>
  </r>
  <r>
    <x v="0"/>
    <x v="0"/>
    <x v="0"/>
    <x v="1"/>
    <s v="Subseção Judiciária de Jundiaí"/>
    <x v="80"/>
    <x v="0"/>
    <s v="02ª VF com JEF Criminal de Jundiaí"/>
    <n v="118"/>
    <x v="1"/>
    <n v="28"/>
    <x v="29"/>
  </r>
  <r>
    <x v="0"/>
    <x v="0"/>
    <x v="0"/>
    <x v="1"/>
    <s v="Subseção Judiciária de Jundiaí"/>
    <x v="81"/>
    <x v="1"/>
    <s v="02ª VG JEF de Jundiaí"/>
    <n v="271"/>
    <x v="1"/>
    <n v="28"/>
    <x v="29"/>
  </r>
  <r>
    <x v="0"/>
    <x v="0"/>
    <x v="0"/>
    <x v="1"/>
    <s v="Subseção Judiciária de Limeira"/>
    <x v="82"/>
    <x v="0"/>
    <s v="01ª VF com JEF Criminal de Limeira"/>
    <n v="89"/>
    <x v="0"/>
    <n v="43"/>
    <x v="30"/>
  </r>
  <r>
    <x v="0"/>
    <x v="0"/>
    <x v="0"/>
    <x v="1"/>
    <s v="Subseção Judiciária de Limeira"/>
    <x v="83"/>
    <x v="2"/>
    <s v="02ª VF Previd. com JEF Cível e Previd. de Limeira"/>
    <n v="206"/>
    <x v="1"/>
    <n v="43"/>
    <x v="30"/>
  </r>
  <r>
    <x v="0"/>
    <x v="0"/>
    <x v="0"/>
    <x v="1"/>
    <s v="Subseção Judiciária de Limeira"/>
    <x v="83"/>
    <x v="2"/>
    <s v="02ª VF Previd. com JEF Cível e Previd. de Limeira"/>
    <n v="50"/>
    <x v="1"/>
    <n v="43"/>
    <x v="30"/>
  </r>
  <r>
    <x v="0"/>
    <x v="0"/>
    <x v="0"/>
    <x v="1"/>
    <s v="Subseção Judiciária de Lins"/>
    <x v="84"/>
    <x v="2"/>
    <s v="01ª VF com JEF Cível e Criminal de Lins"/>
    <n v="139"/>
    <x v="0"/>
    <n v="42"/>
    <x v="31"/>
  </r>
  <r>
    <x v="0"/>
    <x v="0"/>
    <x v="0"/>
    <x v="1"/>
    <s v="Subseção Judiciária de Lins"/>
    <x v="84"/>
    <x v="2"/>
    <s v="01ª VF com JEF Cível e Criminal de Lins"/>
    <n v="68"/>
    <x v="0"/>
    <n v="42"/>
    <x v="31"/>
  </r>
  <r>
    <x v="0"/>
    <x v="0"/>
    <x v="0"/>
    <x v="1"/>
    <s v="Subseção Judiciária de Marília"/>
    <x v="85"/>
    <x v="2"/>
    <s v="01ª VF com JEF Cível e Criminal de Marília"/>
    <n v="55"/>
    <x v="0"/>
    <n v="11"/>
    <x v="32"/>
  </r>
  <r>
    <x v="0"/>
    <x v="0"/>
    <x v="0"/>
    <x v="1"/>
    <s v="Subseção Judiciária de Marília"/>
    <x v="85"/>
    <x v="2"/>
    <s v="01ª VF com JEF Cível e Criminal de Marília"/>
    <n v="42"/>
    <x v="0"/>
    <n v="11"/>
    <x v="32"/>
  </r>
  <r>
    <x v="0"/>
    <x v="0"/>
    <x v="0"/>
    <x v="1"/>
    <s v="Subseção Judiciária de Marília"/>
    <x v="86"/>
    <x v="2"/>
    <s v="02ª VF com JEF Cível e Criminal de Marília"/>
    <n v="60"/>
    <x v="1"/>
    <n v="11"/>
    <x v="32"/>
  </r>
  <r>
    <x v="0"/>
    <x v="0"/>
    <x v="0"/>
    <x v="1"/>
    <s v="Subseção Judiciária de Marília"/>
    <x v="86"/>
    <x v="2"/>
    <s v="02ª VF com JEF Cível e Criminal de Marília"/>
    <n v="36"/>
    <x v="1"/>
    <n v="11"/>
    <x v="32"/>
  </r>
  <r>
    <x v="0"/>
    <x v="0"/>
    <x v="0"/>
    <x v="1"/>
    <s v="Subseção Judiciária de Marília"/>
    <x v="87"/>
    <x v="2"/>
    <s v="03ª VF com JEF Cível e Criminal de Marília"/>
    <n v="44"/>
    <x v="2"/>
    <n v="11"/>
    <x v="32"/>
  </r>
  <r>
    <x v="0"/>
    <x v="0"/>
    <x v="0"/>
    <x v="1"/>
    <s v="Subseção Judiciária de Marília"/>
    <x v="87"/>
    <x v="2"/>
    <s v="03ª VF com JEF Cível e Criminal de Marília"/>
    <n v="23"/>
    <x v="2"/>
    <n v="11"/>
    <x v="32"/>
  </r>
  <r>
    <x v="0"/>
    <x v="0"/>
    <x v="0"/>
    <x v="1"/>
    <s v="Subseção Judiciária de Mauá"/>
    <x v="88"/>
    <x v="0"/>
    <s v="01ª VF com JEF Criminal de Mauá"/>
    <n v="93"/>
    <x v="0"/>
    <n v="40"/>
    <x v="33"/>
  </r>
  <r>
    <x v="0"/>
    <x v="0"/>
    <x v="0"/>
    <x v="1"/>
    <s v="Subseção Judiciária de Mauá"/>
    <x v="89"/>
    <x v="1"/>
    <s v="01ª VG JEF de Mauá"/>
    <n v="167"/>
    <x v="0"/>
    <n v="40"/>
    <x v="33"/>
  </r>
  <r>
    <x v="0"/>
    <x v="0"/>
    <x v="0"/>
    <x v="1"/>
    <s v="Subseção Judiciária de Mogi das Cruzes"/>
    <x v="90"/>
    <x v="0"/>
    <s v="01ª VF com JEF Criminal de Mogi das Cruzes"/>
    <n v="91"/>
    <x v="0"/>
    <n v="33"/>
    <x v="34"/>
  </r>
  <r>
    <x v="0"/>
    <x v="0"/>
    <x v="0"/>
    <x v="1"/>
    <s v="Subseção Judiciária de Mogi das Cruzes"/>
    <x v="91"/>
    <x v="0"/>
    <s v="02ª VF com JEF Criminal de Mogi das Cruzes"/>
    <n v="80"/>
    <x v="1"/>
    <n v="33"/>
    <x v="34"/>
  </r>
  <r>
    <x v="0"/>
    <x v="0"/>
    <x v="0"/>
    <x v="1"/>
    <s v="Subseção Judiciária de Mogi das Cruzes"/>
    <x v="92"/>
    <x v="1"/>
    <s v="02ª VG JEF de Mogi das Cruzes"/>
    <n v="170"/>
    <x v="1"/>
    <n v="33"/>
    <x v="34"/>
  </r>
  <r>
    <x v="0"/>
    <x v="0"/>
    <x v="0"/>
    <x v="1"/>
    <s v="Subseção Judiciária de Osasco"/>
    <x v="93"/>
    <x v="0"/>
    <s v="01ª VF com JEF Criminal de Osasco"/>
    <n v="168"/>
    <x v="0"/>
    <n v="30"/>
    <x v="35"/>
  </r>
  <r>
    <x v="0"/>
    <x v="0"/>
    <x v="0"/>
    <x v="1"/>
    <s v="Subseção Judiciária de Osasco"/>
    <x v="94"/>
    <x v="1"/>
    <s v="01ª VG JEF de Osasco"/>
    <n v="275"/>
    <x v="0"/>
    <n v="30"/>
    <x v="35"/>
  </r>
  <r>
    <x v="0"/>
    <x v="0"/>
    <x v="0"/>
    <x v="1"/>
    <s v="Subseção Judiciária de Osasco"/>
    <x v="95"/>
    <x v="0"/>
    <s v="02ª VF com JEF Criminal de Osasco"/>
    <n v="176"/>
    <x v="1"/>
    <n v="30"/>
    <x v="35"/>
  </r>
  <r>
    <x v="0"/>
    <x v="0"/>
    <x v="0"/>
    <x v="1"/>
    <s v="Subseção Judiciária de Osasco"/>
    <x v="96"/>
    <x v="1"/>
    <s v="02ª VG JEF de Osasco"/>
    <n v="283"/>
    <x v="1"/>
    <n v="30"/>
    <x v="35"/>
  </r>
  <r>
    <x v="0"/>
    <x v="0"/>
    <x v="0"/>
    <x v="1"/>
    <s v="Subseção Judiciária de Ourinhos"/>
    <x v="97"/>
    <x v="0"/>
    <s v="01ª VF com JEF Criminal de Ourinhos"/>
    <n v="59"/>
    <x v="0"/>
    <n v="25"/>
    <x v="36"/>
  </r>
  <r>
    <x v="0"/>
    <x v="0"/>
    <x v="0"/>
    <x v="1"/>
    <s v="Subseção Judiciária de Ourinhos"/>
    <x v="98"/>
    <x v="1"/>
    <s v="01ª VG JEF de Ourinhos"/>
    <n v="162"/>
    <x v="0"/>
    <n v="25"/>
    <x v="36"/>
  </r>
  <r>
    <x v="0"/>
    <x v="0"/>
    <x v="0"/>
    <x v="1"/>
    <s v="Subseção Judiciária de Piracicaba"/>
    <x v="99"/>
    <x v="0"/>
    <s v="01ª VF com JEF Criminal de Piracicaba"/>
    <n v="77"/>
    <x v="0"/>
    <n v="9"/>
    <x v="37"/>
  </r>
  <r>
    <x v="0"/>
    <x v="0"/>
    <x v="0"/>
    <x v="1"/>
    <s v="Subseção Judiciária de Piracicaba"/>
    <x v="100"/>
    <x v="1"/>
    <s v="01ª VG JEF de Piracicaba"/>
    <n v="282"/>
    <x v="0"/>
    <n v="9"/>
    <x v="37"/>
  </r>
  <r>
    <x v="0"/>
    <x v="0"/>
    <x v="0"/>
    <x v="1"/>
    <s v="Subseção Judiciária de Piracicaba"/>
    <x v="101"/>
    <x v="0"/>
    <s v="02ª VF com JEF Criminal de Piracicaba"/>
    <n v="68"/>
    <x v="1"/>
    <n v="9"/>
    <x v="37"/>
  </r>
  <r>
    <x v="0"/>
    <x v="0"/>
    <x v="0"/>
    <x v="1"/>
    <s v="Subseção Judiciária de Piracicaba"/>
    <x v="102"/>
    <x v="0"/>
    <s v="04ª VF de Piracicaba"/>
    <n v="119"/>
    <x v="3"/>
    <n v="9"/>
    <x v="37"/>
  </r>
  <r>
    <x v="0"/>
    <x v="0"/>
    <x v="0"/>
    <x v="1"/>
    <s v="Subseção Judiciária de Presidente Prudente"/>
    <x v="103"/>
    <x v="0"/>
    <s v="01ª VF com JEF Criminal de Presidente Prudente"/>
    <n v="113"/>
    <x v="0"/>
    <n v="12"/>
    <x v="38"/>
  </r>
  <r>
    <x v="0"/>
    <x v="0"/>
    <x v="0"/>
    <x v="1"/>
    <s v="Subseção Judiciária de Presidente Prudente"/>
    <x v="104"/>
    <x v="1"/>
    <s v="01ª VG JEF de Presidente Prudente"/>
    <n v="115"/>
    <x v="0"/>
    <n v="12"/>
    <x v="38"/>
  </r>
  <r>
    <x v="0"/>
    <x v="0"/>
    <x v="0"/>
    <x v="1"/>
    <s v="Subseção Judiciária de Presidente Prudente"/>
    <x v="105"/>
    <x v="0"/>
    <s v="02ª VF com JEF Criminal de Presidente Prudente"/>
    <n v="109"/>
    <x v="1"/>
    <n v="12"/>
    <x v="38"/>
  </r>
  <r>
    <x v="0"/>
    <x v="0"/>
    <x v="0"/>
    <x v="1"/>
    <s v="Subseção Judiciária de Presidente Prudente"/>
    <x v="106"/>
    <x v="1"/>
    <s v="02ª VG JEF de Presidente Prudente"/>
    <n v="127"/>
    <x v="1"/>
    <n v="12"/>
    <x v="38"/>
  </r>
  <r>
    <x v="0"/>
    <x v="0"/>
    <x v="0"/>
    <x v="1"/>
    <s v="Subseção Judiciária de Presidente Prudente"/>
    <x v="107"/>
    <x v="0"/>
    <s v="03ª VF com JEF Criminal de Presidente Prudente"/>
    <n v="103"/>
    <x v="2"/>
    <n v="12"/>
    <x v="38"/>
  </r>
  <r>
    <x v="0"/>
    <x v="0"/>
    <x v="0"/>
    <x v="1"/>
    <s v="Subseção Judiciária de Registro"/>
    <x v="108"/>
    <x v="2"/>
    <s v="01ª VF com JEF Cível e Criminal de Registro"/>
    <n v="122"/>
    <x v="0"/>
    <n v="29"/>
    <x v="39"/>
  </r>
  <r>
    <x v="0"/>
    <x v="0"/>
    <x v="0"/>
    <x v="1"/>
    <s v="Subseção Judiciária de Registro"/>
    <x v="108"/>
    <x v="2"/>
    <s v="01ª VF com JEF Cível e Criminal de Registro"/>
    <n v="54"/>
    <x v="0"/>
    <n v="29"/>
    <x v="39"/>
  </r>
  <r>
    <x v="0"/>
    <x v="0"/>
    <x v="0"/>
    <x v="1"/>
    <s v="Subseção Judiciária de Ribeirão Preto"/>
    <x v="109"/>
    <x v="0"/>
    <s v="01ª VF de Ribeirão Preto"/>
    <n v="28"/>
    <x v="0"/>
    <n v="2"/>
    <x v="40"/>
  </r>
  <r>
    <x v="0"/>
    <x v="0"/>
    <x v="0"/>
    <x v="1"/>
    <s v="Subseção Judiciária de Ribeirão Preto"/>
    <x v="110"/>
    <x v="1"/>
    <s v="01ª VG JEF de Ribeirão Preto"/>
    <n v="560"/>
    <x v="0"/>
    <n v="2"/>
    <x v="40"/>
  </r>
  <r>
    <x v="0"/>
    <x v="0"/>
    <x v="0"/>
    <x v="1"/>
    <s v="Subseção Judiciária de Ribeirão Preto"/>
    <x v="111"/>
    <x v="0"/>
    <s v="02ª VF com JEF Criminal de Ribeirão Preto"/>
    <n v="87"/>
    <x v="1"/>
    <n v="2"/>
    <x v="40"/>
  </r>
  <r>
    <x v="0"/>
    <x v="0"/>
    <x v="0"/>
    <x v="1"/>
    <s v="Subseção Judiciária de Ribeirão Preto"/>
    <x v="112"/>
    <x v="1"/>
    <s v="02ª VG JEF de Ribeirão Preto"/>
    <n v="570"/>
    <x v="1"/>
    <n v="2"/>
    <x v="40"/>
  </r>
  <r>
    <x v="0"/>
    <x v="0"/>
    <x v="0"/>
    <x v="1"/>
    <s v="Subseção Judiciária de Ribeirão Preto"/>
    <x v="113"/>
    <x v="1"/>
    <s v="03ª VG JEF de Ribeirão Preto"/>
    <n v="571"/>
    <x v="2"/>
    <n v="2"/>
    <x v="40"/>
  </r>
  <r>
    <x v="0"/>
    <x v="0"/>
    <x v="0"/>
    <x v="1"/>
    <s v="Subseção Judiciária de Ribeirão Preto"/>
    <x v="114"/>
    <x v="0"/>
    <s v="04ª VF com JEF Criminal de Ribeirão Preto"/>
    <n v="81"/>
    <x v="3"/>
    <n v="2"/>
    <x v="40"/>
  </r>
  <r>
    <x v="0"/>
    <x v="0"/>
    <x v="0"/>
    <x v="1"/>
    <s v="Subseção Judiciária de Ribeirão Preto"/>
    <x v="115"/>
    <x v="0"/>
    <s v="06ª VF com JEF Criminal de Ribeirão Preto"/>
    <n v="84"/>
    <x v="5"/>
    <n v="2"/>
    <x v="40"/>
  </r>
  <r>
    <x v="0"/>
    <x v="0"/>
    <x v="0"/>
    <x v="1"/>
    <s v="Subseção Judiciária de Ribeirão Preto"/>
    <x v="116"/>
    <x v="0"/>
    <s v="07ª VF com JEF Criminal de Ribeirão Preto"/>
    <n v="89"/>
    <x v="9"/>
    <n v="2"/>
    <x v="40"/>
  </r>
  <r>
    <x v="0"/>
    <x v="0"/>
    <x v="0"/>
    <x v="1"/>
    <s v="Subseção Judiciária de Ribeirão Preto"/>
    <x v="117"/>
    <x v="0"/>
    <s v="09ª VF de Ribeirão Preto"/>
    <n v="25"/>
    <x v="8"/>
    <n v="2"/>
    <x v="40"/>
  </r>
  <r>
    <x v="0"/>
    <x v="0"/>
    <x v="0"/>
    <x v="1"/>
    <s v="Subseção Judiciária de S.J.Rio Preto"/>
    <x v="118"/>
    <x v="0"/>
    <s v="01ª VF com JEF Criminal de São José do Rio Preto"/>
    <n v="94"/>
    <x v="0"/>
    <n v="6"/>
    <x v="41"/>
  </r>
  <r>
    <x v="0"/>
    <x v="0"/>
    <x v="0"/>
    <x v="1"/>
    <s v="Subseção Judiciária de S.J.Rio Preto"/>
    <x v="119"/>
    <x v="1"/>
    <s v="01ª VG JEF de São José do Rio Preto"/>
    <n v="374"/>
    <x v="0"/>
    <n v="6"/>
    <x v="41"/>
  </r>
  <r>
    <x v="0"/>
    <x v="0"/>
    <x v="0"/>
    <x v="1"/>
    <s v="Subseção Judiciária de S.J.Rio Preto"/>
    <x v="120"/>
    <x v="0"/>
    <s v="02ª VF com JEF Criminal de São José do Rio Preto"/>
    <n v="49"/>
    <x v="1"/>
    <n v="6"/>
    <x v="41"/>
  </r>
  <r>
    <x v="0"/>
    <x v="0"/>
    <x v="0"/>
    <x v="1"/>
    <s v="Subseção Judiciária de S.J.Rio Preto"/>
    <x v="121"/>
    <x v="0"/>
    <s v="04ª VF com JEF Criminal de São José do Rio Preto"/>
    <n v="57"/>
    <x v="3"/>
    <n v="6"/>
    <x v="41"/>
  </r>
  <r>
    <x v="0"/>
    <x v="0"/>
    <x v="0"/>
    <x v="1"/>
    <s v="Subseção Judiciária de S.J.Rio Preto"/>
    <x v="122"/>
    <x v="0"/>
    <s v="05ª VF de São José do Rio Preto"/>
    <n v="52"/>
    <x v="4"/>
    <n v="6"/>
    <x v="41"/>
  </r>
  <r>
    <x v="0"/>
    <x v="0"/>
    <x v="0"/>
    <x v="1"/>
    <s v="Subseção Judiciária de Santo André"/>
    <x v="123"/>
    <x v="0"/>
    <s v="01ª VF com JEF Criminal de Santo André"/>
    <n v="73"/>
    <x v="0"/>
    <n v="26"/>
    <x v="42"/>
  </r>
  <r>
    <x v="0"/>
    <x v="0"/>
    <x v="0"/>
    <x v="1"/>
    <s v="Subseção Judiciária de Santo André"/>
    <x v="124"/>
    <x v="1"/>
    <s v="01ª VG JEF de Santo André"/>
    <n v="242"/>
    <x v="0"/>
    <n v="26"/>
    <x v="42"/>
  </r>
  <r>
    <x v="0"/>
    <x v="0"/>
    <x v="0"/>
    <x v="1"/>
    <s v="Subseção Judiciária de Santo André"/>
    <x v="125"/>
    <x v="0"/>
    <s v="02ª VF com JEF Criminal de Santo André"/>
    <n v="66"/>
    <x v="1"/>
    <n v="26"/>
    <x v="42"/>
  </r>
  <r>
    <x v="0"/>
    <x v="0"/>
    <x v="0"/>
    <x v="1"/>
    <s v="Subseção Judiciária de Santo André"/>
    <x v="126"/>
    <x v="0"/>
    <s v="03ª VF com JEF Criminal de Santo André"/>
    <n v="71"/>
    <x v="2"/>
    <n v="26"/>
    <x v="42"/>
  </r>
  <r>
    <x v="0"/>
    <x v="0"/>
    <x v="0"/>
    <x v="1"/>
    <s v="Subseção Judiciária de Santos"/>
    <x v="127"/>
    <x v="0"/>
    <s v="01ª VF de Santos"/>
    <n v="82"/>
    <x v="0"/>
    <n v="4"/>
    <x v="43"/>
  </r>
  <r>
    <x v="0"/>
    <x v="0"/>
    <x v="0"/>
    <x v="1"/>
    <s v="Subseção Judiciária de Santos"/>
    <x v="128"/>
    <x v="1"/>
    <s v="01ª VG JEF de Santos"/>
    <n v="306"/>
    <x v="0"/>
    <n v="4"/>
    <x v="43"/>
  </r>
  <r>
    <x v="0"/>
    <x v="0"/>
    <x v="0"/>
    <x v="1"/>
    <s v="Subseção Judiciária de Santos"/>
    <x v="129"/>
    <x v="0"/>
    <s v="02ª VF de Santos"/>
    <n v="64"/>
    <x v="1"/>
    <n v="4"/>
    <x v="43"/>
  </r>
  <r>
    <x v="0"/>
    <x v="0"/>
    <x v="0"/>
    <x v="1"/>
    <s v="Subseção Judiciária de Santos"/>
    <x v="130"/>
    <x v="0"/>
    <s v="03ª VF de Santos"/>
    <n v="70"/>
    <x v="2"/>
    <n v="4"/>
    <x v="43"/>
  </r>
  <r>
    <x v="0"/>
    <x v="0"/>
    <x v="0"/>
    <x v="1"/>
    <s v="Subseção Judiciária de Santos"/>
    <x v="131"/>
    <x v="0"/>
    <s v="04ª VF de Santos"/>
    <n v="75"/>
    <x v="3"/>
    <n v="4"/>
    <x v="43"/>
  </r>
  <r>
    <x v="0"/>
    <x v="0"/>
    <x v="0"/>
    <x v="1"/>
    <s v="Subseção Judiciária de Santos"/>
    <x v="132"/>
    <x v="0"/>
    <s v="05ª VF com JEF Criminal de Santos"/>
    <n v="37"/>
    <x v="4"/>
    <n v="4"/>
    <x v="43"/>
  </r>
  <r>
    <x v="0"/>
    <x v="0"/>
    <x v="0"/>
    <x v="1"/>
    <s v="Subseção Judiciária de Santos"/>
    <x v="133"/>
    <x v="0"/>
    <s v="06ª VF com JEF Criminal de Santos"/>
    <n v="31"/>
    <x v="5"/>
    <n v="4"/>
    <x v="43"/>
  </r>
  <r>
    <x v="0"/>
    <x v="0"/>
    <x v="0"/>
    <x v="1"/>
    <s v="Subseção Judiciária de Santos"/>
    <x v="134"/>
    <x v="0"/>
    <s v="07ª VF de Santos"/>
    <n v="94"/>
    <x v="9"/>
    <n v="4"/>
    <x v="43"/>
  </r>
  <r>
    <x v="0"/>
    <x v="0"/>
    <x v="0"/>
    <x v="1"/>
    <s v="Subseção Judiciária de São Bernardo do Campo"/>
    <x v="135"/>
    <x v="0"/>
    <s v="01ª VF com JEF Criminal de São Bernardo do Campo"/>
    <n v="105"/>
    <x v="0"/>
    <n v="14"/>
    <x v="44"/>
  </r>
  <r>
    <x v="0"/>
    <x v="0"/>
    <x v="0"/>
    <x v="1"/>
    <s v="Subseção Judiciária de São Bernardo do Campo"/>
    <x v="136"/>
    <x v="1"/>
    <s v="01ª VG JEF de São Bernardo do Campo"/>
    <n v="145"/>
    <x v="0"/>
    <n v="14"/>
    <x v="44"/>
  </r>
  <r>
    <x v="0"/>
    <x v="0"/>
    <x v="0"/>
    <x v="1"/>
    <s v="Subseção Judiciária de São Bernardo do Campo"/>
    <x v="137"/>
    <x v="0"/>
    <s v="02ª VF de São Bernardo do Campo"/>
    <n v="53"/>
    <x v="1"/>
    <n v="14"/>
    <x v="44"/>
  </r>
  <r>
    <x v="0"/>
    <x v="0"/>
    <x v="0"/>
    <x v="1"/>
    <s v="Subseção Judiciária de São Bernardo do Campo"/>
    <x v="138"/>
    <x v="1"/>
    <s v="02ª VG JEF de São Bernardo do Campo"/>
    <n v="195"/>
    <x v="1"/>
    <n v="14"/>
    <x v="44"/>
  </r>
  <r>
    <x v="0"/>
    <x v="0"/>
    <x v="0"/>
    <x v="1"/>
    <s v="Subseção Judiciária de São Bernardo do Campo"/>
    <x v="139"/>
    <x v="0"/>
    <s v="03ª VF com JEF Criminal de São Bernardo do Campo"/>
    <n v="95"/>
    <x v="2"/>
    <n v="14"/>
    <x v="44"/>
  </r>
  <r>
    <x v="0"/>
    <x v="0"/>
    <x v="0"/>
    <x v="1"/>
    <s v="Subseção Judiciária de São Carlos"/>
    <x v="140"/>
    <x v="0"/>
    <s v="01ª VF com JEF Criminal de São Carlos"/>
    <n v="60"/>
    <x v="0"/>
    <n v="15"/>
    <x v="45"/>
  </r>
  <r>
    <x v="0"/>
    <x v="0"/>
    <x v="0"/>
    <x v="1"/>
    <s v="Subseção Judiciária de São Carlos"/>
    <x v="141"/>
    <x v="1"/>
    <s v="01ª VG JEF de São Carlos"/>
    <n v="229"/>
    <x v="0"/>
    <n v="15"/>
    <x v="45"/>
  </r>
  <r>
    <x v="0"/>
    <x v="0"/>
    <x v="0"/>
    <x v="1"/>
    <s v="Subseção Judiciária de São Carlos"/>
    <x v="142"/>
    <x v="0"/>
    <s v="02ª VF com JEF Criminal de São Carlos"/>
    <n v="63"/>
    <x v="1"/>
    <n v="15"/>
    <x v="45"/>
  </r>
  <r>
    <x v="0"/>
    <x v="0"/>
    <x v="0"/>
    <x v="1"/>
    <s v="Subseção Judiciária de São João da Boa Vista"/>
    <x v="143"/>
    <x v="2"/>
    <s v="01ª VF com JEF Cível e Criminal de São João da Boa Vista"/>
    <n v="241"/>
    <x v="0"/>
    <n v="27"/>
    <x v="46"/>
  </r>
  <r>
    <x v="0"/>
    <x v="0"/>
    <x v="0"/>
    <x v="1"/>
    <s v="Subseção Judiciária de São João da Boa Vista"/>
    <x v="143"/>
    <x v="2"/>
    <s v="01ª VF com JEF Cível e Criminal de São João da Boa Vista"/>
    <n v="115"/>
    <x v="0"/>
    <n v="27"/>
    <x v="46"/>
  </r>
  <r>
    <x v="0"/>
    <x v="0"/>
    <x v="0"/>
    <x v="1"/>
    <s v="Subseção Judiciária de São José dos Campos"/>
    <x v="144"/>
    <x v="0"/>
    <s v="01ª VF com JEF Criminal de São José dos Campos"/>
    <n v="77"/>
    <x v="0"/>
    <n v="3"/>
    <x v="47"/>
  </r>
  <r>
    <x v="0"/>
    <x v="0"/>
    <x v="0"/>
    <x v="1"/>
    <s v="Subseção Judiciária de São José dos Campos"/>
    <x v="145"/>
    <x v="1"/>
    <s v="01ª VG JEF de São José dos Campos"/>
    <n v="304"/>
    <x v="0"/>
    <n v="3"/>
    <x v="47"/>
  </r>
  <r>
    <x v="0"/>
    <x v="0"/>
    <x v="0"/>
    <x v="1"/>
    <s v="Subseção Judiciária de São José dos Campos"/>
    <x v="146"/>
    <x v="0"/>
    <s v="02ª VF com JEF Criminal de São José dos Campos"/>
    <n v="48"/>
    <x v="1"/>
    <n v="3"/>
    <x v="47"/>
  </r>
  <r>
    <x v="0"/>
    <x v="0"/>
    <x v="0"/>
    <x v="1"/>
    <s v="Subseção Judiciária de São José dos Campos"/>
    <x v="147"/>
    <x v="0"/>
    <s v="03ª VF com JEF Criminal de São José dos Campos"/>
    <n v="138"/>
    <x v="2"/>
    <n v="3"/>
    <x v="47"/>
  </r>
  <r>
    <x v="0"/>
    <x v="0"/>
    <x v="0"/>
    <x v="1"/>
    <s v="Subseção Judiciária de São José dos Campos"/>
    <x v="148"/>
    <x v="0"/>
    <s v="04ª VF de São José dos Campos"/>
    <n v="73"/>
    <x v="3"/>
    <n v="3"/>
    <x v="47"/>
  </r>
  <r>
    <x v="0"/>
    <x v="0"/>
    <x v="0"/>
    <x v="1"/>
    <s v="Subseção Judiciária de São Paulo - Cíveis"/>
    <x v="149"/>
    <x v="0"/>
    <s v="01ª VF Cível de São Paulo"/>
    <n v="97"/>
    <x v="0"/>
    <n v="1"/>
    <x v="48"/>
  </r>
  <r>
    <x v="0"/>
    <x v="0"/>
    <x v="0"/>
    <x v="1"/>
    <s v="Subseção Judiciária de São Paulo - Cíveis"/>
    <x v="150"/>
    <x v="0"/>
    <s v="02ª VF Cível de São Paulo"/>
    <n v="80"/>
    <x v="1"/>
    <n v="1"/>
    <x v="48"/>
  </r>
  <r>
    <x v="0"/>
    <x v="0"/>
    <x v="0"/>
    <x v="1"/>
    <s v="Subseção Judiciária de São Paulo - Cíveis"/>
    <x v="151"/>
    <x v="0"/>
    <s v="04ª VF Cível de São Paulo"/>
    <n v="95"/>
    <x v="3"/>
    <n v="1"/>
    <x v="48"/>
  </r>
  <r>
    <x v="0"/>
    <x v="0"/>
    <x v="0"/>
    <x v="1"/>
    <s v="Subseção Judiciária de São Paulo - Cíveis"/>
    <x v="152"/>
    <x v="0"/>
    <s v="05ª VF Cível de São Paulo"/>
    <n v="83"/>
    <x v="4"/>
    <n v="1"/>
    <x v="48"/>
  </r>
  <r>
    <x v="0"/>
    <x v="0"/>
    <x v="0"/>
    <x v="1"/>
    <s v="Subseção Judiciária de São Paulo - Cíveis"/>
    <x v="153"/>
    <x v="0"/>
    <s v="06ª VF Cível de São Paulo"/>
    <n v="99"/>
    <x v="5"/>
    <n v="1"/>
    <x v="48"/>
  </r>
  <r>
    <x v="0"/>
    <x v="0"/>
    <x v="0"/>
    <x v="1"/>
    <s v="Subseção Judiciária de São Paulo - Cíveis"/>
    <x v="154"/>
    <x v="0"/>
    <s v="07ª VF Cível de São Paulo"/>
    <n v="90"/>
    <x v="9"/>
    <n v="1"/>
    <x v="48"/>
  </r>
  <r>
    <x v="0"/>
    <x v="0"/>
    <x v="0"/>
    <x v="1"/>
    <s v="Subseção Judiciária de São Paulo - Cíveis"/>
    <x v="155"/>
    <x v="0"/>
    <s v="08ª VF Cível de São Paulo"/>
    <n v="90"/>
    <x v="7"/>
    <n v="1"/>
    <x v="48"/>
  </r>
  <r>
    <x v="0"/>
    <x v="0"/>
    <x v="0"/>
    <x v="1"/>
    <s v="Subseção Judiciária de São Paulo - Cíveis"/>
    <x v="156"/>
    <x v="0"/>
    <s v="09ª VF Cível de São Paulo"/>
    <n v="85"/>
    <x v="8"/>
    <n v="1"/>
    <x v="48"/>
  </r>
  <r>
    <x v="0"/>
    <x v="0"/>
    <x v="0"/>
    <x v="1"/>
    <s v="Subseção Judiciária de São Paulo - Cíveis"/>
    <x v="157"/>
    <x v="0"/>
    <s v="10ª VF Cível de São Paulo"/>
    <n v="93"/>
    <x v="10"/>
    <n v="1"/>
    <x v="48"/>
  </r>
  <r>
    <x v="0"/>
    <x v="0"/>
    <x v="0"/>
    <x v="1"/>
    <s v="Subseção Judiciária de São Paulo - Cíveis"/>
    <x v="158"/>
    <x v="0"/>
    <s v="11ª VF Cível de São Paulo"/>
    <n v="80"/>
    <x v="11"/>
    <n v="1"/>
    <x v="48"/>
  </r>
  <r>
    <x v="0"/>
    <x v="0"/>
    <x v="0"/>
    <x v="1"/>
    <s v="Subseção Judiciária de São Paulo - Cíveis"/>
    <x v="159"/>
    <x v="0"/>
    <s v="12ª VF Cível de São Paulo"/>
    <n v="85"/>
    <x v="12"/>
    <n v="1"/>
    <x v="48"/>
  </r>
  <r>
    <x v="0"/>
    <x v="0"/>
    <x v="0"/>
    <x v="1"/>
    <s v="Subseção Judiciária de São Paulo - Cíveis"/>
    <x v="160"/>
    <x v="0"/>
    <s v="13ª VF Cível de São Paulo"/>
    <n v="128"/>
    <x v="13"/>
    <n v="1"/>
    <x v="48"/>
  </r>
  <r>
    <x v="0"/>
    <x v="0"/>
    <x v="0"/>
    <x v="1"/>
    <s v="Subseção Judiciária de São Paulo - Cíveis"/>
    <x v="161"/>
    <x v="0"/>
    <s v="14ª VF Cível de São Paulo"/>
    <n v="92"/>
    <x v="14"/>
    <n v="1"/>
    <x v="48"/>
  </r>
  <r>
    <x v="0"/>
    <x v="0"/>
    <x v="0"/>
    <x v="1"/>
    <s v="Subseção Judiciária de São Paulo - Cíveis"/>
    <x v="162"/>
    <x v="0"/>
    <s v="17ª VF Cível de São Paulo"/>
    <n v="72"/>
    <x v="15"/>
    <n v="1"/>
    <x v="48"/>
  </r>
  <r>
    <x v="0"/>
    <x v="0"/>
    <x v="0"/>
    <x v="1"/>
    <s v="Subseção Judiciária de São Paulo - Cíveis"/>
    <x v="163"/>
    <x v="0"/>
    <s v="19ª VF Cível de São Paulo"/>
    <n v="107"/>
    <x v="16"/>
    <n v="1"/>
    <x v="48"/>
  </r>
  <r>
    <x v="0"/>
    <x v="0"/>
    <x v="0"/>
    <x v="1"/>
    <s v="Subseção Judiciária de São Paulo - Cíveis"/>
    <x v="164"/>
    <x v="0"/>
    <s v="21ª VF Cível de São Paulo"/>
    <n v="97"/>
    <x v="17"/>
    <n v="1"/>
    <x v="48"/>
  </r>
  <r>
    <x v="0"/>
    <x v="0"/>
    <x v="0"/>
    <x v="1"/>
    <s v="Subseção Judiciária de São Paulo - Cíveis"/>
    <x v="165"/>
    <x v="0"/>
    <s v="22ª VF Cível de São Paulo"/>
    <n v="83"/>
    <x v="18"/>
    <n v="1"/>
    <x v="48"/>
  </r>
  <r>
    <x v="0"/>
    <x v="0"/>
    <x v="0"/>
    <x v="1"/>
    <s v="Subseção Judiciária de São Paulo - Cíveis"/>
    <x v="166"/>
    <x v="0"/>
    <s v="24ª VF Cível de São Paulo"/>
    <n v="103"/>
    <x v="19"/>
    <n v="1"/>
    <x v="48"/>
  </r>
  <r>
    <x v="0"/>
    <x v="0"/>
    <x v="0"/>
    <x v="1"/>
    <s v="Subseção Judiciária de São Paulo - Cíveis"/>
    <x v="167"/>
    <x v="0"/>
    <s v="25ª VF Cível de São Paulo"/>
    <n v="78"/>
    <x v="20"/>
    <n v="1"/>
    <x v="48"/>
  </r>
  <r>
    <x v="0"/>
    <x v="0"/>
    <x v="0"/>
    <x v="1"/>
    <s v="Subseção Judiciária de São Paulo - Cíveis"/>
    <x v="168"/>
    <x v="0"/>
    <s v="26ª VF Cível de São Paulo"/>
    <n v="87"/>
    <x v="21"/>
    <n v="1"/>
    <x v="48"/>
  </r>
  <r>
    <x v="0"/>
    <x v="0"/>
    <x v="0"/>
    <x v="1"/>
    <s v="Subseção Judiciária de São Paulo - Criminal"/>
    <x v="169"/>
    <x v="0"/>
    <s v="01ª VF do Juri e Ex. Penal com JEF Criminal de São Paulo"/>
    <n v="27"/>
    <x v="0"/>
    <n v="1"/>
    <x v="49"/>
  </r>
  <r>
    <x v="0"/>
    <x v="0"/>
    <x v="0"/>
    <x v="1"/>
    <s v="Subseção Judiciária de São Paulo - Criminal"/>
    <x v="170"/>
    <x v="0"/>
    <s v="02ª VF Criminal de São Paulo"/>
    <n v="66"/>
    <x v="1"/>
    <n v="1"/>
    <x v="49"/>
  </r>
  <r>
    <x v="0"/>
    <x v="0"/>
    <x v="0"/>
    <x v="1"/>
    <s v="Subseção Judiciária de São Paulo - Criminal"/>
    <x v="171"/>
    <x v="0"/>
    <s v="03ª VF Criminal com JEF Criminal de São Paulo"/>
    <n v="59"/>
    <x v="2"/>
    <n v="1"/>
    <x v="49"/>
  </r>
  <r>
    <x v="0"/>
    <x v="0"/>
    <x v="0"/>
    <x v="1"/>
    <s v="Subseção Judiciária de São Paulo - Criminal"/>
    <x v="172"/>
    <x v="0"/>
    <s v="04ª VF Criminal com JEF Criminal de São Paulo"/>
    <n v="79"/>
    <x v="3"/>
    <n v="1"/>
    <x v="49"/>
  </r>
  <r>
    <x v="0"/>
    <x v="0"/>
    <x v="0"/>
    <x v="1"/>
    <s v="Subseção Judiciária de São Paulo - Criminal"/>
    <x v="173"/>
    <x v="0"/>
    <s v="05ª VF Criminal com JEF Criminal de São Paulo"/>
    <n v="127"/>
    <x v="4"/>
    <n v="1"/>
    <x v="49"/>
  </r>
  <r>
    <x v="0"/>
    <x v="0"/>
    <x v="0"/>
    <x v="1"/>
    <s v="Subseção Judiciária de São Paulo - Criminal"/>
    <x v="174"/>
    <x v="0"/>
    <s v="06ª VF Criminal de São Paulo"/>
    <n v="69"/>
    <x v="5"/>
    <n v="1"/>
    <x v="49"/>
  </r>
  <r>
    <x v="0"/>
    <x v="0"/>
    <x v="0"/>
    <x v="1"/>
    <s v="Subseção Judiciária de São Paulo - Criminal"/>
    <x v="175"/>
    <x v="0"/>
    <s v="07ª VF Criminal com JEF Criminal de São Paulo"/>
    <n v="99"/>
    <x v="9"/>
    <n v="1"/>
    <x v="49"/>
  </r>
  <r>
    <x v="0"/>
    <x v="0"/>
    <x v="0"/>
    <x v="1"/>
    <s v="Subseção Judiciária de São Paulo - Criminal"/>
    <x v="176"/>
    <x v="0"/>
    <s v="08ª VF Criminal com JEF Criminal de São Paulo"/>
    <n v="71"/>
    <x v="7"/>
    <n v="1"/>
    <x v="49"/>
  </r>
  <r>
    <x v="0"/>
    <x v="0"/>
    <x v="0"/>
    <x v="1"/>
    <s v="Subseção Judiciária de São Paulo - Criminal"/>
    <x v="177"/>
    <x v="0"/>
    <s v="09ª VF Criminal com JEF Criminal de São Paulo"/>
    <n v="63"/>
    <x v="8"/>
    <n v="1"/>
    <x v="49"/>
  </r>
  <r>
    <x v="0"/>
    <x v="0"/>
    <x v="0"/>
    <x v="1"/>
    <s v="Subseção Judiciária de São Paulo - Criminal"/>
    <x v="178"/>
    <x v="0"/>
    <s v="10ª VF Criminal de São Paulo"/>
    <n v="78"/>
    <x v="10"/>
    <n v="1"/>
    <x v="49"/>
  </r>
  <r>
    <x v="0"/>
    <x v="0"/>
    <x v="0"/>
    <x v="1"/>
    <s v="Subseção Judiciária de São Paulo - Execução Fiscal"/>
    <x v="179"/>
    <x v="0"/>
    <s v="01ª VF Exec. Fiscal de São Paulo"/>
    <n v="119"/>
    <x v="0"/>
    <n v="1"/>
    <x v="50"/>
  </r>
  <r>
    <x v="0"/>
    <x v="0"/>
    <x v="0"/>
    <x v="1"/>
    <s v="Subseção Judiciária de São Paulo - Execução Fiscal"/>
    <x v="180"/>
    <x v="0"/>
    <s v="02ª VF Exec. Fiscal de São Paulo"/>
    <n v="110"/>
    <x v="1"/>
    <n v="1"/>
    <x v="50"/>
  </r>
  <r>
    <x v="0"/>
    <x v="0"/>
    <x v="0"/>
    <x v="1"/>
    <s v="Subseção Judiciária de São Paulo - Execução Fiscal"/>
    <x v="181"/>
    <x v="0"/>
    <s v="03ª VF Exec. Fiscal de São Paulo"/>
    <n v="113"/>
    <x v="2"/>
    <n v="1"/>
    <x v="50"/>
  </r>
  <r>
    <x v="0"/>
    <x v="0"/>
    <x v="0"/>
    <x v="1"/>
    <s v="Subseção Judiciária de São Paulo - Execução Fiscal"/>
    <x v="182"/>
    <x v="0"/>
    <s v="04ª VF Exec. Fiscal de São Paulo"/>
    <n v="114"/>
    <x v="3"/>
    <n v="1"/>
    <x v="50"/>
  </r>
  <r>
    <x v="0"/>
    <x v="0"/>
    <x v="0"/>
    <x v="1"/>
    <s v="Subseção Judiciária de São Paulo - Execução Fiscal"/>
    <x v="183"/>
    <x v="0"/>
    <s v="05ª VF Exec. Fiscal de São Paulo"/>
    <n v="120"/>
    <x v="4"/>
    <n v="1"/>
    <x v="50"/>
  </r>
  <r>
    <x v="0"/>
    <x v="0"/>
    <x v="0"/>
    <x v="1"/>
    <s v="Subseção Judiciária de São Paulo - Execução Fiscal"/>
    <x v="184"/>
    <x v="0"/>
    <s v="07ª VF Exec. Fiscal de São Paulo"/>
    <n v="103"/>
    <x v="9"/>
    <n v="1"/>
    <x v="50"/>
  </r>
  <r>
    <x v="0"/>
    <x v="0"/>
    <x v="0"/>
    <x v="1"/>
    <s v="Subseção Judiciária de São Paulo - Execução Fiscal"/>
    <x v="185"/>
    <x v="0"/>
    <s v="08ª VF Exec. Fiscal de São Paulo"/>
    <n v="127"/>
    <x v="7"/>
    <n v="1"/>
    <x v="50"/>
  </r>
  <r>
    <x v="0"/>
    <x v="0"/>
    <x v="0"/>
    <x v="1"/>
    <s v="Subseção Judiciária de São Paulo - Execução Fiscal"/>
    <x v="186"/>
    <x v="0"/>
    <s v="09ª VF Exec. Fiscal de São Paulo"/>
    <n v="113"/>
    <x v="8"/>
    <n v="1"/>
    <x v="50"/>
  </r>
  <r>
    <x v="0"/>
    <x v="0"/>
    <x v="0"/>
    <x v="1"/>
    <s v="Subseção Judiciária de São Paulo - Execução Fiscal"/>
    <x v="187"/>
    <x v="0"/>
    <s v="10ª VF Exec. Fiscal de São Paulo"/>
    <n v="123"/>
    <x v="10"/>
    <n v="1"/>
    <x v="50"/>
  </r>
  <r>
    <x v="0"/>
    <x v="0"/>
    <x v="0"/>
    <x v="1"/>
    <s v="Subseção Judiciária de São Paulo - Execução Fiscal"/>
    <x v="188"/>
    <x v="0"/>
    <s v="12ª VF Exec. Fiscal de São Paulo"/>
    <n v="110"/>
    <x v="12"/>
    <n v="1"/>
    <x v="50"/>
  </r>
  <r>
    <x v="0"/>
    <x v="0"/>
    <x v="0"/>
    <x v="1"/>
    <s v="Subseção Judiciária de São Paulo - Execução Fiscal"/>
    <x v="189"/>
    <x v="0"/>
    <s v="13ª VF Exec. Fiscal de São Paulo"/>
    <n v="113"/>
    <x v="13"/>
    <n v="1"/>
    <x v="50"/>
  </r>
  <r>
    <x v="0"/>
    <x v="0"/>
    <x v="0"/>
    <x v="1"/>
    <s v="Subseção Judiciária de São Paulo - JEF"/>
    <x v="190"/>
    <x v="1"/>
    <s v="01ª VG JEF de São Paulo"/>
    <n v="242"/>
    <x v="0"/>
    <n v="1"/>
    <x v="51"/>
  </r>
  <r>
    <x v="0"/>
    <x v="0"/>
    <x v="0"/>
    <x v="1"/>
    <s v="Subseção Judiciária de São Paulo - JEF"/>
    <x v="191"/>
    <x v="1"/>
    <s v="02ª VG JEF de São Paulo"/>
    <n v="226"/>
    <x v="1"/>
    <n v="1"/>
    <x v="51"/>
  </r>
  <r>
    <x v="0"/>
    <x v="0"/>
    <x v="0"/>
    <x v="1"/>
    <s v="Subseção Judiciária de São Paulo - JEF"/>
    <x v="192"/>
    <x v="1"/>
    <s v="03ª VG JEF de São Paulo"/>
    <n v="232"/>
    <x v="2"/>
    <n v="1"/>
    <x v="51"/>
  </r>
  <r>
    <x v="0"/>
    <x v="0"/>
    <x v="0"/>
    <x v="1"/>
    <s v="Subseção Judiciária de São Paulo - JEF"/>
    <x v="193"/>
    <x v="1"/>
    <s v="04ª VG JEF de São Paulo"/>
    <n v="215"/>
    <x v="3"/>
    <n v="1"/>
    <x v="51"/>
  </r>
  <r>
    <x v="0"/>
    <x v="0"/>
    <x v="0"/>
    <x v="1"/>
    <s v="Subseção Judiciária de São Paulo - JEF"/>
    <x v="194"/>
    <x v="1"/>
    <s v="05ª VG JEF de São Paulo"/>
    <n v="239"/>
    <x v="4"/>
    <n v="1"/>
    <x v="51"/>
  </r>
  <r>
    <x v="0"/>
    <x v="0"/>
    <x v="0"/>
    <x v="1"/>
    <s v="Subseção Judiciária de São Paulo - JEF"/>
    <x v="195"/>
    <x v="1"/>
    <s v="06ª VG JEF de São Paulo"/>
    <n v="228"/>
    <x v="5"/>
    <n v="1"/>
    <x v="51"/>
  </r>
  <r>
    <x v="0"/>
    <x v="0"/>
    <x v="0"/>
    <x v="1"/>
    <s v="Subseção Judiciária de São Paulo - JEF"/>
    <x v="196"/>
    <x v="1"/>
    <s v="07ª VG JEF de São Paulo"/>
    <n v="233"/>
    <x v="9"/>
    <n v="1"/>
    <x v="51"/>
  </r>
  <r>
    <x v="0"/>
    <x v="0"/>
    <x v="0"/>
    <x v="1"/>
    <s v="Subseção Judiciária de São Paulo - JEF"/>
    <x v="197"/>
    <x v="1"/>
    <s v="08ª VG JEF de São Paulo"/>
    <n v="249"/>
    <x v="7"/>
    <n v="1"/>
    <x v="51"/>
  </r>
  <r>
    <x v="0"/>
    <x v="0"/>
    <x v="0"/>
    <x v="1"/>
    <s v="Subseção Judiciária de São Paulo - JEF"/>
    <x v="198"/>
    <x v="1"/>
    <s v="09ª VG JEF de São Paulo"/>
    <n v="232"/>
    <x v="8"/>
    <n v="1"/>
    <x v="51"/>
  </r>
  <r>
    <x v="0"/>
    <x v="0"/>
    <x v="0"/>
    <x v="1"/>
    <s v="Subseção Judiciária de São Paulo - JEF"/>
    <x v="199"/>
    <x v="1"/>
    <s v="10ª VG JEF de São Paulo"/>
    <n v="232"/>
    <x v="10"/>
    <n v="1"/>
    <x v="51"/>
  </r>
  <r>
    <x v="0"/>
    <x v="0"/>
    <x v="0"/>
    <x v="1"/>
    <s v="Subseção Judiciária de São Paulo - JEF"/>
    <x v="200"/>
    <x v="1"/>
    <s v="11ª VG JEF de São Paulo"/>
    <n v="250"/>
    <x v="11"/>
    <n v="1"/>
    <x v="51"/>
  </r>
  <r>
    <x v="0"/>
    <x v="0"/>
    <x v="0"/>
    <x v="1"/>
    <s v="Subseção Judiciária de São Paulo - JEF"/>
    <x v="201"/>
    <x v="1"/>
    <s v="12ª VG JEF de São Paulo"/>
    <n v="220"/>
    <x v="12"/>
    <n v="1"/>
    <x v="51"/>
  </r>
  <r>
    <x v="0"/>
    <x v="0"/>
    <x v="0"/>
    <x v="1"/>
    <s v="Subseção Judiciária de São Paulo - JEF"/>
    <x v="202"/>
    <x v="1"/>
    <s v="13ª VG JEF de São Paulo"/>
    <n v="245"/>
    <x v="13"/>
    <n v="1"/>
    <x v="51"/>
  </r>
  <r>
    <x v="0"/>
    <x v="0"/>
    <x v="0"/>
    <x v="1"/>
    <s v="Subseção Judiciária de São Paulo - JEF"/>
    <x v="203"/>
    <x v="1"/>
    <s v="14ª VG JEF de São Paulo"/>
    <n v="217"/>
    <x v="14"/>
    <n v="1"/>
    <x v="51"/>
  </r>
  <r>
    <x v="0"/>
    <x v="0"/>
    <x v="0"/>
    <x v="1"/>
    <s v="Subseção Judiciária de São Paulo - JEF"/>
    <x v="204"/>
    <x v="0"/>
    <s v="Núcleo de Apoio à Conciliação de SP"/>
    <n v="53"/>
    <x v="6"/>
    <n v="1"/>
    <x v="52"/>
  </r>
  <r>
    <x v="0"/>
    <x v="0"/>
    <x v="0"/>
    <x v="1"/>
    <s v="Subseção Judiciária de São Paulo - Previdenciário"/>
    <x v="205"/>
    <x v="0"/>
    <s v="01ª VF Previd. de São Paulo"/>
    <n v="119"/>
    <x v="0"/>
    <n v="1"/>
    <x v="53"/>
  </r>
  <r>
    <x v="0"/>
    <x v="0"/>
    <x v="0"/>
    <x v="1"/>
    <s v="Subseção Judiciária de São Paulo - Previdenciário"/>
    <x v="206"/>
    <x v="0"/>
    <s v="02ª VF Previd. de São Paulo"/>
    <n v="108"/>
    <x v="1"/>
    <n v="1"/>
    <x v="53"/>
  </r>
  <r>
    <x v="0"/>
    <x v="0"/>
    <x v="0"/>
    <x v="1"/>
    <s v="Subseção Judiciária de São Paulo - Previdenciário"/>
    <x v="207"/>
    <x v="0"/>
    <s v="03ª VF Previd. de São Paulo"/>
    <n v="116"/>
    <x v="2"/>
    <n v="1"/>
    <x v="53"/>
  </r>
  <r>
    <x v="0"/>
    <x v="0"/>
    <x v="0"/>
    <x v="1"/>
    <s v="Subseção Judiciária de São Paulo - Previdenciário"/>
    <x v="208"/>
    <x v="0"/>
    <s v="04ª VF Previd. de São Paulo"/>
    <n v="95"/>
    <x v="3"/>
    <n v="1"/>
    <x v="53"/>
  </r>
  <r>
    <x v="0"/>
    <x v="0"/>
    <x v="0"/>
    <x v="1"/>
    <s v="Subseção Judiciária de São Paulo - Previdenciário"/>
    <x v="209"/>
    <x v="0"/>
    <s v="05ª VF Previd. de São Paulo"/>
    <n v="110"/>
    <x v="4"/>
    <n v="1"/>
    <x v="53"/>
  </r>
  <r>
    <x v="0"/>
    <x v="0"/>
    <x v="0"/>
    <x v="1"/>
    <s v="Subseção Judiciária de São Paulo - Previdenciário"/>
    <x v="210"/>
    <x v="0"/>
    <s v="06ª VF Previd. de São Paulo"/>
    <n v="113"/>
    <x v="5"/>
    <n v="1"/>
    <x v="53"/>
  </r>
  <r>
    <x v="0"/>
    <x v="0"/>
    <x v="0"/>
    <x v="1"/>
    <s v="Subseção Judiciária de São Paulo - Previdenciário"/>
    <x v="211"/>
    <x v="0"/>
    <s v="07ª VF Previd. de São Paulo"/>
    <n v="109"/>
    <x v="9"/>
    <n v="1"/>
    <x v="53"/>
  </r>
  <r>
    <x v="0"/>
    <x v="0"/>
    <x v="0"/>
    <x v="1"/>
    <s v="Subseção Judiciária de São Paulo - Previdenciário"/>
    <x v="212"/>
    <x v="0"/>
    <s v="08ª VF Previd. de São Paulo"/>
    <n v="112"/>
    <x v="7"/>
    <n v="1"/>
    <x v="53"/>
  </r>
  <r>
    <x v="0"/>
    <x v="0"/>
    <x v="0"/>
    <x v="1"/>
    <s v="Subseção Judiciária de São Paulo - Previdenciário"/>
    <x v="213"/>
    <x v="0"/>
    <s v="09ª VF Previd. de São Paulo"/>
    <n v="136"/>
    <x v="8"/>
    <n v="1"/>
    <x v="53"/>
  </r>
  <r>
    <x v="0"/>
    <x v="0"/>
    <x v="0"/>
    <x v="1"/>
    <s v="Subseção Judiciária de São Paulo - Previdenciário"/>
    <x v="214"/>
    <x v="0"/>
    <s v="10ª VF Previd. de São Paulo"/>
    <n v="88"/>
    <x v="10"/>
    <n v="1"/>
    <x v="53"/>
  </r>
  <r>
    <x v="0"/>
    <x v="0"/>
    <x v="0"/>
    <x v="1"/>
    <s v="Subseção Judiciária de São Vicente"/>
    <x v="215"/>
    <x v="0"/>
    <s v="01ª VF com JEF Criminal de São Vicente"/>
    <n v="215"/>
    <x v="0"/>
    <n v="41"/>
    <x v="54"/>
  </r>
  <r>
    <x v="0"/>
    <x v="0"/>
    <x v="0"/>
    <x v="1"/>
    <s v="Subseção Judiciária de São Vicente"/>
    <x v="216"/>
    <x v="1"/>
    <s v="01ª VG JEF de São Vicente"/>
    <n v="312"/>
    <x v="0"/>
    <n v="41"/>
    <x v="54"/>
  </r>
  <r>
    <x v="0"/>
    <x v="0"/>
    <x v="0"/>
    <x v="1"/>
    <s v="Subseção Judiciária de Sorocaba"/>
    <x v="217"/>
    <x v="0"/>
    <s v="01ª VF com JEF Criminal de Sorocaba"/>
    <n v="83"/>
    <x v="0"/>
    <n v="10"/>
    <x v="55"/>
  </r>
  <r>
    <x v="0"/>
    <x v="0"/>
    <x v="0"/>
    <x v="1"/>
    <s v="Subseção Judiciária de Sorocaba"/>
    <x v="218"/>
    <x v="1"/>
    <s v="01ª VG JEF de Sorocaba"/>
    <n v="324"/>
    <x v="0"/>
    <n v="10"/>
    <x v="55"/>
  </r>
  <r>
    <x v="0"/>
    <x v="0"/>
    <x v="0"/>
    <x v="1"/>
    <s v="Subseção Judiciária de Sorocaba"/>
    <x v="219"/>
    <x v="0"/>
    <s v="02ª VF com JEF Criminal de Sorocaba"/>
    <n v="98"/>
    <x v="1"/>
    <n v="10"/>
    <x v="55"/>
  </r>
  <r>
    <x v="0"/>
    <x v="0"/>
    <x v="0"/>
    <x v="1"/>
    <s v="Subseção Judiciária de Sorocaba"/>
    <x v="220"/>
    <x v="1"/>
    <s v="02ª VG JEF de Sorocaba"/>
    <n v="356"/>
    <x v="1"/>
    <n v="10"/>
    <x v="55"/>
  </r>
  <r>
    <x v="0"/>
    <x v="0"/>
    <x v="0"/>
    <x v="1"/>
    <s v="Subseção Judiciária de Sorocaba"/>
    <x v="221"/>
    <x v="0"/>
    <s v="03ª VF com JEF Criminal de Sorocaba"/>
    <n v="95"/>
    <x v="2"/>
    <n v="10"/>
    <x v="55"/>
  </r>
  <r>
    <x v="0"/>
    <x v="0"/>
    <x v="0"/>
    <x v="1"/>
    <s v="Subseção Judiciária de Sorocaba"/>
    <x v="222"/>
    <x v="0"/>
    <s v="04ª VF com JEF Criminal de Sorocaba"/>
    <n v="94"/>
    <x v="3"/>
    <n v="10"/>
    <x v="55"/>
  </r>
  <r>
    <x v="0"/>
    <x v="0"/>
    <x v="0"/>
    <x v="1"/>
    <s v="Subseção Judiciária de Taubaté"/>
    <x v="223"/>
    <x v="0"/>
    <s v="01ª VF com JEF Criminal de Taubaté"/>
    <n v="68"/>
    <x v="0"/>
    <n v="21"/>
    <x v="56"/>
  </r>
  <r>
    <x v="0"/>
    <x v="0"/>
    <x v="0"/>
    <x v="1"/>
    <s v="Subseção Judiciária de Taubaté"/>
    <x v="224"/>
    <x v="1"/>
    <s v="01ª VG JEF de Taubaté"/>
    <n v="198"/>
    <x v="0"/>
    <n v="21"/>
    <x v="56"/>
  </r>
  <r>
    <x v="0"/>
    <x v="0"/>
    <x v="0"/>
    <x v="1"/>
    <s v="Subseção Judiciária de Taubaté"/>
    <x v="225"/>
    <x v="0"/>
    <s v="02ª VF com JEF Criminal de Taubaté"/>
    <n v="57"/>
    <x v="1"/>
    <n v="21"/>
    <x v="56"/>
  </r>
  <r>
    <x v="0"/>
    <x v="0"/>
    <x v="0"/>
    <x v="1"/>
    <s v="Subseção Judiciária de Tupã"/>
    <x v="226"/>
    <x v="2"/>
    <s v="01ª VF com JEF Cível e Criminal de Tupã"/>
    <n v="171"/>
    <x v="0"/>
    <n v="22"/>
    <x v="57"/>
  </r>
  <r>
    <x v="0"/>
    <x v="0"/>
    <x v="0"/>
    <x v="1"/>
    <s v="Subseção Judiciária de Tupã"/>
    <x v="226"/>
    <x v="2"/>
    <s v="01ª VF com JEF Cível e Criminal de Tupã"/>
    <n v="45"/>
    <x v="0"/>
    <n v="22"/>
    <x v="57"/>
  </r>
  <r>
    <x v="0"/>
    <x v="0"/>
    <x v="0"/>
    <x v="1"/>
    <s v="Turma Recursal de São Paulo"/>
    <x v="227"/>
    <x v="3"/>
    <s v="Gab. 01 da 1ª TR SP"/>
    <n v="89"/>
    <x v="0"/>
    <n v="1"/>
    <x v="58"/>
  </r>
  <r>
    <x v="0"/>
    <x v="0"/>
    <x v="0"/>
    <x v="1"/>
    <s v="Turma Recursal de São Paulo"/>
    <x v="228"/>
    <x v="3"/>
    <s v="Gab. 02 da 1ª TR SP"/>
    <n v="69"/>
    <x v="1"/>
    <n v="1"/>
    <x v="58"/>
  </r>
  <r>
    <x v="0"/>
    <x v="0"/>
    <x v="0"/>
    <x v="1"/>
    <s v="Turma Recursal de São Paulo"/>
    <x v="229"/>
    <x v="3"/>
    <s v="Gab. 03 da 1ª TR SP"/>
    <n v="95"/>
    <x v="2"/>
    <n v="1"/>
    <x v="58"/>
  </r>
  <r>
    <x v="0"/>
    <x v="0"/>
    <x v="0"/>
    <x v="1"/>
    <s v="Turma Recursal de São Paulo"/>
    <x v="230"/>
    <x v="3"/>
    <s v="Gab. 04 da 2ª TR SP"/>
    <n v="95"/>
    <x v="3"/>
    <n v="1"/>
    <x v="58"/>
  </r>
  <r>
    <x v="0"/>
    <x v="0"/>
    <x v="0"/>
    <x v="1"/>
    <s v="Turma Recursal de São Paulo"/>
    <x v="231"/>
    <x v="3"/>
    <s v="Gab. 05 da 2ª TR SP"/>
    <n v="83"/>
    <x v="4"/>
    <n v="1"/>
    <x v="58"/>
  </r>
  <r>
    <x v="0"/>
    <x v="0"/>
    <x v="0"/>
    <x v="1"/>
    <s v="Turma Recursal de São Paulo"/>
    <x v="232"/>
    <x v="3"/>
    <s v="Gab. 06 da 2ª TR SP"/>
    <n v="88"/>
    <x v="5"/>
    <n v="1"/>
    <x v="58"/>
  </r>
  <r>
    <x v="0"/>
    <x v="0"/>
    <x v="0"/>
    <x v="1"/>
    <s v="Turma Recursal de São Paulo"/>
    <x v="233"/>
    <x v="3"/>
    <s v="Gab. 07 da 3ª TR SP"/>
    <n v="90"/>
    <x v="9"/>
    <n v="1"/>
    <x v="58"/>
  </r>
  <r>
    <x v="0"/>
    <x v="0"/>
    <x v="0"/>
    <x v="1"/>
    <s v="Turma Recursal de São Paulo"/>
    <x v="234"/>
    <x v="3"/>
    <s v="Gab. 08 da 3ª TR SP"/>
    <n v="97"/>
    <x v="7"/>
    <n v="1"/>
    <x v="58"/>
  </r>
  <r>
    <x v="0"/>
    <x v="0"/>
    <x v="0"/>
    <x v="1"/>
    <s v="Turma Recursal de São Paulo"/>
    <x v="235"/>
    <x v="3"/>
    <s v="Gab. 09 da 3ª TR SP"/>
    <n v="96"/>
    <x v="8"/>
    <n v="1"/>
    <x v="58"/>
  </r>
  <r>
    <x v="0"/>
    <x v="0"/>
    <x v="0"/>
    <x v="1"/>
    <s v="Turma Recursal de São Paulo"/>
    <x v="236"/>
    <x v="3"/>
    <s v="Gab. 10 da 4ª TR SP"/>
    <n v="99"/>
    <x v="10"/>
    <n v="1"/>
    <x v="58"/>
  </r>
  <r>
    <x v="0"/>
    <x v="0"/>
    <x v="0"/>
    <x v="1"/>
    <s v="Turma Recursal de São Paulo"/>
    <x v="237"/>
    <x v="3"/>
    <s v="Gab. 11 da 4ª TR SP"/>
    <n v="92"/>
    <x v="11"/>
    <n v="1"/>
    <x v="58"/>
  </r>
  <r>
    <x v="0"/>
    <x v="0"/>
    <x v="0"/>
    <x v="1"/>
    <s v="Turma Recursal de São Paulo"/>
    <x v="238"/>
    <x v="3"/>
    <s v="Gab. 12 da 4ª TR SP"/>
    <n v="99"/>
    <x v="12"/>
    <n v="1"/>
    <x v="58"/>
  </r>
  <r>
    <x v="0"/>
    <x v="0"/>
    <x v="0"/>
    <x v="1"/>
    <s v="Turma Recursal de São Paulo"/>
    <x v="239"/>
    <x v="3"/>
    <s v="Gab. 13 da 5ª TR SP"/>
    <n v="97"/>
    <x v="13"/>
    <n v="1"/>
    <x v="58"/>
  </r>
  <r>
    <x v="0"/>
    <x v="0"/>
    <x v="0"/>
    <x v="1"/>
    <s v="Turma Recursal de São Paulo"/>
    <x v="240"/>
    <x v="3"/>
    <s v="Gab. 14 da 5ª TR SP"/>
    <n v="89"/>
    <x v="14"/>
    <n v="1"/>
    <x v="58"/>
  </r>
  <r>
    <x v="0"/>
    <x v="0"/>
    <x v="0"/>
    <x v="1"/>
    <s v="Turma Recursal de São Paulo"/>
    <x v="241"/>
    <x v="3"/>
    <s v="Gab. 15 da 5ª TR SP"/>
    <n v="87"/>
    <x v="22"/>
    <n v="1"/>
    <x v="58"/>
  </r>
  <r>
    <x v="0"/>
    <x v="0"/>
    <x v="0"/>
    <x v="1"/>
    <s v="Turma Recursal de São Paulo"/>
    <x v="242"/>
    <x v="3"/>
    <s v="Gab. 16 da 6ª TR SP"/>
    <n v="86"/>
    <x v="23"/>
    <n v="1"/>
    <x v="58"/>
  </r>
  <r>
    <x v="0"/>
    <x v="0"/>
    <x v="0"/>
    <x v="1"/>
    <s v="Turma Recursal de São Paulo"/>
    <x v="243"/>
    <x v="3"/>
    <s v="Gab. 17 da 6ª TR SP"/>
    <n v="85"/>
    <x v="15"/>
    <n v="1"/>
    <x v="58"/>
  </r>
  <r>
    <x v="0"/>
    <x v="0"/>
    <x v="0"/>
    <x v="1"/>
    <s v="Turma Recursal de São Paulo"/>
    <x v="244"/>
    <x v="3"/>
    <s v="Gab. 18 da 6ª TR SP"/>
    <n v="127"/>
    <x v="24"/>
    <n v="1"/>
    <x v="58"/>
  </r>
  <r>
    <x v="0"/>
    <x v="0"/>
    <x v="0"/>
    <x v="1"/>
    <s v="Turma Recursal de São Paulo"/>
    <x v="245"/>
    <x v="3"/>
    <s v="Gab. 19 da 7ª TR SP"/>
    <n v="98"/>
    <x v="16"/>
    <n v="1"/>
    <x v="58"/>
  </r>
  <r>
    <x v="0"/>
    <x v="0"/>
    <x v="0"/>
    <x v="1"/>
    <s v="Turma Recursal de São Paulo"/>
    <x v="246"/>
    <x v="3"/>
    <s v="Gab. 20 da 7ª TR SP"/>
    <n v="91"/>
    <x v="25"/>
    <n v="1"/>
    <x v="58"/>
  </r>
  <r>
    <x v="0"/>
    <x v="0"/>
    <x v="0"/>
    <x v="1"/>
    <s v="Turma Recursal de São Paulo"/>
    <x v="247"/>
    <x v="3"/>
    <s v="Gab. 21 da 7ª TR SP"/>
    <n v="93"/>
    <x v="17"/>
    <n v="1"/>
    <x v="58"/>
  </r>
  <r>
    <x v="0"/>
    <x v="0"/>
    <x v="0"/>
    <x v="1"/>
    <s v="Turma Recursal de São Paulo"/>
    <x v="248"/>
    <x v="3"/>
    <s v="Gab. 22 da 8ª TR SP"/>
    <n v="92"/>
    <x v="18"/>
    <n v="1"/>
    <x v="58"/>
  </r>
  <r>
    <x v="0"/>
    <x v="0"/>
    <x v="0"/>
    <x v="1"/>
    <s v="Turma Recursal de São Paulo"/>
    <x v="249"/>
    <x v="3"/>
    <s v="Gab. 23 da 8ª TR SP"/>
    <n v="87"/>
    <x v="26"/>
    <n v="1"/>
    <x v="58"/>
  </r>
  <r>
    <x v="0"/>
    <x v="0"/>
    <x v="0"/>
    <x v="1"/>
    <s v="Turma Recursal de São Paulo"/>
    <x v="250"/>
    <x v="3"/>
    <s v="Gab. 24 da 8ª TR SP"/>
    <n v="74"/>
    <x v="19"/>
    <n v="1"/>
    <x v="58"/>
  </r>
  <r>
    <x v="0"/>
    <x v="0"/>
    <x v="0"/>
    <x v="1"/>
    <s v="Turma Recursal de São Paulo"/>
    <x v="251"/>
    <x v="3"/>
    <s v="Gab. 25 da 9ª TR SP"/>
    <n v="95"/>
    <x v="20"/>
    <n v="1"/>
    <x v="58"/>
  </r>
  <r>
    <x v="0"/>
    <x v="0"/>
    <x v="0"/>
    <x v="1"/>
    <s v="Turma Recursal de São Paulo"/>
    <x v="252"/>
    <x v="3"/>
    <s v="Gab. 26 da 9ª TR SP"/>
    <n v="90"/>
    <x v="21"/>
    <n v="1"/>
    <x v="58"/>
  </r>
  <r>
    <x v="0"/>
    <x v="0"/>
    <x v="0"/>
    <x v="1"/>
    <s v="Turma Recursal de São Paulo"/>
    <x v="253"/>
    <x v="3"/>
    <s v="Gab. 27 da 9ª TR SP"/>
    <n v="86"/>
    <x v="27"/>
    <n v="1"/>
    <x v="58"/>
  </r>
  <r>
    <x v="0"/>
    <x v="0"/>
    <x v="0"/>
    <x v="1"/>
    <s v="Turma Recursal de São Paulo"/>
    <x v="254"/>
    <x v="3"/>
    <s v="Gab. 28 da 10ª TR SP"/>
    <n v="86"/>
    <x v="28"/>
    <n v="1"/>
    <x v="58"/>
  </r>
  <r>
    <x v="0"/>
    <x v="0"/>
    <x v="0"/>
    <x v="1"/>
    <s v="Turma Recursal de São Paulo"/>
    <x v="255"/>
    <x v="3"/>
    <s v="Gab. 29 da 10ª TR SP"/>
    <n v="91"/>
    <x v="29"/>
    <n v="1"/>
    <x v="58"/>
  </r>
  <r>
    <x v="0"/>
    <x v="0"/>
    <x v="0"/>
    <x v="1"/>
    <s v="Turma Recursal de São Paulo"/>
    <x v="256"/>
    <x v="3"/>
    <s v="Gab. 30 da 10ª TR SP"/>
    <n v="86"/>
    <x v="30"/>
    <n v="1"/>
    <x v="58"/>
  </r>
  <r>
    <x v="0"/>
    <x v="0"/>
    <x v="0"/>
    <x v="1"/>
    <s v="Turma Recursal de São Paulo"/>
    <x v="257"/>
    <x v="3"/>
    <s v="Gab. 31 da 11ª TR SP"/>
    <n v="99"/>
    <x v="31"/>
    <n v="1"/>
    <x v="58"/>
  </r>
  <r>
    <x v="0"/>
    <x v="0"/>
    <x v="0"/>
    <x v="1"/>
    <s v="Turma Recursal de São Paulo"/>
    <x v="258"/>
    <x v="3"/>
    <s v="Gab. 32 da 11ª TR SP"/>
    <n v="79"/>
    <x v="32"/>
    <n v="1"/>
    <x v="58"/>
  </r>
  <r>
    <x v="0"/>
    <x v="0"/>
    <x v="0"/>
    <x v="1"/>
    <s v="Turma Recursal de São Paulo"/>
    <x v="259"/>
    <x v="3"/>
    <s v="Gab. 33 da 11ª TR SP"/>
    <n v="77"/>
    <x v="33"/>
    <n v="1"/>
    <x v="58"/>
  </r>
  <r>
    <x v="0"/>
    <x v="0"/>
    <x v="0"/>
    <x v="1"/>
    <s v="Turma Recursal de São Paulo"/>
    <x v="260"/>
    <x v="3"/>
    <s v="Gab. 34 da 12ª TR SP"/>
    <n v="94"/>
    <x v="34"/>
    <n v="1"/>
    <x v="58"/>
  </r>
  <r>
    <x v="0"/>
    <x v="0"/>
    <x v="0"/>
    <x v="1"/>
    <s v="Turma Recursal de São Paulo"/>
    <x v="261"/>
    <x v="3"/>
    <s v="Gab. 35 da 12ª TR SP"/>
    <n v="91"/>
    <x v="35"/>
    <n v="1"/>
    <x v="58"/>
  </r>
  <r>
    <x v="0"/>
    <x v="0"/>
    <x v="0"/>
    <x v="1"/>
    <s v="Turma Recursal de São Paulo"/>
    <x v="262"/>
    <x v="3"/>
    <s v="Gab. 36 da 12ª TR SP"/>
    <n v="93"/>
    <x v="36"/>
    <n v="1"/>
    <x v="58"/>
  </r>
  <r>
    <x v="0"/>
    <x v="0"/>
    <x v="0"/>
    <x v="1"/>
    <s v="Turma Recursal de São Paulo"/>
    <x v="263"/>
    <x v="3"/>
    <s v="Gab. 37 da 13ª TR SP"/>
    <n v="93"/>
    <x v="37"/>
    <n v="1"/>
    <x v="58"/>
  </r>
  <r>
    <x v="0"/>
    <x v="0"/>
    <x v="0"/>
    <x v="1"/>
    <s v="Turma Recursal de São Paulo"/>
    <x v="264"/>
    <x v="3"/>
    <s v="Gab. 38 da 13ª TR SP"/>
    <n v="96"/>
    <x v="38"/>
    <n v="1"/>
    <x v="58"/>
  </r>
  <r>
    <x v="0"/>
    <x v="0"/>
    <x v="0"/>
    <x v="1"/>
    <s v="Turma Recursal de São Paulo"/>
    <x v="265"/>
    <x v="3"/>
    <s v="Gab. 39 da 13ª TR SP"/>
    <n v="88"/>
    <x v="39"/>
    <n v="1"/>
    <x v="58"/>
  </r>
  <r>
    <x v="0"/>
    <x v="0"/>
    <x v="0"/>
    <x v="1"/>
    <s v="Turma Recursal de São Paulo"/>
    <x v="266"/>
    <x v="3"/>
    <s v="Gab. 40 da 14ª TR SP"/>
    <n v="94"/>
    <x v="40"/>
    <n v="1"/>
    <x v="58"/>
  </r>
  <r>
    <x v="0"/>
    <x v="0"/>
    <x v="0"/>
    <x v="1"/>
    <s v="Turma Recursal de São Paulo"/>
    <x v="267"/>
    <x v="3"/>
    <s v="Gab. 41 da 14ª TR SP"/>
    <n v="88"/>
    <x v="41"/>
    <n v="1"/>
    <x v="58"/>
  </r>
  <r>
    <x v="0"/>
    <x v="0"/>
    <x v="0"/>
    <x v="1"/>
    <s v="Turma Recursal de São Paulo"/>
    <x v="268"/>
    <x v="3"/>
    <s v="Gab. 42 da 14ª TR SP"/>
    <n v="96"/>
    <x v="42"/>
    <n v="1"/>
    <x v="58"/>
  </r>
  <r>
    <x v="0"/>
    <x v="0"/>
    <x v="0"/>
    <x v="1"/>
    <s v="Turma Recursal de São Paulo"/>
    <x v="269"/>
    <x v="3"/>
    <s v="Gab. 43 da 15ª TR SP"/>
    <n v="102"/>
    <x v="43"/>
    <n v="1"/>
    <x v="58"/>
  </r>
  <r>
    <x v="0"/>
    <x v="0"/>
    <x v="0"/>
    <x v="1"/>
    <s v="Turma Recursal de São Paulo"/>
    <x v="270"/>
    <x v="3"/>
    <s v="Gab. 44 da 15ª TR SP"/>
    <n v="92"/>
    <x v="44"/>
    <n v="1"/>
    <x v="58"/>
  </r>
  <r>
    <x v="0"/>
    <x v="0"/>
    <x v="0"/>
    <x v="1"/>
    <s v="Turma Recursal de São Paulo"/>
    <x v="271"/>
    <x v="3"/>
    <s v="Gab. 45 da 15ª TR SP"/>
    <n v="99"/>
    <x v="45"/>
    <n v="1"/>
    <x v="58"/>
  </r>
  <r>
    <x v="0"/>
    <x v="1"/>
    <x v="0"/>
    <x v="0"/>
    <s v="Subseção Judiciária de Campo Grande"/>
    <x v="0"/>
    <x v="0"/>
    <s v="01ª VF de Campo Grande"/>
    <n v="181"/>
    <x v="0"/>
    <n v="1"/>
    <x v="0"/>
  </r>
  <r>
    <x v="0"/>
    <x v="1"/>
    <x v="0"/>
    <x v="0"/>
    <s v="Subseção Judiciária de Campo Grande"/>
    <x v="1"/>
    <x v="1"/>
    <s v="01ª VG JEF de Campo Grande"/>
    <n v="467"/>
    <x v="0"/>
    <n v="1"/>
    <x v="1"/>
  </r>
  <r>
    <x v="0"/>
    <x v="1"/>
    <x v="0"/>
    <x v="0"/>
    <s v="Subseção Judiciária de Campo Grande"/>
    <x v="2"/>
    <x v="0"/>
    <s v="02ª VF de Campo Grande"/>
    <n v="171"/>
    <x v="1"/>
    <n v="1"/>
    <x v="0"/>
  </r>
  <r>
    <x v="0"/>
    <x v="1"/>
    <x v="0"/>
    <x v="0"/>
    <s v="Subseção Judiciária de Campo Grande"/>
    <x v="3"/>
    <x v="1"/>
    <s v="02ª VG JEF de Campo Grande"/>
    <n v="555"/>
    <x v="1"/>
    <n v="1"/>
    <x v="1"/>
  </r>
  <r>
    <x v="0"/>
    <x v="1"/>
    <x v="0"/>
    <x v="0"/>
    <s v="Subseção Judiciária de Campo Grande"/>
    <x v="4"/>
    <x v="0"/>
    <s v="03ª VF com JEF Criminal de Campo Grande"/>
    <n v="43"/>
    <x v="2"/>
    <n v="1"/>
    <x v="0"/>
  </r>
  <r>
    <x v="0"/>
    <x v="1"/>
    <x v="0"/>
    <x v="0"/>
    <s v="Subseção Judiciária de Campo Grande"/>
    <x v="5"/>
    <x v="0"/>
    <s v="04ª VF de Campo Grande"/>
    <n v="152"/>
    <x v="3"/>
    <n v="1"/>
    <x v="0"/>
  </r>
  <r>
    <x v="0"/>
    <x v="1"/>
    <x v="0"/>
    <x v="0"/>
    <s v="Subseção Judiciária de Campo Grande"/>
    <x v="6"/>
    <x v="0"/>
    <s v="05ª VF com JEF Criminal de Campo Grande"/>
    <n v="55"/>
    <x v="4"/>
    <n v="1"/>
    <x v="0"/>
  </r>
  <r>
    <x v="0"/>
    <x v="1"/>
    <x v="0"/>
    <x v="0"/>
    <s v="Subseção Judiciária de Campo Grande"/>
    <x v="7"/>
    <x v="0"/>
    <s v="06ª VF de Campo Grande"/>
    <n v="235"/>
    <x v="5"/>
    <n v="1"/>
    <x v="0"/>
  </r>
  <r>
    <x v="0"/>
    <x v="1"/>
    <x v="0"/>
    <x v="0"/>
    <s v="Subseção Judiciária de Campo Grande"/>
    <x v="8"/>
    <x v="0"/>
    <s v="CECON Campo Grande"/>
    <n v="3"/>
    <x v="6"/>
    <n v="1"/>
    <x v="0"/>
  </r>
  <r>
    <x v="0"/>
    <x v="1"/>
    <x v="0"/>
    <x v="0"/>
    <s v="Subseção Judiciária de Corumbá"/>
    <x v="9"/>
    <x v="2"/>
    <s v="01ª VF com JEF Cível e Criminal de Corumbá"/>
    <n v="43"/>
    <x v="0"/>
    <n v="4"/>
    <x v="2"/>
  </r>
  <r>
    <x v="0"/>
    <x v="1"/>
    <x v="0"/>
    <x v="0"/>
    <s v="Subseção Judiciária de Corumbá"/>
    <x v="9"/>
    <x v="2"/>
    <s v="01ª VF com JEF Cível e Criminal de Corumbá"/>
    <n v="105"/>
    <x v="0"/>
    <n v="4"/>
    <x v="2"/>
  </r>
  <r>
    <x v="0"/>
    <x v="1"/>
    <x v="0"/>
    <x v="0"/>
    <s v="Subseção Judiciária de Coxim"/>
    <x v="10"/>
    <x v="2"/>
    <s v="01ª VF com JEF Cível e Criminal de Coxim"/>
    <n v="83"/>
    <x v="0"/>
    <n v="7"/>
    <x v="3"/>
  </r>
  <r>
    <x v="0"/>
    <x v="1"/>
    <x v="0"/>
    <x v="0"/>
    <s v="Subseção Judiciária de Coxim"/>
    <x v="10"/>
    <x v="2"/>
    <s v="01ª VF com JEF Cível e Criminal de Coxim"/>
    <n v="41"/>
    <x v="0"/>
    <n v="7"/>
    <x v="3"/>
  </r>
  <r>
    <x v="0"/>
    <x v="1"/>
    <x v="0"/>
    <x v="0"/>
    <s v="Subseção Judiciária de Dourados"/>
    <x v="11"/>
    <x v="0"/>
    <s v="01ª VF com JEF Criminal de Dourados"/>
    <n v="113"/>
    <x v="0"/>
    <n v="2"/>
    <x v="4"/>
  </r>
  <r>
    <x v="0"/>
    <x v="1"/>
    <x v="0"/>
    <x v="0"/>
    <s v="Subseção Judiciária de Dourados"/>
    <x v="12"/>
    <x v="1"/>
    <s v="01ª VG JEF de Dourados"/>
    <n v="839"/>
    <x v="0"/>
    <n v="2"/>
    <x v="4"/>
  </r>
  <r>
    <x v="0"/>
    <x v="1"/>
    <x v="0"/>
    <x v="0"/>
    <s v="Subseção Judiciária de Dourados"/>
    <x v="13"/>
    <x v="0"/>
    <s v="02ª VF com JEF Criminal de Dourados"/>
    <n v="81"/>
    <x v="1"/>
    <n v="2"/>
    <x v="4"/>
  </r>
  <r>
    <x v="0"/>
    <x v="1"/>
    <x v="0"/>
    <x v="0"/>
    <s v="Subseção Judiciária de Naviraí"/>
    <x v="14"/>
    <x v="2"/>
    <s v="01ª VF com JEF Cível e Criminal de Naviraí"/>
    <n v="116"/>
    <x v="0"/>
    <n v="6"/>
    <x v="5"/>
  </r>
  <r>
    <x v="0"/>
    <x v="1"/>
    <x v="0"/>
    <x v="0"/>
    <s v="Subseção Judiciária de Naviraí"/>
    <x v="14"/>
    <x v="2"/>
    <s v="01ª VF com JEF Cível e Criminal de Naviraí"/>
    <n v="67"/>
    <x v="0"/>
    <n v="6"/>
    <x v="5"/>
  </r>
  <r>
    <x v="0"/>
    <x v="1"/>
    <x v="0"/>
    <x v="0"/>
    <s v="Subseção Judiciária de Ponta Porã"/>
    <x v="15"/>
    <x v="0"/>
    <s v="01ª VF com JEF Criminal de Ponta Porã"/>
    <n v="179"/>
    <x v="0"/>
    <n v="5"/>
    <x v="6"/>
  </r>
  <r>
    <x v="0"/>
    <x v="1"/>
    <x v="0"/>
    <x v="0"/>
    <s v="Subseção Judiciária de Ponta Porã"/>
    <x v="16"/>
    <x v="2"/>
    <s v="02ª VF com JEF Cível e Criminal de Ponta Porã"/>
    <n v="94"/>
    <x v="1"/>
    <n v="5"/>
    <x v="6"/>
  </r>
  <r>
    <x v="0"/>
    <x v="1"/>
    <x v="0"/>
    <x v="0"/>
    <s v="Subseção Judiciária de Ponta Porã"/>
    <x v="16"/>
    <x v="2"/>
    <s v="02ª VF com JEF Cível e Criminal de Ponta Porã"/>
    <n v="157"/>
    <x v="1"/>
    <n v="5"/>
    <x v="6"/>
  </r>
  <r>
    <x v="0"/>
    <x v="1"/>
    <x v="0"/>
    <x v="0"/>
    <s v="Subseção Judiciária de Três Lagoas"/>
    <x v="17"/>
    <x v="2"/>
    <s v="01ª VF com JEF Cível e Criminal de Três Lagoas"/>
    <n v="177"/>
    <x v="0"/>
    <n v="3"/>
    <x v="7"/>
  </r>
  <r>
    <x v="0"/>
    <x v="1"/>
    <x v="0"/>
    <x v="0"/>
    <s v="Subseção Judiciária de Três Lagoas"/>
    <x v="17"/>
    <x v="2"/>
    <s v="01ª VF com JEF Cível e Criminal de Três Lagoas"/>
    <n v="93"/>
    <x v="0"/>
    <n v="3"/>
    <x v="7"/>
  </r>
  <r>
    <x v="0"/>
    <x v="1"/>
    <x v="0"/>
    <x v="0"/>
    <s v="Turma Recursal de Mato Grosso do Sul"/>
    <x v="18"/>
    <x v="3"/>
    <s v="Gab. 01 da 1ª TR MS"/>
    <n v="154"/>
    <x v="0"/>
    <n v="1"/>
    <x v="8"/>
  </r>
  <r>
    <x v="0"/>
    <x v="1"/>
    <x v="0"/>
    <x v="0"/>
    <s v="Turma Recursal de Mato Grosso do Sul"/>
    <x v="19"/>
    <x v="3"/>
    <s v="Gab. 02 da 1ª TR MS"/>
    <n v="158"/>
    <x v="1"/>
    <n v="1"/>
    <x v="8"/>
  </r>
  <r>
    <x v="0"/>
    <x v="1"/>
    <x v="0"/>
    <x v="0"/>
    <s v="Turma Recursal de Mato Grosso do Sul"/>
    <x v="20"/>
    <x v="3"/>
    <s v="Gab. 03 da 1ª TR MS"/>
    <n v="163"/>
    <x v="2"/>
    <n v="1"/>
    <x v="8"/>
  </r>
  <r>
    <x v="0"/>
    <x v="1"/>
    <x v="0"/>
    <x v="0"/>
    <s v="Turma Recursal de Mato Grosso do Sul"/>
    <x v="21"/>
    <x v="3"/>
    <s v="Gab. 04 da 2ª TR MS"/>
    <n v="159"/>
    <x v="3"/>
    <n v="1"/>
    <x v="8"/>
  </r>
  <r>
    <x v="0"/>
    <x v="1"/>
    <x v="0"/>
    <x v="0"/>
    <s v="Turma Recursal de Mato Grosso do Sul"/>
    <x v="22"/>
    <x v="3"/>
    <s v="Gab. 05 da 2ª TR MS"/>
    <n v="160"/>
    <x v="4"/>
    <n v="1"/>
    <x v="8"/>
  </r>
  <r>
    <x v="0"/>
    <x v="1"/>
    <x v="0"/>
    <x v="0"/>
    <s v="Turma Recursal de Mato Grosso do Sul"/>
    <x v="23"/>
    <x v="3"/>
    <s v="Gab. 06 da 2ª TR MS"/>
    <n v="158"/>
    <x v="5"/>
    <n v="1"/>
    <x v="8"/>
  </r>
  <r>
    <x v="0"/>
    <x v="1"/>
    <x v="0"/>
    <x v="1"/>
    <s v="Subseção Judiciária de Americana"/>
    <x v="24"/>
    <x v="0"/>
    <s v="01ª VF com JEF Criminal de Americana"/>
    <n v="269"/>
    <x v="0"/>
    <n v="34"/>
    <x v="9"/>
  </r>
  <r>
    <x v="0"/>
    <x v="1"/>
    <x v="0"/>
    <x v="1"/>
    <s v="Subseção Judiciária de Americana"/>
    <x v="25"/>
    <x v="1"/>
    <s v="01ª VG JEF de Americana"/>
    <n v="472"/>
    <x v="0"/>
    <n v="34"/>
    <x v="9"/>
  </r>
  <r>
    <x v="0"/>
    <x v="1"/>
    <x v="0"/>
    <x v="1"/>
    <s v="Subseção Judiciária de Andradina"/>
    <x v="26"/>
    <x v="2"/>
    <s v="01ª VF com JEF Cível e Criminal de Andradina"/>
    <n v="231"/>
    <x v="0"/>
    <n v="37"/>
    <x v="10"/>
  </r>
  <r>
    <x v="0"/>
    <x v="1"/>
    <x v="0"/>
    <x v="1"/>
    <s v="Subseção Judiciária de Andradina"/>
    <x v="26"/>
    <x v="2"/>
    <s v="01ª VF com JEF Cível e Criminal de Andradina"/>
    <n v="94"/>
    <x v="0"/>
    <n v="37"/>
    <x v="10"/>
  </r>
  <r>
    <x v="0"/>
    <x v="1"/>
    <x v="0"/>
    <x v="1"/>
    <s v="Subseção Judiciária de Araçatuba"/>
    <x v="27"/>
    <x v="0"/>
    <s v="01ª VF com JEF Criminal de Araçatuba"/>
    <n v="138"/>
    <x v="0"/>
    <n v="7"/>
    <x v="11"/>
  </r>
  <r>
    <x v="0"/>
    <x v="1"/>
    <x v="0"/>
    <x v="1"/>
    <s v="Subseção Judiciária de Araçatuba"/>
    <x v="28"/>
    <x v="1"/>
    <s v="01ª VG JEF de Araçatuba"/>
    <n v="231"/>
    <x v="0"/>
    <n v="7"/>
    <x v="11"/>
  </r>
  <r>
    <x v="0"/>
    <x v="1"/>
    <x v="0"/>
    <x v="1"/>
    <s v="Subseção Judiciária de Araçatuba"/>
    <x v="29"/>
    <x v="0"/>
    <s v="02ª VF com JEF Criminal de Araçatuba"/>
    <n v="88"/>
    <x v="1"/>
    <n v="7"/>
    <x v="11"/>
  </r>
  <r>
    <x v="0"/>
    <x v="1"/>
    <x v="0"/>
    <x v="1"/>
    <s v="Subseção Judiciária de Araçatuba"/>
    <x v="30"/>
    <x v="1"/>
    <s v="02ª VG JEF de Araçatuba"/>
    <n v="124"/>
    <x v="1"/>
    <n v="7"/>
    <x v="11"/>
  </r>
  <r>
    <x v="0"/>
    <x v="1"/>
    <x v="0"/>
    <x v="1"/>
    <s v="Subseção Judiciária de Araraquara"/>
    <x v="31"/>
    <x v="0"/>
    <s v="01ª VF com JEF Criminal de Araraquara"/>
    <n v="92"/>
    <x v="0"/>
    <n v="20"/>
    <x v="12"/>
  </r>
  <r>
    <x v="0"/>
    <x v="1"/>
    <x v="0"/>
    <x v="1"/>
    <s v="Subseção Judiciária de Araraquara"/>
    <x v="32"/>
    <x v="1"/>
    <s v="01ª VG JEF de Araraquara"/>
    <n v="273"/>
    <x v="0"/>
    <n v="20"/>
    <x v="12"/>
  </r>
  <r>
    <x v="0"/>
    <x v="1"/>
    <x v="0"/>
    <x v="1"/>
    <s v="Subseção Judiciária de Araraquara"/>
    <x v="33"/>
    <x v="0"/>
    <s v="02ª VF com JEF Criminal de Araraquara"/>
    <n v="116"/>
    <x v="1"/>
    <n v="20"/>
    <x v="12"/>
  </r>
  <r>
    <x v="0"/>
    <x v="1"/>
    <x v="0"/>
    <x v="1"/>
    <s v="Subseção Judiciária de Assis"/>
    <x v="34"/>
    <x v="2"/>
    <s v="01ª VF com JEF Cível e Criminal de Assis"/>
    <n v="133"/>
    <x v="0"/>
    <n v="16"/>
    <x v="13"/>
  </r>
  <r>
    <x v="0"/>
    <x v="1"/>
    <x v="0"/>
    <x v="1"/>
    <s v="Subseção Judiciária de Assis"/>
    <x v="34"/>
    <x v="2"/>
    <s v="01ª VF com JEF Cível e Criminal de Assis"/>
    <n v="104"/>
    <x v="0"/>
    <n v="16"/>
    <x v="13"/>
  </r>
  <r>
    <x v="0"/>
    <x v="1"/>
    <x v="0"/>
    <x v="1"/>
    <s v="Subseção Judiciária de Avaré"/>
    <x v="35"/>
    <x v="2"/>
    <s v="01ª VF com JEF Cível e Criminal de Avaré"/>
    <n v="126"/>
    <x v="0"/>
    <n v="32"/>
    <x v="14"/>
  </r>
  <r>
    <x v="0"/>
    <x v="1"/>
    <x v="0"/>
    <x v="1"/>
    <s v="Subseção Judiciária de Avaré"/>
    <x v="35"/>
    <x v="2"/>
    <s v="01ª VF com JEF Cível e Criminal de Avaré"/>
    <n v="139"/>
    <x v="0"/>
    <n v="32"/>
    <x v="14"/>
  </r>
  <r>
    <x v="0"/>
    <x v="1"/>
    <x v="0"/>
    <x v="1"/>
    <s v="Subseção Judiciária de Barretos"/>
    <x v="36"/>
    <x v="2"/>
    <s v="01ª VF com JEF Cível e Criminal de Barretos"/>
    <n v="232"/>
    <x v="0"/>
    <n v="38"/>
    <x v="15"/>
  </r>
  <r>
    <x v="0"/>
    <x v="1"/>
    <x v="0"/>
    <x v="1"/>
    <s v="Subseção Judiciária de Barretos"/>
    <x v="36"/>
    <x v="2"/>
    <s v="01ª VF com JEF Cível e Criminal de Barretos"/>
    <n v="119"/>
    <x v="0"/>
    <n v="38"/>
    <x v="15"/>
  </r>
  <r>
    <x v="0"/>
    <x v="1"/>
    <x v="0"/>
    <x v="1"/>
    <s v="Subseção Judiciária de Barueri"/>
    <x v="37"/>
    <x v="0"/>
    <s v="01ª VF com JEF Criminal de Barueri"/>
    <n v="188"/>
    <x v="0"/>
    <n v="44"/>
    <x v="16"/>
  </r>
  <r>
    <x v="0"/>
    <x v="1"/>
    <x v="0"/>
    <x v="1"/>
    <s v="Subseção Judiciária de Barueri"/>
    <x v="38"/>
    <x v="1"/>
    <s v="01ª VG JEF de Barueri"/>
    <n v="376"/>
    <x v="0"/>
    <n v="44"/>
    <x v="16"/>
  </r>
  <r>
    <x v="0"/>
    <x v="1"/>
    <x v="0"/>
    <x v="1"/>
    <s v="Subseção Judiciária de Barueri"/>
    <x v="39"/>
    <x v="0"/>
    <s v="02ª VF com JEF Criminal de Barueri"/>
    <n v="167"/>
    <x v="1"/>
    <n v="44"/>
    <x v="16"/>
  </r>
  <r>
    <x v="0"/>
    <x v="1"/>
    <x v="0"/>
    <x v="1"/>
    <s v="Subseção Judiciária de Bauru"/>
    <x v="41"/>
    <x v="0"/>
    <s v="01ª VF com JEF Criminal de Bauru"/>
    <n v="80"/>
    <x v="0"/>
    <n v="8"/>
    <x v="17"/>
  </r>
  <r>
    <x v="0"/>
    <x v="1"/>
    <x v="0"/>
    <x v="1"/>
    <s v="Subseção Judiciária de Bauru"/>
    <x v="42"/>
    <x v="1"/>
    <s v="01ª VG JEF de Bauru"/>
    <n v="338"/>
    <x v="0"/>
    <n v="8"/>
    <x v="17"/>
  </r>
  <r>
    <x v="0"/>
    <x v="1"/>
    <x v="0"/>
    <x v="1"/>
    <s v="Subseção Judiciária de Bauru"/>
    <x v="43"/>
    <x v="0"/>
    <s v="02ª VF com JEF Criminal de Bauru"/>
    <n v="108"/>
    <x v="1"/>
    <n v="8"/>
    <x v="17"/>
  </r>
  <r>
    <x v="0"/>
    <x v="1"/>
    <x v="0"/>
    <x v="1"/>
    <s v="Subseção Judiciária de Bauru"/>
    <x v="44"/>
    <x v="0"/>
    <s v="03ª VF com JEF Criminal de Bauru"/>
    <n v="92"/>
    <x v="2"/>
    <n v="8"/>
    <x v="17"/>
  </r>
  <r>
    <x v="0"/>
    <x v="1"/>
    <x v="0"/>
    <x v="1"/>
    <s v="Subseção Judiciária de Botucatu"/>
    <x v="45"/>
    <x v="0"/>
    <s v="01ª VF com JEF Criminal de Botucatu"/>
    <n v="84"/>
    <x v="0"/>
    <n v="31"/>
    <x v="18"/>
  </r>
  <r>
    <x v="0"/>
    <x v="1"/>
    <x v="0"/>
    <x v="1"/>
    <s v="Subseção Judiciária de Botucatu"/>
    <x v="46"/>
    <x v="1"/>
    <s v="01ª VG JEF de Botucatu"/>
    <n v="244"/>
    <x v="0"/>
    <n v="31"/>
    <x v="18"/>
  </r>
  <r>
    <x v="0"/>
    <x v="1"/>
    <x v="0"/>
    <x v="1"/>
    <s v="Subseção Judiciária de Bragança Paulista"/>
    <x v="47"/>
    <x v="0"/>
    <s v="01ª VF com JEF Criminal de Bragança Paulista"/>
    <n v="271"/>
    <x v="0"/>
    <n v="23"/>
    <x v="19"/>
  </r>
  <r>
    <x v="0"/>
    <x v="1"/>
    <x v="0"/>
    <x v="1"/>
    <s v="Subseção Judiciária de Bragança Paulista"/>
    <x v="48"/>
    <x v="1"/>
    <s v="01ª VG JEF de Bragança Paulista"/>
    <n v="307"/>
    <x v="0"/>
    <n v="23"/>
    <x v="19"/>
  </r>
  <r>
    <x v="0"/>
    <x v="1"/>
    <x v="0"/>
    <x v="1"/>
    <s v="Subseção Judiciária de Campinas"/>
    <x v="49"/>
    <x v="0"/>
    <s v="01ª VF com JEF Criminal de Campinas"/>
    <n v="41"/>
    <x v="0"/>
    <n v="5"/>
    <x v="20"/>
  </r>
  <r>
    <x v="0"/>
    <x v="1"/>
    <x v="0"/>
    <x v="1"/>
    <s v="Subseção Judiciária de Campinas"/>
    <x v="50"/>
    <x v="1"/>
    <s v="01ª VG JEF de Campinas"/>
    <n v="364"/>
    <x v="0"/>
    <n v="5"/>
    <x v="20"/>
  </r>
  <r>
    <x v="0"/>
    <x v="1"/>
    <x v="0"/>
    <x v="1"/>
    <s v="Subseção Judiciária de Campinas"/>
    <x v="51"/>
    <x v="0"/>
    <s v="02ª VF de Campinas"/>
    <n v="170"/>
    <x v="1"/>
    <n v="5"/>
    <x v="20"/>
  </r>
  <r>
    <x v="0"/>
    <x v="1"/>
    <x v="0"/>
    <x v="1"/>
    <s v="Subseção Judiciária de Campinas"/>
    <x v="52"/>
    <x v="1"/>
    <s v="02ª VG JEF de Campinas"/>
    <n v="378"/>
    <x v="1"/>
    <n v="5"/>
    <x v="20"/>
  </r>
  <r>
    <x v="0"/>
    <x v="1"/>
    <x v="0"/>
    <x v="1"/>
    <s v="Subseção Judiciária de Campinas"/>
    <x v="53"/>
    <x v="1"/>
    <s v="03ª VG JEF de Campinas"/>
    <n v="164"/>
    <x v="2"/>
    <n v="5"/>
    <x v="20"/>
  </r>
  <r>
    <x v="0"/>
    <x v="1"/>
    <x v="0"/>
    <x v="1"/>
    <s v="Subseção Judiciária de Campinas"/>
    <x v="54"/>
    <x v="0"/>
    <s v="04ª VF de Campinas"/>
    <n v="158"/>
    <x v="3"/>
    <n v="5"/>
    <x v="20"/>
  </r>
  <r>
    <x v="0"/>
    <x v="1"/>
    <x v="0"/>
    <x v="1"/>
    <s v="Subseção Judiciária de Campinas"/>
    <x v="55"/>
    <x v="0"/>
    <s v="05ª VF de Campinas"/>
    <n v="279"/>
    <x v="4"/>
    <n v="5"/>
    <x v="20"/>
  </r>
  <r>
    <x v="0"/>
    <x v="1"/>
    <x v="0"/>
    <x v="1"/>
    <s v="Subseção Judiciária de Campinas"/>
    <x v="56"/>
    <x v="0"/>
    <s v="06ª VF de Campinas"/>
    <n v="167"/>
    <x v="5"/>
    <n v="5"/>
    <x v="20"/>
  </r>
  <r>
    <x v="0"/>
    <x v="1"/>
    <x v="0"/>
    <x v="1"/>
    <s v="Subseção Judiciária de Campinas"/>
    <x v="57"/>
    <x v="0"/>
    <s v="08ª VF de Campinas"/>
    <n v="151"/>
    <x v="7"/>
    <n v="5"/>
    <x v="20"/>
  </r>
  <r>
    <x v="0"/>
    <x v="1"/>
    <x v="0"/>
    <x v="1"/>
    <s v="Subseção Judiciária de Campinas"/>
    <x v="58"/>
    <x v="0"/>
    <s v="09ª VF com JEF Criminal de Campinas"/>
    <n v="75"/>
    <x v="8"/>
    <n v="5"/>
    <x v="20"/>
  </r>
  <r>
    <x v="0"/>
    <x v="1"/>
    <x v="0"/>
    <x v="1"/>
    <s v="Subseção Judiciária de Campinas"/>
    <x v="59"/>
    <x v="0"/>
    <s v="CECON Campinas"/>
    <n v="1"/>
    <x v="6"/>
    <n v="5"/>
    <x v="20"/>
  </r>
  <r>
    <x v="0"/>
    <x v="1"/>
    <x v="0"/>
    <x v="1"/>
    <s v="Subseção Judiciária de Caraguatatuba"/>
    <x v="60"/>
    <x v="2"/>
    <s v="01ª VF com JEF Cível e Criminal de Caraguatatuba"/>
    <n v="152"/>
    <x v="0"/>
    <n v="35"/>
    <x v="21"/>
  </r>
  <r>
    <x v="0"/>
    <x v="1"/>
    <x v="0"/>
    <x v="1"/>
    <s v="Subseção Judiciária de Caraguatatuba"/>
    <x v="60"/>
    <x v="2"/>
    <s v="01ª VF com JEF Cível e Criminal de Caraguatatuba"/>
    <n v="96"/>
    <x v="0"/>
    <n v="35"/>
    <x v="21"/>
  </r>
  <r>
    <x v="0"/>
    <x v="1"/>
    <x v="0"/>
    <x v="1"/>
    <s v="Subseção Judiciária de Catanduva"/>
    <x v="61"/>
    <x v="2"/>
    <s v="01ª VF Previd. com JEF Cível e Previd. de Catanduva"/>
    <n v="170"/>
    <x v="0"/>
    <n v="36"/>
    <x v="22"/>
  </r>
  <r>
    <x v="0"/>
    <x v="1"/>
    <x v="0"/>
    <x v="1"/>
    <s v="Subseção Judiciária de Catanduva"/>
    <x v="61"/>
    <x v="2"/>
    <s v="01ª VF Previd. com JEF Cível e Previd. de Catanduva"/>
    <n v="42"/>
    <x v="0"/>
    <n v="36"/>
    <x v="22"/>
  </r>
  <r>
    <x v="0"/>
    <x v="1"/>
    <x v="0"/>
    <x v="1"/>
    <s v="Subseção Judiciária de Franca"/>
    <x v="62"/>
    <x v="0"/>
    <s v="01ª VF com JEF Criminal de Franca"/>
    <n v="119"/>
    <x v="0"/>
    <n v="13"/>
    <x v="23"/>
  </r>
  <r>
    <x v="0"/>
    <x v="1"/>
    <x v="0"/>
    <x v="1"/>
    <s v="Subseção Judiciária de Franca"/>
    <x v="63"/>
    <x v="1"/>
    <s v="01ª VG JEF de Franca"/>
    <n v="481"/>
    <x v="0"/>
    <n v="13"/>
    <x v="23"/>
  </r>
  <r>
    <x v="0"/>
    <x v="1"/>
    <x v="0"/>
    <x v="1"/>
    <s v="Subseção Judiciária de Franca"/>
    <x v="64"/>
    <x v="0"/>
    <s v="02ª VF com JEF Criminal de Franca"/>
    <n v="97"/>
    <x v="1"/>
    <n v="13"/>
    <x v="23"/>
  </r>
  <r>
    <x v="0"/>
    <x v="1"/>
    <x v="0"/>
    <x v="1"/>
    <s v="Subseção Judiciária de Franca"/>
    <x v="65"/>
    <x v="0"/>
    <s v="03ª VF com JEF Criminal de Franca"/>
    <n v="68"/>
    <x v="2"/>
    <n v="13"/>
    <x v="23"/>
  </r>
  <r>
    <x v="0"/>
    <x v="1"/>
    <x v="0"/>
    <x v="1"/>
    <s v="Subseção Judiciária de Guaratinguetá"/>
    <x v="66"/>
    <x v="2"/>
    <s v="01ª VF com JEF Cível e Criminal de Guaratinguetá"/>
    <n v="154"/>
    <x v="0"/>
    <n v="18"/>
    <x v="24"/>
  </r>
  <r>
    <x v="0"/>
    <x v="1"/>
    <x v="0"/>
    <x v="1"/>
    <s v="Subseção Judiciária de Guaratinguetá"/>
    <x v="66"/>
    <x v="2"/>
    <s v="01ª VF com JEF Cível e Criminal de Guaratinguetá"/>
    <n v="116"/>
    <x v="0"/>
    <n v="18"/>
    <x v="24"/>
  </r>
  <r>
    <x v="0"/>
    <x v="1"/>
    <x v="0"/>
    <x v="1"/>
    <s v="Subseção Judiciária de Guarulhos"/>
    <x v="67"/>
    <x v="0"/>
    <s v="01ª VF com JEF Criminal de Guarulhos"/>
    <n v="133"/>
    <x v="0"/>
    <n v="19"/>
    <x v="25"/>
  </r>
  <r>
    <x v="0"/>
    <x v="1"/>
    <x v="0"/>
    <x v="1"/>
    <s v="Subseção Judiciária de Guarulhos"/>
    <x v="68"/>
    <x v="1"/>
    <s v="01ª VG JEF de Guarulhos"/>
    <n v="417"/>
    <x v="0"/>
    <n v="19"/>
    <x v="25"/>
  </r>
  <r>
    <x v="0"/>
    <x v="1"/>
    <x v="0"/>
    <x v="1"/>
    <s v="Subseção Judiciária de Guarulhos"/>
    <x v="69"/>
    <x v="0"/>
    <s v="02ª VF com JEF Criminal de Guarulhos"/>
    <n v="128"/>
    <x v="1"/>
    <n v="19"/>
    <x v="25"/>
  </r>
  <r>
    <x v="0"/>
    <x v="1"/>
    <x v="0"/>
    <x v="1"/>
    <s v="Subseção Judiciária de Guarulhos"/>
    <x v="70"/>
    <x v="1"/>
    <s v="02ª VG JEF de Guarulhos"/>
    <n v="373"/>
    <x v="1"/>
    <n v="19"/>
    <x v="25"/>
  </r>
  <r>
    <x v="0"/>
    <x v="1"/>
    <x v="0"/>
    <x v="1"/>
    <s v="Subseção Judiciária de Guarulhos"/>
    <x v="71"/>
    <x v="0"/>
    <s v="03ª VF de Guarulhos"/>
    <n v="173"/>
    <x v="2"/>
    <n v="19"/>
    <x v="25"/>
  </r>
  <r>
    <x v="0"/>
    <x v="1"/>
    <x v="0"/>
    <x v="1"/>
    <s v="Subseção Judiciária de Guarulhos"/>
    <x v="72"/>
    <x v="0"/>
    <s v="04ª VF com JEF Criminal de Guarulhos"/>
    <n v="114"/>
    <x v="3"/>
    <n v="19"/>
    <x v="25"/>
  </r>
  <r>
    <x v="0"/>
    <x v="1"/>
    <x v="0"/>
    <x v="1"/>
    <s v="Subseção Judiciária de Guarulhos"/>
    <x v="73"/>
    <x v="0"/>
    <s v="05ª VF com JEF Criminal de Guarulhos"/>
    <n v="113"/>
    <x v="4"/>
    <n v="19"/>
    <x v="25"/>
  </r>
  <r>
    <x v="0"/>
    <x v="1"/>
    <x v="0"/>
    <x v="1"/>
    <s v="Subseção Judiciária de Guarulhos"/>
    <x v="74"/>
    <x v="0"/>
    <s v="06ª VF com JEF Criminal de Guarulhos"/>
    <n v="107"/>
    <x v="5"/>
    <n v="19"/>
    <x v="25"/>
  </r>
  <r>
    <x v="0"/>
    <x v="1"/>
    <x v="0"/>
    <x v="1"/>
    <s v="Subseção Judiciária de Guarulhos"/>
    <x v="75"/>
    <x v="0"/>
    <s v="CECON Guarulhos"/>
    <n v="5"/>
    <x v="6"/>
    <n v="19"/>
    <x v="25"/>
  </r>
  <r>
    <x v="0"/>
    <x v="1"/>
    <x v="0"/>
    <x v="1"/>
    <s v="Subseção Judiciária de Itapeva"/>
    <x v="76"/>
    <x v="2"/>
    <s v="01ª VF com JEF Cível e Criminal de Itapeva"/>
    <n v="206"/>
    <x v="0"/>
    <n v="39"/>
    <x v="26"/>
  </r>
  <r>
    <x v="0"/>
    <x v="1"/>
    <x v="0"/>
    <x v="1"/>
    <s v="Subseção Judiciária de Itapeva"/>
    <x v="76"/>
    <x v="2"/>
    <s v="01ª VF com JEF Cível e Criminal de Itapeva"/>
    <n v="100"/>
    <x v="0"/>
    <n v="39"/>
    <x v="26"/>
  </r>
  <r>
    <x v="0"/>
    <x v="1"/>
    <x v="0"/>
    <x v="1"/>
    <s v="Subseção Judiciária de Jales"/>
    <x v="77"/>
    <x v="2"/>
    <s v="01ª VF com JEF Cível e Criminal de Jales"/>
    <n v="259"/>
    <x v="0"/>
    <n v="24"/>
    <x v="27"/>
  </r>
  <r>
    <x v="0"/>
    <x v="1"/>
    <x v="0"/>
    <x v="1"/>
    <s v="Subseção Judiciária de Jales"/>
    <x v="77"/>
    <x v="2"/>
    <s v="01ª VF com JEF Cível e Criminal de Jales"/>
    <n v="123"/>
    <x v="0"/>
    <n v="24"/>
    <x v="27"/>
  </r>
  <r>
    <x v="0"/>
    <x v="1"/>
    <x v="0"/>
    <x v="1"/>
    <s v="Subseção Judiciária de Jaú"/>
    <x v="78"/>
    <x v="2"/>
    <s v="01ª VF com JEF Cível e Criminal de Jaú"/>
    <n v="178"/>
    <x v="0"/>
    <n v="17"/>
    <x v="28"/>
  </r>
  <r>
    <x v="0"/>
    <x v="1"/>
    <x v="0"/>
    <x v="1"/>
    <s v="Subseção Judiciária de Jaú"/>
    <x v="78"/>
    <x v="2"/>
    <s v="01ª VF com JEF Cível e Criminal de Jaú"/>
    <n v="87"/>
    <x v="0"/>
    <n v="17"/>
    <x v="28"/>
  </r>
  <r>
    <x v="0"/>
    <x v="1"/>
    <x v="0"/>
    <x v="1"/>
    <s v="Subseção Judiciária de Jundiaí"/>
    <x v="79"/>
    <x v="0"/>
    <s v="01ª VF com JEF Criminal de Jundiaí"/>
    <n v="153"/>
    <x v="0"/>
    <n v="28"/>
    <x v="29"/>
  </r>
  <r>
    <x v="0"/>
    <x v="1"/>
    <x v="0"/>
    <x v="1"/>
    <s v="Subseção Judiciária de Jundiaí"/>
    <x v="80"/>
    <x v="0"/>
    <s v="02ª VF com JEF Criminal de Jundiaí"/>
    <n v="185"/>
    <x v="1"/>
    <n v="28"/>
    <x v="29"/>
  </r>
  <r>
    <x v="0"/>
    <x v="1"/>
    <x v="0"/>
    <x v="1"/>
    <s v="Subseção Judiciária de Jundiaí"/>
    <x v="81"/>
    <x v="1"/>
    <s v="02ª VG JEF de Jundiaí"/>
    <n v="286"/>
    <x v="1"/>
    <n v="28"/>
    <x v="29"/>
  </r>
  <r>
    <x v="0"/>
    <x v="1"/>
    <x v="0"/>
    <x v="1"/>
    <s v="Subseção Judiciária de Limeira"/>
    <x v="82"/>
    <x v="0"/>
    <s v="01ª VF com JEF Criminal de Limeira"/>
    <n v="146"/>
    <x v="0"/>
    <n v="43"/>
    <x v="30"/>
  </r>
  <r>
    <x v="0"/>
    <x v="1"/>
    <x v="0"/>
    <x v="1"/>
    <s v="Subseção Judiciária de Limeira"/>
    <x v="83"/>
    <x v="2"/>
    <s v="02ª VF Previd. com JEF Cível e Previd. de Limeira"/>
    <n v="261"/>
    <x v="1"/>
    <n v="43"/>
    <x v="30"/>
  </r>
  <r>
    <x v="0"/>
    <x v="1"/>
    <x v="0"/>
    <x v="1"/>
    <s v="Subseção Judiciária de Limeira"/>
    <x v="83"/>
    <x v="2"/>
    <s v="02ª VF Previd. com JEF Cível e Previd. de Limeira"/>
    <n v="59"/>
    <x v="1"/>
    <n v="43"/>
    <x v="30"/>
  </r>
  <r>
    <x v="0"/>
    <x v="1"/>
    <x v="0"/>
    <x v="1"/>
    <s v="Subseção Judiciária de Lins"/>
    <x v="84"/>
    <x v="2"/>
    <s v="01ª VF com JEF Cível e Criminal de Lins"/>
    <n v="114"/>
    <x v="0"/>
    <n v="42"/>
    <x v="31"/>
  </r>
  <r>
    <x v="0"/>
    <x v="1"/>
    <x v="0"/>
    <x v="1"/>
    <s v="Subseção Judiciária de Lins"/>
    <x v="84"/>
    <x v="2"/>
    <s v="01ª VF com JEF Cível e Criminal de Lins"/>
    <n v="72"/>
    <x v="0"/>
    <n v="42"/>
    <x v="31"/>
  </r>
  <r>
    <x v="0"/>
    <x v="1"/>
    <x v="0"/>
    <x v="1"/>
    <s v="Subseção Judiciária de Marília"/>
    <x v="85"/>
    <x v="2"/>
    <s v="01ª VF com JEF Cível e Criminal de Marília"/>
    <n v="114"/>
    <x v="0"/>
    <n v="11"/>
    <x v="32"/>
  </r>
  <r>
    <x v="0"/>
    <x v="1"/>
    <x v="0"/>
    <x v="1"/>
    <s v="Subseção Judiciária de Marília"/>
    <x v="85"/>
    <x v="2"/>
    <s v="01ª VF com JEF Cível e Criminal de Marília"/>
    <n v="60"/>
    <x v="0"/>
    <n v="11"/>
    <x v="32"/>
  </r>
  <r>
    <x v="0"/>
    <x v="1"/>
    <x v="0"/>
    <x v="1"/>
    <s v="Subseção Judiciária de Marília"/>
    <x v="86"/>
    <x v="2"/>
    <s v="02ª VF com JEF Cível e Criminal de Marília"/>
    <n v="126"/>
    <x v="1"/>
    <n v="11"/>
    <x v="32"/>
  </r>
  <r>
    <x v="0"/>
    <x v="1"/>
    <x v="0"/>
    <x v="1"/>
    <s v="Subseção Judiciária de Marília"/>
    <x v="86"/>
    <x v="2"/>
    <s v="02ª VF com JEF Cível e Criminal de Marília"/>
    <n v="81"/>
    <x v="1"/>
    <n v="11"/>
    <x v="32"/>
  </r>
  <r>
    <x v="0"/>
    <x v="1"/>
    <x v="0"/>
    <x v="1"/>
    <s v="Subseção Judiciária de Marília"/>
    <x v="272"/>
    <x v="0"/>
    <s v="CECON Marília"/>
    <n v="1"/>
    <x v="6"/>
    <n v="11"/>
    <x v="32"/>
  </r>
  <r>
    <x v="0"/>
    <x v="1"/>
    <x v="0"/>
    <x v="1"/>
    <s v="Subseção Judiciária de Mauá"/>
    <x v="88"/>
    <x v="0"/>
    <s v="01ª VF com JEF Criminal de Mauá"/>
    <n v="120"/>
    <x v="0"/>
    <n v="40"/>
    <x v="33"/>
  </r>
  <r>
    <x v="0"/>
    <x v="1"/>
    <x v="0"/>
    <x v="1"/>
    <s v="Subseção Judiciária de Mauá"/>
    <x v="89"/>
    <x v="1"/>
    <s v="01ª VG JEF de Mauá"/>
    <n v="261"/>
    <x v="0"/>
    <n v="40"/>
    <x v="33"/>
  </r>
  <r>
    <x v="0"/>
    <x v="1"/>
    <x v="0"/>
    <x v="1"/>
    <s v="Subseção Judiciária de Mogi das Cruzes"/>
    <x v="90"/>
    <x v="0"/>
    <s v="01ª VF com JEF Criminal de Mogi das Cruzes"/>
    <n v="159"/>
    <x v="0"/>
    <n v="33"/>
    <x v="34"/>
  </r>
  <r>
    <x v="0"/>
    <x v="1"/>
    <x v="0"/>
    <x v="1"/>
    <s v="Subseção Judiciária de Mogi das Cruzes"/>
    <x v="91"/>
    <x v="0"/>
    <s v="02ª VF com JEF Criminal de Mogi das Cruzes"/>
    <n v="74"/>
    <x v="1"/>
    <n v="33"/>
    <x v="34"/>
  </r>
  <r>
    <x v="0"/>
    <x v="1"/>
    <x v="0"/>
    <x v="1"/>
    <s v="Subseção Judiciária de Mogi das Cruzes"/>
    <x v="92"/>
    <x v="1"/>
    <s v="02ª VG JEF de Mogi das Cruzes"/>
    <n v="251"/>
    <x v="1"/>
    <n v="33"/>
    <x v="34"/>
  </r>
  <r>
    <x v="0"/>
    <x v="1"/>
    <x v="0"/>
    <x v="1"/>
    <s v="Subseção Judiciária de Osasco"/>
    <x v="93"/>
    <x v="0"/>
    <s v="01ª VF com JEF Criminal de Osasco"/>
    <n v="301"/>
    <x v="0"/>
    <n v="30"/>
    <x v="35"/>
  </r>
  <r>
    <x v="0"/>
    <x v="1"/>
    <x v="0"/>
    <x v="1"/>
    <s v="Subseção Judiciária de Osasco"/>
    <x v="94"/>
    <x v="1"/>
    <s v="01ª VG JEF de Osasco"/>
    <n v="334"/>
    <x v="0"/>
    <n v="30"/>
    <x v="35"/>
  </r>
  <r>
    <x v="0"/>
    <x v="1"/>
    <x v="0"/>
    <x v="1"/>
    <s v="Subseção Judiciária de Osasco"/>
    <x v="95"/>
    <x v="0"/>
    <s v="02ª VF com JEF Criminal de Osasco"/>
    <n v="172"/>
    <x v="1"/>
    <n v="30"/>
    <x v="35"/>
  </r>
  <r>
    <x v="0"/>
    <x v="1"/>
    <x v="0"/>
    <x v="1"/>
    <s v="Subseção Judiciária de Osasco"/>
    <x v="96"/>
    <x v="1"/>
    <s v="02ª VG JEF de Osasco"/>
    <n v="363"/>
    <x v="1"/>
    <n v="30"/>
    <x v="35"/>
  </r>
  <r>
    <x v="0"/>
    <x v="1"/>
    <x v="0"/>
    <x v="1"/>
    <s v="Subseção Judiciária de Ourinhos"/>
    <x v="97"/>
    <x v="0"/>
    <s v="01ª VF com JEF Criminal de Ourinhos"/>
    <n v="78"/>
    <x v="0"/>
    <n v="25"/>
    <x v="36"/>
  </r>
  <r>
    <x v="0"/>
    <x v="1"/>
    <x v="0"/>
    <x v="1"/>
    <s v="Subseção Judiciária de Ourinhos"/>
    <x v="98"/>
    <x v="1"/>
    <s v="01ª VG JEF de Ourinhos"/>
    <n v="208"/>
    <x v="0"/>
    <n v="25"/>
    <x v="36"/>
  </r>
  <r>
    <x v="0"/>
    <x v="1"/>
    <x v="0"/>
    <x v="1"/>
    <s v="Subseção Judiciária de Piracicaba"/>
    <x v="99"/>
    <x v="0"/>
    <s v="01ª VF com JEF Criminal de Piracicaba"/>
    <n v="113"/>
    <x v="0"/>
    <n v="9"/>
    <x v="37"/>
  </r>
  <r>
    <x v="0"/>
    <x v="1"/>
    <x v="0"/>
    <x v="1"/>
    <s v="Subseção Judiciária de Piracicaba"/>
    <x v="100"/>
    <x v="1"/>
    <s v="01ª VG JEF de Piracicaba"/>
    <n v="351"/>
    <x v="0"/>
    <n v="9"/>
    <x v="37"/>
  </r>
  <r>
    <x v="0"/>
    <x v="1"/>
    <x v="0"/>
    <x v="1"/>
    <s v="Subseção Judiciária de Piracicaba"/>
    <x v="101"/>
    <x v="0"/>
    <s v="02ª VF com JEF Criminal de Piracicaba"/>
    <n v="122"/>
    <x v="1"/>
    <n v="9"/>
    <x v="37"/>
  </r>
  <r>
    <x v="0"/>
    <x v="1"/>
    <x v="0"/>
    <x v="1"/>
    <s v="Subseção Judiciária de Piracicaba"/>
    <x v="102"/>
    <x v="0"/>
    <s v="04ª VF de Piracicaba"/>
    <n v="49"/>
    <x v="3"/>
    <n v="9"/>
    <x v="37"/>
  </r>
  <r>
    <x v="0"/>
    <x v="1"/>
    <x v="0"/>
    <x v="1"/>
    <s v="Subseção Judiciária de Presidente Prudente"/>
    <x v="103"/>
    <x v="0"/>
    <s v="01ª VF com JEF Criminal de Presidente Prudente"/>
    <n v="112"/>
    <x v="0"/>
    <n v="12"/>
    <x v="38"/>
  </r>
  <r>
    <x v="0"/>
    <x v="1"/>
    <x v="0"/>
    <x v="1"/>
    <s v="Subseção Judiciária de Presidente Prudente"/>
    <x v="104"/>
    <x v="1"/>
    <s v="01ª VG JEF de Presidente Prudente"/>
    <n v="148"/>
    <x v="0"/>
    <n v="12"/>
    <x v="38"/>
  </r>
  <r>
    <x v="0"/>
    <x v="1"/>
    <x v="0"/>
    <x v="1"/>
    <s v="Subseção Judiciária de Presidente Prudente"/>
    <x v="105"/>
    <x v="0"/>
    <s v="02ª VF com JEF Criminal de Presidente Prudente"/>
    <n v="92"/>
    <x v="1"/>
    <n v="12"/>
    <x v="38"/>
  </r>
  <r>
    <x v="0"/>
    <x v="1"/>
    <x v="0"/>
    <x v="1"/>
    <s v="Subseção Judiciária de Presidente Prudente"/>
    <x v="106"/>
    <x v="1"/>
    <s v="02ª VG JEF de Presidente Prudente"/>
    <n v="185"/>
    <x v="1"/>
    <n v="12"/>
    <x v="38"/>
  </r>
  <r>
    <x v="0"/>
    <x v="1"/>
    <x v="0"/>
    <x v="1"/>
    <s v="Subseção Judiciária de Presidente Prudente"/>
    <x v="107"/>
    <x v="0"/>
    <s v="03ª VF com JEF Criminal de Presidente Prudente"/>
    <n v="89"/>
    <x v="2"/>
    <n v="12"/>
    <x v="38"/>
  </r>
  <r>
    <x v="0"/>
    <x v="1"/>
    <x v="0"/>
    <x v="1"/>
    <s v="Subseção Judiciária de Registro"/>
    <x v="108"/>
    <x v="2"/>
    <s v="01ª VF com JEF Cível e Criminal de Registro"/>
    <n v="173"/>
    <x v="0"/>
    <n v="29"/>
    <x v="39"/>
  </r>
  <r>
    <x v="0"/>
    <x v="1"/>
    <x v="0"/>
    <x v="1"/>
    <s v="Subseção Judiciária de Registro"/>
    <x v="108"/>
    <x v="2"/>
    <s v="01ª VF com JEF Cível e Criminal de Registro"/>
    <n v="64"/>
    <x v="0"/>
    <n v="29"/>
    <x v="39"/>
  </r>
  <r>
    <x v="0"/>
    <x v="1"/>
    <x v="0"/>
    <x v="1"/>
    <s v="Subseção Judiciária de Ribeirão Preto"/>
    <x v="109"/>
    <x v="0"/>
    <s v="01ª VF de Ribeirão Preto"/>
    <n v="68"/>
    <x v="0"/>
    <n v="2"/>
    <x v="40"/>
  </r>
  <r>
    <x v="0"/>
    <x v="1"/>
    <x v="0"/>
    <x v="1"/>
    <s v="Subseção Judiciária de Ribeirão Preto"/>
    <x v="110"/>
    <x v="1"/>
    <s v="01ª VG JEF de Ribeirão Preto"/>
    <n v="604"/>
    <x v="0"/>
    <n v="2"/>
    <x v="40"/>
  </r>
  <r>
    <x v="0"/>
    <x v="1"/>
    <x v="0"/>
    <x v="1"/>
    <s v="Subseção Judiciária de Ribeirão Preto"/>
    <x v="111"/>
    <x v="0"/>
    <s v="02ª VF com JEF Criminal de Ribeirão Preto"/>
    <n v="126"/>
    <x v="1"/>
    <n v="2"/>
    <x v="40"/>
  </r>
  <r>
    <x v="0"/>
    <x v="1"/>
    <x v="0"/>
    <x v="1"/>
    <s v="Subseção Judiciária de Ribeirão Preto"/>
    <x v="112"/>
    <x v="1"/>
    <s v="02ª VG JEF de Ribeirão Preto"/>
    <n v="596"/>
    <x v="1"/>
    <n v="2"/>
    <x v="40"/>
  </r>
  <r>
    <x v="0"/>
    <x v="1"/>
    <x v="0"/>
    <x v="1"/>
    <s v="Subseção Judiciária de Ribeirão Preto"/>
    <x v="113"/>
    <x v="1"/>
    <s v="03ª VG JEF de Ribeirão Preto"/>
    <n v="601"/>
    <x v="2"/>
    <n v="2"/>
    <x v="40"/>
  </r>
  <r>
    <x v="0"/>
    <x v="1"/>
    <x v="0"/>
    <x v="1"/>
    <s v="Subseção Judiciária de Ribeirão Preto"/>
    <x v="114"/>
    <x v="0"/>
    <s v="04ª VF com JEF Criminal de Ribeirão Preto"/>
    <n v="132"/>
    <x v="3"/>
    <n v="2"/>
    <x v="40"/>
  </r>
  <r>
    <x v="0"/>
    <x v="1"/>
    <x v="0"/>
    <x v="1"/>
    <s v="Subseção Judiciária de Ribeirão Preto"/>
    <x v="115"/>
    <x v="0"/>
    <s v="06ª VF com JEF Criminal de Ribeirão Preto"/>
    <n v="140"/>
    <x v="5"/>
    <n v="2"/>
    <x v="40"/>
  </r>
  <r>
    <x v="0"/>
    <x v="1"/>
    <x v="0"/>
    <x v="1"/>
    <s v="Subseção Judiciária de Ribeirão Preto"/>
    <x v="116"/>
    <x v="0"/>
    <s v="07ª VF com JEF Criminal de Ribeirão Preto"/>
    <n v="142"/>
    <x v="9"/>
    <n v="2"/>
    <x v="40"/>
  </r>
  <r>
    <x v="0"/>
    <x v="1"/>
    <x v="0"/>
    <x v="1"/>
    <s v="Subseção Judiciária de Ribeirão Preto"/>
    <x v="117"/>
    <x v="0"/>
    <s v="09ª VF de Ribeirão Preto"/>
    <n v="60"/>
    <x v="8"/>
    <n v="2"/>
    <x v="40"/>
  </r>
  <r>
    <x v="0"/>
    <x v="1"/>
    <x v="0"/>
    <x v="1"/>
    <s v="Subseção Judiciária de S.J.Rio Preto"/>
    <x v="118"/>
    <x v="0"/>
    <s v="01ª VF com JEF Criminal de São José do Rio Preto"/>
    <n v="98"/>
    <x v="0"/>
    <n v="6"/>
    <x v="41"/>
  </r>
  <r>
    <x v="0"/>
    <x v="1"/>
    <x v="0"/>
    <x v="1"/>
    <s v="Subseção Judiciária de S.J.Rio Preto"/>
    <x v="119"/>
    <x v="1"/>
    <s v="01ª VG JEF de São José do Rio Preto"/>
    <n v="540"/>
    <x v="0"/>
    <n v="6"/>
    <x v="41"/>
  </r>
  <r>
    <x v="0"/>
    <x v="1"/>
    <x v="0"/>
    <x v="1"/>
    <s v="Subseção Judiciária de S.J.Rio Preto"/>
    <x v="120"/>
    <x v="0"/>
    <s v="02ª VF com JEF Criminal de São José do Rio Preto"/>
    <n v="91"/>
    <x v="1"/>
    <n v="6"/>
    <x v="41"/>
  </r>
  <r>
    <x v="0"/>
    <x v="1"/>
    <x v="0"/>
    <x v="1"/>
    <s v="Subseção Judiciária de S.J.Rio Preto"/>
    <x v="121"/>
    <x v="0"/>
    <s v="04ª VF com JEF Criminal de São José do Rio Preto"/>
    <n v="104"/>
    <x v="3"/>
    <n v="6"/>
    <x v="41"/>
  </r>
  <r>
    <x v="0"/>
    <x v="1"/>
    <x v="0"/>
    <x v="1"/>
    <s v="Subseção Judiciária de S.J.Rio Preto"/>
    <x v="122"/>
    <x v="0"/>
    <s v="05ª VF de São José do Rio Preto"/>
    <n v="107"/>
    <x v="4"/>
    <n v="6"/>
    <x v="41"/>
  </r>
  <r>
    <x v="0"/>
    <x v="1"/>
    <x v="0"/>
    <x v="1"/>
    <s v="Subseção Judiciária de Santo André"/>
    <x v="123"/>
    <x v="0"/>
    <s v="01ª VF com JEF Criminal de Santo André"/>
    <n v="130"/>
    <x v="0"/>
    <n v="26"/>
    <x v="42"/>
  </r>
  <r>
    <x v="0"/>
    <x v="1"/>
    <x v="0"/>
    <x v="1"/>
    <s v="Subseção Judiciária de Santo André"/>
    <x v="124"/>
    <x v="1"/>
    <s v="01ª VG JEF de Santo André"/>
    <n v="363"/>
    <x v="0"/>
    <n v="26"/>
    <x v="42"/>
  </r>
  <r>
    <x v="0"/>
    <x v="1"/>
    <x v="0"/>
    <x v="1"/>
    <s v="Subseção Judiciária de Santo André"/>
    <x v="125"/>
    <x v="0"/>
    <s v="02ª VF com JEF Criminal de Santo André"/>
    <n v="136"/>
    <x v="1"/>
    <n v="26"/>
    <x v="42"/>
  </r>
  <r>
    <x v="0"/>
    <x v="1"/>
    <x v="0"/>
    <x v="1"/>
    <s v="Subseção Judiciária de Santo André"/>
    <x v="126"/>
    <x v="0"/>
    <s v="03ª VF com JEF Criminal de Santo André"/>
    <n v="98"/>
    <x v="2"/>
    <n v="26"/>
    <x v="42"/>
  </r>
  <r>
    <x v="0"/>
    <x v="1"/>
    <x v="0"/>
    <x v="1"/>
    <s v="Subseção Judiciária de Santos"/>
    <x v="127"/>
    <x v="0"/>
    <s v="01ª VF de Santos"/>
    <n v="65"/>
    <x v="0"/>
    <n v="4"/>
    <x v="43"/>
  </r>
  <r>
    <x v="0"/>
    <x v="1"/>
    <x v="0"/>
    <x v="1"/>
    <s v="Subseção Judiciária de Santos"/>
    <x v="128"/>
    <x v="1"/>
    <s v="01ª VG JEF de Santos"/>
    <n v="300"/>
    <x v="0"/>
    <n v="4"/>
    <x v="43"/>
  </r>
  <r>
    <x v="0"/>
    <x v="1"/>
    <x v="0"/>
    <x v="1"/>
    <s v="Subseção Judiciária de Santos"/>
    <x v="129"/>
    <x v="0"/>
    <s v="02ª VF de Santos"/>
    <n v="79"/>
    <x v="1"/>
    <n v="4"/>
    <x v="43"/>
  </r>
  <r>
    <x v="0"/>
    <x v="1"/>
    <x v="0"/>
    <x v="1"/>
    <s v="Subseção Judiciária de Santos"/>
    <x v="130"/>
    <x v="0"/>
    <s v="03ª VF de Santos"/>
    <n v="72"/>
    <x v="2"/>
    <n v="4"/>
    <x v="43"/>
  </r>
  <r>
    <x v="0"/>
    <x v="1"/>
    <x v="0"/>
    <x v="1"/>
    <s v="Subseção Judiciária de Santos"/>
    <x v="131"/>
    <x v="0"/>
    <s v="04ª VF de Santos"/>
    <n v="64"/>
    <x v="3"/>
    <n v="4"/>
    <x v="43"/>
  </r>
  <r>
    <x v="0"/>
    <x v="1"/>
    <x v="0"/>
    <x v="1"/>
    <s v="Subseção Judiciária de Santos"/>
    <x v="132"/>
    <x v="0"/>
    <s v="05ª VF com JEF Criminal de Santos"/>
    <n v="35"/>
    <x v="4"/>
    <n v="4"/>
    <x v="43"/>
  </r>
  <r>
    <x v="0"/>
    <x v="1"/>
    <x v="0"/>
    <x v="1"/>
    <s v="Subseção Judiciária de Santos"/>
    <x v="133"/>
    <x v="0"/>
    <s v="06ª VF com JEF Criminal de Santos"/>
    <n v="35"/>
    <x v="5"/>
    <n v="4"/>
    <x v="43"/>
  </r>
  <r>
    <x v="0"/>
    <x v="1"/>
    <x v="0"/>
    <x v="1"/>
    <s v="Subseção Judiciária de Santos"/>
    <x v="134"/>
    <x v="0"/>
    <s v="07ª VF de Santos"/>
    <n v="99"/>
    <x v="9"/>
    <n v="4"/>
    <x v="43"/>
  </r>
  <r>
    <x v="0"/>
    <x v="1"/>
    <x v="0"/>
    <x v="1"/>
    <s v="Subseção Judiciária de São Bernardo do Campo"/>
    <x v="135"/>
    <x v="0"/>
    <s v="01ª VF com JEF Criminal de São Bernardo do Campo"/>
    <n v="153"/>
    <x v="0"/>
    <n v="14"/>
    <x v="44"/>
  </r>
  <r>
    <x v="0"/>
    <x v="1"/>
    <x v="0"/>
    <x v="1"/>
    <s v="Subseção Judiciária de São Bernardo do Campo"/>
    <x v="136"/>
    <x v="1"/>
    <s v="01ª VG JEF de São Bernardo do Campo"/>
    <n v="246"/>
    <x v="0"/>
    <n v="14"/>
    <x v="44"/>
  </r>
  <r>
    <x v="0"/>
    <x v="1"/>
    <x v="0"/>
    <x v="1"/>
    <s v="Subseção Judiciária de São Bernardo do Campo"/>
    <x v="137"/>
    <x v="0"/>
    <s v="02ª VF de São Bernardo do Campo"/>
    <n v="95"/>
    <x v="1"/>
    <n v="14"/>
    <x v="44"/>
  </r>
  <r>
    <x v="0"/>
    <x v="1"/>
    <x v="0"/>
    <x v="1"/>
    <s v="Subseção Judiciária de São Bernardo do Campo"/>
    <x v="138"/>
    <x v="1"/>
    <s v="02ª VG JEF de São Bernardo do Campo"/>
    <n v="272"/>
    <x v="1"/>
    <n v="14"/>
    <x v="44"/>
  </r>
  <r>
    <x v="0"/>
    <x v="1"/>
    <x v="0"/>
    <x v="1"/>
    <s v="Subseção Judiciária de São Bernardo do Campo"/>
    <x v="139"/>
    <x v="0"/>
    <s v="03ª VF com JEF Criminal de São Bernardo do Campo"/>
    <n v="138"/>
    <x v="2"/>
    <n v="14"/>
    <x v="44"/>
  </r>
  <r>
    <x v="0"/>
    <x v="1"/>
    <x v="0"/>
    <x v="1"/>
    <s v="Subseção Judiciária de São Carlos"/>
    <x v="140"/>
    <x v="0"/>
    <s v="01ª VF com JEF Criminal de São Carlos"/>
    <n v="115"/>
    <x v="0"/>
    <n v="15"/>
    <x v="45"/>
  </r>
  <r>
    <x v="0"/>
    <x v="1"/>
    <x v="0"/>
    <x v="1"/>
    <s v="Subseção Judiciária de São Carlos"/>
    <x v="141"/>
    <x v="1"/>
    <s v="01ª VG JEF de São Carlos"/>
    <n v="252"/>
    <x v="0"/>
    <n v="15"/>
    <x v="45"/>
  </r>
  <r>
    <x v="0"/>
    <x v="1"/>
    <x v="0"/>
    <x v="1"/>
    <s v="Subseção Judiciária de São Carlos"/>
    <x v="142"/>
    <x v="0"/>
    <s v="02ª VF com JEF Criminal de São Carlos"/>
    <n v="58"/>
    <x v="1"/>
    <n v="15"/>
    <x v="45"/>
  </r>
  <r>
    <x v="0"/>
    <x v="1"/>
    <x v="0"/>
    <x v="1"/>
    <s v="Subseção Judiciária de São João da Boa Vista"/>
    <x v="143"/>
    <x v="2"/>
    <s v="01ª VF com JEF Cível e Criminal de São João da Boa Vista"/>
    <n v="303"/>
    <x v="0"/>
    <n v="27"/>
    <x v="46"/>
  </r>
  <r>
    <x v="0"/>
    <x v="1"/>
    <x v="0"/>
    <x v="1"/>
    <s v="Subseção Judiciária de São João da Boa Vista"/>
    <x v="143"/>
    <x v="2"/>
    <s v="01ª VF com JEF Cível e Criminal de São João da Boa Vista"/>
    <n v="235"/>
    <x v="0"/>
    <n v="27"/>
    <x v="46"/>
  </r>
  <r>
    <x v="0"/>
    <x v="1"/>
    <x v="0"/>
    <x v="1"/>
    <s v="Subseção Judiciária de São José dos Campos"/>
    <x v="144"/>
    <x v="0"/>
    <s v="01ª VF com JEF Criminal de São José dos Campos"/>
    <n v="46"/>
    <x v="0"/>
    <n v="3"/>
    <x v="47"/>
  </r>
  <r>
    <x v="0"/>
    <x v="1"/>
    <x v="0"/>
    <x v="1"/>
    <s v="Subseção Judiciária de São José dos Campos"/>
    <x v="145"/>
    <x v="1"/>
    <s v="01ª VG JEF de São José dos Campos"/>
    <n v="436"/>
    <x v="0"/>
    <n v="3"/>
    <x v="47"/>
  </r>
  <r>
    <x v="0"/>
    <x v="1"/>
    <x v="0"/>
    <x v="1"/>
    <s v="Subseção Judiciária de São José dos Campos"/>
    <x v="146"/>
    <x v="0"/>
    <s v="02ª VF com JEF Criminal de São José dos Campos"/>
    <n v="87"/>
    <x v="1"/>
    <n v="3"/>
    <x v="47"/>
  </r>
  <r>
    <x v="0"/>
    <x v="1"/>
    <x v="0"/>
    <x v="1"/>
    <s v="Subseção Judiciária de São José dos Campos"/>
    <x v="147"/>
    <x v="0"/>
    <s v="03ª VF com JEF Criminal de São José dos Campos"/>
    <n v="151"/>
    <x v="2"/>
    <n v="3"/>
    <x v="47"/>
  </r>
  <r>
    <x v="0"/>
    <x v="1"/>
    <x v="0"/>
    <x v="1"/>
    <s v="Subseção Judiciária de São José dos Campos"/>
    <x v="148"/>
    <x v="0"/>
    <s v="04ª VF de São José dos Campos"/>
    <n v="102"/>
    <x v="3"/>
    <n v="3"/>
    <x v="47"/>
  </r>
  <r>
    <x v="0"/>
    <x v="1"/>
    <x v="0"/>
    <x v="1"/>
    <s v="Subseção Judiciária de São Paulo - Cíveis"/>
    <x v="149"/>
    <x v="0"/>
    <s v="01ª VF Cível de São Paulo"/>
    <n v="126"/>
    <x v="0"/>
    <n v="1"/>
    <x v="48"/>
  </r>
  <r>
    <x v="0"/>
    <x v="1"/>
    <x v="0"/>
    <x v="1"/>
    <s v="Subseção Judiciária de São Paulo - Cíveis"/>
    <x v="150"/>
    <x v="0"/>
    <s v="02ª VF Cível de São Paulo"/>
    <n v="129"/>
    <x v="1"/>
    <n v="1"/>
    <x v="48"/>
  </r>
  <r>
    <x v="0"/>
    <x v="1"/>
    <x v="0"/>
    <x v="1"/>
    <s v="Subseção Judiciária de São Paulo - Cíveis"/>
    <x v="151"/>
    <x v="0"/>
    <s v="04ª VF Cível de São Paulo"/>
    <n v="128"/>
    <x v="3"/>
    <n v="1"/>
    <x v="48"/>
  </r>
  <r>
    <x v="0"/>
    <x v="1"/>
    <x v="0"/>
    <x v="1"/>
    <s v="Subseção Judiciária de São Paulo - Cíveis"/>
    <x v="152"/>
    <x v="0"/>
    <s v="05ª VF Cível de São Paulo"/>
    <n v="112"/>
    <x v="4"/>
    <n v="1"/>
    <x v="48"/>
  </r>
  <r>
    <x v="0"/>
    <x v="1"/>
    <x v="0"/>
    <x v="1"/>
    <s v="Subseção Judiciária de São Paulo - Cíveis"/>
    <x v="153"/>
    <x v="0"/>
    <s v="06ª VF Cível de São Paulo"/>
    <n v="121"/>
    <x v="5"/>
    <n v="1"/>
    <x v="48"/>
  </r>
  <r>
    <x v="0"/>
    <x v="1"/>
    <x v="0"/>
    <x v="1"/>
    <s v="Subseção Judiciária de São Paulo - Cíveis"/>
    <x v="154"/>
    <x v="0"/>
    <s v="07ª VF Cível de São Paulo"/>
    <n v="117"/>
    <x v="9"/>
    <n v="1"/>
    <x v="48"/>
  </r>
  <r>
    <x v="0"/>
    <x v="1"/>
    <x v="0"/>
    <x v="1"/>
    <s v="Subseção Judiciária de São Paulo - Cíveis"/>
    <x v="155"/>
    <x v="0"/>
    <s v="08ª VF Cível de São Paulo"/>
    <n v="128"/>
    <x v="7"/>
    <n v="1"/>
    <x v="48"/>
  </r>
  <r>
    <x v="0"/>
    <x v="1"/>
    <x v="0"/>
    <x v="1"/>
    <s v="Subseção Judiciária de São Paulo - Cíveis"/>
    <x v="156"/>
    <x v="0"/>
    <s v="09ª VF Cível de São Paulo"/>
    <n v="109"/>
    <x v="8"/>
    <n v="1"/>
    <x v="48"/>
  </r>
  <r>
    <x v="0"/>
    <x v="1"/>
    <x v="0"/>
    <x v="1"/>
    <s v="Subseção Judiciária de São Paulo - Cíveis"/>
    <x v="157"/>
    <x v="0"/>
    <s v="10ª VF Cível de São Paulo"/>
    <n v="108"/>
    <x v="10"/>
    <n v="1"/>
    <x v="48"/>
  </r>
  <r>
    <x v="0"/>
    <x v="1"/>
    <x v="0"/>
    <x v="1"/>
    <s v="Subseção Judiciária de São Paulo - Cíveis"/>
    <x v="158"/>
    <x v="0"/>
    <s v="11ª VF Cível de São Paulo"/>
    <n v="125"/>
    <x v="11"/>
    <n v="1"/>
    <x v="48"/>
  </r>
  <r>
    <x v="0"/>
    <x v="1"/>
    <x v="0"/>
    <x v="1"/>
    <s v="Subseção Judiciária de São Paulo - Cíveis"/>
    <x v="159"/>
    <x v="0"/>
    <s v="12ª VF Cível de São Paulo"/>
    <n v="123"/>
    <x v="12"/>
    <n v="1"/>
    <x v="48"/>
  </r>
  <r>
    <x v="0"/>
    <x v="1"/>
    <x v="0"/>
    <x v="1"/>
    <s v="Subseção Judiciária de São Paulo - Cíveis"/>
    <x v="160"/>
    <x v="0"/>
    <s v="13ª VF Cível de São Paulo"/>
    <n v="147"/>
    <x v="13"/>
    <n v="1"/>
    <x v="48"/>
  </r>
  <r>
    <x v="0"/>
    <x v="1"/>
    <x v="0"/>
    <x v="1"/>
    <s v="Subseção Judiciária de São Paulo - Cíveis"/>
    <x v="161"/>
    <x v="0"/>
    <s v="14ª VF Cível de São Paulo"/>
    <n v="110"/>
    <x v="14"/>
    <n v="1"/>
    <x v="48"/>
  </r>
  <r>
    <x v="0"/>
    <x v="1"/>
    <x v="0"/>
    <x v="1"/>
    <s v="Subseção Judiciária de São Paulo - Cíveis"/>
    <x v="162"/>
    <x v="0"/>
    <s v="17ª VF Cível de São Paulo"/>
    <n v="117"/>
    <x v="15"/>
    <n v="1"/>
    <x v="48"/>
  </r>
  <r>
    <x v="0"/>
    <x v="1"/>
    <x v="0"/>
    <x v="1"/>
    <s v="Subseção Judiciária de São Paulo - Cíveis"/>
    <x v="163"/>
    <x v="0"/>
    <s v="19ª VF Cível de São Paulo"/>
    <n v="114"/>
    <x v="16"/>
    <n v="1"/>
    <x v="48"/>
  </r>
  <r>
    <x v="0"/>
    <x v="1"/>
    <x v="0"/>
    <x v="1"/>
    <s v="Subseção Judiciária de São Paulo - Cíveis"/>
    <x v="164"/>
    <x v="0"/>
    <s v="21ª VF Cível de São Paulo"/>
    <n v="103"/>
    <x v="17"/>
    <n v="1"/>
    <x v="48"/>
  </r>
  <r>
    <x v="0"/>
    <x v="1"/>
    <x v="0"/>
    <x v="1"/>
    <s v="Subseção Judiciária de São Paulo - Cíveis"/>
    <x v="165"/>
    <x v="0"/>
    <s v="22ª VF Cível de São Paulo"/>
    <n v="131"/>
    <x v="18"/>
    <n v="1"/>
    <x v="48"/>
  </r>
  <r>
    <x v="0"/>
    <x v="1"/>
    <x v="0"/>
    <x v="1"/>
    <s v="Subseção Judiciária de São Paulo - Cíveis"/>
    <x v="166"/>
    <x v="0"/>
    <s v="24ª VF Cível de São Paulo"/>
    <n v="132"/>
    <x v="19"/>
    <n v="1"/>
    <x v="48"/>
  </r>
  <r>
    <x v="0"/>
    <x v="1"/>
    <x v="0"/>
    <x v="1"/>
    <s v="Subseção Judiciária de São Paulo - Cíveis"/>
    <x v="167"/>
    <x v="0"/>
    <s v="25ª VF Cível de São Paulo"/>
    <n v="121"/>
    <x v="20"/>
    <n v="1"/>
    <x v="48"/>
  </r>
  <r>
    <x v="0"/>
    <x v="1"/>
    <x v="0"/>
    <x v="1"/>
    <s v="Subseção Judiciária de São Paulo - Cíveis"/>
    <x v="168"/>
    <x v="0"/>
    <s v="26ª VF Cível de São Paulo"/>
    <n v="123"/>
    <x v="21"/>
    <n v="1"/>
    <x v="48"/>
  </r>
  <r>
    <x v="0"/>
    <x v="1"/>
    <x v="0"/>
    <x v="1"/>
    <s v="Subseção Judiciária de São Paulo - Criminal"/>
    <x v="169"/>
    <x v="0"/>
    <s v="01ª VF do Juri e Ex. Penal com JEF Criminal de São Paulo"/>
    <n v="45"/>
    <x v="0"/>
    <n v="1"/>
    <x v="49"/>
  </r>
  <r>
    <x v="0"/>
    <x v="1"/>
    <x v="0"/>
    <x v="1"/>
    <s v="Subseção Judiciária de São Paulo - Criminal"/>
    <x v="170"/>
    <x v="0"/>
    <s v="02ª VF Criminal de São Paulo"/>
    <n v="65"/>
    <x v="1"/>
    <n v="1"/>
    <x v="49"/>
  </r>
  <r>
    <x v="0"/>
    <x v="1"/>
    <x v="0"/>
    <x v="1"/>
    <s v="Subseção Judiciária de São Paulo - Criminal"/>
    <x v="171"/>
    <x v="0"/>
    <s v="03ª VF Criminal com JEF Criminal de São Paulo"/>
    <n v="77"/>
    <x v="2"/>
    <n v="1"/>
    <x v="49"/>
  </r>
  <r>
    <x v="0"/>
    <x v="1"/>
    <x v="0"/>
    <x v="1"/>
    <s v="Subseção Judiciária de São Paulo - Criminal"/>
    <x v="172"/>
    <x v="0"/>
    <s v="04ª VF Criminal com JEF Criminal de São Paulo"/>
    <n v="64"/>
    <x v="3"/>
    <n v="1"/>
    <x v="49"/>
  </r>
  <r>
    <x v="0"/>
    <x v="1"/>
    <x v="0"/>
    <x v="1"/>
    <s v="Subseção Judiciária de São Paulo - Criminal"/>
    <x v="173"/>
    <x v="0"/>
    <s v="05ª VF Criminal com JEF Criminal de São Paulo"/>
    <n v="206"/>
    <x v="4"/>
    <n v="1"/>
    <x v="49"/>
  </r>
  <r>
    <x v="0"/>
    <x v="1"/>
    <x v="0"/>
    <x v="1"/>
    <s v="Subseção Judiciária de São Paulo - Criminal"/>
    <x v="174"/>
    <x v="0"/>
    <s v="06ª VF Criminal de São Paulo"/>
    <n v="72"/>
    <x v="5"/>
    <n v="1"/>
    <x v="49"/>
  </r>
  <r>
    <x v="0"/>
    <x v="1"/>
    <x v="0"/>
    <x v="1"/>
    <s v="Subseção Judiciária de São Paulo - Criminal"/>
    <x v="175"/>
    <x v="0"/>
    <s v="07ª VF Criminal com JEF Criminal de São Paulo"/>
    <n v="71"/>
    <x v="9"/>
    <n v="1"/>
    <x v="49"/>
  </r>
  <r>
    <x v="0"/>
    <x v="1"/>
    <x v="0"/>
    <x v="1"/>
    <s v="Subseção Judiciária de São Paulo - Criminal"/>
    <x v="176"/>
    <x v="0"/>
    <s v="08ª VF Criminal com JEF Criminal de São Paulo"/>
    <n v="89"/>
    <x v="7"/>
    <n v="1"/>
    <x v="49"/>
  </r>
  <r>
    <x v="0"/>
    <x v="1"/>
    <x v="0"/>
    <x v="1"/>
    <s v="Subseção Judiciária de São Paulo - Criminal"/>
    <x v="177"/>
    <x v="0"/>
    <s v="09ª VF Criminal com JEF Criminal de São Paulo"/>
    <n v="73"/>
    <x v="8"/>
    <n v="1"/>
    <x v="49"/>
  </r>
  <r>
    <x v="0"/>
    <x v="1"/>
    <x v="0"/>
    <x v="1"/>
    <s v="Subseção Judiciária de São Paulo - Criminal"/>
    <x v="178"/>
    <x v="0"/>
    <s v="10ª VF Criminal de São Paulo"/>
    <n v="71"/>
    <x v="10"/>
    <n v="1"/>
    <x v="49"/>
  </r>
  <r>
    <x v="0"/>
    <x v="1"/>
    <x v="0"/>
    <x v="1"/>
    <s v="Subseção Judiciária de São Paulo - Execução Fiscal"/>
    <x v="179"/>
    <x v="0"/>
    <s v="01ª VF Exec. Fiscal de São Paulo"/>
    <n v="168"/>
    <x v="0"/>
    <n v="1"/>
    <x v="50"/>
  </r>
  <r>
    <x v="0"/>
    <x v="1"/>
    <x v="0"/>
    <x v="1"/>
    <s v="Subseção Judiciária de São Paulo - Execução Fiscal"/>
    <x v="180"/>
    <x v="0"/>
    <s v="02ª VF Exec. Fiscal de São Paulo"/>
    <n v="152"/>
    <x v="1"/>
    <n v="1"/>
    <x v="50"/>
  </r>
  <r>
    <x v="0"/>
    <x v="1"/>
    <x v="0"/>
    <x v="1"/>
    <s v="Subseção Judiciária de São Paulo - Execução Fiscal"/>
    <x v="181"/>
    <x v="0"/>
    <s v="03ª VF Exec. Fiscal de São Paulo"/>
    <n v="159"/>
    <x v="2"/>
    <n v="1"/>
    <x v="50"/>
  </r>
  <r>
    <x v="0"/>
    <x v="1"/>
    <x v="0"/>
    <x v="1"/>
    <s v="Subseção Judiciária de São Paulo - Execução Fiscal"/>
    <x v="182"/>
    <x v="0"/>
    <s v="04ª VF Exec. Fiscal de São Paulo"/>
    <n v="133"/>
    <x v="3"/>
    <n v="1"/>
    <x v="50"/>
  </r>
  <r>
    <x v="0"/>
    <x v="1"/>
    <x v="0"/>
    <x v="1"/>
    <s v="Subseção Judiciária de São Paulo - Execução Fiscal"/>
    <x v="183"/>
    <x v="0"/>
    <s v="05ª VF Exec. Fiscal de São Paulo"/>
    <n v="147"/>
    <x v="4"/>
    <n v="1"/>
    <x v="50"/>
  </r>
  <r>
    <x v="0"/>
    <x v="1"/>
    <x v="0"/>
    <x v="1"/>
    <s v="Subseção Judiciária de São Paulo - Execução Fiscal"/>
    <x v="184"/>
    <x v="0"/>
    <s v="07ª VF Exec. Fiscal de São Paulo"/>
    <n v="198"/>
    <x v="9"/>
    <n v="1"/>
    <x v="50"/>
  </r>
  <r>
    <x v="0"/>
    <x v="1"/>
    <x v="0"/>
    <x v="1"/>
    <s v="Subseção Judiciária de São Paulo - Execução Fiscal"/>
    <x v="185"/>
    <x v="0"/>
    <s v="08ª VF Exec. Fiscal de São Paulo"/>
    <n v="180"/>
    <x v="7"/>
    <n v="1"/>
    <x v="50"/>
  </r>
  <r>
    <x v="0"/>
    <x v="1"/>
    <x v="0"/>
    <x v="1"/>
    <s v="Subseção Judiciária de São Paulo - Execução Fiscal"/>
    <x v="186"/>
    <x v="0"/>
    <s v="09ª VF Exec. Fiscal de São Paulo"/>
    <n v="153"/>
    <x v="8"/>
    <n v="1"/>
    <x v="50"/>
  </r>
  <r>
    <x v="0"/>
    <x v="1"/>
    <x v="0"/>
    <x v="1"/>
    <s v="Subseção Judiciária de São Paulo - Execução Fiscal"/>
    <x v="187"/>
    <x v="0"/>
    <s v="10ª VF Exec. Fiscal de São Paulo"/>
    <n v="153"/>
    <x v="10"/>
    <n v="1"/>
    <x v="50"/>
  </r>
  <r>
    <x v="0"/>
    <x v="1"/>
    <x v="0"/>
    <x v="1"/>
    <s v="Subseção Judiciária de São Paulo - Execução Fiscal"/>
    <x v="188"/>
    <x v="0"/>
    <s v="12ª VF Exec. Fiscal de São Paulo"/>
    <n v="169"/>
    <x v="12"/>
    <n v="1"/>
    <x v="50"/>
  </r>
  <r>
    <x v="0"/>
    <x v="1"/>
    <x v="0"/>
    <x v="1"/>
    <s v="Subseção Judiciária de São Paulo - Execução Fiscal"/>
    <x v="189"/>
    <x v="0"/>
    <s v="13ª VF Exec. Fiscal de São Paulo"/>
    <n v="167"/>
    <x v="13"/>
    <n v="1"/>
    <x v="50"/>
  </r>
  <r>
    <x v="0"/>
    <x v="1"/>
    <x v="0"/>
    <x v="1"/>
    <s v="Subseção Judiciária de São Paulo - JEF"/>
    <x v="190"/>
    <x v="1"/>
    <s v="01ª VG JEF de São Paulo"/>
    <n v="324"/>
    <x v="0"/>
    <n v="1"/>
    <x v="51"/>
  </r>
  <r>
    <x v="0"/>
    <x v="1"/>
    <x v="0"/>
    <x v="1"/>
    <s v="Subseção Judiciária de São Paulo - JEF"/>
    <x v="191"/>
    <x v="1"/>
    <s v="02ª VG JEF de São Paulo"/>
    <n v="306"/>
    <x v="1"/>
    <n v="1"/>
    <x v="51"/>
  </r>
  <r>
    <x v="0"/>
    <x v="1"/>
    <x v="0"/>
    <x v="1"/>
    <s v="Subseção Judiciária de São Paulo - JEF"/>
    <x v="192"/>
    <x v="1"/>
    <s v="03ª VG JEF de São Paulo"/>
    <n v="327"/>
    <x v="2"/>
    <n v="1"/>
    <x v="51"/>
  </r>
  <r>
    <x v="0"/>
    <x v="1"/>
    <x v="0"/>
    <x v="1"/>
    <s v="Subseção Judiciária de São Paulo - JEF"/>
    <x v="193"/>
    <x v="1"/>
    <s v="04ª VG JEF de São Paulo"/>
    <n v="308"/>
    <x v="3"/>
    <n v="1"/>
    <x v="51"/>
  </r>
  <r>
    <x v="0"/>
    <x v="1"/>
    <x v="0"/>
    <x v="1"/>
    <s v="Subseção Judiciária de São Paulo - JEF"/>
    <x v="194"/>
    <x v="1"/>
    <s v="05ª VG JEF de São Paulo"/>
    <n v="284"/>
    <x v="4"/>
    <n v="1"/>
    <x v="51"/>
  </r>
  <r>
    <x v="0"/>
    <x v="1"/>
    <x v="0"/>
    <x v="1"/>
    <s v="Subseção Judiciária de São Paulo - JEF"/>
    <x v="195"/>
    <x v="1"/>
    <s v="06ª VG JEF de São Paulo"/>
    <n v="314"/>
    <x v="5"/>
    <n v="1"/>
    <x v="51"/>
  </r>
  <r>
    <x v="0"/>
    <x v="1"/>
    <x v="0"/>
    <x v="1"/>
    <s v="Subseção Judiciária de São Paulo - JEF"/>
    <x v="196"/>
    <x v="1"/>
    <s v="07ª VG JEF de São Paulo"/>
    <n v="284"/>
    <x v="9"/>
    <n v="1"/>
    <x v="51"/>
  </r>
  <r>
    <x v="0"/>
    <x v="1"/>
    <x v="0"/>
    <x v="1"/>
    <s v="Subseção Judiciária de São Paulo - JEF"/>
    <x v="197"/>
    <x v="1"/>
    <s v="08ª VG JEF de São Paulo"/>
    <n v="298"/>
    <x v="7"/>
    <n v="1"/>
    <x v="51"/>
  </r>
  <r>
    <x v="0"/>
    <x v="1"/>
    <x v="0"/>
    <x v="1"/>
    <s v="Subseção Judiciária de São Paulo - JEF"/>
    <x v="198"/>
    <x v="1"/>
    <s v="09ª VG JEF de São Paulo"/>
    <n v="280"/>
    <x v="8"/>
    <n v="1"/>
    <x v="51"/>
  </r>
  <r>
    <x v="0"/>
    <x v="1"/>
    <x v="0"/>
    <x v="1"/>
    <s v="Subseção Judiciária de São Paulo - JEF"/>
    <x v="199"/>
    <x v="1"/>
    <s v="10ª VG JEF de São Paulo"/>
    <n v="314"/>
    <x v="10"/>
    <n v="1"/>
    <x v="51"/>
  </r>
  <r>
    <x v="0"/>
    <x v="1"/>
    <x v="0"/>
    <x v="1"/>
    <s v="Subseção Judiciária de São Paulo - JEF"/>
    <x v="200"/>
    <x v="1"/>
    <s v="11ª VG JEF de São Paulo"/>
    <n v="286"/>
    <x v="11"/>
    <n v="1"/>
    <x v="51"/>
  </r>
  <r>
    <x v="0"/>
    <x v="1"/>
    <x v="0"/>
    <x v="1"/>
    <s v="Subseção Judiciária de São Paulo - JEF"/>
    <x v="201"/>
    <x v="1"/>
    <s v="12ª VG JEF de São Paulo"/>
    <n v="279"/>
    <x v="12"/>
    <n v="1"/>
    <x v="51"/>
  </r>
  <r>
    <x v="0"/>
    <x v="1"/>
    <x v="0"/>
    <x v="1"/>
    <s v="Subseção Judiciária de São Paulo - JEF"/>
    <x v="202"/>
    <x v="1"/>
    <s v="13ª VG JEF de São Paulo"/>
    <n v="298"/>
    <x v="13"/>
    <n v="1"/>
    <x v="51"/>
  </r>
  <r>
    <x v="0"/>
    <x v="1"/>
    <x v="0"/>
    <x v="1"/>
    <s v="Subseção Judiciária de São Paulo - JEF"/>
    <x v="203"/>
    <x v="1"/>
    <s v="14ª VG JEF de São Paulo"/>
    <n v="292"/>
    <x v="14"/>
    <n v="1"/>
    <x v="51"/>
  </r>
  <r>
    <x v="0"/>
    <x v="1"/>
    <x v="0"/>
    <x v="1"/>
    <s v="Subseção Judiciária de São Paulo - JEF"/>
    <x v="204"/>
    <x v="0"/>
    <s v="Núcleo de Apoio à Conciliação de SP"/>
    <n v="65"/>
    <x v="6"/>
    <n v="1"/>
    <x v="52"/>
  </r>
  <r>
    <x v="0"/>
    <x v="1"/>
    <x v="0"/>
    <x v="1"/>
    <s v="Subseção Judiciária de São Paulo - Previdenciário"/>
    <x v="205"/>
    <x v="0"/>
    <s v="01ª VF Previd. de São Paulo"/>
    <n v="143"/>
    <x v="0"/>
    <n v="1"/>
    <x v="53"/>
  </r>
  <r>
    <x v="0"/>
    <x v="1"/>
    <x v="0"/>
    <x v="1"/>
    <s v="Subseção Judiciária de São Paulo - Previdenciário"/>
    <x v="206"/>
    <x v="0"/>
    <s v="02ª VF Previd. de São Paulo"/>
    <n v="183"/>
    <x v="1"/>
    <n v="1"/>
    <x v="53"/>
  </r>
  <r>
    <x v="0"/>
    <x v="1"/>
    <x v="0"/>
    <x v="1"/>
    <s v="Subseção Judiciária de São Paulo - Previdenciário"/>
    <x v="207"/>
    <x v="0"/>
    <s v="03ª VF Previd. de São Paulo"/>
    <n v="177"/>
    <x v="2"/>
    <n v="1"/>
    <x v="53"/>
  </r>
  <r>
    <x v="0"/>
    <x v="1"/>
    <x v="0"/>
    <x v="1"/>
    <s v="Subseção Judiciária de São Paulo - Previdenciário"/>
    <x v="208"/>
    <x v="0"/>
    <s v="04ª VF Previd. de São Paulo"/>
    <n v="178"/>
    <x v="3"/>
    <n v="1"/>
    <x v="53"/>
  </r>
  <r>
    <x v="0"/>
    <x v="1"/>
    <x v="0"/>
    <x v="1"/>
    <s v="Subseção Judiciária de São Paulo - Previdenciário"/>
    <x v="209"/>
    <x v="0"/>
    <s v="05ª VF Previd. de São Paulo"/>
    <n v="179"/>
    <x v="4"/>
    <n v="1"/>
    <x v="53"/>
  </r>
  <r>
    <x v="0"/>
    <x v="1"/>
    <x v="0"/>
    <x v="1"/>
    <s v="Subseção Judiciária de São Paulo - Previdenciário"/>
    <x v="210"/>
    <x v="0"/>
    <s v="06ª VF Previd. de São Paulo"/>
    <n v="146"/>
    <x v="5"/>
    <n v="1"/>
    <x v="53"/>
  </r>
  <r>
    <x v="0"/>
    <x v="1"/>
    <x v="0"/>
    <x v="1"/>
    <s v="Subseção Judiciária de São Paulo - Previdenciário"/>
    <x v="211"/>
    <x v="0"/>
    <s v="07ª VF Previd. de São Paulo"/>
    <n v="142"/>
    <x v="9"/>
    <n v="1"/>
    <x v="53"/>
  </r>
  <r>
    <x v="0"/>
    <x v="1"/>
    <x v="0"/>
    <x v="1"/>
    <s v="Subseção Judiciária de São Paulo - Previdenciário"/>
    <x v="212"/>
    <x v="0"/>
    <s v="08ª VF Previd. de São Paulo"/>
    <n v="167"/>
    <x v="7"/>
    <n v="1"/>
    <x v="53"/>
  </r>
  <r>
    <x v="0"/>
    <x v="1"/>
    <x v="0"/>
    <x v="1"/>
    <s v="Subseção Judiciária de São Paulo - Previdenciário"/>
    <x v="213"/>
    <x v="0"/>
    <s v="09ª VF Previd. de São Paulo"/>
    <n v="156"/>
    <x v="8"/>
    <n v="1"/>
    <x v="53"/>
  </r>
  <r>
    <x v="0"/>
    <x v="1"/>
    <x v="0"/>
    <x v="1"/>
    <s v="Subseção Judiciária de São Paulo - Previdenciário"/>
    <x v="214"/>
    <x v="0"/>
    <s v="10ª VF Previd. de São Paulo"/>
    <n v="149"/>
    <x v="10"/>
    <n v="1"/>
    <x v="53"/>
  </r>
  <r>
    <x v="0"/>
    <x v="1"/>
    <x v="0"/>
    <x v="1"/>
    <s v="Subseção Judiciária de São Vicente"/>
    <x v="215"/>
    <x v="0"/>
    <s v="01ª VF com JEF Criminal de São Vicente"/>
    <n v="254"/>
    <x v="0"/>
    <n v="41"/>
    <x v="54"/>
  </r>
  <r>
    <x v="0"/>
    <x v="1"/>
    <x v="0"/>
    <x v="1"/>
    <s v="Subseção Judiciária de São Vicente"/>
    <x v="216"/>
    <x v="1"/>
    <s v="01ª VG JEF de São Vicente"/>
    <n v="338"/>
    <x v="0"/>
    <n v="41"/>
    <x v="54"/>
  </r>
  <r>
    <x v="0"/>
    <x v="1"/>
    <x v="0"/>
    <x v="1"/>
    <s v="Subseção Judiciária de Sorocaba"/>
    <x v="217"/>
    <x v="0"/>
    <s v="01ª VF com JEF Criminal de Sorocaba"/>
    <n v="153"/>
    <x v="0"/>
    <n v="10"/>
    <x v="55"/>
  </r>
  <r>
    <x v="0"/>
    <x v="1"/>
    <x v="0"/>
    <x v="1"/>
    <s v="Subseção Judiciária de Sorocaba"/>
    <x v="218"/>
    <x v="1"/>
    <s v="01ª VG JEF de Sorocaba"/>
    <n v="407"/>
    <x v="0"/>
    <n v="10"/>
    <x v="55"/>
  </r>
  <r>
    <x v="0"/>
    <x v="1"/>
    <x v="0"/>
    <x v="1"/>
    <s v="Subseção Judiciária de Sorocaba"/>
    <x v="219"/>
    <x v="0"/>
    <s v="02ª VF com JEF Criminal de Sorocaba"/>
    <n v="150"/>
    <x v="1"/>
    <n v="10"/>
    <x v="55"/>
  </r>
  <r>
    <x v="0"/>
    <x v="1"/>
    <x v="0"/>
    <x v="1"/>
    <s v="Subseção Judiciária de Sorocaba"/>
    <x v="220"/>
    <x v="1"/>
    <s v="02ª VG JEF de Sorocaba"/>
    <n v="397"/>
    <x v="1"/>
    <n v="10"/>
    <x v="55"/>
  </r>
  <r>
    <x v="0"/>
    <x v="1"/>
    <x v="0"/>
    <x v="1"/>
    <s v="Subseção Judiciária de Sorocaba"/>
    <x v="221"/>
    <x v="0"/>
    <s v="03ª VF com JEF Criminal de Sorocaba"/>
    <n v="150"/>
    <x v="2"/>
    <n v="10"/>
    <x v="55"/>
  </r>
  <r>
    <x v="0"/>
    <x v="1"/>
    <x v="0"/>
    <x v="1"/>
    <s v="Subseção Judiciária de Sorocaba"/>
    <x v="222"/>
    <x v="0"/>
    <s v="04ª VF com JEF Criminal de Sorocaba"/>
    <n v="128"/>
    <x v="3"/>
    <n v="10"/>
    <x v="55"/>
  </r>
  <r>
    <x v="0"/>
    <x v="1"/>
    <x v="0"/>
    <x v="1"/>
    <s v="Subseção Judiciária de Taubaté"/>
    <x v="223"/>
    <x v="0"/>
    <s v="01ª VF com JEF Criminal de Taubaté"/>
    <n v="96"/>
    <x v="0"/>
    <n v="21"/>
    <x v="56"/>
  </r>
  <r>
    <x v="0"/>
    <x v="1"/>
    <x v="0"/>
    <x v="1"/>
    <s v="Subseção Judiciária de Taubaté"/>
    <x v="224"/>
    <x v="1"/>
    <s v="01ª VG JEF de Taubaté"/>
    <n v="232"/>
    <x v="0"/>
    <n v="21"/>
    <x v="56"/>
  </r>
  <r>
    <x v="0"/>
    <x v="1"/>
    <x v="0"/>
    <x v="1"/>
    <s v="Subseção Judiciária de Taubaté"/>
    <x v="225"/>
    <x v="0"/>
    <s v="02ª VF com JEF Criminal de Taubaté"/>
    <n v="113"/>
    <x v="1"/>
    <n v="21"/>
    <x v="56"/>
  </r>
  <r>
    <x v="0"/>
    <x v="1"/>
    <x v="0"/>
    <x v="1"/>
    <s v="Subseção Judiciária de Tupã"/>
    <x v="226"/>
    <x v="2"/>
    <s v="01ª VF com JEF Cível e Criminal de Tupã"/>
    <n v="178"/>
    <x v="0"/>
    <n v="22"/>
    <x v="57"/>
  </r>
  <r>
    <x v="0"/>
    <x v="1"/>
    <x v="0"/>
    <x v="1"/>
    <s v="Subseção Judiciária de Tupã"/>
    <x v="226"/>
    <x v="2"/>
    <s v="01ª VF com JEF Cível e Criminal de Tupã"/>
    <n v="62"/>
    <x v="0"/>
    <n v="22"/>
    <x v="57"/>
  </r>
  <r>
    <x v="0"/>
    <x v="1"/>
    <x v="0"/>
    <x v="1"/>
    <s v="Turma Recursal de São Paulo"/>
    <x v="227"/>
    <x v="3"/>
    <s v="Gab. 01 da 1ª TR SP"/>
    <n v="128"/>
    <x v="0"/>
    <n v="1"/>
    <x v="58"/>
  </r>
  <r>
    <x v="0"/>
    <x v="1"/>
    <x v="0"/>
    <x v="1"/>
    <s v="Turma Recursal de São Paulo"/>
    <x v="228"/>
    <x v="3"/>
    <s v="Gab. 02 da 1ª TR SP"/>
    <n v="125"/>
    <x v="1"/>
    <n v="1"/>
    <x v="58"/>
  </r>
  <r>
    <x v="0"/>
    <x v="1"/>
    <x v="0"/>
    <x v="1"/>
    <s v="Turma Recursal de São Paulo"/>
    <x v="229"/>
    <x v="3"/>
    <s v="Gab. 03 da 1ª TR SP"/>
    <n v="163"/>
    <x v="2"/>
    <n v="1"/>
    <x v="58"/>
  </r>
  <r>
    <x v="0"/>
    <x v="1"/>
    <x v="0"/>
    <x v="1"/>
    <s v="Turma Recursal de São Paulo"/>
    <x v="230"/>
    <x v="3"/>
    <s v="Gab. 04 da 2ª TR SP"/>
    <n v="153"/>
    <x v="3"/>
    <n v="1"/>
    <x v="58"/>
  </r>
  <r>
    <x v="0"/>
    <x v="1"/>
    <x v="0"/>
    <x v="1"/>
    <s v="Turma Recursal de São Paulo"/>
    <x v="231"/>
    <x v="3"/>
    <s v="Gab. 05 da 2ª TR SP"/>
    <n v="160"/>
    <x v="4"/>
    <n v="1"/>
    <x v="58"/>
  </r>
  <r>
    <x v="0"/>
    <x v="1"/>
    <x v="0"/>
    <x v="1"/>
    <s v="Turma Recursal de São Paulo"/>
    <x v="232"/>
    <x v="3"/>
    <s v="Gab. 06 da 2ª TR SP"/>
    <n v="161"/>
    <x v="5"/>
    <n v="1"/>
    <x v="58"/>
  </r>
  <r>
    <x v="0"/>
    <x v="1"/>
    <x v="0"/>
    <x v="1"/>
    <s v="Turma Recursal de São Paulo"/>
    <x v="233"/>
    <x v="3"/>
    <s v="Gab. 07 da 3ª TR SP"/>
    <n v="164"/>
    <x v="9"/>
    <n v="1"/>
    <x v="58"/>
  </r>
  <r>
    <x v="0"/>
    <x v="1"/>
    <x v="0"/>
    <x v="1"/>
    <s v="Turma Recursal de São Paulo"/>
    <x v="234"/>
    <x v="3"/>
    <s v="Gab. 08 da 3ª TR SP"/>
    <n v="156"/>
    <x v="7"/>
    <n v="1"/>
    <x v="58"/>
  </r>
  <r>
    <x v="0"/>
    <x v="1"/>
    <x v="0"/>
    <x v="1"/>
    <s v="Turma Recursal de São Paulo"/>
    <x v="235"/>
    <x v="3"/>
    <s v="Gab. 09 da 3ª TR SP"/>
    <n v="162"/>
    <x v="8"/>
    <n v="1"/>
    <x v="58"/>
  </r>
  <r>
    <x v="0"/>
    <x v="1"/>
    <x v="0"/>
    <x v="1"/>
    <s v="Turma Recursal de São Paulo"/>
    <x v="236"/>
    <x v="3"/>
    <s v="Gab. 10 da 4ª TR SP"/>
    <n v="140"/>
    <x v="10"/>
    <n v="1"/>
    <x v="58"/>
  </r>
  <r>
    <x v="0"/>
    <x v="1"/>
    <x v="0"/>
    <x v="1"/>
    <s v="Turma Recursal de São Paulo"/>
    <x v="237"/>
    <x v="3"/>
    <s v="Gab. 11 da 4ª TR SP"/>
    <n v="155"/>
    <x v="11"/>
    <n v="1"/>
    <x v="58"/>
  </r>
  <r>
    <x v="0"/>
    <x v="1"/>
    <x v="0"/>
    <x v="1"/>
    <s v="Turma Recursal de São Paulo"/>
    <x v="238"/>
    <x v="3"/>
    <s v="Gab. 12 da 4ª TR SP"/>
    <n v="161"/>
    <x v="12"/>
    <n v="1"/>
    <x v="58"/>
  </r>
  <r>
    <x v="0"/>
    <x v="1"/>
    <x v="0"/>
    <x v="1"/>
    <s v="Turma Recursal de São Paulo"/>
    <x v="239"/>
    <x v="3"/>
    <s v="Gab. 13 da 5ª TR SP"/>
    <n v="153"/>
    <x v="13"/>
    <n v="1"/>
    <x v="58"/>
  </r>
  <r>
    <x v="0"/>
    <x v="1"/>
    <x v="0"/>
    <x v="1"/>
    <s v="Turma Recursal de São Paulo"/>
    <x v="240"/>
    <x v="3"/>
    <s v="Gab. 14 da 5ª TR SP"/>
    <n v="146"/>
    <x v="14"/>
    <n v="1"/>
    <x v="58"/>
  </r>
  <r>
    <x v="0"/>
    <x v="1"/>
    <x v="0"/>
    <x v="1"/>
    <s v="Turma Recursal de São Paulo"/>
    <x v="241"/>
    <x v="3"/>
    <s v="Gab. 15 da 5ª TR SP"/>
    <n v="156"/>
    <x v="22"/>
    <n v="1"/>
    <x v="58"/>
  </r>
  <r>
    <x v="0"/>
    <x v="1"/>
    <x v="0"/>
    <x v="1"/>
    <s v="Turma Recursal de São Paulo"/>
    <x v="242"/>
    <x v="3"/>
    <s v="Gab. 16 da 6ª TR SP"/>
    <n v="158"/>
    <x v="23"/>
    <n v="1"/>
    <x v="58"/>
  </r>
  <r>
    <x v="0"/>
    <x v="1"/>
    <x v="0"/>
    <x v="1"/>
    <s v="Turma Recursal de São Paulo"/>
    <x v="243"/>
    <x v="3"/>
    <s v="Gab. 17 da 6ª TR SP"/>
    <n v="139"/>
    <x v="15"/>
    <n v="1"/>
    <x v="58"/>
  </r>
  <r>
    <x v="0"/>
    <x v="1"/>
    <x v="0"/>
    <x v="1"/>
    <s v="Turma Recursal de São Paulo"/>
    <x v="244"/>
    <x v="3"/>
    <s v="Gab. 18 da 6ª TR SP"/>
    <n v="165"/>
    <x v="24"/>
    <n v="1"/>
    <x v="58"/>
  </r>
  <r>
    <x v="0"/>
    <x v="1"/>
    <x v="0"/>
    <x v="1"/>
    <s v="Turma Recursal de São Paulo"/>
    <x v="245"/>
    <x v="3"/>
    <s v="Gab. 19 da 7ª TR SP"/>
    <n v="156"/>
    <x v="16"/>
    <n v="1"/>
    <x v="58"/>
  </r>
  <r>
    <x v="0"/>
    <x v="1"/>
    <x v="0"/>
    <x v="1"/>
    <s v="Turma Recursal de São Paulo"/>
    <x v="246"/>
    <x v="3"/>
    <s v="Gab. 20 da 7ª TR SP"/>
    <n v="160"/>
    <x v="25"/>
    <n v="1"/>
    <x v="58"/>
  </r>
  <r>
    <x v="0"/>
    <x v="1"/>
    <x v="0"/>
    <x v="1"/>
    <s v="Turma Recursal de São Paulo"/>
    <x v="247"/>
    <x v="3"/>
    <s v="Gab. 21 da 7ª TR SP"/>
    <n v="156"/>
    <x v="17"/>
    <n v="1"/>
    <x v="58"/>
  </r>
  <r>
    <x v="0"/>
    <x v="1"/>
    <x v="0"/>
    <x v="1"/>
    <s v="Turma Recursal de São Paulo"/>
    <x v="248"/>
    <x v="3"/>
    <s v="Gab. 22 da 8ª TR SP"/>
    <n v="155"/>
    <x v="18"/>
    <n v="1"/>
    <x v="58"/>
  </r>
  <r>
    <x v="0"/>
    <x v="1"/>
    <x v="0"/>
    <x v="1"/>
    <s v="Turma Recursal de São Paulo"/>
    <x v="249"/>
    <x v="3"/>
    <s v="Gab. 23 da 8ª TR SP"/>
    <n v="158"/>
    <x v="26"/>
    <n v="1"/>
    <x v="58"/>
  </r>
  <r>
    <x v="0"/>
    <x v="1"/>
    <x v="0"/>
    <x v="1"/>
    <s v="Turma Recursal de São Paulo"/>
    <x v="250"/>
    <x v="3"/>
    <s v="Gab. 24 da 8ª TR SP"/>
    <n v="156"/>
    <x v="19"/>
    <n v="1"/>
    <x v="58"/>
  </r>
  <r>
    <x v="0"/>
    <x v="1"/>
    <x v="0"/>
    <x v="1"/>
    <s v="Turma Recursal de São Paulo"/>
    <x v="251"/>
    <x v="3"/>
    <s v="Gab. 25 da 9ª TR SP"/>
    <n v="147"/>
    <x v="20"/>
    <n v="1"/>
    <x v="58"/>
  </r>
  <r>
    <x v="0"/>
    <x v="1"/>
    <x v="0"/>
    <x v="1"/>
    <s v="Turma Recursal de São Paulo"/>
    <x v="252"/>
    <x v="3"/>
    <s v="Gab. 26 da 9ª TR SP"/>
    <n v="166"/>
    <x v="21"/>
    <n v="1"/>
    <x v="58"/>
  </r>
  <r>
    <x v="0"/>
    <x v="1"/>
    <x v="0"/>
    <x v="1"/>
    <s v="Turma Recursal de São Paulo"/>
    <x v="253"/>
    <x v="3"/>
    <s v="Gab. 27 da 9ª TR SP"/>
    <n v="137"/>
    <x v="27"/>
    <n v="1"/>
    <x v="58"/>
  </r>
  <r>
    <x v="0"/>
    <x v="1"/>
    <x v="0"/>
    <x v="1"/>
    <s v="Turma Recursal de São Paulo"/>
    <x v="254"/>
    <x v="3"/>
    <s v="Gab. 28 da 10ª TR SP"/>
    <n v="140"/>
    <x v="28"/>
    <n v="1"/>
    <x v="58"/>
  </r>
  <r>
    <x v="0"/>
    <x v="1"/>
    <x v="0"/>
    <x v="1"/>
    <s v="Turma Recursal de São Paulo"/>
    <x v="255"/>
    <x v="3"/>
    <s v="Gab. 29 da 10ª TR SP"/>
    <n v="155"/>
    <x v="29"/>
    <n v="1"/>
    <x v="58"/>
  </r>
  <r>
    <x v="0"/>
    <x v="1"/>
    <x v="0"/>
    <x v="1"/>
    <s v="Turma Recursal de São Paulo"/>
    <x v="256"/>
    <x v="3"/>
    <s v="Gab. 30 da 10ª TR SP"/>
    <n v="165"/>
    <x v="30"/>
    <n v="1"/>
    <x v="58"/>
  </r>
  <r>
    <x v="0"/>
    <x v="1"/>
    <x v="0"/>
    <x v="1"/>
    <s v="Turma Recursal de São Paulo"/>
    <x v="257"/>
    <x v="3"/>
    <s v="Gab. 31 da 11ª TR SP"/>
    <n v="156"/>
    <x v="31"/>
    <n v="1"/>
    <x v="58"/>
  </r>
  <r>
    <x v="0"/>
    <x v="1"/>
    <x v="0"/>
    <x v="1"/>
    <s v="Turma Recursal de São Paulo"/>
    <x v="258"/>
    <x v="3"/>
    <s v="Gab. 32 da 11ª TR SP"/>
    <n v="140"/>
    <x v="32"/>
    <n v="1"/>
    <x v="58"/>
  </r>
  <r>
    <x v="0"/>
    <x v="1"/>
    <x v="0"/>
    <x v="1"/>
    <s v="Turma Recursal de São Paulo"/>
    <x v="259"/>
    <x v="3"/>
    <s v="Gab. 33 da 11ª TR SP"/>
    <n v="138"/>
    <x v="33"/>
    <n v="1"/>
    <x v="58"/>
  </r>
  <r>
    <x v="0"/>
    <x v="1"/>
    <x v="0"/>
    <x v="1"/>
    <s v="Turma Recursal de São Paulo"/>
    <x v="260"/>
    <x v="3"/>
    <s v="Gab. 34 da 12ª TR SP"/>
    <n v="164"/>
    <x v="34"/>
    <n v="1"/>
    <x v="58"/>
  </r>
  <r>
    <x v="0"/>
    <x v="1"/>
    <x v="0"/>
    <x v="1"/>
    <s v="Turma Recursal de São Paulo"/>
    <x v="261"/>
    <x v="3"/>
    <s v="Gab. 35 da 12ª TR SP"/>
    <n v="156"/>
    <x v="35"/>
    <n v="1"/>
    <x v="58"/>
  </r>
  <r>
    <x v="0"/>
    <x v="1"/>
    <x v="0"/>
    <x v="1"/>
    <s v="Turma Recursal de São Paulo"/>
    <x v="262"/>
    <x v="3"/>
    <s v="Gab. 36 da 12ª TR SP"/>
    <n v="142"/>
    <x v="36"/>
    <n v="1"/>
    <x v="58"/>
  </r>
  <r>
    <x v="0"/>
    <x v="1"/>
    <x v="0"/>
    <x v="1"/>
    <s v="Turma Recursal de São Paulo"/>
    <x v="263"/>
    <x v="3"/>
    <s v="Gab. 37 da 13ª TR SP"/>
    <n v="152"/>
    <x v="37"/>
    <n v="1"/>
    <x v="58"/>
  </r>
  <r>
    <x v="0"/>
    <x v="1"/>
    <x v="0"/>
    <x v="1"/>
    <s v="Turma Recursal de São Paulo"/>
    <x v="264"/>
    <x v="3"/>
    <s v="Gab. 38 da 13ª TR SP"/>
    <n v="161"/>
    <x v="38"/>
    <n v="1"/>
    <x v="58"/>
  </r>
  <r>
    <x v="0"/>
    <x v="1"/>
    <x v="0"/>
    <x v="1"/>
    <s v="Turma Recursal de São Paulo"/>
    <x v="265"/>
    <x v="3"/>
    <s v="Gab. 39 da 13ª TR SP"/>
    <n v="148"/>
    <x v="39"/>
    <n v="1"/>
    <x v="58"/>
  </r>
  <r>
    <x v="0"/>
    <x v="1"/>
    <x v="0"/>
    <x v="1"/>
    <s v="Turma Recursal de São Paulo"/>
    <x v="266"/>
    <x v="3"/>
    <s v="Gab. 40 da 14ª TR SP"/>
    <n v="159"/>
    <x v="40"/>
    <n v="1"/>
    <x v="58"/>
  </r>
  <r>
    <x v="0"/>
    <x v="1"/>
    <x v="0"/>
    <x v="1"/>
    <s v="Turma Recursal de São Paulo"/>
    <x v="267"/>
    <x v="3"/>
    <s v="Gab. 41 da 14ª TR SP"/>
    <n v="162"/>
    <x v="41"/>
    <n v="1"/>
    <x v="58"/>
  </r>
  <r>
    <x v="0"/>
    <x v="1"/>
    <x v="0"/>
    <x v="1"/>
    <s v="Turma Recursal de São Paulo"/>
    <x v="268"/>
    <x v="3"/>
    <s v="Gab. 42 da 14ª TR SP"/>
    <n v="156"/>
    <x v="42"/>
    <n v="1"/>
    <x v="58"/>
  </r>
  <r>
    <x v="0"/>
    <x v="1"/>
    <x v="0"/>
    <x v="1"/>
    <s v="Turma Recursal de São Paulo"/>
    <x v="269"/>
    <x v="3"/>
    <s v="Gab. 43 da 15ª TR SP"/>
    <n v="149"/>
    <x v="43"/>
    <n v="1"/>
    <x v="58"/>
  </r>
  <r>
    <x v="0"/>
    <x v="1"/>
    <x v="0"/>
    <x v="1"/>
    <s v="Turma Recursal de São Paulo"/>
    <x v="270"/>
    <x v="3"/>
    <s v="Gab. 44 da 15ª TR SP"/>
    <n v="158"/>
    <x v="44"/>
    <n v="1"/>
    <x v="58"/>
  </r>
  <r>
    <x v="0"/>
    <x v="1"/>
    <x v="0"/>
    <x v="1"/>
    <s v="Turma Recursal de São Paulo"/>
    <x v="271"/>
    <x v="3"/>
    <s v="Gab. 45 da 15ª TR SP"/>
    <n v="150"/>
    <x v="45"/>
    <n v="1"/>
    <x v="58"/>
  </r>
  <r>
    <x v="0"/>
    <x v="2"/>
    <x v="0"/>
    <x v="0"/>
    <s v="Subseção Judiciária de Campo Grande"/>
    <x v="0"/>
    <x v="0"/>
    <s v="01ª VF de Campo Grande"/>
    <n v="164"/>
    <x v="0"/>
    <n v="1"/>
    <x v="0"/>
  </r>
  <r>
    <x v="0"/>
    <x v="2"/>
    <x v="0"/>
    <x v="0"/>
    <s v="Subseção Judiciária de Campo Grande"/>
    <x v="1"/>
    <x v="1"/>
    <s v="01ª VG JEF de Campo Grande"/>
    <n v="469"/>
    <x v="0"/>
    <n v="1"/>
    <x v="1"/>
  </r>
  <r>
    <x v="0"/>
    <x v="2"/>
    <x v="0"/>
    <x v="0"/>
    <s v="Subseção Judiciária de Campo Grande"/>
    <x v="2"/>
    <x v="0"/>
    <s v="02ª VF de Campo Grande"/>
    <n v="158"/>
    <x v="1"/>
    <n v="1"/>
    <x v="0"/>
  </r>
  <r>
    <x v="0"/>
    <x v="2"/>
    <x v="0"/>
    <x v="0"/>
    <s v="Subseção Judiciária de Campo Grande"/>
    <x v="3"/>
    <x v="1"/>
    <s v="02ª VG JEF de Campo Grande"/>
    <n v="534"/>
    <x v="1"/>
    <n v="1"/>
    <x v="1"/>
  </r>
  <r>
    <x v="0"/>
    <x v="2"/>
    <x v="0"/>
    <x v="0"/>
    <s v="Subseção Judiciária de Campo Grande"/>
    <x v="4"/>
    <x v="0"/>
    <s v="03ª VF com JEF Criminal de Campo Grande"/>
    <n v="46"/>
    <x v="2"/>
    <n v="1"/>
    <x v="0"/>
  </r>
  <r>
    <x v="0"/>
    <x v="2"/>
    <x v="0"/>
    <x v="0"/>
    <s v="Subseção Judiciária de Campo Grande"/>
    <x v="5"/>
    <x v="0"/>
    <s v="04ª VF de Campo Grande"/>
    <n v="175"/>
    <x v="3"/>
    <n v="1"/>
    <x v="0"/>
  </r>
  <r>
    <x v="0"/>
    <x v="2"/>
    <x v="0"/>
    <x v="0"/>
    <s v="Subseção Judiciária de Campo Grande"/>
    <x v="6"/>
    <x v="0"/>
    <s v="05ª VF com JEF Criminal de Campo Grande"/>
    <n v="80"/>
    <x v="4"/>
    <n v="1"/>
    <x v="0"/>
  </r>
  <r>
    <x v="0"/>
    <x v="2"/>
    <x v="0"/>
    <x v="0"/>
    <s v="Subseção Judiciária de Campo Grande"/>
    <x v="7"/>
    <x v="0"/>
    <s v="06ª VF de Campo Grande"/>
    <n v="148"/>
    <x v="5"/>
    <n v="1"/>
    <x v="0"/>
  </r>
  <r>
    <x v="0"/>
    <x v="2"/>
    <x v="0"/>
    <x v="0"/>
    <s v="Subseção Judiciária de Campo Grande"/>
    <x v="8"/>
    <x v="0"/>
    <s v="CECON Campo Grande"/>
    <n v="3"/>
    <x v="6"/>
    <n v="1"/>
    <x v="0"/>
  </r>
  <r>
    <x v="0"/>
    <x v="2"/>
    <x v="0"/>
    <x v="0"/>
    <s v="Subseção Judiciária de Corumbá"/>
    <x v="9"/>
    <x v="2"/>
    <s v="01ª VF com JEF Cível e Criminal de Corumbá"/>
    <n v="47"/>
    <x v="0"/>
    <n v="4"/>
    <x v="2"/>
  </r>
  <r>
    <x v="0"/>
    <x v="2"/>
    <x v="0"/>
    <x v="0"/>
    <s v="Subseção Judiciária de Corumbá"/>
    <x v="9"/>
    <x v="2"/>
    <s v="01ª VF com JEF Cível e Criminal de Corumbá"/>
    <n v="84"/>
    <x v="0"/>
    <n v="4"/>
    <x v="2"/>
  </r>
  <r>
    <x v="0"/>
    <x v="2"/>
    <x v="0"/>
    <x v="0"/>
    <s v="Subseção Judiciária de Coxim"/>
    <x v="10"/>
    <x v="2"/>
    <s v="01ª VF com JEF Cível e Criminal de Coxim"/>
    <n v="71"/>
    <x v="0"/>
    <n v="7"/>
    <x v="3"/>
  </r>
  <r>
    <x v="0"/>
    <x v="2"/>
    <x v="0"/>
    <x v="0"/>
    <s v="Subseção Judiciária de Coxim"/>
    <x v="10"/>
    <x v="2"/>
    <s v="01ª VF com JEF Cível e Criminal de Coxim"/>
    <n v="21"/>
    <x v="0"/>
    <n v="7"/>
    <x v="3"/>
  </r>
  <r>
    <x v="0"/>
    <x v="2"/>
    <x v="0"/>
    <x v="0"/>
    <s v="Subseção Judiciária de Dourados"/>
    <x v="11"/>
    <x v="0"/>
    <s v="01ª VF com JEF Criminal de Dourados"/>
    <n v="62"/>
    <x v="0"/>
    <n v="2"/>
    <x v="4"/>
  </r>
  <r>
    <x v="0"/>
    <x v="2"/>
    <x v="0"/>
    <x v="0"/>
    <s v="Subseção Judiciária de Dourados"/>
    <x v="12"/>
    <x v="1"/>
    <s v="01ª VG JEF de Dourados"/>
    <n v="476"/>
    <x v="0"/>
    <n v="2"/>
    <x v="4"/>
  </r>
  <r>
    <x v="0"/>
    <x v="2"/>
    <x v="0"/>
    <x v="0"/>
    <s v="Subseção Judiciária de Dourados"/>
    <x v="13"/>
    <x v="0"/>
    <s v="02ª VF com JEF Criminal de Dourados"/>
    <n v="131"/>
    <x v="1"/>
    <n v="2"/>
    <x v="4"/>
  </r>
  <r>
    <x v="0"/>
    <x v="2"/>
    <x v="0"/>
    <x v="0"/>
    <s v="Subseção Judiciária de Naviraí"/>
    <x v="14"/>
    <x v="2"/>
    <s v="01ª VF com JEF Cível e Criminal de Naviraí"/>
    <n v="91"/>
    <x v="0"/>
    <n v="6"/>
    <x v="5"/>
  </r>
  <r>
    <x v="0"/>
    <x v="2"/>
    <x v="0"/>
    <x v="0"/>
    <s v="Subseção Judiciária de Naviraí"/>
    <x v="14"/>
    <x v="2"/>
    <s v="01ª VF com JEF Cível e Criminal de Naviraí"/>
    <n v="64"/>
    <x v="0"/>
    <n v="6"/>
    <x v="5"/>
  </r>
  <r>
    <x v="0"/>
    <x v="2"/>
    <x v="0"/>
    <x v="0"/>
    <s v="Subseção Judiciária de Ponta Porã"/>
    <x v="15"/>
    <x v="0"/>
    <s v="01ª VF com JEF Criminal de Ponta Porã"/>
    <n v="161"/>
    <x v="0"/>
    <n v="5"/>
    <x v="6"/>
  </r>
  <r>
    <x v="0"/>
    <x v="2"/>
    <x v="0"/>
    <x v="0"/>
    <s v="Subseção Judiciária de Ponta Porã"/>
    <x v="16"/>
    <x v="2"/>
    <s v="02ª VF com JEF Cível e Criminal de Ponta Porã"/>
    <n v="127"/>
    <x v="1"/>
    <n v="5"/>
    <x v="6"/>
  </r>
  <r>
    <x v="0"/>
    <x v="2"/>
    <x v="0"/>
    <x v="0"/>
    <s v="Subseção Judiciária de Ponta Porã"/>
    <x v="16"/>
    <x v="2"/>
    <s v="02ª VF com JEF Cível e Criminal de Ponta Porã"/>
    <n v="53"/>
    <x v="1"/>
    <n v="5"/>
    <x v="6"/>
  </r>
  <r>
    <x v="0"/>
    <x v="2"/>
    <x v="0"/>
    <x v="0"/>
    <s v="Subseção Judiciária de Três Lagoas"/>
    <x v="17"/>
    <x v="2"/>
    <s v="01ª VF com JEF Cível e Criminal de Três Lagoas"/>
    <n v="177"/>
    <x v="0"/>
    <n v="3"/>
    <x v="7"/>
  </r>
  <r>
    <x v="0"/>
    <x v="2"/>
    <x v="0"/>
    <x v="0"/>
    <s v="Subseção Judiciária de Três Lagoas"/>
    <x v="17"/>
    <x v="2"/>
    <s v="01ª VF com JEF Cível e Criminal de Três Lagoas"/>
    <n v="92"/>
    <x v="0"/>
    <n v="3"/>
    <x v="7"/>
  </r>
  <r>
    <x v="0"/>
    <x v="2"/>
    <x v="0"/>
    <x v="0"/>
    <s v="Turma Recursal de Mato Grosso do Sul"/>
    <x v="18"/>
    <x v="3"/>
    <s v="Gab. 01 da 1ª TR MS"/>
    <n v="211"/>
    <x v="0"/>
    <n v="1"/>
    <x v="8"/>
  </r>
  <r>
    <x v="0"/>
    <x v="2"/>
    <x v="0"/>
    <x v="0"/>
    <s v="Turma Recursal de Mato Grosso do Sul"/>
    <x v="19"/>
    <x v="3"/>
    <s v="Gab. 02 da 1ª TR MS"/>
    <n v="210"/>
    <x v="1"/>
    <n v="1"/>
    <x v="8"/>
  </r>
  <r>
    <x v="0"/>
    <x v="2"/>
    <x v="0"/>
    <x v="0"/>
    <s v="Turma Recursal de Mato Grosso do Sul"/>
    <x v="20"/>
    <x v="3"/>
    <s v="Gab. 03 da 1ª TR MS"/>
    <n v="218"/>
    <x v="2"/>
    <n v="1"/>
    <x v="8"/>
  </r>
  <r>
    <x v="0"/>
    <x v="2"/>
    <x v="0"/>
    <x v="0"/>
    <s v="Turma Recursal de Mato Grosso do Sul"/>
    <x v="21"/>
    <x v="3"/>
    <s v="Gab. 04 da 2ª TR MS"/>
    <n v="215"/>
    <x v="3"/>
    <n v="1"/>
    <x v="8"/>
  </r>
  <r>
    <x v="0"/>
    <x v="2"/>
    <x v="0"/>
    <x v="0"/>
    <s v="Turma Recursal de Mato Grosso do Sul"/>
    <x v="22"/>
    <x v="3"/>
    <s v="Gab. 05 da 2ª TR MS"/>
    <n v="216"/>
    <x v="4"/>
    <n v="1"/>
    <x v="8"/>
  </r>
  <r>
    <x v="0"/>
    <x v="2"/>
    <x v="0"/>
    <x v="0"/>
    <s v="Turma Recursal de Mato Grosso do Sul"/>
    <x v="23"/>
    <x v="3"/>
    <s v="Gab. 06 da 2ª TR MS"/>
    <n v="218"/>
    <x v="5"/>
    <n v="1"/>
    <x v="8"/>
  </r>
  <r>
    <x v="0"/>
    <x v="2"/>
    <x v="0"/>
    <x v="1"/>
    <s v="Subseção Judiciária de Americana"/>
    <x v="24"/>
    <x v="0"/>
    <s v="01ª VF com JEF Criminal de Americana"/>
    <n v="222"/>
    <x v="0"/>
    <n v="34"/>
    <x v="9"/>
  </r>
  <r>
    <x v="0"/>
    <x v="2"/>
    <x v="0"/>
    <x v="1"/>
    <s v="Subseção Judiciária de Americana"/>
    <x v="25"/>
    <x v="1"/>
    <s v="01ª VG JEF de Americana"/>
    <n v="509"/>
    <x v="0"/>
    <n v="34"/>
    <x v="9"/>
  </r>
  <r>
    <x v="0"/>
    <x v="2"/>
    <x v="0"/>
    <x v="1"/>
    <s v="Subseção Judiciária de Andradina"/>
    <x v="26"/>
    <x v="2"/>
    <s v="01ª VF com JEF Cível e Criminal de Andradina"/>
    <n v="179"/>
    <x v="0"/>
    <n v="37"/>
    <x v="10"/>
  </r>
  <r>
    <x v="0"/>
    <x v="2"/>
    <x v="0"/>
    <x v="1"/>
    <s v="Subseção Judiciária de Andradina"/>
    <x v="26"/>
    <x v="2"/>
    <s v="01ª VF com JEF Cível e Criminal de Andradina"/>
    <n v="84"/>
    <x v="0"/>
    <n v="37"/>
    <x v="10"/>
  </r>
  <r>
    <x v="0"/>
    <x v="2"/>
    <x v="0"/>
    <x v="1"/>
    <s v="Subseção Judiciária de Araçatuba"/>
    <x v="27"/>
    <x v="0"/>
    <s v="01ª VF com JEF Criminal de Araçatuba"/>
    <n v="37"/>
    <x v="0"/>
    <n v="7"/>
    <x v="11"/>
  </r>
  <r>
    <x v="0"/>
    <x v="2"/>
    <x v="0"/>
    <x v="1"/>
    <s v="Subseção Judiciária de Araçatuba"/>
    <x v="28"/>
    <x v="1"/>
    <s v="01ª VG JEF de Araçatuba"/>
    <n v="233"/>
    <x v="0"/>
    <n v="7"/>
    <x v="11"/>
  </r>
  <r>
    <x v="0"/>
    <x v="2"/>
    <x v="0"/>
    <x v="1"/>
    <s v="Subseção Judiciária de Araçatuba"/>
    <x v="29"/>
    <x v="0"/>
    <s v="02ª VF com JEF Criminal de Araçatuba"/>
    <n v="164"/>
    <x v="1"/>
    <n v="7"/>
    <x v="11"/>
  </r>
  <r>
    <x v="0"/>
    <x v="2"/>
    <x v="0"/>
    <x v="1"/>
    <s v="Subseção Judiciária de Araçatuba"/>
    <x v="30"/>
    <x v="1"/>
    <s v="02ª VG JEF de Araçatuba"/>
    <n v="128"/>
    <x v="1"/>
    <n v="7"/>
    <x v="11"/>
  </r>
  <r>
    <x v="0"/>
    <x v="2"/>
    <x v="0"/>
    <x v="1"/>
    <s v="Subseção Judiciária de Araraquara"/>
    <x v="31"/>
    <x v="0"/>
    <s v="01ª VF com JEF Criminal de Araraquara"/>
    <n v="52"/>
    <x v="0"/>
    <n v="20"/>
    <x v="12"/>
  </r>
  <r>
    <x v="0"/>
    <x v="2"/>
    <x v="0"/>
    <x v="1"/>
    <s v="Subseção Judiciária de Araraquara"/>
    <x v="32"/>
    <x v="1"/>
    <s v="01ª VG JEF de Araraquara"/>
    <n v="290"/>
    <x v="0"/>
    <n v="20"/>
    <x v="12"/>
  </r>
  <r>
    <x v="0"/>
    <x v="2"/>
    <x v="0"/>
    <x v="1"/>
    <s v="Subseção Judiciária de Araraquara"/>
    <x v="33"/>
    <x v="0"/>
    <s v="02ª VF com JEF Criminal de Araraquara"/>
    <n v="120"/>
    <x v="1"/>
    <n v="20"/>
    <x v="12"/>
  </r>
  <r>
    <x v="0"/>
    <x v="2"/>
    <x v="0"/>
    <x v="1"/>
    <s v="Subseção Judiciária de Assis"/>
    <x v="34"/>
    <x v="2"/>
    <s v="01ª VF com JEF Cível e Criminal de Assis"/>
    <n v="145"/>
    <x v="0"/>
    <n v="16"/>
    <x v="13"/>
  </r>
  <r>
    <x v="0"/>
    <x v="2"/>
    <x v="0"/>
    <x v="1"/>
    <s v="Subseção Judiciária de Assis"/>
    <x v="34"/>
    <x v="2"/>
    <s v="01ª VF com JEF Cível e Criminal de Assis"/>
    <n v="88"/>
    <x v="0"/>
    <n v="16"/>
    <x v="13"/>
  </r>
  <r>
    <x v="0"/>
    <x v="2"/>
    <x v="0"/>
    <x v="1"/>
    <s v="Subseção Judiciária de Avaré"/>
    <x v="35"/>
    <x v="2"/>
    <s v="01ª VF com JEF Cível e Criminal de Avaré"/>
    <n v="153"/>
    <x v="0"/>
    <n v="32"/>
    <x v="14"/>
  </r>
  <r>
    <x v="0"/>
    <x v="2"/>
    <x v="0"/>
    <x v="1"/>
    <s v="Subseção Judiciária de Avaré"/>
    <x v="35"/>
    <x v="2"/>
    <s v="01ª VF com JEF Cível e Criminal de Avaré"/>
    <n v="35"/>
    <x v="0"/>
    <n v="32"/>
    <x v="14"/>
  </r>
  <r>
    <x v="0"/>
    <x v="2"/>
    <x v="0"/>
    <x v="1"/>
    <s v="Subseção Judiciária de Barretos"/>
    <x v="36"/>
    <x v="2"/>
    <s v="01ª VF com JEF Cível e Criminal de Barretos"/>
    <n v="253"/>
    <x v="0"/>
    <n v="38"/>
    <x v="15"/>
  </r>
  <r>
    <x v="0"/>
    <x v="2"/>
    <x v="0"/>
    <x v="1"/>
    <s v="Subseção Judiciária de Barretos"/>
    <x v="36"/>
    <x v="2"/>
    <s v="01ª VF com JEF Cível e Criminal de Barretos"/>
    <n v="126"/>
    <x v="0"/>
    <n v="38"/>
    <x v="15"/>
  </r>
  <r>
    <x v="0"/>
    <x v="2"/>
    <x v="0"/>
    <x v="1"/>
    <s v="Subseção Judiciária de Barueri"/>
    <x v="37"/>
    <x v="0"/>
    <s v="01ª VF com JEF Criminal de Barueri"/>
    <n v="210"/>
    <x v="0"/>
    <n v="44"/>
    <x v="16"/>
  </r>
  <r>
    <x v="0"/>
    <x v="2"/>
    <x v="0"/>
    <x v="1"/>
    <s v="Subseção Judiciária de Barueri"/>
    <x v="38"/>
    <x v="1"/>
    <s v="01ª VG JEF de Barueri"/>
    <n v="370"/>
    <x v="0"/>
    <n v="44"/>
    <x v="16"/>
  </r>
  <r>
    <x v="0"/>
    <x v="2"/>
    <x v="0"/>
    <x v="1"/>
    <s v="Subseção Judiciária de Barueri"/>
    <x v="39"/>
    <x v="0"/>
    <s v="02ª VF com JEF Criminal de Barueri"/>
    <n v="134"/>
    <x v="1"/>
    <n v="44"/>
    <x v="16"/>
  </r>
  <r>
    <x v="0"/>
    <x v="2"/>
    <x v="0"/>
    <x v="1"/>
    <s v="Subseção Judiciária de Bauru"/>
    <x v="41"/>
    <x v="0"/>
    <s v="01ª VF com JEF Criminal de Bauru"/>
    <n v="97"/>
    <x v="0"/>
    <n v="8"/>
    <x v="17"/>
  </r>
  <r>
    <x v="0"/>
    <x v="2"/>
    <x v="0"/>
    <x v="1"/>
    <s v="Subseção Judiciária de Bauru"/>
    <x v="42"/>
    <x v="1"/>
    <s v="01ª VG JEF de Bauru"/>
    <n v="330"/>
    <x v="0"/>
    <n v="8"/>
    <x v="17"/>
  </r>
  <r>
    <x v="0"/>
    <x v="2"/>
    <x v="0"/>
    <x v="1"/>
    <s v="Subseção Judiciária de Bauru"/>
    <x v="43"/>
    <x v="0"/>
    <s v="02ª VF com JEF Criminal de Bauru"/>
    <n v="91"/>
    <x v="1"/>
    <n v="8"/>
    <x v="17"/>
  </r>
  <r>
    <x v="0"/>
    <x v="2"/>
    <x v="0"/>
    <x v="1"/>
    <s v="Subseção Judiciária de Bauru"/>
    <x v="44"/>
    <x v="0"/>
    <s v="03ª VF com JEF Criminal de Bauru"/>
    <n v="143"/>
    <x v="2"/>
    <n v="8"/>
    <x v="17"/>
  </r>
  <r>
    <x v="0"/>
    <x v="2"/>
    <x v="0"/>
    <x v="1"/>
    <s v="Subseção Judiciária de Botucatu"/>
    <x v="45"/>
    <x v="0"/>
    <s v="01ª VF com JEF Criminal de Botucatu"/>
    <n v="91"/>
    <x v="0"/>
    <n v="31"/>
    <x v="18"/>
  </r>
  <r>
    <x v="0"/>
    <x v="2"/>
    <x v="0"/>
    <x v="1"/>
    <s v="Subseção Judiciária de Botucatu"/>
    <x v="46"/>
    <x v="1"/>
    <s v="01ª VG JEF de Botucatu"/>
    <n v="279"/>
    <x v="0"/>
    <n v="31"/>
    <x v="18"/>
  </r>
  <r>
    <x v="0"/>
    <x v="2"/>
    <x v="0"/>
    <x v="1"/>
    <s v="Subseção Judiciária de Bragança Paulista"/>
    <x v="47"/>
    <x v="0"/>
    <s v="01ª VF com JEF Criminal de Bragança Paulista"/>
    <n v="194"/>
    <x v="0"/>
    <n v="23"/>
    <x v="19"/>
  </r>
  <r>
    <x v="0"/>
    <x v="2"/>
    <x v="0"/>
    <x v="1"/>
    <s v="Subseção Judiciária de Bragança Paulista"/>
    <x v="48"/>
    <x v="1"/>
    <s v="01ª VG JEF de Bragança Paulista"/>
    <n v="316"/>
    <x v="0"/>
    <n v="23"/>
    <x v="19"/>
  </r>
  <r>
    <x v="0"/>
    <x v="2"/>
    <x v="0"/>
    <x v="1"/>
    <s v="Subseção Judiciária de Campinas"/>
    <x v="49"/>
    <x v="0"/>
    <s v="01ª VF com JEF Criminal de Campinas"/>
    <n v="48"/>
    <x v="0"/>
    <n v="5"/>
    <x v="20"/>
  </r>
  <r>
    <x v="0"/>
    <x v="2"/>
    <x v="0"/>
    <x v="1"/>
    <s v="Subseção Judiciária de Campinas"/>
    <x v="50"/>
    <x v="1"/>
    <s v="01ª VG JEF de Campinas"/>
    <n v="406"/>
    <x v="0"/>
    <n v="5"/>
    <x v="20"/>
  </r>
  <r>
    <x v="0"/>
    <x v="2"/>
    <x v="0"/>
    <x v="1"/>
    <s v="Subseção Judiciária de Campinas"/>
    <x v="51"/>
    <x v="0"/>
    <s v="02ª VF de Campinas"/>
    <n v="166"/>
    <x v="1"/>
    <n v="5"/>
    <x v="20"/>
  </r>
  <r>
    <x v="0"/>
    <x v="2"/>
    <x v="0"/>
    <x v="1"/>
    <s v="Subseção Judiciária de Campinas"/>
    <x v="52"/>
    <x v="1"/>
    <s v="02ª VG JEF de Campinas"/>
    <n v="400"/>
    <x v="1"/>
    <n v="5"/>
    <x v="20"/>
  </r>
  <r>
    <x v="0"/>
    <x v="2"/>
    <x v="0"/>
    <x v="1"/>
    <s v="Subseção Judiciária de Campinas"/>
    <x v="53"/>
    <x v="1"/>
    <s v="03ª VG JEF de Campinas"/>
    <n v="151"/>
    <x v="2"/>
    <n v="5"/>
    <x v="20"/>
  </r>
  <r>
    <x v="0"/>
    <x v="2"/>
    <x v="0"/>
    <x v="1"/>
    <s v="Subseção Judiciária de Campinas"/>
    <x v="54"/>
    <x v="0"/>
    <s v="04ª VF de Campinas"/>
    <n v="176"/>
    <x v="3"/>
    <n v="5"/>
    <x v="20"/>
  </r>
  <r>
    <x v="0"/>
    <x v="2"/>
    <x v="0"/>
    <x v="1"/>
    <s v="Subseção Judiciária de Campinas"/>
    <x v="55"/>
    <x v="0"/>
    <s v="05ª VF de Campinas"/>
    <n v="453"/>
    <x v="4"/>
    <n v="5"/>
    <x v="20"/>
  </r>
  <r>
    <x v="0"/>
    <x v="2"/>
    <x v="0"/>
    <x v="1"/>
    <s v="Subseção Judiciária de Campinas"/>
    <x v="56"/>
    <x v="0"/>
    <s v="06ª VF de Campinas"/>
    <n v="180"/>
    <x v="5"/>
    <n v="5"/>
    <x v="20"/>
  </r>
  <r>
    <x v="0"/>
    <x v="2"/>
    <x v="0"/>
    <x v="1"/>
    <s v="Subseção Judiciária de Campinas"/>
    <x v="57"/>
    <x v="0"/>
    <s v="08ª VF de Campinas"/>
    <n v="176"/>
    <x v="7"/>
    <n v="5"/>
    <x v="20"/>
  </r>
  <r>
    <x v="0"/>
    <x v="2"/>
    <x v="0"/>
    <x v="1"/>
    <s v="Subseção Judiciária de Campinas"/>
    <x v="58"/>
    <x v="0"/>
    <s v="09ª VF com JEF Criminal de Campinas"/>
    <n v="49"/>
    <x v="8"/>
    <n v="5"/>
    <x v="20"/>
  </r>
  <r>
    <x v="0"/>
    <x v="2"/>
    <x v="0"/>
    <x v="1"/>
    <s v="Subseção Judiciária de Campinas"/>
    <x v="59"/>
    <x v="0"/>
    <s v="CECON Campinas"/>
    <n v="1"/>
    <x v="6"/>
    <n v="5"/>
    <x v="20"/>
  </r>
  <r>
    <x v="0"/>
    <x v="2"/>
    <x v="0"/>
    <x v="1"/>
    <s v="Subseção Judiciária de Caraguatatuba"/>
    <x v="60"/>
    <x v="2"/>
    <s v="01ª VF com JEF Cível e Criminal de Caraguatatuba"/>
    <n v="127"/>
    <x v="0"/>
    <n v="35"/>
    <x v="21"/>
  </r>
  <r>
    <x v="0"/>
    <x v="2"/>
    <x v="0"/>
    <x v="1"/>
    <s v="Subseção Judiciária de Caraguatatuba"/>
    <x v="60"/>
    <x v="2"/>
    <s v="01ª VF com JEF Cível e Criminal de Caraguatatuba"/>
    <n v="116"/>
    <x v="0"/>
    <n v="35"/>
    <x v="21"/>
  </r>
  <r>
    <x v="0"/>
    <x v="2"/>
    <x v="0"/>
    <x v="1"/>
    <s v="Subseção Judiciária de Catanduva"/>
    <x v="61"/>
    <x v="2"/>
    <s v="01ª VF Previd. com JEF Cível e Previd. de Catanduva"/>
    <n v="215"/>
    <x v="0"/>
    <n v="36"/>
    <x v="22"/>
  </r>
  <r>
    <x v="0"/>
    <x v="2"/>
    <x v="0"/>
    <x v="1"/>
    <s v="Subseção Judiciária de Catanduva"/>
    <x v="61"/>
    <x v="2"/>
    <s v="01ª VF Previd. com JEF Cível e Previd. de Catanduva"/>
    <n v="50"/>
    <x v="0"/>
    <n v="36"/>
    <x v="22"/>
  </r>
  <r>
    <x v="0"/>
    <x v="2"/>
    <x v="0"/>
    <x v="1"/>
    <s v="Subseção Judiciária de Franca"/>
    <x v="62"/>
    <x v="0"/>
    <s v="01ª VF com JEF Criminal de Franca"/>
    <n v="90"/>
    <x v="0"/>
    <n v="13"/>
    <x v="23"/>
  </r>
  <r>
    <x v="0"/>
    <x v="2"/>
    <x v="0"/>
    <x v="1"/>
    <s v="Subseção Judiciária de Franca"/>
    <x v="63"/>
    <x v="1"/>
    <s v="01ª VG JEF de Franca"/>
    <n v="462"/>
    <x v="0"/>
    <n v="13"/>
    <x v="23"/>
  </r>
  <r>
    <x v="0"/>
    <x v="2"/>
    <x v="0"/>
    <x v="1"/>
    <s v="Subseção Judiciária de Franca"/>
    <x v="64"/>
    <x v="0"/>
    <s v="02ª VF com JEF Criminal de Franca"/>
    <n v="118"/>
    <x v="1"/>
    <n v="13"/>
    <x v="23"/>
  </r>
  <r>
    <x v="0"/>
    <x v="2"/>
    <x v="0"/>
    <x v="1"/>
    <s v="Subseção Judiciária de Franca"/>
    <x v="65"/>
    <x v="0"/>
    <s v="03ª VF com JEF Criminal de Franca"/>
    <n v="75"/>
    <x v="2"/>
    <n v="13"/>
    <x v="23"/>
  </r>
  <r>
    <x v="0"/>
    <x v="2"/>
    <x v="0"/>
    <x v="1"/>
    <s v="Subseção Judiciária de Guaratinguetá"/>
    <x v="66"/>
    <x v="2"/>
    <s v="01ª VF com JEF Cível e Criminal de Guaratinguetá"/>
    <n v="160"/>
    <x v="0"/>
    <n v="18"/>
    <x v="24"/>
  </r>
  <r>
    <x v="0"/>
    <x v="2"/>
    <x v="0"/>
    <x v="1"/>
    <s v="Subseção Judiciária de Guaratinguetá"/>
    <x v="66"/>
    <x v="2"/>
    <s v="01ª VF com JEF Cível e Criminal de Guaratinguetá"/>
    <n v="129"/>
    <x v="0"/>
    <n v="18"/>
    <x v="24"/>
  </r>
  <r>
    <x v="0"/>
    <x v="2"/>
    <x v="0"/>
    <x v="1"/>
    <s v="Subseção Judiciária de Guarulhos"/>
    <x v="67"/>
    <x v="0"/>
    <s v="01ª VF com JEF Criminal de Guarulhos"/>
    <n v="122"/>
    <x v="0"/>
    <n v="19"/>
    <x v="25"/>
  </r>
  <r>
    <x v="0"/>
    <x v="2"/>
    <x v="0"/>
    <x v="1"/>
    <s v="Subseção Judiciária de Guarulhos"/>
    <x v="68"/>
    <x v="1"/>
    <s v="01ª VG JEF de Guarulhos"/>
    <n v="448"/>
    <x v="0"/>
    <n v="19"/>
    <x v="25"/>
  </r>
  <r>
    <x v="0"/>
    <x v="2"/>
    <x v="0"/>
    <x v="1"/>
    <s v="Subseção Judiciária de Guarulhos"/>
    <x v="69"/>
    <x v="0"/>
    <s v="02ª VF com JEF Criminal de Guarulhos"/>
    <n v="99"/>
    <x v="1"/>
    <n v="19"/>
    <x v="25"/>
  </r>
  <r>
    <x v="0"/>
    <x v="2"/>
    <x v="0"/>
    <x v="1"/>
    <s v="Subseção Judiciária de Guarulhos"/>
    <x v="70"/>
    <x v="1"/>
    <s v="02ª VG JEF de Guarulhos"/>
    <n v="441"/>
    <x v="1"/>
    <n v="19"/>
    <x v="25"/>
  </r>
  <r>
    <x v="0"/>
    <x v="2"/>
    <x v="0"/>
    <x v="1"/>
    <s v="Subseção Judiciária de Guarulhos"/>
    <x v="71"/>
    <x v="0"/>
    <s v="03ª VF de Guarulhos"/>
    <n v="488"/>
    <x v="2"/>
    <n v="19"/>
    <x v="25"/>
  </r>
  <r>
    <x v="0"/>
    <x v="2"/>
    <x v="0"/>
    <x v="1"/>
    <s v="Subseção Judiciária de Guarulhos"/>
    <x v="72"/>
    <x v="0"/>
    <s v="04ª VF com JEF Criminal de Guarulhos"/>
    <n v="112"/>
    <x v="3"/>
    <n v="19"/>
    <x v="25"/>
  </r>
  <r>
    <x v="0"/>
    <x v="2"/>
    <x v="0"/>
    <x v="1"/>
    <s v="Subseção Judiciária de Guarulhos"/>
    <x v="73"/>
    <x v="0"/>
    <s v="05ª VF com JEF Criminal de Guarulhos"/>
    <n v="112"/>
    <x v="4"/>
    <n v="19"/>
    <x v="25"/>
  </r>
  <r>
    <x v="0"/>
    <x v="2"/>
    <x v="0"/>
    <x v="1"/>
    <s v="Subseção Judiciária de Guarulhos"/>
    <x v="74"/>
    <x v="0"/>
    <s v="06ª VF com JEF Criminal de Guarulhos"/>
    <n v="97"/>
    <x v="5"/>
    <n v="19"/>
    <x v="25"/>
  </r>
  <r>
    <x v="0"/>
    <x v="2"/>
    <x v="0"/>
    <x v="1"/>
    <s v="Subseção Judiciária de Guarulhos"/>
    <x v="75"/>
    <x v="0"/>
    <s v="CECON Guarulhos"/>
    <n v="5"/>
    <x v="6"/>
    <n v="19"/>
    <x v="25"/>
  </r>
  <r>
    <x v="0"/>
    <x v="2"/>
    <x v="0"/>
    <x v="1"/>
    <s v="Subseção Judiciária de Itapeva"/>
    <x v="76"/>
    <x v="2"/>
    <s v="01ª VF com JEF Cível e Criminal de Itapeva"/>
    <n v="199"/>
    <x v="0"/>
    <n v="39"/>
    <x v="26"/>
  </r>
  <r>
    <x v="0"/>
    <x v="2"/>
    <x v="0"/>
    <x v="1"/>
    <s v="Subseção Judiciária de Itapeva"/>
    <x v="76"/>
    <x v="2"/>
    <s v="01ª VF com JEF Cível e Criminal de Itapeva"/>
    <n v="87"/>
    <x v="0"/>
    <n v="39"/>
    <x v="26"/>
  </r>
  <r>
    <x v="0"/>
    <x v="2"/>
    <x v="0"/>
    <x v="1"/>
    <s v="Subseção Judiciária de Itapeva"/>
    <x v="273"/>
    <x v="0"/>
    <s v="CECON Itapeva"/>
    <n v="1"/>
    <x v="6"/>
    <n v="39"/>
    <x v="26"/>
  </r>
  <r>
    <x v="0"/>
    <x v="2"/>
    <x v="0"/>
    <x v="1"/>
    <s v="Subseção Judiciária de Jales"/>
    <x v="77"/>
    <x v="2"/>
    <s v="01ª VF com JEF Cível e Criminal de Jales"/>
    <n v="313"/>
    <x v="0"/>
    <n v="24"/>
    <x v="27"/>
  </r>
  <r>
    <x v="0"/>
    <x v="2"/>
    <x v="0"/>
    <x v="1"/>
    <s v="Subseção Judiciária de Jales"/>
    <x v="77"/>
    <x v="2"/>
    <s v="01ª VF com JEF Cível e Criminal de Jales"/>
    <n v="215"/>
    <x v="0"/>
    <n v="24"/>
    <x v="27"/>
  </r>
  <r>
    <x v="0"/>
    <x v="2"/>
    <x v="0"/>
    <x v="1"/>
    <s v="Subseção Judiciária de Jaú"/>
    <x v="78"/>
    <x v="2"/>
    <s v="01ª VF com JEF Cível e Criminal de Jaú"/>
    <n v="156"/>
    <x v="0"/>
    <n v="17"/>
    <x v="28"/>
  </r>
  <r>
    <x v="0"/>
    <x v="2"/>
    <x v="0"/>
    <x v="1"/>
    <s v="Subseção Judiciária de Jaú"/>
    <x v="78"/>
    <x v="2"/>
    <s v="01ª VF com JEF Cível e Criminal de Jaú"/>
    <n v="132"/>
    <x v="0"/>
    <n v="17"/>
    <x v="28"/>
  </r>
  <r>
    <x v="0"/>
    <x v="2"/>
    <x v="0"/>
    <x v="1"/>
    <s v="Subseção Judiciária de Jundiaí"/>
    <x v="79"/>
    <x v="0"/>
    <s v="01ª VF com JEF Criminal de Jundiaí"/>
    <n v="118"/>
    <x v="0"/>
    <n v="28"/>
    <x v="29"/>
  </r>
  <r>
    <x v="0"/>
    <x v="2"/>
    <x v="0"/>
    <x v="1"/>
    <s v="Subseção Judiciária de Jundiaí"/>
    <x v="80"/>
    <x v="0"/>
    <s v="02ª VF com JEF Criminal de Jundiaí"/>
    <n v="278"/>
    <x v="1"/>
    <n v="28"/>
    <x v="29"/>
  </r>
  <r>
    <x v="0"/>
    <x v="2"/>
    <x v="0"/>
    <x v="1"/>
    <s v="Subseção Judiciária de Jundiaí"/>
    <x v="81"/>
    <x v="1"/>
    <s v="02ª VG JEF de Jundiaí"/>
    <n v="336"/>
    <x v="1"/>
    <n v="28"/>
    <x v="29"/>
  </r>
  <r>
    <x v="0"/>
    <x v="2"/>
    <x v="0"/>
    <x v="1"/>
    <s v="Subseção Judiciária de Jundiaí"/>
    <x v="274"/>
    <x v="0"/>
    <s v="CECON Jundiaí"/>
    <n v="1"/>
    <x v="6"/>
    <n v="28"/>
    <x v="29"/>
  </r>
  <r>
    <x v="0"/>
    <x v="2"/>
    <x v="0"/>
    <x v="1"/>
    <s v="Subseção Judiciária de Limeira"/>
    <x v="82"/>
    <x v="0"/>
    <s v="01ª VF com JEF Criminal de Limeira"/>
    <n v="186"/>
    <x v="0"/>
    <n v="43"/>
    <x v="30"/>
  </r>
  <r>
    <x v="0"/>
    <x v="2"/>
    <x v="0"/>
    <x v="1"/>
    <s v="Subseção Judiciária de Limeira"/>
    <x v="83"/>
    <x v="2"/>
    <s v="02ª VF Previd. com JEF Cível e Previd. de Limeira"/>
    <n v="295"/>
    <x v="1"/>
    <n v="43"/>
    <x v="30"/>
  </r>
  <r>
    <x v="0"/>
    <x v="2"/>
    <x v="0"/>
    <x v="1"/>
    <s v="Subseção Judiciária de Limeira"/>
    <x v="83"/>
    <x v="2"/>
    <s v="02ª VF Previd. com JEF Cível e Previd. de Limeira"/>
    <n v="48"/>
    <x v="1"/>
    <n v="43"/>
    <x v="30"/>
  </r>
  <r>
    <x v="0"/>
    <x v="2"/>
    <x v="0"/>
    <x v="1"/>
    <s v="Subseção Judiciária de Limeira"/>
    <x v="275"/>
    <x v="0"/>
    <s v="CECON Limeira"/>
    <n v="1"/>
    <x v="6"/>
    <n v="43"/>
    <x v="30"/>
  </r>
  <r>
    <x v="0"/>
    <x v="2"/>
    <x v="0"/>
    <x v="1"/>
    <s v="Subseção Judiciária de Lins"/>
    <x v="84"/>
    <x v="2"/>
    <s v="01ª VF com JEF Cível e Criminal de Lins"/>
    <n v="113"/>
    <x v="0"/>
    <n v="42"/>
    <x v="31"/>
  </r>
  <r>
    <x v="0"/>
    <x v="2"/>
    <x v="0"/>
    <x v="1"/>
    <s v="Subseção Judiciária de Lins"/>
    <x v="84"/>
    <x v="2"/>
    <s v="01ª VF com JEF Cível e Criminal de Lins"/>
    <n v="78"/>
    <x v="0"/>
    <n v="42"/>
    <x v="31"/>
  </r>
  <r>
    <x v="0"/>
    <x v="2"/>
    <x v="0"/>
    <x v="1"/>
    <s v="Subseção Judiciária de Marília"/>
    <x v="85"/>
    <x v="2"/>
    <s v="01ª VF com JEF Cível e Criminal de Marília"/>
    <n v="140"/>
    <x v="0"/>
    <n v="11"/>
    <x v="32"/>
  </r>
  <r>
    <x v="0"/>
    <x v="2"/>
    <x v="0"/>
    <x v="1"/>
    <s v="Subseção Judiciária de Marília"/>
    <x v="85"/>
    <x v="2"/>
    <s v="01ª VF com JEF Cível e Criminal de Marília"/>
    <n v="73"/>
    <x v="0"/>
    <n v="11"/>
    <x v="32"/>
  </r>
  <r>
    <x v="0"/>
    <x v="2"/>
    <x v="0"/>
    <x v="1"/>
    <s v="Subseção Judiciária de Marília"/>
    <x v="86"/>
    <x v="2"/>
    <s v="02ª VF com JEF Cível e Criminal de Marília"/>
    <n v="142"/>
    <x v="1"/>
    <n v="11"/>
    <x v="32"/>
  </r>
  <r>
    <x v="0"/>
    <x v="2"/>
    <x v="0"/>
    <x v="1"/>
    <s v="Subseção Judiciária de Marília"/>
    <x v="86"/>
    <x v="2"/>
    <s v="02ª VF com JEF Cível e Criminal de Marília"/>
    <n v="98"/>
    <x v="1"/>
    <n v="11"/>
    <x v="32"/>
  </r>
  <r>
    <x v="0"/>
    <x v="2"/>
    <x v="0"/>
    <x v="1"/>
    <s v="Subseção Judiciária de Mauá"/>
    <x v="88"/>
    <x v="0"/>
    <s v="01ª VF com JEF Criminal de Mauá"/>
    <n v="151"/>
    <x v="0"/>
    <n v="40"/>
    <x v="33"/>
  </r>
  <r>
    <x v="0"/>
    <x v="2"/>
    <x v="0"/>
    <x v="1"/>
    <s v="Subseção Judiciária de Mauá"/>
    <x v="89"/>
    <x v="1"/>
    <s v="01ª VG JEF de Mauá"/>
    <n v="289"/>
    <x v="0"/>
    <n v="40"/>
    <x v="33"/>
  </r>
  <r>
    <x v="0"/>
    <x v="2"/>
    <x v="0"/>
    <x v="1"/>
    <s v="Subseção Judiciária de Mogi das Cruzes"/>
    <x v="90"/>
    <x v="0"/>
    <s v="01ª VF com JEF Criminal de Mogi das Cruzes"/>
    <n v="110"/>
    <x v="0"/>
    <n v="33"/>
    <x v="34"/>
  </r>
  <r>
    <x v="0"/>
    <x v="2"/>
    <x v="0"/>
    <x v="1"/>
    <s v="Subseção Judiciária de Mogi das Cruzes"/>
    <x v="91"/>
    <x v="0"/>
    <s v="02ª VF com JEF Criminal de Mogi das Cruzes"/>
    <n v="156"/>
    <x v="1"/>
    <n v="33"/>
    <x v="34"/>
  </r>
  <r>
    <x v="0"/>
    <x v="2"/>
    <x v="0"/>
    <x v="1"/>
    <s v="Subseção Judiciária de Mogi das Cruzes"/>
    <x v="92"/>
    <x v="1"/>
    <s v="02ª VG JEF de Mogi das Cruzes"/>
    <n v="274"/>
    <x v="1"/>
    <n v="33"/>
    <x v="34"/>
  </r>
  <r>
    <x v="0"/>
    <x v="2"/>
    <x v="0"/>
    <x v="1"/>
    <s v="Subseção Judiciária de Osasco"/>
    <x v="93"/>
    <x v="0"/>
    <s v="01ª VF com JEF Criminal de Osasco"/>
    <n v="454"/>
    <x v="0"/>
    <n v="30"/>
    <x v="35"/>
  </r>
  <r>
    <x v="0"/>
    <x v="2"/>
    <x v="0"/>
    <x v="1"/>
    <s v="Subseção Judiciária de Osasco"/>
    <x v="94"/>
    <x v="1"/>
    <s v="01ª VG JEF de Osasco"/>
    <n v="382"/>
    <x v="0"/>
    <n v="30"/>
    <x v="35"/>
  </r>
  <r>
    <x v="0"/>
    <x v="2"/>
    <x v="0"/>
    <x v="1"/>
    <s v="Subseção Judiciária de Osasco"/>
    <x v="95"/>
    <x v="0"/>
    <s v="02ª VF com JEF Criminal de Osasco"/>
    <n v="168"/>
    <x v="1"/>
    <n v="30"/>
    <x v="35"/>
  </r>
  <r>
    <x v="0"/>
    <x v="2"/>
    <x v="0"/>
    <x v="1"/>
    <s v="Subseção Judiciária de Osasco"/>
    <x v="96"/>
    <x v="1"/>
    <s v="02ª VG JEF de Osasco"/>
    <n v="355"/>
    <x v="1"/>
    <n v="30"/>
    <x v="35"/>
  </r>
  <r>
    <x v="0"/>
    <x v="2"/>
    <x v="0"/>
    <x v="1"/>
    <s v="Subseção Judiciária de Osasco"/>
    <x v="276"/>
    <x v="0"/>
    <s v="CECON Osasco"/>
    <n v="1"/>
    <x v="6"/>
    <n v="30"/>
    <x v="35"/>
  </r>
  <r>
    <x v="0"/>
    <x v="2"/>
    <x v="0"/>
    <x v="1"/>
    <s v="Subseção Judiciária de Ourinhos"/>
    <x v="97"/>
    <x v="0"/>
    <s v="01ª VF com JEF Criminal de Ourinhos"/>
    <n v="95"/>
    <x v="0"/>
    <n v="25"/>
    <x v="36"/>
  </r>
  <r>
    <x v="0"/>
    <x v="2"/>
    <x v="0"/>
    <x v="1"/>
    <s v="Subseção Judiciária de Ourinhos"/>
    <x v="98"/>
    <x v="1"/>
    <s v="01ª VG JEF de Ourinhos"/>
    <n v="241"/>
    <x v="0"/>
    <n v="25"/>
    <x v="36"/>
  </r>
  <r>
    <x v="0"/>
    <x v="2"/>
    <x v="0"/>
    <x v="1"/>
    <s v="Subseção Judiciária de Piracicaba"/>
    <x v="99"/>
    <x v="0"/>
    <s v="01ª VF com JEF Criminal de Piracicaba"/>
    <n v="113"/>
    <x v="0"/>
    <n v="9"/>
    <x v="37"/>
  </r>
  <r>
    <x v="0"/>
    <x v="2"/>
    <x v="0"/>
    <x v="1"/>
    <s v="Subseção Judiciária de Piracicaba"/>
    <x v="100"/>
    <x v="1"/>
    <s v="01ª VG JEF de Piracicaba"/>
    <n v="366"/>
    <x v="0"/>
    <n v="9"/>
    <x v="37"/>
  </r>
  <r>
    <x v="0"/>
    <x v="2"/>
    <x v="0"/>
    <x v="1"/>
    <s v="Subseção Judiciária de Piracicaba"/>
    <x v="101"/>
    <x v="0"/>
    <s v="02ª VF com JEF Criminal de Piracicaba"/>
    <n v="105"/>
    <x v="1"/>
    <n v="9"/>
    <x v="37"/>
  </r>
  <r>
    <x v="0"/>
    <x v="2"/>
    <x v="0"/>
    <x v="1"/>
    <s v="Subseção Judiciária de Piracicaba"/>
    <x v="102"/>
    <x v="0"/>
    <s v="04ª VF de Piracicaba"/>
    <n v="154"/>
    <x v="3"/>
    <n v="9"/>
    <x v="37"/>
  </r>
  <r>
    <x v="0"/>
    <x v="2"/>
    <x v="0"/>
    <x v="1"/>
    <s v="Subseção Judiciária de Presidente Prudente"/>
    <x v="103"/>
    <x v="0"/>
    <s v="01ª VF com JEF Criminal de Presidente Prudente"/>
    <n v="95"/>
    <x v="0"/>
    <n v="12"/>
    <x v="38"/>
  </r>
  <r>
    <x v="0"/>
    <x v="2"/>
    <x v="0"/>
    <x v="1"/>
    <s v="Subseção Judiciária de Presidente Prudente"/>
    <x v="104"/>
    <x v="1"/>
    <s v="01ª VG JEF de Presidente Prudente"/>
    <n v="189"/>
    <x v="0"/>
    <n v="12"/>
    <x v="38"/>
  </r>
  <r>
    <x v="0"/>
    <x v="2"/>
    <x v="0"/>
    <x v="1"/>
    <s v="Subseção Judiciária de Presidente Prudente"/>
    <x v="105"/>
    <x v="0"/>
    <s v="02ª VF com JEF Criminal de Presidente Prudente"/>
    <n v="106"/>
    <x v="1"/>
    <n v="12"/>
    <x v="38"/>
  </r>
  <r>
    <x v="0"/>
    <x v="2"/>
    <x v="0"/>
    <x v="1"/>
    <s v="Subseção Judiciária de Presidente Prudente"/>
    <x v="106"/>
    <x v="1"/>
    <s v="02ª VG JEF de Presidente Prudente"/>
    <n v="221"/>
    <x v="1"/>
    <n v="12"/>
    <x v="38"/>
  </r>
  <r>
    <x v="0"/>
    <x v="2"/>
    <x v="0"/>
    <x v="1"/>
    <s v="Subseção Judiciária de Presidente Prudente"/>
    <x v="107"/>
    <x v="0"/>
    <s v="03ª VF com JEF Criminal de Presidente Prudente"/>
    <n v="91"/>
    <x v="2"/>
    <n v="12"/>
    <x v="38"/>
  </r>
  <r>
    <x v="0"/>
    <x v="2"/>
    <x v="0"/>
    <x v="1"/>
    <s v="Subseção Judiciária de Registro"/>
    <x v="108"/>
    <x v="2"/>
    <s v="01ª VF com JEF Cível e Criminal de Registro"/>
    <n v="165"/>
    <x v="0"/>
    <n v="29"/>
    <x v="39"/>
  </r>
  <r>
    <x v="0"/>
    <x v="2"/>
    <x v="0"/>
    <x v="1"/>
    <s v="Subseção Judiciária de Registro"/>
    <x v="108"/>
    <x v="2"/>
    <s v="01ª VF com JEF Cível e Criminal de Registro"/>
    <n v="66"/>
    <x v="0"/>
    <n v="29"/>
    <x v="39"/>
  </r>
  <r>
    <x v="0"/>
    <x v="2"/>
    <x v="0"/>
    <x v="1"/>
    <s v="Subseção Judiciária de Ribeirão Preto"/>
    <x v="109"/>
    <x v="0"/>
    <s v="01ª VF de Ribeirão Preto"/>
    <n v="80"/>
    <x v="0"/>
    <n v="2"/>
    <x v="40"/>
  </r>
  <r>
    <x v="0"/>
    <x v="2"/>
    <x v="0"/>
    <x v="1"/>
    <s v="Subseção Judiciária de Ribeirão Preto"/>
    <x v="110"/>
    <x v="1"/>
    <s v="01ª VG JEF de Ribeirão Preto"/>
    <n v="352"/>
    <x v="0"/>
    <n v="2"/>
    <x v="40"/>
  </r>
  <r>
    <x v="0"/>
    <x v="2"/>
    <x v="0"/>
    <x v="1"/>
    <s v="Subseção Judiciária de Ribeirão Preto"/>
    <x v="111"/>
    <x v="0"/>
    <s v="02ª VF com JEF Criminal de Ribeirão Preto"/>
    <n v="151"/>
    <x v="1"/>
    <n v="2"/>
    <x v="40"/>
  </r>
  <r>
    <x v="0"/>
    <x v="2"/>
    <x v="0"/>
    <x v="1"/>
    <s v="Subseção Judiciária de Ribeirão Preto"/>
    <x v="112"/>
    <x v="1"/>
    <s v="02ª VG JEF de Ribeirão Preto"/>
    <n v="346"/>
    <x v="1"/>
    <n v="2"/>
    <x v="40"/>
  </r>
  <r>
    <x v="0"/>
    <x v="2"/>
    <x v="0"/>
    <x v="1"/>
    <s v="Subseção Judiciária de Ribeirão Preto"/>
    <x v="113"/>
    <x v="1"/>
    <s v="03ª VG JEF de Ribeirão Preto"/>
    <n v="358"/>
    <x v="2"/>
    <n v="2"/>
    <x v="40"/>
  </r>
  <r>
    <x v="0"/>
    <x v="2"/>
    <x v="0"/>
    <x v="1"/>
    <s v="Subseção Judiciária de Ribeirão Preto"/>
    <x v="114"/>
    <x v="0"/>
    <s v="04ª VF com JEF Criminal de Ribeirão Preto"/>
    <n v="138"/>
    <x v="3"/>
    <n v="2"/>
    <x v="40"/>
  </r>
  <r>
    <x v="0"/>
    <x v="2"/>
    <x v="0"/>
    <x v="1"/>
    <s v="Subseção Judiciária de Ribeirão Preto"/>
    <x v="115"/>
    <x v="0"/>
    <s v="06ª VF com JEF Criminal de Ribeirão Preto"/>
    <n v="125"/>
    <x v="5"/>
    <n v="2"/>
    <x v="40"/>
  </r>
  <r>
    <x v="0"/>
    <x v="2"/>
    <x v="0"/>
    <x v="1"/>
    <s v="Subseção Judiciária de Ribeirão Preto"/>
    <x v="116"/>
    <x v="0"/>
    <s v="07ª VF com JEF Criminal de Ribeirão Preto"/>
    <n v="127"/>
    <x v="9"/>
    <n v="2"/>
    <x v="40"/>
  </r>
  <r>
    <x v="0"/>
    <x v="2"/>
    <x v="0"/>
    <x v="1"/>
    <s v="Subseção Judiciária de Ribeirão Preto"/>
    <x v="117"/>
    <x v="0"/>
    <s v="09ª VF de Ribeirão Preto"/>
    <n v="81"/>
    <x v="8"/>
    <n v="2"/>
    <x v="40"/>
  </r>
  <r>
    <x v="0"/>
    <x v="2"/>
    <x v="0"/>
    <x v="1"/>
    <s v="Subseção Judiciária de Ribeirão Preto"/>
    <x v="277"/>
    <x v="0"/>
    <s v="CECON Ribeirão Preto"/>
    <n v="1"/>
    <x v="6"/>
    <n v="2"/>
    <x v="40"/>
  </r>
  <r>
    <x v="0"/>
    <x v="2"/>
    <x v="0"/>
    <x v="1"/>
    <s v="Subseção Judiciária de S.J.Rio Preto"/>
    <x v="118"/>
    <x v="0"/>
    <s v="01ª VF com JEF Criminal de São José do Rio Preto"/>
    <n v="95"/>
    <x v="0"/>
    <n v="6"/>
    <x v="41"/>
  </r>
  <r>
    <x v="0"/>
    <x v="2"/>
    <x v="0"/>
    <x v="1"/>
    <s v="Subseção Judiciária de S.J.Rio Preto"/>
    <x v="119"/>
    <x v="1"/>
    <s v="01ª VG JEF de São José do Rio Preto"/>
    <n v="496"/>
    <x v="0"/>
    <n v="6"/>
    <x v="41"/>
  </r>
  <r>
    <x v="0"/>
    <x v="2"/>
    <x v="0"/>
    <x v="1"/>
    <s v="Subseção Judiciária de S.J.Rio Preto"/>
    <x v="120"/>
    <x v="0"/>
    <s v="02ª VF com JEF Criminal de São José do Rio Preto"/>
    <n v="83"/>
    <x v="1"/>
    <n v="6"/>
    <x v="41"/>
  </r>
  <r>
    <x v="0"/>
    <x v="2"/>
    <x v="0"/>
    <x v="1"/>
    <s v="Subseção Judiciária de S.J.Rio Preto"/>
    <x v="121"/>
    <x v="0"/>
    <s v="04ª VF com JEF Criminal de São José do Rio Preto"/>
    <n v="101"/>
    <x v="3"/>
    <n v="6"/>
    <x v="41"/>
  </r>
  <r>
    <x v="0"/>
    <x v="2"/>
    <x v="0"/>
    <x v="1"/>
    <s v="Subseção Judiciária de S.J.Rio Preto"/>
    <x v="122"/>
    <x v="0"/>
    <s v="05ª VF de São José do Rio Preto"/>
    <n v="110"/>
    <x v="4"/>
    <n v="6"/>
    <x v="41"/>
  </r>
  <r>
    <x v="0"/>
    <x v="2"/>
    <x v="0"/>
    <x v="1"/>
    <s v="Subseção Judiciária de Santo André"/>
    <x v="123"/>
    <x v="0"/>
    <s v="01ª VF com JEF Criminal de Santo André"/>
    <n v="136"/>
    <x v="0"/>
    <n v="26"/>
    <x v="42"/>
  </r>
  <r>
    <x v="0"/>
    <x v="2"/>
    <x v="0"/>
    <x v="1"/>
    <s v="Subseção Judiciária de Santo André"/>
    <x v="124"/>
    <x v="1"/>
    <s v="01ª VG JEF de Santo André"/>
    <n v="390"/>
    <x v="0"/>
    <n v="26"/>
    <x v="42"/>
  </r>
  <r>
    <x v="0"/>
    <x v="2"/>
    <x v="0"/>
    <x v="1"/>
    <s v="Subseção Judiciária de Santo André"/>
    <x v="125"/>
    <x v="0"/>
    <s v="02ª VF com JEF Criminal de Santo André"/>
    <n v="144"/>
    <x v="1"/>
    <n v="26"/>
    <x v="42"/>
  </r>
  <r>
    <x v="0"/>
    <x v="2"/>
    <x v="0"/>
    <x v="1"/>
    <s v="Subseção Judiciária de Santo André"/>
    <x v="126"/>
    <x v="0"/>
    <s v="03ª VF com JEF Criminal de Santo André"/>
    <n v="144"/>
    <x v="2"/>
    <n v="26"/>
    <x v="42"/>
  </r>
  <r>
    <x v="0"/>
    <x v="2"/>
    <x v="0"/>
    <x v="1"/>
    <s v="Subseção Judiciária de Santos"/>
    <x v="127"/>
    <x v="0"/>
    <s v="01ª VF de Santos"/>
    <n v="75"/>
    <x v="0"/>
    <n v="4"/>
    <x v="43"/>
  </r>
  <r>
    <x v="0"/>
    <x v="2"/>
    <x v="0"/>
    <x v="1"/>
    <s v="Subseção Judiciária de Santos"/>
    <x v="128"/>
    <x v="1"/>
    <s v="01ª VG JEF de Santos"/>
    <n v="402"/>
    <x v="0"/>
    <n v="4"/>
    <x v="43"/>
  </r>
  <r>
    <x v="0"/>
    <x v="2"/>
    <x v="0"/>
    <x v="1"/>
    <s v="Subseção Judiciária de Santos"/>
    <x v="129"/>
    <x v="0"/>
    <s v="02ª VF de Santos"/>
    <n v="85"/>
    <x v="1"/>
    <n v="4"/>
    <x v="43"/>
  </r>
  <r>
    <x v="0"/>
    <x v="2"/>
    <x v="0"/>
    <x v="1"/>
    <s v="Subseção Judiciária de Santos"/>
    <x v="130"/>
    <x v="0"/>
    <s v="03ª VF de Santos"/>
    <n v="84"/>
    <x v="2"/>
    <n v="4"/>
    <x v="43"/>
  </r>
  <r>
    <x v="0"/>
    <x v="2"/>
    <x v="0"/>
    <x v="1"/>
    <s v="Subseção Judiciária de Santos"/>
    <x v="131"/>
    <x v="0"/>
    <s v="04ª VF de Santos"/>
    <n v="74"/>
    <x v="3"/>
    <n v="4"/>
    <x v="43"/>
  </r>
  <r>
    <x v="0"/>
    <x v="2"/>
    <x v="0"/>
    <x v="1"/>
    <s v="Subseção Judiciária de Santos"/>
    <x v="132"/>
    <x v="0"/>
    <s v="05ª VF com JEF Criminal de Santos"/>
    <n v="46"/>
    <x v="4"/>
    <n v="4"/>
    <x v="43"/>
  </r>
  <r>
    <x v="0"/>
    <x v="2"/>
    <x v="0"/>
    <x v="1"/>
    <s v="Subseção Judiciária de Santos"/>
    <x v="133"/>
    <x v="0"/>
    <s v="06ª VF com JEF Criminal de Santos"/>
    <n v="36"/>
    <x v="5"/>
    <n v="4"/>
    <x v="43"/>
  </r>
  <r>
    <x v="0"/>
    <x v="2"/>
    <x v="0"/>
    <x v="1"/>
    <s v="Subseção Judiciária de Santos"/>
    <x v="134"/>
    <x v="0"/>
    <s v="07ª VF de Santos"/>
    <n v="107"/>
    <x v="9"/>
    <n v="4"/>
    <x v="43"/>
  </r>
  <r>
    <x v="0"/>
    <x v="2"/>
    <x v="0"/>
    <x v="1"/>
    <s v="Subseção Judiciária de São Bernardo do Campo"/>
    <x v="135"/>
    <x v="0"/>
    <s v="01ª VF com JEF Criminal de São Bernardo do Campo"/>
    <n v="140"/>
    <x v="0"/>
    <n v="14"/>
    <x v="44"/>
  </r>
  <r>
    <x v="0"/>
    <x v="2"/>
    <x v="0"/>
    <x v="1"/>
    <s v="Subseção Judiciária de São Bernardo do Campo"/>
    <x v="136"/>
    <x v="1"/>
    <s v="01ª VG JEF de São Bernardo do Campo"/>
    <n v="257"/>
    <x v="0"/>
    <n v="14"/>
    <x v="44"/>
  </r>
  <r>
    <x v="0"/>
    <x v="2"/>
    <x v="0"/>
    <x v="1"/>
    <s v="Subseção Judiciária de São Bernardo do Campo"/>
    <x v="137"/>
    <x v="0"/>
    <s v="02ª VF de São Bernardo do Campo"/>
    <n v="118"/>
    <x v="1"/>
    <n v="14"/>
    <x v="44"/>
  </r>
  <r>
    <x v="0"/>
    <x v="2"/>
    <x v="0"/>
    <x v="1"/>
    <s v="Subseção Judiciária de São Bernardo do Campo"/>
    <x v="138"/>
    <x v="1"/>
    <s v="02ª VG JEF de São Bernardo do Campo"/>
    <n v="232"/>
    <x v="1"/>
    <n v="14"/>
    <x v="44"/>
  </r>
  <r>
    <x v="0"/>
    <x v="2"/>
    <x v="0"/>
    <x v="1"/>
    <s v="Subseção Judiciária de São Bernardo do Campo"/>
    <x v="139"/>
    <x v="0"/>
    <s v="03ª VF com JEF Criminal de São Bernardo do Campo"/>
    <n v="131"/>
    <x v="2"/>
    <n v="14"/>
    <x v="44"/>
  </r>
  <r>
    <x v="0"/>
    <x v="2"/>
    <x v="0"/>
    <x v="1"/>
    <s v="Subseção Judiciária de São Carlos"/>
    <x v="140"/>
    <x v="0"/>
    <s v="01ª VF com JEF Criminal de São Carlos"/>
    <n v="106"/>
    <x v="0"/>
    <n v="15"/>
    <x v="45"/>
  </r>
  <r>
    <x v="0"/>
    <x v="2"/>
    <x v="0"/>
    <x v="1"/>
    <s v="Subseção Judiciária de São Carlos"/>
    <x v="141"/>
    <x v="1"/>
    <s v="01ª VG JEF de São Carlos"/>
    <n v="238"/>
    <x v="0"/>
    <n v="15"/>
    <x v="45"/>
  </r>
  <r>
    <x v="0"/>
    <x v="2"/>
    <x v="0"/>
    <x v="1"/>
    <s v="Subseção Judiciária de São Carlos"/>
    <x v="142"/>
    <x v="0"/>
    <s v="02ª VF com JEF Criminal de São Carlos"/>
    <n v="80"/>
    <x v="1"/>
    <n v="15"/>
    <x v="45"/>
  </r>
  <r>
    <x v="0"/>
    <x v="2"/>
    <x v="0"/>
    <x v="1"/>
    <s v="Subseção Judiciária de São João da Boa Vista"/>
    <x v="143"/>
    <x v="2"/>
    <s v="01ª VF com JEF Cível e Criminal de São João da Boa Vista"/>
    <n v="350"/>
    <x v="0"/>
    <n v="27"/>
    <x v="46"/>
  </r>
  <r>
    <x v="0"/>
    <x v="2"/>
    <x v="0"/>
    <x v="1"/>
    <s v="Subseção Judiciária de São João da Boa Vista"/>
    <x v="143"/>
    <x v="2"/>
    <s v="01ª VF com JEF Cível e Criminal de São João da Boa Vista"/>
    <n v="201"/>
    <x v="0"/>
    <n v="27"/>
    <x v="46"/>
  </r>
  <r>
    <x v="0"/>
    <x v="2"/>
    <x v="0"/>
    <x v="1"/>
    <s v="Subseção Judiciária de São José dos Campos"/>
    <x v="144"/>
    <x v="0"/>
    <s v="01ª VF com JEF Criminal de São José dos Campos"/>
    <n v="66"/>
    <x v="0"/>
    <n v="3"/>
    <x v="47"/>
  </r>
  <r>
    <x v="0"/>
    <x v="2"/>
    <x v="0"/>
    <x v="1"/>
    <s v="Subseção Judiciária de São José dos Campos"/>
    <x v="145"/>
    <x v="1"/>
    <s v="01ª VG JEF de São José dos Campos"/>
    <n v="461"/>
    <x v="0"/>
    <n v="3"/>
    <x v="47"/>
  </r>
  <r>
    <x v="0"/>
    <x v="2"/>
    <x v="0"/>
    <x v="1"/>
    <s v="Subseção Judiciária de São José dos Campos"/>
    <x v="146"/>
    <x v="0"/>
    <s v="02ª VF com JEF Criminal de São José dos Campos"/>
    <n v="104"/>
    <x v="1"/>
    <n v="3"/>
    <x v="47"/>
  </r>
  <r>
    <x v="0"/>
    <x v="2"/>
    <x v="0"/>
    <x v="1"/>
    <s v="Subseção Judiciária de São José dos Campos"/>
    <x v="147"/>
    <x v="0"/>
    <s v="03ª VF com JEF Criminal de São José dos Campos"/>
    <n v="154"/>
    <x v="2"/>
    <n v="3"/>
    <x v="47"/>
  </r>
  <r>
    <x v="0"/>
    <x v="2"/>
    <x v="0"/>
    <x v="1"/>
    <s v="Subseção Judiciária de São José dos Campos"/>
    <x v="148"/>
    <x v="0"/>
    <s v="04ª VF de São José dos Campos"/>
    <n v="179"/>
    <x v="3"/>
    <n v="3"/>
    <x v="47"/>
  </r>
  <r>
    <x v="0"/>
    <x v="2"/>
    <x v="0"/>
    <x v="1"/>
    <s v="Subseção Judiciária de São Paulo - Cíveis"/>
    <x v="149"/>
    <x v="0"/>
    <s v="01ª VF Cível de São Paulo"/>
    <n v="142"/>
    <x v="0"/>
    <n v="1"/>
    <x v="48"/>
  </r>
  <r>
    <x v="0"/>
    <x v="2"/>
    <x v="0"/>
    <x v="1"/>
    <s v="Subseção Judiciária de São Paulo - Cíveis"/>
    <x v="150"/>
    <x v="0"/>
    <s v="02ª VF Cível de São Paulo"/>
    <n v="122"/>
    <x v="1"/>
    <n v="1"/>
    <x v="48"/>
  </r>
  <r>
    <x v="0"/>
    <x v="2"/>
    <x v="0"/>
    <x v="1"/>
    <s v="Subseção Judiciária de São Paulo - Cíveis"/>
    <x v="151"/>
    <x v="0"/>
    <s v="04ª VF Cível de São Paulo"/>
    <n v="166"/>
    <x v="3"/>
    <n v="1"/>
    <x v="48"/>
  </r>
  <r>
    <x v="0"/>
    <x v="2"/>
    <x v="0"/>
    <x v="1"/>
    <s v="Subseção Judiciária de São Paulo - Cíveis"/>
    <x v="152"/>
    <x v="0"/>
    <s v="05ª VF Cível de São Paulo"/>
    <n v="152"/>
    <x v="4"/>
    <n v="1"/>
    <x v="48"/>
  </r>
  <r>
    <x v="0"/>
    <x v="2"/>
    <x v="0"/>
    <x v="1"/>
    <s v="Subseção Judiciária de São Paulo - Cíveis"/>
    <x v="153"/>
    <x v="0"/>
    <s v="06ª VF Cível de São Paulo"/>
    <n v="144"/>
    <x v="5"/>
    <n v="1"/>
    <x v="48"/>
  </r>
  <r>
    <x v="0"/>
    <x v="2"/>
    <x v="0"/>
    <x v="1"/>
    <s v="Subseção Judiciária de São Paulo - Cíveis"/>
    <x v="154"/>
    <x v="0"/>
    <s v="07ª VF Cível de São Paulo"/>
    <n v="159"/>
    <x v="9"/>
    <n v="1"/>
    <x v="48"/>
  </r>
  <r>
    <x v="0"/>
    <x v="2"/>
    <x v="0"/>
    <x v="1"/>
    <s v="Subseção Judiciária de São Paulo - Cíveis"/>
    <x v="155"/>
    <x v="0"/>
    <s v="08ª VF Cível de São Paulo"/>
    <n v="156"/>
    <x v="7"/>
    <n v="1"/>
    <x v="48"/>
  </r>
  <r>
    <x v="0"/>
    <x v="2"/>
    <x v="0"/>
    <x v="1"/>
    <s v="Subseção Judiciária de São Paulo - Cíveis"/>
    <x v="156"/>
    <x v="0"/>
    <s v="09ª VF Cível de São Paulo"/>
    <n v="166"/>
    <x v="8"/>
    <n v="1"/>
    <x v="48"/>
  </r>
  <r>
    <x v="0"/>
    <x v="2"/>
    <x v="0"/>
    <x v="1"/>
    <s v="Subseção Judiciária de São Paulo - Cíveis"/>
    <x v="157"/>
    <x v="0"/>
    <s v="10ª VF Cível de São Paulo"/>
    <n v="172"/>
    <x v="10"/>
    <n v="1"/>
    <x v="48"/>
  </r>
  <r>
    <x v="0"/>
    <x v="2"/>
    <x v="0"/>
    <x v="1"/>
    <s v="Subseção Judiciária de São Paulo - Cíveis"/>
    <x v="158"/>
    <x v="0"/>
    <s v="11ª VF Cível de São Paulo"/>
    <n v="159"/>
    <x v="11"/>
    <n v="1"/>
    <x v="48"/>
  </r>
  <r>
    <x v="0"/>
    <x v="2"/>
    <x v="0"/>
    <x v="1"/>
    <s v="Subseção Judiciária de São Paulo - Cíveis"/>
    <x v="159"/>
    <x v="0"/>
    <s v="12ª VF Cível de São Paulo"/>
    <n v="162"/>
    <x v="12"/>
    <n v="1"/>
    <x v="48"/>
  </r>
  <r>
    <x v="0"/>
    <x v="2"/>
    <x v="0"/>
    <x v="1"/>
    <s v="Subseção Judiciária de São Paulo - Cíveis"/>
    <x v="160"/>
    <x v="0"/>
    <s v="13ª VF Cível de São Paulo"/>
    <n v="166"/>
    <x v="13"/>
    <n v="1"/>
    <x v="48"/>
  </r>
  <r>
    <x v="0"/>
    <x v="2"/>
    <x v="0"/>
    <x v="1"/>
    <s v="Subseção Judiciária de São Paulo - Cíveis"/>
    <x v="161"/>
    <x v="0"/>
    <s v="14ª VF Cível de São Paulo"/>
    <n v="146"/>
    <x v="14"/>
    <n v="1"/>
    <x v="48"/>
  </r>
  <r>
    <x v="0"/>
    <x v="2"/>
    <x v="0"/>
    <x v="1"/>
    <s v="Subseção Judiciária de São Paulo - Cíveis"/>
    <x v="162"/>
    <x v="0"/>
    <s v="17ª VF Cível de São Paulo"/>
    <n v="152"/>
    <x v="15"/>
    <n v="1"/>
    <x v="48"/>
  </r>
  <r>
    <x v="0"/>
    <x v="2"/>
    <x v="0"/>
    <x v="1"/>
    <s v="Subseção Judiciária de São Paulo - Cíveis"/>
    <x v="163"/>
    <x v="0"/>
    <s v="19ª VF Cível de São Paulo"/>
    <n v="136"/>
    <x v="16"/>
    <n v="1"/>
    <x v="48"/>
  </r>
  <r>
    <x v="0"/>
    <x v="2"/>
    <x v="0"/>
    <x v="1"/>
    <s v="Subseção Judiciária de São Paulo - Cíveis"/>
    <x v="164"/>
    <x v="0"/>
    <s v="21ª VF Cível de São Paulo"/>
    <n v="142"/>
    <x v="17"/>
    <n v="1"/>
    <x v="48"/>
  </r>
  <r>
    <x v="0"/>
    <x v="2"/>
    <x v="0"/>
    <x v="1"/>
    <s v="Subseção Judiciária de São Paulo - Cíveis"/>
    <x v="165"/>
    <x v="0"/>
    <s v="22ª VF Cível de São Paulo"/>
    <n v="174"/>
    <x v="18"/>
    <n v="1"/>
    <x v="48"/>
  </r>
  <r>
    <x v="0"/>
    <x v="2"/>
    <x v="0"/>
    <x v="1"/>
    <s v="Subseção Judiciária de São Paulo - Cíveis"/>
    <x v="166"/>
    <x v="0"/>
    <s v="24ª VF Cível de São Paulo"/>
    <n v="147"/>
    <x v="19"/>
    <n v="1"/>
    <x v="48"/>
  </r>
  <r>
    <x v="0"/>
    <x v="2"/>
    <x v="0"/>
    <x v="1"/>
    <s v="Subseção Judiciária de São Paulo - Cíveis"/>
    <x v="167"/>
    <x v="0"/>
    <s v="25ª VF Cível de São Paulo"/>
    <n v="160"/>
    <x v="20"/>
    <n v="1"/>
    <x v="48"/>
  </r>
  <r>
    <x v="0"/>
    <x v="2"/>
    <x v="0"/>
    <x v="1"/>
    <s v="Subseção Judiciária de São Paulo - Cíveis"/>
    <x v="168"/>
    <x v="0"/>
    <s v="26ª VF Cível de São Paulo"/>
    <n v="158"/>
    <x v="21"/>
    <n v="1"/>
    <x v="48"/>
  </r>
  <r>
    <x v="0"/>
    <x v="2"/>
    <x v="0"/>
    <x v="1"/>
    <s v="Subseção Judiciária de São Paulo - Criminal"/>
    <x v="169"/>
    <x v="0"/>
    <s v="01ª VF do Juri e Ex. Penal com JEF Criminal de São Paulo"/>
    <n v="33"/>
    <x v="0"/>
    <n v="1"/>
    <x v="49"/>
  </r>
  <r>
    <x v="0"/>
    <x v="2"/>
    <x v="0"/>
    <x v="1"/>
    <s v="Subseção Judiciária de São Paulo - Criminal"/>
    <x v="170"/>
    <x v="0"/>
    <s v="02ª VF Criminal de São Paulo"/>
    <n v="62"/>
    <x v="1"/>
    <n v="1"/>
    <x v="49"/>
  </r>
  <r>
    <x v="0"/>
    <x v="2"/>
    <x v="0"/>
    <x v="1"/>
    <s v="Subseção Judiciária de São Paulo - Criminal"/>
    <x v="171"/>
    <x v="0"/>
    <s v="03ª VF Criminal com JEF Criminal de São Paulo"/>
    <n v="75"/>
    <x v="2"/>
    <n v="1"/>
    <x v="49"/>
  </r>
  <r>
    <x v="0"/>
    <x v="2"/>
    <x v="0"/>
    <x v="1"/>
    <s v="Subseção Judiciária de São Paulo - Criminal"/>
    <x v="172"/>
    <x v="0"/>
    <s v="04ª VF Criminal com JEF Criminal de São Paulo"/>
    <n v="52"/>
    <x v="3"/>
    <n v="1"/>
    <x v="49"/>
  </r>
  <r>
    <x v="0"/>
    <x v="2"/>
    <x v="0"/>
    <x v="1"/>
    <s v="Subseção Judiciária de São Paulo - Criminal"/>
    <x v="173"/>
    <x v="0"/>
    <s v="05ª VF Criminal com JEF Criminal de São Paulo"/>
    <n v="105"/>
    <x v="4"/>
    <n v="1"/>
    <x v="49"/>
  </r>
  <r>
    <x v="0"/>
    <x v="2"/>
    <x v="0"/>
    <x v="1"/>
    <s v="Subseção Judiciária de São Paulo - Criminal"/>
    <x v="174"/>
    <x v="0"/>
    <s v="06ª VF Criminal de São Paulo"/>
    <n v="53"/>
    <x v="5"/>
    <n v="1"/>
    <x v="49"/>
  </r>
  <r>
    <x v="0"/>
    <x v="2"/>
    <x v="0"/>
    <x v="1"/>
    <s v="Subseção Judiciária de São Paulo - Criminal"/>
    <x v="175"/>
    <x v="0"/>
    <s v="07ª VF Criminal com JEF Criminal de São Paulo"/>
    <n v="85"/>
    <x v="9"/>
    <n v="1"/>
    <x v="49"/>
  </r>
  <r>
    <x v="0"/>
    <x v="2"/>
    <x v="0"/>
    <x v="1"/>
    <s v="Subseção Judiciária de São Paulo - Criminal"/>
    <x v="176"/>
    <x v="0"/>
    <s v="08ª VF Criminal com JEF Criminal de São Paulo"/>
    <n v="87"/>
    <x v="7"/>
    <n v="1"/>
    <x v="49"/>
  </r>
  <r>
    <x v="0"/>
    <x v="2"/>
    <x v="0"/>
    <x v="1"/>
    <s v="Subseção Judiciária de São Paulo - Criminal"/>
    <x v="177"/>
    <x v="0"/>
    <s v="09ª VF Criminal com JEF Criminal de São Paulo"/>
    <n v="62"/>
    <x v="8"/>
    <n v="1"/>
    <x v="49"/>
  </r>
  <r>
    <x v="0"/>
    <x v="2"/>
    <x v="0"/>
    <x v="1"/>
    <s v="Subseção Judiciária de São Paulo - Criminal"/>
    <x v="178"/>
    <x v="0"/>
    <s v="10ª VF Criminal de São Paulo"/>
    <n v="76"/>
    <x v="10"/>
    <n v="1"/>
    <x v="49"/>
  </r>
  <r>
    <x v="0"/>
    <x v="2"/>
    <x v="0"/>
    <x v="1"/>
    <s v="Subseção Judiciária de São Paulo - Execução Fiscal"/>
    <x v="179"/>
    <x v="0"/>
    <s v="01ª VF Exec. Fiscal de São Paulo"/>
    <n v="136"/>
    <x v="0"/>
    <n v="1"/>
    <x v="50"/>
  </r>
  <r>
    <x v="0"/>
    <x v="2"/>
    <x v="0"/>
    <x v="1"/>
    <s v="Subseção Judiciária de São Paulo - Execução Fiscal"/>
    <x v="180"/>
    <x v="0"/>
    <s v="02ª VF Exec. Fiscal de São Paulo"/>
    <n v="174"/>
    <x v="1"/>
    <n v="1"/>
    <x v="50"/>
  </r>
  <r>
    <x v="0"/>
    <x v="2"/>
    <x v="0"/>
    <x v="1"/>
    <s v="Subseção Judiciária de São Paulo - Execução Fiscal"/>
    <x v="181"/>
    <x v="0"/>
    <s v="03ª VF Exec. Fiscal de São Paulo"/>
    <n v="137"/>
    <x v="2"/>
    <n v="1"/>
    <x v="50"/>
  </r>
  <r>
    <x v="0"/>
    <x v="2"/>
    <x v="0"/>
    <x v="1"/>
    <s v="Subseção Judiciária de São Paulo - Execução Fiscal"/>
    <x v="182"/>
    <x v="0"/>
    <s v="04ª VF Exec. Fiscal de São Paulo"/>
    <n v="181"/>
    <x v="3"/>
    <n v="1"/>
    <x v="50"/>
  </r>
  <r>
    <x v="0"/>
    <x v="2"/>
    <x v="0"/>
    <x v="1"/>
    <s v="Subseção Judiciária de São Paulo - Execução Fiscal"/>
    <x v="183"/>
    <x v="0"/>
    <s v="05ª VF Exec. Fiscal de São Paulo"/>
    <n v="151"/>
    <x v="4"/>
    <n v="1"/>
    <x v="50"/>
  </r>
  <r>
    <x v="0"/>
    <x v="2"/>
    <x v="0"/>
    <x v="1"/>
    <s v="Subseção Judiciária de São Paulo - Execução Fiscal"/>
    <x v="184"/>
    <x v="0"/>
    <s v="07ª VF Exec. Fiscal de São Paulo"/>
    <n v="308"/>
    <x v="9"/>
    <n v="1"/>
    <x v="50"/>
  </r>
  <r>
    <x v="0"/>
    <x v="2"/>
    <x v="0"/>
    <x v="1"/>
    <s v="Subseção Judiciária de São Paulo - Execução Fiscal"/>
    <x v="185"/>
    <x v="0"/>
    <s v="08ª VF Exec. Fiscal de São Paulo"/>
    <n v="112"/>
    <x v="7"/>
    <n v="1"/>
    <x v="50"/>
  </r>
  <r>
    <x v="0"/>
    <x v="2"/>
    <x v="0"/>
    <x v="1"/>
    <s v="Subseção Judiciária de São Paulo - Execução Fiscal"/>
    <x v="186"/>
    <x v="0"/>
    <s v="09ª VF Exec. Fiscal de São Paulo"/>
    <n v="139"/>
    <x v="8"/>
    <n v="1"/>
    <x v="50"/>
  </r>
  <r>
    <x v="0"/>
    <x v="2"/>
    <x v="0"/>
    <x v="1"/>
    <s v="Subseção Judiciária de São Paulo - Execução Fiscal"/>
    <x v="187"/>
    <x v="0"/>
    <s v="10ª VF Exec. Fiscal de São Paulo"/>
    <n v="147"/>
    <x v="10"/>
    <n v="1"/>
    <x v="50"/>
  </r>
  <r>
    <x v="0"/>
    <x v="2"/>
    <x v="0"/>
    <x v="1"/>
    <s v="Subseção Judiciária de São Paulo - Execução Fiscal"/>
    <x v="188"/>
    <x v="0"/>
    <s v="12ª VF Exec. Fiscal de São Paulo"/>
    <n v="123"/>
    <x v="12"/>
    <n v="1"/>
    <x v="50"/>
  </r>
  <r>
    <x v="0"/>
    <x v="2"/>
    <x v="0"/>
    <x v="1"/>
    <s v="Subseção Judiciária de São Paulo - Execução Fiscal"/>
    <x v="189"/>
    <x v="0"/>
    <s v="13ª VF Exec. Fiscal de São Paulo"/>
    <n v="134"/>
    <x v="13"/>
    <n v="1"/>
    <x v="50"/>
  </r>
  <r>
    <x v="0"/>
    <x v="2"/>
    <x v="0"/>
    <x v="1"/>
    <s v="Subseção Judiciária de São Paulo - JEF"/>
    <x v="190"/>
    <x v="1"/>
    <s v="01ª VG JEF de São Paulo"/>
    <n v="338"/>
    <x v="0"/>
    <n v="1"/>
    <x v="51"/>
  </r>
  <r>
    <x v="0"/>
    <x v="2"/>
    <x v="0"/>
    <x v="1"/>
    <s v="Subseção Judiciária de São Paulo - JEF"/>
    <x v="191"/>
    <x v="1"/>
    <s v="02ª VG JEF de São Paulo"/>
    <n v="323"/>
    <x v="1"/>
    <n v="1"/>
    <x v="51"/>
  </r>
  <r>
    <x v="0"/>
    <x v="2"/>
    <x v="0"/>
    <x v="1"/>
    <s v="Subseção Judiciária de São Paulo - JEF"/>
    <x v="192"/>
    <x v="1"/>
    <s v="03ª VG JEF de São Paulo"/>
    <n v="326"/>
    <x v="2"/>
    <n v="1"/>
    <x v="51"/>
  </r>
  <r>
    <x v="0"/>
    <x v="2"/>
    <x v="0"/>
    <x v="1"/>
    <s v="Subseção Judiciária de São Paulo - JEF"/>
    <x v="193"/>
    <x v="1"/>
    <s v="04ª VG JEF de São Paulo"/>
    <n v="346"/>
    <x v="3"/>
    <n v="1"/>
    <x v="51"/>
  </r>
  <r>
    <x v="0"/>
    <x v="2"/>
    <x v="0"/>
    <x v="1"/>
    <s v="Subseção Judiciária de São Paulo - JEF"/>
    <x v="194"/>
    <x v="1"/>
    <s v="05ª VG JEF de São Paulo"/>
    <n v="305"/>
    <x v="4"/>
    <n v="1"/>
    <x v="51"/>
  </r>
  <r>
    <x v="0"/>
    <x v="2"/>
    <x v="0"/>
    <x v="1"/>
    <s v="Subseção Judiciária de São Paulo - JEF"/>
    <x v="195"/>
    <x v="1"/>
    <s v="06ª VG JEF de São Paulo"/>
    <n v="306"/>
    <x v="5"/>
    <n v="1"/>
    <x v="51"/>
  </r>
  <r>
    <x v="0"/>
    <x v="2"/>
    <x v="0"/>
    <x v="1"/>
    <s v="Subseção Judiciária de São Paulo - JEF"/>
    <x v="196"/>
    <x v="1"/>
    <s v="07ª VG JEF de São Paulo"/>
    <n v="330"/>
    <x v="9"/>
    <n v="1"/>
    <x v="51"/>
  </r>
  <r>
    <x v="0"/>
    <x v="2"/>
    <x v="0"/>
    <x v="1"/>
    <s v="Subseção Judiciária de São Paulo - JEF"/>
    <x v="197"/>
    <x v="1"/>
    <s v="08ª VG JEF de São Paulo"/>
    <n v="333"/>
    <x v="7"/>
    <n v="1"/>
    <x v="51"/>
  </r>
  <r>
    <x v="0"/>
    <x v="2"/>
    <x v="0"/>
    <x v="1"/>
    <s v="Subseção Judiciária de São Paulo - JEF"/>
    <x v="198"/>
    <x v="1"/>
    <s v="09ª VG JEF de São Paulo"/>
    <n v="331"/>
    <x v="8"/>
    <n v="1"/>
    <x v="51"/>
  </r>
  <r>
    <x v="0"/>
    <x v="2"/>
    <x v="0"/>
    <x v="1"/>
    <s v="Subseção Judiciária de São Paulo - JEF"/>
    <x v="199"/>
    <x v="1"/>
    <s v="10ª VG JEF de São Paulo"/>
    <n v="315"/>
    <x v="10"/>
    <n v="1"/>
    <x v="51"/>
  </r>
  <r>
    <x v="0"/>
    <x v="2"/>
    <x v="0"/>
    <x v="1"/>
    <s v="Subseção Judiciária de São Paulo - JEF"/>
    <x v="200"/>
    <x v="1"/>
    <s v="11ª VG JEF de São Paulo"/>
    <n v="325"/>
    <x v="11"/>
    <n v="1"/>
    <x v="51"/>
  </r>
  <r>
    <x v="0"/>
    <x v="2"/>
    <x v="0"/>
    <x v="1"/>
    <s v="Subseção Judiciária de São Paulo - JEF"/>
    <x v="201"/>
    <x v="1"/>
    <s v="12ª VG JEF de São Paulo"/>
    <n v="318"/>
    <x v="12"/>
    <n v="1"/>
    <x v="51"/>
  </r>
  <r>
    <x v="0"/>
    <x v="2"/>
    <x v="0"/>
    <x v="1"/>
    <s v="Subseção Judiciária de São Paulo - JEF"/>
    <x v="202"/>
    <x v="1"/>
    <s v="13ª VG JEF de São Paulo"/>
    <n v="318"/>
    <x v="13"/>
    <n v="1"/>
    <x v="51"/>
  </r>
  <r>
    <x v="0"/>
    <x v="2"/>
    <x v="0"/>
    <x v="1"/>
    <s v="Subseção Judiciária de São Paulo - JEF"/>
    <x v="203"/>
    <x v="1"/>
    <s v="14ª VG JEF de São Paulo"/>
    <n v="342"/>
    <x v="14"/>
    <n v="1"/>
    <x v="51"/>
  </r>
  <r>
    <x v="0"/>
    <x v="2"/>
    <x v="0"/>
    <x v="1"/>
    <s v="Subseção Judiciária de São Paulo - JEF"/>
    <x v="204"/>
    <x v="0"/>
    <s v="Núcleo de Apoio à Conciliação de SP"/>
    <n v="59"/>
    <x v="6"/>
    <n v="1"/>
    <x v="52"/>
  </r>
  <r>
    <x v="0"/>
    <x v="2"/>
    <x v="0"/>
    <x v="1"/>
    <s v="Subseção Judiciária de São Paulo - Previdenciário"/>
    <x v="205"/>
    <x v="0"/>
    <s v="01ª VF Previd. de São Paulo"/>
    <n v="130"/>
    <x v="0"/>
    <n v="1"/>
    <x v="53"/>
  </r>
  <r>
    <x v="0"/>
    <x v="2"/>
    <x v="0"/>
    <x v="1"/>
    <s v="Subseção Judiciária de São Paulo - Previdenciário"/>
    <x v="206"/>
    <x v="0"/>
    <s v="02ª VF Previd. de São Paulo"/>
    <n v="181"/>
    <x v="1"/>
    <n v="1"/>
    <x v="53"/>
  </r>
  <r>
    <x v="0"/>
    <x v="2"/>
    <x v="0"/>
    <x v="1"/>
    <s v="Subseção Judiciária de São Paulo - Previdenciário"/>
    <x v="207"/>
    <x v="0"/>
    <s v="03ª VF Previd. de São Paulo"/>
    <n v="161"/>
    <x v="2"/>
    <n v="1"/>
    <x v="53"/>
  </r>
  <r>
    <x v="0"/>
    <x v="2"/>
    <x v="0"/>
    <x v="1"/>
    <s v="Subseção Judiciária de São Paulo - Previdenciário"/>
    <x v="208"/>
    <x v="0"/>
    <s v="04ª VF Previd. de São Paulo"/>
    <n v="174"/>
    <x v="3"/>
    <n v="1"/>
    <x v="53"/>
  </r>
  <r>
    <x v="0"/>
    <x v="2"/>
    <x v="0"/>
    <x v="1"/>
    <s v="Subseção Judiciária de São Paulo - Previdenciário"/>
    <x v="209"/>
    <x v="0"/>
    <s v="05ª VF Previd. de São Paulo"/>
    <n v="152"/>
    <x v="4"/>
    <n v="1"/>
    <x v="53"/>
  </r>
  <r>
    <x v="0"/>
    <x v="2"/>
    <x v="0"/>
    <x v="1"/>
    <s v="Subseção Judiciária de São Paulo - Previdenciário"/>
    <x v="210"/>
    <x v="0"/>
    <s v="06ª VF Previd. de São Paulo"/>
    <n v="182"/>
    <x v="5"/>
    <n v="1"/>
    <x v="53"/>
  </r>
  <r>
    <x v="0"/>
    <x v="2"/>
    <x v="0"/>
    <x v="1"/>
    <s v="Subseção Judiciária de São Paulo - Previdenciário"/>
    <x v="211"/>
    <x v="0"/>
    <s v="07ª VF Previd. de São Paulo"/>
    <n v="163"/>
    <x v="9"/>
    <n v="1"/>
    <x v="53"/>
  </r>
  <r>
    <x v="0"/>
    <x v="2"/>
    <x v="0"/>
    <x v="1"/>
    <s v="Subseção Judiciária de São Paulo - Previdenciário"/>
    <x v="212"/>
    <x v="0"/>
    <s v="08ª VF Previd. de São Paulo"/>
    <n v="148"/>
    <x v="7"/>
    <n v="1"/>
    <x v="53"/>
  </r>
  <r>
    <x v="0"/>
    <x v="2"/>
    <x v="0"/>
    <x v="1"/>
    <s v="Subseção Judiciária de São Paulo - Previdenciário"/>
    <x v="213"/>
    <x v="0"/>
    <s v="09ª VF Previd. de São Paulo"/>
    <n v="159"/>
    <x v="8"/>
    <n v="1"/>
    <x v="53"/>
  </r>
  <r>
    <x v="0"/>
    <x v="2"/>
    <x v="0"/>
    <x v="1"/>
    <s v="Subseção Judiciária de São Paulo - Previdenciário"/>
    <x v="214"/>
    <x v="0"/>
    <s v="10ª VF Previd. de São Paulo"/>
    <n v="141"/>
    <x v="10"/>
    <n v="1"/>
    <x v="53"/>
  </r>
  <r>
    <x v="0"/>
    <x v="2"/>
    <x v="0"/>
    <x v="1"/>
    <s v="Subseção Judiciária de São Vicente"/>
    <x v="215"/>
    <x v="0"/>
    <s v="01ª VF com JEF Criminal de São Vicente"/>
    <n v="309"/>
    <x v="0"/>
    <n v="41"/>
    <x v="54"/>
  </r>
  <r>
    <x v="0"/>
    <x v="2"/>
    <x v="0"/>
    <x v="1"/>
    <s v="Subseção Judiciária de São Vicente"/>
    <x v="216"/>
    <x v="1"/>
    <s v="01ª VG JEF de São Vicente"/>
    <n v="382"/>
    <x v="0"/>
    <n v="41"/>
    <x v="54"/>
  </r>
  <r>
    <x v="0"/>
    <x v="2"/>
    <x v="0"/>
    <x v="1"/>
    <s v="Subseção Judiciária de Sorocaba"/>
    <x v="217"/>
    <x v="0"/>
    <s v="01ª VF com JEF Criminal de Sorocaba"/>
    <n v="136"/>
    <x v="0"/>
    <n v="10"/>
    <x v="55"/>
  </r>
  <r>
    <x v="0"/>
    <x v="2"/>
    <x v="0"/>
    <x v="1"/>
    <s v="Subseção Judiciária de Sorocaba"/>
    <x v="218"/>
    <x v="1"/>
    <s v="01ª VG JEF de Sorocaba"/>
    <n v="501"/>
    <x v="0"/>
    <n v="10"/>
    <x v="55"/>
  </r>
  <r>
    <x v="0"/>
    <x v="2"/>
    <x v="0"/>
    <x v="1"/>
    <s v="Subseção Judiciária de Sorocaba"/>
    <x v="219"/>
    <x v="0"/>
    <s v="02ª VF com JEF Criminal de Sorocaba"/>
    <n v="152"/>
    <x v="1"/>
    <n v="10"/>
    <x v="55"/>
  </r>
  <r>
    <x v="0"/>
    <x v="2"/>
    <x v="0"/>
    <x v="1"/>
    <s v="Subseção Judiciária de Sorocaba"/>
    <x v="220"/>
    <x v="1"/>
    <s v="02ª VG JEF de Sorocaba"/>
    <n v="497"/>
    <x v="1"/>
    <n v="10"/>
    <x v="55"/>
  </r>
  <r>
    <x v="0"/>
    <x v="2"/>
    <x v="0"/>
    <x v="1"/>
    <s v="Subseção Judiciária de Sorocaba"/>
    <x v="221"/>
    <x v="0"/>
    <s v="03ª VF com JEF Criminal de Sorocaba"/>
    <n v="139"/>
    <x v="2"/>
    <n v="10"/>
    <x v="55"/>
  </r>
  <r>
    <x v="0"/>
    <x v="2"/>
    <x v="0"/>
    <x v="1"/>
    <s v="Subseção Judiciária de Sorocaba"/>
    <x v="222"/>
    <x v="0"/>
    <s v="04ª VF com JEF Criminal de Sorocaba"/>
    <n v="137"/>
    <x v="3"/>
    <n v="10"/>
    <x v="55"/>
  </r>
  <r>
    <x v="0"/>
    <x v="2"/>
    <x v="0"/>
    <x v="1"/>
    <s v="Subseção Judiciária de Sorocaba"/>
    <x v="278"/>
    <x v="0"/>
    <s v="CECON Sorocaba"/>
    <n v="1"/>
    <x v="6"/>
    <n v="10"/>
    <x v="55"/>
  </r>
  <r>
    <x v="0"/>
    <x v="2"/>
    <x v="0"/>
    <x v="1"/>
    <s v="Subseção Judiciária de Taubaté"/>
    <x v="223"/>
    <x v="0"/>
    <s v="01ª VF com JEF Criminal de Taubaté"/>
    <n v="48"/>
    <x v="0"/>
    <n v="21"/>
    <x v="56"/>
  </r>
  <r>
    <x v="0"/>
    <x v="2"/>
    <x v="0"/>
    <x v="1"/>
    <s v="Subseção Judiciária de Taubaté"/>
    <x v="224"/>
    <x v="1"/>
    <s v="01ª VG JEF de Taubaté"/>
    <n v="252"/>
    <x v="0"/>
    <n v="21"/>
    <x v="56"/>
  </r>
  <r>
    <x v="0"/>
    <x v="2"/>
    <x v="0"/>
    <x v="1"/>
    <s v="Subseção Judiciária de Taubaté"/>
    <x v="225"/>
    <x v="0"/>
    <s v="02ª VF com JEF Criminal de Taubaté"/>
    <n v="164"/>
    <x v="1"/>
    <n v="21"/>
    <x v="56"/>
  </r>
  <r>
    <x v="0"/>
    <x v="2"/>
    <x v="0"/>
    <x v="1"/>
    <s v="Subseção Judiciária de Tupã"/>
    <x v="226"/>
    <x v="2"/>
    <s v="01ª VF com JEF Cível e Criminal de Tupã"/>
    <n v="147"/>
    <x v="0"/>
    <n v="22"/>
    <x v="57"/>
  </r>
  <r>
    <x v="0"/>
    <x v="2"/>
    <x v="0"/>
    <x v="1"/>
    <s v="Subseção Judiciária de Tupã"/>
    <x v="226"/>
    <x v="2"/>
    <s v="01ª VF com JEF Cível e Criminal de Tupã"/>
    <n v="69"/>
    <x v="0"/>
    <n v="22"/>
    <x v="57"/>
  </r>
  <r>
    <x v="0"/>
    <x v="2"/>
    <x v="0"/>
    <x v="1"/>
    <s v="Turma Recursal de São Paulo"/>
    <x v="227"/>
    <x v="3"/>
    <s v="Gab. 01 da 1ª TR SP"/>
    <n v="192"/>
    <x v="0"/>
    <n v="1"/>
    <x v="58"/>
  </r>
  <r>
    <x v="0"/>
    <x v="2"/>
    <x v="0"/>
    <x v="1"/>
    <s v="Turma Recursal de São Paulo"/>
    <x v="228"/>
    <x v="3"/>
    <s v="Gab. 02 da 1ª TR SP"/>
    <n v="191"/>
    <x v="1"/>
    <n v="1"/>
    <x v="58"/>
  </r>
  <r>
    <x v="0"/>
    <x v="2"/>
    <x v="0"/>
    <x v="1"/>
    <s v="Turma Recursal de São Paulo"/>
    <x v="229"/>
    <x v="3"/>
    <s v="Gab. 03 da 1ª TR SP"/>
    <n v="201"/>
    <x v="2"/>
    <n v="1"/>
    <x v="58"/>
  </r>
  <r>
    <x v="0"/>
    <x v="2"/>
    <x v="0"/>
    <x v="1"/>
    <s v="Turma Recursal de São Paulo"/>
    <x v="230"/>
    <x v="3"/>
    <s v="Gab. 04 da 2ª TR SP"/>
    <n v="196"/>
    <x v="3"/>
    <n v="1"/>
    <x v="58"/>
  </r>
  <r>
    <x v="0"/>
    <x v="2"/>
    <x v="0"/>
    <x v="1"/>
    <s v="Turma Recursal de São Paulo"/>
    <x v="231"/>
    <x v="3"/>
    <s v="Gab. 05 da 2ª TR SP"/>
    <n v="188"/>
    <x v="4"/>
    <n v="1"/>
    <x v="58"/>
  </r>
  <r>
    <x v="0"/>
    <x v="2"/>
    <x v="0"/>
    <x v="1"/>
    <s v="Turma Recursal de São Paulo"/>
    <x v="232"/>
    <x v="3"/>
    <s v="Gab. 06 da 2ª TR SP"/>
    <n v="192"/>
    <x v="5"/>
    <n v="1"/>
    <x v="58"/>
  </r>
  <r>
    <x v="0"/>
    <x v="2"/>
    <x v="0"/>
    <x v="1"/>
    <s v="Turma Recursal de São Paulo"/>
    <x v="233"/>
    <x v="3"/>
    <s v="Gab. 07 da 3ª TR SP"/>
    <n v="196"/>
    <x v="9"/>
    <n v="1"/>
    <x v="58"/>
  </r>
  <r>
    <x v="0"/>
    <x v="2"/>
    <x v="0"/>
    <x v="1"/>
    <s v="Turma Recursal de São Paulo"/>
    <x v="234"/>
    <x v="3"/>
    <s v="Gab. 08 da 3ª TR SP"/>
    <n v="185"/>
    <x v="7"/>
    <n v="1"/>
    <x v="58"/>
  </r>
  <r>
    <x v="0"/>
    <x v="2"/>
    <x v="0"/>
    <x v="1"/>
    <s v="Turma Recursal de São Paulo"/>
    <x v="235"/>
    <x v="3"/>
    <s v="Gab. 09 da 3ª TR SP"/>
    <n v="187"/>
    <x v="8"/>
    <n v="1"/>
    <x v="58"/>
  </r>
  <r>
    <x v="0"/>
    <x v="2"/>
    <x v="0"/>
    <x v="1"/>
    <s v="Turma Recursal de São Paulo"/>
    <x v="236"/>
    <x v="3"/>
    <s v="Gab. 10 da 4ª TR SP"/>
    <n v="188"/>
    <x v="10"/>
    <n v="1"/>
    <x v="58"/>
  </r>
  <r>
    <x v="0"/>
    <x v="2"/>
    <x v="0"/>
    <x v="1"/>
    <s v="Turma Recursal de São Paulo"/>
    <x v="237"/>
    <x v="3"/>
    <s v="Gab. 11 da 4ª TR SP"/>
    <n v="200"/>
    <x v="11"/>
    <n v="1"/>
    <x v="58"/>
  </r>
  <r>
    <x v="0"/>
    <x v="2"/>
    <x v="0"/>
    <x v="1"/>
    <s v="Turma Recursal de São Paulo"/>
    <x v="238"/>
    <x v="3"/>
    <s v="Gab. 12 da 4ª TR SP"/>
    <n v="195"/>
    <x v="12"/>
    <n v="1"/>
    <x v="58"/>
  </r>
  <r>
    <x v="0"/>
    <x v="2"/>
    <x v="0"/>
    <x v="1"/>
    <s v="Turma Recursal de São Paulo"/>
    <x v="239"/>
    <x v="3"/>
    <s v="Gab. 13 da 5ª TR SP"/>
    <n v="183"/>
    <x v="13"/>
    <n v="1"/>
    <x v="58"/>
  </r>
  <r>
    <x v="0"/>
    <x v="2"/>
    <x v="0"/>
    <x v="1"/>
    <s v="Turma Recursal de São Paulo"/>
    <x v="240"/>
    <x v="3"/>
    <s v="Gab. 14 da 5ª TR SP"/>
    <n v="191"/>
    <x v="14"/>
    <n v="1"/>
    <x v="58"/>
  </r>
  <r>
    <x v="0"/>
    <x v="2"/>
    <x v="0"/>
    <x v="1"/>
    <s v="Turma Recursal de São Paulo"/>
    <x v="241"/>
    <x v="3"/>
    <s v="Gab. 15 da 5ª TR SP"/>
    <n v="181"/>
    <x v="22"/>
    <n v="1"/>
    <x v="58"/>
  </r>
  <r>
    <x v="0"/>
    <x v="2"/>
    <x v="0"/>
    <x v="1"/>
    <s v="Turma Recursal de São Paulo"/>
    <x v="242"/>
    <x v="3"/>
    <s v="Gab. 16 da 6ª TR SP"/>
    <n v="172"/>
    <x v="23"/>
    <n v="1"/>
    <x v="58"/>
  </r>
  <r>
    <x v="0"/>
    <x v="2"/>
    <x v="0"/>
    <x v="1"/>
    <s v="Turma Recursal de São Paulo"/>
    <x v="243"/>
    <x v="3"/>
    <s v="Gab. 17 da 6ª TR SP"/>
    <n v="207"/>
    <x v="15"/>
    <n v="1"/>
    <x v="58"/>
  </r>
  <r>
    <x v="0"/>
    <x v="2"/>
    <x v="0"/>
    <x v="1"/>
    <s v="Turma Recursal de São Paulo"/>
    <x v="244"/>
    <x v="3"/>
    <s v="Gab. 18 da 6ª TR SP"/>
    <n v="192"/>
    <x v="24"/>
    <n v="1"/>
    <x v="58"/>
  </r>
  <r>
    <x v="0"/>
    <x v="2"/>
    <x v="0"/>
    <x v="1"/>
    <s v="Turma Recursal de São Paulo"/>
    <x v="245"/>
    <x v="3"/>
    <s v="Gab. 19 da 7ª TR SP"/>
    <n v="198"/>
    <x v="16"/>
    <n v="1"/>
    <x v="58"/>
  </r>
  <r>
    <x v="0"/>
    <x v="2"/>
    <x v="0"/>
    <x v="1"/>
    <s v="Turma Recursal de São Paulo"/>
    <x v="246"/>
    <x v="3"/>
    <s v="Gab. 20 da 7ª TR SP"/>
    <n v="190"/>
    <x v="25"/>
    <n v="1"/>
    <x v="58"/>
  </r>
  <r>
    <x v="0"/>
    <x v="2"/>
    <x v="0"/>
    <x v="1"/>
    <s v="Turma Recursal de São Paulo"/>
    <x v="247"/>
    <x v="3"/>
    <s v="Gab. 21 da 7ª TR SP"/>
    <n v="208"/>
    <x v="17"/>
    <n v="1"/>
    <x v="58"/>
  </r>
  <r>
    <x v="0"/>
    <x v="2"/>
    <x v="0"/>
    <x v="1"/>
    <s v="Turma Recursal de São Paulo"/>
    <x v="248"/>
    <x v="3"/>
    <s v="Gab. 22 da 8ª TR SP"/>
    <n v="189"/>
    <x v="18"/>
    <n v="1"/>
    <x v="58"/>
  </r>
  <r>
    <x v="0"/>
    <x v="2"/>
    <x v="0"/>
    <x v="1"/>
    <s v="Turma Recursal de São Paulo"/>
    <x v="249"/>
    <x v="3"/>
    <s v="Gab. 23 da 8ª TR SP"/>
    <n v="175"/>
    <x v="26"/>
    <n v="1"/>
    <x v="58"/>
  </r>
  <r>
    <x v="0"/>
    <x v="2"/>
    <x v="0"/>
    <x v="1"/>
    <s v="Turma Recursal de São Paulo"/>
    <x v="250"/>
    <x v="3"/>
    <s v="Gab. 24 da 8ª TR SP"/>
    <n v="198"/>
    <x v="19"/>
    <n v="1"/>
    <x v="58"/>
  </r>
  <r>
    <x v="0"/>
    <x v="2"/>
    <x v="0"/>
    <x v="1"/>
    <s v="Turma Recursal de São Paulo"/>
    <x v="251"/>
    <x v="3"/>
    <s v="Gab. 25 da 9ª TR SP"/>
    <n v="185"/>
    <x v="20"/>
    <n v="1"/>
    <x v="58"/>
  </r>
  <r>
    <x v="0"/>
    <x v="2"/>
    <x v="0"/>
    <x v="1"/>
    <s v="Turma Recursal de São Paulo"/>
    <x v="252"/>
    <x v="3"/>
    <s v="Gab. 26 da 9ª TR SP"/>
    <n v="181"/>
    <x v="21"/>
    <n v="1"/>
    <x v="58"/>
  </r>
  <r>
    <x v="0"/>
    <x v="2"/>
    <x v="0"/>
    <x v="1"/>
    <s v="Turma Recursal de São Paulo"/>
    <x v="253"/>
    <x v="3"/>
    <s v="Gab. 27 da 9ª TR SP"/>
    <n v="143"/>
    <x v="27"/>
    <n v="1"/>
    <x v="58"/>
  </r>
  <r>
    <x v="0"/>
    <x v="2"/>
    <x v="0"/>
    <x v="1"/>
    <s v="Turma Recursal de São Paulo"/>
    <x v="254"/>
    <x v="3"/>
    <s v="Gab. 28 da 10ª TR SP"/>
    <n v="194"/>
    <x v="28"/>
    <n v="1"/>
    <x v="58"/>
  </r>
  <r>
    <x v="0"/>
    <x v="2"/>
    <x v="0"/>
    <x v="1"/>
    <s v="Turma Recursal de São Paulo"/>
    <x v="255"/>
    <x v="3"/>
    <s v="Gab. 29 da 10ª TR SP"/>
    <n v="183"/>
    <x v="29"/>
    <n v="1"/>
    <x v="58"/>
  </r>
  <r>
    <x v="0"/>
    <x v="2"/>
    <x v="0"/>
    <x v="1"/>
    <s v="Turma Recursal de São Paulo"/>
    <x v="256"/>
    <x v="3"/>
    <s v="Gab. 30 da 10ª TR SP"/>
    <n v="179"/>
    <x v="30"/>
    <n v="1"/>
    <x v="58"/>
  </r>
  <r>
    <x v="0"/>
    <x v="2"/>
    <x v="0"/>
    <x v="1"/>
    <s v="Turma Recursal de São Paulo"/>
    <x v="257"/>
    <x v="3"/>
    <s v="Gab. 31 da 11ª TR SP"/>
    <n v="190"/>
    <x v="31"/>
    <n v="1"/>
    <x v="58"/>
  </r>
  <r>
    <x v="0"/>
    <x v="2"/>
    <x v="0"/>
    <x v="1"/>
    <s v="Turma Recursal de São Paulo"/>
    <x v="258"/>
    <x v="3"/>
    <s v="Gab. 32 da 11ª TR SP"/>
    <n v="181"/>
    <x v="32"/>
    <n v="1"/>
    <x v="58"/>
  </r>
  <r>
    <x v="0"/>
    <x v="2"/>
    <x v="0"/>
    <x v="1"/>
    <s v="Turma Recursal de São Paulo"/>
    <x v="259"/>
    <x v="3"/>
    <s v="Gab. 33 da 11ª TR SP"/>
    <n v="182"/>
    <x v="33"/>
    <n v="1"/>
    <x v="58"/>
  </r>
  <r>
    <x v="0"/>
    <x v="2"/>
    <x v="0"/>
    <x v="1"/>
    <s v="Turma Recursal de São Paulo"/>
    <x v="260"/>
    <x v="3"/>
    <s v="Gab. 34 da 12ª TR SP"/>
    <n v="192"/>
    <x v="34"/>
    <n v="1"/>
    <x v="58"/>
  </r>
  <r>
    <x v="0"/>
    <x v="2"/>
    <x v="0"/>
    <x v="1"/>
    <s v="Turma Recursal de São Paulo"/>
    <x v="261"/>
    <x v="3"/>
    <s v="Gab. 35 da 12ª TR SP"/>
    <n v="189"/>
    <x v="35"/>
    <n v="1"/>
    <x v="58"/>
  </r>
  <r>
    <x v="0"/>
    <x v="2"/>
    <x v="0"/>
    <x v="1"/>
    <s v="Turma Recursal de São Paulo"/>
    <x v="262"/>
    <x v="3"/>
    <s v="Gab. 36 da 12ª TR SP"/>
    <n v="206"/>
    <x v="36"/>
    <n v="1"/>
    <x v="58"/>
  </r>
  <r>
    <x v="0"/>
    <x v="2"/>
    <x v="0"/>
    <x v="1"/>
    <s v="Turma Recursal de São Paulo"/>
    <x v="263"/>
    <x v="3"/>
    <s v="Gab. 37 da 13ª TR SP"/>
    <n v="196"/>
    <x v="37"/>
    <n v="1"/>
    <x v="58"/>
  </r>
  <r>
    <x v="0"/>
    <x v="2"/>
    <x v="0"/>
    <x v="1"/>
    <s v="Turma Recursal de São Paulo"/>
    <x v="264"/>
    <x v="3"/>
    <s v="Gab. 38 da 13ª TR SP"/>
    <n v="182"/>
    <x v="38"/>
    <n v="1"/>
    <x v="58"/>
  </r>
  <r>
    <x v="0"/>
    <x v="2"/>
    <x v="0"/>
    <x v="1"/>
    <s v="Turma Recursal de São Paulo"/>
    <x v="265"/>
    <x v="3"/>
    <s v="Gab. 39 da 13ª TR SP"/>
    <n v="192"/>
    <x v="39"/>
    <n v="1"/>
    <x v="58"/>
  </r>
  <r>
    <x v="0"/>
    <x v="2"/>
    <x v="0"/>
    <x v="1"/>
    <s v="Turma Recursal de São Paulo"/>
    <x v="266"/>
    <x v="3"/>
    <s v="Gab. 40 da 14ª TR SP"/>
    <n v="197"/>
    <x v="40"/>
    <n v="1"/>
    <x v="58"/>
  </r>
  <r>
    <x v="0"/>
    <x v="2"/>
    <x v="0"/>
    <x v="1"/>
    <s v="Turma Recursal de São Paulo"/>
    <x v="267"/>
    <x v="3"/>
    <s v="Gab. 41 da 14ª TR SP"/>
    <n v="205"/>
    <x v="41"/>
    <n v="1"/>
    <x v="58"/>
  </r>
  <r>
    <x v="0"/>
    <x v="2"/>
    <x v="0"/>
    <x v="1"/>
    <s v="Turma Recursal de São Paulo"/>
    <x v="268"/>
    <x v="3"/>
    <s v="Gab. 42 da 14ª TR SP"/>
    <n v="203"/>
    <x v="42"/>
    <n v="1"/>
    <x v="58"/>
  </r>
  <r>
    <x v="0"/>
    <x v="2"/>
    <x v="0"/>
    <x v="1"/>
    <s v="Turma Recursal de São Paulo"/>
    <x v="269"/>
    <x v="3"/>
    <s v="Gab. 43 da 15ª TR SP"/>
    <n v="186"/>
    <x v="43"/>
    <n v="1"/>
    <x v="58"/>
  </r>
  <r>
    <x v="0"/>
    <x v="2"/>
    <x v="0"/>
    <x v="1"/>
    <s v="Turma Recursal de São Paulo"/>
    <x v="270"/>
    <x v="3"/>
    <s v="Gab. 44 da 15ª TR SP"/>
    <n v="190"/>
    <x v="44"/>
    <n v="1"/>
    <x v="58"/>
  </r>
  <r>
    <x v="0"/>
    <x v="2"/>
    <x v="0"/>
    <x v="1"/>
    <s v="Turma Recursal de São Paulo"/>
    <x v="271"/>
    <x v="3"/>
    <s v="Gab. 45 da 15ª TR SP"/>
    <n v="188"/>
    <x v="45"/>
    <n v="1"/>
    <x v="58"/>
  </r>
  <r>
    <x v="0"/>
    <x v="3"/>
    <x v="0"/>
    <x v="0"/>
    <s v="Subseção Judiciária de Campo Grande"/>
    <x v="0"/>
    <x v="0"/>
    <s v="01ª VF de Campo Grande"/>
    <n v="251"/>
    <x v="0"/>
    <n v="1"/>
    <x v="0"/>
  </r>
  <r>
    <x v="0"/>
    <x v="3"/>
    <x v="0"/>
    <x v="0"/>
    <s v="Subseção Judiciária de Campo Grande"/>
    <x v="1"/>
    <x v="1"/>
    <s v="01ª VG JEF de Campo Grande"/>
    <n v="541"/>
    <x v="0"/>
    <n v="1"/>
    <x v="1"/>
  </r>
  <r>
    <x v="0"/>
    <x v="3"/>
    <x v="0"/>
    <x v="0"/>
    <s v="Subseção Judiciária de Campo Grande"/>
    <x v="2"/>
    <x v="0"/>
    <s v="02ª VF de Campo Grande"/>
    <n v="231"/>
    <x v="1"/>
    <n v="1"/>
    <x v="0"/>
  </r>
  <r>
    <x v="0"/>
    <x v="3"/>
    <x v="0"/>
    <x v="0"/>
    <s v="Subseção Judiciária de Campo Grande"/>
    <x v="3"/>
    <x v="1"/>
    <s v="02ª VG JEF de Campo Grande"/>
    <n v="591"/>
    <x v="1"/>
    <n v="1"/>
    <x v="1"/>
  </r>
  <r>
    <x v="0"/>
    <x v="3"/>
    <x v="0"/>
    <x v="0"/>
    <s v="Subseção Judiciária de Campo Grande"/>
    <x v="4"/>
    <x v="0"/>
    <s v="03ª VF com JEF Criminal de Campo Grande"/>
    <n v="74"/>
    <x v="2"/>
    <n v="1"/>
    <x v="0"/>
  </r>
  <r>
    <x v="0"/>
    <x v="3"/>
    <x v="0"/>
    <x v="0"/>
    <s v="Subseção Judiciária de Campo Grande"/>
    <x v="5"/>
    <x v="0"/>
    <s v="04ª VF de Campo Grande"/>
    <n v="217"/>
    <x v="3"/>
    <n v="1"/>
    <x v="0"/>
  </r>
  <r>
    <x v="0"/>
    <x v="3"/>
    <x v="0"/>
    <x v="0"/>
    <s v="Subseção Judiciária de Campo Grande"/>
    <x v="6"/>
    <x v="0"/>
    <s v="05ª VF com JEF Criminal de Campo Grande"/>
    <n v="70"/>
    <x v="4"/>
    <n v="1"/>
    <x v="0"/>
  </r>
  <r>
    <x v="0"/>
    <x v="3"/>
    <x v="0"/>
    <x v="0"/>
    <s v="Subseção Judiciária de Campo Grande"/>
    <x v="7"/>
    <x v="0"/>
    <s v="06ª VF de Campo Grande"/>
    <n v="88"/>
    <x v="5"/>
    <n v="1"/>
    <x v="0"/>
  </r>
  <r>
    <x v="0"/>
    <x v="3"/>
    <x v="0"/>
    <x v="0"/>
    <s v="Subseção Judiciária de Campo Grande"/>
    <x v="8"/>
    <x v="0"/>
    <s v="CECON Campo Grande"/>
    <n v="1"/>
    <x v="6"/>
    <n v="1"/>
    <x v="0"/>
  </r>
  <r>
    <x v="0"/>
    <x v="3"/>
    <x v="0"/>
    <x v="0"/>
    <s v="Subseção Judiciária de Corumbá"/>
    <x v="9"/>
    <x v="2"/>
    <s v="01ª VF com JEF Cível e Criminal de Corumbá"/>
    <n v="69"/>
    <x v="0"/>
    <n v="4"/>
    <x v="2"/>
  </r>
  <r>
    <x v="0"/>
    <x v="3"/>
    <x v="0"/>
    <x v="0"/>
    <s v="Subseção Judiciária de Corumbá"/>
    <x v="9"/>
    <x v="2"/>
    <s v="01ª VF com JEF Cível e Criminal de Corumbá"/>
    <n v="95"/>
    <x v="0"/>
    <n v="4"/>
    <x v="2"/>
  </r>
  <r>
    <x v="0"/>
    <x v="3"/>
    <x v="0"/>
    <x v="0"/>
    <s v="Subseção Judiciária de Coxim"/>
    <x v="10"/>
    <x v="2"/>
    <s v="01ª VF com JEF Cível e Criminal de Coxim"/>
    <n v="68"/>
    <x v="0"/>
    <n v="7"/>
    <x v="3"/>
  </r>
  <r>
    <x v="0"/>
    <x v="3"/>
    <x v="0"/>
    <x v="0"/>
    <s v="Subseção Judiciária de Coxim"/>
    <x v="10"/>
    <x v="2"/>
    <s v="01ª VF com JEF Cível e Criminal de Coxim"/>
    <n v="25"/>
    <x v="0"/>
    <n v="7"/>
    <x v="3"/>
  </r>
  <r>
    <x v="0"/>
    <x v="3"/>
    <x v="0"/>
    <x v="0"/>
    <s v="Subseção Judiciária de Dourados"/>
    <x v="11"/>
    <x v="0"/>
    <s v="01ª VF com JEF Criminal de Dourados"/>
    <n v="125"/>
    <x v="0"/>
    <n v="2"/>
    <x v="4"/>
  </r>
  <r>
    <x v="0"/>
    <x v="3"/>
    <x v="0"/>
    <x v="0"/>
    <s v="Subseção Judiciária de Dourados"/>
    <x v="12"/>
    <x v="1"/>
    <s v="01ª VG JEF de Dourados"/>
    <n v="562"/>
    <x v="0"/>
    <n v="2"/>
    <x v="4"/>
  </r>
  <r>
    <x v="0"/>
    <x v="3"/>
    <x v="0"/>
    <x v="0"/>
    <s v="Subseção Judiciária de Dourados"/>
    <x v="13"/>
    <x v="0"/>
    <s v="02ª VF com JEF Criminal de Dourados"/>
    <n v="137"/>
    <x v="1"/>
    <n v="2"/>
    <x v="4"/>
  </r>
  <r>
    <x v="0"/>
    <x v="3"/>
    <x v="0"/>
    <x v="0"/>
    <s v="Subseção Judiciária de Dourados"/>
    <x v="279"/>
    <x v="4"/>
    <s v="Central Regional de Conciliação de Dourados"/>
    <n v="45"/>
    <x v="6"/>
    <n v="2"/>
    <x v="4"/>
  </r>
  <r>
    <x v="0"/>
    <x v="3"/>
    <x v="0"/>
    <x v="0"/>
    <s v="Subseção Judiciária de Naviraí"/>
    <x v="14"/>
    <x v="2"/>
    <s v="01ª VF com JEF Cível e Criminal de Naviraí"/>
    <n v="98"/>
    <x v="0"/>
    <n v="6"/>
    <x v="5"/>
  </r>
  <r>
    <x v="0"/>
    <x v="3"/>
    <x v="0"/>
    <x v="0"/>
    <s v="Subseção Judiciária de Naviraí"/>
    <x v="14"/>
    <x v="2"/>
    <s v="01ª VF com JEF Cível e Criminal de Naviraí"/>
    <n v="86"/>
    <x v="0"/>
    <n v="6"/>
    <x v="5"/>
  </r>
  <r>
    <x v="0"/>
    <x v="3"/>
    <x v="0"/>
    <x v="0"/>
    <s v="Subseção Judiciária de Ponta Porã"/>
    <x v="15"/>
    <x v="0"/>
    <s v="01ª VF com JEF Criminal de Ponta Porã"/>
    <n v="131"/>
    <x v="0"/>
    <n v="5"/>
    <x v="6"/>
  </r>
  <r>
    <x v="0"/>
    <x v="3"/>
    <x v="0"/>
    <x v="0"/>
    <s v="Subseção Judiciária de Ponta Porã"/>
    <x v="16"/>
    <x v="2"/>
    <s v="02ª VF com JEF Cível e Criminal de Ponta Porã"/>
    <n v="130"/>
    <x v="1"/>
    <n v="5"/>
    <x v="6"/>
  </r>
  <r>
    <x v="0"/>
    <x v="3"/>
    <x v="0"/>
    <x v="0"/>
    <s v="Subseção Judiciária de Ponta Porã"/>
    <x v="16"/>
    <x v="2"/>
    <s v="02ª VF com JEF Cível e Criminal de Ponta Porã"/>
    <n v="56"/>
    <x v="1"/>
    <n v="5"/>
    <x v="6"/>
  </r>
  <r>
    <x v="0"/>
    <x v="3"/>
    <x v="0"/>
    <x v="0"/>
    <s v="Subseção Judiciária de Três Lagoas"/>
    <x v="17"/>
    <x v="2"/>
    <s v="01ª VF com JEF Cível e Criminal de Três Lagoas"/>
    <n v="195"/>
    <x v="0"/>
    <n v="3"/>
    <x v="7"/>
  </r>
  <r>
    <x v="0"/>
    <x v="3"/>
    <x v="0"/>
    <x v="0"/>
    <s v="Subseção Judiciária de Três Lagoas"/>
    <x v="17"/>
    <x v="2"/>
    <s v="01ª VF com JEF Cível e Criminal de Três Lagoas"/>
    <n v="101"/>
    <x v="0"/>
    <n v="3"/>
    <x v="7"/>
  </r>
  <r>
    <x v="0"/>
    <x v="3"/>
    <x v="0"/>
    <x v="0"/>
    <s v="Turma Recursal de Mato Grosso do Sul"/>
    <x v="18"/>
    <x v="3"/>
    <s v="Gab. 01 da 1ª TR MS"/>
    <n v="148"/>
    <x v="0"/>
    <n v="1"/>
    <x v="8"/>
  </r>
  <r>
    <x v="0"/>
    <x v="3"/>
    <x v="0"/>
    <x v="0"/>
    <s v="Turma Recursal de Mato Grosso do Sul"/>
    <x v="19"/>
    <x v="3"/>
    <s v="Gab. 02 da 1ª TR MS"/>
    <n v="152"/>
    <x v="1"/>
    <n v="1"/>
    <x v="8"/>
  </r>
  <r>
    <x v="0"/>
    <x v="3"/>
    <x v="0"/>
    <x v="0"/>
    <s v="Turma Recursal de Mato Grosso do Sul"/>
    <x v="20"/>
    <x v="3"/>
    <s v="Gab. 03 da 1ª TR MS"/>
    <n v="158"/>
    <x v="2"/>
    <n v="1"/>
    <x v="8"/>
  </r>
  <r>
    <x v="0"/>
    <x v="3"/>
    <x v="0"/>
    <x v="0"/>
    <s v="Turma Recursal de Mato Grosso do Sul"/>
    <x v="21"/>
    <x v="3"/>
    <s v="Gab. 04 da 2ª TR MS"/>
    <n v="151"/>
    <x v="3"/>
    <n v="1"/>
    <x v="8"/>
  </r>
  <r>
    <x v="0"/>
    <x v="3"/>
    <x v="0"/>
    <x v="0"/>
    <s v="Turma Recursal de Mato Grosso do Sul"/>
    <x v="22"/>
    <x v="3"/>
    <s v="Gab. 05 da 2ª TR MS"/>
    <n v="146"/>
    <x v="4"/>
    <n v="1"/>
    <x v="8"/>
  </r>
  <r>
    <x v="0"/>
    <x v="3"/>
    <x v="0"/>
    <x v="0"/>
    <s v="Turma Recursal de Mato Grosso do Sul"/>
    <x v="23"/>
    <x v="3"/>
    <s v="Gab. 06 da 2ª TR MS"/>
    <n v="160"/>
    <x v="5"/>
    <n v="1"/>
    <x v="8"/>
  </r>
  <r>
    <x v="0"/>
    <x v="3"/>
    <x v="0"/>
    <x v="1"/>
    <s v="Subseção Judiciária de Americana"/>
    <x v="24"/>
    <x v="0"/>
    <s v="01ª VF com JEF Criminal de Americana"/>
    <n v="245"/>
    <x v="0"/>
    <n v="34"/>
    <x v="9"/>
  </r>
  <r>
    <x v="0"/>
    <x v="3"/>
    <x v="0"/>
    <x v="1"/>
    <s v="Subseção Judiciária de Americana"/>
    <x v="25"/>
    <x v="1"/>
    <s v="01ª VG JEF de Americana"/>
    <n v="534"/>
    <x v="0"/>
    <n v="34"/>
    <x v="9"/>
  </r>
  <r>
    <x v="0"/>
    <x v="3"/>
    <x v="0"/>
    <x v="1"/>
    <s v="Subseção Judiciária de Americana"/>
    <x v="280"/>
    <x v="0"/>
    <s v="CECON Americana"/>
    <n v="1"/>
    <x v="6"/>
    <n v="34"/>
    <x v="9"/>
  </r>
  <r>
    <x v="0"/>
    <x v="3"/>
    <x v="0"/>
    <x v="1"/>
    <s v="Subseção Judiciária de Andradina"/>
    <x v="26"/>
    <x v="2"/>
    <s v="01ª VF com JEF Cível e Criminal de Andradina"/>
    <n v="235"/>
    <x v="0"/>
    <n v="37"/>
    <x v="10"/>
  </r>
  <r>
    <x v="0"/>
    <x v="3"/>
    <x v="0"/>
    <x v="1"/>
    <s v="Subseção Judiciária de Andradina"/>
    <x v="26"/>
    <x v="2"/>
    <s v="01ª VF com JEF Cível e Criminal de Andradina"/>
    <n v="105"/>
    <x v="0"/>
    <n v="37"/>
    <x v="10"/>
  </r>
  <r>
    <x v="0"/>
    <x v="3"/>
    <x v="0"/>
    <x v="1"/>
    <s v="Subseção Judiciária de Araçatuba"/>
    <x v="27"/>
    <x v="0"/>
    <s v="01ª VF com JEF Criminal de Araçatuba"/>
    <n v="35"/>
    <x v="0"/>
    <n v="7"/>
    <x v="11"/>
  </r>
  <r>
    <x v="0"/>
    <x v="3"/>
    <x v="0"/>
    <x v="1"/>
    <s v="Subseção Judiciária de Araçatuba"/>
    <x v="28"/>
    <x v="1"/>
    <s v="01ª VG JEF de Araçatuba"/>
    <n v="236"/>
    <x v="0"/>
    <n v="7"/>
    <x v="11"/>
  </r>
  <r>
    <x v="0"/>
    <x v="3"/>
    <x v="0"/>
    <x v="1"/>
    <s v="Subseção Judiciária de Araçatuba"/>
    <x v="29"/>
    <x v="0"/>
    <s v="02ª VF com JEF Criminal de Araçatuba"/>
    <n v="148"/>
    <x v="1"/>
    <n v="7"/>
    <x v="11"/>
  </r>
  <r>
    <x v="0"/>
    <x v="3"/>
    <x v="0"/>
    <x v="1"/>
    <s v="Subseção Judiciária de Araçatuba"/>
    <x v="30"/>
    <x v="1"/>
    <s v="02ª VG JEF de Araçatuba"/>
    <n v="136"/>
    <x v="1"/>
    <n v="7"/>
    <x v="11"/>
  </r>
  <r>
    <x v="0"/>
    <x v="3"/>
    <x v="0"/>
    <x v="1"/>
    <s v="Subseção Judiciária de Araraquara"/>
    <x v="31"/>
    <x v="0"/>
    <s v="01ª VF com JEF Criminal de Araraquara"/>
    <n v="136"/>
    <x v="0"/>
    <n v="20"/>
    <x v="12"/>
  </r>
  <r>
    <x v="0"/>
    <x v="3"/>
    <x v="0"/>
    <x v="1"/>
    <s v="Subseção Judiciária de Araraquara"/>
    <x v="32"/>
    <x v="1"/>
    <s v="01ª VG JEF de Araraquara"/>
    <n v="297"/>
    <x v="0"/>
    <n v="20"/>
    <x v="12"/>
  </r>
  <r>
    <x v="0"/>
    <x v="3"/>
    <x v="0"/>
    <x v="1"/>
    <s v="Subseção Judiciária de Araraquara"/>
    <x v="33"/>
    <x v="0"/>
    <s v="02ª VF com JEF Criminal de Araraquara"/>
    <n v="68"/>
    <x v="1"/>
    <n v="20"/>
    <x v="12"/>
  </r>
  <r>
    <x v="0"/>
    <x v="3"/>
    <x v="0"/>
    <x v="1"/>
    <s v="Subseção Judiciária de Assis"/>
    <x v="34"/>
    <x v="2"/>
    <s v="01ª VF com JEF Cível e Criminal de Assis"/>
    <n v="139"/>
    <x v="0"/>
    <n v="16"/>
    <x v="13"/>
  </r>
  <r>
    <x v="0"/>
    <x v="3"/>
    <x v="0"/>
    <x v="1"/>
    <s v="Subseção Judiciária de Assis"/>
    <x v="34"/>
    <x v="2"/>
    <s v="01ª VF com JEF Cível e Criminal de Assis"/>
    <n v="69"/>
    <x v="0"/>
    <n v="16"/>
    <x v="13"/>
  </r>
  <r>
    <x v="0"/>
    <x v="3"/>
    <x v="0"/>
    <x v="1"/>
    <s v="Subseção Judiciária de Avaré"/>
    <x v="35"/>
    <x v="2"/>
    <s v="01ª VF com JEF Cível e Criminal de Avaré"/>
    <n v="158"/>
    <x v="0"/>
    <n v="32"/>
    <x v="14"/>
  </r>
  <r>
    <x v="0"/>
    <x v="3"/>
    <x v="0"/>
    <x v="1"/>
    <s v="Subseção Judiciária de Avaré"/>
    <x v="35"/>
    <x v="2"/>
    <s v="01ª VF com JEF Cível e Criminal de Avaré"/>
    <n v="50"/>
    <x v="0"/>
    <n v="32"/>
    <x v="14"/>
  </r>
  <r>
    <x v="0"/>
    <x v="3"/>
    <x v="0"/>
    <x v="1"/>
    <s v="Subseção Judiciária de Barretos"/>
    <x v="36"/>
    <x v="2"/>
    <s v="01ª VF com JEF Cível e Criminal de Barretos"/>
    <n v="300"/>
    <x v="0"/>
    <n v="38"/>
    <x v="15"/>
  </r>
  <r>
    <x v="0"/>
    <x v="3"/>
    <x v="0"/>
    <x v="1"/>
    <s v="Subseção Judiciária de Barretos"/>
    <x v="36"/>
    <x v="2"/>
    <s v="01ª VF com JEF Cível e Criminal de Barretos"/>
    <n v="152"/>
    <x v="0"/>
    <n v="38"/>
    <x v="15"/>
  </r>
  <r>
    <x v="0"/>
    <x v="3"/>
    <x v="0"/>
    <x v="1"/>
    <s v="Subseção Judiciária de Barueri"/>
    <x v="37"/>
    <x v="0"/>
    <s v="01ª VF com JEF Criminal de Barueri"/>
    <n v="165"/>
    <x v="0"/>
    <n v="44"/>
    <x v="16"/>
  </r>
  <r>
    <x v="0"/>
    <x v="3"/>
    <x v="0"/>
    <x v="1"/>
    <s v="Subseção Judiciária de Barueri"/>
    <x v="38"/>
    <x v="1"/>
    <s v="01ª VG JEF de Barueri"/>
    <n v="413"/>
    <x v="0"/>
    <n v="44"/>
    <x v="16"/>
  </r>
  <r>
    <x v="0"/>
    <x v="3"/>
    <x v="0"/>
    <x v="1"/>
    <s v="Subseção Judiciária de Barueri"/>
    <x v="39"/>
    <x v="0"/>
    <s v="02ª VF com JEF Criminal de Barueri"/>
    <n v="223"/>
    <x v="1"/>
    <n v="44"/>
    <x v="16"/>
  </r>
  <r>
    <x v="0"/>
    <x v="3"/>
    <x v="0"/>
    <x v="1"/>
    <s v="Subseção Judiciária de Bauru"/>
    <x v="41"/>
    <x v="0"/>
    <s v="01ª VF com JEF Criminal de Bauru"/>
    <n v="107"/>
    <x v="0"/>
    <n v="8"/>
    <x v="17"/>
  </r>
  <r>
    <x v="0"/>
    <x v="3"/>
    <x v="0"/>
    <x v="1"/>
    <s v="Subseção Judiciária de Bauru"/>
    <x v="42"/>
    <x v="1"/>
    <s v="01ª VG JEF de Bauru"/>
    <n v="363"/>
    <x v="0"/>
    <n v="8"/>
    <x v="17"/>
  </r>
  <r>
    <x v="0"/>
    <x v="3"/>
    <x v="0"/>
    <x v="1"/>
    <s v="Subseção Judiciária de Bauru"/>
    <x v="43"/>
    <x v="0"/>
    <s v="02ª VF com JEF Criminal de Bauru"/>
    <n v="81"/>
    <x v="1"/>
    <n v="8"/>
    <x v="17"/>
  </r>
  <r>
    <x v="0"/>
    <x v="3"/>
    <x v="0"/>
    <x v="1"/>
    <s v="Subseção Judiciária de Bauru"/>
    <x v="44"/>
    <x v="0"/>
    <s v="03ª VF com JEF Criminal de Bauru"/>
    <n v="114"/>
    <x v="2"/>
    <n v="8"/>
    <x v="17"/>
  </r>
  <r>
    <x v="0"/>
    <x v="3"/>
    <x v="0"/>
    <x v="1"/>
    <s v="Subseção Judiciária de Bauru"/>
    <x v="281"/>
    <x v="0"/>
    <s v="CECON Bauru"/>
    <n v="1"/>
    <x v="6"/>
    <n v="8"/>
    <x v="17"/>
  </r>
  <r>
    <x v="0"/>
    <x v="3"/>
    <x v="0"/>
    <x v="1"/>
    <s v="Subseção Judiciária de Botucatu"/>
    <x v="45"/>
    <x v="0"/>
    <s v="01ª VF com JEF Criminal de Botucatu"/>
    <n v="87"/>
    <x v="0"/>
    <n v="31"/>
    <x v="18"/>
  </r>
  <r>
    <x v="0"/>
    <x v="3"/>
    <x v="0"/>
    <x v="1"/>
    <s v="Subseção Judiciária de Botucatu"/>
    <x v="46"/>
    <x v="1"/>
    <s v="01ª VG JEF de Botucatu"/>
    <n v="251"/>
    <x v="0"/>
    <n v="31"/>
    <x v="18"/>
  </r>
  <r>
    <x v="0"/>
    <x v="3"/>
    <x v="0"/>
    <x v="1"/>
    <s v="Subseção Judiciária de Bragança Paulista"/>
    <x v="47"/>
    <x v="0"/>
    <s v="01ª VF com JEF Criminal de Bragança Paulista"/>
    <n v="204"/>
    <x v="0"/>
    <n v="23"/>
    <x v="19"/>
  </r>
  <r>
    <x v="0"/>
    <x v="3"/>
    <x v="0"/>
    <x v="1"/>
    <s v="Subseção Judiciária de Bragança Paulista"/>
    <x v="48"/>
    <x v="1"/>
    <s v="01ª VG JEF de Bragança Paulista"/>
    <n v="400"/>
    <x v="0"/>
    <n v="23"/>
    <x v="19"/>
  </r>
  <r>
    <x v="0"/>
    <x v="3"/>
    <x v="0"/>
    <x v="1"/>
    <s v="Subseção Judiciária de Campinas"/>
    <x v="49"/>
    <x v="0"/>
    <s v="01ª VF com JEF Criminal de Campinas"/>
    <n v="84"/>
    <x v="0"/>
    <n v="5"/>
    <x v="20"/>
  </r>
  <r>
    <x v="0"/>
    <x v="3"/>
    <x v="0"/>
    <x v="1"/>
    <s v="Subseção Judiciária de Campinas"/>
    <x v="50"/>
    <x v="1"/>
    <s v="01ª VG JEF de Campinas"/>
    <n v="394"/>
    <x v="0"/>
    <n v="5"/>
    <x v="20"/>
  </r>
  <r>
    <x v="0"/>
    <x v="3"/>
    <x v="0"/>
    <x v="1"/>
    <s v="Subseção Judiciária de Campinas"/>
    <x v="51"/>
    <x v="0"/>
    <s v="02ª VF de Campinas"/>
    <n v="148"/>
    <x v="1"/>
    <n v="5"/>
    <x v="20"/>
  </r>
  <r>
    <x v="0"/>
    <x v="3"/>
    <x v="0"/>
    <x v="1"/>
    <s v="Subseção Judiciária de Campinas"/>
    <x v="52"/>
    <x v="1"/>
    <s v="02ª VG JEF de Campinas"/>
    <n v="404"/>
    <x v="1"/>
    <n v="5"/>
    <x v="20"/>
  </r>
  <r>
    <x v="0"/>
    <x v="3"/>
    <x v="0"/>
    <x v="1"/>
    <s v="Subseção Judiciária de Campinas"/>
    <x v="53"/>
    <x v="1"/>
    <s v="03ª VG JEF de Campinas"/>
    <n v="181"/>
    <x v="2"/>
    <n v="5"/>
    <x v="20"/>
  </r>
  <r>
    <x v="0"/>
    <x v="3"/>
    <x v="0"/>
    <x v="1"/>
    <s v="Subseção Judiciária de Campinas"/>
    <x v="54"/>
    <x v="0"/>
    <s v="04ª VF de Campinas"/>
    <n v="146"/>
    <x v="3"/>
    <n v="5"/>
    <x v="20"/>
  </r>
  <r>
    <x v="0"/>
    <x v="3"/>
    <x v="0"/>
    <x v="1"/>
    <s v="Subseção Judiciária de Campinas"/>
    <x v="55"/>
    <x v="0"/>
    <s v="05ª VF de Campinas"/>
    <n v="266"/>
    <x v="4"/>
    <n v="5"/>
    <x v="20"/>
  </r>
  <r>
    <x v="0"/>
    <x v="3"/>
    <x v="0"/>
    <x v="1"/>
    <s v="Subseção Judiciária de Campinas"/>
    <x v="56"/>
    <x v="0"/>
    <s v="06ª VF de Campinas"/>
    <n v="163"/>
    <x v="5"/>
    <n v="5"/>
    <x v="20"/>
  </r>
  <r>
    <x v="0"/>
    <x v="3"/>
    <x v="0"/>
    <x v="1"/>
    <s v="Subseção Judiciária de Campinas"/>
    <x v="57"/>
    <x v="0"/>
    <s v="08ª VF de Campinas"/>
    <n v="182"/>
    <x v="7"/>
    <n v="5"/>
    <x v="20"/>
  </r>
  <r>
    <x v="0"/>
    <x v="3"/>
    <x v="0"/>
    <x v="1"/>
    <s v="Subseção Judiciária de Campinas"/>
    <x v="58"/>
    <x v="0"/>
    <s v="09ª VF com JEF Criminal de Campinas"/>
    <n v="46"/>
    <x v="8"/>
    <n v="5"/>
    <x v="20"/>
  </r>
  <r>
    <x v="0"/>
    <x v="3"/>
    <x v="0"/>
    <x v="1"/>
    <s v="Subseção Judiciária de Campinas"/>
    <x v="59"/>
    <x v="0"/>
    <s v="CECON Campinas"/>
    <n v="3"/>
    <x v="6"/>
    <n v="5"/>
    <x v="20"/>
  </r>
  <r>
    <x v="0"/>
    <x v="3"/>
    <x v="0"/>
    <x v="1"/>
    <s v="Subseção Judiciária de Caraguatatuba"/>
    <x v="60"/>
    <x v="2"/>
    <s v="01ª VF com JEF Cível e Criminal de Caraguatatuba"/>
    <n v="185"/>
    <x v="0"/>
    <n v="35"/>
    <x v="21"/>
  </r>
  <r>
    <x v="0"/>
    <x v="3"/>
    <x v="0"/>
    <x v="1"/>
    <s v="Subseção Judiciária de Caraguatatuba"/>
    <x v="60"/>
    <x v="2"/>
    <s v="01ª VF com JEF Cível e Criminal de Caraguatatuba"/>
    <n v="66"/>
    <x v="0"/>
    <n v="35"/>
    <x v="21"/>
  </r>
  <r>
    <x v="0"/>
    <x v="3"/>
    <x v="0"/>
    <x v="1"/>
    <s v="Subseção Judiciária de Catanduva"/>
    <x v="61"/>
    <x v="2"/>
    <s v="01ª VF Previd. com JEF Cível e Previd. de Catanduva"/>
    <n v="199"/>
    <x v="0"/>
    <n v="36"/>
    <x v="22"/>
  </r>
  <r>
    <x v="0"/>
    <x v="3"/>
    <x v="0"/>
    <x v="1"/>
    <s v="Subseção Judiciária de Catanduva"/>
    <x v="61"/>
    <x v="2"/>
    <s v="01ª VF Previd. com JEF Cível e Previd. de Catanduva"/>
    <n v="68"/>
    <x v="0"/>
    <n v="36"/>
    <x v="22"/>
  </r>
  <r>
    <x v="0"/>
    <x v="3"/>
    <x v="0"/>
    <x v="1"/>
    <s v="Subseção Judiciária de Franca"/>
    <x v="62"/>
    <x v="0"/>
    <s v="01ª VF com JEF Criminal de Franca"/>
    <n v="98"/>
    <x v="0"/>
    <n v="13"/>
    <x v="23"/>
  </r>
  <r>
    <x v="0"/>
    <x v="3"/>
    <x v="0"/>
    <x v="1"/>
    <s v="Subseção Judiciária de Franca"/>
    <x v="63"/>
    <x v="1"/>
    <s v="01ª VG JEF de Franca"/>
    <n v="478"/>
    <x v="0"/>
    <n v="13"/>
    <x v="23"/>
  </r>
  <r>
    <x v="0"/>
    <x v="3"/>
    <x v="0"/>
    <x v="1"/>
    <s v="Subseção Judiciária de Franca"/>
    <x v="64"/>
    <x v="0"/>
    <s v="02ª VF com JEF Criminal de Franca"/>
    <n v="58"/>
    <x v="1"/>
    <n v="13"/>
    <x v="23"/>
  </r>
  <r>
    <x v="0"/>
    <x v="3"/>
    <x v="0"/>
    <x v="1"/>
    <s v="Subseção Judiciária de Franca"/>
    <x v="65"/>
    <x v="0"/>
    <s v="03ª VF com JEF Criminal de Franca"/>
    <n v="64"/>
    <x v="2"/>
    <n v="13"/>
    <x v="23"/>
  </r>
  <r>
    <x v="0"/>
    <x v="3"/>
    <x v="0"/>
    <x v="1"/>
    <s v="Subseção Judiciária de Guaratinguetá"/>
    <x v="66"/>
    <x v="2"/>
    <s v="01ª VF com JEF Cível e Criminal de Guaratinguetá"/>
    <n v="170"/>
    <x v="0"/>
    <n v="18"/>
    <x v="24"/>
  </r>
  <r>
    <x v="0"/>
    <x v="3"/>
    <x v="0"/>
    <x v="1"/>
    <s v="Subseção Judiciária de Guaratinguetá"/>
    <x v="66"/>
    <x v="2"/>
    <s v="01ª VF com JEF Cível e Criminal de Guaratinguetá"/>
    <n v="107"/>
    <x v="0"/>
    <n v="18"/>
    <x v="24"/>
  </r>
  <r>
    <x v="0"/>
    <x v="3"/>
    <x v="0"/>
    <x v="1"/>
    <s v="Subseção Judiciária de Guarulhos"/>
    <x v="67"/>
    <x v="0"/>
    <s v="01ª VF com JEF Criminal de Guarulhos"/>
    <n v="125"/>
    <x v="0"/>
    <n v="19"/>
    <x v="25"/>
  </r>
  <r>
    <x v="0"/>
    <x v="3"/>
    <x v="0"/>
    <x v="1"/>
    <s v="Subseção Judiciária de Guarulhos"/>
    <x v="68"/>
    <x v="1"/>
    <s v="01ª VG JEF de Guarulhos"/>
    <n v="492"/>
    <x v="0"/>
    <n v="19"/>
    <x v="25"/>
  </r>
  <r>
    <x v="0"/>
    <x v="3"/>
    <x v="0"/>
    <x v="1"/>
    <s v="Subseção Judiciária de Guarulhos"/>
    <x v="69"/>
    <x v="0"/>
    <s v="02ª VF com JEF Criminal de Guarulhos"/>
    <n v="93"/>
    <x v="1"/>
    <n v="19"/>
    <x v="25"/>
  </r>
  <r>
    <x v="0"/>
    <x v="3"/>
    <x v="0"/>
    <x v="1"/>
    <s v="Subseção Judiciária de Guarulhos"/>
    <x v="70"/>
    <x v="1"/>
    <s v="02ª VG JEF de Guarulhos"/>
    <n v="453"/>
    <x v="1"/>
    <n v="19"/>
    <x v="25"/>
  </r>
  <r>
    <x v="0"/>
    <x v="3"/>
    <x v="0"/>
    <x v="1"/>
    <s v="Subseção Judiciária de Guarulhos"/>
    <x v="71"/>
    <x v="0"/>
    <s v="03ª VF de Guarulhos"/>
    <n v="243"/>
    <x v="2"/>
    <n v="19"/>
    <x v="25"/>
  </r>
  <r>
    <x v="0"/>
    <x v="3"/>
    <x v="0"/>
    <x v="1"/>
    <s v="Subseção Judiciária de Guarulhos"/>
    <x v="72"/>
    <x v="0"/>
    <s v="04ª VF com JEF Criminal de Guarulhos"/>
    <n v="114"/>
    <x v="3"/>
    <n v="19"/>
    <x v="25"/>
  </r>
  <r>
    <x v="0"/>
    <x v="3"/>
    <x v="0"/>
    <x v="1"/>
    <s v="Subseção Judiciária de Guarulhos"/>
    <x v="73"/>
    <x v="0"/>
    <s v="05ª VF com JEF Criminal de Guarulhos"/>
    <n v="99"/>
    <x v="4"/>
    <n v="19"/>
    <x v="25"/>
  </r>
  <r>
    <x v="0"/>
    <x v="3"/>
    <x v="0"/>
    <x v="1"/>
    <s v="Subseção Judiciária de Guarulhos"/>
    <x v="74"/>
    <x v="0"/>
    <s v="06ª VF com JEF Criminal de Guarulhos"/>
    <n v="100"/>
    <x v="5"/>
    <n v="19"/>
    <x v="25"/>
  </r>
  <r>
    <x v="0"/>
    <x v="3"/>
    <x v="0"/>
    <x v="1"/>
    <s v="Subseção Judiciária de Guarulhos"/>
    <x v="75"/>
    <x v="0"/>
    <s v="CECON Guarulhos"/>
    <n v="6"/>
    <x v="6"/>
    <n v="19"/>
    <x v="25"/>
  </r>
  <r>
    <x v="0"/>
    <x v="3"/>
    <x v="0"/>
    <x v="1"/>
    <s v="Subseção Judiciária de Itapeva"/>
    <x v="76"/>
    <x v="2"/>
    <s v="01ª VF com JEF Cível e Criminal de Itapeva"/>
    <n v="231"/>
    <x v="0"/>
    <n v="39"/>
    <x v="26"/>
  </r>
  <r>
    <x v="0"/>
    <x v="3"/>
    <x v="0"/>
    <x v="1"/>
    <s v="Subseção Judiciária de Itapeva"/>
    <x v="76"/>
    <x v="2"/>
    <s v="01ª VF com JEF Cível e Criminal de Itapeva"/>
    <n v="55"/>
    <x v="0"/>
    <n v="39"/>
    <x v="26"/>
  </r>
  <r>
    <x v="0"/>
    <x v="3"/>
    <x v="0"/>
    <x v="1"/>
    <s v="Subseção Judiciária de Jales"/>
    <x v="77"/>
    <x v="2"/>
    <s v="01ª VF com JEF Cível e Criminal de Jales"/>
    <n v="363"/>
    <x v="0"/>
    <n v="24"/>
    <x v="27"/>
  </r>
  <r>
    <x v="0"/>
    <x v="3"/>
    <x v="0"/>
    <x v="1"/>
    <s v="Subseção Judiciária de Jales"/>
    <x v="77"/>
    <x v="2"/>
    <s v="01ª VF com JEF Cível e Criminal de Jales"/>
    <n v="127"/>
    <x v="0"/>
    <n v="24"/>
    <x v="27"/>
  </r>
  <r>
    <x v="0"/>
    <x v="3"/>
    <x v="0"/>
    <x v="1"/>
    <s v="Subseção Judiciária de Jaú"/>
    <x v="78"/>
    <x v="2"/>
    <s v="01ª VF com JEF Cível e Criminal de Jaú"/>
    <n v="178"/>
    <x v="0"/>
    <n v="17"/>
    <x v="28"/>
  </r>
  <r>
    <x v="0"/>
    <x v="3"/>
    <x v="0"/>
    <x v="1"/>
    <s v="Subseção Judiciária de Jaú"/>
    <x v="78"/>
    <x v="2"/>
    <s v="01ª VF com JEF Cível e Criminal de Jaú"/>
    <n v="135"/>
    <x v="0"/>
    <n v="17"/>
    <x v="28"/>
  </r>
  <r>
    <x v="0"/>
    <x v="3"/>
    <x v="0"/>
    <x v="1"/>
    <s v="Subseção Judiciária de Jundiaí"/>
    <x v="79"/>
    <x v="0"/>
    <s v="01ª VF com JEF Criminal de Jundiaí"/>
    <n v="185"/>
    <x v="0"/>
    <n v="28"/>
    <x v="29"/>
  </r>
  <r>
    <x v="0"/>
    <x v="3"/>
    <x v="0"/>
    <x v="1"/>
    <s v="Subseção Judiciária de Jundiaí"/>
    <x v="80"/>
    <x v="0"/>
    <s v="02ª VF com JEF Criminal de Jundiaí"/>
    <n v="249"/>
    <x v="1"/>
    <n v="28"/>
    <x v="29"/>
  </r>
  <r>
    <x v="0"/>
    <x v="3"/>
    <x v="0"/>
    <x v="1"/>
    <s v="Subseção Judiciária de Jundiaí"/>
    <x v="81"/>
    <x v="1"/>
    <s v="02ª VG JEF de Jundiaí"/>
    <n v="352"/>
    <x v="1"/>
    <n v="28"/>
    <x v="29"/>
  </r>
  <r>
    <x v="0"/>
    <x v="3"/>
    <x v="0"/>
    <x v="1"/>
    <s v="Subseção Judiciária de Limeira"/>
    <x v="82"/>
    <x v="0"/>
    <s v="01ª VF com JEF Criminal de Limeira"/>
    <n v="178"/>
    <x v="0"/>
    <n v="43"/>
    <x v="30"/>
  </r>
  <r>
    <x v="0"/>
    <x v="3"/>
    <x v="0"/>
    <x v="1"/>
    <s v="Subseção Judiciária de Limeira"/>
    <x v="83"/>
    <x v="2"/>
    <s v="02ª VF Previd. com JEF Cível e Previd. de Limeira"/>
    <n v="327"/>
    <x v="1"/>
    <n v="43"/>
    <x v="30"/>
  </r>
  <r>
    <x v="0"/>
    <x v="3"/>
    <x v="0"/>
    <x v="1"/>
    <s v="Subseção Judiciária de Limeira"/>
    <x v="83"/>
    <x v="2"/>
    <s v="02ª VF Previd. com JEF Cível e Previd. de Limeira"/>
    <n v="40"/>
    <x v="1"/>
    <n v="43"/>
    <x v="30"/>
  </r>
  <r>
    <x v="0"/>
    <x v="3"/>
    <x v="0"/>
    <x v="1"/>
    <s v="Subseção Judiciária de Lins"/>
    <x v="84"/>
    <x v="2"/>
    <s v="01ª VF com JEF Cível e Criminal de Lins"/>
    <n v="126"/>
    <x v="0"/>
    <n v="42"/>
    <x v="31"/>
  </r>
  <r>
    <x v="0"/>
    <x v="3"/>
    <x v="0"/>
    <x v="1"/>
    <s v="Subseção Judiciária de Lins"/>
    <x v="84"/>
    <x v="2"/>
    <s v="01ª VF com JEF Cível e Criminal de Lins"/>
    <n v="72"/>
    <x v="0"/>
    <n v="42"/>
    <x v="31"/>
  </r>
  <r>
    <x v="0"/>
    <x v="3"/>
    <x v="0"/>
    <x v="1"/>
    <s v="Subseção Judiciária de Marília"/>
    <x v="85"/>
    <x v="2"/>
    <s v="01ª VF com JEF Cível e Criminal de Marília"/>
    <n v="136"/>
    <x v="0"/>
    <n v="11"/>
    <x v="32"/>
  </r>
  <r>
    <x v="0"/>
    <x v="3"/>
    <x v="0"/>
    <x v="1"/>
    <s v="Subseção Judiciária de Marília"/>
    <x v="85"/>
    <x v="2"/>
    <s v="01ª VF com JEF Cível e Criminal de Marília"/>
    <n v="83"/>
    <x v="0"/>
    <n v="11"/>
    <x v="32"/>
  </r>
  <r>
    <x v="0"/>
    <x v="3"/>
    <x v="0"/>
    <x v="1"/>
    <s v="Subseção Judiciária de Marília"/>
    <x v="86"/>
    <x v="2"/>
    <s v="02ª VF com JEF Cível e Criminal de Marília"/>
    <n v="151"/>
    <x v="1"/>
    <n v="11"/>
    <x v="32"/>
  </r>
  <r>
    <x v="0"/>
    <x v="3"/>
    <x v="0"/>
    <x v="1"/>
    <s v="Subseção Judiciária de Marília"/>
    <x v="86"/>
    <x v="2"/>
    <s v="02ª VF com JEF Cível e Criminal de Marília"/>
    <n v="84"/>
    <x v="1"/>
    <n v="11"/>
    <x v="32"/>
  </r>
  <r>
    <x v="0"/>
    <x v="3"/>
    <x v="0"/>
    <x v="1"/>
    <s v="Subseção Judiciária de Mauá"/>
    <x v="88"/>
    <x v="0"/>
    <s v="01ª VF com JEF Criminal de Mauá"/>
    <n v="132"/>
    <x v="0"/>
    <n v="40"/>
    <x v="33"/>
  </r>
  <r>
    <x v="0"/>
    <x v="3"/>
    <x v="0"/>
    <x v="1"/>
    <s v="Subseção Judiciária de Mauá"/>
    <x v="89"/>
    <x v="1"/>
    <s v="01ª VG JEF de Mauá"/>
    <n v="303"/>
    <x v="0"/>
    <n v="40"/>
    <x v="33"/>
  </r>
  <r>
    <x v="0"/>
    <x v="3"/>
    <x v="0"/>
    <x v="1"/>
    <s v="Subseção Judiciária de Mogi das Cruzes"/>
    <x v="90"/>
    <x v="0"/>
    <s v="01ª VF com JEF Criminal de Mogi das Cruzes"/>
    <n v="100"/>
    <x v="0"/>
    <n v="33"/>
    <x v="34"/>
  </r>
  <r>
    <x v="0"/>
    <x v="3"/>
    <x v="0"/>
    <x v="1"/>
    <s v="Subseção Judiciária de Mogi das Cruzes"/>
    <x v="91"/>
    <x v="0"/>
    <s v="02ª VF com JEF Criminal de Mogi das Cruzes"/>
    <n v="119"/>
    <x v="1"/>
    <n v="33"/>
    <x v="34"/>
  </r>
  <r>
    <x v="0"/>
    <x v="3"/>
    <x v="0"/>
    <x v="1"/>
    <s v="Subseção Judiciária de Mogi das Cruzes"/>
    <x v="92"/>
    <x v="1"/>
    <s v="02ª VG JEF de Mogi das Cruzes"/>
    <n v="256"/>
    <x v="1"/>
    <n v="33"/>
    <x v="34"/>
  </r>
  <r>
    <x v="0"/>
    <x v="3"/>
    <x v="0"/>
    <x v="1"/>
    <s v="Subseção Judiciária de Osasco"/>
    <x v="93"/>
    <x v="0"/>
    <s v="01ª VF com JEF Criminal de Osasco"/>
    <n v="299"/>
    <x v="0"/>
    <n v="30"/>
    <x v="35"/>
  </r>
  <r>
    <x v="0"/>
    <x v="3"/>
    <x v="0"/>
    <x v="1"/>
    <s v="Subseção Judiciária de Osasco"/>
    <x v="94"/>
    <x v="1"/>
    <s v="01ª VG JEF de Osasco"/>
    <n v="388"/>
    <x v="0"/>
    <n v="30"/>
    <x v="35"/>
  </r>
  <r>
    <x v="0"/>
    <x v="3"/>
    <x v="0"/>
    <x v="1"/>
    <s v="Subseção Judiciária de Osasco"/>
    <x v="95"/>
    <x v="0"/>
    <s v="02ª VF com JEF Criminal de Osasco"/>
    <n v="202"/>
    <x v="1"/>
    <n v="30"/>
    <x v="35"/>
  </r>
  <r>
    <x v="0"/>
    <x v="3"/>
    <x v="0"/>
    <x v="1"/>
    <s v="Subseção Judiciária de Osasco"/>
    <x v="96"/>
    <x v="1"/>
    <s v="02ª VG JEF de Osasco"/>
    <n v="384"/>
    <x v="1"/>
    <n v="30"/>
    <x v="35"/>
  </r>
  <r>
    <x v="0"/>
    <x v="3"/>
    <x v="0"/>
    <x v="1"/>
    <s v="Subseção Judiciária de Ourinhos"/>
    <x v="97"/>
    <x v="0"/>
    <s v="01ª VF com JEF Criminal de Ourinhos"/>
    <n v="96"/>
    <x v="0"/>
    <n v="25"/>
    <x v="36"/>
  </r>
  <r>
    <x v="0"/>
    <x v="3"/>
    <x v="0"/>
    <x v="1"/>
    <s v="Subseção Judiciária de Ourinhos"/>
    <x v="98"/>
    <x v="1"/>
    <s v="01ª VG JEF de Ourinhos"/>
    <n v="258"/>
    <x v="0"/>
    <n v="25"/>
    <x v="36"/>
  </r>
  <r>
    <x v="0"/>
    <x v="3"/>
    <x v="0"/>
    <x v="1"/>
    <s v="Subseção Judiciária de Piracicaba"/>
    <x v="99"/>
    <x v="0"/>
    <s v="01ª VF com JEF Criminal de Piracicaba"/>
    <n v="125"/>
    <x v="0"/>
    <n v="9"/>
    <x v="37"/>
  </r>
  <r>
    <x v="0"/>
    <x v="3"/>
    <x v="0"/>
    <x v="1"/>
    <s v="Subseção Judiciária de Piracicaba"/>
    <x v="100"/>
    <x v="1"/>
    <s v="01ª VG JEF de Piracicaba"/>
    <n v="390"/>
    <x v="0"/>
    <n v="9"/>
    <x v="37"/>
  </r>
  <r>
    <x v="0"/>
    <x v="3"/>
    <x v="0"/>
    <x v="1"/>
    <s v="Subseção Judiciária de Piracicaba"/>
    <x v="101"/>
    <x v="0"/>
    <s v="02ª VF com JEF Criminal de Piracicaba"/>
    <n v="95"/>
    <x v="1"/>
    <n v="9"/>
    <x v="37"/>
  </r>
  <r>
    <x v="0"/>
    <x v="3"/>
    <x v="0"/>
    <x v="1"/>
    <s v="Subseção Judiciária de Piracicaba"/>
    <x v="102"/>
    <x v="0"/>
    <s v="04ª VF de Piracicaba"/>
    <n v="75"/>
    <x v="3"/>
    <n v="9"/>
    <x v="37"/>
  </r>
  <r>
    <x v="0"/>
    <x v="3"/>
    <x v="0"/>
    <x v="1"/>
    <s v="Subseção Judiciária de Presidente Prudente"/>
    <x v="103"/>
    <x v="0"/>
    <s v="01ª VF com JEF Criminal de Presidente Prudente"/>
    <n v="98"/>
    <x v="0"/>
    <n v="12"/>
    <x v="38"/>
  </r>
  <r>
    <x v="0"/>
    <x v="3"/>
    <x v="0"/>
    <x v="1"/>
    <s v="Subseção Judiciária de Presidente Prudente"/>
    <x v="104"/>
    <x v="1"/>
    <s v="01ª VG JEF de Presidente Prudente"/>
    <n v="197"/>
    <x v="0"/>
    <n v="12"/>
    <x v="38"/>
  </r>
  <r>
    <x v="0"/>
    <x v="3"/>
    <x v="0"/>
    <x v="1"/>
    <s v="Subseção Judiciária de Presidente Prudente"/>
    <x v="105"/>
    <x v="0"/>
    <s v="02ª VF com JEF Criminal de Presidente Prudente"/>
    <n v="79"/>
    <x v="1"/>
    <n v="12"/>
    <x v="38"/>
  </r>
  <r>
    <x v="0"/>
    <x v="3"/>
    <x v="0"/>
    <x v="1"/>
    <s v="Subseção Judiciária de Presidente Prudente"/>
    <x v="106"/>
    <x v="1"/>
    <s v="02ª VG JEF de Presidente Prudente"/>
    <n v="203"/>
    <x v="1"/>
    <n v="12"/>
    <x v="38"/>
  </r>
  <r>
    <x v="0"/>
    <x v="3"/>
    <x v="0"/>
    <x v="1"/>
    <s v="Subseção Judiciária de Presidente Prudente"/>
    <x v="107"/>
    <x v="0"/>
    <s v="03ª VF com JEF Criminal de Presidente Prudente"/>
    <n v="82"/>
    <x v="2"/>
    <n v="12"/>
    <x v="38"/>
  </r>
  <r>
    <x v="0"/>
    <x v="3"/>
    <x v="0"/>
    <x v="1"/>
    <s v="Subseção Judiciária de Presidente Prudente"/>
    <x v="282"/>
    <x v="0"/>
    <s v="05ª VF com JEF Criminal de Presidente Prudente"/>
    <n v="1"/>
    <x v="4"/>
    <n v="12"/>
    <x v="38"/>
  </r>
  <r>
    <x v="0"/>
    <x v="3"/>
    <x v="0"/>
    <x v="1"/>
    <s v="Subseção Judiciária de Registro"/>
    <x v="108"/>
    <x v="2"/>
    <s v="01ª VF com JEF Cível e Criminal de Registro"/>
    <n v="189"/>
    <x v="0"/>
    <n v="29"/>
    <x v="39"/>
  </r>
  <r>
    <x v="0"/>
    <x v="3"/>
    <x v="0"/>
    <x v="1"/>
    <s v="Subseção Judiciária de Registro"/>
    <x v="108"/>
    <x v="2"/>
    <s v="01ª VF com JEF Cível e Criminal de Registro"/>
    <n v="51"/>
    <x v="0"/>
    <n v="29"/>
    <x v="39"/>
  </r>
  <r>
    <x v="0"/>
    <x v="3"/>
    <x v="0"/>
    <x v="1"/>
    <s v="Subseção Judiciária de Ribeirão Preto"/>
    <x v="109"/>
    <x v="0"/>
    <s v="01ª VF de Ribeirão Preto"/>
    <n v="72"/>
    <x v="0"/>
    <n v="2"/>
    <x v="40"/>
  </r>
  <r>
    <x v="0"/>
    <x v="3"/>
    <x v="0"/>
    <x v="1"/>
    <s v="Subseção Judiciária de Ribeirão Preto"/>
    <x v="110"/>
    <x v="1"/>
    <s v="01ª VG JEF de Ribeirão Preto"/>
    <n v="345"/>
    <x v="0"/>
    <n v="2"/>
    <x v="40"/>
  </r>
  <r>
    <x v="0"/>
    <x v="3"/>
    <x v="0"/>
    <x v="1"/>
    <s v="Subseção Judiciária de Ribeirão Preto"/>
    <x v="111"/>
    <x v="0"/>
    <s v="02ª VF com JEF Criminal de Ribeirão Preto"/>
    <n v="133"/>
    <x v="1"/>
    <n v="2"/>
    <x v="40"/>
  </r>
  <r>
    <x v="0"/>
    <x v="3"/>
    <x v="0"/>
    <x v="1"/>
    <s v="Subseção Judiciária de Ribeirão Preto"/>
    <x v="112"/>
    <x v="1"/>
    <s v="02ª VG JEF de Ribeirão Preto"/>
    <n v="355"/>
    <x v="1"/>
    <n v="2"/>
    <x v="40"/>
  </r>
  <r>
    <x v="0"/>
    <x v="3"/>
    <x v="0"/>
    <x v="1"/>
    <s v="Subseção Judiciária de Ribeirão Preto"/>
    <x v="113"/>
    <x v="1"/>
    <s v="03ª VG JEF de Ribeirão Preto"/>
    <n v="359"/>
    <x v="2"/>
    <n v="2"/>
    <x v="40"/>
  </r>
  <r>
    <x v="0"/>
    <x v="3"/>
    <x v="0"/>
    <x v="1"/>
    <s v="Subseção Judiciária de Ribeirão Preto"/>
    <x v="114"/>
    <x v="0"/>
    <s v="04ª VF com JEF Criminal de Ribeirão Preto"/>
    <n v="122"/>
    <x v="3"/>
    <n v="2"/>
    <x v="40"/>
  </r>
  <r>
    <x v="0"/>
    <x v="3"/>
    <x v="0"/>
    <x v="1"/>
    <s v="Subseção Judiciária de Ribeirão Preto"/>
    <x v="115"/>
    <x v="0"/>
    <s v="06ª VF com JEF Criminal de Ribeirão Preto"/>
    <n v="131"/>
    <x v="5"/>
    <n v="2"/>
    <x v="40"/>
  </r>
  <r>
    <x v="0"/>
    <x v="3"/>
    <x v="0"/>
    <x v="1"/>
    <s v="Subseção Judiciária de Ribeirão Preto"/>
    <x v="116"/>
    <x v="0"/>
    <s v="07ª VF com JEF Criminal de Ribeirão Preto"/>
    <n v="128"/>
    <x v="9"/>
    <n v="2"/>
    <x v="40"/>
  </r>
  <r>
    <x v="0"/>
    <x v="3"/>
    <x v="0"/>
    <x v="1"/>
    <s v="Subseção Judiciária de Ribeirão Preto"/>
    <x v="117"/>
    <x v="0"/>
    <s v="09ª VF de Ribeirão Preto"/>
    <n v="73"/>
    <x v="8"/>
    <n v="2"/>
    <x v="40"/>
  </r>
  <r>
    <x v="0"/>
    <x v="3"/>
    <x v="0"/>
    <x v="1"/>
    <s v="Subseção Judiciária de S.J.Rio Preto"/>
    <x v="118"/>
    <x v="0"/>
    <s v="01ª VF com JEF Criminal de São José do Rio Preto"/>
    <n v="115"/>
    <x v="0"/>
    <n v="6"/>
    <x v="41"/>
  </r>
  <r>
    <x v="0"/>
    <x v="3"/>
    <x v="0"/>
    <x v="1"/>
    <s v="Subseção Judiciária de S.J.Rio Preto"/>
    <x v="119"/>
    <x v="1"/>
    <s v="01ª VG JEF de São José do Rio Preto"/>
    <n v="498"/>
    <x v="0"/>
    <n v="6"/>
    <x v="41"/>
  </r>
  <r>
    <x v="0"/>
    <x v="3"/>
    <x v="0"/>
    <x v="1"/>
    <s v="Subseção Judiciária de S.J.Rio Preto"/>
    <x v="120"/>
    <x v="0"/>
    <s v="02ª VF com JEF Criminal de São José do Rio Preto"/>
    <n v="102"/>
    <x v="1"/>
    <n v="6"/>
    <x v="41"/>
  </r>
  <r>
    <x v="0"/>
    <x v="3"/>
    <x v="0"/>
    <x v="1"/>
    <s v="Subseção Judiciária de S.J.Rio Preto"/>
    <x v="121"/>
    <x v="0"/>
    <s v="04ª VF com JEF Criminal de São José do Rio Preto"/>
    <n v="100"/>
    <x v="3"/>
    <n v="6"/>
    <x v="41"/>
  </r>
  <r>
    <x v="0"/>
    <x v="3"/>
    <x v="0"/>
    <x v="1"/>
    <s v="Subseção Judiciária de S.J.Rio Preto"/>
    <x v="122"/>
    <x v="0"/>
    <s v="05ª VF de São José do Rio Preto"/>
    <n v="94"/>
    <x v="4"/>
    <n v="6"/>
    <x v="41"/>
  </r>
  <r>
    <x v="0"/>
    <x v="3"/>
    <x v="0"/>
    <x v="1"/>
    <s v="Subseção Judiciária de Santo André"/>
    <x v="123"/>
    <x v="0"/>
    <s v="01ª VF com JEF Criminal de Santo André"/>
    <n v="121"/>
    <x v="0"/>
    <n v="26"/>
    <x v="42"/>
  </r>
  <r>
    <x v="0"/>
    <x v="3"/>
    <x v="0"/>
    <x v="1"/>
    <s v="Subseção Judiciária de Santo André"/>
    <x v="124"/>
    <x v="1"/>
    <s v="01ª VG JEF de Santo André"/>
    <n v="417"/>
    <x v="0"/>
    <n v="26"/>
    <x v="42"/>
  </r>
  <r>
    <x v="0"/>
    <x v="3"/>
    <x v="0"/>
    <x v="1"/>
    <s v="Subseção Judiciária de Santo André"/>
    <x v="125"/>
    <x v="0"/>
    <s v="02ª VF com JEF Criminal de Santo André"/>
    <n v="106"/>
    <x v="1"/>
    <n v="26"/>
    <x v="42"/>
  </r>
  <r>
    <x v="0"/>
    <x v="3"/>
    <x v="0"/>
    <x v="1"/>
    <s v="Subseção Judiciária de Santo André"/>
    <x v="126"/>
    <x v="0"/>
    <s v="03ª VF com JEF Criminal de Santo André"/>
    <n v="130"/>
    <x v="2"/>
    <n v="26"/>
    <x v="42"/>
  </r>
  <r>
    <x v="0"/>
    <x v="3"/>
    <x v="0"/>
    <x v="1"/>
    <s v="Subseção Judiciária de Santos"/>
    <x v="127"/>
    <x v="0"/>
    <s v="01ª VF de Santos"/>
    <n v="85"/>
    <x v="0"/>
    <n v="4"/>
    <x v="43"/>
  </r>
  <r>
    <x v="0"/>
    <x v="3"/>
    <x v="0"/>
    <x v="1"/>
    <s v="Subseção Judiciária de Santos"/>
    <x v="128"/>
    <x v="1"/>
    <s v="01ª VG JEF de Santos"/>
    <n v="447"/>
    <x v="0"/>
    <n v="4"/>
    <x v="43"/>
  </r>
  <r>
    <x v="0"/>
    <x v="3"/>
    <x v="0"/>
    <x v="1"/>
    <s v="Subseção Judiciária de Santos"/>
    <x v="129"/>
    <x v="0"/>
    <s v="02ª VF de Santos"/>
    <n v="86"/>
    <x v="1"/>
    <n v="4"/>
    <x v="43"/>
  </r>
  <r>
    <x v="0"/>
    <x v="3"/>
    <x v="0"/>
    <x v="1"/>
    <s v="Subseção Judiciária de Santos"/>
    <x v="130"/>
    <x v="0"/>
    <s v="03ª VF de Santos"/>
    <n v="88"/>
    <x v="2"/>
    <n v="4"/>
    <x v="43"/>
  </r>
  <r>
    <x v="0"/>
    <x v="3"/>
    <x v="0"/>
    <x v="1"/>
    <s v="Subseção Judiciária de Santos"/>
    <x v="131"/>
    <x v="0"/>
    <s v="04ª VF de Santos"/>
    <n v="79"/>
    <x v="3"/>
    <n v="4"/>
    <x v="43"/>
  </r>
  <r>
    <x v="0"/>
    <x v="3"/>
    <x v="0"/>
    <x v="1"/>
    <s v="Subseção Judiciária de Santos"/>
    <x v="132"/>
    <x v="0"/>
    <s v="05ª VF com JEF Criminal de Santos"/>
    <n v="55"/>
    <x v="4"/>
    <n v="4"/>
    <x v="43"/>
  </r>
  <r>
    <x v="0"/>
    <x v="3"/>
    <x v="0"/>
    <x v="1"/>
    <s v="Subseção Judiciária de Santos"/>
    <x v="133"/>
    <x v="0"/>
    <s v="06ª VF com JEF Criminal de Santos"/>
    <n v="49"/>
    <x v="5"/>
    <n v="4"/>
    <x v="43"/>
  </r>
  <r>
    <x v="0"/>
    <x v="3"/>
    <x v="0"/>
    <x v="1"/>
    <s v="Subseção Judiciária de Santos"/>
    <x v="134"/>
    <x v="0"/>
    <s v="07ª VF de Santos"/>
    <n v="100"/>
    <x v="9"/>
    <n v="4"/>
    <x v="43"/>
  </r>
  <r>
    <x v="0"/>
    <x v="3"/>
    <x v="0"/>
    <x v="1"/>
    <s v="Subseção Judiciária de São Bernardo do Campo"/>
    <x v="135"/>
    <x v="0"/>
    <s v="01ª VF com JEF Criminal de São Bernardo do Campo"/>
    <n v="172"/>
    <x v="0"/>
    <n v="14"/>
    <x v="44"/>
  </r>
  <r>
    <x v="0"/>
    <x v="3"/>
    <x v="0"/>
    <x v="1"/>
    <s v="Subseção Judiciária de São Bernardo do Campo"/>
    <x v="136"/>
    <x v="1"/>
    <s v="01ª VG JEF de São Bernardo do Campo"/>
    <n v="279"/>
    <x v="0"/>
    <n v="14"/>
    <x v="44"/>
  </r>
  <r>
    <x v="0"/>
    <x v="3"/>
    <x v="0"/>
    <x v="1"/>
    <s v="Subseção Judiciária de São Bernardo do Campo"/>
    <x v="137"/>
    <x v="0"/>
    <s v="02ª VF de São Bernardo do Campo"/>
    <n v="124"/>
    <x v="1"/>
    <n v="14"/>
    <x v="44"/>
  </r>
  <r>
    <x v="0"/>
    <x v="3"/>
    <x v="0"/>
    <x v="1"/>
    <s v="Subseção Judiciária de São Bernardo do Campo"/>
    <x v="138"/>
    <x v="1"/>
    <s v="02ª VG JEF de São Bernardo do Campo"/>
    <n v="231"/>
    <x v="1"/>
    <n v="14"/>
    <x v="44"/>
  </r>
  <r>
    <x v="0"/>
    <x v="3"/>
    <x v="0"/>
    <x v="1"/>
    <s v="Subseção Judiciária de São Bernardo do Campo"/>
    <x v="139"/>
    <x v="0"/>
    <s v="03ª VF com JEF Criminal de São Bernardo do Campo"/>
    <n v="163"/>
    <x v="2"/>
    <n v="14"/>
    <x v="44"/>
  </r>
  <r>
    <x v="0"/>
    <x v="3"/>
    <x v="0"/>
    <x v="1"/>
    <s v="Subseção Judiciária de São Carlos"/>
    <x v="140"/>
    <x v="0"/>
    <s v="01ª VF com JEF Criminal de São Carlos"/>
    <n v="57"/>
    <x v="0"/>
    <n v="15"/>
    <x v="45"/>
  </r>
  <r>
    <x v="0"/>
    <x v="3"/>
    <x v="0"/>
    <x v="1"/>
    <s v="Subseção Judiciária de São Carlos"/>
    <x v="141"/>
    <x v="1"/>
    <s v="01ª VG JEF de São Carlos"/>
    <n v="263"/>
    <x v="0"/>
    <n v="15"/>
    <x v="45"/>
  </r>
  <r>
    <x v="0"/>
    <x v="3"/>
    <x v="0"/>
    <x v="1"/>
    <s v="Subseção Judiciária de São Carlos"/>
    <x v="142"/>
    <x v="0"/>
    <s v="02ª VF com JEF Criminal de São Carlos"/>
    <n v="117"/>
    <x v="1"/>
    <n v="15"/>
    <x v="45"/>
  </r>
  <r>
    <x v="0"/>
    <x v="3"/>
    <x v="0"/>
    <x v="1"/>
    <s v="Subseção Judiciária de São João da Boa Vista"/>
    <x v="143"/>
    <x v="2"/>
    <s v="01ª VF com JEF Cível e Criminal de São João da Boa Vista"/>
    <n v="337"/>
    <x v="0"/>
    <n v="27"/>
    <x v="46"/>
  </r>
  <r>
    <x v="0"/>
    <x v="3"/>
    <x v="0"/>
    <x v="1"/>
    <s v="Subseção Judiciária de São João da Boa Vista"/>
    <x v="143"/>
    <x v="2"/>
    <s v="01ª VF com JEF Cível e Criminal de São João da Boa Vista"/>
    <n v="188"/>
    <x v="0"/>
    <n v="27"/>
    <x v="46"/>
  </r>
  <r>
    <x v="0"/>
    <x v="3"/>
    <x v="0"/>
    <x v="1"/>
    <s v="Subseção Judiciária de São José dos Campos"/>
    <x v="144"/>
    <x v="0"/>
    <s v="01ª VF com JEF Criminal de São José dos Campos"/>
    <n v="225"/>
    <x v="0"/>
    <n v="3"/>
    <x v="47"/>
  </r>
  <r>
    <x v="0"/>
    <x v="3"/>
    <x v="0"/>
    <x v="1"/>
    <s v="Subseção Judiciária de São José dos Campos"/>
    <x v="145"/>
    <x v="1"/>
    <s v="01ª VG JEF de São José dos Campos"/>
    <n v="568"/>
    <x v="0"/>
    <n v="3"/>
    <x v="47"/>
  </r>
  <r>
    <x v="0"/>
    <x v="3"/>
    <x v="0"/>
    <x v="1"/>
    <s v="Subseção Judiciária de São José dos Campos"/>
    <x v="146"/>
    <x v="0"/>
    <s v="02ª VF com JEF Criminal de São José dos Campos"/>
    <n v="63"/>
    <x v="1"/>
    <n v="3"/>
    <x v="47"/>
  </r>
  <r>
    <x v="0"/>
    <x v="3"/>
    <x v="0"/>
    <x v="1"/>
    <s v="Subseção Judiciária de São José dos Campos"/>
    <x v="147"/>
    <x v="0"/>
    <s v="03ª VF com JEF Criminal de São José dos Campos"/>
    <n v="69"/>
    <x v="2"/>
    <n v="3"/>
    <x v="47"/>
  </r>
  <r>
    <x v="0"/>
    <x v="3"/>
    <x v="0"/>
    <x v="1"/>
    <s v="Subseção Judiciária de São José dos Campos"/>
    <x v="148"/>
    <x v="0"/>
    <s v="04ª VF de São José dos Campos"/>
    <n v="93"/>
    <x v="3"/>
    <n v="3"/>
    <x v="47"/>
  </r>
  <r>
    <x v="0"/>
    <x v="3"/>
    <x v="0"/>
    <x v="1"/>
    <s v="Subseção Judiciária de São Paulo - Cíveis"/>
    <x v="149"/>
    <x v="0"/>
    <s v="01ª VF Cível de São Paulo"/>
    <n v="132"/>
    <x v="0"/>
    <n v="1"/>
    <x v="48"/>
  </r>
  <r>
    <x v="0"/>
    <x v="3"/>
    <x v="0"/>
    <x v="1"/>
    <s v="Subseção Judiciária de São Paulo - Cíveis"/>
    <x v="150"/>
    <x v="0"/>
    <s v="02ª VF Cível de São Paulo"/>
    <n v="111"/>
    <x v="1"/>
    <n v="1"/>
    <x v="48"/>
  </r>
  <r>
    <x v="0"/>
    <x v="3"/>
    <x v="0"/>
    <x v="1"/>
    <s v="Subseção Judiciária de São Paulo - Cíveis"/>
    <x v="151"/>
    <x v="0"/>
    <s v="04ª VF Cível de São Paulo"/>
    <n v="145"/>
    <x v="3"/>
    <n v="1"/>
    <x v="48"/>
  </r>
  <r>
    <x v="0"/>
    <x v="3"/>
    <x v="0"/>
    <x v="1"/>
    <s v="Subseção Judiciária de São Paulo - Cíveis"/>
    <x v="152"/>
    <x v="0"/>
    <s v="05ª VF Cível de São Paulo"/>
    <n v="110"/>
    <x v="4"/>
    <n v="1"/>
    <x v="48"/>
  </r>
  <r>
    <x v="0"/>
    <x v="3"/>
    <x v="0"/>
    <x v="1"/>
    <s v="Subseção Judiciária de São Paulo - Cíveis"/>
    <x v="153"/>
    <x v="0"/>
    <s v="06ª VF Cível de São Paulo"/>
    <n v="136"/>
    <x v="5"/>
    <n v="1"/>
    <x v="48"/>
  </r>
  <r>
    <x v="0"/>
    <x v="3"/>
    <x v="0"/>
    <x v="1"/>
    <s v="Subseção Judiciária de São Paulo - Cíveis"/>
    <x v="154"/>
    <x v="0"/>
    <s v="07ª VF Cível de São Paulo"/>
    <n v="140"/>
    <x v="9"/>
    <n v="1"/>
    <x v="48"/>
  </r>
  <r>
    <x v="0"/>
    <x v="3"/>
    <x v="0"/>
    <x v="1"/>
    <s v="Subseção Judiciária de São Paulo - Cíveis"/>
    <x v="155"/>
    <x v="0"/>
    <s v="08ª VF Cível de São Paulo"/>
    <n v="127"/>
    <x v="7"/>
    <n v="1"/>
    <x v="48"/>
  </r>
  <r>
    <x v="0"/>
    <x v="3"/>
    <x v="0"/>
    <x v="1"/>
    <s v="Subseção Judiciária de São Paulo - Cíveis"/>
    <x v="156"/>
    <x v="0"/>
    <s v="09ª VF Cível de São Paulo"/>
    <n v="256"/>
    <x v="8"/>
    <n v="1"/>
    <x v="48"/>
  </r>
  <r>
    <x v="0"/>
    <x v="3"/>
    <x v="0"/>
    <x v="1"/>
    <s v="Subseção Judiciária de São Paulo - Cíveis"/>
    <x v="157"/>
    <x v="0"/>
    <s v="10ª VF Cível de São Paulo"/>
    <n v="115"/>
    <x v="10"/>
    <n v="1"/>
    <x v="48"/>
  </r>
  <r>
    <x v="0"/>
    <x v="3"/>
    <x v="0"/>
    <x v="1"/>
    <s v="Subseção Judiciária de São Paulo - Cíveis"/>
    <x v="158"/>
    <x v="0"/>
    <s v="11ª VF Cível de São Paulo"/>
    <n v="129"/>
    <x v="11"/>
    <n v="1"/>
    <x v="48"/>
  </r>
  <r>
    <x v="0"/>
    <x v="3"/>
    <x v="0"/>
    <x v="1"/>
    <s v="Subseção Judiciária de São Paulo - Cíveis"/>
    <x v="159"/>
    <x v="0"/>
    <s v="12ª VF Cível de São Paulo"/>
    <n v="146"/>
    <x v="12"/>
    <n v="1"/>
    <x v="48"/>
  </r>
  <r>
    <x v="0"/>
    <x v="3"/>
    <x v="0"/>
    <x v="1"/>
    <s v="Subseção Judiciária de São Paulo - Cíveis"/>
    <x v="160"/>
    <x v="0"/>
    <s v="13ª VF Cível de São Paulo"/>
    <n v="149"/>
    <x v="13"/>
    <n v="1"/>
    <x v="48"/>
  </r>
  <r>
    <x v="0"/>
    <x v="3"/>
    <x v="0"/>
    <x v="1"/>
    <s v="Subseção Judiciária de São Paulo - Cíveis"/>
    <x v="161"/>
    <x v="0"/>
    <s v="14ª VF Cível de São Paulo"/>
    <n v="127"/>
    <x v="14"/>
    <n v="1"/>
    <x v="48"/>
  </r>
  <r>
    <x v="0"/>
    <x v="3"/>
    <x v="0"/>
    <x v="1"/>
    <s v="Subseção Judiciária de São Paulo - Cíveis"/>
    <x v="162"/>
    <x v="0"/>
    <s v="17ª VF Cível de São Paulo"/>
    <n v="126"/>
    <x v="15"/>
    <n v="1"/>
    <x v="48"/>
  </r>
  <r>
    <x v="0"/>
    <x v="3"/>
    <x v="0"/>
    <x v="1"/>
    <s v="Subseção Judiciária de São Paulo - Cíveis"/>
    <x v="163"/>
    <x v="0"/>
    <s v="19ª VF Cível de São Paulo"/>
    <n v="148"/>
    <x v="16"/>
    <n v="1"/>
    <x v="48"/>
  </r>
  <r>
    <x v="0"/>
    <x v="3"/>
    <x v="0"/>
    <x v="1"/>
    <s v="Subseção Judiciária de São Paulo - Cíveis"/>
    <x v="164"/>
    <x v="0"/>
    <s v="21ª VF Cível de São Paulo"/>
    <n v="136"/>
    <x v="17"/>
    <n v="1"/>
    <x v="48"/>
  </r>
  <r>
    <x v="0"/>
    <x v="3"/>
    <x v="0"/>
    <x v="1"/>
    <s v="Subseção Judiciária de São Paulo - Cíveis"/>
    <x v="165"/>
    <x v="0"/>
    <s v="22ª VF Cível de São Paulo"/>
    <n v="102"/>
    <x v="18"/>
    <n v="1"/>
    <x v="48"/>
  </r>
  <r>
    <x v="0"/>
    <x v="3"/>
    <x v="0"/>
    <x v="1"/>
    <s v="Subseção Judiciária de São Paulo - Cíveis"/>
    <x v="166"/>
    <x v="0"/>
    <s v="24ª VF Cível de São Paulo"/>
    <n v="152"/>
    <x v="19"/>
    <n v="1"/>
    <x v="48"/>
  </r>
  <r>
    <x v="0"/>
    <x v="3"/>
    <x v="0"/>
    <x v="1"/>
    <s v="Subseção Judiciária de São Paulo - Cíveis"/>
    <x v="167"/>
    <x v="0"/>
    <s v="25ª VF Cível de São Paulo"/>
    <n v="117"/>
    <x v="20"/>
    <n v="1"/>
    <x v="48"/>
  </r>
  <r>
    <x v="0"/>
    <x v="3"/>
    <x v="0"/>
    <x v="1"/>
    <s v="Subseção Judiciária de São Paulo - Cíveis"/>
    <x v="168"/>
    <x v="0"/>
    <s v="26ª VF Cível de São Paulo"/>
    <n v="135"/>
    <x v="21"/>
    <n v="1"/>
    <x v="48"/>
  </r>
  <r>
    <x v="0"/>
    <x v="3"/>
    <x v="0"/>
    <x v="1"/>
    <s v="Subseção Judiciária de São Paulo - Criminal"/>
    <x v="169"/>
    <x v="0"/>
    <s v="01ª VF do Juri e Ex. Penal com JEF Criminal de São Paulo"/>
    <n v="47"/>
    <x v="0"/>
    <n v="1"/>
    <x v="49"/>
  </r>
  <r>
    <x v="0"/>
    <x v="3"/>
    <x v="0"/>
    <x v="1"/>
    <s v="Subseção Judiciária de São Paulo - Criminal"/>
    <x v="170"/>
    <x v="0"/>
    <s v="02ª VF Criminal de São Paulo"/>
    <n v="59"/>
    <x v="1"/>
    <n v="1"/>
    <x v="49"/>
  </r>
  <r>
    <x v="0"/>
    <x v="3"/>
    <x v="0"/>
    <x v="1"/>
    <s v="Subseção Judiciária de São Paulo - Criminal"/>
    <x v="171"/>
    <x v="0"/>
    <s v="03ª VF Criminal com JEF Criminal de São Paulo"/>
    <n v="148"/>
    <x v="2"/>
    <n v="1"/>
    <x v="49"/>
  </r>
  <r>
    <x v="0"/>
    <x v="3"/>
    <x v="0"/>
    <x v="1"/>
    <s v="Subseção Judiciária de São Paulo - Criminal"/>
    <x v="172"/>
    <x v="0"/>
    <s v="04ª VF Criminal com JEF Criminal de São Paulo"/>
    <n v="90"/>
    <x v="3"/>
    <n v="1"/>
    <x v="49"/>
  </r>
  <r>
    <x v="0"/>
    <x v="3"/>
    <x v="0"/>
    <x v="1"/>
    <s v="Subseção Judiciária de São Paulo - Criminal"/>
    <x v="173"/>
    <x v="0"/>
    <s v="05ª VF Criminal com JEF Criminal de São Paulo"/>
    <n v="85"/>
    <x v="4"/>
    <n v="1"/>
    <x v="49"/>
  </r>
  <r>
    <x v="0"/>
    <x v="3"/>
    <x v="0"/>
    <x v="1"/>
    <s v="Subseção Judiciária de São Paulo - Criminal"/>
    <x v="174"/>
    <x v="0"/>
    <s v="06ª VF Criminal de São Paulo"/>
    <n v="98"/>
    <x v="5"/>
    <n v="1"/>
    <x v="49"/>
  </r>
  <r>
    <x v="0"/>
    <x v="3"/>
    <x v="0"/>
    <x v="1"/>
    <s v="Subseção Judiciária de São Paulo - Criminal"/>
    <x v="175"/>
    <x v="0"/>
    <s v="07ª VF Criminal com JEF Criminal de São Paulo"/>
    <n v="126"/>
    <x v="9"/>
    <n v="1"/>
    <x v="49"/>
  </r>
  <r>
    <x v="0"/>
    <x v="3"/>
    <x v="0"/>
    <x v="1"/>
    <s v="Subseção Judiciária de São Paulo - Criminal"/>
    <x v="176"/>
    <x v="0"/>
    <s v="08ª VF Criminal com JEF Criminal de São Paulo"/>
    <n v="86"/>
    <x v="7"/>
    <n v="1"/>
    <x v="49"/>
  </r>
  <r>
    <x v="0"/>
    <x v="3"/>
    <x v="0"/>
    <x v="1"/>
    <s v="Subseção Judiciária de São Paulo - Criminal"/>
    <x v="177"/>
    <x v="0"/>
    <s v="09ª VF Criminal com JEF Criminal de São Paulo"/>
    <n v="107"/>
    <x v="8"/>
    <n v="1"/>
    <x v="49"/>
  </r>
  <r>
    <x v="0"/>
    <x v="3"/>
    <x v="0"/>
    <x v="1"/>
    <s v="Subseção Judiciária de São Paulo - Criminal"/>
    <x v="178"/>
    <x v="0"/>
    <s v="10ª VF Criminal de São Paulo"/>
    <n v="107"/>
    <x v="10"/>
    <n v="1"/>
    <x v="49"/>
  </r>
  <r>
    <x v="0"/>
    <x v="3"/>
    <x v="0"/>
    <x v="1"/>
    <s v="Subseção Judiciária de São Paulo - Execução Fiscal"/>
    <x v="179"/>
    <x v="0"/>
    <s v="01ª VF Exec. Fiscal de São Paulo"/>
    <n v="178"/>
    <x v="0"/>
    <n v="1"/>
    <x v="50"/>
  </r>
  <r>
    <x v="0"/>
    <x v="3"/>
    <x v="0"/>
    <x v="1"/>
    <s v="Subseção Judiciária de São Paulo - Execução Fiscal"/>
    <x v="180"/>
    <x v="0"/>
    <s v="02ª VF Exec. Fiscal de São Paulo"/>
    <n v="154"/>
    <x v="1"/>
    <n v="1"/>
    <x v="50"/>
  </r>
  <r>
    <x v="0"/>
    <x v="3"/>
    <x v="0"/>
    <x v="1"/>
    <s v="Subseção Judiciária de São Paulo - Execução Fiscal"/>
    <x v="181"/>
    <x v="0"/>
    <s v="03ª VF Exec. Fiscal de São Paulo"/>
    <n v="169"/>
    <x v="2"/>
    <n v="1"/>
    <x v="50"/>
  </r>
  <r>
    <x v="0"/>
    <x v="3"/>
    <x v="0"/>
    <x v="1"/>
    <s v="Subseção Judiciária de São Paulo - Execução Fiscal"/>
    <x v="182"/>
    <x v="0"/>
    <s v="04ª VF Exec. Fiscal de São Paulo"/>
    <n v="164"/>
    <x v="3"/>
    <n v="1"/>
    <x v="50"/>
  </r>
  <r>
    <x v="0"/>
    <x v="3"/>
    <x v="0"/>
    <x v="1"/>
    <s v="Subseção Judiciária de São Paulo - Execução Fiscal"/>
    <x v="183"/>
    <x v="0"/>
    <s v="05ª VF Exec. Fiscal de São Paulo"/>
    <n v="193"/>
    <x v="4"/>
    <n v="1"/>
    <x v="50"/>
  </r>
  <r>
    <x v="0"/>
    <x v="3"/>
    <x v="0"/>
    <x v="1"/>
    <s v="Subseção Judiciária de São Paulo - Execução Fiscal"/>
    <x v="184"/>
    <x v="0"/>
    <s v="07ª VF Exec. Fiscal de São Paulo"/>
    <n v="117"/>
    <x v="9"/>
    <n v="1"/>
    <x v="50"/>
  </r>
  <r>
    <x v="0"/>
    <x v="3"/>
    <x v="0"/>
    <x v="1"/>
    <s v="Subseção Judiciária de São Paulo - Execução Fiscal"/>
    <x v="185"/>
    <x v="0"/>
    <s v="08ª VF Exec. Fiscal de São Paulo"/>
    <n v="130"/>
    <x v="7"/>
    <n v="1"/>
    <x v="50"/>
  </r>
  <r>
    <x v="0"/>
    <x v="3"/>
    <x v="0"/>
    <x v="1"/>
    <s v="Subseção Judiciária de São Paulo - Execução Fiscal"/>
    <x v="186"/>
    <x v="0"/>
    <s v="09ª VF Exec. Fiscal de São Paulo"/>
    <n v="126"/>
    <x v="8"/>
    <n v="1"/>
    <x v="50"/>
  </r>
  <r>
    <x v="0"/>
    <x v="3"/>
    <x v="0"/>
    <x v="1"/>
    <s v="Subseção Judiciária de São Paulo - Execução Fiscal"/>
    <x v="187"/>
    <x v="0"/>
    <s v="10ª VF Exec. Fiscal de São Paulo"/>
    <n v="164"/>
    <x v="10"/>
    <n v="1"/>
    <x v="50"/>
  </r>
  <r>
    <x v="0"/>
    <x v="3"/>
    <x v="0"/>
    <x v="1"/>
    <s v="Subseção Judiciária de São Paulo - Execução Fiscal"/>
    <x v="188"/>
    <x v="0"/>
    <s v="12ª VF Exec. Fiscal de São Paulo"/>
    <n v="170"/>
    <x v="12"/>
    <n v="1"/>
    <x v="50"/>
  </r>
  <r>
    <x v="0"/>
    <x v="3"/>
    <x v="0"/>
    <x v="1"/>
    <s v="Subseção Judiciária de São Paulo - Execução Fiscal"/>
    <x v="189"/>
    <x v="0"/>
    <s v="13ª VF Exec. Fiscal de São Paulo"/>
    <n v="166"/>
    <x v="13"/>
    <n v="1"/>
    <x v="50"/>
  </r>
  <r>
    <x v="0"/>
    <x v="3"/>
    <x v="0"/>
    <x v="1"/>
    <s v="Subseção Judiciária de São Paulo - JEF"/>
    <x v="190"/>
    <x v="1"/>
    <s v="01ª VG JEF de São Paulo"/>
    <n v="362"/>
    <x v="0"/>
    <n v="1"/>
    <x v="51"/>
  </r>
  <r>
    <x v="0"/>
    <x v="3"/>
    <x v="0"/>
    <x v="1"/>
    <s v="Subseção Judiciária de São Paulo - JEF"/>
    <x v="191"/>
    <x v="1"/>
    <s v="02ª VG JEF de São Paulo"/>
    <n v="350"/>
    <x v="1"/>
    <n v="1"/>
    <x v="51"/>
  </r>
  <r>
    <x v="0"/>
    <x v="3"/>
    <x v="0"/>
    <x v="1"/>
    <s v="Subseção Judiciária de São Paulo - JEF"/>
    <x v="192"/>
    <x v="1"/>
    <s v="03ª VG JEF de São Paulo"/>
    <n v="332"/>
    <x v="2"/>
    <n v="1"/>
    <x v="51"/>
  </r>
  <r>
    <x v="0"/>
    <x v="3"/>
    <x v="0"/>
    <x v="1"/>
    <s v="Subseção Judiciária de São Paulo - JEF"/>
    <x v="193"/>
    <x v="1"/>
    <s v="04ª VG JEF de São Paulo"/>
    <n v="330"/>
    <x v="3"/>
    <n v="1"/>
    <x v="51"/>
  </r>
  <r>
    <x v="0"/>
    <x v="3"/>
    <x v="0"/>
    <x v="1"/>
    <s v="Subseção Judiciária de São Paulo - JEF"/>
    <x v="194"/>
    <x v="1"/>
    <s v="05ª VG JEF de São Paulo"/>
    <n v="333"/>
    <x v="4"/>
    <n v="1"/>
    <x v="51"/>
  </r>
  <r>
    <x v="0"/>
    <x v="3"/>
    <x v="0"/>
    <x v="1"/>
    <s v="Subseção Judiciária de São Paulo - JEF"/>
    <x v="195"/>
    <x v="1"/>
    <s v="06ª VG JEF de São Paulo"/>
    <n v="328"/>
    <x v="5"/>
    <n v="1"/>
    <x v="51"/>
  </r>
  <r>
    <x v="0"/>
    <x v="3"/>
    <x v="0"/>
    <x v="1"/>
    <s v="Subseção Judiciária de São Paulo - JEF"/>
    <x v="196"/>
    <x v="1"/>
    <s v="07ª VG JEF de São Paulo"/>
    <n v="343"/>
    <x v="9"/>
    <n v="1"/>
    <x v="51"/>
  </r>
  <r>
    <x v="0"/>
    <x v="3"/>
    <x v="0"/>
    <x v="1"/>
    <s v="Subseção Judiciária de São Paulo - JEF"/>
    <x v="197"/>
    <x v="1"/>
    <s v="08ª VG JEF de São Paulo"/>
    <n v="360"/>
    <x v="7"/>
    <n v="1"/>
    <x v="51"/>
  </r>
  <r>
    <x v="0"/>
    <x v="3"/>
    <x v="0"/>
    <x v="1"/>
    <s v="Subseção Judiciária de São Paulo - JEF"/>
    <x v="198"/>
    <x v="1"/>
    <s v="09ª VG JEF de São Paulo"/>
    <n v="291"/>
    <x v="8"/>
    <n v="1"/>
    <x v="51"/>
  </r>
  <r>
    <x v="0"/>
    <x v="3"/>
    <x v="0"/>
    <x v="1"/>
    <s v="Subseção Judiciária de São Paulo - JEF"/>
    <x v="199"/>
    <x v="1"/>
    <s v="10ª VG JEF de São Paulo"/>
    <n v="354"/>
    <x v="10"/>
    <n v="1"/>
    <x v="51"/>
  </r>
  <r>
    <x v="0"/>
    <x v="3"/>
    <x v="0"/>
    <x v="1"/>
    <s v="Subseção Judiciária de São Paulo - JEF"/>
    <x v="200"/>
    <x v="1"/>
    <s v="11ª VG JEF de São Paulo"/>
    <n v="341"/>
    <x v="11"/>
    <n v="1"/>
    <x v="51"/>
  </r>
  <r>
    <x v="0"/>
    <x v="3"/>
    <x v="0"/>
    <x v="1"/>
    <s v="Subseção Judiciária de São Paulo - JEF"/>
    <x v="201"/>
    <x v="1"/>
    <s v="12ª VG JEF de São Paulo"/>
    <n v="335"/>
    <x v="12"/>
    <n v="1"/>
    <x v="51"/>
  </r>
  <r>
    <x v="0"/>
    <x v="3"/>
    <x v="0"/>
    <x v="1"/>
    <s v="Subseção Judiciária de São Paulo - JEF"/>
    <x v="202"/>
    <x v="1"/>
    <s v="13ª VG JEF de São Paulo"/>
    <n v="338"/>
    <x v="13"/>
    <n v="1"/>
    <x v="51"/>
  </r>
  <r>
    <x v="0"/>
    <x v="3"/>
    <x v="0"/>
    <x v="1"/>
    <s v="Subseção Judiciária de São Paulo - JEF"/>
    <x v="203"/>
    <x v="1"/>
    <s v="14ª VG JEF de São Paulo"/>
    <n v="295"/>
    <x v="14"/>
    <n v="1"/>
    <x v="51"/>
  </r>
  <r>
    <x v="0"/>
    <x v="3"/>
    <x v="0"/>
    <x v="1"/>
    <s v="Subseção Judiciária de São Paulo - JEF"/>
    <x v="204"/>
    <x v="0"/>
    <s v="Núcleo de Apoio à Conciliação de SP"/>
    <n v="196"/>
    <x v="6"/>
    <n v="1"/>
    <x v="52"/>
  </r>
  <r>
    <x v="0"/>
    <x v="3"/>
    <x v="0"/>
    <x v="1"/>
    <s v="Subseção Judiciária de São Paulo - Previdenciário"/>
    <x v="205"/>
    <x v="0"/>
    <s v="01ª VF Previd. de São Paulo"/>
    <n v="170"/>
    <x v="0"/>
    <n v="1"/>
    <x v="53"/>
  </r>
  <r>
    <x v="0"/>
    <x v="3"/>
    <x v="0"/>
    <x v="1"/>
    <s v="Subseção Judiciária de São Paulo - Previdenciário"/>
    <x v="206"/>
    <x v="0"/>
    <s v="02ª VF Previd. de São Paulo"/>
    <n v="165"/>
    <x v="1"/>
    <n v="1"/>
    <x v="53"/>
  </r>
  <r>
    <x v="0"/>
    <x v="3"/>
    <x v="0"/>
    <x v="1"/>
    <s v="Subseção Judiciária de São Paulo - Previdenciário"/>
    <x v="207"/>
    <x v="0"/>
    <s v="03ª VF Previd. de São Paulo"/>
    <n v="151"/>
    <x v="2"/>
    <n v="1"/>
    <x v="53"/>
  </r>
  <r>
    <x v="0"/>
    <x v="3"/>
    <x v="0"/>
    <x v="1"/>
    <s v="Subseção Judiciária de São Paulo - Previdenciário"/>
    <x v="208"/>
    <x v="0"/>
    <s v="04ª VF Previd. de São Paulo"/>
    <n v="151"/>
    <x v="3"/>
    <n v="1"/>
    <x v="53"/>
  </r>
  <r>
    <x v="0"/>
    <x v="3"/>
    <x v="0"/>
    <x v="1"/>
    <s v="Subseção Judiciária de São Paulo - Previdenciário"/>
    <x v="209"/>
    <x v="0"/>
    <s v="05ª VF Previd. de São Paulo"/>
    <n v="144"/>
    <x v="4"/>
    <n v="1"/>
    <x v="53"/>
  </r>
  <r>
    <x v="0"/>
    <x v="3"/>
    <x v="0"/>
    <x v="1"/>
    <s v="Subseção Judiciária de São Paulo - Previdenciário"/>
    <x v="210"/>
    <x v="0"/>
    <s v="06ª VF Previd. de São Paulo"/>
    <n v="159"/>
    <x v="5"/>
    <n v="1"/>
    <x v="53"/>
  </r>
  <r>
    <x v="0"/>
    <x v="3"/>
    <x v="0"/>
    <x v="1"/>
    <s v="Subseção Judiciária de São Paulo - Previdenciário"/>
    <x v="211"/>
    <x v="0"/>
    <s v="07ª VF Previd. de São Paulo"/>
    <n v="196"/>
    <x v="9"/>
    <n v="1"/>
    <x v="53"/>
  </r>
  <r>
    <x v="0"/>
    <x v="3"/>
    <x v="0"/>
    <x v="1"/>
    <s v="Subseção Judiciária de São Paulo - Previdenciário"/>
    <x v="212"/>
    <x v="0"/>
    <s v="08ª VF Previd. de São Paulo"/>
    <n v="134"/>
    <x v="7"/>
    <n v="1"/>
    <x v="53"/>
  </r>
  <r>
    <x v="0"/>
    <x v="3"/>
    <x v="0"/>
    <x v="1"/>
    <s v="Subseção Judiciária de São Paulo - Previdenciário"/>
    <x v="213"/>
    <x v="0"/>
    <s v="09ª VF Previd. de São Paulo"/>
    <n v="149"/>
    <x v="8"/>
    <n v="1"/>
    <x v="53"/>
  </r>
  <r>
    <x v="0"/>
    <x v="3"/>
    <x v="0"/>
    <x v="1"/>
    <s v="Subseção Judiciária de São Paulo - Previdenciário"/>
    <x v="214"/>
    <x v="0"/>
    <s v="10ª VF Previd. de São Paulo"/>
    <n v="151"/>
    <x v="10"/>
    <n v="1"/>
    <x v="53"/>
  </r>
  <r>
    <x v="0"/>
    <x v="3"/>
    <x v="0"/>
    <x v="1"/>
    <s v="Subseção Judiciária de São Vicente"/>
    <x v="215"/>
    <x v="0"/>
    <s v="01ª VF com JEF Criminal de São Vicente"/>
    <n v="214"/>
    <x v="0"/>
    <n v="41"/>
    <x v="54"/>
  </r>
  <r>
    <x v="0"/>
    <x v="3"/>
    <x v="0"/>
    <x v="1"/>
    <s v="Subseção Judiciária de São Vicente"/>
    <x v="216"/>
    <x v="1"/>
    <s v="01ª VG JEF de São Vicente"/>
    <n v="398"/>
    <x v="0"/>
    <n v="41"/>
    <x v="54"/>
  </r>
  <r>
    <x v="0"/>
    <x v="3"/>
    <x v="0"/>
    <x v="1"/>
    <s v="Subseção Judiciária de Sorocaba"/>
    <x v="217"/>
    <x v="0"/>
    <s v="01ª VF com JEF Criminal de Sorocaba"/>
    <n v="161"/>
    <x v="0"/>
    <n v="10"/>
    <x v="55"/>
  </r>
  <r>
    <x v="0"/>
    <x v="3"/>
    <x v="0"/>
    <x v="1"/>
    <s v="Subseção Judiciária de Sorocaba"/>
    <x v="218"/>
    <x v="1"/>
    <s v="01ª VG JEF de Sorocaba"/>
    <n v="490"/>
    <x v="0"/>
    <n v="10"/>
    <x v="55"/>
  </r>
  <r>
    <x v="0"/>
    <x v="3"/>
    <x v="0"/>
    <x v="1"/>
    <s v="Subseção Judiciária de Sorocaba"/>
    <x v="219"/>
    <x v="0"/>
    <s v="02ª VF com JEF Criminal de Sorocaba"/>
    <n v="129"/>
    <x v="1"/>
    <n v="10"/>
    <x v="55"/>
  </r>
  <r>
    <x v="0"/>
    <x v="3"/>
    <x v="0"/>
    <x v="1"/>
    <s v="Subseção Judiciária de Sorocaba"/>
    <x v="220"/>
    <x v="1"/>
    <s v="02ª VG JEF de Sorocaba"/>
    <n v="491"/>
    <x v="1"/>
    <n v="10"/>
    <x v="55"/>
  </r>
  <r>
    <x v="0"/>
    <x v="3"/>
    <x v="0"/>
    <x v="1"/>
    <s v="Subseção Judiciária de Sorocaba"/>
    <x v="221"/>
    <x v="0"/>
    <s v="03ª VF com JEF Criminal de Sorocaba"/>
    <n v="135"/>
    <x v="2"/>
    <n v="10"/>
    <x v="55"/>
  </r>
  <r>
    <x v="0"/>
    <x v="3"/>
    <x v="0"/>
    <x v="1"/>
    <s v="Subseção Judiciária de Sorocaba"/>
    <x v="222"/>
    <x v="0"/>
    <s v="04ª VF com JEF Criminal de Sorocaba"/>
    <n v="142"/>
    <x v="3"/>
    <n v="10"/>
    <x v="55"/>
  </r>
  <r>
    <x v="0"/>
    <x v="3"/>
    <x v="0"/>
    <x v="1"/>
    <s v="Subseção Judiciária de Taubaté"/>
    <x v="223"/>
    <x v="0"/>
    <s v="01ª VF com JEF Criminal de Taubaté"/>
    <n v="48"/>
    <x v="0"/>
    <n v="21"/>
    <x v="56"/>
  </r>
  <r>
    <x v="0"/>
    <x v="3"/>
    <x v="0"/>
    <x v="1"/>
    <s v="Subseção Judiciária de Taubaté"/>
    <x v="224"/>
    <x v="1"/>
    <s v="01ª VG JEF de Taubaté"/>
    <n v="259"/>
    <x v="0"/>
    <n v="21"/>
    <x v="56"/>
  </r>
  <r>
    <x v="0"/>
    <x v="3"/>
    <x v="0"/>
    <x v="1"/>
    <s v="Subseção Judiciária de Taubaté"/>
    <x v="225"/>
    <x v="0"/>
    <s v="02ª VF com JEF Criminal de Taubaté"/>
    <n v="120"/>
    <x v="1"/>
    <n v="21"/>
    <x v="56"/>
  </r>
  <r>
    <x v="0"/>
    <x v="3"/>
    <x v="0"/>
    <x v="1"/>
    <s v="Subseção Judiciária de Taubaté"/>
    <x v="283"/>
    <x v="4"/>
    <s v="CECON Taubaté"/>
    <n v="1"/>
    <x v="6"/>
    <n v="21"/>
    <x v="56"/>
  </r>
  <r>
    <x v="0"/>
    <x v="3"/>
    <x v="0"/>
    <x v="1"/>
    <s v="Subseção Judiciária de Tupã"/>
    <x v="226"/>
    <x v="2"/>
    <s v="01ª VF com JEF Cível e Criminal de Tupã"/>
    <n v="164"/>
    <x v="0"/>
    <n v="22"/>
    <x v="57"/>
  </r>
  <r>
    <x v="0"/>
    <x v="3"/>
    <x v="0"/>
    <x v="1"/>
    <s v="Subseção Judiciária de Tupã"/>
    <x v="226"/>
    <x v="2"/>
    <s v="01ª VF com JEF Cível e Criminal de Tupã"/>
    <n v="74"/>
    <x v="0"/>
    <n v="22"/>
    <x v="57"/>
  </r>
  <r>
    <x v="0"/>
    <x v="3"/>
    <x v="0"/>
    <x v="1"/>
    <s v="Turma Recursal de São Paulo"/>
    <x v="227"/>
    <x v="3"/>
    <s v="Gab. 01 da 1ª TR SP"/>
    <n v="195"/>
    <x v="0"/>
    <n v="1"/>
    <x v="58"/>
  </r>
  <r>
    <x v="0"/>
    <x v="3"/>
    <x v="0"/>
    <x v="1"/>
    <s v="Turma Recursal de São Paulo"/>
    <x v="228"/>
    <x v="3"/>
    <s v="Gab. 02 da 1ª TR SP"/>
    <n v="190"/>
    <x v="1"/>
    <n v="1"/>
    <x v="58"/>
  </r>
  <r>
    <x v="0"/>
    <x v="3"/>
    <x v="0"/>
    <x v="1"/>
    <s v="Turma Recursal de São Paulo"/>
    <x v="229"/>
    <x v="3"/>
    <s v="Gab. 03 da 1ª TR SP"/>
    <n v="210"/>
    <x v="2"/>
    <n v="1"/>
    <x v="58"/>
  </r>
  <r>
    <x v="0"/>
    <x v="3"/>
    <x v="0"/>
    <x v="1"/>
    <s v="Turma Recursal de São Paulo"/>
    <x v="230"/>
    <x v="3"/>
    <s v="Gab. 04 da 2ª TR SP"/>
    <n v="210"/>
    <x v="3"/>
    <n v="1"/>
    <x v="58"/>
  </r>
  <r>
    <x v="0"/>
    <x v="3"/>
    <x v="0"/>
    <x v="1"/>
    <s v="Turma Recursal de São Paulo"/>
    <x v="231"/>
    <x v="3"/>
    <s v="Gab. 05 da 2ª TR SP"/>
    <n v="203"/>
    <x v="4"/>
    <n v="1"/>
    <x v="58"/>
  </r>
  <r>
    <x v="0"/>
    <x v="3"/>
    <x v="0"/>
    <x v="1"/>
    <s v="Turma Recursal de São Paulo"/>
    <x v="232"/>
    <x v="3"/>
    <s v="Gab. 06 da 2ª TR SP"/>
    <n v="200"/>
    <x v="5"/>
    <n v="1"/>
    <x v="58"/>
  </r>
  <r>
    <x v="0"/>
    <x v="3"/>
    <x v="0"/>
    <x v="1"/>
    <s v="Turma Recursal de São Paulo"/>
    <x v="233"/>
    <x v="3"/>
    <s v="Gab. 07 da 3ª TR SP"/>
    <n v="207"/>
    <x v="9"/>
    <n v="1"/>
    <x v="58"/>
  </r>
  <r>
    <x v="0"/>
    <x v="3"/>
    <x v="0"/>
    <x v="1"/>
    <s v="Turma Recursal de São Paulo"/>
    <x v="234"/>
    <x v="3"/>
    <s v="Gab. 08 da 3ª TR SP"/>
    <n v="204"/>
    <x v="7"/>
    <n v="1"/>
    <x v="58"/>
  </r>
  <r>
    <x v="0"/>
    <x v="3"/>
    <x v="0"/>
    <x v="1"/>
    <s v="Turma Recursal de São Paulo"/>
    <x v="235"/>
    <x v="3"/>
    <s v="Gab. 09 da 3ª TR SP"/>
    <n v="208"/>
    <x v="8"/>
    <n v="1"/>
    <x v="58"/>
  </r>
  <r>
    <x v="0"/>
    <x v="3"/>
    <x v="0"/>
    <x v="1"/>
    <s v="Turma Recursal de São Paulo"/>
    <x v="236"/>
    <x v="3"/>
    <s v="Gab. 10 da 4ª TR SP"/>
    <n v="217"/>
    <x v="10"/>
    <n v="1"/>
    <x v="58"/>
  </r>
  <r>
    <x v="0"/>
    <x v="3"/>
    <x v="0"/>
    <x v="1"/>
    <s v="Turma Recursal de São Paulo"/>
    <x v="237"/>
    <x v="3"/>
    <s v="Gab. 11 da 4ª TR SP"/>
    <n v="204"/>
    <x v="11"/>
    <n v="1"/>
    <x v="58"/>
  </r>
  <r>
    <x v="0"/>
    <x v="3"/>
    <x v="0"/>
    <x v="1"/>
    <s v="Turma Recursal de São Paulo"/>
    <x v="238"/>
    <x v="3"/>
    <s v="Gab. 12 da 4ª TR SP"/>
    <n v="208"/>
    <x v="12"/>
    <n v="1"/>
    <x v="58"/>
  </r>
  <r>
    <x v="0"/>
    <x v="3"/>
    <x v="0"/>
    <x v="1"/>
    <s v="Turma Recursal de São Paulo"/>
    <x v="239"/>
    <x v="3"/>
    <s v="Gab. 13 da 5ª TR SP"/>
    <n v="219"/>
    <x v="13"/>
    <n v="1"/>
    <x v="58"/>
  </r>
  <r>
    <x v="0"/>
    <x v="3"/>
    <x v="0"/>
    <x v="1"/>
    <s v="Turma Recursal de São Paulo"/>
    <x v="240"/>
    <x v="3"/>
    <s v="Gab. 14 da 5ª TR SP"/>
    <n v="212"/>
    <x v="14"/>
    <n v="1"/>
    <x v="58"/>
  </r>
  <r>
    <x v="0"/>
    <x v="3"/>
    <x v="0"/>
    <x v="1"/>
    <s v="Turma Recursal de São Paulo"/>
    <x v="241"/>
    <x v="3"/>
    <s v="Gab. 15 da 5ª TR SP"/>
    <n v="209"/>
    <x v="22"/>
    <n v="1"/>
    <x v="58"/>
  </r>
  <r>
    <x v="0"/>
    <x v="3"/>
    <x v="0"/>
    <x v="1"/>
    <s v="Turma Recursal de São Paulo"/>
    <x v="242"/>
    <x v="3"/>
    <s v="Gab. 16 da 6ª TR SP"/>
    <n v="187"/>
    <x v="23"/>
    <n v="1"/>
    <x v="58"/>
  </r>
  <r>
    <x v="0"/>
    <x v="3"/>
    <x v="0"/>
    <x v="1"/>
    <s v="Turma Recursal de São Paulo"/>
    <x v="243"/>
    <x v="3"/>
    <s v="Gab. 17 da 6ª TR SP"/>
    <n v="198"/>
    <x v="15"/>
    <n v="1"/>
    <x v="58"/>
  </r>
  <r>
    <x v="0"/>
    <x v="3"/>
    <x v="0"/>
    <x v="1"/>
    <s v="Turma Recursal de São Paulo"/>
    <x v="244"/>
    <x v="3"/>
    <s v="Gab. 18 da 6ª TR SP"/>
    <n v="208"/>
    <x v="24"/>
    <n v="1"/>
    <x v="58"/>
  </r>
  <r>
    <x v="0"/>
    <x v="3"/>
    <x v="0"/>
    <x v="1"/>
    <s v="Turma Recursal de São Paulo"/>
    <x v="245"/>
    <x v="3"/>
    <s v="Gab. 19 da 7ª TR SP"/>
    <n v="194"/>
    <x v="16"/>
    <n v="1"/>
    <x v="58"/>
  </r>
  <r>
    <x v="0"/>
    <x v="3"/>
    <x v="0"/>
    <x v="1"/>
    <s v="Turma Recursal de São Paulo"/>
    <x v="246"/>
    <x v="3"/>
    <s v="Gab. 20 da 7ª TR SP"/>
    <n v="215"/>
    <x v="25"/>
    <n v="1"/>
    <x v="58"/>
  </r>
  <r>
    <x v="0"/>
    <x v="3"/>
    <x v="0"/>
    <x v="1"/>
    <s v="Turma Recursal de São Paulo"/>
    <x v="247"/>
    <x v="3"/>
    <s v="Gab. 21 da 7ª TR SP"/>
    <n v="193"/>
    <x v="17"/>
    <n v="1"/>
    <x v="58"/>
  </r>
  <r>
    <x v="0"/>
    <x v="3"/>
    <x v="0"/>
    <x v="1"/>
    <s v="Turma Recursal de São Paulo"/>
    <x v="248"/>
    <x v="3"/>
    <s v="Gab. 22 da 8ª TR SP"/>
    <n v="210"/>
    <x v="18"/>
    <n v="1"/>
    <x v="58"/>
  </r>
  <r>
    <x v="0"/>
    <x v="3"/>
    <x v="0"/>
    <x v="1"/>
    <s v="Turma Recursal de São Paulo"/>
    <x v="249"/>
    <x v="3"/>
    <s v="Gab. 23 da 8ª TR SP"/>
    <n v="204"/>
    <x v="26"/>
    <n v="1"/>
    <x v="58"/>
  </r>
  <r>
    <x v="0"/>
    <x v="3"/>
    <x v="0"/>
    <x v="1"/>
    <s v="Turma Recursal de São Paulo"/>
    <x v="250"/>
    <x v="3"/>
    <s v="Gab. 24 da 8ª TR SP"/>
    <n v="202"/>
    <x v="19"/>
    <n v="1"/>
    <x v="58"/>
  </r>
  <r>
    <x v="0"/>
    <x v="3"/>
    <x v="0"/>
    <x v="1"/>
    <s v="Turma Recursal de São Paulo"/>
    <x v="251"/>
    <x v="3"/>
    <s v="Gab. 25 da 9ª TR SP"/>
    <n v="207"/>
    <x v="20"/>
    <n v="1"/>
    <x v="58"/>
  </r>
  <r>
    <x v="0"/>
    <x v="3"/>
    <x v="0"/>
    <x v="1"/>
    <s v="Turma Recursal de São Paulo"/>
    <x v="252"/>
    <x v="3"/>
    <s v="Gab. 26 da 9ª TR SP"/>
    <n v="209"/>
    <x v="21"/>
    <n v="1"/>
    <x v="58"/>
  </r>
  <r>
    <x v="0"/>
    <x v="3"/>
    <x v="0"/>
    <x v="1"/>
    <s v="Turma Recursal de São Paulo"/>
    <x v="253"/>
    <x v="3"/>
    <s v="Gab. 27 da 9ª TR SP"/>
    <n v="180"/>
    <x v="27"/>
    <n v="1"/>
    <x v="58"/>
  </r>
  <r>
    <x v="0"/>
    <x v="3"/>
    <x v="0"/>
    <x v="1"/>
    <s v="Turma Recursal de São Paulo"/>
    <x v="254"/>
    <x v="3"/>
    <s v="Gab. 28 da 10ª TR SP"/>
    <n v="200"/>
    <x v="28"/>
    <n v="1"/>
    <x v="58"/>
  </r>
  <r>
    <x v="0"/>
    <x v="3"/>
    <x v="0"/>
    <x v="1"/>
    <s v="Turma Recursal de São Paulo"/>
    <x v="255"/>
    <x v="3"/>
    <s v="Gab. 29 da 10ª TR SP"/>
    <n v="190"/>
    <x v="29"/>
    <n v="1"/>
    <x v="58"/>
  </r>
  <r>
    <x v="0"/>
    <x v="3"/>
    <x v="0"/>
    <x v="1"/>
    <s v="Turma Recursal de São Paulo"/>
    <x v="256"/>
    <x v="3"/>
    <s v="Gab. 30 da 10ª TR SP"/>
    <n v="200"/>
    <x v="30"/>
    <n v="1"/>
    <x v="58"/>
  </r>
  <r>
    <x v="0"/>
    <x v="3"/>
    <x v="0"/>
    <x v="1"/>
    <s v="Turma Recursal de São Paulo"/>
    <x v="257"/>
    <x v="3"/>
    <s v="Gab. 31 da 11ª TR SP"/>
    <n v="206"/>
    <x v="31"/>
    <n v="1"/>
    <x v="58"/>
  </r>
  <r>
    <x v="0"/>
    <x v="3"/>
    <x v="0"/>
    <x v="1"/>
    <s v="Turma Recursal de São Paulo"/>
    <x v="258"/>
    <x v="3"/>
    <s v="Gab. 32 da 11ª TR SP"/>
    <n v="202"/>
    <x v="32"/>
    <n v="1"/>
    <x v="58"/>
  </r>
  <r>
    <x v="0"/>
    <x v="3"/>
    <x v="0"/>
    <x v="1"/>
    <s v="Turma Recursal de São Paulo"/>
    <x v="259"/>
    <x v="3"/>
    <s v="Gab. 33 da 11ª TR SP"/>
    <n v="216"/>
    <x v="33"/>
    <n v="1"/>
    <x v="58"/>
  </r>
  <r>
    <x v="0"/>
    <x v="3"/>
    <x v="0"/>
    <x v="1"/>
    <s v="Turma Recursal de São Paulo"/>
    <x v="260"/>
    <x v="3"/>
    <s v="Gab. 34 da 12ª TR SP"/>
    <n v="204"/>
    <x v="34"/>
    <n v="1"/>
    <x v="58"/>
  </r>
  <r>
    <x v="0"/>
    <x v="3"/>
    <x v="0"/>
    <x v="1"/>
    <s v="Turma Recursal de São Paulo"/>
    <x v="261"/>
    <x v="3"/>
    <s v="Gab. 35 da 12ª TR SP"/>
    <n v="202"/>
    <x v="35"/>
    <n v="1"/>
    <x v="58"/>
  </r>
  <r>
    <x v="0"/>
    <x v="3"/>
    <x v="0"/>
    <x v="1"/>
    <s v="Turma Recursal de São Paulo"/>
    <x v="262"/>
    <x v="3"/>
    <s v="Gab. 36 da 12ª TR SP"/>
    <n v="202"/>
    <x v="36"/>
    <n v="1"/>
    <x v="58"/>
  </r>
  <r>
    <x v="0"/>
    <x v="3"/>
    <x v="0"/>
    <x v="1"/>
    <s v="Turma Recursal de São Paulo"/>
    <x v="263"/>
    <x v="3"/>
    <s v="Gab. 37 da 13ª TR SP"/>
    <n v="207"/>
    <x v="37"/>
    <n v="1"/>
    <x v="58"/>
  </r>
  <r>
    <x v="0"/>
    <x v="3"/>
    <x v="0"/>
    <x v="1"/>
    <s v="Turma Recursal de São Paulo"/>
    <x v="264"/>
    <x v="3"/>
    <s v="Gab. 38 da 13ª TR SP"/>
    <n v="211"/>
    <x v="38"/>
    <n v="1"/>
    <x v="58"/>
  </r>
  <r>
    <x v="0"/>
    <x v="3"/>
    <x v="0"/>
    <x v="1"/>
    <s v="Turma Recursal de São Paulo"/>
    <x v="265"/>
    <x v="3"/>
    <s v="Gab. 39 da 13ª TR SP"/>
    <n v="205"/>
    <x v="39"/>
    <n v="1"/>
    <x v="58"/>
  </r>
  <r>
    <x v="0"/>
    <x v="3"/>
    <x v="0"/>
    <x v="1"/>
    <s v="Turma Recursal de São Paulo"/>
    <x v="266"/>
    <x v="3"/>
    <s v="Gab. 40 da 14ª TR SP"/>
    <n v="217"/>
    <x v="40"/>
    <n v="1"/>
    <x v="58"/>
  </r>
  <r>
    <x v="0"/>
    <x v="3"/>
    <x v="0"/>
    <x v="1"/>
    <s v="Turma Recursal de São Paulo"/>
    <x v="267"/>
    <x v="3"/>
    <s v="Gab. 41 da 14ª TR SP"/>
    <n v="207"/>
    <x v="41"/>
    <n v="1"/>
    <x v="58"/>
  </r>
  <r>
    <x v="0"/>
    <x v="3"/>
    <x v="0"/>
    <x v="1"/>
    <s v="Turma Recursal de São Paulo"/>
    <x v="268"/>
    <x v="3"/>
    <s v="Gab. 42 da 14ª TR SP"/>
    <n v="206"/>
    <x v="42"/>
    <n v="1"/>
    <x v="58"/>
  </r>
  <r>
    <x v="0"/>
    <x v="3"/>
    <x v="0"/>
    <x v="1"/>
    <s v="Turma Recursal de São Paulo"/>
    <x v="269"/>
    <x v="3"/>
    <s v="Gab. 43 da 15ª TR SP"/>
    <n v="212"/>
    <x v="43"/>
    <n v="1"/>
    <x v="58"/>
  </r>
  <r>
    <x v="0"/>
    <x v="3"/>
    <x v="0"/>
    <x v="1"/>
    <s v="Turma Recursal de São Paulo"/>
    <x v="270"/>
    <x v="3"/>
    <s v="Gab. 44 da 15ª TR SP"/>
    <n v="211"/>
    <x v="44"/>
    <n v="1"/>
    <x v="58"/>
  </r>
  <r>
    <x v="0"/>
    <x v="3"/>
    <x v="0"/>
    <x v="1"/>
    <s v="Turma Recursal de São Paulo"/>
    <x v="271"/>
    <x v="3"/>
    <s v="Gab. 45 da 15ª TR SP"/>
    <n v="196"/>
    <x v="45"/>
    <n v="1"/>
    <x v="58"/>
  </r>
  <r>
    <x v="0"/>
    <x v="4"/>
    <x v="0"/>
    <x v="0"/>
    <s v="Subseção Judiciária de Campo Grande"/>
    <x v="0"/>
    <x v="0"/>
    <s v="01ª VF de Campo Grande"/>
    <n v="171"/>
    <x v="0"/>
    <n v="1"/>
    <x v="0"/>
  </r>
  <r>
    <x v="0"/>
    <x v="4"/>
    <x v="0"/>
    <x v="0"/>
    <s v="Subseção Judiciária de Campo Grande"/>
    <x v="1"/>
    <x v="1"/>
    <s v="01ª VG JEF de Campo Grande"/>
    <n v="486"/>
    <x v="0"/>
    <n v="1"/>
    <x v="1"/>
  </r>
  <r>
    <x v="0"/>
    <x v="4"/>
    <x v="0"/>
    <x v="0"/>
    <s v="Subseção Judiciária de Campo Grande"/>
    <x v="2"/>
    <x v="0"/>
    <s v="02ª VF de Campo Grande"/>
    <n v="174"/>
    <x v="1"/>
    <n v="1"/>
    <x v="0"/>
  </r>
  <r>
    <x v="0"/>
    <x v="4"/>
    <x v="0"/>
    <x v="0"/>
    <s v="Subseção Judiciária de Campo Grande"/>
    <x v="3"/>
    <x v="1"/>
    <s v="02ª VG JEF de Campo Grande"/>
    <n v="520"/>
    <x v="1"/>
    <n v="1"/>
    <x v="1"/>
  </r>
  <r>
    <x v="0"/>
    <x v="4"/>
    <x v="0"/>
    <x v="0"/>
    <s v="Subseção Judiciária de Campo Grande"/>
    <x v="4"/>
    <x v="0"/>
    <s v="03ª VF com JEF Criminal de Campo Grande"/>
    <n v="77"/>
    <x v="2"/>
    <n v="1"/>
    <x v="0"/>
  </r>
  <r>
    <x v="0"/>
    <x v="4"/>
    <x v="0"/>
    <x v="0"/>
    <s v="Subseção Judiciária de Campo Grande"/>
    <x v="5"/>
    <x v="0"/>
    <s v="04ª VF de Campo Grande"/>
    <n v="179"/>
    <x v="3"/>
    <n v="1"/>
    <x v="0"/>
  </r>
  <r>
    <x v="0"/>
    <x v="4"/>
    <x v="0"/>
    <x v="0"/>
    <s v="Subseção Judiciária de Campo Grande"/>
    <x v="6"/>
    <x v="0"/>
    <s v="05ª VF com JEF Criminal de Campo Grande"/>
    <n v="71"/>
    <x v="4"/>
    <n v="1"/>
    <x v="0"/>
  </r>
  <r>
    <x v="0"/>
    <x v="4"/>
    <x v="0"/>
    <x v="0"/>
    <s v="Subseção Judiciária de Campo Grande"/>
    <x v="7"/>
    <x v="0"/>
    <s v="06ª VF de Campo Grande"/>
    <n v="84"/>
    <x v="5"/>
    <n v="1"/>
    <x v="0"/>
  </r>
  <r>
    <x v="0"/>
    <x v="4"/>
    <x v="0"/>
    <x v="0"/>
    <s v="Subseção Judiciária de Campo Grande"/>
    <x v="8"/>
    <x v="0"/>
    <s v="CECON Campo Grande"/>
    <n v="99"/>
    <x v="6"/>
    <n v="1"/>
    <x v="0"/>
  </r>
  <r>
    <x v="0"/>
    <x v="4"/>
    <x v="0"/>
    <x v="0"/>
    <s v="Subseção Judiciária de Corumbá"/>
    <x v="9"/>
    <x v="2"/>
    <s v="01ª VF com JEF Cível e Criminal de Corumbá"/>
    <n v="50"/>
    <x v="0"/>
    <n v="4"/>
    <x v="2"/>
  </r>
  <r>
    <x v="0"/>
    <x v="4"/>
    <x v="0"/>
    <x v="0"/>
    <s v="Subseção Judiciária de Corumbá"/>
    <x v="9"/>
    <x v="2"/>
    <s v="01ª VF com JEF Cível e Criminal de Corumbá"/>
    <n v="141"/>
    <x v="0"/>
    <n v="4"/>
    <x v="2"/>
  </r>
  <r>
    <x v="0"/>
    <x v="4"/>
    <x v="0"/>
    <x v="0"/>
    <s v="Subseção Judiciária de Coxim"/>
    <x v="10"/>
    <x v="2"/>
    <s v="01ª VF com JEF Cível e Criminal de Coxim"/>
    <n v="73"/>
    <x v="0"/>
    <n v="7"/>
    <x v="3"/>
  </r>
  <r>
    <x v="0"/>
    <x v="4"/>
    <x v="0"/>
    <x v="0"/>
    <s v="Subseção Judiciária de Coxim"/>
    <x v="10"/>
    <x v="2"/>
    <s v="01ª VF com JEF Cível e Criminal de Coxim"/>
    <n v="40"/>
    <x v="0"/>
    <n v="7"/>
    <x v="3"/>
  </r>
  <r>
    <x v="0"/>
    <x v="4"/>
    <x v="0"/>
    <x v="0"/>
    <s v="Subseção Judiciária de Dourados"/>
    <x v="11"/>
    <x v="0"/>
    <s v="01ª VF com JEF Criminal de Dourados"/>
    <n v="148"/>
    <x v="0"/>
    <n v="2"/>
    <x v="4"/>
  </r>
  <r>
    <x v="0"/>
    <x v="4"/>
    <x v="0"/>
    <x v="0"/>
    <s v="Subseção Judiciária de Dourados"/>
    <x v="12"/>
    <x v="1"/>
    <s v="01ª VG JEF de Dourados"/>
    <n v="434"/>
    <x v="0"/>
    <n v="2"/>
    <x v="4"/>
  </r>
  <r>
    <x v="0"/>
    <x v="4"/>
    <x v="0"/>
    <x v="0"/>
    <s v="Subseção Judiciária de Dourados"/>
    <x v="13"/>
    <x v="0"/>
    <s v="02ª VF com JEF Criminal de Dourados"/>
    <n v="129"/>
    <x v="1"/>
    <n v="2"/>
    <x v="4"/>
  </r>
  <r>
    <x v="0"/>
    <x v="4"/>
    <x v="0"/>
    <x v="0"/>
    <s v="Subseção Judiciária de Naviraí"/>
    <x v="14"/>
    <x v="2"/>
    <s v="01ª VF com JEF Cível e Criminal de Naviraí"/>
    <n v="72"/>
    <x v="0"/>
    <n v="6"/>
    <x v="5"/>
  </r>
  <r>
    <x v="0"/>
    <x v="4"/>
    <x v="0"/>
    <x v="0"/>
    <s v="Subseção Judiciária de Naviraí"/>
    <x v="14"/>
    <x v="2"/>
    <s v="01ª VF com JEF Cível e Criminal de Naviraí"/>
    <n v="62"/>
    <x v="0"/>
    <n v="6"/>
    <x v="5"/>
  </r>
  <r>
    <x v="0"/>
    <x v="4"/>
    <x v="0"/>
    <x v="0"/>
    <s v="Subseção Judiciária de Ponta Porã"/>
    <x v="15"/>
    <x v="0"/>
    <s v="01ª VF com JEF Criminal de Ponta Porã"/>
    <n v="75"/>
    <x v="0"/>
    <n v="5"/>
    <x v="6"/>
  </r>
  <r>
    <x v="0"/>
    <x v="4"/>
    <x v="0"/>
    <x v="0"/>
    <s v="Subseção Judiciária de Ponta Porã"/>
    <x v="16"/>
    <x v="2"/>
    <s v="02ª VF com JEF Cível e Criminal de Ponta Porã"/>
    <n v="115"/>
    <x v="1"/>
    <n v="5"/>
    <x v="6"/>
  </r>
  <r>
    <x v="0"/>
    <x v="4"/>
    <x v="0"/>
    <x v="0"/>
    <s v="Subseção Judiciária de Ponta Porã"/>
    <x v="16"/>
    <x v="2"/>
    <s v="02ª VF com JEF Cível e Criminal de Ponta Porã"/>
    <n v="109"/>
    <x v="1"/>
    <n v="5"/>
    <x v="6"/>
  </r>
  <r>
    <x v="0"/>
    <x v="4"/>
    <x v="0"/>
    <x v="0"/>
    <s v="Subseção Judiciária de Três Lagoas"/>
    <x v="17"/>
    <x v="2"/>
    <s v="01ª VF com JEF Cível e Criminal de Três Lagoas"/>
    <n v="209"/>
    <x v="0"/>
    <n v="3"/>
    <x v="7"/>
  </r>
  <r>
    <x v="0"/>
    <x v="4"/>
    <x v="0"/>
    <x v="0"/>
    <s v="Subseção Judiciária de Três Lagoas"/>
    <x v="17"/>
    <x v="2"/>
    <s v="01ª VF com JEF Cível e Criminal de Três Lagoas"/>
    <n v="108"/>
    <x v="0"/>
    <n v="3"/>
    <x v="7"/>
  </r>
  <r>
    <x v="0"/>
    <x v="4"/>
    <x v="0"/>
    <x v="0"/>
    <s v="Turma Recursal de Mato Grosso do Sul"/>
    <x v="18"/>
    <x v="3"/>
    <s v="Gab. 01 da 1ª TR MS"/>
    <n v="149"/>
    <x v="0"/>
    <n v="1"/>
    <x v="8"/>
  </r>
  <r>
    <x v="0"/>
    <x v="4"/>
    <x v="0"/>
    <x v="0"/>
    <s v="Turma Recursal de Mato Grosso do Sul"/>
    <x v="19"/>
    <x v="3"/>
    <s v="Gab. 02 da 1ª TR MS"/>
    <n v="141"/>
    <x v="1"/>
    <n v="1"/>
    <x v="8"/>
  </r>
  <r>
    <x v="0"/>
    <x v="4"/>
    <x v="0"/>
    <x v="0"/>
    <s v="Turma Recursal de Mato Grosso do Sul"/>
    <x v="20"/>
    <x v="3"/>
    <s v="Gab. 03 da 1ª TR MS"/>
    <n v="147"/>
    <x v="2"/>
    <n v="1"/>
    <x v="8"/>
  </r>
  <r>
    <x v="0"/>
    <x v="4"/>
    <x v="0"/>
    <x v="0"/>
    <s v="Turma Recursal de Mato Grosso do Sul"/>
    <x v="21"/>
    <x v="3"/>
    <s v="Gab. 04 da 2ª TR MS"/>
    <n v="152"/>
    <x v="3"/>
    <n v="1"/>
    <x v="8"/>
  </r>
  <r>
    <x v="0"/>
    <x v="4"/>
    <x v="0"/>
    <x v="0"/>
    <s v="Turma Recursal de Mato Grosso do Sul"/>
    <x v="22"/>
    <x v="3"/>
    <s v="Gab. 05 da 2ª TR MS"/>
    <n v="157"/>
    <x v="4"/>
    <n v="1"/>
    <x v="8"/>
  </r>
  <r>
    <x v="0"/>
    <x v="4"/>
    <x v="0"/>
    <x v="0"/>
    <s v="Turma Recursal de Mato Grosso do Sul"/>
    <x v="23"/>
    <x v="3"/>
    <s v="Gab. 06 da 2ª TR MS"/>
    <n v="168"/>
    <x v="5"/>
    <n v="1"/>
    <x v="8"/>
  </r>
  <r>
    <x v="0"/>
    <x v="4"/>
    <x v="0"/>
    <x v="1"/>
    <s v="Subseção Judiciária de Americana"/>
    <x v="24"/>
    <x v="0"/>
    <s v="01ª VF com JEF Criminal de Americana"/>
    <n v="160"/>
    <x v="0"/>
    <n v="34"/>
    <x v="9"/>
  </r>
  <r>
    <x v="0"/>
    <x v="4"/>
    <x v="0"/>
    <x v="1"/>
    <s v="Subseção Judiciária de Americana"/>
    <x v="25"/>
    <x v="1"/>
    <s v="01ª VG JEF de Americana"/>
    <n v="484"/>
    <x v="0"/>
    <n v="34"/>
    <x v="9"/>
  </r>
  <r>
    <x v="0"/>
    <x v="4"/>
    <x v="0"/>
    <x v="1"/>
    <s v="Subseção Judiciária de Andradina"/>
    <x v="26"/>
    <x v="2"/>
    <s v="01ª VF com JEF Cível e Criminal de Andradina"/>
    <n v="180"/>
    <x v="0"/>
    <n v="37"/>
    <x v="10"/>
  </r>
  <r>
    <x v="0"/>
    <x v="4"/>
    <x v="0"/>
    <x v="1"/>
    <s v="Subseção Judiciária de Andradina"/>
    <x v="26"/>
    <x v="2"/>
    <s v="01ª VF com JEF Cível e Criminal de Andradina"/>
    <n v="99"/>
    <x v="0"/>
    <n v="37"/>
    <x v="10"/>
  </r>
  <r>
    <x v="0"/>
    <x v="4"/>
    <x v="0"/>
    <x v="1"/>
    <s v="Subseção Judiciária de Araçatuba"/>
    <x v="27"/>
    <x v="0"/>
    <s v="01ª VF com JEF Criminal de Araçatuba"/>
    <n v="87"/>
    <x v="0"/>
    <n v="7"/>
    <x v="11"/>
  </r>
  <r>
    <x v="0"/>
    <x v="4"/>
    <x v="0"/>
    <x v="1"/>
    <s v="Subseção Judiciária de Araçatuba"/>
    <x v="28"/>
    <x v="1"/>
    <s v="01ª VG JEF de Araçatuba"/>
    <n v="220"/>
    <x v="0"/>
    <n v="7"/>
    <x v="11"/>
  </r>
  <r>
    <x v="0"/>
    <x v="4"/>
    <x v="0"/>
    <x v="1"/>
    <s v="Subseção Judiciária de Araçatuba"/>
    <x v="29"/>
    <x v="0"/>
    <s v="02ª VF com JEF Criminal de Araçatuba"/>
    <n v="104"/>
    <x v="1"/>
    <n v="7"/>
    <x v="11"/>
  </r>
  <r>
    <x v="0"/>
    <x v="4"/>
    <x v="0"/>
    <x v="1"/>
    <s v="Subseção Judiciária de Araçatuba"/>
    <x v="30"/>
    <x v="1"/>
    <s v="02ª VG JEF de Araçatuba"/>
    <n v="128"/>
    <x v="1"/>
    <n v="7"/>
    <x v="11"/>
  </r>
  <r>
    <x v="0"/>
    <x v="4"/>
    <x v="0"/>
    <x v="1"/>
    <s v="Subseção Judiciária de Araraquara"/>
    <x v="31"/>
    <x v="0"/>
    <s v="01ª VF com JEF Criminal de Araraquara"/>
    <n v="92"/>
    <x v="0"/>
    <n v="20"/>
    <x v="12"/>
  </r>
  <r>
    <x v="0"/>
    <x v="4"/>
    <x v="0"/>
    <x v="1"/>
    <s v="Subseção Judiciária de Araraquara"/>
    <x v="32"/>
    <x v="1"/>
    <s v="01ª VG JEF de Araraquara"/>
    <n v="323"/>
    <x v="0"/>
    <n v="20"/>
    <x v="12"/>
  </r>
  <r>
    <x v="0"/>
    <x v="4"/>
    <x v="0"/>
    <x v="1"/>
    <s v="Subseção Judiciária de Araraquara"/>
    <x v="33"/>
    <x v="0"/>
    <s v="02ª VF com JEF Criminal de Araraquara"/>
    <n v="99"/>
    <x v="1"/>
    <n v="20"/>
    <x v="12"/>
  </r>
  <r>
    <x v="0"/>
    <x v="4"/>
    <x v="0"/>
    <x v="1"/>
    <s v="Subseção Judiciária de Assis"/>
    <x v="34"/>
    <x v="2"/>
    <s v="01ª VF com JEF Cível e Criminal de Assis"/>
    <n v="127"/>
    <x v="0"/>
    <n v="16"/>
    <x v="13"/>
  </r>
  <r>
    <x v="0"/>
    <x v="4"/>
    <x v="0"/>
    <x v="1"/>
    <s v="Subseção Judiciária de Assis"/>
    <x v="34"/>
    <x v="2"/>
    <s v="01ª VF com JEF Cível e Criminal de Assis"/>
    <n v="97"/>
    <x v="0"/>
    <n v="16"/>
    <x v="13"/>
  </r>
  <r>
    <x v="0"/>
    <x v="4"/>
    <x v="0"/>
    <x v="1"/>
    <s v="Subseção Judiciária de Avaré"/>
    <x v="35"/>
    <x v="2"/>
    <s v="01ª VF com JEF Cível e Criminal de Avaré"/>
    <n v="170"/>
    <x v="0"/>
    <n v="32"/>
    <x v="14"/>
  </r>
  <r>
    <x v="0"/>
    <x v="4"/>
    <x v="0"/>
    <x v="1"/>
    <s v="Subseção Judiciária de Avaré"/>
    <x v="35"/>
    <x v="2"/>
    <s v="01ª VF com JEF Cível e Criminal de Avaré"/>
    <n v="39"/>
    <x v="0"/>
    <n v="32"/>
    <x v="14"/>
  </r>
  <r>
    <x v="0"/>
    <x v="4"/>
    <x v="0"/>
    <x v="1"/>
    <s v="Subseção Judiciária de Barretos"/>
    <x v="36"/>
    <x v="2"/>
    <s v="01ª VF com JEF Cível e Criminal de Barretos"/>
    <n v="203"/>
    <x v="0"/>
    <n v="38"/>
    <x v="15"/>
  </r>
  <r>
    <x v="0"/>
    <x v="4"/>
    <x v="0"/>
    <x v="1"/>
    <s v="Subseção Judiciária de Barretos"/>
    <x v="36"/>
    <x v="2"/>
    <s v="01ª VF com JEF Cível e Criminal de Barretos"/>
    <n v="161"/>
    <x v="0"/>
    <n v="38"/>
    <x v="15"/>
  </r>
  <r>
    <x v="0"/>
    <x v="4"/>
    <x v="0"/>
    <x v="1"/>
    <s v="Subseção Judiciária de Barueri"/>
    <x v="37"/>
    <x v="0"/>
    <s v="01ª VF com JEF Criminal de Barueri"/>
    <n v="132"/>
    <x v="0"/>
    <n v="44"/>
    <x v="16"/>
  </r>
  <r>
    <x v="0"/>
    <x v="4"/>
    <x v="0"/>
    <x v="1"/>
    <s v="Subseção Judiciária de Barueri"/>
    <x v="38"/>
    <x v="1"/>
    <s v="01ª VG JEF de Barueri"/>
    <n v="355"/>
    <x v="0"/>
    <n v="44"/>
    <x v="16"/>
  </r>
  <r>
    <x v="0"/>
    <x v="4"/>
    <x v="0"/>
    <x v="1"/>
    <s v="Subseção Judiciária de Barueri"/>
    <x v="39"/>
    <x v="0"/>
    <s v="02ª VF com JEF Criminal de Barueri"/>
    <n v="134"/>
    <x v="1"/>
    <n v="44"/>
    <x v="16"/>
  </r>
  <r>
    <x v="0"/>
    <x v="4"/>
    <x v="0"/>
    <x v="1"/>
    <s v="Subseção Judiciária de Bauru"/>
    <x v="41"/>
    <x v="0"/>
    <s v="01ª VF com JEF Criminal de Bauru"/>
    <n v="107"/>
    <x v="0"/>
    <n v="8"/>
    <x v="17"/>
  </r>
  <r>
    <x v="0"/>
    <x v="4"/>
    <x v="0"/>
    <x v="1"/>
    <s v="Subseção Judiciária de Bauru"/>
    <x v="42"/>
    <x v="1"/>
    <s v="01ª VG JEF de Bauru"/>
    <n v="290"/>
    <x v="0"/>
    <n v="8"/>
    <x v="17"/>
  </r>
  <r>
    <x v="0"/>
    <x v="4"/>
    <x v="0"/>
    <x v="1"/>
    <s v="Subseção Judiciária de Bauru"/>
    <x v="43"/>
    <x v="0"/>
    <s v="02ª VF com JEF Criminal de Bauru"/>
    <n v="91"/>
    <x v="1"/>
    <n v="8"/>
    <x v="17"/>
  </r>
  <r>
    <x v="0"/>
    <x v="4"/>
    <x v="0"/>
    <x v="1"/>
    <s v="Subseção Judiciária de Bauru"/>
    <x v="44"/>
    <x v="0"/>
    <s v="03ª VF com JEF Criminal de Bauru"/>
    <n v="102"/>
    <x v="2"/>
    <n v="8"/>
    <x v="17"/>
  </r>
  <r>
    <x v="0"/>
    <x v="4"/>
    <x v="0"/>
    <x v="1"/>
    <s v="Subseção Judiciária de Botucatu"/>
    <x v="45"/>
    <x v="0"/>
    <s v="01ª VF com JEF Criminal de Botucatu"/>
    <n v="93"/>
    <x v="0"/>
    <n v="31"/>
    <x v="18"/>
  </r>
  <r>
    <x v="0"/>
    <x v="4"/>
    <x v="0"/>
    <x v="1"/>
    <s v="Subseção Judiciária de Botucatu"/>
    <x v="46"/>
    <x v="1"/>
    <s v="01ª VG JEF de Botucatu"/>
    <n v="241"/>
    <x v="0"/>
    <n v="31"/>
    <x v="18"/>
  </r>
  <r>
    <x v="0"/>
    <x v="4"/>
    <x v="0"/>
    <x v="1"/>
    <s v="Subseção Judiciária de Bragança Paulista"/>
    <x v="47"/>
    <x v="0"/>
    <s v="01ª VF com JEF Criminal de Bragança Paulista"/>
    <n v="183"/>
    <x v="0"/>
    <n v="23"/>
    <x v="19"/>
  </r>
  <r>
    <x v="0"/>
    <x v="4"/>
    <x v="0"/>
    <x v="1"/>
    <s v="Subseção Judiciária de Bragança Paulista"/>
    <x v="48"/>
    <x v="1"/>
    <s v="01ª VG JEF de Bragança Paulista"/>
    <n v="372"/>
    <x v="0"/>
    <n v="23"/>
    <x v="19"/>
  </r>
  <r>
    <x v="0"/>
    <x v="4"/>
    <x v="0"/>
    <x v="1"/>
    <s v="Subseção Judiciária de Campinas"/>
    <x v="49"/>
    <x v="0"/>
    <s v="01ª VF com JEF Criminal de Campinas"/>
    <n v="69"/>
    <x v="0"/>
    <n v="5"/>
    <x v="20"/>
  </r>
  <r>
    <x v="0"/>
    <x v="4"/>
    <x v="0"/>
    <x v="1"/>
    <s v="Subseção Judiciária de Campinas"/>
    <x v="50"/>
    <x v="1"/>
    <s v="01ª VG JEF de Campinas"/>
    <n v="333"/>
    <x v="0"/>
    <n v="5"/>
    <x v="20"/>
  </r>
  <r>
    <x v="0"/>
    <x v="4"/>
    <x v="0"/>
    <x v="1"/>
    <s v="Subseção Judiciária de Campinas"/>
    <x v="51"/>
    <x v="0"/>
    <s v="02ª VF de Campinas"/>
    <n v="138"/>
    <x v="1"/>
    <n v="5"/>
    <x v="20"/>
  </r>
  <r>
    <x v="0"/>
    <x v="4"/>
    <x v="0"/>
    <x v="1"/>
    <s v="Subseção Judiciária de Campinas"/>
    <x v="52"/>
    <x v="1"/>
    <s v="02ª VG JEF de Campinas"/>
    <n v="340"/>
    <x v="1"/>
    <n v="5"/>
    <x v="20"/>
  </r>
  <r>
    <x v="0"/>
    <x v="4"/>
    <x v="0"/>
    <x v="1"/>
    <s v="Subseção Judiciária de Campinas"/>
    <x v="53"/>
    <x v="1"/>
    <s v="03ª VG JEF de Campinas"/>
    <n v="134"/>
    <x v="2"/>
    <n v="5"/>
    <x v="20"/>
  </r>
  <r>
    <x v="0"/>
    <x v="4"/>
    <x v="0"/>
    <x v="1"/>
    <s v="Subseção Judiciária de Campinas"/>
    <x v="54"/>
    <x v="0"/>
    <s v="04ª VF de Campinas"/>
    <n v="134"/>
    <x v="3"/>
    <n v="5"/>
    <x v="20"/>
  </r>
  <r>
    <x v="0"/>
    <x v="4"/>
    <x v="0"/>
    <x v="1"/>
    <s v="Subseção Judiciária de Campinas"/>
    <x v="55"/>
    <x v="0"/>
    <s v="05ª VF de Campinas"/>
    <n v="208"/>
    <x v="4"/>
    <n v="5"/>
    <x v="20"/>
  </r>
  <r>
    <x v="0"/>
    <x v="4"/>
    <x v="0"/>
    <x v="1"/>
    <s v="Subseção Judiciária de Campinas"/>
    <x v="56"/>
    <x v="0"/>
    <s v="06ª VF de Campinas"/>
    <n v="144"/>
    <x v="5"/>
    <n v="5"/>
    <x v="20"/>
  </r>
  <r>
    <x v="0"/>
    <x v="4"/>
    <x v="0"/>
    <x v="1"/>
    <s v="Subseção Judiciária de Campinas"/>
    <x v="57"/>
    <x v="0"/>
    <s v="08ª VF de Campinas"/>
    <n v="130"/>
    <x v="7"/>
    <n v="5"/>
    <x v="20"/>
  </r>
  <r>
    <x v="0"/>
    <x v="4"/>
    <x v="0"/>
    <x v="1"/>
    <s v="Subseção Judiciária de Campinas"/>
    <x v="58"/>
    <x v="0"/>
    <s v="09ª VF com JEF Criminal de Campinas"/>
    <n v="44"/>
    <x v="8"/>
    <n v="5"/>
    <x v="20"/>
  </r>
  <r>
    <x v="0"/>
    <x v="4"/>
    <x v="0"/>
    <x v="1"/>
    <s v="Subseção Judiciária de Campinas"/>
    <x v="59"/>
    <x v="0"/>
    <s v="CECON Campinas"/>
    <n v="1"/>
    <x v="6"/>
    <n v="5"/>
    <x v="20"/>
  </r>
  <r>
    <x v="0"/>
    <x v="4"/>
    <x v="0"/>
    <x v="1"/>
    <s v="Subseção Judiciária de Caraguatatuba"/>
    <x v="60"/>
    <x v="2"/>
    <s v="01ª VF com JEF Cível e Criminal de Caraguatatuba"/>
    <n v="192"/>
    <x v="0"/>
    <n v="35"/>
    <x v="21"/>
  </r>
  <r>
    <x v="0"/>
    <x v="4"/>
    <x v="0"/>
    <x v="1"/>
    <s v="Subseção Judiciária de Caraguatatuba"/>
    <x v="60"/>
    <x v="2"/>
    <s v="01ª VF com JEF Cível e Criminal de Caraguatatuba"/>
    <n v="88"/>
    <x v="0"/>
    <n v="35"/>
    <x v="21"/>
  </r>
  <r>
    <x v="0"/>
    <x v="4"/>
    <x v="0"/>
    <x v="1"/>
    <s v="Subseção Judiciária de Catanduva"/>
    <x v="61"/>
    <x v="2"/>
    <s v="01ª VF Previd. com JEF Cível e Previd. de Catanduva"/>
    <n v="197"/>
    <x v="0"/>
    <n v="36"/>
    <x v="22"/>
  </r>
  <r>
    <x v="0"/>
    <x v="4"/>
    <x v="0"/>
    <x v="1"/>
    <s v="Subseção Judiciária de Catanduva"/>
    <x v="61"/>
    <x v="2"/>
    <s v="01ª VF Previd. com JEF Cível e Previd. de Catanduva"/>
    <n v="64"/>
    <x v="0"/>
    <n v="36"/>
    <x v="22"/>
  </r>
  <r>
    <x v="0"/>
    <x v="4"/>
    <x v="0"/>
    <x v="1"/>
    <s v="Subseção Judiciária de Franca"/>
    <x v="62"/>
    <x v="0"/>
    <s v="01ª VF com JEF Criminal de Franca"/>
    <n v="72"/>
    <x v="0"/>
    <n v="13"/>
    <x v="23"/>
  </r>
  <r>
    <x v="0"/>
    <x v="4"/>
    <x v="0"/>
    <x v="1"/>
    <s v="Subseção Judiciária de Franca"/>
    <x v="63"/>
    <x v="1"/>
    <s v="01ª VG JEF de Franca"/>
    <n v="369"/>
    <x v="0"/>
    <n v="13"/>
    <x v="23"/>
  </r>
  <r>
    <x v="0"/>
    <x v="4"/>
    <x v="0"/>
    <x v="1"/>
    <s v="Subseção Judiciária de Franca"/>
    <x v="64"/>
    <x v="0"/>
    <s v="02ª VF com JEF Criminal de Franca"/>
    <n v="82"/>
    <x v="1"/>
    <n v="13"/>
    <x v="23"/>
  </r>
  <r>
    <x v="0"/>
    <x v="4"/>
    <x v="0"/>
    <x v="1"/>
    <s v="Subseção Judiciária de Franca"/>
    <x v="65"/>
    <x v="0"/>
    <s v="03ª VF com JEF Criminal de Franca"/>
    <n v="79"/>
    <x v="2"/>
    <n v="13"/>
    <x v="23"/>
  </r>
  <r>
    <x v="0"/>
    <x v="4"/>
    <x v="0"/>
    <x v="1"/>
    <s v="Subseção Judiciária de Guaratinguetá"/>
    <x v="66"/>
    <x v="2"/>
    <s v="01ª VF com JEF Cível e Criminal de Guaratinguetá"/>
    <n v="143"/>
    <x v="0"/>
    <n v="18"/>
    <x v="24"/>
  </r>
  <r>
    <x v="0"/>
    <x v="4"/>
    <x v="0"/>
    <x v="1"/>
    <s v="Subseção Judiciária de Guaratinguetá"/>
    <x v="66"/>
    <x v="2"/>
    <s v="01ª VF com JEF Cível e Criminal de Guaratinguetá"/>
    <n v="126"/>
    <x v="0"/>
    <n v="18"/>
    <x v="24"/>
  </r>
  <r>
    <x v="0"/>
    <x v="4"/>
    <x v="0"/>
    <x v="1"/>
    <s v="Subseção Judiciária de Guaratinguetá"/>
    <x v="284"/>
    <x v="4"/>
    <s v="CECON Guaratinguetá"/>
    <n v="1"/>
    <x v="6"/>
    <n v="18"/>
    <x v="24"/>
  </r>
  <r>
    <x v="0"/>
    <x v="4"/>
    <x v="0"/>
    <x v="1"/>
    <s v="Subseção Judiciária de Guarulhos"/>
    <x v="67"/>
    <x v="0"/>
    <s v="01ª VF com JEF Criminal de Guarulhos"/>
    <n v="105"/>
    <x v="0"/>
    <n v="19"/>
    <x v="25"/>
  </r>
  <r>
    <x v="0"/>
    <x v="4"/>
    <x v="0"/>
    <x v="1"/>
    <s v="Subseção Judiciária de Guarulhos"/>
    <x v="68"/>
    <x v="1"/>
    <s v="01ª VG JEF de Guarulhos"/>
    <n v="383"/>
    <x v="0"/>
    <n v="19"/>
    <x v="25"/>
  </r>
  <r>
    <x v="0"/>
    <x v="4"/>
    <x v="0"/>
    <x v="1"/>
    <s v="Subseção Judiciária de Guarulhos"/>
    <x v="69"/>
    <x v="0"/>
    <s v="02ª VF com JEF Criminal de Guarulhos"/>
    <n v="103"/>
    <x v="1"/>
    <n v="19"/>
    <x v="25"/>
  </r>
  <r>
    <x v="0"/>
    <x v="4"/>
    <x v="0"/>
    <x v="1"/>
    <s v="Subseção Judiciária de Guarulhos"/>
    <x v="70"/>
    <x v="1"/>
    <s v="02ª VG JEF de Guarulhos"/>
    <n v="358"/>
    <x v="1"/>
    <n v="19"/>
    <x v="25"/>
  </r>
  <r>
    <x v="0"/>
    <x v="4"/>
    <x v="0"/>
    <x v="1"/>
    <s v="Subseção Judiciária de Guarulhos"/>
    <x v="71"/>
    <x v="0"/>
    <s v="03ª VF de Guarulhos"/>
    <n v="140"/>
    <x v="2"/>
    <n v="19"/>
    <x v="25"/>
  </r>
  <r>
    <x v="0"/>
    <x v="4"/>
    <x v="0"/>
    <x v="1"/>
    <s v="Subseção Judiciária de Guarulhos"/>
    <x v="72"/>
    <x v="0"/>
    <s v="04ª VF com JEF Criminal de Guarulhos"/>
    <n v="86"/>
    <x v="3"/>
    <n v="19"/>
    <x v="25"/>
  </r>
  <r>
    <x v="0"/>
    <x v="4"/>
    <x v="0"/>
    <x v="1"/>
    <s v="Subseção Judiciária de Guarulhos"/>
    <x v="73"/>
    <x v="0"/>
    <s v="05ª VF com JEF Criminal de Guarulhos"/>
    <n v="78"/>
    <x v="4"/>
    <n v="19"/>
    <x v="25"/>
  </r>
  <r>
    <x v="0"/>
    <x v="4"/>
    <x v="0"/>
    <x v="1"/>
    <s v="Subseção Judiciária de Guarulhos"/>
    <x v="74"/>
    <x v="0"/>
    <s v="06ª VF com JEF Criminal de Guarulhos"/>
    <n v="84"/>
    <x v="5"/>
    <n v="19"/>
    <x v="25"/>
  </r>
  <r>
    <x v="0"/>
    <x v="4"/>
    <x v="0"/>
    <x v="1"/>
    <s v="Subseção Judiciária de Guarulhos"/>
    <x v="75"/>
    <x v="0"/>
    <s v="CECON Guarulhos"/>
    <n v="5"/>
    <x v="6"/>
    <n v="19"/>
    <x v="25"/>
  </r>
  <r>
    <x v="0"/>
    <x v="4"/>
    <x v="0"/>
    <x v="1"/>
    <s v="Subseção Judiciária de Itapeva"/>
    <x v="76"/>
    <x v="2"/>
    <s v="01ª VF com JEF Cível e Criminal de Itapeva"/>
    <n v="230"/>
    <x v="0"/>
    <n v="39"/>
    <x v="26"/>
  </r>
  <r>
    <x v="0"/>
    <x v="4"/>
    <x v="0"/>
    <x v="1"/>
    <s v="Subseção Judiciária de Itapeva"/>
    <x v="76"/>
    <x v="2"/>
    <s v="01ª VF com JEF Cível e Criminal de Itapeva"/>
    <n v="69"/>
    <x v="0"/>
    <n v="39"/>
    <x v="26"/>
  </r>
  <r>
    <x v="0"/>
    <x v="4"/>
    <x v="0"/>
    <x v="1"/>
    <s v="Subseção Judiciária de Jales"/>
    <x v="77"/>
    <x v="2"/>
    <s v="01ª VF com JEF Cível e Criminal de Jales"/>
    <n v="344"/>
    <x v="0"/>
    <n v="24"/>
    <x v="27"/>
  </r>
  <r>
    <x v="0"/>
    <x v="4"/>
    <x v="0"/>
    <x v="1"/>
    <s v="Subseção Judiciária de Jales"/>
    <x v="77"/>
    <x v="2"/>
    <s v="01ª VF com JEF Cível e Criminal de Jales"/>
    <n v="106"/>
    <x v="0"/>
    <n v="24"/>
    <x v="27"/>
  </r>
  <r>
    <x v="0"/>
    <x v="4"/>
    <x v="0"/>
    <x v="1"/>
    <s v="Subseção Judiciária de Jaú"/>
    <x v="78"/>
    <x v="2"/>
    <s v="01ª VF com JEF Cível e Criminal de Jaú"/>
    <n v="187"/>
    <x v="0"/>
    <n v="17"/>
    <x v="28"/>
  </r>
  <r>
    <x v="0"/>
    <x v="4"/>
    <x v="0"/>
    <x v="1"/>
    <s v="Subseção Judiciária de Jaú"/>
    <x v="78"/>
    <x v="2"/>
    <s v="01ª VF com JEF Cível e Criminal de Jaú"/>
    <n v="108"/>
    <x v="0"/>
    <n v="17"/>
    <x v="28"/>
  </r>
  <r>
    <x v="0"/>
    <x v="4"/>
    <x v="0"/>
    <x v="1"/>
    <s v="Subseção Judiciária de Jundiaí"/>
    <x v="79"/>
    <x v="0"/>
    <s v="01ª VF com JEF Criminal de Jundiaí"/>
    <n v="177"/>
    <x v="0"/>
    <n v="28"/>
    <x v="29"/>
  </r>
  <r>
    <x v="0"/>
    <x v="4"/>
    <x v="0"/>
    <x v="1"/>
    <s v="Subseção Judiciária de Jundiaí"/>
    <x v="80"/>
    <x v="0"/>
    <s v="02ª VF com JEF Criminal de Jundiaí"/>
    <n v="180"/>
    <x v="1"/>
    <n v="28"/>
    <x v="29"/>
  </r>
  <r>
    <x v="0"/>
    <x v="4"/>
    <x v="0"/>
    <x v="1"/>
    <s v="Subseção Judiciária de Jundiaí"/>
    <x v="81"/>
    <x v="1"/>
    <s v="02ª VG JEF de Jundiaí"/>
    <n v="313"/>
    <x v="1"/>
    <n v="28"/>
    <x v="29"/>
  </r>
  <r>
    <x v="0"/>
    <x v="4"/>
    <x v="0"/>
    <x v="1"/>
    <s v="Subseção Judiciária de Limeira"/>
    <x v="82"/>
    <x v="0"/>
    <s v="01ª VF com JEF Criminal de Limeira"/>
    <n v="151"/>
    <x v="0"/>
    <n v="43"/>
    <x v="30"/>
  </r>
  <r>
    <x v="0"/>
    <x v="4"/>
    <x v="0"/>
    <x v="1"/>
    <s v="Subseção Judiciária de Limeira"/>
    <x v="83"/>
    <x v="2"/>
    <s v="02ª VF Previd. com JEF Cível e Previd. de Limeira"/>
    <n v="326"/>
    <x v="1"/>
    <n v="43"/>
    <x v="30"/>
  </r>
  <r>
    <x v="0"/>
    <x v="4"/>
    <x v="0"/>
    <x v="1"/>
    <s v="Subseção Judiciária de Limeira"/>
    <x v="83"/>
    <x v="2"/>
    <s v="02ª VF Previd. com JEF Cível e Previd. de Limeira"/>
    <n v="53"/>
    <x v="1"/>
    <n v="43"/>
    <x v="30"/>
  </r>
  <r>
    <x v="0"/>
    <x v="4"/>
    <x v="0"/>
    <x v="1"/>
    <s v="Subseção Judiciária de Limeira"/>
    <x v="275"/>
    <x v="0"/>
    <s v="CECON Limeira"/>
    <n v="1"/>
    <x v="6"/>
    <n v="43"/>
    <x v="30"/>
  </r>
  <r>
    <x v="0"/>
    <x v="4"/>
    <x v="0"/>
    <x v="1"/>
    <s v="Subseção Judiciária de Lins"/>
    <x v="84"/>
    <x v="2"/>
    <s v="01ª VF com JEF Cível e Criminal de Lins"/>
    <n v="114"/>
    <x v="0"/>
    <n v="42"/>
    <x v="31"/>
  </r>
  <r>
    <x v="0"/>
    <x v="4"/>
    <x v="0"/>
    <x v="1"/>
    <s v="Subseção Judiciária de Lins"/>
    <x v="84"/>
    <x v="2"/>
    <s v="01ª VF com JEF Cível e Criminal de Lins"/>
    <n v="65"/>
    <x v="0"/>
    <n v="42"/>
    <x v="31"/>
  </r>
  <r>
    <x v="0"/>
    <x v="4"/>
    <x v="0"/>
    <x v="1"/>
    <s v="Subseção Judiciária de Marília"/>
    <x v="85"/>
    <x v="2"/>
    <s v="01ª VF com JEF Cível e Criminal de Marília"/>
    <n v="139"/>
    <x v="0"/>
    <n v="11"/>
    <x v="32"/>
  </r>
  <r>
    <x v="0"/>
    <x v="4"/>
    <x v="0"/>
    <x v="1"/>
    <s v="Subseção Judiciária de Marília"/>
    <x v="85"/>
    <x v="2"/>
    <s v="01ª VF com JEF Cível e Criminal de Marília"/>
    <n v="62"/>
    <x v="0"/>
    <n v="11"/>
    <x v="32"/>
  </r>
  <r>
    <x v="0"/>
    <x v="4"/>
    <x v="0"/>
    <x v="1"/>
    <s v="Subseção Judiciária de Marília"/>
    <x v="86"/>
    <x v="2"/>
    <s v="02ª VF com JEF Cível e Criminal de Marília"/>
    <n v="144"/>
    <x v="1"/>
    <n v="11"/>
    <x v="32"/>
  </r>
  <r>
    <x v="0"/>
    <x v="4"/>
    <x v="0"/>
    <x v="1"/>
    <s v="Subseção Judiciária de Marília"/>
    <x v="86"/>
    <x v="2"/>
    <s v="02ª VF com JEF Cível e Criminal de Marília"/>
    <n v="74"/>
    <x v="1"/>
    <n v="11"/>
    <x v="32"/>
  </r>
  <r>
    <x v="0"/>
    <x v="4"/>
    <x v="0"/>
    <x v="1"/>
    <s v="Subseção Judiciária de Mauá"/>
    <x v="88"/>
    <x v="0"/>
    <s v="01ª VF com JEF Criminal de Mauá"/>
    <n v="111"/>
    <x v="0"/>
    <n v="40"/>
    <x v="33"/>
  </r>
  <r>
    <x v="0"/>
    <x v="4"/>
    <x v="0"/>
    <x v="1"/>
    <s v="Subseção Judiciária de Mauá"/>
    <x v="89"/>
    <x v="1"/>
    <s v="01ª VG JEF de Mauá"/>
    <n v="249"/>
    <x v="0"/>
    <n v="40"/>
    <x v="33"/>
  </r>
  <r>
    <x v="0"/>
    <x v="4"/>
    <x v="0"/>
    <x v="1"/>
    <s v="Subseção Judiciária de Mogi das Cruzes"/>
    <x v="90"/>
    <x v="0"/>
    <s v="01ª VF com JEF Criminal de Mogi das Cruzes"/>
    <n v="77"/>
    <x v="0"/>
    <n v="33"/>
    <x v="34"/>
  </r>
  <r>
    <x v="0"/>
    <x v="4"/>
    <x v="0"/>
    <x v="1"/>
    <s v="Subseção Judiciária de Mogi das Cruzes"/>
    <x v="91"/>
    <x v="0"/>
    <s v="02ª VF com JEF Criminal de Mogi das Cruzes"/>
    <n v="87"/>
    <x v="1"/>
    <n v="33"/>
    <x v="34"/>
  </r>
  <r>
    <x v="0"/>
    <x v="4"/>
    <x v="0"/>
    <x v="1"/>
    <s v="Subseção Judiciária de Mogi das Cruzes"/>
    <x v="92"/>
    <x v="1"/>
    <s v="02ª VG JEF de Mogi das Cruzes"/>
    <n v="225"/>
    <x v="1"/>
    <n v="33"/>
    <x v="34"/>
  </r>
  <r>
    <x v="0"/>
    <x v="4"/>
    <x v="0"/>
    <x v="1"/>
    <s v="Subseção Judiciária de Osasco"/>
    <x v="93"/>
    <x v="0"/>
    <s v="01ª VF com JEF Criminal de Osasco"/>
    <n v="190"/>
    <x v="0"/>
    <n v="30"/>
    <x v="35"/>
  </r>
  <r>
    <x v="0"/>
    <x v="4"/>
    <x v="0"/>
    <x v="1"/>
    <s v="Subseção Judiciária de Osasco"/>
    <x v="94"/>
    <x v="1"/>
    <s v="01ª VG JEF de Osasco"/>
    <n v="332"/>
    <x v="0"/>
    <n v="30"/>
    <x v="35"/>
  </r>
  <r>
    <x v="0"/>
    <x v="4"/>
    <x v="0"/>
    <x v="1"/>
    <s v="Subseção Judiciária de Osasco"/>
    <x v="95"/>
    <x v="0"/>
    <s v="02ª VF com JEF Criminal de Osasco"/>
    <n v="181"/>
    <x v="1"/>
    <n v="30"/>
    <x v="35"/>
  </r>
  <r>
    <x v="0"/>
    <x v="4"/>
    <x v="0"/>
    <x v="1"/>
    <s v="Subseção Judiciária de Osasco"/>
    <x v="96"/>
    <x v="1"/>
    <s v="02ª VG JEF de Osasco"/>
    <n v="356"/>
    <x v="1"/>
    <n v="30"/>
    <x v="35"/>
  </r>
  <r>
    <x v="0"/>
    <x v="4"/>
    <x v="0"/>
    <x v="1"/>
    <s v="Subseção Judiciária de Ourinhos"/>
    <x v="97"/>
    <x v="0"/>
    <s v="01ª VF com JEF Criminal de Ourinhos"/>
    <n v="79"/>
    <x v="0"/>
    <n v="25"/>
    <x v="36"/>
  </r>
  <r>
    <x v="0"/>
    <x v="4"/>
    <x v="0"/>
    <x v="1"/>
    <s v="Subseção Judiciária de Ourinhos"/>
    <x v="98"/>
    <x v="1"/>
    <s v="01ª VG JEF de Ourinhos"/>
    <n v="337"/>
    <x v="0"/>
    <n v="25"/>
    <x v="36"/>
  </r>
  <r>
    <x v="0"/>
    <x v="4"/>
    <x v="0"/>
    <x v="1"/>
    <s v="Subseção Judiciária de Piracicaba"/>
    <x v="99"/>
    <x v="0"/>
    <s v="01ª VF com JEF Criminal de Piracicaba"/>
    <n v="92"/>
    <x v="0"/>
    <n v="9"/>
    <x v="37"/>
  </r>
  <r>
    <x v="0"/>
    <x v="4"/>
    <x v="0"/>
    <x v="1"/>
    <s v="Subseção Judiciária de Piracicaba"/>
    <x v="100"/>
    <x v="1"/>
    <s v="01ª VG JEF de Piracicaba"/>
    <n v="354"/>
    <x v="0"/>
    <n v="9"/>
    <x v="37"/>
  </r>
  <r>
    <x v="0"/>
    <x v="4"/>
    <x v="0"/>
    <x v="1"/>
    <s v="Subseção Judiciária de Piracicaba"/>
    <x v="101"/>
    <x v="0"/>
    <s v="02ª VF com JEF Criminal de Piracicaba"/>
    <n v="95"/>
    <x v="1"/>
    <n v="9"/>
    <x v="37"/>
  </r>
  <r>
    <x v="0"/>
    <x v="4"/>
    <x v="0"/>
    <x v="1"/>
    <s v="Subseção Judiciária de Piracicaba"/>
    <x v="102"/>
    <x v="0"/>
    <s v="04ª VF de Piracicaba"/>
    <n v="47"/>
    <x v="3"/>
    <n v="9"/>
    <x v="37"/>
  </r>
  <r>
    <x v="0"/>
    <x v="4"/>
    <x v="0"/>
    <x v="1"/>
    <s v="Subseção Judiciária de Presidente Prudente"/>
    <x v="103"/>
    <x v="0"/>
    <s v="01ª VF com JEF Criminal de Presidente Prudente"/>
    <n v="86"/>
    <x v="0"/>
    <n v="12"/>
    <x v="38"/>
  </r>
  <r>
    <x v="0"/>
    <x v="4"/>
    <x v="0"/>
    <x v="1"/>
    <s v="Subseção Judiciária de Presidente Prudente"/>
    <x v="104"/>
    <x v="1"/>
    <s v="01ª VG JEF de Presidente Prudente"/>
    <n v="175"/>
    <x v="0"/>
    <n v="12"/>
    <x v="38"/>
  </r>
  <r>
    <x v="0"/>
    <x v="4"/>
    <x v="0"/>
    <x v="1"/>
    <s v="Subseção Judiciária de Presidente Prudente"/>
    <x v="105"/>
    <x v="0"/>
    <s v="02ª VF com JEF Criminal de Presidente Prudente"/>
    <n v="99"/>
    <x v="1"/>
    <n v="12"/>
    <x v="38"/>
  </r>
  <r>
    <x v="0"/>
    <x v="4"/>
    <x v="0"/>
    <x v="1"/>
    <s v="Subseção Judiciária de Presidente Prudente"/>
    <x v="106"/>
    <x v="1"/>
    <s v="02ª VG JEF de Presidente Prudente"/>
    <n v="198"/>
    <x v="1"/>
    <n v="12"/>
    <x v="38"/>
  </r>
  <r>
    <x v="0"/>
    <x v="4"/>
    <x v="0"/>
    <x v="1"/>
    <s v="Subseção Judiciária de Presidente Prudente"/>
    <x v="107"/>
    <x v="0"/>
    <s v="03ª VF com JEF Criminal de Presidente Prudente"/>
    <n v="79"/>
    <x v="2"/>
    <n v="12"/>
    <x v="38"/>
  </r>
  <r>
    <x v="0"/>
    <x v="4"/>
    <x v="0"/>
    <x v="1"/>
    <s v="Subseção Judiciária de Registro"/>
    <x v="108"/>
    <x v="2"/>
    <s v="01ª VF com JEF Cível e Criminal de Registro"/>
    <n v="155"/>
    <x v="0"/>
    <n v="29"/>
    <x v="39"/>
  </r>
  <r>
    <x v="0"/>
    <x v="4"/>
    <x v="0"/>
    <x v="1"/>
    <s v="Subseção Judiciária de Registro"/>
    <x v="108"/>
    <x v="2"/>
    <s v="01ª VF com JEF Cível e Criminal de Registro"/>
    <n v="33"/>
    <x v="0"/>
    <n v="29"/>
    <x v="39"/>
  </r>
  <r>
    <x v="0"/>
    <x v="4"/>
    <x v="0"/>
    <x v="1"/>
    <s v="Subseção Judiciária de Ribeirão Preto"/>
    <x v="109"/>
    <x v="0"/>
    <s v="01ª VF de Ribeirão Preto"/>
    <n v="58"/>
    <x v="0"/>
    <n v="2"/>
    <x v="40"/>
  </r>
  <r>
    <x v="0"/>
    <x v="4"/>
    <x v="0"/>
    <x v="1"/>
    <s v="Subseção Judiciária de Ribeirão Preto"/>
    <x v="110"/>
    <x v="1"/>
    <s v="01ª VG JEF de Ribeirão Preto"/>
    <n v="322"/>
    <x v="0"/>
    <n v="2"/>
    <x v="40"/>
  </r>
  <r>
    <x v="0"/>
    <x v="4"/>
    <x v="0"/>
    <x v="1"/>
    <s v="Subseção Judiciária de Ribeirão Preto"/>
    <x v="111"/>
    <x v="0"/>
    <s v="02ª VF com JEF Criminal de Ribeirão Preto"/>
    <n v="119"/>
    <x v="1"/>
    <n v="2"/>
    <x v="40"/>
  </r>
  <r>
    <x v="0"/>
    <x v="4"/>
    <x v="0"/>
    <x v="1"/>
    <s v="Subseção Judiciária de Ribeirão Preto"/>
    <x v="112"/>
    <x v="1"/>
    <s v="02ª VG JEF de Ribeirão Preto"/>
    <n v="350"/>
    <x v="1"/>
    <n v="2"/>
    <x v="40"/>
  </r>
  <r>
    <x v="0"/>
    <x v="4"/>
    <x v="0"/>
    <x v="1"/>
    <s v="Subseção Judiciária de Ribeirão Preto"/>
    <x v="113"/>
    <x v="1"/>
    <s v="03ª VG JEF de Ribeirão Preto"/>
    <n v="320"/>
    <x v="2"/>
    <n v="2"/>
    <x v="40"/>
  </r>
  <r>
    <x v="0"/>
    <x v="4"/>
    <x v="0"/>
    <x v="1"/>
    <s v="Subseção Judiciária de Ribeirão Preto"/>
    <x v="114"/>
    <x v="0"/>
    <s v="04ª VF com JEF Criminal de Ribeirão Preto"/>
    <n v="126"/>
    <x v="3"/>
    <n v="2"/>
    <x v="40"/>
  </r>
  <r>
    <x v="0"/>
    <x v="4"/>
    <x v="0"/>
    <x v="1"/>
    <s v="Subseção Judiciária de Ribeirão Preto"/>
    <x v="115"/>
    <x v="0"/>
    <s v="06ª VF com JEF Criminal de Ribeirão Preto"/>
    <n v="119"/>
    <x v="5"/>
    <n v="2"/>
    <x v="40"/>
  </r>
  <r>
    <x v="0"/>
    <x v="4"/>
    <x v="0"/>
    <x v="1"/>
    <s v="Subseção Judiciária de Ribeirão Preto"/>
    <x v="116"/>
    <x v="0"/>
    <s v="07ª VF com JEF Criminal de Ribeirão Preto"/>
    <n v="130"/>
    <x v="9"/>
    <n v="2"/>
    <x v="40"/>
  </r>
  <r>
    <x v="0"/>
    <x v="4"/>
    <x v="0"/>
    <x v="1"/>
    <s v="Subseção Judiciária de Ribeirão Preto"/>
    <x v="117"/>
    <x v="0"/>
    <s v="09ª VF de Ribeirão Preto"/>
    <n v="62"/>
    <x v="8"/>
    <n v="2"/>
    <x v="40"/>
  </r>
  <r>
    <x v="0"/>
    <x v="4"/>
    <x v="0"/>
    <x v="1"/>
    <s v="Subseção Judiciária de S.J.Rio Preto"/>
    <x v="118"/>
    <x v="0"/>
    <s v="01ª VF com JEF Criminal de São José do Rio Preto"/>
    <n v="88"/>
    <x v="0"/>
    <n v="6"/>
    <x v="41"/>
  </r>
  <r>
    <x v="0"/>
    <x v="4"/>
    <x v="0"/>
    <x v="1"/>
    <s v="Subseção Judiciária de S.J.Rio Preto"/>
    <x v="119"/>
    <x v="1"/>
    <s v="01ª VG JEF de São José do Rio Preto"/>
    <n v="485"/>
    <x v="0"/>
    <n v="6"/>
    <x v="41"/>
  </r>
  <r>
    <x v="0"/>
    <x v="4"/>
    <x v="0"/>
    <x v="1"/>
    <s v="Subseção Judiciária de S.J.Rio Preto"/>
    <x v="120"/>
    <x v="0"/>
    <s v="02ª VF com JEF Criminal de São José do Rio Preto"/>
    <n v="89"/>
    <x v="1"/>
    <n v="6"/>
    <x v="41"/>
  </r>
  <r>
    <x v="0"/>
    <x v="4"/>
    <x v="0"/>
    <x v="1"/>
    <s v="Subseção Judiciária de S.J.Rio Preto"/>
    <x v="121"/>
    <x v="0"/>
    <s v="04ª VF com JEF Criminal de São José do Rio Preto"/>
    <n v="99"/>
    <x v="3"/>
    <n v="6"/>
    <x v="41"/>
  </r>
  <r>
    <x v="0"/>
    <x v="4"/>
    <x v="0"/>
    <x v="1"/>
    <s v="Subseção Judiciária de S.J.Rio Preto"/>
    <x v="122"/>
    <x v="0"/>
    <s v="05ª VF de São José do Rio Preto"/>
    <n v="115"/>
    <x v="4"/>
    <n v="6"/>
    <x v="41"/>
  </r>
  <r>
    <x v="0"/>
    <x v="4"/>
    <x v="0"/>
    <x v="1"/>
    <s v="Subseção Judiciária de Santo André"/>
    <x v="123"/>
    <x v="0"/>
    <s v="01ª VF com JEF Criminal de Santo André"/>
    <n v="81"/>
    <x v="0"/>
    <n v="26"/>
    <x v="42"/>
  </r>
  <r>
    <x v="0"/>
    <x v="4"/>
    <x v="0"/>
    <x v="1"/>
    <s v="Subseção Judiciária de Santo André"/>
    <x v="124"/>
    <x v="1"/>
    <s v="01ª VG JEF de Santo André"/>
    <n v="352"/>
    <x v="0"/>
    <n v="26"/>
    <x v="42"/>
  </r>
  <r>
    <x v="0"/>
    <x v="4"/>
    <x v="0"/>
    <x v="1"/>
    <s v="Subseção Judiciária de Santo André"/>
    <x v="125"/>
    <x v="0"/>
    <s v="02ª VF com JEF Criminal de Santo André"/>
    <n v="85"/>
    <x v="1"/>
    <n v="26"/>
    <x v="42"/>
  </r>
  <r>
    <x v="0"/>
    <x v="4"/>
    <x v="0"/>
    <x v="1"/>
    <s v="Subseção Judiciária de Santo André"/>
    <x v="126"/>
    <x v="0"/>
    <s v="03ª VF com JEF Criminal de Santo André"/>
    <n v="85"/>
    <x v="2"/>
    <n v="26"/>
    <x v="42"/>
  </r>
  <r>
    <x v="0"/>
    <x v="4"/>
    <x v="0"/>
    <x v="1"/>
    <s v="Subseção Judiciária de Santos"/>
    <x v="127"/>
    <x v="0"/>
    <s v="01ª VF de Santos"/>
    <n v="76"/>
    <x v="0"/>
    <n v="4"/>
    <x v="43"/>
  </r>
  <r>
    <x v="0"/>
    <x v="4"/>
    <x v="0"/>
    <x v="1"/>
    <s v="Subseção Judiciária de Santos"/>
    <x v="128"/>
    <x v="1"/>
    <s v="01ª VG JEF de Santos"/>
    <n v="373"/>
    <x v="0"/>
    <n v="4"/>
    <x v="43"/>
  </r>
  <r>
    <x v="0"/>
    <x v="4"/>
    <x v="0"/>
    <x v="1"/>
    <s v="Subseção Judiciária de Santos"/>
    <x v="129"/>
    <x v="0"/>
    <s v="02ª VF de Santos"/>
    <n v="69"/>
    <x v="1"/>
    <n v="4"/>
    <x v="43"/>
  </r>
  <r>
    <x v="0"/>
    <x v="4"/>
    <x v="0"/>
    <x v="1"/>
    <s v="Subseção Judiciária de Santos"/>
    <x v="130"/>
    <x v="0"/>
    <s v="03ª VF de Santos"/>
    <n v="71"/>
    <x v="2"/>
    <n v="4"/>
    <x v="43"/>
  </r>
  <r>
    <x v="0"/>
    <x v="4"/>
    <x v="0"/>
    <x v="1"/>
    <s v="Subseção Judiciária de Santos"/>
    <x v="131"/>
    <x v="0"/>
    <s v="04ª VF de Santos"/>
    <n v="62"/>
    <x v="3"/>
    <n v="4"/>
    <x v="43"/>
  </r>
  <r>
    <x v="0"/>
    <x v="4"/>
    <x v="0"/>
    <x v="1"/>
    <s v="Subseção Judiciária de Santos"/>
    <x v="132"/>
    <x v="0"/>
    <s v="05ª VF com JEF Criminal de Santos"/>
    <n v="34"/>
    <x v="4"/>
    <n v="4"/>
    <x v="43"/>
  </r>
  <r>
    <x v="0"/>
    <x v="4"/>
    <x v="0"/>
    <x v="1"/>
    <s v="Subseção Judiciária de Santos"/>
    <x v="133"/>
    <x v="0"/>
    <s v="06ª VF com JEF Criminal de Santos"/>
    <n v="32"/>
    <x v="5"/>
    <n v="4"/>
    <x v="43"/>
  </r>
  <r>
    <x v="0"/>
    <x v="4"/>
    <x v="0"/>
    <x v="1"/>
    <s v="Subseção Judiciária de Santos"/>
    <x v="134"/>
    <x v="0"/>
    <s v="07ª VF de Santos"/>
    <n v="106"/>
    <x v="9"/>
    <n v="4"/>
    <x v="43"/>
  </r>
  <r>
    <x v="0"/>
    <x v="4"/>
    <x v="0"/>
    <x v="1"/>
    <s v="Subseção Judiciária de São Bernardo do Campo"/>
    <x v="135"/>
    <x v="0"/>
    <s v="01ª VF com JEF Criminal de São Bernardo do Campo"/>
    <n v="172"/>
    <x v="0"/>
    <n v="14"/>
    <x v="44"/>
  </r>
  <r>
    <x v="0"/>
    <x v="4"/>
    <x v="0"/>
    <x v="1"/>
    <s v="Subseção Judiciária de São Bernardo do Campo"/>
    <x v="136"/>
    <x v="1"/>
    <s v="01ª VG JEF de São Bernardo do Campo"/>
    <n v="229"/>
    <x v="0"/>
    <n v="14"/>
    <x v="44"/>
  </r>
  <r>
    <x v="0"/>
    <x v="4"/>
    <x v="0"/>
    <x v="1"/>
    <s v="Subseção Judiciária de São Bernardo do Campo"/>
    <x v="137"/>
    <x v="0"/>
    <s v="02ª VF de São Bernardo do Campo"/>
    <n v="71"/>
    <x v="1"/>
    <n v="14"/>
    <x v="44"/>
  </r>
  <r>
    <x v="0"/>
    <x v="4"/>
    <x v="0"/>
    <x v="1"/>
    <s v="Subseção Judiciária de São Bernardo do Campo"/>
    <x v="138"/>
    <x v="1"/>
    <s v="02ª VG JEF de São Bernardo do Campo"/>
    <n v="255"/>
    <x v="1"/>
    <n v="14"/>
    <x v="44"/>
  </r>
  <r>
    <x v="0"/>
    <x v="4"/>
    <x v="0"/>
    <x v="1"/>
    <s v="Subseção Judiciária de São Bernardo do Campo"/>
    <x v="139"/>
    <x v="0"/>
    <s v="03ª VF com JEF Criminal de São Bernardo do Campo"/>
    <n v="165"/>
    <x v="2"/>
    <n v="14"/>
    <x v="44"/>
  </r>
  <r>
    <x v="0"/>
    <x v="4"/>
    <x v="0"/>
    <x v="1"/>
    <s v="Subseção Judiciária de São Carlos"/>
    <x v="140"/>
    <x v="0"/>
    <s v="01ª VF com JEF Criminal de São Carlos"/>
    <n v="63"/>
    <x v="0"/>
    <n v="15"/>
    <x v="45"/>
  </r>
  <r>
    <x v="0"/>
    <x v="4"/>
    <x v="0"/>
    <x v="1"/>
    <s v="Subseção Judiciária de São Carlos"/>
    <x v="141"/>
    <x v="1"/>
    <s v="01ª VG JEF de São Carlos"/>
    <n v="225"/>
    <x v="0"/>
    <n v="15"/>
    <x v="45"/>
  </r>
  <r>
    <x v="0"/>
    <x v="4"/>
    <x v="0"/>
    <x v="1"/>
    <s v="Subseção Judiciária de São Carlos"/>
    <x v="142"/>
    <x v="0"/>
    <s v="02ª VF com JEF Criminal de São Carlos"/>
    <n v="75"/>
    <x v="1"/>
    <n v="15"/>
    <x v="45"/>
  </r>
  <r>
    <x v="0"/>
    <x v="4"/>
    <x v="0"/>
    <x v="1"/>
    <s v="Subseção Judiciária de São João da Boa Vista"/>
    <x v="143"/>
    <x v="2"/>
    <s v="01ª VF com JEF Cível e Criminal de São João da Boa Vista"/>
    <n v="296"/>
    <x v="0"/>
    <n v="27"/>
    <x v="46"/>
  </r>
  <r>
    <x v="0"/>
    <x v="4"/>
    <x v="0"/>
    <x v="1"/>
    <s v="Subseção Judiciária de São João da Boa Vista"/>
    <x v="143"/>
    <x v="2"/>
    <s v="01ª VF com JEF Cível e Criminal de São João da Boa Vista"/>
    <n v="171"/>
    <x v="0"/>
    <n v="27"/>
    <x v="46"/>
  </r>
  <r>
    <x v="0"/>
    <x v="4"/>
    <x v="0"/>
    <x v="1"/>
    <s v="Subseção Judiciária de São José dos Campos"/>
    <x v="144"/>
    <x v="0"/>
    <s v="01ª VF com JEF Criminal de São José dos Campos"/>
    <n v="98"/>
    <x v="0"/>
    <n v="3"/>
    <x v="47"/>
  </r>
  <r>
    <x v="0"/>
    <x v="4"/>
    <x v="0"/>
    <x v="1"/>
    <s v="Subseção Judiciária de São José dos Campos"/>
    <x v="145"/>
    <x v="1"/>
    <s v="01ª VG JEF de São José dos Campos"/>
    <n v="446"/>
    <x v="0"/>
    <n v="3"/>
    <x v="47"/>
  </r>
  <r>
    <x v="0"/>
    <x v="4"/>
    <x v="0"/>
    <x v="1"/>
    <s v="Subseção Judiciária de São José dos Campos"/>
    <x v="146"/>
    <x v="0"/>
    <s v="02ª VF com JEF Criminal de São José dos Campos"/>
    <n v="109"/>
    <x v="1"/>
    <n v="3"/>
    <x v="47"/>
  </r>
  <r>
    <x v="0"/>
    <x v="4"/>
    <x v="0"/>
    <x v="1"/>
    <s v="Subseção Judiciária de São José dos Campos"/>
    <x v="147"/>
    <x v="0"/>
    <s v="03ª VF com JEF Criminal de São José dos Campos"/>
    <n v="102"/>
    <x v="2"/>
    <n v="3"/>
    <x v="47"/>
  </r>
  <r>
    <x v="0"/>
    <x v="4"/>
    <x v="0"/>
    <x v="1"/>
    <s v="Subseção Judiciária de São José dos Campos"/>
    <x v="148"/>
    <x v="0"/>
    <s v="04ª VF de São José dos Campos"/>
    <n v="60"/>
    <x v="3"/>
    <n v="3"/>
    <x v="47"/>
  </r>
  <r>
    <x v="0"/>
    <x v="4"/>
    <x v="0"/>
    <x v="1"/>
    <s v="Subseção Judiciária de São Paulo - Cíveis"/>
    <x v="149"/>
    <x v="0"/>
    <s v="01ª VF Cível de São Paulo"/>
    <n v="119"/>
    <x v="0"/>
    <n v="1"/>
    <x v="48"/>
  </r>
  <r>
    <x v="0"/>
    <x v="4"/>
    <x v="0"/>
    <x v="1"/>
    <s v="Subseção Judiciária de São Paulo - Cíveis"/>
    <x v="150"/>
    <x v="0"/>
    <s v="02ª VF Cível de São Paulo"/>
    <n v="116"/>
    <x v="1"/>
    <n v="1"/>
    <x v="48"/>
  </r>
  <r>
    <x v="0"/>
    <x v="4"/>
    <x v="0"/>
    <x v="1"/>
    <s v="Subseção Judiciária de São Paulo - Cíveis"/>
    <x v="151"/>
    <x v="0"/>
    <s v="04ª VF Cível de São Paulo"/>
    <n v="118"/>
    <x v="3"/>
    <n v="1"/>
    <x v="48"/>
  </r>
  <r>
    <x v="0"/>
    <x v="4"/>
    <x v="0"/>
    <x v="1"/>
    <s v="Subseção Judiciária de São Paulo - Cíveis"/>
    <x v="152"/>
    <x v="0"/>
    <s v="05ª VF Cível de São Paulo"/>
    <n v="117"/>
    <x v="4"/>
    <n v="1"/>
    <x v="48"/>
  </r>
  <r>
    <x v="0"/>
    <x v="4"/>
    <x v="0"/>
    <x v="1"/>
    <s v="Subseção Judiciária de São Paulo - Cíveis"/>
    <x v="153"/>
    <x v="0"/>
    <s v="06ª VF Cível de São Paulo"/>
    <n v="141"/>
    <x v="5"/>
    <n v="1"/>
    <x v="48"/>
  </r>
  <r>
    <x v="0"/>
    <x v="4"/>
    <x v="0"/>
    <x v="1"/>
    <s v="Subseção Judiciária de São Paulo - Cíveis"/>
    <x v="154"/>
    <x v="0"/>
    <s v="07ª VF Cível de São Paulo"/>
    <n v="125"/>
    <x v="9"/>
    <n v="1"/>
    <x v="48"/>
  </r>
  <r>
    <x v="0"/>
    <x v="4"/>
    <x v="0"/>
    <x v="1"/>
    <s v="Subseção Judiciária de São Paulo - Cíveis"/>
    <x v="155"/>
    <x v="0"/>
    <s v="08ª VF Cível de São Paulo"/>
    <n v="122"/>
    <x v="7"/>
    <n v="1"/>
    <x v="48"/>
  </r>
  <r>
    <x v="0"/>
    <x v="4"/>
    <x v="0"/>
    <x v="1"/>
    <s v="Subseção Judiciária de São Paulo - Cíveis"/>
    <x v="156"/>
    <x v="0"/>
    <s v="09ª VF Cível de São Paulo"/>
    <n v="116"/>
    <x v="8"/>
    <n v="1"/>
    <x v="48"/>
  </r>
  <r>
    <x v="0"/>
    <x v="4"/>
    <x v="0"/>
    <x v="1"/>
    <s v="Subseção Judiciária de São Paulo - Cíveis"/>
    <x v="157"/>
    <x v="0"/>
    <s v="10ª VF Cível de São Paulo"/>
    <n v="115"/>
    <x v="10"/>
    <n v="1"/>
    <x v="48"/>
  </r>
  <r>
    <x v="0"/>
    <x v="4"/>
    <x v="0"/>
    <x v="1"/>
    <s v="Subseção Judiciária de São Paulo - Cíveis"/>
    <x v="158"/>
    <x v="0"/>
    <s v="11ª VF Cível de São Paulo"/>
    <n v="146"/>
    <x v="11"/>
    <n v="1"/>
    <x v="48"/>
  </r>
  <r>
    <x v="0"/>
    <x v="4"/>
    <x v="0"/>
    <x v="1"/>
    <s v="Subseção Judiciária de São Paulo - Cíveis"/>
    <x v="159"/>
    <x v="0"/>
    <s v="12ª VF Cível de São Paulo"/>
    <n v="115"/>
    <x v="12"/>
    <n v="1"/>
    <x v="48"/>
  </r>
  <r>
    <x v="0"/>
    <x v="4"/>
    <x v="0"/>
    <x v="1"/>
    <s v="Subseção Judiciária de São Paulo - Cíveis"/>
    <x v="160"/>
    <x v="0"/>
    <s v="13ª VF Cível de São Paulo"/>
    <n v="131"/>
    <x v="13"/>
    <n v="1"/>
    <x v="48"/>
  </r>
  <r>
    <x v="0"/>
    <x v="4"/>
    <x v="0"/>
    <x v="1"/>
    <s v="Subseção Judiciária de São Paulo - Cíveis"/>
    <x v="161"/>
    <x v="0"/>
    <s v="14ª VF Cível de São Paulo"/>
    <n v="116"/>
    <x v="14"/>
    <n v="1"/>
    <x v="48"/>
  </r>
  <r>
    <x v="0"/>
    <x v="4"/>
    <x v="0"/>
    <x v="1"/>
    <s v="Subseção Judiciária de São Paulo - Cíveis"/>
    <x v="162"/>
    <x v="0"/>
    <s v="17ª VF Cível de São Paulo"/>
    <n v="119"/>
    <x v="15"/>
    <n v="1"/>
    <x v="48"/>
  </r>
  <r>
    <x v="0"/>
    <x v="4"/>
    <x v="0"/>
    <x v="1"/>
    <s v="Subseção Judiciária de São Paulo - Cíveis"/>
    <x v="163"/>
    <x v="0"/>
    <s v="19ª VF Cível de São Paulo"/>
    <n v="135"/>
    <x v="16"/>
    <n v="1"/>
    <x v="48"/>
  </r>
  <r>
    <x v="0"/>
    <x v="4"/>
    <x v="0"/>
    <x v="1"/>
    <s v="Subseção Judiciária de São Paulo - Cíveis"/>
    <x v="164"/>
    <x v="0"/>
    <s v="21ª VF Cível de São Paulo"/>
    <n v="127"/>
    <x v="17"/>
    <n v="1"/>
    <x v="48"/>
  </r>
  <r>
    <x v="0"/>
    <x v="4"/>
    <x v="0"/>
    <x v="1"/>
    <s v="Subseção Judiciária de São Paulo - Cíveis"/>
    <x v="165"/>
    <x v="0"/>
    <s v="22ª VF Cível de São Paulo"/>
    <n v="119"/>
    <x v="18"/>
    <n v="1"/>
    <x v="48"/>
  </r>
  <r>
    <x v="0"/>
    <x v="4"/>
    <x v="0"/>
    <x v="1"/>
    <s v="Subseção Judiciária de São Paulo - Cíveis"/>
    <x v="166"/>
    <x v="0"/>
    <s v="24ª VF Cível de São Paulo"/>
    <n v="121"/>
    <x v="19"/>
    <n v="1"/>
    <x v="48"/>
  </r>
  <r>
    <x v="0"/>
    <x v="4"/>
    <x v="0"/>
    <x v="1"/>
    <s v="Subseção Judiciária de São Paulo - Cíveis"/>
    <x v="167"/>
    <x v="0"/>
    <s v="25ª VF Cível de São Paulo"/>
    <n v="120"/>
    <x v="20"/>
    <n v="1"/>
    <x v="48"/>
  </r>
  <r>
    <x v="0"/>
    <x v="4"/>
    <x v="0"/>
    <x v="1"/>
    <s v="Subseção Judiciária de São Paulo - Cíveis"/>
    <x v="168"/>
    <x v="0"/>
    <s v="26ª VF Cível de São Paulo"/>
    <n v="127"/>
    <x v="21"/>
    <n v="1"/>
    <x v="48"/>
  </r>
  <r>
    <x v="0"/>
    <x v="4"/>
    <x v="0"/>
    <x v="1"/>
    <s v="Subseção Judiciária de São Paulo - Criminal"/>
    <x v="169"/>
    <x v="0"/>
    <s v="01ª VF do Juri e Ex. Penal com JEF Criminal de São Paulo"/>
    <n v="37"/>
    <x v="0"/>
    <n v="1"/>
    <x v="49"/>
  </r>
  <r>
    <x v="0"/>
    <x v="4"/>
    <x v="0"/>
    <x v="1"/>
    <s v="Subseção Judiciária de São Paulo - Criminal"/>
    <x v="170"/>
    <x v="0"/>
    <s v="02ª VF Criminal de São Paulo"/>
    <n v="75"/>
    <x v="1"/>
    <n v="1"/>
    <x v="49"/>
  </r>
  <r>
    <x v="0"/>
    <x v="4"/>
    <x v="0"/>
    <x v="1"/>
    <s v="Subseção Judiciária de São Paulo - Criminal"/>
    <x v="171"/>
    <x v="0"/>
    <s v="03ª VF Criminal com JEF Criminal de São Paulo"/>
    <n v="69"/>
    <x v="2"/>
    <n v="1"/>
    <x v="49"/>
  </r>
  <r>
    <x v="0"/>
    <x v="4"/>
    <x v="0"/>
    <x v="1"/>
    <s v="Subseção Judiciária de São Paulo - Criminal"/>
    <x v="172"/>
    <x v="0"/>
    <s v="04ª VF Criminal com JEF Criminal de São Paulo"/>
    <n v="85"/>
    <x v="3"/>
    <n v="1"/>
    <x v="49"/>
  </r>
  <r>
    <x v="0"/>
    <x v="4"/>
    <x v="0"/>
    <x v="1"/>
    <s v="Subseção Judiciária de São Paulo - Criminal"/>
    <x v="173"/>
    <x v="0"/>
    <s v="05ª VF Criminal com JEF Criminal de São Paulo"/>
    <n v="74"/>
    <x v="4"/>
    <n v="1"/>
    <x v="49"/>
  </r>
  <r>
    <x v="0"/>
    <x v="4"/>
    <x v="0"/>
    <x v="1"/>
    <s v="Subseção Judiciária de São Paulo - Criminal"/>
    <x v="174"/>
    <x v="0"/>
    <s v="06ª VF Criminal de São Paulo"/>
    <n v="73"/>
    <x v="5"/>
    <n v="1"/>
    <x v="49"/>
  </r>
  <r>
    <x v="0"/>
    <x v="4"/>
    <x v="0"/>
    <x v="1"/>
    <s v="Subseção Judiciária de São Paulo - Criminal"/>
    <x v="175"/>
    <x v="0"/>
    <s v="07ª VF Criminal com JEF Criminal de São Paulo"/>
    <n v="73"/>
    <x v="9"/>
    <n v="1"/>
    <x v="49"/>
  </r>
  <r>
    <x v="0"/>
    <x v="4"/>
    <x v="0"/>
    <x v="1"/>
    <s v="Subseção Judiciária de São Paulo - Criminal"/>
    <x v="176"/>
    <x v="0"/>
    <s v="08ª VF Criminal com JEF Criminal de São Paulo"/>
    <n v="64"/>
    <x v="7"/>
    <n v="1"/>
    <x v="49"/>
  </r>
  <r>
    <x v="0"/>
    <x v="4"/>
    <x v="0"/>
    <x v="1"/>
    <s v="Subseção Judiciária de São Paulo - Criminal"/>
    <x v="177"/>
    <x v="0"/>
    <s v="09ª VF Criminal com JEF Criminal de São Paulo"/>
    <n v="74"/>
    <x v="8"/>
    <n v="1"/>
    <x v="49"/>
  </r>
  <r>
    <x v="0"/>
    <x v="4"/>
    <x v="0"/>
    <x v="1"/>
    <s v="Subseção Judiciária de São Paulo - Criminal"/>
    <x v="178"/>
    <x v="0"/>
    <s v="10ª VF Criminal de São Paulo"/>
    <n v="84"/>
    <x v="10"/>
    <n v="1"/>
    <x v="49"/>
  </r>
  <r>
    <x v="0"/>
    <x v="4"/>
    <x v="0"/>
    <x v="1"/>
    <s v="Subseção Judiciária de São Paulo - Execução Fiscal"/>
    <x v="179"/>
    <x v="0"/>
    <s v="01ª VF Exec. Fiscal de São Paulo"/>
    <n v="126"/>
    <x v="0"/>
    <n v="1"/>
    <x v="50"/>
  </r>
  <r>
    <x v="0"/>
    <x v="4"/>
    <x v="0"/>
    <x v="1"/>
    <s v="Subseção Judiciária de São Paulo - Execução Fiscal"/>
    <x v="180"/>
    <x v="0"/>
    <s v="02ª VF Exec. Fiscal de São Paulo"/>
    <n v="120"/>
    <x v="1"/>
    <n v="1"/>
    <x v="50"/>
  </r>
  <r>
    <x v="0"/>
    <x v="4"/>
    <x v="0"/>
    <x v="1"/>
    <s v="Subseção Judiciária de São Paulo - Execução Fiscal"/>
    <x v="181"/>
    <x v="0"/>
    <s v="03ª VF Exec. Fiscal de São Paulo"/>
    <n v="135"/>
    <x v="2"/>
    <n v="1"/>
    <x v="50"/>
  </r>
  <r>
    <x v="0"/>
    <x v="4"/>
    <x v="0"/>
    <x v="1"/>
    <s v="Subseção Judiciária de São Paulo - Execução Fiscal"/>
    <x v="182"/>
    <x v="0"/>
    <s v="04ª VF Exec. Fiscal de São Paulo"/>
    <n v="125"/>
    <x v="3"/>
    <n v="1"/>
    <x v="50"/>
  </r>
  <r>
    <x v="0"/>
    <x v="4"/>
    <x v="0"/>
    <x v="1"/>
    <s v="Subseção Judiciária de São Paulo - Execução Fiscal"/>
    <x v="183"/>
    <x v="0"/>
    <s v="05ª VF Exec. Fiscal de São Paulo"/>
    <n v="124"/>
    <x v="4"/>
    <n v="1"/>
    <x v="50"/>
  </r>
  <r>
    <x v="0"/>
    <x v="4"/>
    <x v="0"/>
    <x v="1"/>
    <s v="Subseção Judiciária de São Paulo - Execução Fiscal"/>
    <x v="184"/>
    <x v="0"/>
    <s v="07ª VF Exec. Fiscal de São Paulo"/>
    <n v="93"/>
    <x v="9"/>
    <n v="1"/>
    <x v="50"/>
  </r>
  <r>
    <x v="0"/>
    <x v="4"/>
    <x v="0"/>
    <x v="1"/>
    <s v="Subseção Judiciária de São Paulo - Execução Fiscal"/>
    <x v="185"/>
    <x v="0"/>
    <s v="08ª VF Exec. Fiscal de São Paulo"/>
    <n v="94"/>
    <x v="7"/>
    <n v="1"/>
    <x v="50"/>
  </r>
  <r>
    <x v="0"/>
    <x v="4"/>
    <x v="0"/>
    <x v="1"/>
    <s v="Subseção Judiciária de São Paulo - Execução Fiscal"/>
    <x v="186"/>
    <x v="0"/>
    <s v="09ª VF Exec. Fiscal de São Paulo"/>
    <n v="98"/>
    <x v="8"/>
    <n v="1"/>
    <x v="50"/>
  </r>
  <r>
    <x v="0"/>
    <x v="4"/>
    <x v="0"/>
    <x v="1"/>
    <s v="Subseção Judiciária de São Paulo - Execução Fiscal"/>
    <x v="187"/>
    <x v="0"/>
    <s v="10ª VF Exec. Fiscal de São Paulo"/>
    <n v="107"/>
    <x v="10"/>
    <n v="1"/>
    <x v="50"/>
  </r>
  <r>
    <x v="0"/>
    <x v="4"/>
    <x v="0"/>
    <x v="1"/>
    <s v="Subseção Judiciária de São Paulo - Execução Fiscal"/>
    <x v="188"/>
    <x v="0"/>
    <s v="12ª VF Exec. Fiscal de São Paulo"/>
    <n v="105"/>
    <x v="12"/>
    <n v="1"/>
    <x v="50"/>
  </r>
  <r>
    <x v="0"/>
    <x v="4"/>
    <x v="0"/>
    <x v="1"/>
    <s v="Subseção Judiciária de São Paulo - Execução Fiscal"/>
    <x v="189"/>
    <x v="0"/>
    <s v="13ª VF Exec. Fiscal de São Paulo"/>
    <n v="137"/>
    <x v="13"/>
    <n v="1"/>
    <x v="50"/>
  </r>
  <r>
    <x v="0"/>
    <x v="4"/>
    <x v="0"/>
    <x v="1"/>
    <s v="Subseção Judiciária de São Paulo - JEF"/>
    <x v="190"/>
    <x v="1"/>
    <s v="01ª VG JEF de São Paulo"/>
    <n v="321"/>
    <x v="0"/>
    <n v="1"/>
    <x v="51"/>
  </r>
  <r>
    <x v="0"/>
    <x v="4"/>
    <x v="0"/>
    <x v="1"/>
    <s v="Subseção Judiciária de São Paulo - JEF"/>
    <x v="191"/>
    <x v="1"/>
    <s v="02ª VG JEF de São Paulo"/>
    <n v="284"/>
    <x v="1"/>
    <n v="1"/>
    <x v="51"/>
  </r>
  <r>
    <x v="0"/>
    <x v="4"/>
    <x v="0"/>
    <x v="1"/>
    <s v="Subseção Judiciária de São Paulo - JEF"/>
    <x v="192"/>
    <x v="1"/>
    <s v="03ª VG JEF de São Paulo"/>
    <n v="281"/>
    <x v="2"/>
    <n v="1"/>
    <x v="51"/>
  </r>
  <r>
    <x v="0"/>
    <x v="4"/>
    <x v="0"/>
    <x v="1"/>
    <s v="Subseção Judiciária de São Paulo - JEF"/>
    <x v="193"/>
    <x v="1"/>
    <s v="04ª VG JEF de São Paulo"/>
    <n v="317"/>
    <x v="3"/>
    <n v="1"/>
    <x v="51"/>
  </r>
  <r>
    <x v="0"/>
    <x v="4"/>
    <x v="0"/>
    <x v="1"/>
    <s v="Subseção Judiciária de São Paulo - JEF"/>
    <x v="194"/>
    <x v="1"/>
    <s v="05ª VG JEF de São Paulo"/>
    <n v="316"/>
    <x v="4"/>
    <n v="1"/>
    <x v="51"/>
  </r>
  <r>
    <x v="0"/>
    <x v="4"/>
    <x v="0"/>
    <x v="1"/>
    <s v="Subseção Judiciária de São Paulo - JEF"/>
    <x v="195"/>
    <x v="1"/>
    <s v="06ª VG JEF de São Paulo"/>
    <n v="275"/>
    <x v="5"/>
    <n v="1"/>
    <x v="51"/>
  </r>
  <r>
    <x v="0"/>
    <x v="4"/>
    <x v="0"/>
    <x v="1"/>
    <s v="Subseção Judiciária de São Paulo - JEF"/>
    <x v="196"/>
    <x v="1"/>
    <s v="07ª VG JEF de São Paulo"/>
    <n v="310"/>
    <x v="9"/>
    <n v="1"/>
    <x v="51"/>
  </r>
  <r>
    <x v="0"/>
    <x v="4"/>
    <x v="0"/>
    <x v="1"/>
    <s v="Subseção Judiciária de São Paulo - JEF"/>
    <x v="197"/>
    <x v="1"/>
    <s v="08ª VG JEF de São Paulo"/>
    <n v="313"/>
    <x v="7"/>
    <n v="1"/>
    <x v="51"/>
  </r>
  <r>
    <x v="0"/>
    <x v="4"/>
    <x v="0"/>
    <x v="1"/>
    <s v="Subseção Judiciária de São Paulo - JEF"/>
    <x v="198"/>
    <x v="1"/>
    <s v="09ª VG JEF de São Paulo"/>
    <n v="311"/>
    <x v="8"/>
    <n v="1"/>
    <x v="51"/>
  </r>
  <r>
    <x v="0"/>
    <x v="4"/>
    <x v="0"/>
    <x v="1"/>
    <s v="Subseção Judiciária de São Paulo - JEF"/>
    <x v="199"/>
    <x v="1"/>
    <s v="10ª VG JEF de São Paulo"/>
    <n v="319"/>
    <x v="10"/>
    <n v="1"/>
    <x v="51"/>
  </r>
  <r>
    <x v="0"/>
    <x v="4"/>
    <x v="0"/>
    <x v="1"/>
    <s v="Subseção Judiciária de São Paulo - JEF"/>
    <x v="200"/>
    <x v="1"/>
    <s v="11ª VG JEF de São Paulo"/>
    <n v="292"/>
    <x v="11"/>
    <n v="1"/>
    <x v="51"/>
  </r>
  <r>
    <x v="0"/>
    <x v="4"/>
    <x v="0"/>
    <x v="1"/>
    <s v="Subseção Judiciária de São Paulo - JEF"/>
    <x v="201"/>
    <x v="1"/>
    <s v="12ª VG JEF de São Paulo"/>
    <n v="321"/>
    <x v="12"/>
    <n v="1"/>
    <x v="51"/>
  </r>
  <r>
    <x v="0"/>
    <x v="4"/>
    <x v="0"/>
    <x v="1"/>
    <s v="Subseção Judiciária de São Paulo - JEF"/>
    <x v="202"/>
    <x v="1"/>
    <s v="13ª VG JEF de São Paulo"/>
    <n v="308"/>
    <x v="13"/>
    <n v="1"/>
    <x v="51"/>
  </r>
  <r>
    <x v="0"/>
    <x v="4"/>
    <x v="0"/>
    <x v="1"/>
    <s v="Subseção Judiciária de São Paulo - JEF"/>
    <x v="203"/>
    <x v="1"/>
    <s v="14ª VG JEF de São Paulo"/>
    <n v="288"/>
    <x v="14"/>
    <n v="1"/>
    <x v="51"/>
  </r>
  <r>
    <x v="0"/>
    <x v="4"/>
    <x v="0"/>
    <x v="1"/>
    <s v="Subseção Judiciária de São Paulo - JEF"/>
    <x v="204"/>
    <x v="0"/>
    <s v="Núcleo de Apoio à Conciliação de SP"/>
    <n v="51"/>
    <x v="6"/>
    <n v="1"/>
    <x v="52"/>
  </r>
  <r>
    <x v="0"/>
    <x v="4"/>
    <x v="0"/>
    <x v="1"/>
    <s v="Subseção Judiciária de São Paulo - Previdenciário"/>
    <x v="205"/>
    <x v="0"/>
    <s v="01ª VF Previd. de São Paulo"/>
    <n v="172"/>
    <x v="0"/>
    <n v="1"/>
    <x v="53"/>
  </r>
  <r>
    <x v="0"/>
    <x v="4"/>
    <x v="0"/>
    <x v="1"/>
    <s v="Subseção Judiciária de São Paulo - Previdenciário"/>
    <x v="206"/>
    <x v="0"/>
    <s v="02ª VF Previd. de São Paulo"/>
    <n v="142"/>
    <x v="1"/>
    <n v="1"/>
    <x v="53"/>
  </r>
  <r>
    <x v="0"/>
    <x v="4"/>
    <x v="0"/>
    <x v="1"/>
    <s v="Subseção Judiciária de São Paulo - Previdenciário"/>
    <x v="207"/>
    <x v="0"/>
    <s v="03ª VF Previd. de São Paulo"/>
    <n v="137"/>
    <x v="2"/>
    <n v="1"/>
    <x v="53"/>
  </r>
  <r>
    <x v="0"/>
    <x v="4"/>
    <x v="0"/>
    <x v="1"/>
    <s v="Subseção Judiciária de São Paulo - Previdenciário"/>
    <x v="208"/>
    <x v="0"/>
    <s v="04ª VF Previd. de São Paulo"/>
    <n v="137"/>
    <x v="3"/>
    <n v="1"/>
    <x v="53"/>
  </r>
  <r>
    <x v="0"/>
    <x v="4"/>
    <x v="0"/>
    <x v="1"/>
    <s v="Subseção Judiciária de São Paulo - Previdenciário"/>
    <x v="209"/>
    <x v="0"/>
    <s v="05ª VF Previd. de São Paulo"/>
    <n v="132"/>
    <x v="4"/>
    <n v="1"/>
    <x v="53"/>
  </r>
  <r>
    <x v="0"/>
    <x v="4"/>
    <x v="0"/>
    <x v="1"/>
    <s v="Subseção Judiciária de São Paulo - Previdenciário"/>
    <x v="210"/>
    <x v="0"/>
    <s v="06ª VF Previd. de São Paulo"/>
    <n v="124"/>
    <x v="5"/>
    <n v="1"/>
    <x v="53"/>
  </r>
  <r>
    <x v="0"/>
    <x v="4"/>
    <x v="0"/>
    <x v="1"/>
    <s v="Subseção Judiciária de São Paulo - Previdenciário"/>
    <x v="211"/>
    <x v="0"/>
    <s v="07ª VF Previd. de São Paulo"/>
    <n v="144"/>
    <x v="9"/>
    <n v="1"/>
    <x v="53"/>
  </r>
  <r>
    <x v="0"/>
    <x v="4"/>
    <x v="0"/>
    <x v="1"/>
    <s v="Subseção Judiciária de São Paulo - Previdenciário"/>
    <x v="212"/>
    <x v="0"/>
    <s v="08ª VF Previd. de São Paulo"/>
    <n v="122"/>
    <x v="7"/>
    <n v="1"/>
    <x v="53"/>
  </r>
  <r>
    <x v="0"/>
    <x v="4"/>
    <x v="0"/>
    <x v="1"/>
    <s v="Subseção Judiciária de São Paulo - Previdenciário"/>
    <x v="213"/>
    <x v="0"/>
    <s v="09ª VF Previd. de São Paulo"/>
    <n v="123"/>
    <x v="8"/>
    <n v="1"/>
    <x v="53"/>
  </r>
  <r>
    <x v="0"/>
    <x v="4"/>
    <x v="0"/>
    <x v="1"/>
    <s v="Subseção Judiciária de São Paulo - Previdenciário"/>
    <x v="214"/>
    <x v="0"/>
    <s v="10ª VF Previd. de São Paulo"/>
    <n v="107"/>
    <x v="10"/>
    <n v="1"/>
    <x v="53"/>
  </r>
  <r>
    <x v="0"/>
    <x v="4"/>
    <x v="0"/>
    <x v="1"/>
    <s v="Subseção Judiciária de São Vicente"/>
    <x v="215"/>
    <x v="0"/>
    <s v="01ª VF com JEF Criminal de São Vicente"/>
    <n v="186"/>
    <x v="0"/>
    <n v="41"/>
    <x v="54"/>
  </r>
  <r>
    <x v="0"/>
    <x v="4"/>
    <x v="0"/>
    <x v="1"/>
    <s v="Subseção Judiciária de São Vicente"/>
    <x v="216"/>
    <x v="1"/>
    <s v="01ª VG JEF de São Vicente"/>
    <n v="315"/>
    <x v="0"/>
    <n v="41"/>
    <x v="54"/>
  </r>
  <r>
    <x v="0"/>
    <x v="4"/>
    <x v="0"/>
    <x v="1"/>
    <s v="Subseção Judiciária de Sorocaba"/>
    <x v="217"/>
    <x v="0"/>
    <s v="01ª VF com JEF Criminal de Sorocaba"/>
    <n v="123"/>
    <x v="0"/>
    <n v="10"/>
    <x v="55"/>
  </r>
  <r>
    <x v="0"/>
    <x v="4"/>
    <x v="0"/>
    <x v="1"/>
    <s v="Subseção Judiciária de Sorocaba"/>
    <x v="218"/>
    <x v="1"/>
    <s v="01ª VG JEF de Sorocaba"/>
    <n v="474"/>
    <x v="0"/>
    <n v="10"/>
    <x v="55"/>
  </r>
  <r>
    <x v="0"/>
    <x v="4"/>
    <x v="0"/>
    <x v="1"/>
    <s v="Subseção Judiciária de Sorocaba"/>
    <x v="219"/>
    <x v="0"/>
    <s v="02ª VF com JEF Criminal de Sorocaba"/>
    <n v="123"/>
    <x v="1"/>
    <n v="10"/>
    <x v="55"/>
  </r>
  <r>
    <x v="0"/>
    <x v="4"/>
    <x v="0"/>
    <x v="1"/>
    <s v="Subseção Judiciária de Sorocaba"/>
    <x v="220"/>
    <x v="1"/>
    <s v="02ª VG JEF de Sorocaba"/>
    <n v="503"/>
    <x v="1"/>
    <n v="10"/>
    <x v="55"/>
  </r>
  <r>
    <x v="0"/>
    <x v="4"/>
    <x v="0"/>
    <x v="1"/>
    <s v="Subseção Judiciária de Sorocaba"/>
    <x v="221"/>
    <x v="0"/>
    <s v="03ª VF com JEF Criminal de Sorocaba"/>
    <n v="120"/>
    <x v="2"/>
    <n v="10"/>
    <x v="55"/>
  </r>
  <r>
    <x v="0"/>
    <x v="4"/>
    <x v="0"/>
    <x v="1"/>
    <s v="Subseção Judiciária de Sorocaba"/>
    <x v="222"/>
    <x v="0"/>
    <s v="04ª VF com JEF Criminal de Sorocaba"/>
    <n v="132"/>
    <x v="3"/>
    <n v="10"/>
    <x v="55"/>
  </r>
  <r>
    <x v="0"/>
    <x v="4"/>
    <x v="0"/>
    <x v="1"/>
    <s v="Subseção Judiciária de Taubaté"/>
    <x v="223"/>
    <x v="0"/>
    <s v="01ª VF com JEF Criminal de Taubaté"/>
    <n v="83"/>
    <x v="0"/>
    <n v="21"/>
    <x v="56"/>
  </r>
  <r>
    <x v="0"/>
    <x v="4"/>
    <x v="0"/>
    <x v="1"/>
    <s v="Subseção Judiciária de Taubaté"/>
    <x v="224"/>
    <x v="1"/>
    <s v="01ª VG JEF de Taubaté"/>
    <n v="262"/>
    <x v="0"/>
    <n v="21"/>
    <x v="56"/>
  </r>
  <r>
    <x v="0"/>
    <x v="4"/>
    <x v="0"/>
    <x v="1"/>
    <s v="Subseção Judiciária de Taubaté"/>
    <x v="225"/>
    <x v="0"/>
    <s v="02ª VF com JEF Criminal de Taubaté"/>
    <n v="72"/>
    <x v="1"/>
    <n v="21"/>
    <x v="56"/>
  </r>
  <r>
    <x v="0"/>
    <x v="4"/>
    <x v="0"/>
    <x v="1"/>
    <s v="Subseção Judiciária de Taubaté"/>
    <x v="283"/>
    <x v="4"/>
    <s v="CECON Taubaté"/>
    <n v="1"/>
    <x v="6"/>
    <n v="21"/>
    <x v="56"/>
  </r>
  <r>
    <x v="0"/>
    <x v="4"/>
    <x v="0"/>
    <x v="1"/>
    <s v="Subseção Judiciária de Tupã"/>
    <x v="226"/>
    <x v="2"/>
    <s v="01ª VF com JEF Cível e Criminal de Tupã"/>
    <n v="164"/>
    <x v="0"/>
    <n v="22"/>
    <x v="57"/>
  </r>
  <r>
    <x v="0"/>
    <x v="4"/>
    <x v="0"/>
    <x v="1"/>
    <s v="Subseção Judiciária de Tupã"/>
    <x v="226"/>
    <x v="2"/>
    <s v="01ª VF com JEF Cível e Criminal de Tupã"/>
    <n v="54"/>
    <x v="0"/>
    <n v="22"/>
    <x v="57"/>
  </r>
  <r>
    <x v="0"/>
    <x v="4"/>
    <x v="0"/>
    <x v="1"/>
    <s v="Turma Recursal de São Paulo"/>
    <x v="227"/>
    <x v="3"/>
    <s v="Gab. 01 da 1ª TR SP"/>
    <n v="178"/>
    <x v="0"/>
    <n v="1"/>
    <x v="58"/>
  </r>
  <r>
    <x v="0"/>
    <x v="4"/>
    <x v="0"/>
    <x v="1"/>
    <s v="Turma Recursal de São Paulo"/>
    <x v="228"/>
    <x v="3"/>
    <s v="Gab. 02 da 1ª TR SP"/>
    <n v="194"/>
    <x v="1"/>
    <n v="1"/>
    <x v="58"/>
  </r>
  <r>
    <x v="0"/>
    <x v="4"/>
    <x v="0"/>
    <x v="1"/>
    <s v="Turma Recursal de São Paulo"/>
    <x v="229"/>
    <x v="3"/>
    <s v="Gab. 03 da 1ª TR SP"/>
    <n v="174"/>
    <x v="2"/>
    <n v="1"/>
    <x v="58"/>
  </r>
  <r>
    <x v="0"/>
    <x v="4"/>
    <x v="0"/>
    <x v="1"/>
    <s v="Turma Recursal de São Paulo"/>
    <x v="230"/>
    <x v="3"/>
    <s v="Gab. 04 da 2ª TR SP"/>
    <n v="186"/>
    <x v="3"/>
    <n v="1"/>
    <x v="58"/>
  </r>
  <r>
    <x v="0"/>
    <x v="4"/>
    <x v="0"/>
    <x v="1"/>
    <s v="Turma Recursal de São Paulo"/>
    <x v="231"/>
    <x v="3"/>
    <s v="Gab. 05 da 2ª TR SP"/>
    <n v="185"/>
    <x v="4"/>
    <n v="1"/>
    <x v="58"/>
  </r>
  <r>
    <x v="0"/>
    <x v="4"/>
    <x v="0"/>
    <x v="1"/>
    <s v="Turma Recursal de São Paulo"/>
    <x v="232"/>
    <x v="3"/>
    <s v="Gab. 06 da 2ª TR SP"/>
    <n v="184"/>
    <x v="5"/>
    <n v="1"/>
    <x v="58"/>
  </r>
  <r>
    <x v="0"/>
    <x v="4"/>
    <x v="0"/>
    <x v="1"/>
    <s v="Turma Recursal de São Paulo"/>
    <x v="233"/>
    <x v="3"/>
    <s v="Gab. 07 da 3ª TR SP"/>
    <n v="192"/>
    <x v="9"/>
    <n v="1"/>
    <x v="58"/>
  </r>
  <r>
    <x v="0"/>
    <x v="4"/>
    <x v="0"/>
    <x v="1"/>
    <s v="Turma Recursal de São Paulo"/>
    <x v="234"/>
    <x v="3"/>
    <s v="Gab. 08 da 3ª TR SP"/>
    <n v="187"/>
    <x v="7"/>
    <n v="1"/>
    <x v="58"/>
  </r>
  <r>
    <x v="0"/>
    <x v="4"/>
    <x v="0"/>
    <x v="1"/>
    <s v="Turma Recursal de São Paulo"/>
    <x v="235"/>
    <x v="3"/>
    <s v="Gab. 09 da 3ª TR SP"/>
    <n v="181"/>
    <x v="8"/>
    <n v="1"/>
    <x v="58"/>
  </r>
  <r>
    <x v="0"/>
    <x v="4"/>
    <x v="0"/>
    <x v="1"/>
    <s v="Turma Recursal de São Paulo"/>
    <x v="236"/>
    <x v="3"/>
    <s v="Gab. 10 da 4ª TR SP"/>
    <n v="177"/>
    <x v="10"/>
    <n v="1"/>
    <x v="58"/>
  </r>
  <r>
    <x v="0"/>
    <x v="4"/>
    <x v="0"/>
    <x v="1"/>
    <s v="Turma Recursal de São Paulo"/>
    <x v="237"/>
    <x v="3"/>
    <s v="Gab. 11 da 4ª TR SP"/>
    <n v="181"/>
    <x v="11"/>
    <n v="1"/>
    <x v="58"/>
  </r>
  <r>
    <x v="0"/>
    <x v="4"/>
    <x v="0"/>
    <x v="1"/>
    <s v="Turma Recursal de São Paulo"/>
    <x v="238"/>
    <x v="3"/>
    <s v="Gab. 12 da 4ª TR SP"/>
    <n v="180"/>
    <x v="12"/>
    <n v="1"/>
    <x v="58"/>
  </r>
  <r>
    <x v="0"/>
    <x v="4"/>
    <x v="0"/>
    <x v="1"/>
    <s v="Turma Recursal de São Paulo"/>
    <x v="239"/>
    <x v="3"/>
    <s v="Gab. 13 da 5ª TR SP"/>
    <n v="186"/>
    <x v="13"/>
    <n v="1"/>
    <x v="58"/>
  </r>
  <r>
    <x v="0"/>
    <x v="4"/>
    <x v="0"/>
    <x v="1"/>
    <s v="Turma Recursal de São Paulo"/>
    <x v="240"/>
    <x v="3"/>
    <s v="Gab. 14 da 5ª TR SP"/>
    <n v="171"/>
    <x v="14"/>
    <n v="1"/>
    <x v="58"/>
  </r>
  <r>
    <x v="0"/>
    <x v="4"/>
    <x v="0"/>
    <x v="1"/>
    <s v="Turma Recursal de São Paulo"/>
    <x v="241"/>
    <x v="3"/>
    <s v="Gab. 15 da 5ª TR SP"/>
    <n v="179"/>
    <x v="22"/>
    <n v="1"/>
    <x v="58"/>
  </r>
  <r>
    <x v="0"/>
    <x v="4"/>
    <x v="0"/>
    <x v="1"/>
    <s v="Turma Recursal de São Paulo"/>
    <x v="242"/>
    <x v="3"/>
    <s v="Gab. 16 da 6ª TR SP"/>
    <n v="182"/>
    <x v="23"/>
    <n v="1"/>
    <x v="58"/>
  </r>
  <r>
    <x v="0"/>
    <x v="4"/>
    <x v="0"/>
    <x v="1"/>
    <s v="Turma Recursal de São Paulo"/>
    <x v="243"/>
    <x v="3"/>
    <s v="Gab. 17 da 6ª TR SP"/>
    <n v="189"/>
    <x v="15"/>
    <n v="1"/>
    <x v="58"/>
  </r>
  <r>
    <x v="0"/>
    <x v="4"/>
    <x v="0"/>
    <x v="1"/>
    <s v="Turma Recursal de São Paulo"/>
    <x v="244"/>
    <x v="3"/>
    <s v="Gab. 18 da 6ª TR SP"/>
    <n v="174"/>
    <x v="24"/>
    <n v="1"/>
    <x v="58"/>
  </r>
  <r>
    <x v="0"/>
    <x v="4"/>
    <x v="0"/>
    <x v="1"/>
    <s v="Turma Recursal de São Paulo"/>
    <x v="245"/>
    <x v="3"/>
    <s v="Gab. 19 da 7ª TR SP"/>
    <n v="200"/>
    <x v="16"/>
    <n v="1"/>
    <x v="58"/>
  </r>
  <r>
    <x v="0"/>
    <x v="4"/>
    <x v="0"/>
    <x v="1"/>
    <s v="Turma Recursal de São Paulo"/>
    <x v="246"/>
    <x v="3"/>
    <s v="Gab. 20 da 7ª TR SP"/>
    <n v="182"/>
    <x v="25"/>
    <n v="1"/>
    <x v="58"/>
  </r>
  <r>
    <x v="0"/>
    <x v="4"/>
    <x v="0"/>
    <x v="1"/>
    <s v="Turma Recursal de São Paulo"/>
    <x v="247"/>
    <x v="3"/>
    <s v="Gab. 21 da 7ª TR SP"/>
    <n v="189"/>
    <x v="17"/>
    <n v="1"/>
    <x v="58"/>
  </r>
  <r>
    <x v="0"/>
    <x v="4"/>
    <x v="0"/>
    <x v="1"/>
    <s v="Turma Recursal de São Paulo"/>
    <x v="248"/>
    <x v="3"/>
    <s v="Gab. 22 da 8ª TR SP"/>
    <n v="186"/>
    <x v="18"/>
    <n v="1"/>
    <x v="58"/>
  </r>
  <r>
    <x v="0"/>
    <x v="4"/>
    <x v="0"/>
    <x v="1"/>
    <s v="Turma Recursal de São Paulo"/>
    <x v="249"/>
    <x v="3"/>
    <s v="Gab. 23 da 8ª TR SP"/>
    <n v="197"/>
    <x v="26"/>
    <n v="1"/>
    <x v="58"/>
  </r>
  <r>
    <x v="0"/>
    <x v="4"/>
    <x v="0"/>
    <x v="1"/>
    <s v="Turma Recursal de São Paulo"/>
    <x v="250"/>
    <x v="3"/>
    <s v="Gab. 24 da 8ª TR SP"/>
    <n v="188"/>
    <x v="19"/>
    <n v="1"/>
    <x v="58"/>
  </r>
  <r>
    <x v="0"/>
    <x v="4"/>
    <x v="0"/>
    <x v="1"/>
    <s v="Turma Recursal de São Paulo"/>
    <x v="251"/>
    <x v="3"/>
    <s v="Gab. 25 da 9ª TR SP"/>
    <n v="178"/>
    <x v="20"/>
    <n v="1"/>
    <x v="58"/>
  </r>
  <r>
    <x v="0"/>
    <x v="4"/>
    <x v="0"/>
    <x v="1"/>
    <s v="Turma Recursal de São Paulo"/>
    <x v="252"/>
    <x v="3"/>
    <s v="Gab. 26 da 9ª TR SP"/>
    <n v="178"/>
    <x v="21"/>
    <n v="1"/>
    <x v="58"/>
  </r>
  <r>
    <x v="0"/>
    <x v="4"/>
    <x v="0"/>
    <x v="1"/>
    <s v="Turma Recursal de São Paulo"/>
    <x v="253"/>
    <x v="3"/>
    <s v="Gab. 27 da 9ª TR SP"/>
    <n v="186"/>
    <x v="27"/>
    <n v="1"/>
    <x v="58"/>
  </r>
  <r>
    <x v="0"/>
    <x v="4"/>
    <x v="0"/>
    <x v="1"/>
    <s v="Turma Recursal de São Paulo"/>
    <x v="254"/>
    <x v="3"/>
    <s v="Gab. 28 da 10ª TR SP"/>
    <n v="184"/>
    <x v="28"/>
    <n v="1"/>
    <x v="58"/>
  </r>
  <r>
    <x v="0"/>
    <x v="4"/>
    <x v="0"/>
    <x v="1"/>
    <s v="Turma Recursal de São Paulo"/>
    <x v="255"/>
    <x v="3"/>
    <s v="Gab. 29 da 10ª TR SP"/>
    <n v="170"/>
    <x v="29"/>
    <n v="1"/>
    <x v="58"/>
  </r>
  <r>
    <x v="0"/>
    <x v="4"/>
    <x v="0"/>
    <x v="1"/>
    <s v="Turma Recursal de São Paulo"/>
    <x v="256"/>
    <x v="3"/>
    <s v="Gab. 30 da 10ª TR SP"/>
    <n v="190"/>
    <x v="30"/>
    <n v="1"/>
    <x v="58"/>
  </r>
  <r>
    <x v="0"/>
    <x v="4"/>
    <x v="0"/>
    <x v="1"/>
    <s v="Turma Recursal de São Paulo"/>
    <x v="257"/>
    <x v="3"/>
    <s v="Gab. 31 da 11ª TR SP"/>
    <n v="178"/>
    <x v="31"/>
    <n v="1"/>
    <x v="58"/>
  </r>
  <r>
    <x v="0"/>
    <x v="4"/>
    <x v="0"/>
    <x v="1"/>
    <s v="Turma Recursal de São Paulo"/>
    <x v="258"/>
    <x v="3"/>
    <s v="Gab. 32 da 11ª TR SP"/>
    <n v="188"/>
    <x v="32"/>
    <n v="1"/>
    <x v="58"/>
  </r>
  <r>
    <x v="0"/>
    <x v="4"/>
    <x v="0"/>
    <x v="1"/>
    <s v="Turma Recursal de São Paulo"/>
    <x v="259"/>
    <x v="3"/>
    <s v="Gab. 33 da 11ª TR SP"/>
    <n v="181"/>
    <x v="33"/>
    <n v="1"/>
    <x v="58"/>
  </r>
  <r>
    <x v="0"/>
    <x v="4"/>
    <x v="0"/>
    <x v="1"/>
    <s v="Turma Recursal de São Paulo"/>
    <x v="260"/>
    <x v="3"/>
    <s v="Gab. 34 da 12ª TR SP"/>
    <n v="190"/>
    <x v="34"/>
    <n v="1"/>
    <x v="58"/>
  </r>
  <r>
    <x v="0"/>
    <x v="4"/>
    <x v="0"/>
    <x v="1"/>
    <s v="Turma Recursal de São Paulo"/>
    <x v="261"/>
    <x v="3"/>
    <s v="Gab. 35 da 12ª TR SP"/>
    <n v="192"/>
    <x v="35"/>
    <n v="1"/>
    <x v="58"/>
  </r>
  <r>
    <x v="0"/>
    <x v="4"/>
    <x v="0"/>
    <x v="1"/>
    <s v="Turma Recursal de São Paulo"/>
    <x v="262"/>
    <x v="3"/>
    <s v="Gab. 36 da 12ª TR SP"/>
    <n v="167"/>
    <x v="36"/>
    <n v="1"/>
    <x v="58"/>
  </r>
  <r>
    <x v="0"/>
    <x v="4"/>
    <x v="0"/>
    <x v="1"/>
    <s v="Turma Recursal de São Paulo"/>
    <x v="263"/>
    <x v="3"/>
    <s v="Gab. 37 da 13ª TR SP"/>
    <n v="186"/>
    <x v="37"/>
    <n v="1"/>
    <x v="58"/>
  </r>
  <r>
    <x v="0"/>
    <x v="4"/>
    <x v="0"/>
    <x v="1"/>
    <s v="Turma Recursal de São Paulo"/>
    <x v="264"/>
    <x v="3"/>
    <s v="Gab. 38 da 13ª TR SP"/>
    <n v="178"/>
    <x v="38"/>
    <n v="1"/>
    <x v="58"/>
  </r>
  <r>
    <x v="0"/>
    <x v="4"/>
    <x v="0"/>
    <x v="1"/>
    <s v="Turma Recursal de São Paulo"/>
    <x v="265"/>
    <x v="3"/>
    <s v="Gab. 39 da 13ª TR SP"/>
    <n v="186"/>
    <x v="39"/>
    <n v="1"/>
    <x v="58"/>
  </r>
  <r>
    <x v="0"/>
    <x v="4"/>
    <x v="0"/>
    <x v="1"/>
    <s v="Turma Recursal de São Paulo"/>
    <x v="266"/>
    <x v="3"/>
    <s v="Gab. 40 da 14ª TR SP"/>
    <n v="184"/>
    <x v="40"/>
    <n v="1"/>
    <x v="58"/>
  </r>
  <r>
    <x v="0"/>
    <x v="4"/>
    <x v="0"/>
    <x v="1"/>
    <s v="Turma Recursal de São Paulo"/>
    <x v="267"/>
    <x v="3"/>
    <s v="Gab. 41 da 14ª TR SP"/>
    <n v="170"/>
    <x v="41"/>
    <n v="1"/>
    <x v="58"/>
  </r>
  <r>
    <x v="0"/>
    <x v="4"/>
    <x v="0"/>
    <x v="1"/>
    <s v="Turma Recursal de São Paulo"/>
    <x v="268"/>
    <x v="3"/>
    <s v="Gab. 42 da 14ª TR SP"/>
    <n v="181"/>
    <x v="42"/>
    <n v="1"/>
    <x v="58"/>
  </r>
  <r>
    <x v="0"/>
    <x v="4"/>
    <x v="0"/>
    <x v="1"/>
    <s v="Turma Recursal de São Paulo"/>
    <x v="269"/>
    <x v="3"/>
    <s v="Gab. 43 da 15ª TR SP"/>
    <n v="186"/>
    <x v="43"/>
    <n v="1"/>
    <x v="58"/>
  </r>
  <r>
    <x v="0"/>
    <x v="4"/>
    <x v="0"/>
    <x v="1"/>
    <s v="Turma Recursal de São Paulo"/>
    <x v="270"/>
    <x v="3"/>
    <s v="Gab. 44 da 15ª TR SP"/>
    <n v="195"/>
    <x v="44"/>
    <n v="1"/>
    <x v="58"/>
  </r>
  <r>
    <x v="0"/>
    <x v="4"/>
    <x v="0"/>
    <x v="1"/>
    <s v="Turma Recursal de São Paulo"/>
    <x v="271"/>
    <x v="3"/>
    <s v="Gab. 45 da 15ª TR SP"/>
    <n v="193"/>
    <x v="45"/>
    <n v="1"/>
    <x v="58"/>
  </r>
  <r>
    <x v="0"/>
    <x v="5"/>
    <x v="0"/>
    <x v="0"/>
    <s v="Subseção Judiciária de Campo Grande"/>
    <x v="0"/>
    <x v="0"/>
    <s v="01ª VF de Campo Grande"/>
    <n v="248"/>
    <x v="0"/>
    <n v="1"/>
    <x v="0"/>
  </r>
  <r>
    <x v="0"/>
    <x v="5"/>
    <x v="0"/>
    <x v="0"/>
    <s v="Subseção Judiciária de Campo Grande"/>
    <x v="1"/>
    <x v="1"/>
    <s v="01ª VG JEF de Campo Grande"/>
    <n v="445"/>
    <x v="0"/>
    <n v="1"/>
    <x v="1"/>
  </r>
  <r>
    <x v="0"/>
    <x v="5"/>
    <x v="0"/>
    <x v="0"/>
    <s v="Subseção Judiciária de Campo Grande"/>
    <x v="2"/>
    <x v="0"/>
    <s v="02ª VF de Campo Grande"/>
    <n v="245"/>
    <x v="1"/>
    <n v="1"/>
    <x v="0"/>
  </r>
  <r>
    <x v="0"/>
    <x v="5"/>
    <x v="0"/>
    <x v="0"/>
    <s v="Subseção Judiciária de Campo Grande"/>
    <x v="3"/>
    <x v="1"/>
    <s v="02ª VG JEF de Campo Grande"/>
    <n v="523"/>
    <x v="1"/>
    <n v="1"/>
    <x v="1"/>
  </r>
  <r>
    <x v="0"/>
    <x v="5"/>
    <x v="0"/>
    <x v="0"/>
    <s v="Subseção Judiciária de Campo Grande"/>
    <x v="4"/>
    <x v="0"/>
    <s v="03ª VF com JEF Criminal de Campo Grande"/>
    <n v="86"/>
    <x v="2"/>
    <n v="1"/>
    <x v="0"/>
  </r>
  <r>
    <x v="0"/>
    <x v="5"/>
    <x v="0"/>
    <x v="0"/>
    <s v="Subseção Judiciária de Campo Grande"/>
    <x v="5"/>
    <x v="0"/>
    <s v="04ª VF de Campo Grande"/>
    <n v="246"/>
    <x v="3"/>
    <n v="1"/>
    <x v="0"/>
  </r>
  <r>
    <x v="0"/>
    <x v="5"/>
    <x v="0"/>
    <x v="0"/>
    <s v="Subseção Judiciária de Campo Grande"/>
    <x v="6"/>
    <x v="0"/>
    <s v="05ª VF com JEF Criminal de Campo Grande"/>
    <n v="105"/>
    <x v="4"/>
    <n v="1"/>
    <x v="0"/>
  </r>
  <r>
    <x v="0"/>
    <x v="5"/>
    <x v="0"/>
    <x v="0"/>
    <s v="Subseção Judiciária de Campo Grande"/>
    <x v="7"/>
    <x v="0"/>
    <s v="06ª VF de Campo Grande"/>
    <n v="122"/>
    <x v="5"/>
    <n v="1"/>
    <x v="0"/>
  </r>
  <r>
    <x v="0"/>
    <x v="5"/>
    <x v="0"/>
    <x v="0"/>
    <s v="Subseção Judiciária de Campo Grande"/>
    <x v="8"/>
    <x v="0"/>
    <s v="CECON Campo Grande"/>
    <n v="3"/>
    <x v="6"/>
    <n v="1"/>
    <x v="0"/>
  </r>
  <r>
    <x v="0"/>
    <x v="5"/>
    <x v="0"/>
    <x v="0"/>
    <s v="Subseção Judiciária de Corumbá"/>
    <x v="9"/>
    <x v="2"/>
    <s v="01ª VF com JEF Cível e Criminal de Corumbá"/>
    <n v="196"/>
    <x v="0"/>
    <n v="4"/>
    <x v="2"/>
  </r>
  <r>
    <x v="0"/>
    <x v="5"/>
    <x v="0"/>
    <x v="0"/>
    <s v="Subseção Judiciária de Corumbá"/>
    <x v="9"/>
    <x v="2"/>
    <s v="01ª VF com JEF Cível e Criminal de Corumbá"/>
    <n v="65"/>
    <x v="0"/>
    <n v="4"/>
    <x v="2"/>
  </r>
  <r>
    <x v="0"/>
    <x v="5"/>
    <x v="0"/>
    <x v="0"/>
    <s v="Subseção Judiciária de Coxim"/>
    <x v="10"/>
    <x v="2"/>
    <s v="01ª VF com JEF Cível e Criminal de Coxim"/>
    <n v="65"/>
    <x v="0"/>
    <n v="7"/>
    <x v="3"/>
  </r>
  <r>
    <x v="0"/>
    <x v="5"/>
    <x v="0"/>
    <x v="0"/>
    <s v="Subseção Judiciária de Coxim"/>
    <x v="10"/>
    <x v="2"/>
    <s v="01ª VF com JEF Cível e Criminal de Coxim"/>
    <n v="21"/>
    <x v="0"/>
    <n v="7"/>
    <x v="3"/>
  </r>
  <r>
    <x v="0"/>
    <x v="5"/>
    <x v="0"/>
    <x v="0"/>
    <s v="Subseção Judiciária de Dourados"/>
    <x v="11"/>
    <x v="0"/>
    <s v="01ª VF com JEF Criminal de Dourados"/>
    <n v="157"/>
    <x v="0"/>
    <n v="2"/>
    <x v="4"/>
  </r>
  <r>
    <x v="0"/>
    <x v="5"/>
    <x v="0"/>
    <x v="0"/>
    <s v="Subseção Judiciária de Dourados"/>
    <x v="12"/>
    <x v="1"/>
    <s v="01ª VG JEF de Dourados"/>
    <n v="492"/>
    <x v="0"/>
    <n v="2"/>
    <x v="4"/>
  </r>
  <r>
    <x v="0"/>
    <x v="5"/>
    <x v="0"/>
    <x v="0"/>
    <s v="Subseção Judiciária de Dourados"/>
    <x v="13"/>
    <x v="0"/>
    <s v="02ª VF com JEF Criminal de Dourados"/>
    <n v="97"/>
    <x v="1"/>
    <n v="2"/>
    <x v="4"/>
  </r>
  <r>
    <x v="0"/>
    <x v="5"/>
    <x v="0"/>
    <x v="0"/>
    <s v="Subseção Judiciária de Naviraí"/>
    <x v="14"/>
    <x v="2"/>
    <s v="01ª VF com JEF Cível e Criminal de Naviraí"/>
    <n v="87"/>
    <x v="0"/>
    <n v="6"/>
    <x v="5"/>
  </r>
  <r>
    <x v="0"/>
    <x v="5"/>
    <x v="0"/>
    <x v="0"/>
    <s v="Subseção Judiciária de Naviraí"/>
    <x v="14"/>
    <x v="2"/>
    <s v="01ª VF com JEF Cível e Criminal de Naviraí"/>
    <n v="87"/>
    <x v="0"/>
    <n v="6"/>
    <x v="5"/>
  </r>
  <r>
    <x v="0"/>
    <x v="5"/>
    <x v="0"/>
    <x v="0"/>
    <s v="Subseção Judiciária de Ponta Porã"/>
    <x v="15"/>
    <x v="0"/>
    <s v="01ª VF com JEF Criminal de Ponta Porã"/>
    <n v="123"/>
    <x v="0"/>
    <n v="5"/>
    <x v="6"/>
  </r>
  <r>
    <x v="0"/>
    <x v="5"/>
    <x v="0"/>
    <x v="0"/>
    <s v="Subseção Judiciária de Ponta Porã"/>
    <x v="16"/>
    <x v="2"/>
    <s v="02ª VF com JEF Cível e Criminal de Ponta Porã"/>
    <n v="121"/>
    <x v="1"/>
    <n v="5"/>
    <x v="6"/>
  </r>
  <r>
    <x v="0"/>
    <x v="5"/>
    <x v="0"/>
    <x v="0"/>
    <s v="Subseção Judiciária de Ponta Porã"/>
    <x v="16"/>
    <x v="2"/>
    <s v="02ª VF com JEF Cível e Criminal de Ponta Porã"/>
    <n v="79"/>
    <x v="1"/>
    <n v="5"/>
    <x v="6"/>
  </r>
  <r>
    <x v="0"/>
    <x v="5"/>
    <x v="0"/>
    <x v="0"/>
    <s v="Subseção Judiciária de Três Lagoas"/>
    <x v="17"/>
    <x v="2"/>
    <s v="01ª VF com JEF Cível e Criminal de Três Lagoas"/>
    <n v="219"/>
    <x v="0"/>
    <n v="3"/>
    <x v="7"/>
  </r>
  <r>
    <x v="0"/>
    <x v="5"/>
    <x v="0"/>
    <x v="0"/>
    <s v="Subseção Judiciária de Três Lagoas"/>
    <x v="17"/>
    <x v="2"/>
    <s v="01ª VF com JEF Cível e Criminal de Três Lagoas"/>
    <n v="96"/>
    <x v="0"/>
    <n v="3"/>
    <x v="7"/>
  </r>
  <r>
    <x v="0"/>
    <x v="5"/>
    <x v="0"/>
    <x v="0"/>
    <s v="Turma Recursal de Mato Grosso do Sul"/>
    <x v="18"/>
    <x v="3"/>
    <s v="Gab. 01 da 1ª TR MS"/>
    <n v="161"/>
    <x v="0"/>
    <n v="1"/>
    <x v="8"/>
  </r>
  <r>
    <x v="0"/>
    <x v="5"/>
    <x v="0"/>
    <x v="0"/>
    <s v="Turma Recursal de Mato Grosso do Sul"/>
    <x v="19"/>
    <x v="3"/>
    <s v="Gab. 02 da 1ª TR MS"/>
    <n v="170"/>
    <x v="1"/>
    <n v="1"/>
    <x v="8"/>
  </r>
  <r>
    <x v="0"/>
    <x v="5"/>
    <x v="0"/>
    <x v="0"/>
    <s v="Turma Recursal de Mato Grosso do Sul"/>
    <x v="20"/>
    <x v="3"/>
    <s v="Gab. 03 da 1ª TR MS"/>
    <n v="166"/>
    <x v="2"/>
    <n v="1"/>
    <x v="8"/>
  </r>
  <r>
    <x v="0"/>
    <x v="5"/>
    <x v="0"/>
    <x v="0"/>
    <s v="Turma Recursal de Mato Grosso do Sul"/>
    <x v="21"/>
    <x v="3"/>
    <s v="Gab. 04 da 2ª TR MS"/>
    <n v="163"/>
    <x v="3"/>
    <n v="1"/>
    <x v="8"/>
  </r>
  <r>
    <x v="0"/>
    <x v="5"/>
    <x v="0"/>
    <x v="0"/>
    <s v="Turma Recursal de Mato Grosso do Sul"/>
    <x v="22"/>
    <x v="3"/>
    <s v="Gab. 05 da 2ª TR MS"/>
    <n v="160"/>
    <x v="4"/>
    <n v="1"/>
    <x v="8"/>
  </r>
  <r>
    <x v="0"/>
    <x v="5"/>
    <x v="0"/>
    <x v="0"/>
    <s v="Turma Recursal de Mato Grosso do Sul"/>
    <x v="23"/>
    <x v="3"/>
    <s v="Gab. 06 da 2ª TR MS"/>
    <n v="167"/>
    <x v="5"/>
    <n v="1"/>
    <x v="8"/>
  </r>
  <r>
    <x v="0"/>
    <x v="5"/>
    <x v="0"/>
    <x v="1"/>
    <s v="Subseção Judiciária de Americana"/>
    <x v="24"/>
    <x v="0"/>
    <s v="01ª VF com JEF Criminal de Americana"/>
    <n v="175"/>
    <x v="0"/>
    <n v="34"/>
    <x v="9"/>
  </r>
  <r>
    <x v="0"/>
    <x v="5"/>
    <x v="0"/>
    <x v="1"/>
    <s v="Subseção Judiciária de Americana"/>
    <x v="25"/>
    <x v="1"/>
    <s v="01ª VG JEF de Americana"/>
    <n v="442"/>
    <x v="0"/>
    <n v="34"/>
    <x v="9"/>
  </r>
  <r>
    <x v="0"/>
    <x v="5"/>
    <x v="0"/>
    <x v="1"/>
    <s v="Subseção Judiciária de Andradina"/>
    <x v="26"/>
    <x v="2"/>
    <s v="01ª VF com JEF Cível e Criminal de Andradina"/>
    <n v="213"/>
    <x v="0"/>
    <n v="37"/>
    <x v="10"/>
  </r>
  <r>
    <x v="0"/>
    <x v="5"/>
    <x v="0"/>
    <x v="1"/>
    <s v="Subseção Judiciária de Andradina"/>
    <x v="26"/>
    <x v="2"/>
    <s v="01ª VF com JEF Cível e Criminal de Andradina"/>
    <n v="89"/>
    <x v="0"/>
    <n v="37"/>
    <x v="10"/>
  </r>
  <r>
    <x v="0"/>
    <x v="5"/>
    <x v="0"/>
    <x v="1"/>
    <s v="Subseção Judiciária de Araçatuba"/>
    <x v="27"/>
    <x v="0"/>
    <s v="01ª VF com JEF Criminal de Araçatuba"/>
    <n v="124"/>
    <x v="0"/>
    <n v="7"/>
    <x v="11"/>
  </r>
  <r>
    <x v="0"/>
    <x v="5"/>
    <x v="0"/>
    <x v="1"/>
    <s v="Subseção Judiciária de Araçatuba"/>
    <x v="28"/>
    <x v="1"/>
    <s v="01ª VG JEF de Araçatuba"/>
    <n v="170"/>
    <x v="0"/>
    <n v="7"/>
    <x v="11"/>
  </r>
  <r>
    <x v="0"/>
    <x v="5"/>
    <x v="0"/>
    <x v="1"/>
    <s v="Subseção Judiciária de Araçatuba"/>
    <x v="29"/>
    <x v="0"/>
    <s v="02ª VF com JEF Criminal de Araçatuba"/>
    <n v="135"/>
    <x v="1"/>
    <n v="7"/>
    <x v="11"/>
  </r>
  <r>
    <x v="0"/>
    <x v="5"/>
    <x v="0"/>
    <x v="1"/>
    <s v="Subseção Judiciária de Araçatuba"/>
    <x v="30"/>
    <x v="1"/>
    <s v="02ª VG JEF de Araçatuba"/>
    <n v="151"/>
    <x v="1"/>
    <n v="7"/>
    <x v="11"/>
  </r>
  <r>
    <x v="0"/>
    <x v="5"/>
    <x v="0"/>
    <x v="1"/>
    <s v="Subseção Judiciária de Araraquara"/>
    <x v="31"/>
    <x v="0"/>
    <s v="01ª VF com JEF Criminal de Araraquara"/>
    <n v="98"/>
    <x v="0"/>
    <n v="20"/>
    <x v="12"/>
  </r>
  <r>
    <x v="0"/>
    <x v="5"/>
    <x v="0"/>
    <x v="1"/>
    <s v="Subseção Judiciária de Araraquara"/>
    <x v="32"/>
    <x v="1"/>
    <s v="01ª VG JEF de Araraquara"/>
    <n v="327"/>
    <x v="0"/>
    <n v="20"/>
    <x v="12"/>
  </r>
  <r>
    <x v="0"/>
    <x v="5"/>
    <x v="0"/>
    <x v="1"/>
    <s v="Subseção Judiciária de Araraquara"/>
    <x v="33"/>
    <x v="0"/>
    <s v="02ª VF com JEF Criminal de Araraquara"/>
    <n v="95"/>
    <x v="1"/>
    <n v="20"/>
    <x v="12"/>
  </r>
  <r>
    <x v="0"/>
    <x v="5"/>
    <x v="0"/>
    <x v="1"/>
    <s v="Subseção Judiciária de Assis"/>
    <x v="34"/>
    <x v="2"/>
    <s v="01ª VF com JEF Cível e Criminal de Assis"/>
    <n v="116"/>
    <x v="0"/>
    <n v="16"/>
    <x v="13"/>
  </r>
  <r>
    <x v="0"/>
    <x v="5"/>
    <x v="0"/>
    <x v="1"/>
    <s v="Subseção Judiciária de Assis"/>
    <x v="34"/>
    <x v="2"/>
    <s v="01ª VF com JEF Cível e Criminal de Assis"/>
    <n v="86"/>
    <x v="0"/>
    <n v="16"/>
    <x v="13"/>
  </r>
  <r>
    <x v="0"/>
    <x v="5"/>
    <x v="0"/>
    <x v="1"/>
    <s v="Subseção Judiciária de Avaré"/>
    <x v="35"/>
    <x v="2"/>
    <s v="01ª VF com JEF Cível e Criminal de Avaré"/>
    <n v="163"/>
    <x v="0"/>
    <n v="32"/>
    <x v="14"/>
  </r>
  <r>
    <x v="0"/>
    <x v="5"/>
    <x v="0"/>
    <x v="1"/>
    <s v="Subseção Judiciária de Avaré"/>
    <x v="35"/>
    <x v="2"/>
    <s v="01ª VF com JEF Cível e Criminal de Avaré"/>
    <n v="46"/>
    <x v="0"/>
    <n v="32"/>
    <x v="14"/>
  </r>
  <r>
    <x v="0"/>
    <x v="5"/>
    <x v="0"/>
    <x v="1"/>
    <s v="Subseção Judiciária de Barretos"/>
    <x v="36"/>
    <x v="2"/>
    <s v="01ª VF com JEF Cível e Criminal de Barretos"/>
    <n v="198"/>
    <x v="0"/>
    <n v="38"/>
    <x v="15"/>
  </r>
  <r>
    <x v="0"/>
    <x v="5"/>
    <x v="0"/>
    <x v="1"/>
    <s v="Subseção Judiciária de Barretos"/>
    <x v="36"/>
    <x v="2"/>
    <s v="01ª VF com JEF Cível e Criminal de Barretos"/>
    <n v="91"/>
    <x v="0"/>
    <n v="38"/>
    <x v="15"/>
  </r>
  <r>
    <x v="0"/>
    <x v="5"/>
    <x v="0"/>
    <x v="1"/>
    <s v="Subseção Judiciária de Barueri"/>
    <x v="37"/>
    <x v="0"/>
    <s v="01ª VF com JEF Criminal de Barueri"/>
    <n v="169"/>
    <x v="0"/>
    <n v="44"/>
    <x v="16"/>
  </r>
  <r>
    <x v="0"/>
    <x v="5"/>
    <x v="0"/>
    <x v="1"/>
    <s v="Subseção Judiciária de Barueri"/>
    <x v="38"/>
    <x v="1"/>
    <s v="01ª VG JEF de Barueri"/>
    <n v="386"/>
    <x v="0"/>
    <n v="44"/>
    <x v="16"/>
  </r>
  <r>
    <x v="0"/>
    <x v="5"/>
    <x v="0"/>
    <x v="1"/>
    <s v="Subseção Judiciária de Barueri"/>
    <x v="39"/>
    <x v="0"/>
    <s v="02ª VF com JEF Criminal de Barueri"/>
    <n v="170"/>
    <x v="1"/>
    <n v="44"/>
    <x v="16"/>
  </r>
  <r>
    <x v="0"/>
    <x v="5"/>
    <x v="0"/>
    <x v="1"/>
    <s v="Subseção Judiciária de Bauru"/>
    <x v="41"/>
    <x v="0"/>
    <s v="01ª VF com JEF Criminal de Bauru"/>
    <n v="87"/>
    <x v="0"/>
    <n v="8"/>
    <x v="17"/>
  </r>
  <r>
    <x v="0"/>
    <x v="5"/>
    <x v="0"/>
    <x v="1"/>
    <s v="Subseção Judiciária de Bauru"/>
    <x v="42"/>
    <x v="1"/>
    <s v="01ª VG JEF de Bauru"/>
    <n v="363"/>
    <x v="0"/>
    <n v="8"/>
    <x v="17"/>
  </r>
  <r>
    <x v="0"/>
    <x v="5"/>
    <x v="0"/>
    <x v="1"/>
    <s v="Subseção Judiciária de Bauru"/>
    <x v="43"/>
    <x v="0"/>
    <s v="02ª VF com JEF Criminal de Bauru"/>
    <n v="120"/>
    <x v="1"/>
    <n v="8"/>
    <x v="17"/>
  </r>
  <r>
    <x v="0"/>
    <x v="5"/>
    <x v="0"/>
    <x v="1"/>
    <s v="Subseção Judiciária de Bauru"/>
    <x v="44"/>
    <x v="0"/>
    <s v="03ª VF com JEF Criminal de Bauru"/>
    <n v="103"/>
    <x v="2"/>
    <n v="8"/>
    <x v="17"/>
  </r>
  <r>
    <x v="0"/>
    <x v="5"/>
    <x v="0"/>
    <x v="1"/>
    <s v="Subseção Judiciária de Botucatu"/>
    <x v="45"/>
    <x v="0"/>
    <s v="01ª VF com JEF Criminal de Botucatu"/>
    <n v="67"/>
    <x v="0"/>
    <n v="31"/>
    <x v="18"/>
  </r>
  <r>
    <x v="0"/>
    <x v="5"/>
    <x v="0"/>
    <x v="1"/>
    <s v="Subseção Judiciária de Botucatu"/>
    <x v="46"/>
    <x v="1"/>
    <s v="01ª VG JEF de Botucatu"/>
    <n v="238"/>
    <x v="0"/>
    <n v="31"/>
    <x v="18"/>
  </r>
  <r>
    <x v="0"/>
    <x v="5"/>
    <x v="0"/>
    <x v="1"/>
    <s v="Subseção Judiciária de Bragança Paulista"/>
    <x v="47"/>
    <x v="0"/>
    <s v="01ª VF com JEF Criminal de Bragança Paulista"/>
    <n v="196"/>
    <x v="0"/>
    <n v="23"/>
    <x v="19"/>
  </r>
  <r>
    <x v="0"/>
    <x v="5"/>
    <x v="0"/>
    <x v="1"/>
    <s v="Subseção Judiciária de Bragança Paulista"/>
    <x v="48"/>
    <x v="1"/>
    <s v="01ª VG JEF de Bragança Paulista"/>
    <n v="339"/>
    <x v="0"/>
    <n v="23"/>
    <x v="19"/>
  </r>
  <r>
    <x v="0"/>
    <x v="5"/>
    <x v="0"/>
    <x v="1"/>
    <s v="Subseção Judiciária de Campinas"/>
    <x v="49"/>
    <x v="0"/>
    <s v="01ª VF com JEF Criminal de Campinas"/>
    <n v="60"/>
    <x v="0"/>
    <n v="5"/>
    <x v="20"/>
  </r>
  <r>
    <x v="0"/>
    <x v="5"/>
    <x v="0"/>
    <x v="1"/>
    <s v="Subseção Judiciária de Campinas"/>
    <x v="50"/>
    <x v="1"/>
    <s v="01ª VG JEF de Campinas"/>
    <n v="376"/>
    <x v="0"/>
    <n v="5"/>
    <x v="20"/>
  </r>
  <r>
    <x v="0"/>
    <x v="5"/>
    <x v="0"/>
    <x v="1"/>
    <s v="Subseção Judiciária de Campinas"/>
    <x v="51"/>
    <x v="0"/>
    <s v="02ª VF de Campinas"/>
    <n v="150"/>
    <x v="1"/>
    <n v="5"/>
    <x v="20"/>
  </r>
  <r>
    <x v="0"/>
    <x v="5"/>
    <x v="0"/>
    <x v="1"/>
    <s v="Subseção Judiciária de Campinas"/>
    <x v="52"/>
    <x v="1"/>
    <s v="02ª VG JEF de Campinas"/>
    <n v="374"/>
    <x v="1"/>
    <n v="5"/>
    <x v="20"/>
  </r>
  <r>
    <x v="0"/>
    <x v="5"/>
    <x v="0"/>
    <x v="1"/>
    <s v="Subseção Judiciária de Campinas"/>
    <x v="53"/>
    <x v="1"/>
    <s v="03ª VG JEF de Campinas"/>
    <n v="130"/>
    <x v="2"/>
    <n v="5"/>
    <x v="20"/>
  </r>
  <r>
    <x v="0"/>
    <x v="5"/>
    <x v="0"/>
    <x v="1"/>
    <s v="Subseção Judiciária de Campinas"/>
    <x v="54"/>
    <x v="0"/>
    <s v="04ª VF de Campinas"/>
    <n v="146"/>
    <x v="3"/>
    <n v="5"/>
    <x v="20"/>
  </r>
  <r>
    <x v="0"/>
    <x v="5"/>
    <x v="0"/>
    <x v="1"/>
    <s v="Subseção Judiciária de Campinas"/>
    <x v="55"/>
    <x v="0"/>
    <s v="05ª VF de Campinas"/>
    <n v="268"/>
    <x v="4"/>
    <n v="5"/>
    <x v="20"/>
  </r>
  <r>
    <x v="0"/>
    <x v="5"/>
    <x v="0"/>
    <x v="1"/>
    <s v="Subseção Judiciária de Campinas"/>
    <x v="56"/>
    <x v="0"/>
    <s v="06ª VF de Campinas"/>
    <n v="145"/>
    <x v="5"/>
    <n v="5"/>
    <x v="20"/>
  </r>
  <r>
    <x v="0"/>
    <x v="5"/>
    <x v="0"/>
    <x v="1"/>
    <s v="Subseção Judiciária de Campinas"/>
    <x v="57"/>
    <x v="0"/>
    <s v="08ª VF de Campinas"/>
    <n v="152"/>
    <x v="7"/>
    <n v="5"/>
    <x v="20"/>
  </r>
  <r>
    <x v="0"/>
    <x v="5"/>
    <x v="0"/>
    <x v="1"/>
    <s v="Subseção Judiciária de Campinas"/>
    <x v="58"/>
    <x v="0"/>
    <s v="09ª VF com JEF Criminal de Campinas"/>
    <n v="51"/>
    <x v="8"/>
    <n v="5"/>
    <x v="20"/>
  </r>
  <r>
    <x v="0"/>
    <x v="5"/>
    <x v="0"/>
    <x v="1"/>
    <s v="Subseção Judiciária de Caraguatatuba"/>
    <x v="60"/>
    <x v="2"/>
    <s v="01ª VF com JEF Cível e Criminal de Caraguatatuba"/>
    <n v="172"/>
    <x v="0"/>
    <n v="35"/>
    <x v="21"/>
  </r>
  <r>
    <x v="0"/>
    <x v="5"/>
    <x v="0"/>
    <x v="1"/>
    <s v="Subseção Judiciária de Caraguatatuba"/>
    <x v="60"/>
    <x v="2"/>
    <s v="01ª VF com JEF Cível e Criminal de Caraguatatuba"/>
    <n v="59"/>
    <x v="0"/>
    <n v="35"/>
    <x v="21"/>
  </r>
  <r>
    <x v="0"/>
    <x v="5"/>
    <x v="0"/>
    <x v="1"/>
    <s v="Subseção Judiciária de Catanduva"/>
    <x v="61"/>
    <x v="2"/>
    <s v="01ª VF Previd. com JEF Cível e Previd. de Catanduva"/>
    <n v="186"/>
    <x v="0"/>
    <n v="36"/>
    <x v="22"/>
  </r>
  <r>
    <x v="0"/>
    <x v="5"/>
    <x v="0"/>
    <x v="1"/>
    <s v="Subseção Judiciária de Catanduva"/>
    <x v="61"/>
    <x v="2"/>
    <s v="01ª VF Previd. com JEF Cível e Previd. de Catanduva"/>
    <n v="57"/>
    <x v="0"/>
    <n v="36"/>
    <x v="22"/>
  </r>
  <r>
    <x v="0"/>
    <x v="5"/>
    <x v="0"/>
    <x v="1"/>
    <s v="Subseção Judiciária de Franca"/>
    <x v="62"/>
    <x v="0"/>
    <s v="01ª VF com JEF Criminal de Franca"/>
    <n v="68"/>
    <x v="0"/>
    <n v="13"/>
    <x v="23"/>
  </r>
  <r>
    <x v="0"/>
    <x v="5"/>
    <x v="0"/>
    <x v="1"/>
    <s v="Subseção Judiciária de Franca"/>
    <x v="63"/>
    <x v="1"/>
    <s v="01ª VG JEF de Franca"/>
    <n v="358"/>
    <x v="0"/>
    <n v="13"/>
    <x v="23"/>
  </r>
  <r>
    <x v="0"/>
    <x v="5"/>
    <x v="0"/>
    <x v="1"/>
    <s v="Subseção Judiciária de Franca"/>
    <x v="64"/>
    <x v="0"/>
    <s v="02ª VF com JEF Criminal de Franca"/>
    <n v="84"/>
    <x v="1"/>
    <n v="13"/>
    <x v="23"/>
  </r>
  <r>
    <x v="0"/>
    <x v="5"/>
    <x v="0"/>
    <x v="1"/>
    <s v="Subseção Judiciária de Franca"/>
    <x v="65"/>
    <x v="0"/>
    <s v="03ª VF com JEF Criminal de Franca"/>
    <n v="95"/>
    <x v="2"/>
    <n v="13"/>
    <x v="23"/>
  </r>
  <r>
    <x v="0"/>
    <x v="5"/>
    <x v="0"/>
    <x v="1"/>
    <s v="Subseção Judiciária de Guaratinguetá"/>
    <x v="66"/>
    <x v="2"/>
    <s v="01ª VF com JEF Cível e Criminal de Guaratinguetá"/>
    <n v="171"/>
    <x v="0"/>
    <n v="18"/>
    <x v="24"/>
  </r>
  <r>
    <x v="0"/>
    <x v="5"/>
    <x v="0"/>
    <x v="1"/>
    <s v="Subseção Judiciária de Guaratinguetá"/>
    <x v="66"/>
    <x v="2"/>
    <s v="01ª VF com JEF Cível e Criminal de Guaratinguetá"/>
    <n v="102"/>
    <x v="0"/>
    <n v="18"/>
    <x v="24"/>
  </r>
  <r>
    <x v="0"/>
    <x v="5"/>
    <x v="0"/>
    <x v="1"/>
    <s v="Subseção Judiciária de Guarulhos"/>
    <x v="67"/>
    <x v="0"/>
    <s v="01ª VF com JEF Criminal de Guarulhos"/>
    <n v="125"/>
    <x v="0"/>
    <n v="19"/>
    <x v="25"/>
  </r>
  <r>
    <x v="0"/>
    <x v="5"/>
    <x v="0"/>
    <x v="1"/>
    <s v="Subseção Judiciária de Guarulhos"/>
    <x v="68"/>
    <x v="1"/>
    <s v="01ª VG JEF de Guarulhos"/>
    <n v="530"/>
    <x v="0"/>
    <n v="19"/>
    <x v="25"/>
  </r>
  <r>
    <x v="0"/>
    <x v="5"/>
    <x v="0"/>
    <x v="1"/>
    <s v="Subseção Judiciária de Guarulhos"/>
    <x v="69"/>
    <x v="0"/>
    <s v="02ª VF com JEF Criminal de Guarulhos"/>
    <n v="107"/>
    <x v="1"/>
    <n v="19"/>
    <x v="25"/>
  </r>
  <r>
    <x v="0"/>
    <x v="5"/>
    <x v="0"/>
    <x v="1"/>
    <s v="Subseção Judiciária de Guarulhos"/>
    <x v="70"/>
    <x v="1"/>
    <s v="02ª VG JEF de Guarulhos"/>
    <n v="540"/>
    <x v="1"/>
    <n v="19"/>
    <x v="25"/>
  </r>
  <r>
    <x v="0"/>
    <x v="5"/>
    <x v="0"/>
    <x v="1"/>
    <s v="Subseção Judiciária de Guarulhos"/>
    <x v="71"/>
    <x v="0"/>
    <s v="03ª VF de Guarulhos"/>
    <n v="161"/>
    <x v="2"/>
    <n v="19"/>
    <x v="25"/>
  </r>
  <r>
    <x v="0"/>
    <x v="5"/>
    <x v="0"/>
    <x v="1"/>
    <s v="Subseção Judiciária de Guarulhos"/>
    <x v="72"/>
    <x v="0"/>
    <s v="04ª VF com JEF Criminal de Guarulhos"/>
    <n v="104"/>
    <x v="3"/>
    <n v="19"/>
    <x v="25"/>
  </r>
  <r>
    <x v="0"/>
    <x v="5"/>
    <x v="0"/>
    <x v="1"/>
    <s v="Subseção Judiciária de Guarulhos"/>
    <x v="73"/>
    <x v="0"/>
    <s v="05ª VF com JEF Criminal de Guarulhos"/>
    <n v="84"/>
    <x v="4"/>
    <n v="19"/>
    <x v="25"/>
  </r>
  <r>
    <x v="0"/>
    <x v="5"/>
    <x v="0"/>
    <x v="1"/>
    <s v="Subseção Judiciária de Guarulhos"/>
    <x v="74"/>
    <x v="0"/>
    <s v="06ª VF com JEF Criminal de Guarulhos"/>
    <n v="104"/>
    <x v="5"/>
    <n v="19"/>
    <x v="25"/>
  </r>
  <r>
    <x v="0"/>
    <x v="5"/>
    <x v="0"/>
    <x v="1"/>
    <s v="Subseção Judiciária de Guarulhos"/>
    <x v="75"/>
    <x v="0"/>
    <s v="CECON Guarulhos"/>
    <n v="5"/>
    <x v="6"/>
    <n v="19"/>
    <x v="25"/>
  </r>
  <r>
    <x v="0"/>
    <x v="5"/>
    <x v="0"/>
    <x v="1"/>
    <s v="Subseção Judiciária de Itapeva"/>
    <x v="76"/>
    <x v="2"/>
    <s v="01ª VF com JEF Cível e Criminal de Itapeva"/>
    <n v="242"/>
    <x v="0"/>
    <n v="39"/>
    <x v="26"/>
  </r>
  <r>
    <x v="0"/>
    <x v="5"/>
    <x v="0"/>
    <x v="1"/>
    <s v="Subseção Judiciária de Itapeva"/>
    <x v="76"/>
    <x v="2"/>
    <s v="01ª VF com JEF Cível e Criminal de Itapeva"/>
    <n v="59"/>
    <x v="0"/>
    <n v="39"/>
    <x v="26"/>
  </r>
  <r>
    <x v="0"/>
    <x v="5"/>
    <x v="0"/>
    <x v="1"/>
    <s v="Subseção Judiciária de Jales"/>
    <x v="77"/>
    <x v="2"/>
    <s v="01ª VF com JEF Cível e Criminal de Jales"/>
    <n v="357"/>
    <x v="0"/>
    <n v="24"/>
    <x v="27"/>
  </r>
  <r>
    <x v="0"/>
    <x v="5"/>
    <x v="0"/>
    <x v="1"/>
    <s v="Subseção Judiciária de Jales"/>
    <x v="77"/>
    <x v="2"/>
    <s v="01ª VF com JEF Cível e Criminal de Jales"/>
    <n v="112"/>
    <x v="0"/>
    <n v="24"/>
    <x v="27"/>
  </r>
  <r>
    <x v="0"/>
    <x v="5"/>
    <x v="0"/>
    <x v="1"/>
    <s v="Subseção Judiciária de Jaú"/>
    <x v="78"/>
    <x v="2"/>
    <s v="01ª VF com JEF Cível e Criminal de Jaú"/>
    <n v="186"/>
    <x v="0"/>
    <n v="17"/>
    <x v="28"/>
  </r>
  <r>
    <x v="0"/>
    <x v="5"/>
    <x v="0"/>
    <x v="1"/>
    <s v="Subseção Judiciária de Jaú"/>
    <x v="78"/>
    <x v="2"/>
    <s v="01ª VF com JEF Cível e Criminal de Jaú"/>
    <n v="117"/>
    <x v="0"/>
    <n v="17"/>
    <x v="28"/>
  </r>
  <r>
    <x v="0"/>
    <x v="5"/>
    <x v="0"/>
    <x v="1"/>
    <s v="Subseção Judiciária de Jundiaí"/>
    <x v="79"/>
    <x v="0"/>
    <s v="01ª VF com JEF Criminal de Jundiaí"/>
    <n v="191"/>
    <x v="0"/>
    <n v="28"/>
    <x v="29"/>
  </r>
  <r>
    <x v="0"/>
    <x v="5"/>
    <x v="0"/>
    <x v="1"/>
    <s v="Subseção Judiciária de Jundiaí"/>
    <x v="80"/>
    <x v="0"/>
    <s v="02ª VF com JEF Criminal de Jundiaí"/>
    <n v="182"/>
    <x v="1"/>
    <n v="28"/>
    <x v="29"/>
  </r>
  <r>
    <x v="0"/>
    <x v="5"/>
    <x v="0"/>
    <x v="1"/>
    <s v="Subseção Judiciária de Jundiaí"/>
    <x v="81"/>
    <x v="1"/>
    <s v="02ª VG JEF de Jundiaí"/>
    <n v="321"/>
    <x v="1"/>
    <n v="28"/>
    <x v="29"/>
  </r>
  <r>
    <x v="0"/>
    <x v="5"/>
    <x v="0"/>
    <x v="1"/>
    <s v="Subseção Judiciária de Limeira"/>
    <x v="82"/>
    <x v="0"/>
    <s v="01ª VF com JEF Criminal de Limeira"/>
    <n v="121"/>
    <x v="0"/>
    <n v="43"/>
    <x v="30"/>
  </r>
  <r>
    <x v="0"/>
    <x v="5"/>
    <x v="0"/>
    <x v="1"/>
    <s v="Subseção Judiciária de Limeira"/>
    <x v="83"/>
    <x v="2"/>
    <s v="02ª VF Previd. com JEF Cível e Previd. de Limeira"/>
    <n v="308"/>
    <x v="1"/>
    <n v="43"/>
    <x v="30"/>
  </r>
  <r>
    <x v="0"/>
    <x v="5"/>
    <x v="0"/>
    <x v="1"/>
    <s v="Subseção Judiciária de Limeira"/>
    <x v="83"/>
    <x v="2"/>
    <s v="02ª VF Previd. com JEF Cível e Previd. de Limeira"/>
    <n v="46"/>
    <x v="1"/>
    <n v="43"/>
    <x v="30"/>
  </r>
  <r>
    <x v="0"/>
    <x v="5"/>
    <x v="0"/>
    <x v="1"/>
    <s v="Subseção Judiciária de Lins"/>
    <x v="84"/>
    <x v="2"/>
    <s v="01ª VF com JEF Cível e Criminal de Lins"/>
    <n v="104"/>
    <x v="0"/>
    <n v="42"/>
    <x v="31"/>
  </r>
  <r>
    <x v="0"/>
    <x v="5"/>
    <x v="0"/>
    <x v="1"/>
    <s v="Subseção Judiciária de Lins"/>
    <x v="84"/>
    <x v="2"/>
    <s v="01ª VF com JEF Cível e Criminal de Lins"/>
    <n v="57"/>
    <x v="0"/>
    <n v="42"/>
    <x v="31"/>
  </r>
  <r>
    <x v="0"/>
    <x v="5"/>
    <x v="0"/>
    <x v="1"/>
    <s v="Subseção Judiciária de Marília"/>
    <x v="85"/>
    <x v="2"/>
    <s v="01ª VF com JEF Cível e Criminal de Marília"/>
    <n v="153"/>
    <x v="0"/>
    <n v="11"/>
    <x v="32"/>
  </r>
  <r>
    <x v="0"/>
    <x v="5"/>
    <x v="0"/>
    <x v="1"/>
    <s v="Subseção Judiciária de Marília"/>
    <x v="85"/>
    <x v="2"/>
    <s v="01ª VF com JEF Cível e Criminal de Marília"/>
    <n v="77"/>
    <x v="0"/>
    <n v="11"/>
    <x v="32"/>
  </r>
  <r>
    <x v="0"/>
    <x v="5"/>
    <x v="0"/>
    <x v="1"/>
    <s v="Subseção Judiciária de Marília"/>
    <x v="86"/>
    <x v="2"/>
    <s v="02ª VF com JEF Cível e Criminal de Marília"/>
    <n v="154"/>
    <x v="1"/>
    <n v="11"/>
    <x v="32"/>
  </r>
  <r>
    <x v="0"/>
    <x v="5"/>
    <x v="0"/>
    <x v="1"/>
    <s v="Subseção Judiciária de Marília"/>
    <x v="86"/>
    <x v="2"/>
    <s v="02ª VF com JEF Cível e Criminal de Marília"/>
    <n v="71"/>
    <x v="1"/>
    <n v="11"/>
    <x v="32"/>
  </r>
  <r>
    <x v="0"/>
    <x v="5"/>
    <x v="0"/>
    <x v="1"/>
    <s v="Subseção Judiciária de Marília"/>
    <x v="272"/>
    <x v="0"/>
    <s v="CECON Marília"/>
    <n v="5"/>
    <x v="6"/>
    <n v="11"/>
    <x v="32"/>
  </r>
  <r>
    <x v="0"/>
    <x v="5"/>
    <x v="0"/>
    <x v="1"/>
    <s v="Subseção Judiciária de Mauá"/>
    <x v="88"/>
    <x v="0"/>
    <s v="01ª VF com JEF Criminal de Mauá"/>
    <n v="131"/>
    <x v="0"/>
    <n v="40"/>
    <x v="33"/>
  </r>
  <r>
    <x v="0"/>
    <x v="5"/>
    <x v="0"/>
    <x v="1"/>
    <s v="Subseção Judiciária de Mauá"/>
    <x v="89"/>
    <x v="1"/>
    <s v="01ª VG JEF de Mauá"/>
    <n v="250"/>
    <x v="0"/>
    <n v="40"/>
    <x v="33"/>
  </r>
  <r>
    <x v="0"/>
    <x v="5"/>
    <x v="0"/>
    <x v="1"/>
    <s v="Subseção Judiciária de Mogi das Cruzes"/>
    <x v="90"/>
    <x v="0"/>
    <s v="01ª VF com JEF Criminal de Mogi das Cruzes"/>
    <n v="92"/>
    <x v="0"/>
    <n v="33"/>
    <x v="34"/>
  </r>
  <r>
    <x v="0"/>
    <x v="5"/>
    <x v="0"/>
    <x v="1"/>
    <s v="Subseção Judiciária de Mogi das Cruzes"/>
    <x v="91"/>
    <x v="0"/>
    <s v="02ª VF com JEF Criminal de Mogi das Cruzes"/>
    <n v="86"/>
    <x v="1"/>
    <n v="33"/>
    <x v="34"/>
  </r>
  <r>
    <x v="0"/>
    <x v="5"/>
    <x v="0"/>
    <x v="1"/>
    <s v="Subseção Judiciária de Mogi das Cruzes"/>
    <x v="92"/>
    <x v="1"/>
    <s v="02ª VG JEF de Mogi das Cruzes"/>
    <n v="289"/>
    <x v="1"/>
    <n v="33"/>
    <x v="34"/>
  </r>
  <r>
    <x v="0"/>
    <x v="5"/>
    <x v="0"/>
    <x v="1"/>
    <s v="Subseção Judiciária de Mogi das Cruzes"/>
    <x v="285"/>
    <x v="0"/>
    <s v="CECON Mogi das Cruzes"/>
    <n v="1"/>
    <x v="6"/>
    <n v="33"/>
    <x v="34"/>
  </r>
  <r>
    <x v="0"/>
    <x v="5"/>
    <x v="0"/>
    <x v="1"/>
    <s v="Subseção Judiciária de Osasco"/>
    <x v="93"/>
    <x v="0"/>
    <s v="01ª VF com JEF Criminal de Osasco"/>
    <n v="170"/>
    <x v="0"/>
    <n v="30"/>
    <x v="35"/>
  </r>
  <r>
    <x v="0"/>
    <x v="5"/>
    <x v="0"/>
    <x v="1"/>
    <s v="Subseção Judiciária de Osasco"/>
    <x v="94"/>
    <x v="1"/>
    <s v="01ª VG JEF de Osasco"/>
    <n v="360"/>
    <x v="0"/>
    <n v="30"/>
    <x v="35"/>
  </r>
  <r>
    <x v="0"/>
    <x v="5"/>
    <x v="0"/>
    <x v="1"/>
    <s v="Subseção Judiciária de Osasco"/>
    <x v="95"/>
    <x v="0"/>
    <s v="02ª VF com JEF Criminal de Osasco"/>
    <n v="221"/>
    <x v="1"/>
    <n v="30"/>
    <x v="35"/>
  </r>
  <r>
    <x v="0"/>
    <x v="5"/>
    <x v="0"/>
    <x v="1"/>
    <s v="Subseção Judiciária de Osasco"/>
    <x v="96"/>
    <x v="1"/>
    <s v="02ª VG JEF de Osasco"/>
    <n v="369"/>
    <x v="1"/>
    <n v="30"/>
    <x v="35"/>
  </r>
  <r>
    <x v="0"/>
    <x v="5"/>
    <x v="0"/>
    <x v="1"/>
    <s v="Subseção Judiciária de Ourinhos"/>
    <x v="97"/>
    <x v="0"/>
    <s v="01ª VF com JEF Criminal de Ourinhos"/>
    <n v="76"/>
    <x v="0"/>
    <n v="25"/>
    <x v="36"/>
  </r>
  <r>
    <x v="0"/>
    <x v="5"/>
    <x v="0"/>
    <x v="1"/>
    <s v="Subseção Judiciária de Ourinhos"/>
    <x v="98"/>
    <x v="1"/>
    <s v="01ª VG JEF de Ourinhos"/>
    <n v="245"/>
    <x v="0"/>
    <n v="25"/>
    <x v="36"/>
  </r>
  <r>
    <x v="0"/>
    <x v="5"/>
    <x v="0"/>
    <x v="1"/>
    <s v="Subseção Judiciária de Piracicaba"/>
    <x v="99"/>
    <x v="0"/>
    <s v="01ª VF com JEF Criminal de Piracicaba"/>
    <n v="102"/>
    <x v="0"/>
    <n v="9"/>
    <x v="37"/>
  </r>
  <r>
    <x v="0"/>
    <x v="5"/>
    <x v="0"/>
    <x v="1"/>
    <s v="Subseção Judiciária de Piracicaba"/>
    <x v="100"/>
    <x v="1"/>
    <s v="01ª VG JEF de Piracicaba"/>
    <n v="334"/>
    <x v="0"/>
    <n v="9"/>
    <x v="37"/>
  </r>
  <r>
    <x v="0"/>
    <x v="5"/>
    <x v="0"/>
    <x v="1"/>
    <s v="Subseção Judiciária de Piracicaba"/>
    <x v="101"/>
    <x v="0"/>
    <s v="02ª VF com JEF Criminal de Piracicaba"/>
    <n v="121"/>
    <x v="1"/>
    <n v="9"/>
    <x v="37"/>
  </r>
  <r>
    <x v="0"/>
    <x v="5"/>
    <x v="0"/>
    <x v="1"/>
    <s v="Subseção Judiciária de Piracicaba"/>
    <x v="102"/>
    <x v="0"/>
    <s v="04ª VF de Piracicaba"/>
    <n v="75"/>
    <x v="3"/>
    <n v="9"/>
    <x v="37"/>
  </r>
  <r>
    <x v="0"/>
    <x v="5"/>
    <x v="0"/>
    <x v="1"/>
    <s v="Subseção Judiciária de Presidente Prudente"/>
    <x v="103"/>
    <x v="0"/>
    <s v="01ª VF com JEF Criminal de Presidente Prudente"/>
    <n v="104"/>
    <x v="0"/>
    <n v="12"/>
    <x v="38"/>
  </r>
  <r>
    <x v="0"/>
    <x v="5"/>
    <x v="0"/>
    <x v="1"/>
    <s v="Subseção Judiciária de Presidente Prudente"/>
    <x v="104"/>
    <x v="1"/>
    <s v="01ª VG JEF de Presidente Prudente"/>
    <n v="189"/>
    <x v="0"/>
    <n v="12"/>
    <x v="38"/>
  </r>
  <r>
    <x v="0"/>
    <x v="5"/>
    <x v="0"/>
    <x v="1"/>
    <s v="Subseção Judiciária de Presidente Prudente"/>
    <x v="105"/>
    <x v="0"/>
    <s v="02ª VF com JEF Criminal de Presidente Prudente"/>
    <n v="89"/>
    <x v="1"/>
    <n v="12"/>
    <x v="38"/>
  </r>
  <r>
    <x v="0"/>
    <x v="5"/>
    <x v="0"/>
    <x v="1"/>
    <s v="Subseção Judiciária de Presidente Prudente"/>
    <x v="106"/>
    <x v="1"/>
    <s v="02ª VG JEF de Presidente Prudente"/>
    <n v="196"/>
    <x v="1"/>
    <n v="12"/>
    <x v="38"/>
  </r>
  <r>
    <x v="0"/>
    <x v="5"/>
    <x v="0"/>
    <x v="1"/>
    <s v="Subseção Judiciária de Presidente Prudente"/>
    <x v="107"/>
    <x v="0"/>
    <s v="03ª VF com JEF Criminal de Presidente Prudente"/>
    <n v="100"/>
    <x v="2"/>
    <n v="12"/>
    <x v="38"/>
  </r>
  <r>
    <x v="0"/>
    <x v="5"/>
    <x v="0"/>
    <x v="1"/>
    <s v="Subseção Judiciária de Registro"/>
    <x v="108"/>
    <x v="2"/>
    <s v="01ª VF com JEF Cível e Criminal de Registro"/>
    <n v="147"/>
    <x v="0"/>
    <n v="29"/>
    <x v="39"/>
  </r>
  <r>
    <x v="0"/>
    <x v="5"/>
    <x v="0"/>
    <x v="1"/>
    <s v="Subseção Judiciária de Registro"/>
    <x v="108"/>
    <x v="2"/>
    <s v="01ª VF com JEF Cível e Criminal de Registro"/>
    <n v="36"/>
    <x v="0"/>
    <n v="29"/>
    <x v="39"/>
  </r>
  <r>
    <x v="0"/>
    <x v="5"/>
    <x v="0"/>
    <x v="1"/>
    <s v="Subseção Judiciária de Ribeirão Preto"/>
    <x v="109"/>
    <x v="0"/>
    <s v="01ª VF de Ribeirão Preto"/>
    <n v="78"/>
    <x v="0"/>
    <n v="2"/>
    <x v="40"/>
  </r>
  <r>
    <x v="0"/>
    <x v="5"/>
    <x v="0"/>
    <x v="1"/>
    <s v="Subseção Judiciária de Ribeirão Preto"/>
    <x v="110"/>
    <x v="1"/>
    <s v="01ª VG JEF de Ribeirão Preto"/>
    <n v="352"/>
    <x v="0"/>
    <n v="2"/>
    <x v="40"/>
  </r>
  <r>
    <x v="0"/>
    <x v="5"/>
    <x v="0"/>
    <x v="1"/>
    <s v="Subseção Judiciária de Ribeirão Preto"/>
    <x v="111"/>
    <x v="0"/>
    <s v="02ª VF com JEF Criminal de Ribeirão Preto"/>
    <n v="134"/>
    <x v="1"/>
    <n v="2"/>
    <x v="40"/>
  </r>
  <r>
    <x v="0"/>
    <x v="5"/>
    <x v="0"/>
    <x v="1"/>
    <s v="Subseção Judiciária de Ribeirão Preto"/>
    <x v="112"/>
    <x v="1"/>
    <s v="02ª VG JEF de Ribeirão Preto"/>
    <n v="337"/>
    <x v="1"/>
    <n v="2"/>
    <x v="40"/>
  </r>
  <r>
    <x v="0"/>
    <x v="5"/>
    <x v="0"/>
    <x v="1"/>
    <s v="Subseção Judiciária de Ribeirão Preto"/>
    <x v="113"/>
    <x v="1"/>
    <s v="03ª VG JEF de Ribeirão Preto"/>
    <n v="331"/>
    <x v="2"/>
    <n v="2"/>
    <x v="40"/>
  </r>
  <r>
    <x v="0"/>
    <x v="5"/>
    <x v="0"/>
    <x v="1"/>
    <s v="Subseção Judiciária de Ribeirão Preto"/>
    <x v="114"/>
    <x v="0"/>
    <s v="04ª VF com JEF Criminal de Ribeirão Preto"/>
    <n v="132"/>
    <x v="3"/>
    <n v="2"/>
    <x v="40"/>
  </r>
  <r>
    <x v="0"/>
    <x v="5"/>
    <x v="0"/>
    <x v="1"/>
    <s v="Subseção Judiciária de Ribeirão Preto"/>
    <x v="115"/>
    <x v="0"/>
    <s v="06ª VF com JEF Criminal de Ribeirão Preto"/>
    <n v="116"/>
    <x v="5"/>
    <n v="2"/>
    <x v="40"/>
  </r>
  <r>
    <x v="0"/>
    <x v="5"/>
    <x v="0"/>
    <x v="1"/>
    <s v="Subseção Judiciária de Ribeirão Preto"/>
    <x v="116"/>
    <x v="0"/>
    <s v="07ª VF com JEF Criminal de Ribeirão Preto"/>
    <n v="107"/>
    <x v="9"/>
    <n v="2"/>
    <x v="40"/>
  </r>
  <r>
    <x v="0"/>
    <x v="5"/>
    <x v="0"/>
    <x v="1"/>
    <s v="Subseção Judiciária de Ribeirão Preto"/>
    <x v="117"/>
    <x v="0"/>
    <s v="09ª VF de Ribeirão Preto"/>
    <n v="77"/>
    <x v="8"/>
    <n v="2"/>
    <x v="40"/>
  </r>
  <r>
    <x v="0"/>
    <x v="5"/>
    <x v="0"/>
    <x v="1"/>
    <s v="Subseção Judiciária de S.J.Rio Preto"/>
    <x v="118"/>
    <x v="0"/>
    <s v="01ª VF com JEF Criminal de São José do Rio Preto"/>
    <n v="106"/>
    <x v="0"/>
    <n v="6"/>
    <x v="41"/>
  </r>
  <r>
    <x v="0"/>
    <x v="5"/>
    <x v="0"/>
    <x v="1"/>
    <s v="Subseção Judiciária de S.J.Rio Preto"/>
    <x v="119"/>
    <x v="1"/>
    <s v="01ª VG JEF de São José do Rio Preto"/>
    <n v="491"/>
    <x v="0"/>
    <n v="6"/>
    <x v="41"/>
  </r>
  <r>
    <x v="0"/>
    <x v="5"/>
    <x v="0"/>
    <x v="1"/>
    <s v="Subseção Judiciária de S.J.Rio Preto"/>
    <x v="120"/>
    <x v="0"/>
    <s v="02ª VF com JEF Criminal de São José do Rio Preto"/>
    <n v="98"/>
    <x v="1"/>
    <n v="6"/>
    <x v="41"/>
  </r>
  <r>
    <x v="0"/>
    <x v="5"/>
    <x v="0"/>
    <x v="1"/>
    <s v="Subseção Judiciária de S.J.Rio Preto"/>
    <x v="121"/>
    <x v="0"/>
    <s v="04ª VF com JEF Criminal de São José do Rio Preto"/>
    <n v="99"/>
    <x v="3"/>
    <n v="6"/>
    <x v="41"/>
  </r>
  <r>
    <x v="0"/>
    <x v="5"/>
    <x v="0"/>
    <x v="1"/>
    <s v="Subseção Judiciária de S.J.Rio Preto"/>
    <x v="122"/>
    <x v="0"/>
    <s v="05ª VF de São José do Rio Preto"/>
    <n v="104"/>
    <x v="4"/>
    <n v="6"/>
    <x v="41"/>
  </r>
  <r>
    <x v="0"/>
    <x v="5"/>
    <x v="0"/>
    <x v="1"/>
    <s v="Subseção Judiciária de Santo André"/>
    <x v="123"/>
    <x v="0"/>
    <s v="01ª VF com JEF Criminal de Santo André"/>
    <n v="107"/>
    <x v="0"/>
    <n v="26"/>
    <x v="42"/>
  </r>
  <r>
    <x v="0"/>
    <x v="5"/>
    <x v="0"/>
    <x v="1"/>
    <s v="Subseção Judiciária de Santo André"/>
    <x v="124"/>
    <x v="1"/>
    <s v="01ª VG JEF de Santo André"/>
    <n v="344"/>
    <x v="0"/>
    <n v="26"/>
    <x v="42"/>
  </r>
  <r>
    <x v="0"/>
    <x v="5"/>
    <x v="0"/>
    <x v="1"/>
    <s v="Subseção Judiciária de Santo André"/>
    <x v="125"/>
    <x v="0"/>
    <s v="02ª VF com JEF Criminal de Santo André"/>
    <n v="101"/>
    <x v="1"/>
    <n v="26"/>
    <x v="42"/>
  </r>
  <r>
    <x v="0"/>
    <x v="5"/>
    <x v="0"/>
    <x v="1"/>
    <s v="Subseção Judiciária de Santo André"/>
    <x v="126"/>
    <x v="0"/>
    <s v="03ª VF com JEF Criminal de Santo André"/>
    <n v="112"/>
    <x v="2"/>
    <n v="26"/>
    <x v="42"/>
  </r>
  <r>
    <x v="0"/>
    <x v="5"/>
    <x v="0"/>
    <x v="1"/>
    <s v="Subseção Judiciária de Santos"/>
    <x v="127"/>
    <x v="0"/>
    <s v="01ª VF de Santos"/>
    <n v="84"/>
    <x v="0"/>
    <n v="4"/>
    <x v="43"/>
  </r>
  <r>
    <x v="0"/>
    <x v="5"/>
    <x v="0"/>
    <x v="1"/>
    <s v="Subseção Judiciária de Santos"/>
    <x v="128"/>
    <x v="1"/>
    <s v="01ª VG JEF de Santos"/>
    <n v="445"/>
    <x v="0"/>
    <n v="4"/>
    <x v="43"/>
  </r>
  <r>
    <x v="0"/>
    <x v="5"/>
    <x v="0"/>
    <x v="1"/>
    <s v="Subseção Judiciária de Santos"/>
    <x v="129"/>
    <x v="0"/>
    <s v="02ª VF de Santos"/>
    <n v="78"/>
    <x v="1"/>
    <n v="4"/>
    <x v="43"/>
  </r>
  <r>
    <x v="0"/>
    <x v="5"/>
    <x v="0"/>
    <x v="1"/>
    <s v="Subseção Judiciária de Santos"/>
    <x v="130"/>
    <x v="0"/>
    <s v="03ª VF de Santos"/>
    <n v="81"/>
    <x v="2"/>
    <n v="4"/>
    <x v="43"/>
  </r>
  <r>
    <x v="0"/>
    <x v="5"/>
    <x v="0"/>
    <x v="1"/>
    <s v="Subseção Judiciária de Santos"/>
    <x v="131"/>
    <x v="0"/>
    <s v="04ª VF de Santos"/>
    <n v="84"/>
    <x v="3"/>
    <n v="4"/>
    <x v="43"/>
  </r>
  <r>
    <x v="0"/>
    <x v="5"/>
    <x v="0"/>
    <x v="1"/>
    <s v="Subseção Judiciária de Santos"/>
    <x v="132"/>
    <x v="0"/>
    <s v="05ª VF com JEF Criminal de Santos"/>
    <n v="57"/>
    <x v="4"/>
    <n v="4"/>
    <x v="43"/>
  </r>
  <r>
    <x v="0"/>
    <x v="5"/>
    <x v="0"/>
    <x v="1"/>
    <s v="Subseção Judiciária de Santos"/>
    <x v="133"/>
    <x v="0"/>
    <s v="06ª VF com JEF Criminal de Santos"/>
    <n v="40"/>
    <x v="5"/>
    <n v="4"/>
    <x v="43"/>
  </r>
  <r>
    <x v="0"/>
    <x v="5"/>
    <x v="0"/>
    <x v="1"/>
    <s v="Subseção Judiciária de Santos"/>
    <x v="134"/>
    <x v="0"/>
    <s v="07ª VF de Santos"/>
    <n v="49"/>
    <x v="9"/>
    <n v="4"/>
    <x v="43"/>
  </r>
  <r>
    <x v="0"/>
    <x v="5"/>
    <x v="0"/>
    <x v="1"/>
    <s v="Subseção Judiciária de São Bernardo do Campo"/>
    <x v="135"/>
    <x v="0"/>
    <s v="01ª VF com JEF Criminal de São Bernardo do Campo"/>
    <n v="151"/>
    <x v="0"/>
    <n v="14"/>
    <x v="44"/>
  </r>
  <r>
    <x v="0"/>
    <x v="5"/>
    <x v="0"/>
    <x v="1"/>
    <s v="Subseção Judiciária de São Bernardo do Campo"/>
    <x v="136"/>
    <x v="1"/>
    <s v="01ª VG JEF de São Bernardo do Campo"/>
    <n v="219"/>
    <x v="0"/>
    <n v="14"/>
    <x v="44"/>
  </r>
  <r>
    <x v="0"/>
    <x v="5"/>
    <x v="0"/>
    <x v="1"/>
    <s v="Subseção Judiciária de São Bernardo do Campo"/>
    <x v="137"/>
    <x v="0"/>
    <s v="02ª VF de São Bernardo do Campo"/>
    <n v="139"/>
    <x v="1"/>
    <n v="14"/>
    <x v="44"/>
  </r>
  <r>
    <x v="0"/>
    <x v="5"/>
    <x v="0"/>
    <x v="1"/>
    <s v="Subseção Judiciária de São Bernardo do Campo"/>
    <x v="138"/>
    <x v="1"/>
    <s v="02ª VG JEF de São Bernardo do Campo"/>
    <n v="284"/>
    <x v="1"/>
    <n v="14"/>
    <x v="44"/>
  </r>
  <r>
    <x v="0"/>
    <x v="5"/>
    <x v="0"/>
    <x v="1"/>
    <s v="Subseção Judiciária de São Bernardo do Campo"/>
    <x v="139"/>
    <x v="0"/>
    <s v="03ª VF com JEF Criminal de São Bernardo do Campo"/>
    <n v="157"/>
    <x v="2"/>
    <n v="14"/>
    <x v="44"/>
  </r>
  <r>
    <x v="0"/>
    <x v="5"/>
    <x v="0"/>
    <x v="1"/>
    <s v="Subseção Judiciária de São Carlos"/>
    <x v="140"/>
    <x v="0"/>
    <s v="01ª VF com JEF Criminal de São Carlos"/>
    <n v="69"/>
    <x v="0"/>
    <n v="15"/>
    <x v="45"/>
  </r>
  <r>
    <x v="0"/>
    <x v="5"/>
    <x v="0"/>
    <x v="1"/>
    <s v="Subseção Judiciária de São Carlos"/>
    <x v="141"/>
    <x v="1"/>
    <s v="01ª VG JEF de São Carlos"/>
    <n v="246"/>
    <x v="0"/>
    <n v="15"/>
    <x v="45"/>
  </r>
  <r>
    <x v="0"/>
    <x v="5"/>
    <x v="0"/>
    <x v="1"/>
    <s v="Subseção Judiciária de São Carlos"/>
    <x v="142"/>
    <x v="0"/>
    <s v="02ª VF com JEF Criminal de São Carlos"/>
    <n v="71"/>
    <x v="1"/>
    <n v="15"/>
    <x v="45"/>
  </r>
  <r>
    <x v="0"/>
    <x v="5"/>
    <x v="0"/>
    <x v="1"/>
    <s v="Subseção Judiciária de São João da Boa Vista"/>
    <x v="143"/>
    <x v="2"/>
    <s v="01ª VF com JEF Cível e Criminal de São João da Boa Vista"/>
    <n v="300"/>
    <x v="0"/>
    <n v="27"/>
    <x v="46"/>
  </r>
  <r>
    <x v="0"/>
    <x v="5"/>
    <x v="0"/>
    <x v="1"/>
    <s v="Subseção Judiciária de São João da Boa Vista"/>
    <x v="143"/>
    <x v="2"/>
    <s v="01ª VF com JEF Cível e Criminal de São João da Boa Vista"/>
    <n v="192"/>
    <x v="0"/>
    <n v="27"/>
    <x v="46"/>
  </r>
  <r>
    <x v="0"/>
    <x v="5"/>
    <x v="0"/>
    <x v="1"/>
    <s v="Subseção Judiciária de São José dos Campos"/>
    <x v="144"/>
    <x v="0"/>
    <s v="01ª VF com JEF Criminal de São José dos Campos"/>
    <n v="108"/>
    <x v="0"/>
    <n v="3"/>
    <x v="47"/>
  </r>
  <r>
    <x v="0"/>
    <x v="5"/>
    <x v="0"/>
    <x v="1"/>
    <s v="Subseção Judiciária de São José dos Campos"/>
    <x v="145"/>
    <x v="1"/>
    <s v="01ª VG JEF de São José dos Campos"/>
    <n v="483"/>
    <x v="0"/>
    <n v="3"/>
    <x v="47"/>
  </r>
  <r>
    <x v="0"/>
    <x v="5"/>
    <x v="0"/>
    <x v="1"/>
    <s v="Subseção Judiciária de São José dos Campos"/>
    <x v="146"/>
    <x v="0"/>
    <s v="02ª VF com JEF Criminal de São José dos Campos"/>
    <n v="101"/>
    <x v="1"/>
    <n v="3"/>
    <x v="47"/>
  </r>
  <r>
    <x v="0"/>
    <x v="5"/>
    <x v="0"/>
    <x v="1"/>
    <s v="Subseção Judiciária de São José dos Campos"/>
    <x v="147"/>
    <x v="0"/>
    <s v="03ª VF com JEF Criminal de São José dos Campos"/>
    <n v="111"/>
    <x v="2"/>
    <n v="3"/>
    <x v="47"/>
  </r>
  <r>
    <x v="0"/>
    <x v="5"/>
    <x v="0"/>
    <x v="1"/>
    <s v="Subseção Judiciária de São José dos Campos"/>
    <x v="148"/>
    <x v="0"/>
    <s v="04ª VF de São José dos Campos"/>
    <n v="58"/>
    <x v="3"/>
    <n v="3"/>
    <x v="47"/>
  </r>
  <r>
    <x v="0"/>
    <x v="5"/>
    <x v="0"/>
    <x v="1"/>
    <s v="Subseção Judiciária de São Paulo - Cíveis"/>
    <x v="149"/>
    <x v="0"/>
    <s v="01ª VF Cível de São Paulo"/>
    <n v="150"/>
    <x v="0"/>
    <n v="1"/>
    <x v="48"/>
  </r>
  <r>
    <x v="0"/>
    <x v="5"/>
    <x v="0"/>
    <x v="1"/>
    <s v="Subseção Judiciária de São Paulo - Cíveis"/>
    <x v="150"/>
    <x v="0"/>
    <s v="02ª VF Cível de São Paulo"/>
    <n v="115"/>
    <x v="1"/>
    <n v="1"/>
    <x v="48"/>
  </r>
  <r>
    <x v="0"/>
    <x v="5"/>
    <x v="0"/>
    <x v="1"/>
    <s v="Subseção Judiciária de São Paulo - Cíveis"/>
    <x v="151"/>
    <x v="0"/>
    <s v="04ª VF Cível de São Paulo"/>
    <n v="148"/>
    <x v="3"/>
    <n v="1"/>
    <x v="48"/>
  </r>
  <r>
    <x v="0"/>
    <x v="5"/>
    <x v="0"/>
    <x v="1"/>
    <s v="Subseção Judiciária de São Paulo - Cíveis"/>
    <x v="152"/>
    <x v="0"/>
    <s v="05ª VF Cível de São Paulo"/>
    <n v="151"/>
    <x v="4"/>
    <n v="1"/>
    <x v="48"/>
  </r>
  <r>
    <x v="0"/>
    <x v="5"/>
    <x v="0"/>
    <x v="1"/>
    <s v="Subseção Judiciária de São Paulo - Cíveis"/>
    <x v="153"/>
    <x v="0"/>
    <s v="06ª VF Cível de São Paulo"/>
    <n v="137"/>
    <x v="5"/>
    <n v="1"/>
    <x v="48"/>
  </r>
  <r>
    <x v="0"/>
    <x v="5"/>
    <x v="0"/>
    <x v="1"/>
    <s v="Subseção Judiciária de São Paulo - Cíveis"/>
    <x v="154"/>
    <x v="0"/>
    <s v="07ª VF Cível de São Paulo"/>
    <n v="138"/>
    <x v="9"/>
    <n v="1"/>
    <x v="48"/>
  </r>
  <r>
    <x v="0"/>
    <x v="5"/>
    <x v="0"/>
    <x v="1"/>
    <s v="Subseção Judiciária de São Paulo - Cíveis"/>
    <x v="155"/>
    <x v="0"/>
    <s v="08ª VF Cível de São Paulo"/>
    <n v="149"/>
    <x v="7"/>
    <n v="1"/>
    <x v="48"/>
  </r>
  <r>
    <x v="0"/>
    <x v="5"/>
    <x v="0"/>
    <x v="1"/>
    <s v="Subseção Judiciária de São Paulo - Cíveis"/>
    <x v="156"/>
    <x v="0"/>
    <s v="09ª VF Cível de São Paulo"/>
    <n v="110"/>
    <x v="8"/>
    <n v="1"/>
    <x v="48"/>
  </r>
  <r>
    <x v="0"/>
    <x v="5"/>
    <x v="0"/>
    <x v="1"/>
    <s v="Subseção Judiciária de São Paulo - Cíveis"/>
    <x v="157"/>
    <x v="0"/>
    <s v="10ª VF Cível de São Paulo"/>
    <n v="122"/>
    <x v="10"/>
    <n v="1"/>
    <x v="48"/>
  </r>
  <r>
    <x v="0"/>
    <x v="5"/>
    <x v="0"/>
    <x v="1"/>
    <s v="Subseção Judiciária de São Paulo - Cíveis"/>
    <x v="158"/>
    <x v="0"/>
    <s v="11ª VF Cível de São Paulo"/>
    <n v="112"/>
    <x v="11"/>
    <n v="1"/>
    <x v="48"/>
  </r>
  <r>
    <x v="0"/>
    <x v="5"/>
    <x v="0"/>
    <x v="1"/>
    <s v="Subseção Judiciária de São Paulo - Cíveis"/>
    <x v="159"/>
    <x v="0"/>
    <s v="12ª VF Cível de São Paulo"/>
    <n v="132"/>
    <x v="12"/>
    <n v="1"/>
    <x v="48"/>
  </r>
  <r>
    <x v="0"/>
    <x v="5"/>
    <x v="0"/>
    <x v="1"/>
    <s v="Subseção Judiciária de São Paulo - Cíveis"/>
    <x v="160"/>
    <x v="0"/>
    <s v="13ª VF Cível de São Paulo"/>
    <n v="132"/>
    <x v="13"/>
    <n v="1"/>
    <x v="48"/>
  </r>
  <r>
    <x v="0"/>
    <x v="5"/>
    <x v="0"/>
    <x v="1"/>
    <s v="Subseção Judiciária de São Paulo - Cíveis"/>
    <x v="161"/>
    <x v="0"/>
    <s v="14ª VF Cível de São Paulo"/>
    <n v="148"/>
    <x v="14"/>
    <n v="1"/>
    <x v="48"/>
  </r>
  <r>
    <x v="0"/>
    <x v="5"/>
    <x v="0"/>
    <x v="1"/>
    <s v="Subseção Judiciária de São Paulo - Cíveis"/>
    <x v="162"/>
    <x v="0"/>
    <s v="17ª VF Cível de São Paulo"/>
    <n v="131"/>
    <x v="15"/>
    <n v="1"/>
    <x v="48"/>
  </r>
  <r>
    <x v="0"/>
    <x v="5"/>
    <x v="0"/>
    <x v="1"/>
    <s v="Subseção Judiciária de São Paulo - Cíveis"/>
    <x v="163"/>
    <x v="0"/>
    <s v="19ª VF Cível de São Paulo"/>
    <n v="130"/>
    <x v="16"/>
    <n v="1"/>
    <x v="48"/>
  </r>
  <r>
    <x v="0"/>
    <x v="5"/>
    <x v="0"/>
    <x v="1"/>
    <s v="Subseção Judiciária de São Paulo - Cíveis"/>
    <x v="164"/>
    <x v="0"/>
    <s v="21ª VF Cível de São Paulo"/>
    <n v="123"/>
    <x v="17"/>
    <n v="1"/>
    <x v="48"/>
  </r>
  <r>
    <x v="0"/>
    <x v="5"/>
    <x v="0"/>
    <x v="1"/>
    <s v="Subseção Judiciária de São Paulo - Cíveis"/>
    <x v="165"/>
    <x v="0"/>
    <s v="22ª VF Cível de São Paulo"/>
    <n v="131"/>
    <x v="18"/>
    <n v="1"/>
    <x v="48"/>
  </r>
  <r>
    <x v="0"/>
    <x v="5"/>
    <x v="0"/>
    <x v="1"/>
    <s v="Subseção Judiciária de São Paulo - Cíveis"/>
    <x v="166"/>
    <x v="0"/>
    <s v="24ª VF Cível de São Paulo"/>
    <n v="133"/>
    <x v="19"/>
    <n v="1"/>
    <x v="48"/>
  </r>
  <r>
    <x v="0"/>
    <x v="5"/>
    <x v="0"/>
    <x v="1"/>
    <s v="Subseção Judiciária de São Paulo - Cíveis"/>
    <x v="167"/>
    <x v="0"/>
    <s v="25ª VF Cível de São Paulo"/>
    <n v="122"/>
    <x v="20"/>
    <n v="1"/>
    <x v="48"/>
  </r>
  <r>
    <x v="0"/>
    <x v="5"/>
    <x v="0"/>
    <x v="1"/>
    <s v="Subseção Judiciária de São Paulo - Cíveis"/>
    <x v="168"/>
    <x v="0"/>
    <s v="26ª VF Cível de São Paulo"/>
    <n v="121"/>
    <x v="21"/>
    <n v="1"/>
    <x v="48"/>
  </r>
  <r>
    <x v="0"/>
    <x v="5"/>
    <x v="0"/>
    <x v="1"/>
    <s v="Subseção Judiciária de São Paulo - Criminal"/>
    <x v="169"/>
    <x v="0"/>
    <s v="01ª VF do Juri e Ex. Penal com JEF Criminal de São Paulo"/>
    <n v="66"/>
    <x v="0"/>
    <n v="1"/>
    <x v="49"/>
  </r>
  <r>
    <x v="0"/>
    <x v="5"/>
    <x v="0"/>
    <x v="1"/>
    <s v="Subseção Judiciária de São Paulo - Criminal"/>
    <x v="170"/>
    <x v="0"/>
    <s v="02ª VF Criminal de São Paulo"/>
    <n v="71"/>
    <x v="1"/>
    <n v="1"/>
    <x v="49"/>
  </r>
  <r>
    <x v="0"/>
    <x v="5"/>
    <x v="0"/>
    <x v="1"/>
    <s v="Subseção Judiciária de São Paulo - Criminal"/>
    <x v="171"/>
    <x v="0"/>
    <s v="03ª VF Criminal com JEF Criminal de São Paulo"/>
    <n v="78"/>
    <x v="2"/>
    <n v="1"/>
    <x v="49"/>
  </r>
  <r>
    <x v="0"/>
    <x v="5"/>
    <x v="0"/>
    <x v="1"/>
    <s v="Subseção Judiciária de São Paulo - Criminal"/>
    <x v="172"/>
    <x v="0"/>
    <s v="04ª VF Criminal com JEF Criminal de São Paulo"/>
    <n v="81"/>
    <x v="3"/>
    <n v="1"/>
    <x v="49"/>
  </r>
  <r>
    <x v="0"/>
    <x v="5"/>
    <x v="0"/>
    <x v="1"/>
    <s v="Subseção Judiciária de São Paulo - Criminal"/>
    <x v="173"/>
    <x v="0"/>
    <s v="05ª VF Criminal com JEF Criminal de São Paulo"/>
    <n v="60"/>
    <x v="4"/>
    <n v="1"/>
    <x v="49"/>
  </r>
  <r>
    <x v="0"/>
    <x v="5"/>
    <x v="0"/>
    <x v="1"/>
    <s v="Subseção Judiciária de São Paulo - Criminal"/>
    <x v="174"/>
    <x v="0"/>
    <s v="06ª VF Criminal de São Paulo"/>
    <n v="56"/>
    <x v="5"/>
    <n v="1"/>
    <x v="49"/>
  </r>
  <r>
    <x v="0"/>
    <x v="5"/>
    <x v="0"/>
    <x v="1"/>
    <s v="Subseção Judiciária de São Paulo - Criminal"/>
    <x v="175"/>
    <x v="0"/>
    <s v="07ª VF Criminal com JEF Criminal de São Paulo"/>
    <n v="106"/>
    <x v="9"/>
    <n v="1"/>
    <x v="49"/>
  </r>
  <r>
    <x v="0"/>
    <x v="5"/>
    <x v="0"/>
    <x v="1"/>
    <s v="Subseção Judiciária de São Paulo - Criminal"/>
    <x v="176"/>
    <x v="0"/>
    <s v="08ª VF Criminal com JEF Criminal de São Paulo"/>
    <n v="57"/>
    <x v="7"/>
    <n v="1"/>
    <x v="49"/>
  </r>
  <r>
    <x v="0"/>
    <x v="5"/>
    <x v="0"/>
    <x v="1"/>
    <s v="Subseção Judiciária de São Paulo - Criminal"/>
    <x v="177"/>
    <x v="0"/>
    <s v="09ª VF Criminal com JEF Criminal de São Paulo"/>
    <n v="83"/>
    <x v="8"/>
    <n v="1"/>
    <x v="49"/>
  </r>
  <r>
    <x v="0"/>
    <x v="5"/>
    <x v="0"/>
    <x v="1"/>
    <s v="Subseção Judiciária de São Paulo - Criminal"/>
    <x v="178"/>
    <x v="0"/>
    <s v="10ª VF Criminal de São Paulo"/>
    <n v="65"/>
    <x v="10"/>
    <n v="1"/>
    <x v="49"/>
  </r>
  <r>
    <x v="0"/>
    <x v="5"/>
    <x v="0"/>
    <x v="1"/>
    <s v="Subseção Judiciária de São Paulo - Execução Fiscal"/>
    <x v="179"/>
    <x v="0"/>
    <s v="01ª VF Exec. Fiscal de São Paulo"/>
    <n v="190"/>
    <x v="0"/>
    <n v="1"/>
    <x v="50"/>
  </r>
  <r>
    <x v="0"/>
    <x v="5"/>
    <x v="0"/>
    <x v="1"/>
    <s v="Subseção Judiciária de São Paulo - Execução Fiscal"/>
    <x v="180"/>
    <x v="0"/>
    <s v="02ª VF Exec. Fiscal de São Paulo"/>
    <n v="144"/>
    <x v="1"/>
    <n v="1"/>
    <x v="50"/>
  </r>
  <r>
    <x v="0"/>
    <x v="5"/>
    <x v="0"/>
    <x v="1"/>
    <s v="Subseção Judiciária de São Paulo - Execução Fiscal"/>
    <x v="181"/>
    <x v="0"/>
    <s v="03ª VF Exec. Fiscal de São Paulo"/>
    <n v="164"/>
    <x v="2"/>
    <n v="1"/>
    <x v="50"/>
  </r>
  <r>
    <x v="0"/>
    <x v="5"/>
    <x v="0"/>
    <x v="1"/>
    <s v="Subseção Judiciária de São Paulo - Execução Fiscal"/>
    <x v="182"/>
    <x v="0"/>
    <s v="04ª VF Exec. Fiscal de São Paulo"/>
    <n v="222"/>
    <x v="3"/>
    <n v="1"/>
    <x v="50"/>
  </r>
  <r>
    <x v="0"/>
    <x v="5"/>
    <x v="0"/>
    <x v="1"/>
    <s v="Subseção Judiciária de São Paulo - Execução Fiscal"/>
    <x v="183"/>
    <x v="0"/>
    <s v="05ª VF Exec. Fiscal de São Paulo"/>
    <n v="202"/>
    <x v="4"/>
    <n v="1"/>
    <x v="50"/>
  </r>
  <r>
    <x v="0"/>
    <x v="5"/>
    <x v="0"/>
    <x v="1"/>
    <s v="Subseção Judiciária de São Paulo - Execução Fiscal"/>
    <x v="184"/>
    <x v="0"/>
    <s v="07ª VF Exec. Fiscal de São Paulo"/>
    <n v="160"/>
    <x v="9"/>
    <n v="1"/>
    <x v="50"/>
  </r>
  <r>
    <x v="0"/>
    <x v="5"/>
    <x v="0"/>
    <x v="1"/>
    <s v="Subseção Judiciária de São Paulo - Execução Fiscal"/>
    <x v="185"/>
    <x v="0"/>
    <s v="08ª VF Exec. Fiscal de São Paulo"/>
    <n v="132"/>
    <x v="7"/>
    <n v="1"/>
    <x v="50"/>
  </r>
  <r>
    <x v="0"/>
    <x v="5"/>
    <x v="0"/>
    <x v="1"/>
    <s v="Subseção Judiciária de São Paulo - Execução Fiscal"/>
    <x v="186"/>
    <x v="0"/>
    <s v="09ª VF Exec. Fiscal de São Paulo"/>
    <n v="157"/>
    <x v="8"/>
    <n v="1"/>
    <x v="50"/>
  </r>
  <r>
    <x v="0"/>
    <x v="5"/>
    <x v="0"/>
    <x v="1"/>
    <s v="Subseção Judiciária de São Paulo - Execução Fiscal"/>
    <x v="187"/>
    <x v="0"/>
    <s v="10ª VF Exec. Fiscal de São Paulo"/>
    <n v="148"/>
    <x v="10"/>
    <n v="1"/>
    <x v="50"/>
  </r>
  <r>
    <x v="0"/>
    <x v="5"/>
    <x v="0"/>
    <x v="1"/>
    <s v="Subseção Judiciária de São Paulo - Execução Fiscal"/>
    <x v="188"/>
    <x v="0"/>
    <s v="12ª VF Exec. Fiscal de São Paulo"/>
    <n v="142"/>
    <x v="12"/>
    <n v="1"/>
    <x v="50"/>
  </r>
  <r>
    <x v="0"/>
    <x v="5"/>
    <x v="0"/>
    <x v="1"/>
    <s v="Subseção Judiciária de São Paulo - Execução Fiscal"/>
    <x v="189"/>
    <x v="0"/>
    <s v="13ª VF Exec. Fiscal de São Paulo"/>
    <n v="199"/>
    <x v="13"/>
    <n v="1"/>
    <x v="50"/>
  </r>
  <r>
    <x v="0"/>
    <x v="5"/>
    <x v="0"/>
    <x v="1"/>
    <s v="Subseção Judiciária de São Paulo - JEF"/>
    <x v="190"/>
    <x v="1"/>
    <s v="01ª VG JEF de São Paulo"/>
    <n v="306"/>
    <x v="0"/>
    <n v="1"/>
    <x v="51"/>
  </r>
  <r>
    <x v="0"/>
    <x v="5"/>
    <x v="0"/>
    <x v="1"/>
    <s v="Subseção Judiciária de São Paulo - JEF"/>
    <x v="191"/>
    <x v="1"/>
    <s v="02ª VG JEF de São Paulo"/>
    <n v="323"/>
    <x v="1"/>
    <n v="1"/>
    <x v="51"/>
  </r>
  <r>
    <x v="0"/>
    <x v="5"/>
    <x v="0"/>
    <x v="1"/>
    <s v="Subseção Judiciária de São Paulo - JEF"/>
    <x v="192"/>
    <x v="1"/>
    <s v="03ª VG JEF de São Paulo"/>
    <n v="330"/>
    <x v="2"/>
    <n v="1"/>
    <x v="51"/>
  </r>
  <r>
    <x v="0"/>
    <x v="5"/>
    <x v="0"/>
    <x v="1"/>
    <s v="Subseção Judiciária de São Paulo - JEF"/>
    <x v="193"/>
    <x v="1"/>
    <s v="04ª VG JEF de São Paulo"/>
    <n v="327"/>
    <x v="3"/>
    <n v="1"/>
    <x v="51"/>
  </r>
  <r>
    <x v="0"/>
    <x v="5"/>
    <x v="0"/>
    <x v="1"/>
    <s v="Subseção Judiciária de São Paulo - JEF"/>
    <x v="194"/>
    <x v="1"/>
    <s v="05ª VG JEF de São Paulo"/>
    <n v="317"/>
    <x v="4"/>
    <n v="1"/>
    <x v="51"/>
  </r>
  <r>
    <x v="0"/>
    <x v="5"/>
    <x v="0"/>
    <x v="1"/>
    <s v="Subseção Judiciária de São Paulo - JEF"/>
    <x v="195"/>
    <x v="1"/>
    <s v="06ª VG JEF de São Paulo"/>
    <n v="326"/>
    <x v="5"/>
    <n v="1"/>
    <x v="51"/>
  </r>
  <r>
    <x v="0"/>
    <x v="5"/>
    <x v="0"/>
    <x v="1"/>
    <s v="Subseção Judiciária de São Paulo - JEF"/>
    <x v="196"/>
    <x v="1"/>
    <s v="07ª VG JEF de São Paulo"/>
    <n v="322"/>
    <x v="9"/>
    <n v="1"/>
    <x v="51"/>
  </r>
  <r>
    <x v="0"/>
    <x v="5"/>
    <x v="0"/>
    <x v="1"/>
    <s v="Subseção Judiciária de São Paulo - JEF"/>
    <x v="197"/>
    <x v="1"/>
    <s v="08ª VG JEF de São Paulo"/>
    <n v="340"/>
    <x v="7"/>
    <n v="1"/>
    <x v="51"/>
  </r>
  <r>
    <x v="0"/>
    <x v="5"/>
    <x v="0"/>
    <x v="1"/>
    <s v="Subseção Judiciária de São Paulo - JEF"/>
    <x v="198"/>
    <x v="1"/>
    <s v="09ª VG JEF de São Paulo"/>
    <n v="308"/>
    <x v="8"/>
    <n v="1"/>
    <x v="51"/>
  </r>
  <r>
    <x v="0"/>
    <x v="5"/>
    <x v="0"/>
    <x v="1"/>
    <s v="Subseção Judiciária de São Paulo - JEF"/>
    <x v="199"/>
    <x v="1"/>
    <s v="10ª VG JEF de São Paulo"/>
    <n v="333"/>
    <x v="10"/>
    <n v="1"/>
    <x v="51"/>
  </r>
  <r>
    <x v="0"/>
    <x v="5"/>
    <x v="0"/>
    <x v="1"/>
    <s v="Subseção Judiciária de São Paulo - JEF"/>
    <x v="200"/>
    <x v="1"/>
    <s v="11ª VG JEF de São Paulo"/>
    <n v="316"/>
    <x v="11"/>
    <n v="1"/>
    <x v="51"/>
  </r>
  <r>
    <x v="0"/>
    <x v="5"/>
    <x v="0"/>
    <x v="1"/>
    <s v="Subseção Judiciária de São Paulo - JEF"/>
    <x v="201"/>
    <x v="1"/>
    <s v="12ª VG JEF de São Paulo"/>
    <n v="333"/>
    <x v="12"/>
    <n v="1"/>
    <x v="51"/>
  </r>
  <r>
    <x v="0"/>
    <x v="5"/>
    <x v="0"/>
    <x v="1"/>
    <s v="Subseção Judiciária de São Paulo - JEF"/>
    <x v="202"/>
    <x v="1"/>
    <s v="13ª VG JEF de São Paulo"/>
    <n v="303"/>
    <x v="13"/>
    <n v="1"/>
    <x v="51"/>
  </r>
  <r>
    <x v="0"/>
    <x v="5"/>
    <x v="0"/>
    <x v="1"/>
    <s v="Subseção Judiciária de São Paulo - JEF"/>
    <x v="203"/>
    <x v="1"/>
    <s v="14ª VG JEF de São Paulo"/>
    <n v="316"/>
    <x v="14"/>
    <n v="1"/>
    <x v="51"/>
  </r>
  <r>
    <x v="0"/>
    <x v="5"/>
    <x v="0"/>
    <x v="1"/>
    <s v="Subseção Judiciária de São Paulo - JEF"/>
    <x v="204"/>
    <x v="0"/>
    <s v="Núcleo de Apoio à Conciliação de SP"/>
    <n v="32"/>
    <x v="6"/>
    <n v="1"/>
    <x v="52"/>
  </r>
  <r>
    <x v="0"/>
    <x v="5"/>
    <x v="0"/>
    <x v="1"/>
    <s v="Subseção Judiciária de São Paulo - Previdenciário"/>
    <x v="205"/>
    <x v="0"/>
    <s v="01ª VF Previd. de São Paulo"/>
    <n v="153"/>
    <x v="0"/>
    <n v="1"/>
    <x v="53"/>
  </r>
  <r>
    <x v="0"/>
    <x v="5"/>
    <x v="0"/>
    <x v="1"/>
    <s v="Subseção Judiciária de São Paulo - Previdenciário"/>
    <x v="206"/>
    <x v="0"/>
    <s v="02ª VF Previd. de São Paulo"/>
    <n v="155"/>
    <x v="1"/>
    <n v="1"/>
    <x v="53"/>
  </r>
  <r>
    <x v="0"/>
    <x v="5"/>
    <x v="0"/>
    <x v="1"/>
    <s v="Subseção Judiciária de São Paulo - Previdenciário"/>
    <x v="207"/>
    <x v="0"/>
    <s v="03ª VF Previd. de São Paulo"/>
    <n v="133"/>
    <x v="2"/>
    <n v="1"/>
    <x v="53"/>
  </r>
  <r>
    <x v="0"/>
    <x v="5"/>
    <x v="0"/>
    <x v="1"/>
    <s v="Subseção Judiciária de São Paulo - Previdenciário"/>
    <x v="208"/>
    <x v="0"/>
    <s v="04ª VF Previd. de São Paulo"/>
    <n v="155"/>
    <x v="3"/>
    <n v="1"/>
    <x v="53"/>
  </r>
  <r>
    <x v="0"/>
    <x v="5"/>
    <x v="0"/>
    <x v="1"/>
    <s v="Subseção Judiciária de São Paulo - Previdenciário"/>
    <x v="209"/>
    <x v="0"/>
    <s v="05ª VF Previd. de São Paulo"/>
    <n v="152"/>
    <x v="4"/>
    <n v="1"/>
    <x v="53"/>
  </r>
  <r>
    <x v="0"/>
    <x v="5"/>
    <x v="0"/>
    <x v="1"/>
    <s v="Subseção Judiciária de São Paulo - Previdenciário"/>
    <x v="210"/>
    <x v="0"/>
    <s v="06ª VF Previd. de São Paulo"/>
    <n v="107"/>
    <x v="5"/>
    <n v="1"/>
    <x v="53"/>
  </r>
  <r>
    <x v="0"/>
    <x v="5"/>
    <x v="0"/>
    <x v="1"/>
    <s v="Subseção Judiciária de São Paulo - Previdenciário"/>
    <x v="211"/>
    <x v="0"/>
    <s v="07ª VF Previd. de São Paulo"/>
    <n v="151"/>
    <x v="9"/>
    <n v="1"/>
    <x v="53"/>
  </r>
  <r>
    <x v="0"/>
    <x v="5"/>
    <x v="0"/>
    <x v="1"/>
    <s v="Subseção Judiciária de São Paulo - Previdenciário"/>
    <x v="212"/>
    <x v="0"/>
    <s v="08ª VF Previd. de São Paulo"/>
    <n v="145"/>
    <x v="7"/>
    <n v="1"/>
    <x v="53"/>
  </r>
  <r>
    <x v="0"/>
    <x v="5"/>
    <x v="0"/>
    <x v="1"/>
    <s v="Subseção Judiciária de São Paulo - Previdenciário"/>
    <x v="213"/>
    <x v="0"/>
    <s v="09ª VF Previd. de São Paulo"/>
    <n v="145"/>
    <x v="8"/>
    <n v="1"/>
    <x v="53"/>
  </r>
  <r>
    <x v="0"/>
    <x v="5"/>
    <x v="0"/>
    <x v="1"/>
    <s v="Subseção Judiciária de São Paulo - Previdenciário"/>
    <x v="214"/>
    <x v="0"/>
    <s v="10ª VF Previd. de São Paulo"/>
    <n v="127"/>
    <x v="10"/>
    <n v="1"/>
    <x v="53"/>
  </r>
  <r>
    <x v="0"/>
    <x v="5"/>
    <x v="0"/>
    <x v="1"/>
    <s v="Subseção Judiciária de São Vicente"/>
    <x v="215"/>
    <x v="0"/>
    <s v="01ª VF com JEF Criminal de São Vicente"/>
    <n v="206"/>
    <x v="0"/>
    <n v="41"/>
    <x v="54"/>
  </r>
  <r>
    <x v="0"/>
    <x v="5"/>
    <x v="0"/>
    <x v="1"/>
    <s v="Subseção Judiciária de São Vicente"/>
    <x v="216"/>
    <x v="1"/>
    <s v="01ª VG JEF de São Vicente"/>
    <n v="422"/>
    <x v="0"/>
    <n v="41"/>
    <x v="54"/>
  </r>
  <r>
    <x v="0"/>
    <x v="5"/>
    <x v="0"/>
    <x v="1"/>
    <s v="Subseção Judiciária de Sorocaba"/>
    <x v="217"/>
    <x v="0"/>
    <s v="01ª VF com JEF Criminal de Sorocaba"/>
    <n v="123"/>
    <x v="0"/>
    <n v="10"/>
    <x v="55"/>
  </r>
  <r>
    <x v="0"/>
    <x v="5"/>
    <x v="0"/>
    <x v="1"/>
    <s v="Subseção Judiciária de Sorocaba"/>
    <x v="218"/>
    <x v="1"/>
    <s v="01ª VG JEF de Sorocaba"/>
    <n v="484"/>
    <x v="0"/>
    <n v="10"/>
    <x v="55"/>
  </r>
  <r>
    <x v="0"/>
    <x v="5"/>
    <x v="0"/>
    <x v="1"/>
    <s v="Subseção Judiciária de Sorocaba"/>
    <x v="219"/>
    <x v="0"/>
    <s v="02ª VF com JEF Criminal de Sorocaba"/>
    <n v="120"/>
    <x v="1"/>
    <n v="10"/>
    <x v="55"/>
  </r>
  <r>
    <x v="0"/>
    <x v="5"/>
    <x v="0"/>
    <x v="1"/>
    <s v="Subseção Judiciária de Sorocaba"/>
    <x v="220"/>
    <x v="1"/>
    <s v="02ª VG JEF de Sorocaba"/>
    <n v="480"/>
    <x v="1"/>
    <n v="10"/>
    <x v="55"/>
  </r>
  <r>
    <x v="0"/>
    <x v="5"/>
    <x v="0"/>
    <x v="1"/>
    <s v="Subseção Judiciária de Sorocaba"/>
    <x v="221"/>
    <x v="0"/>
    <s v="03ª VF com JEF Criminal de Sorocaba"/>
    <n v="129"/>
    <x v="2"/>
    <n v="10"/>
    <x v="55"/>
  </r>
  <r>
    <x v="0"/>
    <x v="5"/>
    <x v="0"/>
    <x v="1"/>
    <s v="Subseção Judiciária de Sorocaba"/>
    <x v="222"/>
    <x v="0"/>
    <s v="04ª VF com JEF Criminal de Sorocaba"/>
    <n v="134"/>
    <x v="3"/>
    <n v="10"/>
    <x v="55"/>
  </r>
  <r>
    <x v="0"/>
    <x v="5"/>
    <x v="0"/>
    <x v="1"/>
    <s v="Subseção Judiciária de Sorocaba"/>
    <x v="278"/>
    <x v="0"/>
    <s v="CECON Sorocaba"/>
    <n v="1"/>
    <x v="6"/>
    <n v="10"/>
    <x v="55"/>
  </r>
  <r>
    <x v="0"/>
    <x v="5"/>
    <x v="0"/>
    <x v="1"/>
    <s v="Subseção Judiciária de Taubaté"/>
    <x v="223"/>
    <x v="0"/>
    <s v="01ª VF com JEF Criminal de Taubaté"/>
    <n v="80"/>
    <x v="0"/>
    <n v="21"/>
    <x v="56"/>
  </r>
  <r>
    <x v="0"/>
    <x v="5"/>
    <x v="0"/>
    <x v="1"/>
    <s v="Subseção Judiciária de Taubaté"/>
    <x v="224"/>
    <x v="1"/>
    <s v="01ª VG JEF de Taubaté"/>
    <n v="265"/>
    <x v="0"/>
    <n v="21"/>
    <x v="56"/>
  </r>
  <r>
    <x v="0"/>
    <x v="5"/>
    <x v="0"/>
    <x v="1"/>
    <s v="Subseção Judiciária de Taubaté"/>
    <x v="225"/>
    <x v="0"/>
    <s v="02ª VF com JEF Criminal de Taubaté"/>
    <n v="84"/>
    <x v="1"/>
    <n v="21"/>
    <x v="56"/>
  </r>
  <r>
    <x v="0"/>
    <x v="5"/>
    <x v="0"/>
    <x v="1"/>
    <s v="Subseção Judiciária de Tupã"/>
    <x v="226"/>
    <x v="2"/>
    <s v="01ª VF com JEF Cível e Criminal de Tupã"/>
    <n v="194"/>
    <x v="0"/>
    <n v="22"/>
    <x v="57"/>
  </r>
  <r>
    <x v="0"/>
    <x v="5"/>
    <x v="0"/>
    <x v="1"/>
    <s v="Subseção Judiciária de Tupã"/>
    <x v="226"/>
    <x v="2"/>
    <s v="01ª VF com JEF Cível e Criminal de Tupã"/>
    <n v="59"/>
    <x v="0"/>
    <n v="22"/>
    <x v="57"/>
  </r>
  <r>
    <x v="0"/>
    <x v="5"/>
    <x v="0"/>
    <x v="1"/>
    <s v="Turma Recursal de São Paulo"/>
    <x v="227"/>
    <x v="3"/>
    <s v="Gab. 01 da 1ª TR SP"/>
    <n v="172"/>
    <x v="0"/>
    <n v="1"/>
    <x v="58"/>
  </r>
  <r>
    <x v="0"/>
    <x v="5"/>
    <x v="0"/>
    <x v="1"/>
    <s v="Turma Recursal de São Paulo"/>
    <x v="228"/>
    <x v="3"/>
    <s v="Gab. 02 da 1ª TR SP"/>
    <n v="173"/>
    <x v="1"/>
    <n v="1"/>
    <x v="58"/>
  </r>
  <r>
    <x v="0"/>
    <x v="5"/>
    <x v="0"/>
    <x v="1"/>
    <s v="Turma Recursal de São Paulo"/>
    <x v="229"/>
    <x v="3"/>
    <s v="Gab. 03 da 1ª TR SP"/>
    <n v="183"/>
    <x v="2"/>
    <n v="1"/>
    <x v="58"/>
  </r>
  <r>
    <x v="0"/>
    <x v="5"/>
    <x v="0"/>
    <x v="1"/>
    <s v="Turma Recursal de São Paulo"/>
    <x v="230"/>
    <x v="3"/>
    <s v="Gab. 04 da 2ª TR SP"/>
    <n v="175"/>
    <x v="3"/>
    <n v="1"/>
    <x v="58"/>
  </r>
  <r>
    <x v="0"/>
    <x v="5"/>
    <x v="0"/>
    <x v="1"/>
    <s v="Turma Recursal de São Paulo"/>
    <x v="231"/>
    <x v="3"/>
    <s v="Gab. 05 da 2ª TR SP"/>
    <n v="181"/>
    <x v="4"/>
    <n v="1"/>
    <x v="58"/>
  </r>
  <r>
    <x v="0"/>
    <x v="5"/>
    <x v="0"/>
    <x v="1"/>
    <s v="Turma Recursal de São Paulo"/>
    <x v="232"/>
    <x v="3"/>
    <s v="Gab. 06 da 2ª TR SP"/>
    <n v="182"/>
    <x v="5"/>
    <n v="1"/>
    <x v="58"/>
  </r>
  <r>
    <x v="0"/>
    <x v="5"/>
    <x v="0"/>
    <x v="1"/>
    <s v="Turma Recursal de São Paulo"/>
    <x v="233"/>
    <x v="3"/>
    <s v="Gab. 07 da 3ª TR SP"/>
    <n v="185"/>
    <x v="9"/>
    <n v="1"/>
    <x v="58"/>
  </r>
  <r>
    <x v="0"/>
    <x v="5"/>
    <x v="0"/>
    <x v="1"/>
    <s v="Turma Recursal de São Paulo"/>
    <x v="234"/>
    <x v="3"/>
    <s v="Gab. 08 da 3ª TR SP"/>
    <n v="171"/>
    <x v="7"/>
    <n v="1"/>
    <x v="58"/>
  </r>
  <r>
    <x v="0"/>
    <x v="5"/>
    <x v="0"/>
    <x v="1"/>
    <s v="Turma Recursal de São Paulo"/>
    <x v="235"/>
    <x v="3"/>
    <s v="Gab. 09 da 3ª TR SP"/>
    <n v="182"/>
    <x v="8"/>
    <n v="1"/>
    <x v="58"/>
  </r>
  <r>
    <x v="0"/>
    <x v="5"/>
    <x v="0"/>
    <x v="1"/>
    <s v="Turma Recursal de São Paulo"/>
    <x v="236"/>
    <x v="3"/>
    <s v="Gab. 10 da 4ª TR SP"/>
    <n v="191"/>
    <x v="10"/>
    <n v="1"/>
    <x v="58"/>
  </r>
  <r>
    <x v="0"/>
    <x v="5"/>
    <x v="0"/>
    <x v="1"/>
    <s v="Turma Recursal de São Paulo"/>
    <x v="237"/>
    <x v="3"/>
    <s v="Gab. 11 da 4ª TR SP"/>
    <n v="177"/>
    <x v="11"/>
    <n v="1"/>
    <x v="58"/>
  </r>
  <r>
    <x v="0"/>
    <x v="5"/>
    <x v="0"/>
    <x v="1"/>
    <s v="Turma Recursal de São Paulo"/>
    <x v="238"/>
    <x v="3"/>
    <s v="Gab. 12 da 4ª TR SP"/>
    <n v="176"/>
    <x v="12"/>
    <n v="1"/>
    <x v="58"/>
  </r>
  <r>
    <x v="0"/>
    <x v="5"/>
    <x v="0"/>
    <x v="1"/>
    <s v="Turma Recursal de São Paulo"/>
    <x v="239"/>
    <x v="3"/>
    <s v="Gab. 13 da 5ª TR SP"/>
    <n v="177"/>
    <x v="13"/>
    <n v="1"/>
    <x v="58"/>
  </r>
  <r>
    <x v="0"/>
    <x v="5"/>
    <x v="0"/>
    <x v="1"/>
    <s v="Turma Recursal de São Paulo"/>
    <x v="240"/>
    <x v="3"/>
    <s v="Gab. 14 da 5ª TR SP"/>
    <n v="187"/>
    <x v="14"/>
    <n v="1"/>
    <x v="58"/>
  </r>
  <r>
    <x v="0"/>
    <x v="5"/>
    <x v="0"/>
    <x v="1"/>
    <s v="Turma Recursal de São Paulo"/>
    <x v="241"/>
    <x v="3"/>
    <s v="Gab. 15 da 5ª TR SP"/>
    <n v="171"/>
    <x v="22"/>
    <n v="1"/>
    <x v="58"/>
  </r>
  <r>
    <x v="0"/>
    <x v="5"/>
    <x v="0"/>
    <x v="1"/>
    <s v="Turma Recursal de São Paulo"/>
    <x v="242"/>
    <x v="3"/>
    <s v="Gab. 16 da 6ª TR SP"/>
    <n v="184"/>
    <x v="23"/>
    <n v="1"/>
    <x v="58"/>
  </r>
  <r>
    <x v="0"/>
    <x v="5"/>
    <x v="0"/>
    <x v="1"/>
    <s v="Turma Recursal de São Paulo"/>
    <x v="243"/>
    <x v="3"/>
    <s v="Gab. 17 da 6ª TR SP"/>
    <n v="175"/>
    <x v="15"/>
    <n v="1"/>
    <x v="58"/>
  </r>
  <r>
    <x v="0"/>
    <x v="5"/>
    <x v="0"/>
    <x v="1"/>
    <s v="Turma Recursal de São Paulo"/>
    <x v="244"/>
    <x v="3"/>
    <s v="Gab. 18 da 6ª TR SP"/>
    <n v="176"/>
    <x v="24"/>
    <n v="1"/>
    <x v="58"/>
  </r>
  <r>
    <x v="0"/>
    <x v="5"/>
    <x v="0"/>
    <x v="1"/>
    <s v="Turma Recursal de São Paulo"/>
    <x v="245"/>
    <x v="3"/>
    <s v="Gab. 19 da 7ª TR SP"/>
    <n v="166"/>
    <x v="16"/>
    <n v="1"/>
    <x v="58"/>
  </r>
  <r>
    <x v="0"/>
    <x v="5"/>
    <x v="0"/>
    <x v="1"/>
    <s v="Turma Recursal de São Paulo"/>
    <x v="246"/>
    <x v="3"/>
    <s v="Gab. 20 da 7ª TR SP"/>
    <n v="183"/>
    <x v="25"/>
    <n v="1"/>
    <x v="58"/>
  </r>
  <r>
    <x v="0"/>
    <x v="5"/>
    <x v="0"/>
    <x v="1"/>
    <s v="Turma Recursal de São Paulo"/>
    <x v="247"/>
    <x v="3"/>
    <s v="Gab. 21 da 7ª TR SP"/>
    <n v="186"/>
    <x v="17"/>
    <n v="1"/>
    <x v="58"/>
  </r>
  <r>
    <x v="0"/>
    <x v="5"/>
    <x v="0"/>
    <x v="1"/>
    <s v="Turma Recursal de São Paulo"/>
    <x v="248"/>
    <x v="3"/>
    <s v="Gab. 22 da 8ª TR SP"/>
    <n v="175"/>
    <x v="18"/>
    <n v="1"/>
    <x v="58"/>
  </r>
  <r>
    <x v="0"/>
    <x v="5"/>
    <x v="0"/>
    <x v="1"/>
    <s v="Turma Recursal de São Paulo"/>
    <x v="249"/>
    <x v="3"/>
    <s v="Gab. 23 da 8ª TR SP"/>
    <n v="180"/>
    <x v="26"/>
    <n v="1"/>
    <x v="58"/>
  </r>
  <r>
    <x v="0"/>
    <x v="5"/>
    <x v="0"/>
    <x v="1"/>
    <s v="Turma Recursal de São Paulo"/>
    <x v="250"/>
    <x v="3"/>
    <s v="Gab. 24 da 8ª TR SP"/>
    <n v="174"/>
    <x v="19"/>
    <n v="1"/>
    <x v="58"/>
  </r>
  <r>
    <x v="0"/>
    <x v="5"/>
    <x v="0"/>
    <x v="1"/>
    <s v="Turma Recursal de São Paulo"/>
    <x v="251"/>
    <x v="3"/>
    <s v="Gab. 25 da 9ª TR SP"/>
    <n v="186"/>
    <x v="20"/>
    <n v="1"/>
    <x v="58"/>
  </r>
  <r>
    <x v="0"/>
    <x v="5"/>
    <x v="0"/>
    <x v="1"/>
    <s v="Turma Recursal de São Paulo"/>
    <x v="252"/>
    <x v="3"/>
    <s v="Gab. 26 da 9ª TR SP"/>
    <n v="172"/>
    <x v="21"/>
    <n v="1"/>
    <x v="58"/>
  </r>
  <r>
    <x v="0"/>
    <x v="5"/>
    <x v="0"/>
    <x v="1"/>
    <s v="Turma Recursal de São Paulo"/>
    <x v="253"/>
    <x v="3"/>
    <s v="Gab. 27 da 9ª TR SP"/>
    <n v="181"/>
    <x v="27"/>
    <n v="1"/>
    <x v="58"/>
  </r>
  <r>
    <x v="0"/>
    <x v="5"/>
    <x v="0"/>
    <x v="1"/>
    <s v="Turma Recursal de São Paulo"/>
    <x v="254"/>
    <x v="3"/>
    <s v="Gab. 28 da 10ª TR SP"/>
    <n v="191"/>
    <x v="28"/>
    <n v="1"/>
    <x v="58"/>
  </r>
  <r>
    <x v="0"/>
    <x v="5"/>
    <x v="0"/>
    <x v="1"/>
    <s v="Turma Recursal de São Paulo"/>
    <x v="255"/>
    <x v="3"/>
    <s v="Gab. 29 da 10ª TR SP"/>
    <n v="171"/>
    <x v="29"/>
    <n v="1"/>
    <x v="58"/>
  </r>
  <r>
    <x v="0"/>
    <x v="5"/>
    <x v="0"/>
    <x v="1"/>
    <s v="Turma Recursal de São Paulo"/>
    <x v="256"/>
    <x v="3"/>
    <s v="Gab. 30 da 10ª TR SP"/>
    <n v="172"/>
    <x v="30"/>
    <n v="1"/>
    <x v="58"/>
  </r>
  <r>
    <x v="0"/>
    <x v="5"/>
    <x v="0"/>
    <x v="1"/>
    <s v="Turma Recursal de São Paulo"/>
    <x v="257"/>
    <x v="3"/>
    <s v="Gab. 31 da 11ª TR SP"/>
    <n v="178"/>
    <x v="31"/>
    <n v="1"/>
    <x v="58"/>
  </r>
  <r>
    <x v="0"/>
    <x v="5"/>
    <x v="0"/>
    <x v="1"/>
    <s v="Turma Recursal de São Paulo"/>
    <x v="258"/>
    <x v="3"/>
    <s v="Gab. 32 da 11ª TR SP"/>
    <n v="180"/>
    <x v="32"/>
    <n v="1"/>
    <x v="58"/>
  </r>
  <r>
    <x v="0"/>
    <x v="5"/>
    <x v="0"/>
    <x v="1"/>
    <s v="Turma Recursal de São Paulo"/>
    <x v="259"/>
    <x v="3"/>
    <s v="Gab. 33 da 11ª TR SP"/>
    <n v="205"/>
    <x v="33"/>
    <n v="1"/>
    <x v="58"/>
  </r>
  <r>
    <x v="0"/>
    <x v="5"/>
    <x v="0"/>
    <x v="1"/>
    <s v="Turma Recursal de São Paulo"/>
    <x v="260"/>
    <x v="3"/>
    <s v="Gab. 34 da 12ª TR SP"/>
    <n v="178"/>
    <x v="34"/>
    <n v="1"/>
    <x v="58"/>
  </r>
  <r>
    <x v="0"/>
    <x v="5"/>
    <x v="0"/>
    <x v="1"/>
    <s v="Turma Recursal de São Paulo"/>
    <x v="261"/>
    <x v="3"/>
    <s v="Gab. 35 da 12ª TR SP"/>
    <n v="179"/>
    <x v="35"/>
    <n v="1"/>
    <x v="58"/>
  </r>
  <r>
    <x v="0"/>
    <x v="5"/>
    <x v="0"/>
    <x v="1"/>
    <s v="Turma Recursal de São Paulo"/>
    <x v="262"/>
    <x v="3"/>
    <s v="Gab. 36 da 12ª TR SP"/>
    <n v="168"/>
    <x v="36"/>
    <n v="1"/>
    <x v="58"/>
  </r>
  <r>
    <x v="0"/>
    <x v="5"/>
    <x v="0"/>
    <x v="1"/>
    <s v="Turma Recursal de São Paulo"/>
    <x v="263"/>
    <x v="3"/>
    <s v="Gab. 37 da 13ª TR SP"/>
    <n v="188"/>
    <x v="37"/>
    <n v="1"/>
    <x v="58"/>
  </r>
  <r>
    <x v="0"/>
    <x v="5"/>
    <x v="0"/>
    <x v="1"/>
    <s v="Turma Recursal de São Paulo"/>
    <x v="264"/>
    <x v="3"/>
    <s v="Gab. 38 da 13ª TR SP"/>
    <n v="180"/>
    <x v="38"/>
    <n v="1"/>
    <x v="58"/>
  </r>
  <r>
    <x v="0"/>
    <x v="5"/>
    <x v="0"/>
    <x v="1"/>
    <s v="Turma Recursal de São Paulo"/>
    <x v="265"/>
    <x v="3"/>
    <s v="Gab. 39 da 13ª TR SP"/>
    <n v="175"/>
    <x v="39"/>
    <n v="1"/>
    <x v="58"/>
  </r>
  <r>
    <x v="0"/>
    <x v="5"/>
    <x v="0"/>
    <x v="1"/>
    <s v="Turma Recursal de São Paulo"/>
    <x v="266"/>
    <x v="3"/>
    <s v="Gab. 40 da 14ª TR SP"/>
    <n v="179"/>
    <x v="40"/>
    <n v="1"/>
    <x v="58"/>
  </r>
  <r>
    <x v="0"/>
    <x v="5"/>
    <x v="0"/>
    <x v="1"/>
    <s v="Turma Recursal de São Paulo"/>
    <x v="267"/>
    <x v="3"/>
    <s v="Gab. 41 da 14ª TR SP"/>
    <n v="180"/>
    <x v="41"/>
    <n v="1"/>
    <x v="58"/>
  </r>
  <r>
    <x v="0"/>
    <x v="5"/>
    <x v="0"/>
    <x v="1"/>
    <s v="Turma Recursal de São Paulo"/>
    <x v="268"/>
    <x v="3"/>
    <s v="Gab. 42 da 14ª TR SP"/>
    <n v="187"/>
    <x v="42"/>
    <n v="1"/>
    <x v="58"/>
  </r>
  <r>
    <x v="0"/>
    <x v="5"/>
    <x v="0"/>
    <x v="1"/>
    <s v="Turma Recursal de São Paulo"/>
    <x v="269"/>
    <x v="3"/>
    <s v="Gab. 43 da 15ª TR SP"/>
    <n v="178"/>
    <x v="43"/>
    <n v="1"/>
    <x v="58"/>
  </r>
  <r>
    <x v="0"/>
    <x v="5"/>
    <x v="0"/>
    <x v="1"/>
    <s v="Turma Recursal de São Paulo"/>
    <x v="270"/>
    <x v="3"/>
    <s v="Gab. 44 da 15ª TR SP"/>
    <n v="161"/>
    <x v="44"/>
    <n v="1"/>
    <x v="58"/>
  </r>
  <r>
    <x v="0"/>
    <x v="5"/>
    <x v="0"/>
    <x v="1"/>
    <s v="Turma Recursal de São Paulo"/>
    <x v="271"/>
    <x v="3"/>
    <s v="Gab. 45 da 15ª TR SP"/>
    <n v="165"/>
    <x v="45"/>
    <n v="1"/>
    <x v="58"/>
  </r>
  <r>
    <x v="1"/>
    <x v="0"/>
    <x v="0"/>
    <x v="0"/>
    <s v="Subseção Judiciária de Campo Grande"/>
    <x v="0"/>
    <x v="0"/>
    <s v="01ª VF de Campo Grande"/>
    <n v="110"/>
    <x v="0"/>
    <n v="1"/>
    <x v="0"/>
  </r>
  <r>
    <x v="1"/>
    <x v="0"/>
    <x v="0"/>
    <x v="0"/>
    <s v="Subseção Judiciária de Campo Grande"/>
    <x v="1"/>
    <x v="1"/>
    <s v="01ª VG JEF de Campo Grande"/>
    <n v="725"/>
    <x v="0"/>
    <n v="1"/>
    <x v="1"/>
  </r>
  <r>
    <x v="1"/>
    <x v="0"/>
    <x v="0"/>
    <x v="0"/>
    <s v="Subseção Judiciária de Campo Grande"/>
    <x v="2"/>
    <x v="0"/>
    <s v="02ª VF de Campo Grande"/>
    <n v="102"/>
    <x v="1"/>
    <n v="1"/>
    <x v="0"/>
  </r>
  <r>
    <x v="1"/>
    <x v="0"/>
    <x v="0"/>
    <x v="0"/>
    <s v="Subseção Judiciária de Campo Grande"/>
    <x v="4"/>
    <x v="0"/>
    <s v="03ª VF com JEF Criminal de Campo Grande"/>
    <n v="34"/>
    <x v="2"/>
    <n v="1"/>
    <x v="0"/>
  </r>
  <r>
    <x v="1"/>
    <x v="0"/>
    <x v="0"/>
    <x v="0"/>
    <s v="Subseção Judiciária de Campo Grande"/>
    <x v="5"/>
    <x v="0"/>
    <s v="04ª VF de Campo Grande"/>
    <n v="89"/>
    <x v="3"/>
    <n v="1"/>
    <x v="0"/>
  </r>
  <r>
    <x v="1"/>
    <x v="0"/>
    <x v="0"/>
    <x v="0"/>
    <s v="Subseção Judiciária de Campo Grande"/>
    <x v="6"/>
    <x v="0"/>
    <s v="05ª VF com JEF Criminal de Campo Grande"/>
    <n v="46"/>
    <x v="4"/>
    <n v="1"/>
    <x v="0"/>
  </r>
  <r>
    <x v="1"/>
    <x v="0"/>
    <x v="0"/>
    <x v="0"/>
    <s v="Subseção Judiciária de Campo Grande"/>
    <x v="7"/>
    <x v="0"/>
    <s v="06ª VF de Campo Grande"/>
    <n v="95"/>
    <x v="5"/>
    <n v="1"/>
    <x v="0"/>
  </r>
  <r>
    <x v="1"/>
    <x v="0"/>
    <x v="0"/>
    <x v="0"/>
    <s v="Subseção Judiciária de Corumbá"/>
    <x v="9"/>
    <x v="2"/>
    <s v="01ª VF com JEF Cível e Criminal de Corumbá"/>
    <n v="20"/>
    <x v="0"/>
    <n v="4"/>
    <x v="2"/>
  </r>
  <r>
    <x v="1"/>
    <x v="0"/>
    <x v="0"/>
    <x v="0"/>
    <s v="Subseção Judiciária de Corumbá"/>
    <x v="9"/>
    <x v="2"/>
    <s v="01ª VF com JEF Cível e Criminal de Corumbá"/>
    <n v="74"/>
    <x v="0"/>
    <n v="4"/>
    <x v="2"/>
  </r>
  <r>
    <x v="1"/>
    <x v="0"/>
    <x v="0"/>
    <x v="0"/>
    <s v="Subseção Judiciária de Coxim"/>
    <x v="10"/>
    <x v="2"/>
    <s v="01ª VF com JEF Cível e Criminal de Coxim"/>
    <n v="28"/>
    <x v="0"/>
    <n v="7"/>
    <x v="3"/>
  </r>
  <r>
    <x v="1"/>
    <x v="0"/>
    <x v="0"/>
    <x v="0"/>
    <s v="Subseção Judiciária de Coxim"/>
    <x v="10"/>
    <x v="2"/>
    <s v="01ª VF com JEF Cível e Criminal de Coxim"/>
    <n v="27"/>
    <x v="0"/>
    <n v="7"/>
    <x v="3"/>
  </r>
  <r>
    <x v="1"/>
    <x v="0"/>
    <x v="0"/>
    <x v="0"/>
    <s v="Subseção Judiciária de Dourados"/>
    <x v="11"/>
    <x v="0"/>
    <s v="01ª VF com JEF Criminal de Dourados"/>
    <n v="86"/>
    <x v="0"/>
    <n v="2"/>
    <x v="4"/>
  </r>
  <r>
    <x v="1"/>
    <x v="0"/>
    <x v="0"/>
    <x v="0"/>
    <s v="Subseção Judiciária de Dourados"/>
    <x v="12"/>
    <x v="1"/>
    <s v="01ª VG JEF de Dourados"/>
    <n v="328"/>
    <x v="0"/>
    <n v="2"/>
    <x v="4"/>
  </r>
  <r>
    <x v="1"/>
    <x v="0"/>
    <x v="0"/>
    <x v="0"/>
    <s v="Subseção Judiciária de Dourados"/>
    <x v="13"/>
    <x v="0"/>
    <s v="02ª VF com JEF Criminal de Dourados"/>
    <n v="88"/>
    <x v="1"/>
    <n v="2"/>
    <x v="4"/>
  </r>
  <r>
    <x v="1"/>
    <x v="0"/>
    <x v="0"/>
    <x v="0"/>
    <s v="Subseção Judiciária de Naviraí"/>
    <x v="14"/>
    <x v="2"/>
    <s v="01ª VF com JEF Cível e Criminal de Naviraí"/>
    <n v="136"/>
    <x v="0"/>
    <n v="6"/>
    <x v="5"/>
  </r>
  <r>
    <x v="1"/>
    <x v="0"/>
    <x v="0"/>
    <x v="0"/>
    <s v="Subseção Judiciária de Naviraí"/>
    <x v="14"/>
    <x v="2"/>
    <s v="01ª VF com JEF Cível e Criminal de Naviraí"/>
    <n v="76"/>
    <x v="0"/>
    <n v="6"/>
    <x v="5"/>
  </r>
  <r>
    <x v="1"/>
    <x v="0"/>
    <x v="0"/>
    <x v="0"/>
    <s v="Subseção Judiciária de Ponta Porã"/>
    <x v="15"/>
    <x v="0"/>
    <s v="01ª VF com JEF Criminal de Ponta Porã"/>
    <n v="172"/>
    <x v="0"/>
    <n v="5"/>
    <x v="6"/>
  </r>
  <r>
    <x v="1"/>
    <x v="0"/>
    <x v="0"/>
    <x v="0"/>
    <s v="Subseção Judiciária de Ponta Porã"/>
    <x v="16"/>
    <x v="2"/>
    <s v="02ª VF com JEF Cível e Criminal de Ponta Porã"/>
    <n v="79"/>
    <x v="1"/>
    <n v="5"/>
    <x v="6"/>
  </r>
  <r>
    <x v="1"/>
    <x v="0"/>
    <x v="0"/>
    <x v="0"/>
    <s v="Subseção Judiciária de Ponta Porã"/>
    <x v="16"/>
    <x v="2"/>
    <s v="02ª VF com JEF Cível e Criminal de Ponta Porã"/>
    <n v="176"/>
    <x v="1"/>
    <n v="5"/>
    <x v="6"/>
  </r>
  <r>
    <x v="1"/>
    <x v="0"/>
    <x v="0"/>
    <x v="0"/>
    <s v="Subseção Judiciária de Três Lagoas"/>
    <x v="17"/>
    <x v="2"/>
    <s v="01ª VF com JEF Cível e Criminal de Três Lagoas"/>
    <n v="93"/>
    <x v="0"/>
    <n v="3"/>
    <x v="7"/>
  </r>
  <r>
    <x v="1"/>
    <x v="0"/>
    <x v="0"/>
    <x v="0"/>
    <s v="Subseção Judiciária de Três Lagoas"/>
    <x v="17"/>
    <x v="2"/>
    <s v="01ª VF com JEF Cível e Criminal de Três Lagoas"/>
    <n v="112"/>
    <x v="0"/>
    <n v="3"/>
    <x v="7"/>
  </r>
  <r>
    <x v="1"/>
    <x v="0"/>
    <x v="0"/>
    <x v="0"/>
    <s v="Turma Recursal de Mato Grosso do Sul"/>
    <x v="18"/>
    <x v="3"/>
    <s v="Gab. 01 da 1ª TR MS"/>
    <n v="48"/>
    <x v="0"/>
    <n v="1"/>
    <x v="8"/>
  </r>
  <r>
    <x v="1"/>
    <x v="0"/>
    <x v="0"/>
    <x v="0"/>
    <s v="Turma Recursal de Mato Grosso do Sul"/>
    <x v="19"/>
    <x v="3"/>
    <s v="Gab. 02 da 1ª TR MS"/>
    <n v="47"/>
    <x v="1"/>
    <n v="1"/>
    <x v="8"/>
  </r>
  <r>
    <x v="1"/>
    <x v="0"/>
    <x v="0"/>
    <x v="0"/>
    <s v="Turma Recursal de Mato Grosso do Sul"/>
    <x v="20"/>
    <x v="3"/>
    <s v="Gab. 03 da 1ª TR MS"/>
    <n v="57"/>
    <x v="2"/>
    <n v="1"/>
    <x v="8"/>
  </r>
  <r>
    <x v="1"/>
    <x v="0"/>
    <x v="0"/>
    <x v="0"/>
    <s v="Turma Recursal de Mato Grosso do Sul"/>
    <x v="21"/>
    <x v="3"/>
    <s v="Gab. 04 da 2ª TR MS"/>
    <n v="61"/>
    <x v="3"/>
    <n v="1"/>
    <x v="8"/>
  </r>
  <r>
    <x v="1"/>
    <x v="0"/>
    <x v="0"/>
    <x v="0"/>
    <s v="Turma Recursal de Mato Grosso do Sul"/>
    <x v="22"/>
    <x v="3"/>
    <s v="Gab. 05 da 2ª TR MS"/>
    <n v="56"/>
    <x v="4"/>
    <n v="1"/>
    <x v="8"/>
  </r>
  <r>
    <x v="1"/>
    <x v="0"/>
    <x v="0"/>
    <x v="0"/>
    <s v="Turma Recursal de Mato Grosso do Sul"/>
    <x v="23"/>
    <x v="3"/>
    <s v="Gab. 06 da 2ª TR MS"/>
    <n v="59"/>
    <x v="5"/>
    <n v="1"/>
    <x v="8"/>
  </r>
  <r>
    <x v="1"/>
    <x v="0"/>
    <x v="0"/>
    <x v="1"/>
    <s v="Subseção Judiciária de Americana"/>
    <x v="24"/>
    <x v="0"/>
    <s v="01ª VF com JEF Criminal de Americana"/>
    <n v="204"/>
    <x v="0"/>
    <n v="34"/>
    <x v="9"/>
  </r>
  <r>
    <x v="1"/>
    <x v="0"/>
    <x v="0"/>
    <x v="1"/>
    <s v="Subseção Judiciária de Americana"/>
    <x v="25"/>
    <x v="1"/>
    <s v="01ª VG JEF de Americana"/>
    <n v="352"/>
    <x v="0"/>
    <n v="34"/>
    <x v="9"/>
  </r>
  <r>
    <x v="1"/>
    <x v="0"/>
    <x v="0"/>
    <x v="1"/>
    <s v="Subseção Judiciária de Andradina"/>
    <x v="26"/>
    <x v="2"/>
    <s v="01ª VF com JEF Cível e Criminal de Andradina"/>
    <n v="119"/>
    <x v="0"/>
    <n v="37"/>
    <x v="10"/>
  </r>
  <r>
    <x v="1"/>
    <x v="0"/>
    <x v="0"/>
    <x v="1"/>
    <s v="Subseção Judiciária de Andradina"/>
    <x v="26"/>
    <x v="2"/>
    <s v="01ª VF com JEF Cível e Criminal de Andradina"/>
    <n v="52"/>
    <x v="0"/>
    <n v="37"/>
    <x v="10"/>
  </r>
  <r>
    <x v="1"/>
    <x v="0"/>
    <x v="0"/>
    <x v="1"/>
    <s v="Subseção Judiciária de Araçatuba"/>
    <x v="27"/>
    <x v="0"/>
    <s v="01ª VF com JEF Criminal de Araçatuba"/>
    <n v="98"/>
    <x v="0"/>
    <n v="7"/>
    <x v="11"/>
  </r>
  <r>
    <x v="1"/>
    <x v="0"/>
    <x v="0"/>
    <x v="1"/>
    <s v="Subseção Judiciária de Araçatuba"/>
    <x v="28"/>
    <x v="1"/>
    <s v="01ª VG JEF de Araçatuba"/>
    <n v="337"/>
    <x v="0"/>
    <n v="7"/>
    <x v="11"/>
  </r>
  <r>
    <x v="1"/>
    <x v="0"/>
    <x v="0"/>
    <x v="1"/>
    <s v="Subseção Judiciária de Araçatuba"/>
    <x v="29"/>
    <x v="0"/>
    <s v="02ª VF com JEF Criminal de Araçatuba"/>
    <n v="99"/>
    <x v="1"/>
    <n v="7"/>
    <x v="11"/>
  </r>
  <r>
    <x v="1"/>
    <x v="0"/>
    <x v="0"/>
    <x v="1"/>
    <s v="Subseção Judiciária de Araraquara"/>
    <x v="31"/>
    <x v="0"/>
    <s v="01ª VF com JEF Criminal de Araraquara"/>
    <n v="75"/>
    <x v="0"/>
    <n v="20"/>
    <x v="12"/>
  </r>
  <r>
    <x v="1"/>
    <x v="0"/>
    <x v="0"/>
    <x v="1"/>
    <s v="Subseção Judiciária de Araraquara"/>
    <x v="32"/>
    <x v="1"/>
    <s v="01ª VG JEF de Araraquara"/>
    <n v="283"/>
    <x v="0"/>
    <n v="20"/>
    <x v="12"/>
  </r>
  <r>
    <x v="1"/>
    <x v="0"/>
    <x v="0"/>
    <x v="1"/>
    <s v="Subseção Judiciária de Araraquara"/>
    <x v="33"/>
    <x v="0"/>
    <s v="02ª VF com JEF Criminal de Araraquara"/>
    <n v="74"/>
    <x v="1"/>
    <n v="20"/>
    <x v="12"/>
  </r>
  <r>
    <x v="1"/>
    <x v="0"/>
    <x v="0"/>
    <x v="1"/>
    <s v="Subseção Judiciária de Assis"/>
    <x v="34"/>
    <x v="2"/>
    <s v="01ª VF com JEF Cível e Criminal de Assis"/>
    <n v="121"/>
    <x v="0"/>
    <n v="16"/>
    <x v="13"/>
  </r>
  <r>
    <x v="1"/>
    <x v="0"/>
    <x v="0"/>
    <x v="1"/>
    <s v="Subseção Judiciária de Assis"/>
    <x v="34"/>
    <x v="2"/>
    <s v="01ª VF com JEF Cível e Criminal de Assis"/>
    <n v="105"/>
    <x v="0"/>
    <n v="16"/>
    <x v="13"/>
  </r>
  <r>
    <x v="1"/>
    <x v="0"/>
    <x v="0"/>
    <x v="1"/>
    <s v="Subseção Judiciária de Avaré"/>
    <x v="35"/>
    <x v="2"/>
    <s v="01ª VF com JEF Cível e Criminal de Avaré"/>
    <n v="125"/>
    <x v="0"/>
    <n v="32"/>
    <x v="14"/>
  </r>
  <r>
    <x v="1"/>
    <x v="0"/>
    <x v="0"/>
    <x v="1"/>
    <s v="Subseção Judiciária de Avaré"/>
    <x v="35"/>
    <x v="2"/>
    <s v="01ª VF com JEF Cível e Criminal de Avaré"/>
    <n v="65"/>
    <x v="0"/>
    <n v="32"/>
    <x v="14"/>
  </r>
  <r>
    <x v="1"/>
    <x v="0"/>
    <x v="0"/>
    <x v="1"/>
    <s v="Subseção Judiciária de Barretos"/>
    <x v="36"/>
    <x v="2"/>
    <s v="01ª VF com JEF Cível e Criminal de Barretos"/>
    <n v="218"/>
    <x v="0"/>
    <n v="38"/>
    <x v="15"/>
  </r>
  <r>
    <x v="1"/>
    <x v="0"/>
    <x v="0"/>
    <x v="1"/>
    <s v="Subseção Judiciária de Barretos"/>
    <x v="36"/>
    <x v="2"/>
    <s v="01ª VF com JEF Cível e Criminal de Barretos"/>
    <n v="76"/>
    <x v="0"/>
    <n v="38"/>
    <x v="15"/>
  </r>
  <r>
    <x v="1"/>
    <x v="0"/>
    <x v="0"/>
    <x v="1"/>
    <s v="Subseção Judiciária de Barueri"/>
    <x v="37"/>
    <x v="0"/>
    <s v="01ª VF com JEF Criminal de Barueri"/>
    <n v="211"/>
    <x v="0"/>
    <n v="44"/>
    <x v="16"/>
  </r>
  <r>
    <x v="1"/>
    <x v="0"/>
    <x v="0"/>
    <x v="1"/>
    <s v="Subseção Judiciária de Barueri"/>
    <x v="38"/>
    <x v="1"/>
    <s v="01ª VG JEF de Barueri"/>
    <n v="412"/>
    <x v="0"/>
    <n v="44"/>
    <x v="16"/>
  </r>
  <r>
    <x v="1"/>
    <x v="0"/>
    <x v="0"/>
    <x v="1"/>
    <s v="Subseção Judiciária de Barueri"/>
    <x v="39"/>
    <x v="0"/>
    <s v="02ª VF com JEF Criminal de Barueri"/>
    <n v="205"/>
    <x v="1"/>
    <n v="44"/>
    <x v="16"/>
  </r>
  <r>
    <x v="1"/>
    <x v="0"/>
    <x v="0"/>
    <x v="1"/>
    <s v="Subseção Judiciária de Bauru"/>
    <x v="41"/>
    <x v="0"/>
    <s v="01ª VF com JEF Criminal de Bauru"/>
    <n v="88"/>
    <x v="0"/>
    <n v="8"/>
    <x v="17"/>
  </r>
  <r>
    <x v="1"/>
    <x v="0"/>
    <x v="0"/>
    <x v="1"/>
    <s v="Subseção Judiciária de Bauru"/>
    <x v="42"/>
    <x v="1"/>
    <s v="01ª VG JEF de Bauru"/>
    <n v="328"/>
    <x v="0"/>
    <n v="8"/>
    <x v="17"/>
  </r>
  <r>
    <x v="1"/>
    <x v="0"/>
    <x v="0"/>
    <x v="1"/>
    <s v="Subseção Judiciária de Bauru"/>
    <x v="43"/>
    <x v="0"/>
    <s v="02ª VF com JEF Criminal de Bauru"/>
    <n v="85"/>
    <x v="1"/>
    <n v="8"/>
    <x v="17"/>
  </r>
  <r>
    <x v="1"/>
    <x v="0"/>
    <x v="0"/>
    <x v="1"/>
    <s v="Subseção Judiciária de Bauru"/>
    <x v="44"/>
    <x v="0"/>
    <s v="03ª VF com JEF Criminal de Bauru"/>
    <n v="86"/>
    <x v="2"/>
    <n v="8"/>
    <x v="17"/>
  </r>
  <r>
    <x v="1"/>
    <x v="0"/>
    <x v="0"/>
    <x v="1"/>
    <s v="Subseção Judiciária de Botucatu"/>
    <x v="45"/>
    <x v="0"/>
    <s v="01ª VF com JEF Criminal de Botucatu"/>
    <n v="82"/>
    <x v="0"/>
    <n v="31"/>
    <x v="18"/>
  </r>
  <r>
    <x v="1"/>
    <x v="0"/>
    <x v="0"/>
    <x v="1"/>
    <s v="Subseção Judiciária de Botucatu"/>
    <x v="46"/>
    <x v="1"/>
    <s v="01ª VG JEF de Botucatu"/>
    <n v="214"/>
    <x v="0"/>
    <n v="31"/>
    <x v="18"/>
  </r>
  <r>
    <x v="1"/>
    <x v="0"/>
    <x v="0"/>
    <x v="1"/>
    <s v="Subseção Judiciária de Bragança Paulista"/>
    <x v="47"/>
    <x v="0"/>
    <s v="01ª VF com JEF Criminal de Bragança Paulista"/>
    <n v="189"/>
    <x v="0"/>
    <n v="23"/>
    <x v="19"/>
  </r>
  <r>
    <x v="1"/>
    <x v="0"/>
    <x v="0"/>
    <x v="1"/>
    <s v="Subseção Judiciária de Bragança Paulista"/>
    <x v="48"/>
    <x v="1"/>
    <s v="01ª VG JEF de Bragança Paulista"/>
    <n v="305"/>
    <x v="0"/>
    <n v="23"/>
    <x v="19"/>
  </r>
  <r>
    <x v="1"/>
    <x v="0"/>
    <x v="0"/>
    <x v="1"/>
    <s v="Subseção Judiciária de Campinas"/>
    <x v="49"/>
    <x v="0"/>
    <s v="01ª VF com JEF Criminal de Campinas"/>
    <n v="54"/>
    <x v="0"/>
    <n v="5"/>
    <x v="20"/>
  </r>
  <r>
    <x v="1"/>
    <x v="0"/>
    <x v="0"/>
    <x v="1"/>
    <s v="Subseção Judiciária de Campinas"/>
    <x v="50"/>
    <x v="1"/>
    <s v="01ª VG JEF de Campinas"/>
    <n v="164"/>
    <x v="0"/>
    <n v="5"/>
    <x v="20"/>
  </r>
  <r>
    <x v="1"/>
    <x v="0"/>
    <x v="0"/>
    <x v="1"/>
    <s v="Subseção Judiciária de Campinas"/>
    <x v="51"/>
    <x v="0"/>
    <s v="02ª VF de Campinas"/>
    <n v="147"/>
    <x v="1"/>
    <n v="5"/>
    <x v="20"/>
  </r>
  <r>
    <x v="1"/>
    <x v="0"/>
    <x v="0"/>
    <x v="1"/>
    <s v="Subseção Judiciária de Campinas"/>
    <x v="52"/>
    <x v="1"/>
    <s v="02ª VG JEF de Campinas"/>
    <n v="171"/>
    <x v="1"/>
    <n v="5"/>
    <x v="20"/>
  </r>
  <r>
    <x v="1"/>
    <x v="0"/>
    <x v="0"/>
    <x v="1"/>
    <s v="Subseção Judiciária de Campinas"/>
    <x v="53"/>
    <x v="1"/>
    <s v="03ª VG JEF de Campinas"/>
    <n v="656"/>
    <x v="2"/>
    <n v="5"/>
    <x v="20"/>
  </r>
  <r>
    <x v="1"/>
    <x v="0"/>
    <x v="0"/>
    <x v="1"/>
    <s v="Subseção Judiciária de Campinas"/>
    <x v="54"/>
    <x v="0"/>
    <s v="04ª VF de Campinas"/>
    <n v="139"/>
    <x v="3"/>
    <n v="5"/>
    <x v="20"/>
  </r>
  <r>
    <x v="1"/>
    <x v="0"/>
    <x v="0"/>
    <x v="1"/>
    <s v="Subseção Judiciária de Campinas"/>
    <x v="55"/>
    <x v="0"/>
    <s v="05ª VF de Campinas"/>
    <n v="350"/>
    <x v="4"/>
    <n v="5"/>
    <x v="20"/>
  </r>
  <r>
    <x v="1"/>
    <x v="0"/>
    <x v="0"/>
    <x v="1"/>
    <s v="Subseção Judiciária de Campinas"/>
    <x v="56"/>
    <x v="0"/>
    <s v="06ª VF de Campinas"/>
    <n v="144"/>
    <x v="5"/>
    <n v="5"/>
    <x v="20"/>
  </r>
  <r>
    <x v="1"/>
    <x v="0"/>
    <x v="0"/>
    <x v="1"/>
    <s v="Subseção Judiciária de Campinas"/>
    <x v="57"/>
    <x v="0"/>
    <s v="08ª VF de Campinas"/>
    <n v="147"/>
    <x v="7"/>
    <n v="5"/>
    <x v="20"/>
  </r>
  <r>
    <x v="1"/>
    <x v="0"/>
    <x v="0"/>
    <x v="1"/>
    <s v="Subseção Judiciária de Campinas"/>
    <x v="58"/>
    <x v="0"/>
    <s v="09ª VF com JEF Criminal de Campinas"/>
    <n v="58"/>
    <x v="8"/>
    <n v="5"/>
    <x v="20"/>
  </r>
  <r>
    <x v="1"/>
    <x v="0"/>
    <x v="0"/>
    <x v="1"/>
    <s v="Subseção Judiciária de Caraguatatuba"/>
    <x v="60"/>
    <x v="2"/>
    <s v="01ª VF com JEF Cível e Criminal de Caraguatatuba"/>
    <n v="162"/>
    <x v="0"/>
    <n v="35"/>
    <x v="21"/>
  </r>
  <r>
    <x v="1"/>
    <x v="0"/>
    <x v="0"/>
    <x v="1"/>
    <s v="Subseção Judiciária de Caraguatatuba"/>
    <x v="60"/>
    <x v="2"/>
    <s v="01ª VF com JEF Cível e Criminal de Caraguatatuba"/>
    <n v="79"/>
    <x v="0"/>
    <n v="35"/>
    <x v="21"/>
  </r>
  <r>
    <x v="1"/>
    <x v="0"/>
    <x v="0"/>
    <x v="1"/>
    <s v="Subseção Judiciária de Catanduva"/>
    <x v="61"/>
    <x v="2"/>
    <s v="01ª VF Previd. com JEF Cível e Previd. de Catanduva"/>
    <n v="241"/>
    <x v="0"/>
    <n v="36"/>
    <x v="22"/>
  </r>
  <r>
    <x v="1"/>
    <x v="0"/>
    <x v="0"/>
    <x v="1"/>
    <s v="Subseção Judiciária de Catanduva"/>
    <x v="61"/>
    <x v="2"/>
    <s v="01ª VF Previd. com JEF Cível e Previd. de Catanduva"/>
    <n v="105"/>
    <x v="0"/>
    <n v="36"/>
    <x v="22"/>
  </r>
  <r>
    <x v="1"/>
    <x v="0"/>
    <x v="0"/>
    <x v="1"/>
    <s v="Subseção Judiciária de Franca"/>
    <x v="62"/>
    <x v="0"/>
    <s v="01ª VF com JEF Criminal de Franca"/>
    <n v="64"/>
    <x v="0"/>
    <n v="13"/>
    <x v="23"/>
  </r>
  <r>
    <x v="1"/>
    <x v="0"/>
    <x v="0"/>
    <x v="1"/>
    <s v="Subseção Judiciária de Franca"/>
    <x v="63"/>
    <x v="1"/>
    <s v="01ª VG JEF de Franca"/>
    <n v="439"/>
    <x v="0"/>
    <n v="13"/>
    <x v="23"/>
  </r>
  <r>
    <x v="1"/>
    <x v="0"/>
    <x v="0"/>
    <x v="1"/>
    <s v="Subseção Judiciária de Franca"/>
    <x v="64"/>
    <x v="0"/>
    <s v="02ª VF com JEF Criminal de Franca"/>
    <n v="76"/>
    <x v="1"/>
    <n v="13"/>
    <x v="23"/>
  </r>
  <r>
    <x v="1"/>
    <x v="0"/>
    <x v="0"/>
    <x v="1"/>
    <s v="Subseção Judiciária de Franca"/>
    <x v="65"/>
    <x v="0"/>
    <s v="03ª VF com JEF Criminal de Franca"/>
    <n v="67"/>
    <x v="2"/>
    <n v="13"/>
    <x v="23"/>
  </r>
  <r>
    <x v="1"/>
    <x v="0"/>
    <x v="0"/>
    <x v="1"/>
    <s v="Subseção Judiciária de Guaratinguetá"/>
    <x v="66"/>
    <x v="2"/>
    <s v="01ª VF com JEF Cível e Criminal de Guaratinguetá"/>
    <n v="158"/>
    <x v="0"/>
    <n v="18"/>
    <x v="24"/>
  </r>
  <r>
    <x v="1"/>
    <x v="0"/>
    <x v="0"/>
    <x v="1"/>
    <s v="Subseção Judiciária de Guaratinguetá"/>
    <x v="66"/>
    <x v="2"/>
    <s v="01ª VF com JEF Cível e Criminal de Guaratinguetá"/>
    <n v="95"/>
    <x v="0"/>
    <n v="18"/>
    <x v="24"/>
  </r>
  <r>
    <x v="1"/>
    <x v="0"/>
    <x v="0"/>
    <x v="1"/>
    <s v="Subseção Judiciária de Guarulhos"/>
    <x v="67"/>
    <x v="0"/>
    <s v="01ª VF com JEF Criminal de Guarulhos"/>
    <n v="75"/>
    <x v="0"/>
    <n v="19"/>
    <x v="25"/>
  </r>
  <r>
    <x v="1"/>
    <x v="0"/>
    <x v="0"/>
    <x v="1"/>
    <s v="Subseção Judiciária de Guarulhos"/>
    <x v="68"/>
    <x v="1"/>
    <s v="01ª VG JEF de Guarulhos"/>
    <n v="344"/>
    <x v="0"/>
    <n v="19"/>
    <x v="25"/>
  </r>
  <r>
    <x v="1"/>
    <x v="0"/>
    <x v="0"/>
    <x v="1"/>
    <s v="Subseção Judiciária de Guarulhos"/>
    <x v="69"/>
    <x v="0"/>
    <s v="02ª VF com JEF Criminal de Guarulhos"/>
    <n v="83"/>
    <x v="1"/>
    <n v="19"/>
    <x v="25"/>
  </r>
  <r>
    <x v="1"/>
    <x v="0"/>
    <x v="0"/>
    <x v="1"/>
    <s v="Subseção Judiciária de Guarulhos"/>
    <x v="70"/>
    <x v="1"/>
    <s v="02ª VG JEF de Guarulhos"/>
    <n v="364"/>
    <x v="1"/>
    <n v="19"/>
    <x v="25"/>
  </r>
  <r>
    <x v="1"/>
    <x v="0"/>
    <x v="0"/>
    <x v="1"/>
    <s v="Subseção Judiciária de Guarulhos"/>
    <x v="71"/>
    <x v="0"/>
    <s v="03ª VF de Guarulhos"/>
    <n v="348"/>
    <x v="2"/>
    <n v="19"/>
    <x v="25"/>
  </r>
  <r>
    <x v="1"/>
    <x v="0"/>
    <x v="0"/>
    <x v="1"/>
    <s v="Subseção Judiciária de Guarulhos"/>
    <x v="72"/>
    <x v="0"/>
    <s v="04ª VF com JEF Criminal de Guarulhos"/>
    <n v="82"/>
    <x v="3"/>
    <n v="19"/>
    <x v="25"/>
  </r>
  <r>
    <x v="1"/>
    <x v="0"/>
    <x v="0"/>
    <x v="1"/>
    <s v="Subseção Judiciária de Guarulhos"/>
    <x v="73"/>
    <x v="0"/>
    <s v="05ª VF com JEF Criminal de Guarulhos"/>
    <n v="68"/>
    <x v="4"/>
    <n v="19"/>
    <x v="25"/>
  </r>
  <r>
    <x v="1"/>
    <x v="0"/>
    <x v="0"/>
    <x v="1"/>
    <s v="Subseção Judiciária de Guarulhos"/>
    <x v="74"/>
    <x v="0"/>
    <s v="06ª VF com JEF Criminal de Guarulhos"/>
    <n v="73"/>
    <x v="5"/>
    <n v="19"/>
    <x v="25"/>
  </r>
  <r>
    <x v="1"/>
    <x v="0"/>
    <x v="0"/>
    <x v="1"/>
    <s v="Subseção Judiciária de Itapeva"/>
    <x v="76"/>
    <x v="2"/>
    <s v="01ª VF com JEF Cível e Criminal de Itapeva"/>
    <n v="173"/>
    <x v="0"/>
    <n v="39"/>
    <x v="26"/>
  </r>
  <r>
    <x v="1"/>
    <x v="0"/>
    <x v="0"/>
    <x v="1"/>
    <s v="Subseção Judiciária de Itapeva"/>
    <x v="76"/>
    <x v="2"/>
    <s v="01ª VF com JEF Cível e Criminal de Itapeva"/>
    <n v="69"/>
    <x v="0"/>
    <n v="39"/>
    <x v="26"/>
  </r>
  <r>
    <x v="1"/>
    <x v="0"/>
    <x v="0"/>
    <x v="1"/>
    <s v="Subseção Judiciária de Jales"/>
    <x v="77"/>
    <x v="2"/>
    <s v="01ª VF com JEF Cível e Criminal de Jales"/>
    <n v="276"/>
    <x v="0"/>
    <n v="24"/>
    <x v="27"/>
  </r>
  <r>
    <x v="1"/>
    <x v="0"/>
    <x v="0"/>
    <x v="1"/>
    <s v="Subseção Judiciária de Jales"/>
    <x v="77"/>
    <x v="2"/>
    <s v="01ª VF com JEF Cível e Criminal de Jales"/>
    <n v="108"/>
    <x v="0"/>
    <n v="24"/>
    <x v="27"/>
  </r>
  <r>
    <x v="1"/>
    <x v="0"/>
    <x v="0"/>
    <x v="1"/>
    <s v="Subseção Judiciária de Jaú"/>
    <x v="78"/>
    <x v="2"/>
    <s v="01ª VF com JEF Cível e Criminal de Jaú"/>
    <n v="172"/>
    <x v="0"/>
    <n v="17"/>
    <x v="28"/>
  </r>
  <r>
    <x v="1"/>
    <x v="0"/>
    <x v="0"/>
    <x v="1"/>
    <s v="Subseção Judiciária de Jaú"/>
    <x v="78"/>
    <x v="2"/>
    <s v="01ª VF com JEF Cível e Criminal de Jaú"/>
    <n v="103"/>
    <x v="0"/>
    <n v="17"/>
    <x v="28"/>
  </r>
  <r>
    <x v="1"/>
    <x v="0"/>
    <x v="0"/>
    <x v="1"/>
    <s v="Subseção Judiciária de Jundiaí"/>
    <x v="79"/>
    <x v="0"/>
    <s v="01ª VF com JEF Criminal de Jundiaí"/>
    <n v="207"/>
    <x v="0"/>
    <n v="28"/>
    <x v="29"/>
  </r>
  <r>
    <x v="1"/>
    <x v="0"/>
    <x v="0"/>
    <x v="1"/>
    <s v="Subseção Judiciária de Jundiaí"/>
    <x v="80"/>
    <x v="0"/>
    <s v="02ª VF com JEF Criminal de Jundiaí"/>
    <n v="220"/>
    <x v="1"/>
    <n v="28"/>
    <x v="29"/>
  </r>
  <r>
    <x v="1"/>
    <x v="0"/>
    <x v="0"/>
    <x v="1"/>
    <s v="Subseção Judiciária de Jundiaí"/>
    <x v="81"/>
    <x v="1"/>
    <s v="02ª VG JEF de Jundiaí"/>
    <n v="374"/>
    <x v="1"/>
    <n v="28"/>
    <x v="29"/>
  </r>
  <r>
    <x v="1"/>
    <x v="0"/>
    <x v="0"/>
    <x v="1"/>
    <s v="Subseção Judiciária de Limeira"/>
    <x v="82"/>
    <x v="0"/>
    <s v="01ª VF com JEF Criminal de Limeira"/>
    <n v="195"/>
    <x v="0"/>
    <n v="43"/>
    <x v="30"/>
  </r>
  <r>
    <x v="1"/>
    <x v="0"/>
    <x v="0"/>
    <x v="1"/>
    <s v="Subseção Judiciária de Limeira"/>
    <x v="83"/>
    <x v="2"/>
    <s v="02ª VF Previd. com JEF Cível e Previd. de Limeira"/>
    <n v="260"/>
    <x v="1"/>
    <n v="43"/>
    <x v="30"/>
  </r>
  <r>
    <x v="1"/>
    <x v="0"/>
    <x v="0"/>
    <x v="1"/>
    <s v="Subseção Judiciária de Limeira"/>
    <x v="83"/>
    <x v="2"/>
    <s v="02ª VF Previd. com JEF Cível e Previd. de Limeira"/>
    <n v="64"/>
    <x v="1"/>
    <n v="43"/>
    <x v="30"/>
  </r>
  <r>
    <x v="1"/>
    <x v="0"/>
    <x v="0"/>
    <x v="1"/>
    <s v="Subseção Judiciária de Lins"/>
    <x v="84"/>
    <x v="2"/>
    <s v="01ª VF com JEF Cível e Criminal de Lins"/>
    <n v="141"/>
    <x v="0"/>
    <n v="42"/>
    <x v="31"/>
  </r>
  <r>
    <x v="1"/>
    <x v="0"/>
    <x v="0"/>
    <x v="1"/>
    <s v="Subseção Judiciária de Lins"/>
    <x v="84"/>
    <x v="2"/>
    <s v="01ª VF com JEF Cível e Criminal de Lins"/>
    <n v="46"/>
    <x v="0"/>
    <n v="42"/>
    <x v="31"/>
  </r>
  <r>
    <x v="1"/>
    <x v="0"/>
    <x v="0"/>
    <x v="1"/>
    <s v="Subseção Judiciária de Marília"/>
    <x v="85"/>
    <x v="2"/>
    <s v="01ª VF com JEF Cível e Criminal de Marília"/>
    <n v="85"/>
    <x v="0"/>
    <n v="11"/>
    <x v="32"/>
  </r>
  <r>
    <x v="1"/>
    <x v="0"/>
    <x v="0"/>
    <x v="1"/>
    <s v="Subseção Judiciária de Marília"/>
    <x v="85"/>
    <x v="2"/>
    <s v="01ª VF com JEF Cível e Criminal de Marília"/>
    <n v="56"/>
    <x v="0"/>
    <n v="11"/>
    <x v="32"/>
  </r>
  <r>
    <x v="1"/>
    <x v="0"/>
    <x v="0"/>
    <x v="1"/>
    <s v="Subseção Judiciária de Marília"/>
    <x v="86"/>
    <x v="2"/>
    <s v="02ª VF com JEF Cível e Criminal de Marília"/>
    <n v="88"/>
    <x v="1"/>
    <n v="11"/>
    <x v="32"/>
  </r>
  <r>
    <x v="1"/>
    <x v="0"/>
    <x v="0"/>
    <x v="1"/>
    <s v="Subseção Judiciária de Marília"/>
    <x v="86"/>
    <x v="2"/>
    <s v="02ª VF com JEF Cível e Criminal de Marília"/>
    <n v="45"/>
    <x v="1"/>
    <n v="11"/>
    <x v="32"/>
  </r>
  <r>
    <x v="1"/>
    <x v="0"/>
    <x v="0"/>
    <x v="1"/>
    <s v="Subseção Judiciária de Marília"/>
    <x v="87"/>
    <x v="2"/>
    <s v="03ª VF com JEF Cível e Criminal de Marília"/>
    <n v="88"/>
    <x v="2"/>
    <n v="11"/>
    <x v="32"/>
  </r>
  <r>
    <x v="1"/>
    <x v="0"/>
    <x v="0"/>
    <x v="1"/>
    <s v="Subseção Judiciária de Marília"/>
    <x v="87"/>
    <x v="2"/>
    <s v="03ª VF com JEF Cível e Criminal de Marília"/>
    <n v="50"/>
    <x v="2"/>
    <n v="11"/>
    <x v="32"/>
  </r>
  <r>
    <x v="1"/>
    <x v="0"/>
    <x v="0"/>
    <x v="1"/>
    <s v="Subseção Judiciária de Mauá"/>
    <x v="88"/>
    <x v="0"/>
    <s v="01ª VF com JEF Criminal de Mauá"/>
    <n v="136"/>
    <x v="0"/>
    <n v="40"/>
    <x v="33"/>
  </r>
  <r>
    <x v="1"/>
    <x v="0"/>
    <x v="0"/>
    <x v="1"/>
    <s v="Subseção Judiciária de Mauá"/>
    <x v="89"/>
    <x v="1"/>
    <s v="01ª VG JEF de Mauá"/>
    <n v="232"/>
    <x v="0"/>
    <n v="40"/>
    <x v="33"/>
  </r>
  <r>
    <x v="1"/>
    <x v="0"/>
    <x v="0"/>
    <x v="1"/>
    <s v="Subseção Judiciária de Mogi das Cruzes"/>
    <x v="90"/>
    <x v="0"/>
    <s v="01ª VF com JEF Criminal de Mogi das Cruzes"/>
    <n v="94"/>
    <x v="0"/>
    <n v="33"/>
    <x v="34"/>
  </r>
  <r>
    <x v="1"/>
    <x v="0"/>
    <x v="0"/>
    <x v="1"/>
    <s v="Subseção Judiciária de Mogi das Cruzes"/>
    <x v="91"/>
    <x v="0"/>
    <s v="02ª VF com JEF Criminal de Mogi das Cruzes"/>
    <n v="84"/>
    <x v="1"/>
    <n v="33"/>
    <x v="34"/>
  </r>
  <r>
    <x v="1"/>
    <x v="0"/>
    <x v="0"/>
    <x v="1"/>
    <s v="Subseção Judiciária de Mogi das Cruzes"/>
    <x v="92"/>
    <x v="1"/>
    <s v="02ª VG JEF de Mogi das Cruzes"/>
    <n v="243"/>
    <x v="1"/>
    <n v="33"/>
    <x v="34"/>
  </r>
  <r>
    <x v="1"/>
    <x v="0"/>
    <x v="0"/>
    <x v="1"/>
    <s v="Subseção Judiciária de Osasco"/>
    <x v="93"/>
    <x v="0"/>
    <s v="01ª VF com JEF Criminal de Osasco"/>
    <n v="248"/>
    <x v="0"/>
    <n v="30"/>
    <x v="35"/>
  </r>
  <r>
    <x v="1"/>
    <x v="0"/>
    <x v="0"/>
    <x v="1"/>
    <s v="Subseção Judiciária de Osasco"/>
    <x v="94"/>
    <x v="1"/>
    <s v="01ª VG JEF de Osasco"/>
    <n v="350"/>
    <x v="0"/>
    <n v="30"/>
    <x v="35"/>
  </r>
  <r>
    <x v="1"/>
    <x v="0"/>
    <x v="0"/>
    <x v="1"/>
    <s v="Subseção Judiciária de Osasco"/>
    <x v="95"/>
    <x v="0"/>
    <s v="02ª VF com JEF Criminal de Osasco"/>
    <n v="249"/>
    <x v="1"/>
    <n v="30"/>
    <x v="35"/>
  </r>
  <r>
    <x v="1"/>
    <x v="0"/>
    <x v="0"/>
    <x v="1"/>
    <s v="Subseção Judiciária de Osasco"/>
    <x v="96"/>
    <x v="1"/>
    <s v="02ª VG JEF de Osasco"/>
    <n v="352"/>
    <x v="1"/>
    <n v="30"/>
    <x v="35"/>
  </r>
  <r>
    <x v="1"/>
    <x v="0"/>
    <x v="0"/>
    <x v="1"/>
    <s v="Subseção Judiciária de Ourinhos"/>
    <x v="97"/>
    <x v="0"/>
    <s v="01ª VF com JEF Criminal de Ourinhos"/>
    <n v="122"/>
    <x v="0"/>
    <n v="25"/>
    <x v="36"/>
  </r>
  <r>
    <x v="1"/>
    <x v="0"/>
    <x v="0"/>
    <x v="1"/>
    <s v="Subseção Judiciária de Ourinhos"/>
    <x v="98"/>
    <x v="1"/>
    <s v="01ª VG JEF de Ourinhos"/>
    <n v="194"/>
    <x v="0"/>
    <n v="25"/>
    <x v="36"/>
  </r>
  <r>
    <x v="1"/>
    <x v="0"/>
    <x v="0"/>
    <x v="1"/>
    <s v="Subseção Judiciária de Piracicaba"/>
    <x v="99"/>
    <x v="0"/>
    <s v="01ª VF com JEF Criminal de Piracicaba"/>
    <n v="67"/>
    <x v="0"/>
    <n v="9"/>
    <x v="37"/>
  </r>
  <r>
    <x v="1"/>
    <x v="0"/>
    <x v="0"/>
    <x v="1"/>
    <s v="Subseção Judiciária de Piracicaba"/>
    <x v="100"/>
    <x v="1"/>
    <s v="01ª VG JEF de Piracicaba"/>
    <n v="462"/>
    <x v="0"/>
    <n v="9"/>
    <x v="37"/>
  </r>
  <r>
    <x v="1"/>
    <x v="0"/>
    <x v="0"/>
    <x v="1"/>
    <s v="Subseção Judiciária de Piracicaba"/>
    <x v="101"/>
    <x v="0"/>
    <s v="02ª VF com JEF Criminal de Piracicaba"/>
    <n v="61"/>
    <x v="1"/>
    <n v="9"/>
    <x v="37"/>
  </r>
  <r>
    <x v="1"/>
    <x v="0"/>
    <x v="0"/>
    <x v="1"/>
    <s v="Subseção Judiciária de Piracicaba"/>
    <x v="286"/>
    <x v="0"/>
    <s v="03ª VF com JEF Criminal de Piracicaba"/>
    <n v="58"/>
    <x v="2"/>
    <n v="9"/>
    <x v="37"/>
  </r>
  <r>
    <x v="1"/>
    <x v="0"/>
    <x v="0"/>
    <x v="1"/>
    <s v="Subseção Judiciária de Piracicaba"/>
    <x v="102"/>
    <x v="0"/>
    <s v="04ª VF de Piracicaba"/>
    <n v="110"/>
    <x v="3"/>
    <n v="9"/>
    <x v="37"/>
  </r>
  <r>
    <x v="1"/>
    <x v="0"/>
    <x v="0"/>
    <x v="1"/>
    <s v="Subseção Judiciária de Presidente Prudente"/>
    <x v="103"/>
    <x v="0"/>
    <s v="01ª VF com JEF Criminal de Presidente Prudente"/>
    <n v="81"/>
    <x v="0"/>
    <n v="12"/>
    <x v="38"/>
  </r>
  <r>
    <x v="1"/>
    <x v="0"/>
    <x v="0"/>
    <x v="1"/>
    <s v="Subseção Judiciária de Presidente Prudente"/>
    <x v="104"/>
    <x v="1"/>
    <s v="01ª VG JEF de Presidente Prudente"/>
    <n v="47"/>
    <x v="0"/>
    <n v="12"/>
    <x v="38"/>
  </r>
  <r>
    <x v="1"/>
    <x v="0"/>
    <x v="0"/>
    <x v="1"/>
    <s v="Subseção Judiciária de Presidente Prudente"/>
    <x v="105"/>
    <x v="0"/>
    <s v="02ª VF com JEF Criminal de Presidente Prudente"/>
    <n v="70"/>
    <x v="1"/>
    <n v="12"/>
    <x v="38"/>
  </r>
  <r>
    <x v="1"/>
    <x v="0"/>
    <x v="0"/>
    <x v="1"/>
    <s v="Subseção Judiciária de Presidente Prudente"/>
    <x v="106"/>
    <x v="1"/>
    <s v="02ª VG JEF de Presidente Prudente"/>
    <n v="222"/>
    <x v="1"/>
    <n v="12"/>
    <x v="38"/>
  </r>
  <r>
    <x v="1"/>
    <x v="0"/>
    <x v="0"/>
    <x v="1"/>
    <s v="Subseção Judiciária de Presidente Prudente"/>
    <x v="107"/>
    <x v="0"/>
    <s v="03ª VF com JEF Criminal de Presidente Prudente"/>
    <n v="65"/>
    <x v="2"/>
    <n v="12"/>
    <x v="38"/>
  </r>
  <r>
    <x v="1"/>
    <x v="0"/>
    <x v="0"/>
    <x v="1"/>
    <s v="Subseção Judiciária de Registro"/>
    <x v="108"/>
    <x v="2"/>
    <s v="01ª VF com JEF Cível e Criminal de Registro"/>
    <n v="107"/>
    <x v="0"/>
    <n v="29"/>
    <x v="39"/>
  </r>
  <r>
    <x v="1"/>
    <x v="0"/>
    <x v="0"/>
    <x v="1"/>
    <s v="Subseção Judiciária de Registro"/>
    <x v="108"/>
    <x v="2"/>
    <s v="01ª VF com JEF Cível e Criminal de Registro"/>
    <n v="42"/>
    <x v="0"/>
    <n v="29"/>
    <x v="39"/>
  </r>
  <r>
    <x v="1"/>
    <x v="0"/>
    <x v="0"/>
    <x v="1"/>
    <s v="Subseção Judiciária de Ribeirão Preto"/>
    <x v="109"/>
    <x v="0"/>
    <s v="01ª VF de Ribeirão Preto"/>
    <n v="91"/>
    <x v="0"/>
    <n v="2"/>
    <x v="40"/>
  </r>
  <r>
    <x v="1"/>
    <x v="0"/>
    <x v="0"/>
    <x v="1"/>
    <s v="Subseção Judiciária de Ribeirão Preto"/>
    <x v="110"/>
    <x v="1"/>
    <s v="01ª VG JEF de Ribeirão Preto"/>
    <n v="497"/>
    <x v="0"/>
    <n v="2"/>
    <x v="40"/>
  </r>
  <r>
    <x v="1"/>
    <x v="0"/>
    <x v="0"/>
    <x v="1"/>
    <s v="Subseção Judiciária de Ribeirão Preto"/>
    <x v="111"/>
    <x v="0"/>
    <s v="02ª VF com JEF Criminal de Ribeirão Preto"/>
    <n v="103"/>
    <x v="1"/>
    <n v="2"/>
    <x v="40"/>
  </r>
  <r>
    <x v="1"/>
    <x v="0"/>
    <x v="0"/>
    <x v="1"/>
    <s v="Subseção Judiciária de Ribeirão Preto"/>
    <x v="112"/>
    <x v="1"/>
    <s v="02ª VG JEF de Ribeirão Preto"/>
    <n v="483"/>
    <x v="1"/>
    <n v="2"/>
    <x v="40"/>
  </r>
  <r>
    <x v="1"/>
    <x v="0"/>
    <x v="0"/>
    <x v="1"/>
    <s v="Subseção Judiciária de Ribeirão Preto"/>
    <x v="114"/>
    <x v="0"/>
    <s v="04ª VF com JEF Criminal de Ribeirão Preto"/>
    <n v="107"/>
    <x v="3"/>
    <n v="2"/>
    <x v="40"/>
  </r>
  <r>
    <x v="1"/>
    <x v="0"/>
    <x v="0"/>
    <x v="1"/>
    <s v="Subseção Judiciária de Ribeirão Preto"/>
    <x v="287"/>
    <x v="0"/>
    <s v="05ª VF com JEF Criminal de Ribeirão Preto"/>
    <n v="103"/>
    <x v="4"/>
    <n v="2"/>
    <x v="40"/>
  </r>
  <r>
    <x v="1"/>
    <x v="0"/>
    <x v="0"/>
    <x v="1"/>
    <s v="Subseção Judiciária de Ribeirão Preto"/>
    <x v="115"/>
    <x v="0"/>
    <s v="06ª VF com JEF Criminal de Ribeirão Preto"/>
    <n v="105"/>
    <x v="5"/>
    <n v="2"/>
    <x v="40"/>
  </r>
  <r>
    <x v="1"/>
    <x v="0"/>
    <x v="0"/>
    <x v="1"/>
    <s v="Subseção Judiciária de Ribeirão Preto"/>
    <x v="116"/>
    <x v="0"/>
    <s v="07ª VF com JEF Criminal de Ribeirão Preto"/>
    <n v="103"/>
    <x v="9"/>
    <n v="2"/>
    <x v="40"/>
  </r>
  <r>
    <x v="1"/>
    <x v="0"/>
    <x v="0"/>
    <x v="1"/>
    <s v="Subseção Judiciária de Ribeirão Preto"/>
    <x v="117"/>
    <x v="0"/>
    <s v="09ª VF de Ribeirão Preto"/>
    <n v="91"/>
    <x v="8"/>
    <n v="2"/>
    <x v="40"/>
  </r>
  <r>
    <x v="1"/>
    <x v="0"/>
    <x v="0"/>
    <x v="1"/>
    <s v="Subseção Judiciária de S.J.Rio Preto"/>
    <x v="118"/>
    <x v="0"/>
    <s v="01ª VF com JEF Criminal de São José do Rio Preto"/>
    <n v="61"/>
    <x v="0"/>
    <n v="6"/>
    <x v="41"/>
  </r>
  <r>
    <x v="1"/>
    <x v="0"/>
    <x v="0"/>
    <x v="1"/>
    <s v="Subseção Judiciária de S.J.Rio Preto"/>
    <x v="119"/>
    <x v="1"/>
    <s v="01ª VG JEF de São José do Rio Preto"/>
    <n v="468"/>
    <x v="0"/>
    <n v="6"/>
    <x v="41"/>
  </r>
  <r>
    <x v="1"/>
    <x v="0"/>
    <x v="0"/>
    <x v="1"/>
    <s v="Subseção Judiciária de S.J.Rio Preto"/>
    <x v="120"/>
    <x v="0"/>
    <s v="02ª VF com JEF Criminal de São José do Rio Preto"/>
    <n v="75"/>
    <x v="1"/>
    <n v="6"/>
    <x v="41"/>
  </r>
  <r>
    <x v="1"/>
    <x v="0"/>
    <x v="0"/>
    <x v="1"/>
    <s v="Subseção Judiciária de S.J.Rio Preto"/>
    <x v="121"/>
    <x v="0"/>
    <s v="04ª VF com JEF Criminal de São José do Rio Preto"/>
    <n v="96"/>
    <x v="3"/>
    <n v="6"/>
    <x v="41"/>
  </r>
  <r>
    <x v="1"/>
    <x v="0"/>
    <x v="0"/>
    <x v="1"/>
    <s v="Subseção Judiciária de S.J.Rio Preto"/>
    <x v="122"/>
    <x v="0"/>
    <s v="05ª VF de São José do Rio Preto"/>
    <n v="110"/>
    <x v="4"/>
    <n v="6"/>
    <x v="41"/>
  </r>
  <r>
    <x v="1"/>
    <x v="0"/>
    <x v="0"/>
    <x v="1"/>
    <s v="Subseção Judiciária de Santo André"/>
    <x v="123"/>
    <x v="0"/>
    <s v="01ª VF com JEF Criminal de Santo André"/>
    <n v="115"/>
    <x v="0"/>
    <n v="26"/>
    <x v="42"/>
  </r>
  <r>
    <x v="1"/>
    <x v="0"/>
    <x v="0"/>
    <x v="1"/>
    <s v="Subseção Judiciária de Santo André"/>
    <x v="124"/>
    <x v="1"/>
    <s v="01ª VG JEF de Santo André"/>
    <n v="369"/>
    <x v="0"/>
    <n v="26"/>
    <x v="42"/>
  </r>
  <r>
    <x v="1"/>
    <x v="0"/>
    <x v="0"/>
    <x v="1"/>
    <s v="Subseção Judiciária de Santo André"/>
    <x v="125"/>
    <x v="0"/>
    <s v="02ª VF com JEF Criminal de Santo André"/>
    <n v="128"/>
    <x v="1"/>
    <n v="26"/>
    <x v="42"/>
  </r>
  <r>
    <x v="1"/>
    <x v="0"/>
    <x v="0"/>
    <x v="1"/>
    <s v="Subseção Judiciária de Santo André"/>
    <x v="126"/>
    <x v="0"/>
    <s v="03ª VF com JEF Criminal de Santo André"/>
    <n v="132"/>
    <x v="2"/>
    <n v="26"/>
    <x v="42"/>
  </r>
  <r>
    <x v="1"/>
    <x v="0"/>
    <x v="0"/>
    <x v="1"/>
    <s v="Subseção Judiciária de Santos"/>
    <x v="127"/>
    <x v="0"/>
    <s v="01ª VF de Santos"/>
    <n v="58"/>
    <x v="0"/>
    <n v="4"/>
    <x v="43"/>
  </r>
  <r>
    <x v="1"/>
    <x v="0"/>
    <x v="0"/>
    <x v="1"/>
    <s v="Subseção Judiciária de Santos"/>
    <x v="128"/>
    <x v="1"/>
    <s v="01ª VG JEF de Santos"/>
    <n v="349"/>
    <x v="0"/>
    <n v="4"/>
    <x v="43"/>
  </r>
  <r>
    <x v="1"/>
    <x v="0"/>
    <x v="0"/>
    <x v="1"/>
    <s v="Subseção Judiciária de Santos"/>
    <x v="129"/>
    <x v="0"/>
    <s v="02ª VF de Santos"/>
    <n v="62"/>
    <x v="1"/>
    <n v="4"/>
    <x v="43"/>
  </r>
  <r>
    <x v="1"/>
    <x v="0"/>
    <x v="0"/>
    <x v="1"/>
    <s v="Subseção Judiciária de Santos"/>
    <x v="130"/>
    <x v="0"/>
    <s v="03ª VF de Santos"/>
    <n v="61"/>
    <x v="2"/>
    <n v="4"/>
    <x v="43"/>
  </r>
  <r>
    <x v="1"/>
    <x v="0"/>
    <x v="0"/>
    <x v="1"/>
    <s v="Subseção Judiciária de Santos"/>
    <x v="131"/>
    <x v="0"/>
    <s v="04ª VF de Santos"/>
    <n v="60"/>
    <x v="3"/>
    <n v="4"/>
    <x v="43"/>
  </r>
  <r>
    <x v="1"/>
    <x v="0"/>
    <x v="0"/>
    <x v="1"/>
    <s v="Subseção Judiciária de Santos"/>
    <x v="132"/>
    <x v="0"/>
    <s v="05ª VF com JEF Criminal de Santos"/>
    <n v="34"/>
    <x v="4"/>
    <n v="4"/>
    <x v="43"/>
  </r>
  <r>
    <x v="1"/>
    <x v="0"/>
    <x v="0"/>
    <x v="1"/>
    <s v="Subseção Judiciária de Santos"/>
    <x v="133"/>
    <x v="0"/>
    <s v="06ª VF com JEF Criminal de Santos"/>
    <n v="35"/>
    <x v="5"/>
    <n v="4"/>
    <x v="43"/>
  </r>
  <r>
    <x v="1"/>
    <x v="0"/>
    <x v="0"/>
    <x v="1"/>
    <s v="Subseção Judiciária de Santos"/>
    <x v="134"/>
    <x v="0"/>
    <s v="07ª VF de Santos"/>
    <n v="150"/>
    <x v="9"/>
    <n v="4"/>
    <x v="43"/>
  </r>
  <r>
    <x v="1"/>
    <x v="0"/>
    <x v="0"/>
    <x v="1"/>
    <s v="Subseção Judiciária de São Bernardo do Campo"/>
    <x v="135"/>
    <x v="0"/>
    <s v="01ª VF com JEF Criminal de São Bernardo do Campo"/>
    <n v="120"/>
    <x v="0"/>
    <n v="14"/>
    <x v="44"/>
  </r>
  <r>
    <x v="1"/>
    <x v="0"/>
    <x v="0"/>
    <x v="1"/>
    <s v="Subseção Judiciária de São Bernardo do Campo"/>
    <x v="136"/>
    <x v="1"/>
    <s v="01ª VG JEF de São Bernardo do Campo"/>
    <n v="137"/>
    <x v="0"/>
    <n v="14"/>
    <x v="44"/>
  </r>
  <r>
    <x v="1"/>
    <x v="0"/>
    <x v="0"/>
    <x v="1"/>
    <s v="Subseção Judiciária de São Bernardo do Campo"/>
    <x v="137"/>
    <x v="0"/>
    <s v="02ª VF de São Bernardo do Campo"/>
    <n v="265"/>
    <x v="1"/>
    <n v="14"/>
    <x v="44"/>
  </r>
  <r>
    <x v="1"/>
    <x v="0"/>
    <x v="0"/>
    <x v="1"/>
    <s v="Subseção Judiciária de São Bernardo do Campo"/>
    <x v="138"/>
    <x v="1"/>
    <s v="02ª VG JEF de São Bernardo do Campo"/>
    <n v="409"/>
    <x v="1"/>
    <n v="14"/>
    <x v="44"/>
  </r>
  <r>
    <x v="1"/>
    <x v="0"/>
    <x v="0"/>
    <x v="1"/>
    <s v="Subseção Judiciária de São Bernardo do Campo"/>
    <x v="139"/>
    <x v="0"/>
    <s v="03ª VF com JEF Criminal de São Bernardo do Campo"/>
    <n v="132"/>
    <x v="2"/>
    <n v="14"/>
    <x v="44"/>
  </r>
  <r>
    <x v="1"/>
    <x v="0"/>
    <x v="0"/>
    <x v="1"/>
    <s v="Subseção Judiciária de São Carlos"/>
    <x v="140"/>
    <x v="0"/>
    <s v="01ª VF com JEF Criminal de São Carlos"/>
    <n v="71"/>
    <x v="0"/>
    <n v="15"/>
    <x v="45"/>
  </r>
  <r>
    <x v="1"/>
    <x v="0"/>
    <x v="0"/>
    <x v="1"/>
    <s v="Subseção Judiciária de São Carlos"/>
    <x v="141"/>
    <x v="1"/>
    <s v="01ª VG JEF de São Carlos"/>
    <n v="249"/>
    <x v="0"/>
    <n v="15"/>
    <x v="45"/>
  </r>
  <r>
    <x v="1"/>
    <x v="0"/>
    <x v="0"/>
    <x v="1"/>
    <s v="Subseção Judiciária de São Carlos"/>
    <x v="142"/>
    <x v="0"/>
    <s v="02ª VF com JEF Criminal de São Carlos"/>
    <n v="76"/>
    <x v="1"/>
    <n v="15"/>
    <x v="45"/>
  </r>
  <r>
    <x v="1"/>
    <x v="0"/>
    <x v="0"/>
    <x v="1"/>
    <s v="Subseção Judiciária de São João da Boa Vista"/>
    <x v="143"/>
    <x v="2"/>
    <s v="01ª VF com JEF Cível e Criminal de São João da Boa Vista"/>
    <n v="272"/>
    <x v="0"/>
    <n v="27"/>
    <x v="46"/>
  </r>
  <r>
    <x v="1"/>
    <x v="0"/>
    <x v="0"/>
    <x v="1"/>
    <s v="Subseção Judiciária de São João da Boa Vista"/>
    <x v="143"/>
    <x v="2"/>
    <s v="01ª VF com JEF Cível e Criminal de São João da Boa Vista"/>
    <n v="181"/>
    <x v="0"/>
    <n v="27"/>
    <x v="46"/>
  </r>
  <r>
    <x v="1"/>
    <x v="0"/>
    <x v="0"/>
    <x v="1"/>
    <s v="Subseção Judiciária de São José dos Campos"/>
    <x v="144"/>
    <x v="0"/>
    <s v="01ª VF com JEF Criminal de São José dos Campos"/>
    <n v="105"/>
    <x v="0"/>
    <n v="3"/>
    <x v="47"/>
  </r>
  <r>
    <x v="1"/>
    <x v="0"/>
    <x v="0"/>
    <x v="1"/>
    <s v="Subseção Judiciária de São José dos Campos"/>
    <x v="145"/>
    <x v="1"/>
    <s v="01ª VG JEF de São José dos Campos"/>
    <n v="489"/>
    <x v="0"/>
    <n v="3"/>
    <x v="47"/>
  </r>
  <r>
    <x v="1"/>
    <x v="0"/>
    <x v="0"/>
    <x v="1"/>
    <s v="Subseção Judiciária de São José dos Campos"/>
    <x v="146"/>
    <x v="0"/>
    <s v="02ª VF com JEF Criminal de São José dos Campos"/>
    <n v="91"/>
    <x v="1"/>
    <n v="3"/>
    <x v="47"/>
  </r>
  <r>
    <x v="1"/>
    <x v="0"/>
    <x v="0"/>
    <x v="1"/>
    <s v="Subseção Judiciária de São José dos Campos"/>
    <x v="147"/>
    <x v="0"/>
    <s v="03ª VF com JEF Criminal de São José dos Campos"/>
    <n v="109"/>
    <x v="2"/>
    <n v="3"/>
    <x v="47"/>
  </r>
  <r>
    <x v="1"/>
    <x v="0"/>
    <x v="0"/>
    <x v="1"/>
    <s v="Subseção Judiciária de São José dos Campos"/>
    <x v="148"/>
    <x v="0"/>
    <s v="04ª VF de São José dos Campos"/>
    <n v="159"/>
    <x v="3"/>
    <n v="3"/>
    <x v="47"/>
  </r>
  <r>
    <x v="1"/>
    <x v="0"/>
    <x v="0"/>
    <x v="1"/>
    <s v="Subseção Judiciária de São Paulo - Cíveis"/>
    <x v="149"/>
    <x v="0"/>
    <s v="01ª VF Cível de São Paulo"/>
    <n v="87"/>
    <x v="0"/>
    <n v="1"/>
    <x v="48"/>
  </r>
  <r>
    <x v="1"/>
    <x v="0"/>
    <x v="0"/>
    <x v="1"/>
    <s v="Subseção Judiciária de São Paulo - Cíveis"/>
    <x v="150"/>
    <x v="0"/>
    <s v="02ª VF Cível de São Paulo"/>
    <n v="97"/>
    <x v="1"/>
    <n v="1"/>
    <x v="48"/>
  </r>
  <r>
    <x v="1"/>
    <x v="0"/>
    <x v="0"/>
    <x v="1"/>
    <s v="Subseção Judiciária de São Paulo - Cíveis"/>
    <x v="151"/>
    <x v="0"/>
    <s v="04ª VF Cível de São Paulo"/>
    <n v="101"/>
    <x v="3"/>
    <n v="1"/>
    <x v="48"/>
  </r>
  <r>
    <x v="1"/>
    <x v="0"/>
    <x v="0"/>
    <x v="1"/>
    <s v="Subseção Judiciária de São Paulo - Cíveis"/>
    <x v="152"/>
    <x v="0"/>
    <s v="05ª VF Cível de São Paulo"/>
    <n v="94"/>
    <x v="4"/>
    <n v="1"/>
    <x v="48"/>
  </r>
  <r>
    <x v="1"/>
    <x v="0"/>
    <x v="0"/>
    <x v="1"/>
    <s v="Subseção Judiciária de São Paulo - Cíveis"/>
    <x v="153"/>
    <x v="0"/>
    <s v="06ª VF Cível de São Paulo"/>
    <n v="86"/>
    <x v="5"/>
    <n v="1"/>
    <x v="48"/>
  </r>
  <r>
    <x v="1"/>
    <x v="0"/>
    <x v="0"/>
    <x v="1"/>
    <s v="Subseção Judiciária de São Paulo - Cíveis"/>
    <x v="154"/>
    <x v="0"/>
    <s v="07ª VF Cível de São Paulo"/>
    <n v="109"/>
    <x v="9"/>
    <n v="1"/>
    <x v="48"/>
  </r>
  <r>
    <x v="1"/>
    <x v="0"/>
    <x v="0"/>
    <x v="1"/>
    <s v="Subseção Judiciária de São Paulo - Cíveis"/>
    <x v="155"/>
    <x v="0"/>
    <s v="08ª VF Cível de São Paulo"/>
    <n v="98"/>
    <x v="7"/>
    <n v="1"/>
    <x v="48"/>
  </r>
  <r>
    <x v="1"/>
    <x v="0"/>
    <x v="0"/>
    <x v="1"/>
    <s v="Subseção Judiciária de São Paulo - Cíveis"/>
    <x v="156"/>
    <x v="0"/>
    <s v="09ª VF Cível de São Paulo"/>
    <n v="100"/>
    <x v="8"/>
    <n v="1"/>
    <x v="48"/>
  </r>
  <r>
    <x v="1"/>
    <x v="0"/>
    <x v="0"/>
    <x v="1"/>
    <s v="Subseção Judiciária de São Paulo - Cíveis"/>
    <x v="157"/>
    <x v="0"/>
    <s v="10ª VF Cível de São Paulo"/>
    <n v="68"/>
    <x v="10"/>
    <n v="1"/>
    <x v="48"/>
  </r>
  <r>
    <x v="1"/>
    <x v="0"/>
    <x v="0"/>
    <x v="1"/>
    <s v="Subseção Judiciária de São Paulo - Cíveis"/>
    <x v="158"/>
    <x v="0"/>
    <s v="11ª VF Cível de São Paulo"/>
    <n v="128"/>
    <x v="11"/>
    <n v="1"/>
    <x v="48"/>
  </r>
  <r>
    <x v="1"/>
    <x v="0"/>
    <x v="0"/>
    <x v="1"/>
    <s v="Subseção Judiciária de São Paulo - Cíveis"/>
    <x v="159"/>
    <x v="0"/>
    <s v="12ª VF Cível de São Paulo"/>
    <n v="109"/>
    <x v="12"/>
    <n v="1"/>
    <x v="48"/>
  </r>
  <r>
    <x v="1"/>
    <x v="0"/>
    <x v="0"/>
    <x v="1"/>
    <s v="Subseção Judiciária de São Paulo - Cíveis"/>
    <x v="160"/>
    <x v="0"/>
    <s v="13ª VF Cível de São Paulo"/>
    <n v="150"/>
    <x v="13"/>
    <n v="1"/>
    <x v="48"/>
  </r>
  <r>
    <x v="1"/>
    <x v="0"/>
    <x v="0"/>
    <x v="1"/>
    <s v="Subseção Judiciária de São Paulo - Cíveis"/>
    <x v="161"/>
    <x v="0"/>
    <s v="14ª VF Cível de São Paulo"/>
    <n v="91"/>
    <x v="14"/>
    <n v="1"/>
    <x v="48"/>
  </r>
  <r>
    <x v="1"/>
    <x v="0"/>
    <x v="0"/>
    <x v="1"/>
    <s v="Subseção Judiciária de São Paulo - Cíveis"/>
    <x v="162"/>
    <x v="0"/>
    <s v="17ª VF Cível de São Paulo"/>
    <n v="83"/>
    <x v="15"/>
    <n v="1"/>
    <x v="48"/>
  </r>
  <r>
    <x v="1"/>
    <x v="0"/>
    <x v="0"/>
    <x v="1"/>
    <s v="Subseção Judiciária de São Paulo - Cíveis"/>
    <x v="163"/>
    <x v="0"/>
    <s v="19ª VF Cível de São Paulo"/>
    <n v="110"/>
    <x v="16"/>
    <n v="1"/>
    <x v="48"/>
  </r>
  <r>
    <x v="1"/>
    <x v="0"/>
    <x v="0"/>
    <x v="1"/>
    <s v="Subseção Judiciária de São Paulo - Cíveis"/>
    <x v="164"/>
    <x v="0"/>
    <s v="21ª VF Cível de São Paulo"/>
    <n v="83"/>
    <x v="17"/>
    <n v="1"/>
    <x v="48"/>
  </r>
  <r>
    <x v="1"/>
    <x v="0"/>
    <x v="0"/>
    <x v="1"/>
    <s v="Subseção Judiciária de São Paulo - Cíveis"/>
    <x v="165"/>
    <x v="0"/>
    <s v="22ª VF Cível de São Paulo"/>
    <n v="83"/>
    <x v="18"/>
    <n v="1"/>
    <x v="48"/>
  </r>
  <r>
    <x v="1"/>
    <x v="0"/>
    <x v="0"/>
    <x v="1"/>
    <s v="Subseção Judiciária de São Paulo - Cíveis"/>
    <x v="166"/>
    <x v="0"/>
    <s v="24ª VF Cível de São Paulo"/>
    <n v="84"/>
    <x v="19"/>
    <n v="1"/>
    <x v="48"/>
  </r>
  <r>
    <x v="1"/>
    <x v="0"/>
    <x v="0"/>
    <x v="1"/>
    <s v="Subseção Judiciária de São Paulo - Cíveis"/>
    <x v="167"/>
    <x v="0"/>
    <s v="25ª VF Cível de São Paulo"/>
    <n v="81"/>
    <x v="20"/>
    <n v="1"/>
    <x v="48"/>
  </r>
  <r>
    <x v="1"/>
    <x v="0"/>
    <x v="0"/>
    <x v="1"/>
    <s v="Subseção Judiciária de São Paulo - Cíveis"/>
    <x v="168"/>
    <x v="0"/>
    <s v="26ª VF Cível de São Paulo"/>
    <n v="88"/>
    <x v="21"/>
    <n v="1"/>
    <x v="48"/>
  </r>
  <r>
    <x v="1"/>
    <x v="0"/>
    <x v="0"/>
    <x v="1"/>
    <s v="Subseção Judiciária de São Paulo - Criminal"/>
    <x v="169"/>
    <x v="0"/>
    <s v="01ª VF do Juri e Ex. Penal com JEF Criminal de São Paulo"/>
    <n v="54"/>
    <x v="0"/>
    <n v="1"/>
    <x v="49"/>
  </r>
  <r>
    <x v="1"/>
    <x v="0"/>
    <x v="0"/>
    <x v="1"/>
    <s v="Subseção Judiciária de São Paulo - Criminal"/>
    <x v="170"/>
    <x v="0"/>
    <s v="02ª VF Criminal de São Paulo"/>
    <n v="47"/>
    <x v="1"/>
    <n v="1"/>
    <x v="49"/>
  </r>
  <r>
    <x v="1"/>
    <x v="0"/>
    <x v="0"/>
    <x v="1"/>
    <s v="Subseção Judiciária de São Paulo - Criminal"/>
    <x v="171"/>
    <x v="0"/>
    <s v="03ª VF Criminal com JEF Criminal de São Paulo"/>
    <n v="78"/>
    <x v="2"/>
    <n v="1"/>
    <x v="49"/>
  </r>
  <r>
    <x v="1"/>
    <x v="0"/>
    <x v="0"/>
    <x v="1"/>
    <s v="Subseção Judiciária de São Paulo - Criminal"/>
    <x v="172"/>
    <x v="0"/>
    <s v="04ª VF Criminal com JEF Criminal de São Paulo"/>
    <n v="50"/>
    <x v="3"/>
    <n v="1"/>
    <x v="49"/>
  </r>
  <r>
    <x v="1"/>
    <x v="0"/>
    <x v="0"/>
    <x v="1"/>
    <s v="Subseção Judiciária de São Paulo - Criminal"/>
    <x v="173"/>
    <x v="0"/>
    <s v="05ª VF Criminal com JEF Criminal de São Paulo"/>
    <n v="47"/>
    <x v="4"/>
    <n v="1"/>
    <x v="49"/>
  </r>
  <r>
    <x v="1"/>
    <x v="0"/>
    <x v="0"/>
    <x v="1"/>
    <s v="Subseção Judiciária de São Paulo - Criminal"/>
    <x v="174"/>
    <x v="0"/>
    <s v="06ª VF Criminal de São Paulo"/>
    <n v="52"/>
    <x v="5"/>
    <n v="1"/>
    <x v="49"/>
  </r>
  <r>
    <x v="1"/>
    <x v="0"/>
    <x v="0"/>
    <x v="1"/>
    <s v="Subseção Judiciária de São Paulo - Criminal"/>
    <x v="175"/>
    <x v="0"/>
    <s v="07ª VF Criminal com JEF Criminal de São Paulo"/>
    <n v="36"/>
    <x v="9"/>
    <n v="1"/>
    <x v="49"/>
  </r>
  <r>
    <x v="1"/>
    <x v="0"/>
    <x v="0"/>
    <x v="1"/>
    <s v="Subseção Judiciária de São Paulo - Criminal"/>
    <x v="176"/>
    <x v="0"/>
    <s v="08ª VF Criminal com JEF Criminal de São Paulo"/>
    <n v="38"/>
    <x v="7"/>
    <n v="1"/>
    <x v="49"/>
  </r>
  <r>
    <x v="1"/>
    <x v="0"/>
    <x v="0"/>
    <x v="1"/>
    <s v="Subseção Judiciária de São Paulo - Criminal"/>
    <x v="177"/>
    <x v="0"/>
    <s v="09ª VF Criminal com JEF Criminal de São Paulo"/>
    <n v="54"/>
    <x v="8"/>
    <n v="1"/>
    <x v="49"/>
  </r>
  <r>
    <x v="1"/>
    <x v="0"/>
    <x v="0"/>
    <x v="1"/>
    <s v="Subseção Judiciária de São Paulo - Criminal"/>
    <x v="178"/>
    <x v="0"/>
    <s v="10ª VF Criminal de São Paulo"/>
    <n v="49"/>
    <x v="10"/>
    <n v="1"/>
    <x v="49"/>
  </r>
  <r>
    <x v="1"/>
    <x v="0"/>
    <x v="0"/>
    <x v="1"/>
    <s v="Subseção Judiciária de São Paulo - Execução Fiscal"/>
    <x v="179"/>
    <x v="0"/>
    <s v="01ª VF Exec. Fiscal de São Paulo"/>
    <n v="158"/>
    <x v="0"/>
    <n v="1"/>
    <x v="50"/>
  </r>
  <r>
    <x v="1"/>
    <x v="0"/>
    <x v="0"/>
    <x v="1"/>
    <s v="Subseção Judiciária de São Paulo - Execução Fiscal"/>
    <x v="180"/>
    <x v="0"/>
    <s v="02ª VF Exec. Fiscal de São Paulo"/>
    <n v="253"/>
    <x v="1"/>
    <n v="1"/>
    <x v="50"/>
  </r>
  <r>
    <x v="1"/>
    <x v="0"/>
    <x v="0"/>
    <x v="1"/>
    <s v="Subseção Judiciária de São Paulo - Execução Fiscal"/>
    <x v="181"/>
    <x v="0"/>
    <s v="03ª VF Exec. Fiscal de São Paulo"/>
    <n v="291"/>
    <x v="2"/>
    <n v="1"/>
    <x v="50"/>
  </r>
  <r>
    <x v="1"/>
    <x v="0"/>
    <x v="0"/>
    <x v="1"/>
    <s v="Subseção Judiciária de São Paulo - Execução Fiscal"/>
    <x v="182"/>
    <x v="0"/>
    <s v="04ª VF Exec. Fiscal de São Paulo"/>
    <n v="232"/>
    <x v="3"/>
    <n v="1"/>
    <x v="50"/>
  </r>
  <r>
    <x v="1"/>
    <x v="0"/>
    <x v="0"/>
    <x v="1"/>
    <s v="Subseção Judiciária de São Paulo - Execução Fiscal"/>
    <x v="183"/>
    <x v="0"/>
    <s v="05ª VF Exec. Fiscal de São Paulo"/>
    <n v="162"/>
    <x v="4"/>
    <n v="1"/>
    <x v="50"/>
  </r>
  <r>
    <x v="1"/>
    <x v="0"/>
    <x v="0"/>
    <x v="1"/>
    <s v="Subseção Judiciária de São Paulo - Execução Fiscal"/>
    <x v="288"/>
    <x v="0"/>
    <s v="06ª VF Exec. Fiscal de São Paulo"/>
    <n v="154"/>
    <x v="5"/>
    <n v="1"/>
    <x v="50"/>
  </r>
  <r>
    <x v="1"/>
    <x v="0"/>
    <x v="0"/>
    <x v="1"/>
    <s v="Subseção Judiciária de São Paulo - Execução Fiscal"/>
    <x v="184"/>
    <x v="0"/>
    <s v="07ª VF Exec. Fiscal de São Paulo"/>
    <n v="231"/>
    <x v="9"/>
    <n v="1"/>
    <x v="50"/>
  </r>
  <r>
    <x v="1"/>
    <x v="0"/>
    <x v="0"/>
    <x v="1"/>
    <s v="Subseção Judiciária de São Paulo - Execução Fiscal"/>
    <x v="185"/>
    <x v="0"/>
    <s v="08ª VF Exec. Fiscal de São Paulo"/>
    <n v="262"/>
    <x v="7"/>
    <n v="1"/>
    <x v="50"/>
  </r>
  <r>
    <x v="1"/>
    <x v="0"/>
    <x v="0"/>
    <x v="1"/>
    <s v="Subseção Judiciária de São Paulo - Execução Fiscal"/>
    <x v="186"/>
    <x v="0"/>
    <s v="09ª VF Exec. Fiscal de São Paulo"/>
    <n v="264"/>
    <x v="8"/>
    <n v="1"/>
    <x v="50"/>
  </r>
  <r>
    <x v="1"/>
    <x v="0"/>
    <x v="0"/>
    <x v="1"/>
    <s v="Subseção Judiciária de São Paulo - Execução Fiscal"/>
    <x v="187"/>
    <x v="0"/>
    <s v="10ª VF Exec. Fiscal de São Paulo"/>
    <n v="276"/>
    <x v="10"/>
    <n v="1"/>
    <x v="50"/>
  </r>
  <r>
    <x v="1"/>
    <x v="0"/>
    <x v="0"/>
    <x v="1"/>
    <s v="Subseção Judiciária de São Paulo - Execução Fiscal"/>
    <x v="289"/>
    <x v="0"/>
    <s v="11ª VF Exec. Fiscal de São Paulo"/>
    <n v="284"/>
    <x v="11"/>
    <n v="1"/>
    <x v="50"/>
  </r>
  <r>
    <x v="1"/>
    <x v="0"/>
    <x v="0"/>
    <x v="1"/>
    <s v="Subseção Judiciária de São Paulo - Execução Fiscal"/>
    <x v="188"/>
    <x v="0"/>
    <s v="12ª VF Exec. Fiscal de São Paulo"/>
    <n v="310"/>
    <x v="12"/>
    <n v="1"/>
    <x v="50"/>
  </r>
  <r>
    <x v="1"/>
    <x v="0"/>
    <x v="0"/>
    <x v="1"/>
    <s v="Subseção Judiciária de São Paulo - Execução Fiscal"/>
    <x v="189"/>
    <x v="0"/>
    <s v="13ª VF Exec. Fiscal de São Paulo"/>
    <n v="276"/>
    <x v="13"/>
    <n v="1"/>
    <x v="50"/>
  </r>
  <r>
    <x v="1"/>
    <x v="0"/>
    <x v="0"/>
    <x v="1"/>
    <s v="Subseção Judiciária de São Paulo - JEF"/>
    <x v="190"/>
    <x v="1"/>
    <s v="01ª VG JEF de São Paulo"/>
    <n v="312"/>
    <x v="0"/>
    <n v="1"/>
    <x v="51"/>
  </r>
  <r>
    <x v="1"/>
    <x v="0"/>
    <x v="0"/>
    <x v="1"/>
    <s v="Subseção Judiciária de São Paulo - JEF"/>
    <x v="191"/>
    <x v="1"/>
    <s v="02ª VG JEF de São Paulo"/>
    <n v="322"/>
    <x v="1"/>
    <n v="1"/>
    <x v="51"/>
  </r>
  <r>
    <x v="1"/>
    <x v="0"/>
    <x v="0"/>
    <x v="1"/>
    <s v="Subseção Judiciária de São Paulo - JEF"/>
    <x v="192"/>
    <x v="1"/>
    <s v="03ª VG JEF de São Paulo"/>
    <n v="327"/>
    <x v="2"/>
    <n v="1"/>
    <x v="51"/>
  </r>
  <r>
    <x v="1"/>
    <x v="0"/>
    <x v="0"/>
    <x v="1"/>
    <s v="Subseção Judiciária de São Paulo - JEF"/>
    <x v="193"/>
    <x v="1"/>
    <s v="04ª VG JEF de São Paulo"/>
    <n v="319"/>
    <x v="3"/>
    <n v="1"/>
    <x v="51"/>
  </r>
  <r>
    <x v="1"/>
    <x v="0"/>
    <x v="0"/>
    <x v="1"/>
    <s v="Subseção Judiciária de São Paulo - JEF"/>
    <x v="194"/>
    <x v="1"/>
    <s v="05ª VG JEF de São Paulo"/>
    <n v="332"/>
    <x v="4"/>
    <n v="1"/>
    <x v="51"/>
  </r>
  <r>
    <x v="1"/>
    <x v="0"/>
    <x v="0"/>
    <x v="1"/>
    <s v="Subseção Judiciária de São Paulo - JEF"/>
    <x v="195"/>
    <x v="1"/>
    <s v="06ª VG JEF de São Paulo"/>
    <n v="347"/>
    <x v="5"/>
    <n v="1"/>
    <x v="51"/>
  </r>
  <r>
    <x v="1"/>
    <x v="0"/>
    <x v="0"/>
    <x v="1"/>
    <s v="Subseção Judiciária de São Paulo - JEF"/>
    <x v="196"/>
    <x v="1"/>
    <s v="07ª VG JEF de São Paulo"/>
    <n v="322"/>
    <x v="9"/>
    <n v="1"/>
    <x v="51"/>
  </r>
  <r>
    <x v="1"/>
    <x v="0"/>
    <x v="0"/>
    <x v="1"/>
    <s v="Subseção Judiciária de São Paulo - JEF"/>
    <x v="197"/>
    <x v="1"/>
    <s v="08ª VG JEF de São Paulo"/>
    <n v="337"/>
    <x v="7"/>
    <n v="1"/>
    <x v="51"/>
  </r>
  <r>
    <x v="1"/>
    <x v="0"/>
    <x v="0"/>
    <x v="1"/>
    <s v="Subseção Judiciária de São Paulo - JEF"/>
    <x v="198"/>
    <x v="1"/>
    <s v="09ª VG JEF de São Paulo"/>
    <n v="322"/>
    <x v="8"/>
    <n v="1"/>
    <x v="51"/>
  </r>
  <r>
    <x v="1"/>
    <x v="0"/>
    <x v="0"/>
    <x v="1"/>
    <s v="Subseção Judiciária de São Paulo - JEF"/>
    <x v="199"/>
    <x v="1"/>
    <s v="10ª VG JEF de São Paulo"/>
    <n v="321"/>
    <x v="10"/>
    <n v="1"/>
    <x v="51"/>
  </r>
  <r>
    <x v="1"/>
    <x v="0"/>
    <x v="0"/>
    <x v="1"/>
    <s v="Subseção Judiciária de São Paulo - JEF"/>
    <x v="200"/>
    <x v="1"/>
    <s v="11ª VG JEF de São Paulo"/>
    <n v="326"/>
    <x v="11"/>
    <n v="1"/>
    <x v="51"/>
  </r>
  <r>
    <x v="1"/>
    <x v="0"/>
    <x v="0"/>
    <x v="1"/>
    <s v="Subseção Judiciária de São Paulo - JEF"/>
    <x v="201"/>
    <x v="1"/>
    <s v="12ª VG JEF de São Paulo"/>
    <n v="320"/>
    <x v="12"/>
    <n v="1"/>
    <x v="51"/>
  </r>
  <r>
    <x v="1"/>
    <x v="0"/>
    <x v="0"/>
    <x v="1"/>
    <s v="Subseção Judiciária de São Paulo - JEF"/>
    <x v="202"/>
    <x v="1"/>
    <s v="13ª VG JEF de São Paulo"/>
    <n v="321"/>
    <x v="13"/>
    <n v="1"/>
    <x v="51"/>
  </r>
  <r>
    <x v="1"/>
    <x v="0"/>
    <x v="0"/>
    <x v="1"/>
    <s v="Subseção Judiciária de São Paulo - JEF"/>
    <x v="203"/>
    <x v="1"/>
    <s v="14ª VG JEF de São Paulo"/>
    <n v="321"/>
    <x v="14"/>
    <n v="1"/>
    <x v="51"/>
  </r>
  <r>
    <x v="1"/>
    <x v="0"/>
    <x v="0"/>
    <x v="1"/>
    <s v="Subseção Judiciária de São Paulo - JEF"/>
    <x v="204"/>
    <x v="0"/>
    <s v="Núcleo de Apoio à Conciliação de SP"/>
    <n v="206"/>
    <x v="6"/>
    <n v="1"/>
    <x v="51"/>
  </r>
  <r>
    <x v="1"/>
    <x v="0"/>
    <x v="0"/>
    <x v="1"/>
    <s v="Subseção Judiciária de São Paulo - Previdenciário"/>
    <x v="205"/>
    <x v="0"/>
    <s v="01ª VF Previd. de São Paulo"/>
    <n v="146"/>
    <x v="0"/>
    <n v="1"/>
    <x v="53"/>
  </r>
  <r>
    <x v="1"/>
    <x v="0"/>
    <x v="0"/>
    <x v="1"/>
    <s v="Subseção Judiciária de São Paulo - Previdenciário"/>
    <x v="206"/>
    <x v="0"/>
    <s v="02ª VF Previd. de São Paulo"/>
    <n v="154"/>
    <x v="1"/>
    <n v="1"/>
    <x v="53"/>
  </r>
  <r>
    <x v="1"/>
    <x v="0"/>
    <x v="0"/>
    <x v="1"/>
    <s v="Subseção Judiciária de São Paulo - Previdenciário"/>
    <x v="207"/>
    <x v="0"/>
    <s v="03ª VF Previd. de São Paulo"/>
    <n v="177"/>
    <x v="2"/>
    <n v="1"/>
    <x v="53"/>
  </r>
  <r>
    <x v="1"/>
    <x v="0"/>
    <x v="0"/>
    <x v="1"/>
    <s v="Subseção Judiciária de São Paulo - Previdenciário"/>
    <x v="208"/>
    <x v="0"/>
    <s v="04ª VF Previd. de São Paulo"/>
    <n v="153"/>
    <x v="3"/>
    <n v="1"/>
    <x v="53"/>
  </r>
  <r>
    <x v="1"/>
    <x v="0"/>
    <x v="0"/>
    <x v="1"/>
    <s v="Subseção Judiciária de São Paulo - Previdenciário"/>
    <x v="209"/>
    <x v="0"/>
    <s v="05ª VF Previd. de São Paulo"/>
    <n v="155"/>
    <x v="4"/>
    <n v="1"/>
    <x v="53"/>
  </r>
  <r>
    <x v="1"/>
    <x v="0"/>
    <x v="0"/>
    <x v="1"/>
    <s v="Subseção Judiciária de São Paulo - Previdenciário"/>
    <x v="210"/>
    <x v="0"/>
    <s v="06ª VF Previd. de São Paulo"/>
    <n v="150"/>
    <x v="5"/>
    <n v="1"/>
    <x v="53"/>
  </r>
  <r>
    <x v="1"/>
    <x v="0"/>
    <x v="0"/>
    <x v="1"/>
    <s v="Subseção Judiciária de São Paulo - Previdenciário"/>
    <x v="211"/>
    <x v="0"/>
    <s v="07ª VF Previd. de São Paulo"/>
    <n v="165"/>
    <x v="9"/>
    <n v="1"/>
    <x v="53"/>
  </r>
  <r>
    <x v="1"/>
    <x v="0"/>
    <x v="0"/>
    <x v="1"/>
    <s v="Subseção Judiciária de São Paulo - Previdenciário"/>
    <x v="212"/>
    <x v="0"/>
    <s v="08ª VF Previd. de São Paulo"/>
    <n v="130"/>
    <x v="7"/>
    <n v="1"/>
    <x v="53"/>
  </r>
  <r>
    <x v="1"/>
    <x v="0"/>
    <x v="0"/>
    <x v="1"/>
    <s v="Subseção Judiciária de São Paulo - Previdenciário"/>
    <x v="213"/>
    <x v="0"/>
    <s v="09ª VF Previd. de São Paulo"/>
    <n v="153"/>
    <x v="8"/>
    <n v="1"/>
    <x v="53"/>
  </r>
  <r>
    <x v="1"/>
    <x v="0"/>
    <x v="0"/>
    <x v="1"/>
    <s v="Subseção Judiciária de São Paulo - Previdenciário"/>
    <x v="214"/>
    <x v="0"/>
    <s v="10ª VF Previd. de São Paulo"/>
    <n v="135"/>
    <x v="10"/>
    <n v="1"/>
    <x v="53"/>
  </r>
  <r>
    <x v="1"/>
    <x v="0"/>
    <x v="0"/>
    <x v="1"/>
    <s v="Subseção Judiciária de São Vicente"/>
    <x v="215"/>
    <x v="0"/>
    <s v="01ª VF com JEF Criminal de São Vicente"/>
    <n v="214"/>
    <x v="0"/>
    <n v="41"/>
    <x v="54"/>
  </r>
  <r>
    <x v="1"/>
    <x v="0"/>
    <x v="0"/>
    <x v="1"/>
    <s v="Subseção Judiciária de São Vicente"/>
    <x v="216"/>
    <x v="1"/>
    <s v="01ª VG JEF de São Vicente"/>
    <n v="345"/>
    <x v="0"/>
    <n v="41"/>
    <x v="54"/>
  </r>
  <r>
    <x v="1"/>
    <x v="0"/>
    <x v="0"/>
    <x v="1"/>
    <s v="Subseção Judiciária de Sorocaba"/>
    <x v="217"/>
    <x v="0"/>
    <s v="01ª VF com JEF Criminal de Sorocaba"/>
    <n v="154"/>
    <x v="0"/>
    <n v="10"/>
    <x v="55"/>
  </r>
  <r>
    <x v="1"/>
    <x v="0"/>
    <x v="0"/>
    <x v="1"/>
    <s v="Subseção Judiciária de Sorocaba"/>
    <x v="218"/>
    <x v="1"/>
    <s v="01ª VG JEF de Sorocaba"/>
    <n v="496"/>
    <x v="0"/>
    <n v="10"/>
    <x v="55"/>
  </r>
  <r>
    <x v="1"/>
    <x v="0"/>
    <x v="0"/>
    <x v="1"/>
    <s v="Subseção Judiciária de Sorocaba"/>
    <x v="219"/>
    <x v="0"/>
    <s v="02ª VF com JEF Criminal de Sorocaba"/>
    <n v="131"/>
    <x v="1"/>
    <n v="10"/>
    <x v="55"/>
  </r>
  <r>
    <x v="1"/>
    <x v="0"/>
    <x v="0"/>
    <x v="1"/>
    <s v="Subseção Judiciária de Sorocaba"/>
    <x v="220"/>
    <x v="1"/>
    <s v="02ª VG JEF de Sorocaba"/>
    <n v="504"/>
    <x v="1"/>
    <n v="10"/>
    <x v="55"/>
  </r>
  <r>
    <x v="1"/>
    <x v="0"/>
    <x v="0"/>
    <x v="1"/>
    <s v="Subseção Judiciária de Sorocaba"/>
    <x v="221"/>
    <x v="0"/>
    <s v="03ª VF com JEF Criminal de Sorocaba"/>
    <n v="153"/>
    <x v="2"/>
    <n v="10"/>
    <x v="55"/>
  </r>
  <r>
    <x v="1"/>
    <x v="0"/>
    <x v="0"/>
    <x v="1"/>
    <s v="Subseção Judiciária de Sorocaba"/>
    <x v="222"/>
    <x v="0"/>
    <s v="04ª VF com JEF Criminal de Sorocaba"/>
    <n v="155"/>
    <x v="3"/>
    <n v="10"/>
    <x v="55"/>
  </r>
  <r>
    <x v="1"/>
    <x v="0"/>
    <x v="0"/>
    <x v="1"/>
    <s v="Subseção Judiciária de Taubaté"/>
    <x v="223"/>
    <x v="0"/>
    <s v="01ª VF com JEF Criminal de Taubaté"/>
    <n v="78"/>
    <x v="0"/>
    <n v="21"/>
    <x v="56"/>
  </r>
  <r>
    <x v="1"/>
    <x v="0"/>
    <x v="0"/>
    <x v="1"/>
    <s v="Subseção Judiciária de Taubaté"/>
    <x v="224"/>
    <x v="1"/>
    <s v="01ª VG JEF de Taubaté"/>
    <n v="255"/>
    <x v="0"/>
    <n v="21"/>
    <x v="56"/>
  </r>
  <r>
    <x v="1"/>
    <x v="0"/>
    <x v="0"/>
    <x v="1"/>
    <s v="Subseção Judiciária de Taubaté"/>
    <x v="225"/>
    <x v="0"/>
    <s v="02ª VF com JEF Criminal de Taubaté"/>
    <n v="79"/>
    <x v="1"/>
    <n v="21"/>
    <x v="56"/>
  </r>
  <r>
    <x v="1"/>
    <x v="0"/>
    <x v="0"/>
    <x v="1"/>
    <s v="Subseção Judiciária de Tupã"/>
    <x v="226"/>
    <x v="2"/>
    <s v="01ª VF com JEF Cível e Criminal de Tupã"/>
    <n v="158"/>
    <x v="0"/>
    <n v="22"/>
    <x v="57"/>
  </r>
  <r>
    <x v="1"/>
    <x v="0"/>
    <x v="0"/>
    <x v="1"/>
    <s v="Subseção Judiciária de Tupã"/>
    <x v="226"/>
    <x v="2"/>
    <s v="01ª VF com JEF Cível e Criminal de Tupã"/>
    <n v="52"/>
    <x v="0"/>
    <n v="22"/>
    <x v="57"/>
  </r>
  <r>
    <x v="1"/>
    <x v="0"/>
    <x v="0"/>
    <x v="1"/>
    <s v="Turma Recursal de São Paulo"/>
    <x v="227"/>
    <x v="3"/>
    <s v="Gab. 01 da 1ª TR SP"/>
    <n v="84"/>
    <x v="0"/>
    <n v="1"/>
    <x v="58"/>
  </r>
  <r>
    <x v="1"/>
    <x v="0"/>
    <x v="0"/>
    <x v="1"/>
    <s v="Turma Recursal de São Paulo"/>
    <x v="228"/>
    <x v="3"/>
    <s v="Gab. 02 da 1ª TR SP"/>
    <n v="64"/>
    <x v="1"/>
    <n v="1"/>
    <x v="58"/>
  </r>
  <r>
    <x v="1"/>
    <x v="0"/>
    <x v="0"/>
    <x v="1"/>
    <s v="Turma Recursal de São Paulo"/>
    <x v="229"/>
    <x v="3"/>
    <s v="Gab. 03 da 1ª TR SP"/>
    <n v="66"/>
    <x v="2"/>
    <n v="1"/>
    <x v="58"/>
  </r>
  <r>
    <x v="1"/>
    <x v="0"/>
    <x v="0"/>
    <x v="1"/>
    <s v="Turma Recursal de São Paulo"/>
    <x v="230"/>
    <x v="3"/>
    <s v="Gab. 04 da 2ª TR SP"/>
    <n v="62"/>
    <x v="3"/>
    <n v="1"/>
    <x v="58"/>
  </r>
  <r>
    <x v="1"/>
    <x v="0"/>
    <x v="0"/>
    <x v="1"/>
    <s v="Turma Recursal de São Paulo"/>
    <x v="231"/>
    <x v="3"/>
    <s v="Gab. 05 da 2ª TR SP"/>
    <n v="72"/>
    <x v="4"/>
    <n v="1"/>
    <x v="58"/>
  </r>
  <r>
    <x v="1"/>
    <x v="0"/>
    <x v="0"/>
    <x v="1"/>
    <s v="Turma Recursal de São Paulo"/>
    <x v="232"/>
    <x v="3"/>
    <s v="Gab. 06 da 2ª TR SP"/>
    <n v="60"/>
    <x v="5"/>
    <n v="1"/>
    <x v="58"/>
  </r>
  <r>
    <x v="1"/>
    <x v="0"/>
    <x v="0"/>
    <x v="1"/>
    <s v="Turma Recursal de São Paulo"/>
    <x v="233"/>
    <x v="3"/>
    <s v="Gab. 07 da 3ª TR SP"/>
    <n v="74"/>
    <x v="9"/>
    <n v="1"/>
    <x v="58"/>
  </r>
  <r>
    <x v="1"/>
    <x v="0"/>
    <x v="0"/>
    <x v="1"/>
    <s v="Turma Recursal de São Paulo"/>
    <x v="234"/>
    <x v="3"/>
    <s v="Gab. 08 da 3ª TR SP"/>
    <n v="64"/>
    <x v="7"/>
    <n v="1"/>
    <x v="58"/>
  </r>
  <r>
    <x v="1"/>
    <x v="0"/>
    <x v="0"/>
    <x v="1"/>
    <s v="Turma Recursal de São Paulo"/>
    <x v="235"/>
    <x v="3"/>
    <s v="Gab. 09 da 3ª TR SP"/>
    <n v="72"/>
    <x v="8"/>
    <n v="1"/>
    <x v="58"/>
  </r>
  <r>
    <x v="1"/>
    <x v="0"/>
    <x v="0"/>
    <x v="1"/>
    <s v="Turma Recursal de São Paulo"/>
    <x v="236"/>
    <x v="3"/>
    <s v="Gab. 10 da 4ª TR SP"/>
    <n v="61"/>
    <x v="10"/>
    <n v="1"/>
    <x v="58"/>
  </r>
  <r>
    <x v="1"/>
    <x v="0"/>
    <x v="0"/>
    <x v="1"/>
    <s v="Turma Recursal de São Paulo"/>
    <x v="237"/>
    <x v="3"/>
    <s v="Gab. 11 da 4ª TR SP"/>
    <n v="60"/>
    <x v="11"/>
    <n v="1"/>
    <x v="58"/>
  </r>
  <r>
    <x v="1"/>
    <x v="0"/>
    <x v="0"/>
    <x v="1"/>
    <s v="Turma Recursal de São Paulo"/>
    <x v="238"/>
    <x v="3"/>
    <s v="Gab. 12 da 4ª TR SP"/>
    <n v="67"/>
    <x v="12"/>
    <n v="1"/>
    <x v="58"/>
  </r>
  <r>
    <x v="1"/>
    <x v="0"/>
    <x v="0"/>
    <x v="1"/>
    <s v="Turma Recursal de São Paulo"/>
    <x v="239"/>
    <x v="3"/>
    <s v="Gab. 13 da 5ª TR SP"/>
    <n v="61"/>
    <x v="13"/>
    <n v="1"/>
    <x v="58"/>
  </r>
  <r>
    <x v="1"/>
    <x v="0"/>
    <x v="0"/>
    <x v="1"/>
    <s v="Turma Recursal de São Paulo"/>
    <x v="240"/>
    <x v="3"/>
    <s v="Gab. 14 da 5ª TR SP"/>
    <n v="66"/>
    <x v="14"/>
    <n v="1"/>
    <x v="58"/>
  </r>
  <r>
    <x v="1"/>
    <x v="0"/>
    <x v="0"/>
    <x v="1"/>
    <s v="Turma Recursal de São Paulo"/>
    <x v="241"/>
    <x v="3"/>
    <s v="Gab. 15 da 5ª TR SP"/>
    <n v="53"/>
    <x v="22"/>
    <n v="1"/>
    <x v="58"/>
  </r>
  <r>
    <x v="1"/>
    <x v="0"/>
    <x v="0"/>
    <x v="1"/>
    <s v="Turma Recursal de São Paulo"/>
    <x v="242"/>
    <x v="3"/>
    <s v="Gab. 16 da 6ª TR SP"/>
    <n v="73"/>
    <x v="23"/>
    <n v="1"/>
    <x v="58"/>
  </r>
  <r>
    <x v="1"/>
    <x v="0"/>
    <x v="0"/>
    <x v="1"/>
    <s v="Turma Recursal de São Paulo"/>
    <x v="243"/>
    <x v="3"/>
    <s v="Gab. 17 da 6ª TR SP"/>
    <n v="73"/>
    <x v="15"/>
    <n v="1"/>
    <x v="58"/>
  </r>
  <r>
    <x v="1"/>
    <x v="0"/>
    <x v="0"/>
    <x v="1"/>
    <s v="Turma Recursal de São Paulo"/>
    <x v="244"/>
    <x v="3"/>
    <s v="Gab. 18 da 6ª TR SP"/>
    <n v="77"/>
    <x v="24"/>
    <n v="1"/>
    <x v="58"/>
  </r>
  <r>
    <x v="1"/>
    <x v="0"/>
    <x v="0"/>
    <x v="1"/>
    <s v="Turma Recursal de São Paulo"/>
    <x v="245"/>
    <x v="3"/>
    <s v="Gab. 19 da 7ª TR SP"/>
    <n v="66"/>
    <x v="16"/>
    <n v="1"/>
    <x v="58"/>
  </r>
  <r>
    <x v="1"/>
    <x v="0"/>
    <x v="0"/>
    <x v="1"/>
    <s v="Turma Recursal de São Paulo"/>
    <x v="246"/>
    <x v="3"/>
    <s v="Gab. 20 da 7ª TR SP"/>
    <n v="72"/>
    <x v="25"/>
    <n v="1"/>
    <x v="58"/>
  </r>
  <r>
    <x v="1"/>
    <x v="0"/>
    <x v="0"/>
    <x v="1"/>
    <s v="Turma Recursal de São Paulo"/>
    <x v="247"/>
    <x v="3"/>
    <s v="Gab. 21 da 7ª TR SP"/>
    <n v="74"/>
    <x v="17"/>
    <n v="1"/>
    <x v="58"/>
  </r>
  <r>
    <x v="1"/>
    <x v="0"/>
    <x v="0"/>
    <x v="1"/>
    <s v="Turma Recursal de São Paulo"/>
    <x v="248"/>
    <x v="3"/>
    <s v="Gab. 22 da 8ª TR SP"/>
    <n v="76"/>
    <x v="18"/>
    <n v="1"/>
    <x v="58"/>
  </r>
  <r>
    <x v="1"/>
    <x v="0"/>
    <x v="0"/>
    <x v="1"/>
    <s v="Turma Recursal de São Paulo"/>
    <x v="249"/>
    <x v="3"/>
    <s v="Gab. 23 da 8ª TR SP"/>
    <n v="68"/>
    <x v="26"/>
    <n v="1"/>
    <x v="58"/>
  </r>
  <r>
    <x v="1"/>
    <x v="0"/>
    <x v="0"/>
    <x v="1"/>
    <s v="Turma Recursal de São Paulo"/>
    <x v="250"/>
    <x v="3"/>
    <s v="Gab. 24 da 8ª TR SP"/>
    <n v="77"/>
    <x v="19"/>
    <n v="1"/>
    <x v="58"/>
  </r>
  <r>
    <x v="1"/>
    <x v="0"/>
    <x v="0"/>
    <x v="1"/>
    <s v="Turma Recursal de São Paulo"/>
    <x v="251"/>
    <x v="3"/>
    <s v="Gab. 25 da 9ª TR SP"/>
    <n v="60"/>
    <x v="20"/>
    <n v="1"/>
    <x v="58"/>
  </r>
  <r>
    <x v="1"/>
    <x v="0"/>
    <x v="0"/>
    <x v="1"/>
    <s v="Turma Recursal de São Paulo"/>
    <x v="252"/>
    <x v="3"/>
    <s v="Gab. 26 da 9ª TR SP"/>
    <n v="67"/>
    <x v="21"/>
    <n v="1"/>
    <x v="58"/>
  </r>
  <r>
    <x v="1"/>
    <x v="0"/>
    <x v="0"/>
    <x v="1"/>
    <s v="Turma Recursal de São Paulo"/>
    <x v="253"/>
    <x v="3"/>
    <s v="Gab. 27 da 9ª TR SP"/>
    <n v="62"/>
    <x v="27"/>
    <n v="1"/>
    <x v="58"/>
  </r>
  <r>
    <x v="1"/>
    <x v="0"/>
    <x v="0"/>
    <x v="1"/>
    <s v="Turma Recursal de São Paulo"/>
    <x v="254"/>
    <x v="3"/>
    <s v="Gab. 28 da 10ª TR SP"/>
    <n v="69"/>
    <x v="28"/>
    <n v="1"/>
    <x v="58"/>
  </r>
  <r>
    <x v="1"/>
    <x v="0"/>
    <x v="0"/>
    <x v="1"/>
    <s v="Turma Recursal de São Paulo"/>
    <x v="255"/>
    <x v="3"/>
    <s v="Gab. 29 da 10ª TR SP"/>
    <n v="70"/>
    <x v="29"/>
    <n v="1"/>
    <x v="58"/>
  </r>
  <r>
    <x v="1"/>
    <x v="0"/>
    <x v="0"/>
    <x v="1"/>
    <s v="Turma Recursal de São Paulo"/>
    <x v="256"/>
    <x v="3"/>
    <s v="Gab. 30 da 10ª TR SP"/>
    <n v="60"/>
    <x v="30"/>
    <n v="1"/>
    <x v="58"/>
  </r>
  <r>
    <x v="1"/>
    <x v="0"/>
    <x v="0"/>
    <x v="1"/>
    <s v="Turma Recursal de São Paulo"/>
    <x v="257"/>
    <x v="3"/>
    <s v="Gab. 31 da 11ª TR SP"/>
    <n v="62"/>
    <x v="31"/>
    <n v="1"/>
    <x v="58"/>
  </r>
  <r>
    <x v="1"/>
    <x v="0"/>
    <x v="0"/>
    <x v="1"/>
    <s v="Turma Recursal de São Paulo"/>
    <x v="258"/>
    <x v="3"/>
    <s v="Gab. 32 da 11ª TR SP"/>
    <n v="79"/>
    <x v="32"/>
    <n v="1"/>
    <x v="58"/>
  </r>
  <r>
    <x v="1"/>
    <x v="0"/>
    <x v="0"/>
    <x v="1"/>
    <s v="Turma Recursal de São Paulo"/>
    <x v="259"/>
    <x v="3"/>
    <s v="Gab. 33 da 11ª TR SP"/>
    <n v="62"/>
    <x v="33"/>
    <n v="1"/>
    <x v="58"/>
  </r>
  <r>
    <x v="1"/>
    <x v="0"/>
    <x v="0"/>
    <x v="1"/>
    <s v="Turma Recursal de São Paulo"/>
    <x v="260"/>
    <x v="3"/>
    <s v="Gab. 34 da 12ª TR SP"/>
    <n v="82"/>
    <x v="34"/>
    <n v="1"/>
    <x v="58"/>
  </r>
  <r>
    <x v="1"/>
    <x v="0"/>
    <x v="0"/>
    <x v="1"/>
    <s v="Turma Recursal de São Paulo"/>
    <x v="261"/>
    <x v="3"/>
    <s v="Gab. 35 da 12ª TR SP"/>
    <n v="71"/>
    <x v="35"/>
    <n v="1"/>
    <x v="58"/>
  </r>
  <r>
    <x v="1"/>
    <x v="0"/>
    <x v="0"/>
    <x v="1"/>
    <s v="Turma Recursal de São Paulo"/>
    <x v="262"/>
    <x v="3"/>
    <s v="Gab. 36 da 12ª TR SP"/>
    <n v="70"/>
    <x v="36"/>
    <n v="1"/>
    <x v="58"/>
  </r>
  <r>
    <x v="1"/>
    <x v="0"/>
    <x v="0"/>
    <x v="1"/>
    <s v="Turma Recursal de São Paulo"/>
    <x v="263"/>
    <x v="3"/>
    <s v="Gab. 37 da 13ª TR SP"/>
    <n v="55"/>
    <x v="37"/>
    <n v="1"/>
    <x v="58"/>
  </r>
  <r>
    <x v="1"/>
    <x v="0"/>
    <x v="0"/>
    <x v="1"/>
    <s v="Turma Recursal de São Paulo"/>
    <x v="264"/>
    <x v="3"/>
    <s v="Gab. 38 da 13ª TR SP"/>
    <n v="71"/>
    <x v="38"/>
    <n v="1"/>
    <x v="58"/>
  </r>
  <r>
    <x v="1"/>
    <x v="0"/>
    <x v="0"/>
    <x v="1"/>
    <s v="Turma Recursal de São Paulo"/>
    <x v="265"/>
    <x v="3"/>
    <s v="Gab. 39 da 13ª TR SP"/>
    <n v="67"/>
    <x v="39"/>
    <n v="1"/>
    <x v="58"/>
  </r>
  <r>
    <x v="1"/>
    <x v="0"/>
    <x v="0"/>
    <x v="1"/>
    <s v="Turma Recursal de São Paulo"/>
    <x v="266"/>
    <x v="3"/>
    <s v="Gab. 40 da 14ª TR SP"/>
    <n v="97"/>
    <x v="40"/>
    <n v="1"/>
    <x v="58"/>
  </r>
  <r>
    <x v="1"/>
    <x v="0"/>
    <x v="0"/>
    <x v="1"/>
    <s v="Turma Recursal de São Paulo"/>
    <x v="267"/>
    <x v="3"/>
    <s v="Gab. 41 da 14ª TR SP"/>
    <n v="58"/>
    <x v="41"/>
    <n v="1"/>
    <x v="58"/>
  </r>
  <r>
    <x v="1"/>
    <x v="0"/>
    <x v="0"/>
    <x v="1"/>
    <s v="Turma Recursal de São Paulo"/>
    <x v="268"/>
    <x v="3"/>
    <s v="Gab. 42 da 14ª TR SP"/>
    <n v="72"/>
    <x v="42"/>
    <n v="1"/>
    <x v="58"/>
  </r>
  <r>
    <x v="1"/>
    <x v="0"/>
    <x v="0"/>
    <x v="1"/>
    <s v="Turma Recursal de São Paulo"/>
    <x v="269"/>
    <x v="3"/>
    <s v="Gab. 43 da 15ª TR SP"/>
    <n v="88"/>
    <x v="43"/>
    <n v="1"/>
    <x v="58"/>
  </r>
  <r>
    <x v="1"/>
    <x v="0"/>
    <x v="0"/>
    <x v="1"/>
    <s v="Turma Recursal de São Paulo"/>
    <x v="270"/>
    <x v="3"/>
    <s v="Gab. 44 da 15ª TR SP"/>
    <n v="84"/>
    <x v="44"/>
    <n v="1"/>
    <x v="58"/>
  </r>
  <r>
    <x v="1"/>
    <x v="0"/>
    <x v="0"/>
    <x v="1"/>
    <s v="Turma Recursal de São Paulo"/>
    <x v="271"/>
    <x v="3"/>
    <s v="Gab. 45 da 15ª TR SP"/>
    <n v="69"/>
    <x v="45"/>
    <n v="1"/>
    <x v="58"/>
  </r>
  <r>
    <x v="1"/>
    <x v="1"/>
    <x v="0"/>
    <x v="0"/>
    <s v="Subseção Judiciária de Campo Grande"/>
    <x v="0"/>
    <x v="0"/>
    <s v="01ª VF de Campo Grande"/>
    <n v="97"/>
    <x v="0"/>
    <n v="1"/>
    <x v="0"/>
  </r>
  <r>
    <x v="1"/>
    <x v="1"/>
    <x v="0"/>
    <x v="0"/>
    <s v="Subseção Judiciária de Campo Grande"/>
    <x v="1"/>
    <x v="1"/>
    <s v="01ª VG JEF de Campo Grande"/>
    <n v="863"/>
    <x v="0"/>
    <n v="1"/>
    <x v="1"/>
  </r>
  <r>
    <x v="1"/>
    <x v="1"/>
    <x v="0"/>
    <x v="0"/>
    <s v="Subseção Judiciária de Campo Grande"/>
    <x v="2"/>
    <x v="0"/>
    <s v="02ª VF de Campo Grande"/>
    <n v="104"/>
    <x v="1"/>
    <n v="1"/>
    <x v="0"/>
  </r>
  <r>
    <x v="1"/>
    <x v="1"/>
    <x v="0"/>
    <x v="0"/>
    <s v="Subseção Judiciária de Campo Grande"/>
    <x v="4"/>
    <x v="0"/>
    <s v="03ª VF com JEF Criminal de Campo Grande"/>
    <n v="51"/>
    <x v="2"/>
    <n v="1"/>
    <x v="0"/>
  </r>
  <r>
    <x v="1"/>
    <x v="1"/>
    <x v="0"/>
    <x v="0"/>
    <s v="Subseção Judiciária de Campo Grande"/>
    <x v="5"/>
    <x v="0"/>
    <s v="04ª VF de Campo Grande"/>
    <n v="98"/>
    <x v="3"/>
    <n v="1"/>
    <x v="0"/>
  </r>
  <r>
    <x v="1"/>
    <x v="1"/>
    <x v="0"/>
    <x v="0"/>
    <s v="Subseção Judiciária de Campo Grande"/>
    <x v="6"/>
    <x v="0"/>
    <s v="05ª VF com JEF Criminal de Campo Grande"/>
    <n v="62"/>
    <x v="4"/>
    <n v="1"/>
    <x v="0"/>
  </r>
  <r>
    <x v="1"/>
    <x v="1"/>
    <x v="0"/>
    <x v="0"/>
    <s v="Subseção Judiciária de Campo Grande"/>
    <x v="7"/>
    <x v="0"/>
    <s v="06ª VF de Campo Grande"/>
    <n v="285"/>
    <x v="5"/>
    <n v="1"/>
    <x v="0"/>
  </r>
  <r>
    <x v="1"/>
    <x v="1"/>
    <x v="0"/>
    <x v="0"/>
    <s v="Subseção Judiciária de Corumbá"/>
    <x v="9"/>
    <x v="2"/>
    <s v="01ª VF com JEF Cível e Criminal de Corumbá"/>
    <n v="37"/>
    <x v="0"/>
    <n v="4"/>
    <x v="2"/>
  </r>
  <r>
    <x v="1"/>
    <x v="1"/>
    <x v="0"/>
    <x v="0"/>
    <s v="Subseção Judiciária de Corumbá"/>
    <x v="9"/>
    <x v="2"/>
    <s v="01ª VF com JEF Cível e Criminal de Corumbá"/>
    <n v="93"/>
    <x v="0"/>
    <n v="4"/>
    <x v="2"/>
  </r>
  <r>
    <x v="1"/>
    <x v="1"/>
    <x v="0"/>
    <x v="0"/>
    <s v="Subseção Judiciária de Coxim"/>
    <x v="10"/>
    <x v="2"/>
    <s v="01ª VF com JEF Cível e Criminal de Coxim"/>
    <n v="68"/>
    <x v="0"/>
    <n v="7"/>
    <x v="3"/>
  </r>
  <r>
    <x v="1"/>
    <x v="1"/>
    <x v="0"/>
    <x v="0"/>
    <s v="Subseção Judiciária de Coxim"/>
    <x v="10"/>
    <x v="2"/>
    <s v="01ª VF com JEF Cível e Criminal de Coxim"/>
    <n v="37"/>
    <x v="0"/>
    <n v="7"/>
    <x v="3"/>
  </r>
  <r>
    <x v="1"/>
    <x v="1"/>
    <x v="0"/>
    <x v="0"/>
    <s v="Subseção Judiciária de Dourados"/>
    <x v="11"/>
    <x v="0"/>
    <s v="01ª VF com JEF Criminal de Dourados"/>
    <n v="141"/>
    <x v="0"/>
    <n v="2"/>
    <x v="4"/>
  </r>
  <r>
    <x v="1"/>
    <x v="1"/>
    <x v="0"/>
    <x v="0"/>
    <s v="Subseção Judiciária de Dourados"/>
    <x v="12"/>
    <x v="1"/>
    <s v="01ª VG JEF de Dourados"/>
    <n v="399"/>
    <x v="0"/>
    <n v="2"/>
    <x v="4"/>
  </r>
  <r>
    <x v="1"/>
    <x v="1"/>
    <x v="0"/>
    <x v="0"/>
    <s v="Subseção Judiciária de Dourados"/>
    <x v="13"/>
    <x v="0"/>
    <s v="02ª VF com JEF Criminal de Dourados"/>
    <n v="142"/>
    <x v="1"/>
    <n v="2"/>
    <x v="4"/>
  </r>
  <r>
    <x v="1"/>
    <x v="1"/>
    <x v="0"/>
    <x v="0"/>
    <s v="Subseção Judiciária de Naviraí"/>
    <x v="14"/>
    <x v="2"/>
    <s v="01ª VF com JEF Cível e Criminal de Naviraí"/>
    <n v="172"/>
    <x v="0"/>
    <n v="6"/>
    <x v="5"/>
  </r>
  <r>
    <x v="1"/>
    <x v="1"/>
    <x v="0"/>
    <x v="0"/>
    <s v="Subseção Judiciária de Naviraí"/>
    <x v="14"/>
    <x v="2"/>
    <s v="01ª VF com JEF Cível e Criminal de Naviraí"/>
    <n v="88"/>
    <x v="0"/>
    <n v="6"/>
    <x v="5"/>
  </r>
  <r>
    <x v="1"/>
    <x v="1"/>
    <x v="0"/>
    <x v="0"/>
    <s v="Subseção Judiciária de Ponta Porã"/>
    <x v="15"/>
    <x v="0"/>
    <s v="01ª VF com JEF Criminal de Ponta Porã"/>
    <n v="121"/>
    <x v="0"/>
    <n v="5"/>
    <x v="6"/>
  </r>
  <r>
    <x v="1"/>
    <x v="1"/>
    <x v="0"/>
    <x v="0"/>
    <s v="Subseção Judiciária de Ponta Porã"/>
    <x v="16"/>
    <x v="2"/>
    <s v="02ª VF com JEF Cível e Criminal de Ponta Porã"/>
    <n v="76"/>
    <x v="1"/>
    <n v="5"/>
    <x v="6"/>
  </r>
  <r>
    <x v="1"/>
    <x v="1"/>
    <x v="0"/>
    <x v="0"/>
    <s v="Subseção Judiciária de Ponta Porã"/>
    <x v="16"/>
    <x v="2"/>
    <s v="02ª VF com JEF Cível e Criminal de Ponta Porã"/>
    <n v="123"/>
    <x v="1"/>
    <n v="5"/>
    <x v="6"/>
  </r>
  <r>
    <x v="1"/>
    <x v="1"/>
    <x v="0"/>
    <x v="0"/>
    <s v="Subseção Judiciária de Três Lagoas"/>
    <x v="17"/>
    <x v="2"/>
    <s v="01ª VF com JEF Cível e Criminal de Três Lagoas"/>
    <n v="142"/>
    <x v="0"/>
    <n v="3"/>
    <x v="7"/>
  </r>
  <r>
    <x v="1"/>
    <x v="1"/>
    <x v="0"/>
    <x v="0"/>
    <s v="Subseção Judiciária de Três Lagoas"/>
    <x v="17"/>
    <x v="2"/>
    <s v="01ª VF com JEF Cível e Criminal de Três Lagoas"/>
    <n v="137"/>
    <x v="0"/>
    <n v="3"/>
    <x v="7"/>
  </r>
  <r>
    <x v="1"/>
    <x v="1"/>
    <x v="0"/>
    <x v="0"/>
    <s v="Turma Recursal de Mato Grosso do Sul"/>
    <x v="18"/>
    <x v="3"/>
    <s v="Gab. 01 da 1ª TR MS"/>
    <n v="100"/>
    <x v="0"/>
    <n v="1"/>
    <x v="8"/>
  </r>
  <r>
    <x v="1"/>
    <x v="1"/>
    <x v="0"/>
    <x v="0"/>
    <s v="Turma Recursal de Mato Grosso do Sul"/>
    <x v="19"/>
    <x v="3"/>
    <s v="Gab. 02 da 1ª TR MS"/>
    <n v="97"/>
    <x v="1"/>
    <n v="1"/>
    <x v="8"/>
  </r>
  <r>
    <x v="1"/>
    <x v="1"/>
    <x v="0"/>
    <x v="0"/>
    <s v="Turma Recursal de Mato Grosso do Sul"/>
    <x v="20"/>
    <x v="3"/>
    <s v="Gab. 03 da 1ª TR MS"/>
    <n v="99"/>
    <x v="2"/>
    <n v="1"/>
    <x v="8"/>
  </r>
  <r>
    <x v="1"/>
    <x v="1"/>
    <x v="0"/>
    <x v="0"/>
    <s v="Turma Recursal de Mato Grosso do Sul"/>
    <x v="21"/>
    <x v="3"/>
    <s v="Gab. 04 da 2ª TR MS"/>
    <n v="88"/>
    <x v="3"/>
    <n v="1"/>
    <x v="8"/>
  </r>
  <r>
    <x v="1"/>
    <x v="1"/>
    <x v="0"/>
    <x v="0"/>
    <s v="Turma Recursal de Mato Grosso do Sul"/>
    <x v="22"/>
    <x v="3"/>
    <s v="Gab. 05 da 2ª TR MS"/>
    <n v="83"/>
    <x v="4"/>
    <n v="1"/>
    <x v="8"/>
  </r>
  <r>
    <x v="1"/>
    <x v="1"/>
    <x v="0"/>
    <x v="0"/>
    <s v="Turma Recursal de Mato Grosso do Sul"/>
    <x v="23"/>
    <x v="3"/>
    <s v="Gab. 06 da 2ª TR MS"/>
    <n v="122"/>
    <x v="5"/>
    <n v="1"/>
    <x v="8"/>
  </r>
  <r>
    <x v="1"/>
    <x v="1"/>
    <x v="0"/>
    <x v="1"/>
    <s v="Subseção Judiciária de Americana"/>
    <x v="24"/>
    <x v="0"/>
    <s v="01ª VF com JEF Criminal de Americana"/>
    <n v="182"/>
    <x v="0"/>
    <n v="34"/>
    <x v="9"/>
  </r>
  <r>
    <x v="1"/>
    <x v="1"/>
    <x v="0"/>
    <x v="1"/>
    <s v="Subseção Judiciária de Americana"/>
    <x v="25"/>
    <x v="1"/>
    <s v="01ª VG JEF de Americana"/>
    <n v="482"/>
    <x v="0"/>
    <n v="34"/>
    <x v="9"/>
  </r>
  <r>
    <x v="1"/>
    <x v="1"/>
    <x v="0"/>
    <x v="1"/>
    <s v="Subseção Judiciária de Andradina"/>
    <x v="26"/>
    <x v="2"/>
    <s v="01ª VF com JEF Cível e Criminal de Andradina"/>
    <n v="218"/>
    <x v="0"/>
    <n v="37"/>
    <x v="10"/>
  </r>
  <r>
    <x v="1"/>
    <x v="1"/>
    <x v="0"/>
    <x v="1"/>
    <s v="Subseção Judiciária de Andradina"/>
    <x v="26"/>
    <x v="2"/>
    <s v="01ª VF com JEF Cível e Criminal de Andradina"/>
    <n v="63"/>
    <x v="0"/>
    <n v="37"/>
    <x v="10"/>
  </r>
  <r>
    <x v="1"/>
    <x v="1"/>
    <x v="0"/>
    <x v="1"/>
    <s v="Subseção Judiciária de Araçatuba"/>
    <x v="27"/>
    <x v="0"/>
    <s v="01ª VF com JEF Criminal de Araçatuba"/>
    <n v="84"/>
    <x v="0"/>
    <n v="7"/>
    <x v="11"/>
  </r>
  <r>
    <x v="1"/>
    <x v="1"/>
    <x v="0"/>
    <x v="1"/>
    <s v="Subseção Judiciária de Araçatuba"/>
    <x v="28"/>
    <x v="1"/>
    <s v="01ª VG JEF de Araçatuba"/>
    <n v="420"/>
    <x v="0"/>
    <n v="7"/>
    <x v="11"/>
  </r>
  <r>
    <x v="1"/>
    <x v="1"/>
    <x v="0"/>
    <x v="1"/>
    <s v="Subseção Judiciária de Araçatuba"/>
    <x v="29"/>
    <x v="0"/>
    <s v="02ª VF com JEF Criminal de Araçatuba"/>
    <n v="88"/>
    <x v="1"/>
    <n v="7"/>
    <x v="11"/>
  </r>
  <r>
    <x v="1"/>
    <x v="1"/>
    <x v="0"/>
    <x v="1"/>
    <s v="Subseção Judiciária de Araraquara"/>
    <x v="31"/>
    <x v="0"/>
    <s v="01ª VF com JEF Criminal de Araraquara"/>
    <n v="74"/>
    <x v="0"/>
    <n v="20"/>
    <x v="12"/>
  </r>
  <r>
    <x v="1"/>
    <x v="1"/>
    <x v="0"/>
    <x v="1"/>
    <s v="Subseção Judiciária de Araraquara"/>
    <x v="32"/>
    <x v="1"/>
    <s v="01ª VG JEF de Araraquara"/>
    <n v="346"/>
    <x v="0"/>
    <n v="20"/>
    <x v="12"/>
  </r>
  <r>
    <x v="1"/>
    <x v="1"/>
    <x v="0"/>
    <x v="1"/>
    <s v="Subseção Judiciária de Araraquara"/>
    <x v="33"/>
    <x v="0"/>
    <s v="02ª VF com JEF Criminal de Araraquara"/>
    <n v="80"/>
    <x v="1"/>
    <n v="20"/>
    <x v="12"/>
  </r>
  <r>
    <x v="1"/>
    <x v="1"/>
    <x v="0"/>
    <x v="1"/>
    <s v="Subseção Judiciária de Assis"/>
    <x v="34"/>
    <x v="2"/>
    <s v="01ª VF com JEF Cível e Criminal de Assis"/>
    <n v="171"/>
    <x v="0"/>
    <n v="16"/>
    <x v="13"/>
  </r>
  <r>
    <x v="1"/>
    <x v="1"/>
    <x v="0"/>
    <x v="1"/>
    <s v="Subseção Judiciária de Assis"/>
    <x v="34"/>
    <x v="2"/>
    <s v="01ª VF com JEF Cível e Criminal de Assis"/>
    <n v="119"/>
    <x v="0"/>
    <n v="16"/>
    <x v="13"/>
  </r>
  <r>
    <x v="1"/>
    <x v="1"/>
    <x v="0"/>
    <x v="1"/>
    <s v="Subseção Judiciária de Avaré"/>
    <x v="35"/>
    <x v="2"/>
    <s v="01ª VF com JEF Cível e Criminal de Avaré"/>
    <n v="132"/>
    <x v="0"/>
    <n v="32"/>
    <x v="14"/>
  </r>
  <r>
    <x v="1"/>
    <x v="1"/>
    <x v="0"/>
    <x v="1"/>
    <s v="Subseção Judiciária de Avaré"/>
    <x v="35"/>
    <x v="2"/>
    <s v="01ª VF com JEF Cível e Criminal de Avaré"/>
    <n v="65"/>
    <x v="0"/>
    <n v="32"/>
    <x v="14"/>
  </r>
  <r>
    <x v="1"/>
    <x v="1"/>
    <x v="0"/>
    <x v="1"/>
    <s v="Subseção Judiciária de Barretos"/>
    <x v="36"/>
    <x v="2"/>
    <s v="01ª VF com JEF Cível e Criminal de Barretos"/>
    <n v="261"/>
    <x v="0"/>
    <n v="38"/>
    <x v="15"/>
  </r>
  <r>
    <x v="1"/>
    <x v="1"/>
    <x v="0"/>
    <x v="1"/>
    <s v="Subseção Judiciária de Barretos"/>
    <x v="36"/>
    <x v="2"/>
    <s v="01ª VF com JEF Cível e Criminal de Barretos"/>
    <n v="95"/>
    <x v="0"/>
    <n v="38"/>
    <x v="15"/>
  </r>
  <r>
    <x v="1"/>
    <x v="1"/>
    <x v="0"/>
    <x v="1"/>
    <s v="Subseção Judiciária de Barueri"/>
    <x v="37"/>
    <x v="0"/>
    <s v="01ª VF com JEF Criminal de Barueri"/>
    <n v="133"/>
    <x v="0"/>
    <n v="44"/>
    <x v="16"/>
  </r>
  <r>
    <x v="1"/>
    <x v="1"/>
    <x v="0"/>
    <x v="1"/>
    <s v="Subseção Judiciária de Barueri"/>
    <x v="38"/>
    <x v="1"/>
    <s v="01ª VG JEF de Barueri"/>
    <n v="465"/>
    <x v="0"/>
    <n v="44"/>
    <x v="16"/>
  </r>
  <r>
    <x v="1"/>
    <x v="1"/>
    <x v="0"/>
    <x v="1"/>
    <s v="Subseção Judiciária de Barueri"/>
    <x v="39"/>
    <x v="0"/>
    <s v="02ª VF com JEF Criminal de Barueri"/>
    <n v="120"/>
    <x v="1"/>
    <n v="44"/>
    <x v="16"/>
  </r>
  <r>
    <x v="1"/>
    <x v="1"/>
    <x v="0"/>
    <x v="1"/>
    <s v="Subseção Judiciária de Bauru"/>
    <x v="41"/>
    <x v="0"/>
    <s v="01ª VF com JEF Criminal de Bauru"/>
    <n v="81"/>
    <x v="0"/>
    <n v="8"/>
    <x v="17"/>
  </r>
  <r>
    <x v="1"/>
    <x v="1"/>
    <x v="0"/>
    <x v="1"/>
    <s v="Subseção Judiciária de Bauru"/>
    <x v="42"/>
    <x v="1"/>
    <s v="01ª VG JEF de Bauru"/>
    <n v="446"/>
    <x v="0"/>
    <n v="8"/>
    <x v="17"/>
  </r>
  <r>
    <x v="1"/>
    <x v="1"/>
    <x v="0"/>
    <x v="1"/>
    <s v="Subseção Judiciária de Bauru"/>
    <x v="43"/>
    <x v="0"/>
    <s v="02ª VF com JEF Criminal de Bauru"/>
    <n v="87"/>
    <x v="1"/>
    <n v="8"/>
    <x v="17"/>
  </r>
  <r>
    <x v="1"/>
    <x v="1"/>
    <x v="0"/>
    <x v="1"/>
    <s v="Subseção Judiciária de Bauru"/>
    <x v="44"/>
    <x v="0"/>
    <s v="03ª VF com JEF Criminal de Bauru"/>
    <n v="66"/>
    <x v="2"/>
    <n v="8"/>
    <x v="17"/>
  </r>
  <r>
    <x v="1"/>
    <x v="1"/>
    <x v="0"/>
    <x v="1"/>
    <s v="Subseção Judiciária de Botucatu"/>
    <x v="45"/>
    <x v="0"/>
    <s v="01ª VF com JEF Criminal de Botucatu"/>
    <n v="84"/>
    <x v="0"/>
    <n v="31"/>
    <x v="18"/>
  </r>
  <r>
    <x v="1"/>
    <x v="1"/>
    <x v="0"/>
    <x v="1"/>
    <s v="Subseção Judiciária de Botucatu"/>
    <x v="46"/>
    <x v="1"/>
    <s v="01ª VG JEF de Botucatu"/>
    <n v="254"/>
    <x v="0"/>
    <n v="31"/>
    <x v="18"/>
  </r>
  <r>
    <x v="1"/>
    <x v="1"/>
    <x v="0"/>
    <x v="1"/>
    <s v="Subseção Judiciária de Bragança Paulista"/>
    <x v="47"/>
    <x v="0"/>
    <s v="01ª VF com JEF Criminal de Bragança Paulista"/>
    <n v="148"/>
    <x v="0"/>
    <n v="23"/>
    <x v="19"/>
  </r>
  <r>
    <x v="1"/>
    <x v="1"/>
    <x v="0"/>
    <x v="1"/>
    <s v="Subseção Judiciária de Bragança Paulista"/>
    <x v="48"/>
    <x v="1"/>
    <s v="01ª VG JEF de Bragança Paulista"/>
    <n v="364"/>
    <x v="0"/>
    <n v="23"/>
    <x v="19"/>
  </r>
  <r>
    <x v="1"/>
    <x v="1"/>
    <x v="0"/>
    <x v="1"/>
    <s v="Subseção Judiciária de Campinas"/>
    <x v="49"/>
    <x v="0"/>
    <s v="01ª VF com JEF Criminal de Campinas"/>
    <n v="54"/>
    <x v="0"/>
    <n v="5"/>
    <x v="20"/>
  </r>
  <r>
    <x v="1"/>
    <x v="1"/>
    <x v="0"/>
    <x v="1"/>
    <s v="Subseção Judiciária de Campinas"/>
    <x v="50"/>
    <x v="1"/>
    <s v="01ª VG JEF de Campinas"/>
    <n v="185"/>
    <x v="0"/>
    <n v="5"/>
    <x v="20"/>
  </r>
  <r>
    <x v="1"/>
    <x v="1"/>
    <x v="0"/>
    <x v="1"/>
    <s v="Subseção Judiciária de Campinas"/>
    <x v="51"/>
    <x v="0"/>
    <s v="02ª VF de Campinas"/>
    <n v="154"/>
    <x v="1"/>
    <n v="5"/>
    <x v="20"/>
  </r>
  <r>
    <x v="1"/>
    <x v="1"/>
    <x v="0"/>
    <x v="1"/>
    <s v="Subseção Judiciária de Campinas"/>
    <x v="52"/>
    <x v="1"/>
    <s v="02ª VG JEF de Campinas"/>
    <n v="200"/>
    <x v="1"/>
    <n v="5"/>
    <x v="20"/>
  </r>
  <r>
    <x v="1"/>
    <x v="1"/>
    <x v="0"/>
    <x v="1"/>
    <s v="Subseção Judiciária de Campinas"/>
    <x v="290"/>
    <x v="0"/>
    <s v="03ª VF de Campinas"/>
    <n v="1"/>
    <x v="2"/>
    <n v="5"/>
    <x v="20"/>
  </r>
  <r>
    <x v="1"/>
    <x v="1"/>
    <x v="0"/>
    <x v="1"/>
    <s v="Subseção Judiciária de Campinas"/>
    <x v="53"/>
    <x v="1"/>
    <s v="03ª VG JEF de Campinas"/>
    <n v="796"/>
    <x v="2"/>
    <n v="5"/>
    <x v="20"/>
  </r>
  <r>
    <x v="1"/>
    <x v="1"/>
    <x v="0"/>
    <x v="1"/>
    <s v="Subseção Judiciária de Campinas"/>
    <x v="54"/>
    <x v="0"/>
    <s v="04ª VF de Campinas"/>
    <n v="160"/>
    <x v="3"/>
    <n v="5"/>
    <x v="20"/>
  </r>
  <r>
    <x v="1"/>
    <x v="1"/>
    <x v="0"/>
    <x v="1"/>
    <s v="Subseção Judiciária de Campinas"/>
    <x v="55"/>
    <x v="0"/>
    <s v="05ª VF de Campinas"/>
    <n v="153"/>
    <x v="4"/>
    <n v="5"/>
    <x v="20"/>
  </r>
  <r>
    <x v="1"/>
    <x v="1"/>
    <x v="0"/>
    <x v="1"/>
    <s v="Subseção Judiciária de Campinas"/>
    <x v="56"/>
    <x v="0"/>
    <s v="06ª VF de Campinas"/>
    <n v="159"/>
    <x v="5"/>
    <n v="5"/>
    <x v="20"/>
  </r>
  <r>
    <x v="1"/>
    <x v="1"/>
    <x v="0"/>
    <x v="1"/>
    <s v="Subseção Judiciária de Campinas"/>
    <x v="57"/>
    <x v="0"/>
    <s v="08ª VF de Campinas"/>
    <n v="167"/>
    <x v="7"/>
    <n v="5"/>
    <x v="20"/>
  </r>
  <r>
    <x v="1"/>
    <x v="1"/>
    <x v="0"/>
    <x v="1"/>
    <s v="Subseção Judiciária de Campinas"/>
    <x v="58"/>
    <x v="0"/>
    <s v="09ª VF com JEF Criminal de Campinas"/>
    <n v="52"/>
    <x v="8"/>
    <n v="5"/>
    <x v="20"/>
  </r>
  <r>
    <x v="1"/>
    <x v="1"/>
    <x v="0"/>
    <x v="1"/>
    <s v="Subseção Judiciária de Caraguatatuba"/>
    <x v="60"/>
    <x v="2"/>
    <s v="01ª VF com JEF Cível e Criminal de Caraguatatuba"/>
    <n v="133"/>
    <x v="0"/>
    <n v="35"/>
    <x v="21"/>
  </r>
  <r>
    <x v="1"/>
    <x v="1"/>
    <x v="0"/>
    <x v="1"/>
    <s v="Subseção Judiciária de Caraguatatuba"/>
    <x v="60"/>
    <x v="2"/>
    <s v="01ª VF com JEF Cível e Criminal de Caraguatatuba"/>
    <n v="140"/>
    <x v="0"/>
    <n v="35"/>
    <x v="21"/>
  </r>
  <r>
    <x v="1"/>
    <x v="1"/>
    <x v="0"/>
    <x v="1"/>
    <s v="Subseção Judiciária de Catanduva"/>
    <x v="61"/>
    <x v="2"/>
    <s v="01ª VF Previd. com JEF Cível e Previd. de Catanduva"/>
    <n v="343"/>
    <x v="0"/>
    <n v="36"/>
    <x v="22"/>
  </r>
  <r>
    <x v="1"/>
    <x v="1"/>
    <x v="0"/>
    <x v="1"/>
    <s v="Subseção Judiciária de Catanduva"/>
    <x v="61"/>
    <x v="2"/>
    <s v="01ª VF Previd. com JEF Cível e Previd. de Catanduva"/>
    <n v="89"/>
    <x v="0"/>
    <n v="36"/>
    <x v="22"/>
  </r>
  <r>
    <x v="1"/>
    <x v="1"/>
    <x v="0"/>
    <x v="1"/>
    <s v="Subseção Judiciária de Franca"/>
    <x v="62"/>
    <x v="0"/>
    <s v="01ª VF com JEF Criminal de Franca"/>
    <n v="66"/>
    <x v="0"/>
    <n v="13"/>
    <x v="23"/>
  </r>
  <r>
    <x v="1"/>
    <x v="1"/>
    <x v="0"/>
    <x v="1"/>
    <s v="Subseção Judiciária de Franca"/>
    <x v="63"/>
    <x v="1"/>
    <s v="01ª VG JEF de Franca"/>
    <n v="479"/>
    <x v="0"/>
    <n v="13"/>
    <x v="23"/>
  </r>
  <r>
    <x v="1"/>
    <x v="1"/>
    <x v="0"/>
    <x v="1"/>
    <s v="Subseção Judiciária de Franca"/>
    <x v="64"/>
    <x v="0"/>
    <s v="02ª VF com JEF Criminal de Franca"/>
    <n v="61"/>
    <x v="1"/>
    <n v="13"/>
    <x v="23"/>
  </r>
  <r>
    <x v="1"/>
    <x v="1"/>
    <x v="0"/>
    <x v="1"/>
    <s v="Subseção Judiciária de Franca"/>
    <x v="65"/>
    <x v="0"/>
    <s v="03ª VF com JEF Criminal de Franca"/>
    <n v="56"/>
    <x v="2"/>
    <n v="13"/>
    <x v="23"/>
  </r>
  <r>
    <x v="1"/>
    <x v="1"/>
    <x v="0"/>
    <x v="1"/>
    <s v="Subseção Judiciária de Franca"/>
    <x v="291"/>
    <x v="0"/>
    <s v="CECON Franca"/>
    <n v="2"/>
    <x v="6"/>
    <n v="13"/>
    <x v="23"/>
  </r>
  <r>
    <x v="1"/>
    <x v="1"/>
    <x v="0"/>
    <x v="1"/>
    <s v="Subseção Judiciária de Guaratinguetá"/>
    <x v="66"/>
    <x v="2"/>
    <s v="01ª VF com JEF Cível e Criminal de Guaratinguetá"/>
    <n v="230"/>
    <x v="0"/>
    <n v="18"/>
    <x v="24"/>
  </r>
  <r>
    <x v="1"/>
    <x v="1"/>
    <x v="0"/>
    <x v="1"/>
    <s v="Subseção Judiciária de Guaratinguetá"/>
    <x v="66"/>
    <x v="2"/>
    <s v="01ª VF com JEF Cível e Criminal de Guaratinguetá"/>
    <n v="111"/>
    <x v="0"/>
    <n v="18"/>
    <x v="24"/>
  </r>
  <r>
    <x v="1"/>
    <x v="1"/>
    <x v="0"/>
    <x v="1"/>
    <s v="Subseção Judiciária de Guarulhos"/>
    <x v="67"/>
    <x v="0"/>
    <s v="01ª VF com JEF Criminal de Guarulhos"/>
    <n v="95"/>
    <x v="0"/>
    <n v="19"/>
    <x v="25"/>
  </r>
  <r>
    <x v="1"/>
    <x v="1"/>
    <x v="0"/>
    <x v="1"/>
    <s v="Subseção Judiciária de Guarulhos"/>
    <x v="68"/>
    <x v="1"/>
    <s v="01ª VG JEF de Guarulhos"/>
    <n v="491"/>
    <x v="0"/>
    <n v="19"/>
    <x v="25"/>
  </r>
  <r>
    <x v="1"/>
    <x v="1"/>
    <x v="0"/>
    <x v="1"/>
    <s v="Subseção Judiciária de Guarulhos"/>
    <x v="69"/>
    <x v="0"/>
    <s v="02ª VF com JEF Criminal de Guarulhos"/>
    <n v="99"/>
    <x v="1"/>
    <n v="19"/>
    <x v="25"/>
  </r>
  <r>
    <x v="1"/>
    <x v="1"/>
    <x v="0"/>
    <x v="1"/>
    <s v="Subseção Judiciária de Guarulhos"/>
    <x v="70"/>
    <x v="1"/>
    <s v="02ª VG JEF de Guarulhos"/>
    <n v="469"/>
    <x v="1"/>
    <n v="19"/>
    <x v="25"/>
  </r>
  <r>
    <x v="1"/>
    <x v="1"/>
    <x v="0"/>
    <x v="1"/>
    <s v="Subseção Judiciária de Guarulhos"/>
    <x v="71"/>
    <x v="0"/>
    <s v="03ª VF de Guarulhos"/>
    <n v="159"/>
    <x v="2"/>
    <n v="19"/>
    <x v="25"/>
  </r>
  <r>
    <x v="1"/>
    <x v="1"/>
    <x v="0"/>
    <x v="1"/>
    <s v="Subseção Judiciária de Guarulhos"/>
    <x v="72"/>
    <x v="0"/>
    <s v="04ª VF com JEF Criminal de Guarulhos"/>
    <n v="108"/>
    <x v="3"/>
    <n v="19"/>
    <x v="25"/>
  </r>
  <r>
    <x v="1"/>
    <x v="1"/>
    <x v="0"/>
    <x v="1"/>
    <s v="Subseção Judiciária de Guarulhos"/>
    <x v="73"/>
    <x v="0"/>
    <s v="05ª VF com JEF Criminal de Guarulhos"/>
    <n v="93"/>
    <x v="4"/>
    <n v="19"/>
    <x v="25"/>
  </r>
  <r>
    <x v="1"/>
    <x v="1"/>
    <x v="0"/>
    <x v="1"/>
    <s v="Subseção Judiciária de Guarulhos"/>
    <x v="74"/>
    <x v="0"/>
    <s v="06ª VF com JEF Criminal de Guarulhos"/>
    <n v="88"/>
    <x v="5"/>
    <n v="19"/>
    <x v="25"/>
  </r>
  <r>
    <x v="1"/>
    <x v="1"/>
    <x v="0"/>
    <x v="1"/>
    <s v="Subseção Judiciária de Itapeva"/>
    <x v="76"/>
    <x v="2"/>
    <s v="01ª VF com JEF Cível e Criminal de Itapeva"/>
    <n v="285"/>
    <x v="0"/>
    <n v="39"/>
    <x v="26"/>
  </r>
  <r>
    <x v="1"/>
    <x v="1"/>
    <x v="0"/>
    <x v="1"/>
    <s v="Subseção Judiciária de Itapeva"/>
    <x v="76"/>
    <x v="2"/>
    <s v="01ª VF com JEF Cível e Criminal de Itapeva"/>
    <n v="55"/>
    <x v="0"/>
    <n v="39"/>
    <x v="26"/>
  </r>
  <r>
    <x v="1"/>
    <x v="1"/>
    <x v="0"/>
    <x v="1"/>
    <s v="Subseção Judiciária de Jales"/>
    <x v="77"/>
    <x v="2"/>
    <s v="01ª VF com JEF Cível e Criminal de Jales"/>
    <n v="345"/>
    <x v="0"/>
    <n v="24"/>
    <x v="27"/>
  </r>
  <r>
    <x v="1"/>
    <x v="1"/>
    <x v="0"/>
    <x v="1"/>
    <s v="Subseção Judiciária de Jales"/>
    <x v="77"/>
    <x v="2"/>
    <s v="01ª VF com JEF Cível e Criminal de Jales"/>
    <n v="94"/>
    <x v="0"/>
    <n v="24"/>
    <x v="27"/>
  </r>
  <r>
    <x v="1"/>
    <x v="1"/>
    <x v="0"/>
    <x v="1"/>
    <s v="Subseção Judiciária de Jaú"/>
    <x v="78"/>
    <x v="2"/>
    <s v="01ª VF com JEF Cível e Criminal de Jaú"/>
    <n v="281"/>
    <x v="0"/>
    <n v="17"/>
    <x v="28"/>
  </r>
  <r>
    <x v="1"/>
    <x v="1"/>
    <x v="0"/>
    <x v="1"/>
    <s v="Subseção Judiciária de Jaú"/>
    <x v="78"/>
    <x v="2"/>
    <s v="01ª VF com JEF Cível e Criminal de Jaú"/>
    <n v="103"/>
    <x v="0"/>
    <n v="17"/>
    <x v="28"/>
  </r>
  <r>
    <x v="1"/>
    <x v="1"/>
    <x v="0"/>
    <x v="1"/>
    <s v="Subseção Judiciária de Jundiaí"/>
    <x v="79"/>
    <x v="0"/>
    <s v="01ª VF com JEF Criminal de Jundiaí"/>
    <n v="204"/>
    <x v="0"/>
    <n v="28"/>
    <x v="29"/>
  </r>
  <r>
    <x v="1"/>
    <x v="1"/>
    <x v="0"/>
    <x v="1"/>
    <s v="Subseção Judiciária de Jundiaí"/>
    <x v="80"/>
    <x v="0"/>
    <s v="02ª VF com JEF Criminal de Jundiaí"/>
    <n v="172"/>
    <x v="1"/>
    <n v="28"/>
    <x v="29"/>
  </r>
  <r>
    <x v="1"/>
    <x v="1"/>
    <x v="0"/>
    <x v="1"/>
    <s v="Subseção Judiciária de Jundiaí"/>
    <x v="81"/>
    <x v="1"/>
    <s v="02ª VG JEF de Jundiaí"/>
    <n v="424"/>
    <x v="1"/>
    <n v="28"/>
    <x v="29"/>
  </r>
  <r>
    <x v="1"/>
    <x v="1"/>
    <x v="0"/>
    <x v="1"/>
    <s v="Subseção Judiciária de Limeira"/>
    <x v="82"/>
    <x v="0"/>
    <s v="01ª VF com JEF Criminal de Limeira"/>
    <n v="154"/>
    <x v="0"/>
    <n v="43"/>
    <x v="30"/>
  </r>
  <r>
    <x v="1"/>
    <x v="1"/>
    <x v="0"/>
    <x v="1"/>
    <s v="Subseção Judiciária de Limeira"/>
    <x v="83"/>
    <x v="2"/>
    <s v="02ª VF Previd. com JEF Cível e Previd. de Limeira"/>
    <n v="314"/>
    <x v="1"/>
    <n v="43"/>
    <x v="30"/>
  </r>
  <r>
    <x v="1"/>
    <x v="1"/>
    <x v="0"/>
    <x v="1"/>
    <s v="Subseção Judiciária de Limeira"/>
    <x v="83"/>
    <x v="2"/>
    <s v="02ª VF Previd. com JEF Cível e Previd. de Limeira"/>
    <n v="67"/>
    <x v="1"/>
    <n v="43"/>
    <x v="30"/>
  </r>
  <r>
    <x v="1"/>
    <x v="1"/>
    <x v="0"/>
    <x v="1"/>
    <s v="Subseção Judiciária de Limeira"/>
    <x v="275"/>
    <x v="0"/>
    <s v="CECON Limeira"/>
    <n v="2"/>
    <x v="6"/>
    <n v="43"/>
    <x v="30"/>
  </r>
  <r>
    <x v="1"/>
    <x v="1"/>
    <x v="0"/>
    <x v="1"/>
    <s v="Subseção Judiciária de Lins"/>
    <x v="84"/>
    <x v="2"/>
    <s v="01ª VF com JEF Cível e Criminal de Lins"/>
    <n v="162"/>
    <x v="0"/>
    <n v="42"/>
    <x v="31"/>
  </r>
  <r>
    <x v="1"/>
    <x v="1"/>
    <x v="0"/>
    <x v="1"/>
    <s v="Subseção Judiciária de Lins"/>
    <x v="84"/>
    <x v="2"/>
    <s v="01ª VF com JEF Cível e Criminal de Lins"/>
    <n v="41"/>
    <x v="0"/>
    <n v="42"/>
    <x v="31"/>
  </r>
  <r>
    <x v="1"/>
    <x v="1"/>
    <x v="0"/>
    <x v="1"/>
    <s v="Subseção Judiciária de Marília"/>
    <x v="85"/>
    <x v="2"/>
    <s v="01ª VF com JEF Cível e Criminal de Marília"/>
    <n v="101"/>
    <x v="0"/>
    <n v="11"/>
    <x v="32"/>
  </r>
  <r>
    <x v="1"/>
    <x v="1"/>
    <x v="0"/>
    <x v="1"/>
    <s v="Subseção Judiciária de Marília"/>
    <x v="85"/>
    <x v="2"/>
    <s v="01ª VF com JEF Cível e Criminal de Marília"/>
    <n v="41"/>
    <x v="0"/>
    <n v="11"/>
    <x v="32"/>
  </r>
  <r>
    <x v="1"/>
    <x v="1"/>
    <x v="0"/>
    <x v="1"/>
    <s v="Subseção Judiciária de Marília"/>
    <x v="86"/>
    <x v="2"/>
    <s v="02ª VF com JEF Cível e Criminal de Marília"/>
    <n v="124"/>
    <x v="1"/>
    <n v="11"/>
    <x v="32"/>
  </r>
  <r>
    <x v="1"/>
    <x v="1"/>
    <x v="0"/>
    <x v="1"/>
    <s v="Subseção Judiciária de Marília"/>
    <x v="86"/>
    <x v="2"/>
    <s v="02ª VF com JEF Cível e Criminal de Marília"/>
    <n v="54"/>
    <x v="1"/>
    <n v="11"/>
    <x v="32"/>
  </r>
  <r>
    <x v="1"/>
    <x v="1"/>
    <x v="0"/>
    <x v="1"/>
    <s v="Subseção Judiciária de Marília"/>
    <x v="87"/>
    <x v="2"/>
    <s v="03ª VF com JEF Cível e Criminal de Marília"/>
    <n v="118"/>
    <x v="2"/>
    <n v="11"/>
    <x v="32"/>
  </r>
  <r>
    <x v="1"/>
    <x v="1"/>
    <x v="0"/>
    <x v="1"/>
    <s v="Subseção Judiciária de Marília"/>
    <x v="87"/>
    <x v="2"/>
    <s v="03ª VF com JEF Cível e Criminal de Marília"/>
    <n v="37"/>
    <x v="2"/>
    <n v="11"/>
    <x v="32"/>
  </r>
  <r>
    <x v="1"/>
    <x v="1"/>
    <x v="0"/>
    <x v="1"/>
    <s v="Subseção Judiciária de Mauá"/>
    <x v="88"/>
    <x v="0"/>
    <s v="01ª VF com JEF Criminal de Mauá"/>
    <n v="112"/>
    <x v="0"/>
    <n v="40"/>
    <x v="33"/>
  </r>
  <r>
    <x v="1"/>
    <x v="1"/>
    <x v="0"/>
    <x v="1"/>
    <s v="Subseção Judiciária de Mauá"/>
    <x v="89"/>
    <x v="1"/>
    <s v="01ª VG JEF de Mauá"/>
    <n v="338"/>
    <x v="0"/>
    <n v="40"/>
    <x v="33"/>
  </r>
  <r>
    <x v="1"/>
    <x v="1"/>
    <x v="0"/>
    <x v="1"/>
    <s v="Subseção Judiciária de Mogi das Cruzes"/>
    <x v="90"/>
    <x v="0"/>
    <s v="01ª VF com JEF Criminal de Mogi das Cruzes"/>
    <n v="105"/>
    <x v="0"/>
    <n v="33"/>
    <x v="34"/>
  </r>
  <r>
    <x v="1"/>
    <x v="1"/>
    <x v="0"/>
    <x v="1"/>
    <s v="Subseção Judiciária de Mogi das Cruzes"/>
    <x v="91"/>
    <x v="0"/>
    <s v="02ª VF com JEF Criminal de Mogi das Cruzes"/>
    <n v="108"/>
    <x v="1"/>
    <n v="33"/>
    <x v="34"/>
  </r>
  <r>
    <x v="1"/>
    <x v="1"/>
    <x v="0"/>
    <x v="1"/>
    <s v="Subseção Judiciária de Mogi das Cruzes"/>
    <x v="92"/>
    <x v="1"/>
    <s v="02ª VG JEF de Mogi das Cruzes"/>
    <n v="308"/>
    <x v="1"/>
    <n v="33"/>
    <x v="34"/>
  </r>
  <r>
    <x v="1"/>
    <x v="1"/>
    <x v="0"/>
    <x v="1"/>
    <s v="Subseção Judiciária de Osasco"/>
    <x v="93"/>
    <x v="0"/>
    <s v="01ª VF com JEF Criminal de Osasco"/>
    <n v="222"/>
    <x v="0"/>
    <n v="30"/>
    <x v="35"/>
  </r>
  <r>
    <x v="1"/>
    <x v="1"/>
    <x v="0"/>
    <x v="1"/>
    <s v="Subseção Judiciária de Osasco"/>
    <x v="94"/>
    <x v="1"/>
    <s v="01ª VG JEF de Osasco"/>
    <n v="419"/>
    <x v="0"/>
    <n v="30"/>
    <x v="35"/>
  </r>
  <r>
    <x v="1"/>
    <x v="1"/>
    <x v="0"/>
    <x v="1"/>
    <s v="Subseção Judiciária de Osasco"/>
    <x v="95"/>
    <x v="0"/>
    <s v="02ª VF com JEF Criminal de Osasco"/>
    <n v="214"/>
    <x v="1"/>
    <n v="30"/>
    <x v="35"/>
  </r>
  <r>
    <x v="1"/>
    <x v="1"/>
    <x v="0"/>
    <x v="1"/>
    <s v="Subseção Judiciária de Osasco"/>
    <x v="96"/>
    <x v="1"/>
    <s v="02ª VG JEF de Osasco"/>
    <n v="422"/>
    <x v="1"/>
    <n v="30"/>
    <x v="35"/>
  </r>
  <r>
    <x v="1"/>
    <x v="1"/>
    <x v="0"/>
    <x v="1"/>
    <s v="Subseção Judiciária de Ourinhos"/>
    <x v="97"/>
    <x v="0"/>
    <s v="01ª VF com JEF Criminal de Ourinhos"/>
    <n v="99"/>
    <x v="0"/>
    <n v="25"/>
    <x v="36"/>
  </r>
  <r>
    <x v="1"/>
    <x v="1"/>
    <x v="0"/>
    <x v="1"/>
    <s v="Subseção Judiciária de Ourinhos"/>
    <x v="98"/>
    <x v="1"/>
    <s v="01ª VG JEF de Ourinhos"/>
    <n v="233"/>
    <x v="0"/>
    <n v="25"/>
    <x v="36"/>
  </r>
  <r>
    <x v="1"/>
    <x v="1"/>
    <x v="0"/>
    <x v="1"/>
    <s v="Subseção Judiciária de Piracicaba"/>
    <x v="99"/>
    <x v="0"/>
    <s v="01ª VF com JEF Criminal de Piracicaba"/>
    <n v="49"/>
    <x v="0"/>
    <n v="9"/>
    <x v="37"/>
  </r>
  <r>
    <x v="1"/>
    <x v="1"/>
    <x v="0"/>
    <x v="1"/>
    <s v="Subseção Judiciária de Piracicaba"/>
    <x v="100"/>
    <x v="1"/>
    <s v="01ª VG JEF de Piracicaba"/>
    <n v="474"/>
    <x v="0"/>
    <n v="9"/>
    <x v="37"/>
  </r>
  <r>
    <x v="1"/>
    <x v="1"/>
    <x v="0"/>
    <x v="1"/>
    <s v="Subseção Judiciária de Piracicaba"/>
    <x v="101"/>
    <x v="0"/>
    <s v="02ª VF com JEF Criminal de Piracicaba"/>
    <n v="86"/>
    <x v="1"/>
    <n v="9"/>
    <x v="37"/>
  </r>
  <r>
    <x v="1"/>
    <x v="1"/>
    <x v="0"/>
    <x v="1"/>
    <s v="Subseção Judiciária de Piracicaba"/>
    <x v="286"/>
    <x v="0"/>
    <s v="03ª VF com JEF Criminal de Piracicaba"/>
    <n v="83"/>
    <x v="2"/>
    <n v="9"/>
    <x v="37"/>
  </r>
  <r>
    <x v="1"/>
    <x v="1"/>
    <x v="0"/>
    <x v="1"/>
    <s v="Subseção Judiciária de Piracicaba"/>
    <x v="102"/>
    <x v="0"/>
    <s v="04ª VF de Piracicaba"/>
    <n v="59"/>
    <x v="3"/>
    <n v="9"/>
    <x v="37"/>
  </r>
  <r>
    <x v="1"/>
    <x v="1"/>
    <x v="0"/>
    <x v="1"/>
    <s v="Subseção Judiciária de Presidente Prudente"/>
    <x v="103"/>
    <x v="0"/>
    <s v="01ª VF com JEF Criminal de Presidente Prudente"/>
    <n v="82"/>
    <x v="0"/>
    <n v="12"/>
    <x v="38"/>
  </r>
  <r>
    <x v="1"/>
    <x v="1"/>
    <x v="0"/>
    <x v="1"/>
    <s v="Subseção Judiciária de Presidente Prudente"/>
    <x v="104"/>
    <x v="1"/>
    <s v="01ª VG JEF de Presidente Prudente"/>
    <n v="68"/>
    <x v="0"/>
    <n v="12"/>
    <x v="38"/>
  </r>
  <r>
    <x v="1"/>
    <x v="1"/>
    <x v="0"/>
    <x v="1"/>
    <s v="Subseção Judiciária de Presidente Prudente"/>
    <x v="105"/>
    <x v="0"/>
    <s v="02ª VF com JEF Criminal de Presidente Prudente"/>
    <n v="97"/>
    <x v="1"/>
    <n v="12"/>
    <x v="38"/>
  </r>
  <r>
    <x v="1"/>
    <x v="1"/>
    <x v="0"/>
    <x v="1"/>
    <s v="Subseção Judiciária de Presidente Prudente"/>
    <x v="106"/>
    <x v="1"/>
    <s v="02ª VG JEF de Presidente Prudente"/>
    <n v="334"/>
    <x v="1"/>
    <n v="12"/>
    <x v="38"/>
  </r>
  <r>
    <x v="1"/>
    <x v="1"/>
    <x v="0"/>
    <x v="1"/>
    <s v="Subseção Judiciária de Presidente Prudente"/>
    <x v="107"/>
    <x v="0"/>
    <s v="03ª VF com JEF Criminal de Presidente Prudente"/>
    <n v="87"/>
    <x v="2"/>
    <n v="12"/>
    <x v="38"/>
  </r>
  <r>
    <x v="1"/>
    <x v="1"/>
    <x v="0"/>
    <x v="1"/>
    <s v="Subseção Judiciária de Registro"/>
    <x v="108"/>
    <x v="2"/>
    <s v="01ª VF com JEF Cível e Criminal de Registro"/>
    <n v="122"/>
    <x v="0"/>
    <n v="29"/>
    <x v="39"/>
  </r>
  <r>
    <x v="1"/>
    <x v="1"/>
    <x v="0"/>
    <x v="1"/>
    <s v="Subseção Judiciária de Registro"/>
    <x v="108"/>
    <x v="2"/>
    <s v="01ª VF com JEF Cível e Criminal de Registro"/>
    <n v="49"/>
    <x v="0"/>
    <n v="29"/>
    <x v="39"/>
  </r>
  <r>
    <x v="1"/>
    <x v="1"/>
    <x v="0"/>
    <x v="1"/>
    <s v="Subseção Judiciária de Ribeirão Preto"/>
    <x v="109"/>
    <x v="0"/>
    <s v="01ª VF de Ribeirão Preto"/>
    <n v="42"/>
    <x v="0"/>
    <n v="2"/>
    <x v="40"/>
  </r>
  <r>
    <x v="1"/>
    <x v="1"/>
    <x v="0"/>
    <x v="1"/>
    <s v="Subseção Judiciária de Ribeirão Preto"/>
    <x v="110"/>
    <x v="1"/>
    <s v="01ª VG JEF de Ribeirão Preto"/>
    <n v="607"/>
    <x v="0"/>
    <n v="2"/>
    <x v="40"/>
  </r>
  <r>
    <x v="1"/>
    <x v="1"/>
    <x v="0"/>
    <x v="1"/>
    <s v="Subseção Judiciária de Ribeirão Preto"/>
    <x v="111"/>
    <x v="0"/>
    <s v="02ª VF com JEF Criminal de Ribeirão Preto"/>
    <n v="106"/>
    <x v="1"/>
    <n v="2"/>
    <x v="40"/>
  </r>
  <r>
    <x v="1"/>
    <x v="1"/>
    <x v="0"/>
    <x v="1"/>
    <s v="Subseção Judiciária de Ribeirão Preto"/>
    <x v="112"/>
    <x v="1"/>
    <s v="02ª VG JEF de Ribeirão Preto"/>
    <n v="576"/>
    <x v="1"/>
    <n v="2"/>
    <x v="40"/>
  </r>
  <r>
    <x v="1"/>
    <x v="1"/>
    <x v="0"/>
    <x v="1"/>
    <s v="Subseção Judiciária de Ribeirão Preto"/>
    <x v="114"/>
    <x v="0"/>
    <s v="04ª VF com JEF Criminal de Ribeirão Preto"/>
    <n v="96"/>
    <x v="3"/>
    <n v="2"/>
    <x v="40"/>
  </r>
  <r>
    <x v="1"/>
    <x v="1"/>
    <x v="0"/>
    <x v="1"/>
    <s v="Subseção Judiciária de Ribeirão Preto"/>
    <x v="287"/>
    <x v="0"/>
    <s v="05ª VF com JEF Criminal de Ribeirão Preto"/>
    <n v="91"/>
    <x v="4"/>
    <n v="2"/>
    <x v="40"/>
  </r>
  <r>
    <x v="1"/>
    <x v="1"/>
    <x v="0"/>
    <x v="1"/>
    <s v="Subseção Judiciária de Ribeirão Preto"/>
    <x v="115"/>
    <x v="0"/>
    <s v="06ª VF com JEF Criminal de Ribeirão Preto"/>
    <n v="90"/>
    <x v="5"/>
    <n v="2"/>
    <x v="40"/>
  </r>
  <r>
    <x v="1"/>
    <x v="1"/>
    <x v="0"/>
    <x v="1"/>
    <s v="Subseção Judiciária de Ribeirão Preto"/>
    <x v="116"/>
    <x v="0"/>
    <s v="07ª VF com JEF Criminal de Ribeirão Preto"/>
    <n v="91"/>
    <x v="9"/>
    <n v="2"/>
    <x v="40"/>
  </r>
  <r>
    <x v="1"/>
    <x v="1"/>
    <x v="0"/>
    <x v="1"/>
    <s v="Subseção Judiciária de Ribeirão Preto"/>
    <x v="117"/>
    <x v="0"/>
    <s v="09ª VF de Ribeirão Preto"/>
    <n v="34"/>
    <x v="8"/>
    <n v="2"/>
    <x v="40"/>
  </r>
  <r>
    <x v="1"/>
    <x v="1"/>
    <x v="0"/>
    <x v="1"/>
    <s v="Subseção Judiciária de S.J.Rio Preto"/>
    <x v="118"/>
    <x v="0"/>
    <s v="01ª VF com JEF Criminal de São José do Rio Preto"/>
    <n v="66"/>
    <x v="0"/>
    <n v="6"/>
    <x v="41"/>
  </r>
  <r>
    <x v="1"/>
    <x v="1"/>
    <x v="0"/>
    <x v="1"/>
    <s v="Subseção Judiciária de S.J.Rio Preto"/>
    <x v="119"/>
    <x v="1"/>
    <s v="01ª VG JEF de São José do Rio Preto"/>
    <n v="669"/>
    <x v="0"/>
    <n v="6"/>
    <x v="41"/>
  </r>
  <r>
    <x v="1"/>
    <x v="1"/>
    <x v="0"/>
    <x v="1"/>
    <s v="Subseção Judiciária de S.J.Rio Preto"/>
    <x v="120"/>
    <x v="0"/>
    <s v="02ª VF com JEF Criminal de São José do Rio Preto"/>
    <n v="71"/>
    <x v="1"/>
    <n v="6"/>
    <x v="41"/>
  </r>
  <r>
    <x v="1"/>
    <x v="1"/>
    <x v="0"/>
    <x v="1"/>
    <s v="Subseção Judiciária de S.J.Rio Preto"/>
    <x v="121"/>
    <x v="0"/>
    <s v="04ª VF com JEF Criminal de São José do Rio Preto"/>
    <n v="84"/>
    <x v="3"/>
    <n v="6"/>
    <x v="41"/>
  </r>
  <r>
    <x v="1"/>
    <x v="1"/>
    <x v="0"/>
    <x v="1"/>
    <s v="Subseção Judiciária de S.J.Rio Preto"/>
    <x v="122"/>
    <x v="0"/>
    <s v="05ª VF de São José do Rio Preto"/>
    <n v="81"/>
    <x v="4"/>
    <n v="6"/>
    <x v="41"/>
  </r>
  <r>
    <x v="1"/>
    <x v="1"/>
    <x v="0"/>
    <x v="1"/>
    <s v="Subseção Judiciária de Santo André"/>
    <x v="123"/>
    <x v="0"/>
    <s v="01ª VF com JEF Criminal de Santo André"/>
    <n v="108"/>
    <x v="0"/>
    <n v="26"/>
    <x v="42"/>
  </r>
  <r>
    <x v="1"/>
    <x v="1"/>
    <x v="0"/>
    <x v="1"/>
    <s v="Subseção Judiciária de Santo André"/>
    <x v="124"/>
    <x v="1"/>
    <s v="01ª VG JEF de Santo André"/>
    <n v="576"/>
    <x v="0"/>
    <n v="26"/>
    <x v="42"/>
  </r>
  <r>
    <x v="1"/>
    <x v="1"/>
    <x v="0"/>
    <x v="1"/>
    <s v="Subseção Judiciária de Santo André"/>
    <x v="125"/>
    <x v="0"/>
    <s v="02ª VF com JEF Criminal de Santo André"/>
    <n v="101"/>
    <x v="1"/>
    <n v="26"/>
    <x v="42"/>
  </r>
  <r>
    <x v="1"/>
    <x v="1"/>
    <x v="0"/>
    <x v="1"/>
    <s v="Subseção Judiciária de Santo André"/>
    <x v="126"/>
    <x v="0"/>
    <s v="03ª VF com JEF Criminal de Santo André"/>
    <n v="108"/>
    <x v="2"/>
    <n v="26"/>
    <x v="42"/>
  </r>
  <r>
    <x v="1"/>
    <x v="1"/>
    <x v="0"/>
    <x v="1"/>
    <s v="Subseção Judiciária de Santos"/>
    <x v="127"/>
    <x v="0"/>
    <s v="01ª VF de Santos"/>
    <n v="80"/>
    <x v="0"/>
    <n v="4"/>
    <x v="43"/>
  </r>
  <r>
    <x v="1"/>
    <x v="1"/>
    <x v="0"/>
    <x v="1"/>
    <s v="Subseção Judiciária de Santos"/>
    <x v="128"/>
    <x v="1"/>
    <s v="01ª VG JEF de Santos"/>
    <n v="518"/>
    <x v="0"/>
    <n v="4"/>
    <x v="43"/>
  </r>
  <r>
    <x v="1"/>
    <x v="1"/>
    <x v="0"/>
    <x v="1"/>
    <s v="Subseção Judiciária de Santos"/>
    <x v="129"/>
    <x v="0"/>
    <s v="02ª VF de Santos"/>
    <n v="87"/>
    <x v="1"/>
    <n v="4"/>
    <x v="43"/>
  </r>
  <r>
    <x v="1"/>
    <x v="1"/>
    <x v="0"/>
    <x v="1"/>
    <s v="Subseção Judiciária de Santos"/>
    <x v="130"/>
    <x v="0"/>
    <s v="03ª VF de Santos"/>
    <n v="75"/>
    <x v="2"/>
    <n v="4"/>
    <x v="43"/>
  </r>
  <r>
    <x v="1"/>
    <x v="1"/>
    <x v="0"/>
    <x v="1"/>
    <s v="Subseção Judiciária de Santos"/>
    <x v="131"/>
    <x v="0"/>
    <s v="04ª VF de Santos"/>
    <n v="80"/>
    <x v="3"/>
    <n v="4"/>
    <x v="43"/>
  </r>
  <r>
    <x v="1"/>
    <x v="1"/>
    <x v="0"/>
    <x v="1"/>
    <s v="Subseção Judiciária de Santos"/>
    <x v="132"/>
    <x v="0"/>
    <s v="05ª VF com JEF Criminal de Santos"/>
    <n v="43"/>
    <x v="4"/>
    <n v="4"/>
    <x v="43"/>
  </r>
  <r>
    <x v="1"/>
    <x v="1"/>
    <x v="0"/>
    <x v="1"/>
    <s v="Subseção Judiciária de Santos"/>
    <x v="133"/>
    <x v="0"/>
    <s v="06ª VF com JEF Criminal de Santos"/>
    <n v="44"/>
    <x v="5"/>
    <n v="4"/>
    <x v="43"/>
  </r>
  <r>
    <x v="1"/>
    <x v="1"/>
    <x v="0"/>
    <x v="1"/>
    <s v="Subseção Judiciária de Santos"/>
    <x v="134"/>
    <x v="0"/>
    <s v="07ª VF de Santos"/>
    <n v="122"/>
    <x v="9"/>
    <n v="4"/>
    <x v="43"/>
  </r>
  <r>
    <x v="1"/>
    <x v="1"/>
    <x v="0"/>
    <x v="1"/>
    <s v="Subseção Judiciária de São Bernardo do Campo"/>
    <x v="135"/>
    <x v="0"/>
    <s v="01ª VF com JEF Criminal de São Bernardo do Campo"/>
    <n v="163"/>
    <x v="0"/>
    <n v="14"/>
    <x v="44"/>
  </r>
  <r>
    <x v="1"/>
    <x v="1"/>
    <x v="0"/>
    <x v="1"/>
    <s v="Subseção Judiciária de São Bernardo do Campo"/>
    <x v="136"/>
    <x v="1"/>
    <s v="01ª VG JEF de São Bernardo do Campo"/>
    <n v="191"/>
    <x v="0"/>
    <n v="14"/>
    <x v="44"/>
  </r>
  <r>
    <x v="1"/>
    <x v="1"/>
    <x v="0"/>
    <x v="1"/>
    <s v="Subseção Judiciária de São Bernardo do Campo"/>
    <x v="137"/>
    <x v="0"/>
    <s v="02ª VF de São Bernardo do Campo"/>
    <n v="66"/>
    <x v="1"/>
    <n v="14"/>
    <x v="44"/>
  </r>
  <r>
    <x v="1"/>
    <x v="1"/>
    <x v="0"/>
    <x v="1"/>
    <s v="Subseção Judiciária de São Bernardo do Campo"/>
    <x v="138"/>
    <x v="1"/>
    <s v="02ª VG JEF de São Bernardo do Campo"/>
    <n v="518"/>
    <x v="1"/>
    <n v="14"/>
    <x v="44"/>
  </r>
  <r>
    <x v="1"/>
    <x v="1"/>
    <x v="0"/>
    <x v="1"/>
    <s v="Subseção Judiciária de São Bernardo do Campo"/>
    <x v="139"/>
    <x v="0"/>
    <s v="03ª VF com JEF Criminal de São Bernardo do Campo"/>
    <n v="172"/>
    <x v="2"/>
    <n v="14"/>
    <x v="44"/>
  </r>
  <r>
    <x v="1"/>
    <x v="1"/>
    <x v="0"/>
    <x v="1"/>
    <s v="Subseção Judiciária de São Carlos"/>
    <x v="140"/>
    <x v="0"/>
    <s v="01ª VF com JEF Criminal de São Carlos"/>
    <n v="86"/>
    <x v="0"/>
    <n v="15"/>
    <x v="45"/>
  </r>
  <r>
    <x v="1"/>
    <x v="1"/>
    <x v="0"/>
    <x v="1"/>
    <s v="Subseção Judiciária de São Carlos"/>
    <x v="141"/>
    <x v="1"/>
    <s v="01ª VG JEF de São Carlos"/>
    <n v="327"/>
    <x v="0"/>
    <n v="15"/>
    <x v="45"/>
  </r>
  <r>
    <x v="1"/>
    <x v="1"/>
    <x v="0"/>
    <x v="1"/>
    <s v="Subseção Judiciária de São Carlos"/>
    <x v="142"/>
    <x v="0"/>
    <s v="02ª VF com JEF Criminal de São Carlos"/>
    <n v="72"/>
    <x v="1"/>
    <n v="15"/>
    <x v="45"/>
  </r>
  <r>
    <x v="1"/>
    <x v="1"/>
    <x v="0"/>
    <x v="1"/>
    <s v="Subseção Judiciária de São João da Boa Vista"/>
    <x v="143"/>
    <x v="2"/>
    <s v="01ª VF com JEF Cível e Criminal de São João da Boa Vista"/>
    <n v="389"/>
    <x v="0"/>
    <n v="27"/>
    <x v="46"/>
  </r>
  <r>
    <x v="1"/>
    <x v="1"/>
    <x v="0"/>
    <x v="1"/>
    <s v="Subseção Judiciária de São João da Boa Vista"/>
    <x v="143"/>
    <x v="2"/>
    <s v="01ª VF com JEF Cível e Criminal de São João da Boa Vista"/>
    <n v="185"/>
    <x v="0"/>
    <n v="27"/>
    <x v="46"/>
  </r>
  <r>
    <x v="1"/>
    <x v="1"/>
    <x v="0"/>
    <x v="1"/>
    <s v="Subseção Judiciária de São José dos Campos"/>
    <x v="144"/>
    <x v="0"/>
    <s v="01ª VF com JEF Criminal de São José dos Campos"/>
    <n v="118"/>
    <x v="0"/>
    <n v="3"/>
    <x v="47"/>
  </r>
  <r>
    <x v="1"/>
    <x v="1"/>
    <x v="0"/>
    <x v="1"/>
    <s v="Subseção Judiciária de São José dos Campos"/>
    <x v="145"/>
    <x v="1"/>
    <s v="01ª VG JEF de São José dos Campos"/>
    <n v="617"/>
    <x v="0"/>
    <n v="3"/>
    <x v="47"/>
  </r>
  <r>
    <x v="1"/>
    <x v="1"/>
    <x v="0"/>
    <x v="1"/>
    <s v="Subseção Judiciária de São José dos Campos"/>
    <x v="146"/>
    <x v="0"/>
    <s v="02ª VF com JEF Criminal de São José dos Campos"/>
    <n v="140"/>
    <x v="1"/>
    <n v="3"/>
    <x v="47"/>
  </r>
  <r>
    <x v="1"/>
    <x v="1"/>
    <x v="0"/>
    <x v="1"/>
    <s v="Subseção Judiciária de São José dos Campos"/>
    <x v="147"/>
    <x v="0"/>
    <s v="03ª VF com JEF Criminal de São José dos Campos"/>
    <n v="129"/>
    <x v="2"/>
    <n v="3"/>
    <x v="47"/>
  </r>
  <r>
    <x v="1"/>
    <x v="1"/>
    <x v="0"/>
    <x v="1"/>
    <s v="Subseção Judiciária de São José dos Campos"/>
    <x v="148"/>
    <x v="0"/>
    <s v="04ª VF de São José dos Campos"/>
    <n v="93"/>
    <x v="3"/>
    <n v="3"/>
    <x v="47"/>
  </r>
  <r>
    <x v="1"/>
    <x v="1"/>
    <x v="0"/>
    <x v="1"/>
    <s v="Subseção Judiciária de São Paulo - Cíveis"/>
    <x v="149"/>
    <x v="0"/>
    <s v="01ª VF Cível de São Paulo"/>
    <n v="87"/>
    <x v="0"/>
    <n v="1"/>
    <x v="48"/>
  </r>
  <r>
    <x v="1"/>
    <x v="1"/>
    <x v="0"/>
    <x v="1"/>
    <s v="Subseção Judiciária de São Paulo - Cíveis"/>
    <x v="150"/>
    <x v="0"/>
    <s v="02ª VF Cível de São Paulo"/>
    <n v="104"/>
    <x v="1"/>
    <n v="1"/>
    <x v="48"/>
  </r>
  <r>
    <x v="1"/>
    <x v="1"/>
    <x v="0"/>
    <x v="1"/>
    <s v="Subseção Judiciária de São Paulo - Cíveis"/>
    <x v="151"/>
    <x v="0"/>
    <s v="04ª VF Cível de São Paulo"/>
    <n v="109"/>
    <x v="3"/>
    <n v="1"/>
    <x v="48"/>
  </r>
  <r>
    <x v="1"/>
    <x v="1"/>
    <x v="0"/>
    <x v="1"/>
    <s v="Subseção Judiciária de São Paulo - Cíveis"/>
    <x v="152"/>
    <x v="0"/>
    <s v="05ª VF Cível de São Paulo"/>
    <n v="103"/>
    <x v="4"/>
    <n v="1"/>
    <x v="48"/>
  </r>
  <r>
    <x v="1"/>
    <x v="1"/>
    <x v="0"/>
    <x v="1"/>
    <s v="Subseção Judiciária de São Paulo - Cíveis"/>
    <x v="153"/>
    <x v="0"/>
    <s v="06ª VF Cível de São Paulo"/>
    <n v="111"/>
    <x v="5"/>
    <n v="1"/>
    <x v="48"/>
  </r>
  <r>
    <x v="1"/>
    <x v="1"/>
    <x v="0"/>
    <x v="1"/>
    <s v="Subseção Judiciária de São Paulo - Cíveis"/>
    <x v="154"/>
    <x v="0"/>
    <s v="07ª VF Cível de São Paulo"/>
    <n v="121"/>
    <x v="9"/>
    <n v="1"/>
    <x v="48"/>
  </r>
  <r>
    <x v="1"/>
    <x v="1"/>
    <x v="0"/>
    <x v="1"/>
    <s v="Subseção Judiciária de São Paulo - Cíveis"/>
    <x v="155"/>
    <x v="0"/>
    <s v="08ª VF Cível de São Paulo"/>
    <n v="112"/>
    <x v="7"/>
    <n v="1"/>
    <x v="48"/>
  </r>
  <r>
    <x v="1"/>
    <x v="1"/>
    <x v="0"/>
    <x v="1"/>
    <s v="Subseção Judiciária de São Paulo - Cíveis"/>
    <x v="156"/>
    <x v="0"/>
    <s v="09ª VF Cível de São Paulo"/>
    <n v="99"/>
    <x v="8"/>
    <n v="1"/>
    <x v="48"/>
  </r>
  <r>
    <x v="1"/>
    <x v="1"/>
    <x v="0"/>
    <x v="1"/>
    <s v="Subseção Judiciária de São Paulo - Cíveis"/>
    <x v="157"/>
    <x v="0"/>
    <s v="10ª VF Cível de São Paulo"/>
    <n v="95"/>
    <x v="10"/>
    <n v="1"/>
    <x v="48"/>
  </r>
  <r>
    <x v="1"/>
    <x v="1"/>
    <x v="0"/>
    <x v="1"/>
    <s v="Subseção Judiciária de São Paulo - Cíveis"/>
    <x v="158"/>
    <x v="0"/>
    <s v="11ª VF Cível de São Paulo"/>
    <n v="99"/>
    <x v="11"/>
    <n v="1"/>
    <x v="48"/>
  </r>
  <r>
    <x v="1"/>
    <x v="1"/>
    <x v="0"/>
    <x v="1"/>
    <s v="Subseção Judiciária de São Paulo - Cíveis"/>
    <x v="159"/>
    <x v="0"/>
    <s v="12ª VF Cível de São Paulo"/>
    <n v="112"/>
    <x v="12"/>
    <n v="1"/>
    <x v="48"/>
  </r>
  <r>
    <x v="1"/>
    <x v="1"/>
    <x v="0"/>
    <x v="1"/>
    <s v="Subseção Judiciária de São Paulo - Cíveis"/>
    <x v="160"/>
    <x v="0"/>
    <s v="13ª VF Cível de São Paulo"/>
    <n v="93"/>
    <x v="13"/>
    <n v="1"/>
    <x v="48"/>
  </r>
  <r>
    <x v="1"/>
    <x v="1"/>
    <x v="0"/>
    <x v="1"/>
    <s v="Subseção Judiciária de São Paulo - Cíveis"/>
    <x v="161"/>
    <x v="0"/>
    <s v="14ª VF Cível de São Paulo"/>
    <n v="109"/>
    <x v="14"/>
    <n v="1"/>
    <x v="48"/>
  </r>
  <r>
    <x v="1"/>
    <x v="1"/>
    <x v="0"/>
    <x v="1"/>
    <s v="Subseção Judiciária de São Paulo - Cíveis"/>
    <x v="162"/>
    <x v="0"/>
    <s v="17ª VF Cível de São Paulo"/>
    <n v="92"/>
    <x v="15"/>
    <n v="1"/>
    <x v="48"/>
  </r>
  <r>
    <x v="1"/>
    <x v="1"/>
    <x v="0"/>
    <x v="1"/>
    <s v="Subseção Judiciária de São Paulo - Cíveis"/>
    <x v="163"/>
    <x v="0"/>
    <s v="19ª VF Cível de São Paulo"/>
    <n v="109"/>
    <x v="16"/>
    <n v="1"/>
    <x v="48"/>
  </r>
  <r>
    <x v="1"/>
    <x v="1"/>
    <x v="0"/>
    <x v="1"/>
    <s v="Subseção Judiciária de São Paulo - Cíveis"/>
    <x v="164"/>
    <x v="0"/>
    <s v="21ª VF Cível de São Paulo"/>
    <n v="108"/>
    <x v="17"/>
    <n v="1"/>
    <x v="48"/>
  </r>
  <r>
    <x v="1"/>
    <x v="1"/>
    <x v="0"/>
    <x v="1"/>
    <s v="Subseção Judiciária de São Paulo - Cíveis"/>
    <x v="165"/>
    <x v="0"/>
    <s v="22ª VF Cível de São Paulo"/>
    <n v="86"/>
    <x v="18"/>
    <n v="1"/>
    <x v="48"/>
  </r>
  <r>
    <x v="1"/>
    <x v="1"/>
    <x v="0"/>
    <x v="1"/>
    <s v="Subseção Judiciária de São Paulo - Cíveis"/>
    <x v="166"/>
    <x v="0"/>
    <s v="24ª VF Cível de São Paulo"/>
    <n v="110"/>
    <x v="19"/>
    <n v="1"/>
    <x v="48"/>
  </r>
  <r>
    <x v="1"/>
    <x v="1"/>
    <x v="0"/>
    <x v="1"/>
    <s v="Subseção Judiciária de São Paulo - Cíveis"/>
    <x v="167"/>
    <x v="0"/>
    <s v="25ª VF Cível de São Paulo"/>
    <n v="93"/>
    <x v="20"/>
    <n v="1"/>
    <x v="48"/>
  </r>
  <r>
    <x v="1"/>
    <x v="1"/>
    <x v="0"/>
    <x v="1"/>
    <s v="Subseção Judiciária de São Paulo - Cíveis"/>
    <x v="168"/>
    <x v="0"/>
    <s v="26ª VF Cível de São Paulo"/>
    <n v="105"/>
    <x v="21"/>
    <n v="1"/>
    <x v="48"/>
  </r>
  <r>
    <x v="1"/>
    <x v="1"/>
    <x v="0"/>
    <x v="1"/>
    <s v="Subseção Judiciária de São Paulo - Criminal"/>
    <x v="169"/>
    <x v="0"/>
    <s v="01ª VF do Juri e Ex. Penal com JEF Criminal de São Paulo"/>
    <n v="101"/>
    <x v="0"/>
    <n v="1"/>
    <x v="49"/>
  </r>
  <r>
    <x v="1"/>
    <x v="1"/>
    <x v="0"/>
    <x v="1"/>
    <s v="Subseção Judiciária de São Paulo - Criminal"/>
    <x v="170"/>
    <x v="0"/>
    <s v="02ª VF Criminal de São Paulo"/>
    <n v="62"/>
    <x v="1"/>
    <n v="1"/>
    <x v="49"/>
  </r>
  <r>
    <x v="1"/>
    <x v="1"/>
    <x v="0"/>
    <x v="1"/>
    <s v="Subseção Judiciária de São Paulo - Criminal"/>
    <x v="171"/>
    <x v="0"/>
    <s v="03ª VF Criminal com JEF Criminal de São Paulo"/>
    <n v="77"/>
    <x v="2"/>
    <n v="1"/>
    <x v="49"/>
  </r>
  <r>
    <x v="1"/>
    <x v="1"/>
    <x v="0"/>
    <x v="1"/>
    <s v="Subseção Judiciária de São Paulo - Criminal"/>
    <x v="172"/>
    <x v="0"/>
    <s v="04ª VF Criminal com JEF Criminal de São Paulo"/>
    <n v="48"/>
    <x v="3"/>
    <n v="1"/>
    <x v="49"/>
  </r>
  <r>
    <x v="1"/>
    <x v="1"/>
    <x v="0"/>
    <x v="1"/>
    <s v="Subseção Judiciária de São Paulo - Criminal"/>
    <x v="173"/>
    <x v="0"/>
    <s v="05ª VF Criminal com JEF Criminal de São Paulo"/>
    <n v="52"/>
    <x v="4"/>
    <n v="1"/>
    <x v="49"/>
  </r>
  <r>
    <x v="1"/>
    <x v="1"/>
    <x v="0"/>
    <x v="1"/>
    <s v="Subseção Judiciária de São Paulo - Criminal"/>
    <x v="174"/>
    <x v="0"/>
    <s v="06ª VF Criminal de São Paulo"/>
    <n v="52"/>
    <x v="5"/>
    <n v="1"/>
    <x v="49"/>
  </r>
  <r>
    <x v="1"/>
    <x v="1"/>
    <x v="0"/>
    <x v="1"/>
    <s v="Subseção Judiciária de São Paulo - Criminal"/>
    <x v="175"/>
    <x v="0"/>
    <s v="07ª VF Criminal com JEF Criminal de São Paulo"/>
    <n v="61"/>
    <x v="9"/>
    <n v="1"/>
    <x v="49"/>
  </r>
  <r>
    <x v="1"/>
    <x v="1"/>
    <x v="0"/>
    <x v="1"/>
    <s v="Subseção Judiciária de São Paulo - Criminal"/>
    <x v="176"/>
    <x v="0"/>
    <s v="08ª VF Criminal com JEF Criminal de São Paulo"/>
    <n v="94"/>
    <x v="7"/>
    <n v="1"/>
    <x v="49"/>
  </r>
  <r>
    <x v="1"/>
    <x v="1"/>
    <x v="0"/>
    <x v="1"/>
    <s v="Subseção Judiciária de São Paulo - Criminal"/>
    <x v="177"/>
    <x v="0"/>
    <s v="09ª VF Criminal com JEF Criminal de São Paulo"/>
    <n v="64"/>
    <x v="8"/>
    <n v="1"/>
    <x v="49"/>
  </r>
  <r>
    <x v="1"/>
    <x v="1"/>
    <x v="0"/>
    <x v="1"/>
    <s v="Subseção Judiciária de São Paulo - Criminal"/>
    <x v="178"/>
    <x v="0"/>
    <s v="10ª VF Criminal de São Paulo"/>
    <n v="58"/>
    <x v="10"/>
    <n v="1"/>
    <x v="49"/>
  </r>
  <r>
    <x v="1"/>
    <x v="1"/>
    <x v="0"/>
    <x v="1"/>
    <s v="Subseção Judiciária de São Paulo - Execução Fiscal"/>
    <x v="179"/>
    <x v="0"/>
    <s v="01ª VF Exec. Fiscal de São Paulo"/>
    <n v="90"/>
    <x v="0"/>
    <n v="1"/>
    <x v="50"/>
  </r>
  <r>
    <x v="1"/>
    <x v="1"/>
    <x v="0"/>
    <x v="1"/>
    <s v="Subseção Judiciária de São Paulo - Execução Fiscal"/>
    <x v="180"/>
    <x v="0"/>
    <s v="02ª VF Exec. Fiscal de São Paulo"/>
    <n v="154"/>
    <x v="1"/>
    <n v="1"/>
    <x v="50"/>
  </r>
  <r>
    <x v="1"/>
    <x v="1"/>
    <x v="0"/>
    <x v="1"/>
    <s v="Subseção Judiciária de São Paulo - Execução Fiscal"/>
    <x v="181"/>
    <x v="0"/>
    <s v="03ª VF Exec. Fiscal de São Paulo"/>
    <n v="171"/>
    <x v="2"/>
    <n v="1"/>
    <x v="50"/>
  </r>
  <r>
    <x v="1"/>
    <x v="1"/>
    <x v="0"/>
    <x v="1"/>
    <s v="Subseção Judiciária de São Paulo - Execução Fiscal"/>
    <x v="182"/>
    <x v="0"/>
    <s v="04ª VF Exec. Fiscal de São Paulo"/>
    <n v="157"/>
    <x v="3"/>
    <n v="1"/>
    <x v="50"/>
  </r>
  <r>
    <x v="1"/>
    <x v="1"/>
    <x v="0"/>
    <x v="1"/>
    <s v="Subseção Judiciária de São Paulo - Execução Fiscal"/>
    <x v="183"/>
    <x v="0"/>
    <s v="05ª VF Exec. Fiscal de São Paulo"/>
    <n v="71"/>
    <x v="4"/>
    <n v="1"/>
    <x v="50"/>
  </r>
  <r>
    <x v="1"/>
    <x v="1"/>
    <x v="0"/>
    <x v="1"/>
    <s v="Subseção Judiciária de São Paulo - Execução Fiscal"/>
    <x v="288"/>
    <x v="0"/>
    <s v="06ª VF Exec. Fiscal de São Paulo"/>
    <n v="94"/>
    <x v="5"/>
    <n v="1"/>
    <x v="50"/>
  </r>
  <r>
    <x v="1"/>
    <x v="1"/>
    <x v="0"/>
    <x v="1"/>
    <s v="Subseção Judiciária de São Paulo - Execução Fiscal"/>
    <x v="184"/>
    <x v="0"/>
    <s v="07ª VF Exec. Fiscal de São Paulo"/>
    <n v="145"/>
    <x v="9"/>
    <n v="1"/>
    <x v="50"/>
  </r>
  <r>
    <x v="1"/>
    <x v="1"/>
    <x v="0"/>
    <x v="1"/>
    <s v="Subseção Judiciária de São Paulo - Execução Fiscal"/>
    <x v="185"/>
    <x v="0"/>
    <s v="08ª VF Exec. Fiscal de São Paulo"/>
    <n v="141"/>
    <x v="7"/>
    <n v="1"/>
    <x v="50"/>
  </r>
  <r>
    <x v="1"/>
    <x v="1"/>
    <x v="0"/>
    <x v="1"/>
    <s v="Subseção Judiciária de São Paulo - Execução Fiscal"/>
    <x v="186"/>
    <x v="0"/>
    <s v="09ª VF Exec. Fiscal de São Paulo"/>
    <n v="143"/>
    <x v="8"/>
    <n v="1"/>
    <x v="50"/>
  </r>
  <r>
    <x v="1"/>
    <x v="1"/>
    <x v="0"/>
    <x v="1"/>
    <s v="Subseção Judiciária de São Paulo - Execução Fiscal"/>
    <x v="187"/>
    <x v="0"/>
    <s v="10ª VF Exec. Fiscal de São Paulo"/>
    <n v="156"/>
    <x v="10"/>
    <n v="1"/>
    <x v="50"/>
  </r>
  <r>
    <x v="1"/>
    <x v="1"/>
    <x v="0"/>
    <x v="1"/>
    <s v="Subseção Judiciária de São Paulo - Execução Fiscal"/>
    <x v="289"/>
    <x v="0"/>
    <s v="11ª VF Exec. Fiscal de São Paulo"/>
    <n v="142"/>
    <x v="11"/>
    <n v="1"/>
    <x v="50"/>
  </r>
  <r>
    <x v="1"/>
    <x v="1"/>
    <x v="0"/>
    <x v="1"/>
    <s v="Subseção Judiciária de São Paulo - Execução Fiscal"/>
    <x v="188"/>
    <x v="0"/>
    <s v="12ª VF Exec. Fiscal de São Paulo"/>
    <n v="163"/>
    <x v="12"/>
    <n v="1"/>
    <x v="50"/>
  </r>
  <r>
    <x v="1"/>
    <x v="1"/>
    <x v="0"/>
    <x v="1"/>
    <s v="Subseção Judiciária de São Paulo - Execução Fiscal"/>
    <x v="189"/>
    <x v="0"/>
    <s v="13ª VF Exec. Fiscal de São Paulo"/>
    <n v="144"/>
    <x v="13"/>
    <n v="1"/>
    <x v="50"/>
  </r>
  <r>
    <x v="1"/>
    <x v="1"/>
    <x v="0"/>
    <x v="1"/>
    <s v="Subseção Judiciária de São Paulo - JEF"/>
    <x v="190"/>
    <x v="1"/>
    <s v="01ª VG JEF de São Paulo"/>
    <n v="405"/>
    <x v="0"/>
    <n v="1"/>
    <x v="51"/>
  </r>
  <r>
    <x v="1"/>
    <x v="1"/>
    <x v="0"/>
    <x v="1"/>
    <s v="Subseção Judiciária de São Paulo - JEF"/>
    <x v="191"/>
    <x v="1"/>
    <s v="02ª VG JEF de São Paulo"/>
    <n v="434"/>
    <x v="1"/>
    <n v="1"/>
    <x v="51"/>
  </r>
  <r>
    <x v="1"/>
    <x v="1"/>
    <x v="0"/>
    <x v="1"/>
    <s v="Subseção Judiciária de São Paulo - JEF"/>
    <x v="192"/>
    <x v="1"/>
    <s v="03ª VG JEF de São Paulo"/>
    <n v="382"/>
    <x v="2"/>
    <n v="1"/>
    <x v="51"/>
  </r>
  <r>
    <x v="1"/>
    <x v="1"/>
    <x v="0"/>
    <x v="1"/>
    <s v="Subseção Judiciária de São Paulo - JEF"/>
    <x v="193"/>
    <x v="1"/>
    <s v="04ª VG JEF de São Paulo"/>
    <n v="391"/>
    <x v="3"/>
    <n v="1"/>
    <x v="51"/>
  </r>
  <r>
    <x v="1"/>
    <x v="1"/>
    <x v="0"/>
    <x v="1"/>
    <s v="Subseção Judiciária de São Paulo - JEF"/>
    <x v="194"/>
    <x v="1"/>
    <s v="05ª VG JEF de São Paulo"/>
    <n v="419"/>
    <x v="4"/>
    <n v="1"/>
    <x v="51"/>
  </r>
  <r>
    <x v="1"/>
    <x v="1"/>
    <x v="0"/>
    <x v="1"/>
    <s v="Subseção Judiciária de São Paulo - JEF"/>
    <x v="195"/>
    <x v="1"/>
    <s v="06ª VG JEF de São Paulo"/>
    <n v="406"/>
    <x v="5"/>
    <n v="1"/>
    <x v="51"/>
  </r>
  <r>
    <x v="1"/>
    <x v="1"/>
    <x v="0"/>
    <x v="1"/>
    <s v="Subseção Judiciária de São Paulo - JEF"/>
    <x v="196"/>
    <x v="1"/>
    <s v="07ª VG JEF de São Paulo"/>
    <n v="378"/>
    <x v="9"/>
    <n v="1"/>
    <x v="51"/>
  </r>
  <r>
    <x v="1"/>
    <x v="1"/>
    <x v="0"/>
    <x v="1"/>
    <s v="Subseção Judiciária de São Paulo - JEF"/>
    <x v="197"/>
    <x v="1"/>
    <s v="08ª VG JEF de São Paulo"/>
    <n v="404"/>
    <x v="7"/>
    <n v="1"/>
    <x v="51"/>
  </r>
  <r>
    <x v="1"/>
    <x v="1"/>
    <x v="0"/>
    <x v="1"/>
    <s v="Subseção Judiciária de São Paulo - JEF"/>
    <x v="198"/>
    <x v="1"/>
    <s v="09ª VG JEF de São Paulo"/>
    <n v="385"/>
    <x v="8"/>
    <n v="1"/>
    <x v="51"/>
  </r>
  <r>
    <x v="1"/>
    <x v="1"/>
    <x v="0"/>
    <x v="1"/>
    <s v="Subseção Judiciária de São Paulo - JEF"/>
    <x v="199"/>
    <x v="1"/>
    <s v="10ª VG JEF de São Paulo"/>
    <n v="413"/>
    <x v="10"/>
    <n v="1"/>
    <x v="51"/>
  </r>
  <r>
    <x v="1"/>
    <x v="1"/>
    <x v="0"/>
    <x v="1"/>
    <s v="Subseção Judiciária de São Paulo - JEF"/>
    <x v="200"/>
    <x v="1"/>
    <s v="11ª VG JEF de São Paulo"/>
    <n v="402"/>
    <x v="11"/>
    <n v="1"/>
    <x v="51"/>
  </r>
  <r>
    <x v="1"/>
    <x v="1"/>
    <x v="0"/>
    <x v="1"/>
    <s v="Subseção Judiciária de São Paulo - JEF"/>
    <x v="201"/>
    <x v="1"/>
    <s v="12ª VG JEF de São Paulo"/>
    <n v="419"/>
    <x v="12"/>
    <n v="1"/>
    <x v="51"/>
  </r>
  <r>
    <x v="1"/>
    <x v="1"/>
    <x v="0"/>
    <x v="1"/>
    <s v="Subseção Judiciária de São Paulo - JEF"/>
    <x v="202"/>
    <x v="1"/>
    <s v="13ª VG JEF de São Paulo"/>
    <n v="391"/>
    <x v="13"/>
    <n v="1"/>
    <x v="51"/>
  </r>
  <r>
    <x v="1"/>
    <x v="1"/>
    <x v="0"/>
    <x v="1"/>
    <s v="Subseção Judiciária de São Paulo - JEF"/>
    <x v="203"/>
    <x v="1"/>
    <s v="14ª VG JEF de São Paulo"/>
    <n v="398"/>
    <x v="14"/>
    <n v="1"/>
    <x v="51"/>
  </r>
  <r>
    <x v="1"/>
    <x v="1"/>
    <x v="0"/>
    <x v="1"/>
    <s v="Subseção Judiciária de São Paulo - JEF"/>
    <x v="204"/>
    <x v="0"/>
    <s v="Núcleo de Apoio à Conciliação de SP"/>
    <n v="138"/>
    <x v="6"/>
    <n v="1"/>
    <x v="51"/>
  </r>
  <r>
    <x v="1"/>
    <x v="1"/>
    <x v="0"/>
    <x v="1"/>
    <s v="Subseção Judiciária de São Paulo - Previdenciário"/>
    <x v="205"/>
    <x v="0"/>
    <s v="01ª VF Previd. de São Paulo"/>
    <n v="187"/>
    <x v="0"/>
    <n v="1"/>
    <x v="53"/>
  </r>
  <r>
    <x v="1"/>
    <x v="1"/>
    <x v="0"/>
    <x v="1"/>
    <s v="Subseção Judiciária de São Paulo - Previdenciário"/>
    <x v="206"/>
    <x v="0"/>
    <s v="02ª VF Previd. de São Paulo"/>
    <n v="207"/>
    <x v="1"/>
    <n v="1"/>
    <x v="53"/>
  </r>
  <r>
    <x v="1"/>
    <x v="1"/>
    <x v="0"/>
    <x v="1"/>
    <s v="Subseção Judiciária de São Paulo - Previdenciário"/>
    <x v="207"/>
    <x v="0"/>
    <s v="03ª VF Previd. de São Paulo"/>
    <n v="213"/>
    <x v="2"/>
    <n v="1"/>
    <x v="53"/>
  </r>
  <r>
    <x v="1"/>
    <x v="1"/>
    <x v="0"/>
    <x v="1"/>
    <s v="Subseção Judiciária de São Paulo - Previdenciário"/>
    <x v="208"/>
    <x v="0"/>
    <s v="04ª VF Previd. de São Paulo"/>
    <n v="227"/>
    <x v="3"/>
    <n v="1"/>
    <x v="53"/>
  </r>
  <r>
    <x v="1"/>
    <x v="1"/>
    <x v="0"/>
    <x v="1"/>
    <s v="Subseção Judiciária de São Paulo - Previdenciário"/>
    <x v="209"/>
    <x v="0"/>
    <s v="05ª VF Previd. de São Paulo"/>
    <n v="194"/>
    <x v="4"/>
    <n v="1"/>
    <x v="53"/>
  </r>
  <r>
    <x v="1"/>
    <x v="1"/>
    <x v="0"/>
    <x v="1"/>
    <s v="Subseção Judiciária de São Paulo - Previdenciário"/>
    <x v="210"/>
    <x v="0"/>
    <s v="06ª VF Previd. de São Paulo"/>
    <n v="190"/>
    <x v="5"/>
    <n v="1"/>
    <x v="53"/>
  </r>
  <r>
    <x v="1"/>
    <x v="1"/>
    <x v="0"/>
    <x v="1"/>
    <s v="Subseção Judiciária de São Paulo - Previdenciário"/>
    <x v="211"/>
    <x v="0"/>
    <s v="07ª VF Previd. de São Paulo"/>
    <n v="222"/>
    <x v="9"/>
    <n v="1"/>
    <x v="53"/>
  </r>
  <r>
    <x v="1"/>
    <x v="1"/>
    <x v="0"/>
    <x v="1"/>
    <s v="Subseção Judiciária de São Paulo - Previdenciário"/>
    <x v="212"/>
    <x v="0"/>
    <s v="08ª VF Previd. de São Paulo"/>
    <n v="197"/>
    <x v="7"/>
    <n v="1"/>
    <x v="53"/>
  </r>
  <r>
    <x v="1"/>
    <x v="1"/>
    <x v="0"/>
    <x v="1"/>
    <s v="Subseção Judiciária de São Paulo - Previdenciário"/>
    <x v="213"/>
    <x v="0"/>
    <s v="09ª VF Previd. de São Paulo"/>
    <n v="202"/>
    <x v="8"/>
    <n v="1"/>
    <x v="53"/>
  </r>
  <r>
    <x v="1"/>
    <x v="1"/>
    <x v="0"/>
    <x v="1"/>
    <s v="Subseção Judiciária de São Paulo - Previdenciário"/>
    <x v="214"/>
    <x v="0"/>
    <s v="10ª VF Previd. de São Paulo"/>
    <n v="157"/>
    <x v="10"/>
    <n v="1"/>
    <x v="53"/>
  </r>
  <r>
    <x v="1"/>
    <x v="1"/>
    <x v="0"/>
    <x v="1"/>
    <s v="Subseção Judiciária de São Vicente"/>
    <x v="215"/>
    <x v="0"/>
    <s v="01ª VF com JEF Criminal de São Vicente"/>
    <n v="293"/>
    <x v="0"/>
    <n v="41"/>
    <x v="54"/>
  </r>
  <r>
    <x v="1"/>
    <x v="1"/>
    <x v="0"/>
    <x v="1"/>
    <s v="Subseção Judiciária de São Vicente"/>
    <x v="216"/>
    <x v="1"/>
    <s v="01ª VG JEF de São Vicente"/>
    <n v="391"/>
    <x v="0"/>
    <n v="41"/>
    <x v="54"/>
  </r>
  <r>
    <x v="1"/>
    <x v="1"/>
    <x v="0"/>
    <x v="1"/>
    <s v="Subseção Judiciária de São Vicente"/>
    <x v="292"/>
    <x v="0"/>
    <s v="CECON São Vicente"/>
    <n v="1"/>
    <x v="6"/>
    <n v="41"/>
    <x v="54"/>
  </r>
  <r>
    <x v="1"/>
    <x v="1"/>
    <x v="0"/>
    <x v="1"/>
    <s v="Subseção Judiciária de Sorocaba"/>
    <x v="217"/>
    <x v="0"/>
    <s v="01ª VF com JEF Criminal de Sorocaba"/>
    <n v="115"/>
    <x v="0"/>
    <n v="10"/>
    <x v="55"/>
  </r>
  <r>
    <x v="1"/>
    <x v="1"/>
    <x v="0"/>
    <x v="1"/>
    <s v="Subseção Judiciária de Sorocaba"/>
    <x v="218"/>
    <x v="1"/>
    <s v="01ª VG JEF de Sorocaba"/>
    <n v="495"/>
    <x v="0"/>
    <n v="10"/>
    <x v="55"/>
  </r>
  <r>
    <x v="1"/>
    <x v="1"/>
    <x v="0"/>
    <x v="1"/>
    <s v="Subseção Judiciária de Sorocaba"/>
    <x v="219"/>
    <x v="0"/>
    <s v="02ª VF com JEF Criminal de Sorocaba"/>
    <n v="96"/>
    <x v="1"/>
    <n v="10"/>
    <x v="55"/>
  </r>
  <r>
    <x v="1"/>
    <x v="1"/>
    <x v="0"/>
    <x v="1"/>
    <s v="Subseção Judiciária de Sorocaba"/>
    <x v="220"/>
    <x v="1"/>
    <s v="02ª VG JEF de Sorocaba"/>
    <n v="494"/>
    <x v="1"/>
    <n v="10"/>
    <x v="55"/>
  </r>
  <r>
    <x v="1"/>
    <x v="1"/>
    <x v="0"/>
    <x v="1"/>
    <s v="Subseção Judiciária de Sorocaba"/>
    <x v="221"/>
    <x v="0"/>
    <s v="03ª VF com JEF Criminal de Sorocaba"/>
    <n v="116"/>
    <x v="2"/>
    <n v="10"/>
    <x v="55"/>
  </r>
  <r>
    <x v="1"/>
    <x v="1"/>
    <x v="0"/>
    <x v="1"/>
    <s v="Subseção Judiciária de Sorocaba"/>
    <x v="222"/>
    <x v="0"/>
    <s v="04ª VF com JEF Criminal de Sorocaba"/>
    <n v="122"/>
    <x v="3"/>
    <n v="10"/>
    <x v="55"/>
  </r>
  <r>
    <x v="1"/>
    <x v="1"/>
    <x v="0"/>
    <x v="1"/>
    <s v="Subseção Judiciária de Taubaté"/>
    <x v="223"/>
    <x v="0"/>
    <s v="01ª VF com JEF Criminal de Taubaté"/>
    <n v="81"/>
    <x v="0"/>
    <n v="21"/>
    <x v="56"/>
  </r>
  <r>
    <x v="1"/>
    <x v="1"/>
    <x v="0"/>
    <x v="1"/>
    <s v="Subseção Judiciária de Taubaté"/>
    <x v="224"/>
    <x v="1"/>
    <s v="01ª VG JEF de Taubaté"/>
    <n v="296"/>
    <x v="0"/>
    <n v="21"/>
    <x v="56"/>
  </r>
  <r>
    <x v="1"/>
    <x v="1"/>
    <x v="0"/>
    <x v="1"/>
    <s v="Subseção Judiciária de Taubaté"/>
    <x v="225"/>
    <x v="0"/>
    <s v="02ª VF com JEF Criminal de Taubaté"/>
    <n v="86"/>
    <x v="1"/>
    <n v="21"/>
    <x v="56"/>
  </r>
  <r>
    <x v="1"/>
    <x v="1"/>
    <x v="0"/>
    <x v="1"/>
    <s v="Subseção Judiciária de Tupã"/>
    <x v="226"/>
    <x v="2"/>
    <s v="01ª VF com JEF Cível e Criminal de Tupã"/>
    <n v="262"/>
    <x v="0"/>
    <n v="22"/>
    <x v="57"/>
  </r>
  <r>
    <x v="1"/>
    <x v="1"/>
    <x v="0"/>
    <x v="1"/>
    <s v="Subseção Judiciária de Tupã"/>
    <x v="226"/>
    <x v="2"/>
    <s v="01ª VF com JEF Cível e Criminal de Tupã"/>
    <n v="68"/>
    <x v="0"/>
    <n v="22"/>
    <x v="57"/>
  </r>
  <r>
    <x v="1"/>
    <x v="1"/>
    <x v="0"/>
    <x v="1"/>
    <s v="Turma Recursal de São Paulo"/>
    <x v="227"/>
    <x v="3"/>
    <s v="Gab. 01 da 1ª TR SP"/>
    <n v="117"/>
    <x v="0"/>
    <n v="1"/>
    <x v="58"/>
  </r>
  <r>
    <x v="1"/>
    <x v="1"/>
    <x v="0"/>
    <x v="1"/>
    <s v="Turma Recursal de São Paulo"/>
    <x v="228"/>
    <x v="3"/>
    <s v="Gab. 02 da 1ª TR SP"/>
    <n v="116"/>
    <x v="1"/>
    <n v="1"/>
    <x v="58"/>
  </r>
  <r>
    <x v="1"/>
    <x v="1"/>
    <x v="0"/>
    <x v="1"/>
    <s v="Turma Recursal de São Paulo"/>
    <x v="229"/>
    <x v="3"/>
    <s v="Gab. 03 da 1ª TR SP"/>
    <n v="135"/>
    <x v="2"/>
    <n v="1"/>
    <x v="58"/>
  </r>
  <r>
    <x v="1"/>
    <x v="1"/>
    <x v="0"/>
    <x v="1"/>
    <s v="Turma Recursal de São Paulo"/>
    <x v="230"/>
    <x v="3"/>
    <s v="Gab. 04 da 2ª TR SP"/>
    <n v="125"/>
    <x v="3"/>
    <n v="1"/>
    <x v="58"/>
  </r>
  <r>
    <x v="1"/>
    <x v="1"/>
    <x v="0"/>
    <x v="1"/>
    <s v="Turma Recursal de São Paulo"/>
    <x v="231"/>
    <x v="3"/>
    <s v="Gab. 05 da 2ª TR SP"/>
    <n v="129"/>
    <x v="4"/>
    <n v="1"/>
    <x v="58"/>
  </r>
  <r>
    <x v="1"/>
    <x v="1"/>
    <x v="0"/>
    <x v="1"/>
    <s v="Turma Recursal de São Paulo"/>
    <x v="232"/>
    <x v="3"/>
    <s v="Gab. 06 da 2ª TR SP"/>
    <n v="122"/>
    <x v="5"/>
    <n v="1"/>
    <x v="58"/>
  </r>
  <r>
    <x v="1"/>
    <x v="1"/>
    <x v="0"/>
    <x v="1"/>
    <s v="Turma Recursal de São Paulo"/>
    <x v="233"/>
    <x v="3"/>
    <s v="Gab. 07 da 3ª TR SP"/>
    <n v="129"/>
    <x v="9"/>
    <n v="1"/>
    <x v="58"/>
  </r>
  <r>
    <x v="1"/>
    <x v="1"/>
    <x v="0"/>
    <x v="1"/>
    <s v="Turma Recursal de São Paulo"/>
    <x v="234"/>
    <x v="3"/>
    <s v="Gab. 08 da 3ª TR SP"/>
    <n v="126"/>
    <x v="7"/>
    <n v="1"/>
    <x v="58"/>
  </r>
  <r>
    <x v="1"/>
    <x v="1"/>
    <x v="0"/>
    <x v="1"/>
    <s v="Turma Recursal de São Paulo"/>
    <x v="235"/>
    <x v="3"/>
    <s v="Gab. 09 da 3ª TR SP"/>
    <n v="126"/>
    <x v="8"/>
    <n v="1"/>
    <x v="58"/>
  </r>
  <r>
    <x v="1"/>
    <x v="1"/>
    <x v="0"/>
    <x v="1"/>
    <s v="Turma Recursal de São Paulo"/>
    <x v="236"/>
    <x v="3"/>
    <s v="Gab. 10 da 4ª TR SP"/>
    <n v="124"/>
    <x v="10"/>
    <n v="1"/>
    <x v="58"/>
  </r>
  <r>
    <x v="1"/>
    <x v="1"/>
    <x v="0"/>
    <x v="1"/>
    <s v="Turma Recursal de São Paulo"/>
    <x v="237"/>
    <x v="3"/>
    <s v="Gab. 11 da 4ª TR SP"/>
    <n v="118"/>
    <x v="11"/>
    <n v="1"/>
    <x v="58"/>
  </r>
  <r>
    <x v="1"/>
    <x v="1"/>
    <x v="0"/>
    <x v="1"/>
    <s v="Turma Recursal de São Paulo"/>
    <x v="238"/>
    <x v="3"/>
    <s v="Gab. 12 da 4ª TR SP"/>
    <n v="132"/>
    <x v="12"/>
    <n v="1"/>
    <x v="58"/>
  </r>
  <r>
    <x v="1"/>
    <x v="1"/>
    <x v="0"/>
    <x v="1"/>
    <s v="Turma Recursal de São Paulo"/>
    <x v="239"/>
    <x v="3"/>
    <s v="Gab. 13 da 5ª TR SP"/>
    <n v="121"/>
    <x v="13"/>
    <n v="1"/>
    <x v="58"/>
  </r>
  <r>
    <x v="1"/>
    <x v="1"/>
    <x v="0"/>
    <x v="1"/>
    <s v="Turma Recursal de São Paulo"/>
    <x v="240"/>
    <x v="3"/>
    <s v="Gab. 14 da 5ª TR SP"/>
    <n v="123"/>
    <x v="14"/>
    <n v="1"/>
    <x v="58"/>
  </r>
  <r>
    <x v="1"/>
    <x v="1"/>
    <x v="0"/>
    <x v="1"/>
    <s v="Turma Recursal de São Paulo"/>
    <x v="241"/>
    <x v="3"/>
    <s v="Gab. 15 da 5ª TR SP"/>
    <n v="127"/>
    <x v="22"/>
    <n v="1"/>
    <x v="58"/>
  </r>
  <r>
    <x v="1"/>
    <x v="1"/>
    <x v="0"/>
    <x v="1"/>
    <s v="Turma Recursal de São Paulo"/>
    <x v="242"/>
    <x v="3"/>
    <s v="Gab. 16 da 6ª TR SP"/>
    <n v="128"/>
    <x v="23"/>
    <n v="1"/>
    <x v="58"/>
  </r>
  <r>
    <x v="1"/>
    <x v="1"/>
    <x v="0"/>
    <x v="1"/>
    <s v="Turma Recursal de São Paulo"/>
    <x v="243"/>
    <x v="3"/>
    <s v="Gab. 17 da 6ª TR SP"/>
    <n v="125"/>
    <x v="15"/>
    <n v="1"/>
    <x v="58"/>
  </r>
  <r>
    <x v="1"/>
    <x v="1"/>
    <x v="0"/>
    <x v="1"/>
    <s v="Turma Recursal de São Paulo"/>
    <x v="244"/>
    <x v="3"/>
    <s v="Gab. 18 da 6ª TR SP"/>
    <n v="130"/>
    <x v="24"/>
    <n v="1"/>
    <x v="58"/>
  </r>
  <r>
    <x v="1"/>
    <x v="1"/>
    <x v="0"/>
    <x v="1"/>
    <s v="Turma Recursal de São Paulo"/>
    <x v="245"/>
    <x v="3"/>
    <s v="Gab. 19 da 7ª TR SP"/>
    <n v="135"/>
    <x v="16"/>
    <n v="1"/>
    <x v="58"/>
  </r>
  <r>
    <x v="1"/>
    <x v="1"/>
    <x v="0"/>
    <x v="1"/>
    <s v="Turma Recursal de São Paulo"/>
    <x v="246"/>
    <x v="3"/>
    <s v="Gab. 20 da 7ª TR SP"/>
    <n v="144"/>
    <x v="25"/>
    <n v="1"/>
    <x v="58"/>
  </r>
  <r>
    <x v="1"/>
    <x v="1"/>
    <x v="0"/>
    <x v="1"/>
    <s v="Turma Recursal de São Paulo"/>
    <x v="247"/>
    <x v="3"/>
    <s v="Gab. 21 da 7ª TR SP"/>
    <n v="121"/>
    <x v="17"/>
    <n v="1"/>
    <x v="58"/>
  </r>
  <r>
    <x v="1"/>
    <x v="1"/>
    <x v="0"/>
    <x v="1"/>
    <s v="Turma Recursal de São Paulo"/>
    <x v="248"/>
    <x v="3"/>
    <s v="Gab. 22 da 8ª TR SP"/>
    <n v="136"/>
    <x v="18"/>
    <n v="1"/>
    <x v="58"/>
  </r>
  <r>
    <x v="1"/>
    <x v="1"/>
    <x v="0"/>
    <x v="1"/>
    <s v="Turma Recursal de São Paulo"/>
    <x v="249"/>
    <x v="3"/>
    <s v="Gab. 23 da 8ª TR SP"/>
    <n v="135"/>
    <x v="26"/>
    <n v="1"/>
    <x v="58"/>
  </r>
  <r>
    <x v="1"/>
    <x v="1"/>
    <x v="0"/>
    <x v="1"/>
    <s v="Turma Recursal de São Paulo"/>
    <x v="250"/>
    <x v="3"/>
    <s v="Gab. 24 da 8ª TR SP"/>
    <n v="156"/>
    <x v="19"/>
    <n v="1"/>
    <x v="58"/>
  </r>
  <r>
    <x v="1"/>
    <x v="1"/>
    <x v="0"/>
    <x v="1"/>
    <s v="Turma Recursal de São Paulo"/>
    <x v="251"/>
    <x v="3"/>
    <s v="Gab. 25 da 9ª TR SP"/>
    <n v="138"/>
    <x v="20"/>
    <n v="1"/>
    <x v="58"/>
  </r>
  <r>
    <x v="1"/>
    <x v="1"/>
    <x v="0"/>
    <x v="1"/>
    <s v="Turma Recursal de São Paulo"/>
    <x v="252"/>
    <x v="3"/>
    <s v="Gab. 26 da 9ª TR SP"/>
    <n v="123"/>
    <x v="21"/>
    <n v="1"/>
    <x v="58"/>
  </r>
  <r>
    <x v="1"/>
    <x v="1"/>
    <x v="0"/>
    <x v="1"/>
    <s v="Turma Recursal de São Paulo"/>
    <x v="253"/>
    <x v="3"/>
    <s v="Gab. 27 da 9ª TR SP"/>
    <n v="123"/>
    <x v="27"/>
    <n v="1"/>
    <x v="58"/>
  </r>
  <r>
    <x v="1"/>
    <x v="1"/>
    <x v="0"/>
    <x v="1"/>
    <s v="Turma Recursal de São Paulo"/>
    <x v="254"/>
    <x v="3"/>
    <s v="Gab. 28 da 10ª TR SP"/>
    <n v="112"/>
    <x v="28"/>
    <n v="1"/>
    <x v="58"/>
  </r>
  <r>
    <x v="1"/>
    <x v="1"/>
    <x v="0"/>
    <x v="1"/>
    <s v="Turma Recursal de São Paulo"/>
    <x v="255"/>
    <x v="3"/>
    <s v="Gab. 29 da 10ª TR SP"/>
    <n v="144"/>
    <x v="29"/>
    <n v="1"/>
    <x v="58"/>
  </r>
  <r>
    <x v="1"/>
    <x v="1"/>
    <x v="0"/>
    <x v="1"/>
    <s v="Turma Recursal de São Paulo"/>
    <x v="256"/>
    <x v="3"/>
    <s v="Gab. 30 da 10ª TR SP"/>
    <n v="132"/>
    <x v="30"/>
    <n v="1"/>
    <x v="58"/>
  </r>
  <r>
    <x v="1"/>
    <x v="1"/>
    <x v="0"/>
    <x v="1"/>
    <s v="Turma Recursal de São Paulo"/>
    <x v="257"/>
    <x v="3"/>
    <s v="Gab. 31 da 11ª TR SP"/>
    <n v="121"/>
    <x v="31"/>
    <n v="1"/>
    <x v="58"/>
  </r>
  <r>
    <x v="1"/>
    <x v="1"/>
    <x v="0"/>
    <x v="1"/>
    <s v="Turma Recursal de São Paulo"/>
    <x v="258"/>
    <x v="3"/>
    <s v="Gab. 32 da 11ª TR SP"/>
    <n v="113"/>
    <x v="32"/>
    <n v="1"/>
    <x v="58"/>
  </r>
  <r>
    <x v="1"/>
    <x v="1"/>
    <x v="0"/>
    <x v="1"/>
    <s v="Turma Recursal de São Paulo"/>
    <x v="259"/>
    <x v="3"/>
    <s v="Gab. 33 da 11ª TR SP"/>
    <n v="122"/>
    <x v="33"/>
    <n v="1"/>
    <x v="58"/>
  </r>
  <r>
    <x v="1"/>
    <x v="1"/>
    <x v="0"/>
    <x v="1"/>
    <s v="Turma Recursal de São Paulo"/>
    <x v="260"/>
    <x v="3"/>
    <s v="Gab. 34 da 12ª TR SP"/>
    <n v="118"/>
    <x v="34"/>
    <n v="1"/>
    <x v="58"/>
  </r>
  <r>
    <x v="1"/>
    <x v="1"/>
    <x v="0"/>
    <x v="1"/>
    <s v="Turma Recursal de São Paulo"/>
    <x v="261"/>
    <x v="3"/>
    <s v="Gab. 35 da 12ª TR SP"/>
    <n v="117"/>
    <x v="35"/>
    <n v="1"/>
    <x v="58"/>
  </r>
  <r>
    <x v="1"/>
    <x v="1"/>
    <x v="0"/>
    <x v="1"/>
    <s v="Turma Recursal de São Paulo"/>
    <x v="262"/>
    <x v="3"/>
    <s v="Gab. 36 da 12ª TR SP"/>
    <n v="129"/>
    <x v="36"/>
    <n v="1"/>
    <x v="58"/>
  </r>
  <r>
    <x v="1"/>
    <x v="1"/>
    <x v="0"/>
    <x v="1"/>
    <s v="Turma Recursal de São Paulo"/>
    <x v="263"/>
    <x v="3"/>
    <s v="Gab. 37 da 13ª TR SP"/>
    <n v="117"/>
    <x v="37"/>
    <n v="1"/>
    <x v="58"/>
  </r>
  <r>
    <x v="1"/>
    <x v="1"/>
    <x v="0"/>
    <x v="1"/>
    <s v="Turma Recursal de São Paulo"/>
    <x v="264"/>
    <x v="3"/>
    <s v="Gab. 38 da 13ª TR SP"/>
    <n v="117"/>
    <x v="38"/>
    <n v="1"/>
    <x v="58"/>
  </r>
  <r>
    <x v="1"/>
    <x v="1"/>
    <x v="0"/>
    <x v="1"/>
    <s v="Turma Recursal de São Paulo"/>
    <x v="265"/>
    <x v="3"/>
    <s v="Gab. 39 da 13ª TR SP"/>
    <n v="119"/>
    <x v="39"/>
    <n v="1"/>
    <x v="58"/>
  </r>
  <r>
    <x v="1"/>
    <x v="1"/>
    <x v="0"/>
    <x v="1"/>
    <s v="Turma Recursal de São Paulo"/>
    <x v="266"/>
    <x v="3"/>
    <s v="Gab. 40 da 14ª TR SP"/>
    <n v="126"/>
    <x v="40"/>
    <n v="1"/>
    <x v="58"/>
  </r>
  <r>
    <x v="1"/>
    <x v="1"/>
    <x v="0"/>
    <x v="1"/>
    <s v="Turma Recursal de São Paulo"/>
    <x v="267"/>
    <x v="3"/>
    <s v="Gab. 41 da 14ª TR SP"/>
    <n v="129"/>
    <x v="41"/>
    <n v="1"/>
    <x v="58"/>
  </r>
  <r>
    <x v="1"/>
    <x v="1"/>
    <x v="0"/>
    <x v="1"/>
    <s v="Turma Recursal de São Paulo"/>
    <x v="268"/>
    <x v="3"/>
    <s v="Gab. 42 da 14ª TR SP"/>
    <n v="129"/>
    <x v="42"/>
    <n v="1"/>
    <x v="58"/>
  </r>
  <r>
    <x v="1"/>
    <x v="1"/>
    <x v="0"/>
    <x v="1"/>
    <s v="Turma Recursal de São Paulo"/>
    <x v="269"/>
    <x v="3"/>
    <s v="Gab. 43 da 15ª TR SP"/>
    <n v="124"/>
    <x v="43"/>
    <n v="1"/>
    <x v="58"/>
  </r>
  <r>
    <x v="1"/>
    <x v="1"/>
    <x v="0"/>
    <x v="1"/>
    <s v="Turma Recursal de São Paulo"/>
    <x v="270"/>
    <x v="3"/>
    <s v="Gab. 44 da 15ª TR SP"/>
    <n v="127"/>
    <x v="44"/>
    <n v="1"/>
    <x v="58"/>
  </r>
  <r>
    <x v="1"/>
    <x v="1"/>
    <x v="0"/>
    <x v="1"/>
    <s v="Turma Recursal de São Paulo"/>
    <x v="271"/>
    <x v="3"/>
    <s v="Gab. 45 da 15ª TR SP"/>
    <n v="126"/>
    <x v="45"/>
    <n v="1"/>
    <x v="58"/>
  </r>
  <r>
    <x v="1"/>
    <x v="2"/>
    <x v="0"/>
    <x v="0"/>
    <s v="Subseção Judiciária de Campo Grande"/>
    <x v="0"/>
    <x v="0"/>
    <s v="01ª VF de Campo Grande"/>
    <n v="135"/>
    <x v="0"/>
    <n v="1"/>
    <x v="0"/>
  </r>
  <r>
    <x v="1"/>
    <x v="2"/>
    <x v="0"/>
    <x v="0"/>
    <s v="Subseção Judiciária de Campo Grande"/>
    <x v="1"/>
    <x v="1"/>
    <s v="01ª VG JEF de Campo Grande"/>
    <n v="1503"/>
    <x v="0"/>
    <n v="1"/>
    <x v="1"/>
  </r>
  <r>
    <x v="1"/>
    <x v="2"/>
    <x v="0"/>
    <x v="0"/>
    <s v="Subseção Judiciária de Campo Grande"/>
    <x v="2"/>
    <x v="0"/>
    <s v="02ª VF de Campo Grande"/>
    <n v="153"/>
    <x v="1"/>
    <n v="1"/>
    <x v="0"/>
  </r>
  <r>
    <x v="1"/>
    <x v="2"/>
    <x v="0"/>
    <x v="0"/>
    <s v="Subseção Judiciária de Campo Grande"/>
    <x v="4"/>
    <x v="0"/>
    <s v="03ª VF com JEF Criminal de Campo Grande"/>
    <n v="69"/>
    <x v="2"/>
    <n v="1"/>
    <x v="0"/>
  </r>
  <r>
    <x v="1"/>
    <x v="2"/>
    <x v="0"/>
    <x v="0"/>
    <s v="Subseção Judiciária de Campo Grande"/>
    <x v="5"/>
    <x v="0"/>
    <s v="04ª VF de Campo Grande"/>
    <n v="101"/>
    <x v="3"/>
    <n v="1"/>
    <x v="0"/>
  </r>
  <r>
    <x v="1"/>
    <x v="2"/>
    <x v="0"/>
    <x v="0"/>
    <s v="Subseção Judiciária de Campo Grande"/>
    <x v="6"/>
    <x v="0"/>
    <s v="05ª VF com JEF Criminal de Campo Grande"/>
    <n v="64"/>
    <x v="4"/>
    <n v="1"/>
    <x v="0"/>
  </r>
  <r>
    <x v="1"/>
    <x v="2"/>
    <x v="0"/>
    <x v="0"/>
    <s v="Subseção Judiciária de Campo Grande"/>
    <x v="7"/>
    <x v="0"/>
    <s v="06ª VF de Campo Grande"/>
    <n v="346"/>
    <x v="5"/>
    <n v="1"/>
    <x v="0"/>
  </r>
  <r>
    <x v="1"/>
    <x v="2"/>
    <x v="0"/>
    <x v="0"/>
    <s v="Subseção Judiciária de Corumbá"/>
    <x v="9"/>
    <x v="2"/>
    <s v="01ª VF com JEF Cível e Criminal de Corumbá"/>
    <n v="49"/>
    <x v="0"/>
    <n v="4"/>
    <x v="2"/>
  </r>
  <r>
    <x v="1"/>
    <x v="2"/>
    <x v="0"/>
    <x v="0"/>
    <s v="Subseção Judiciária de Corumbá"/>
    <x v="9"/>
    <x v="2"/>
    <s v="01ª VF com JEF Cível e Criminal de Corumbá"/>
    <n v="119"/>
    <x v="0"/>
    <n v="4"/>
    <x v="2"/>
  </r>
  <r>
    <x v="1"/>
    <x v="2"/>
    <x v="0"/>
    <x v="0"/>
    <s v="Subseção Judiciária de Coxim"/>
    <x v="10"/>
    <x v="2"/>
    <s v="01ª VF com JEF Cível e Criminal de Coxim"/>
    <n v="69"/>
    <x v="0"/>
    <n v="7"/>
    <x v="3"/>
  </r>
  <r>
    <x v="1"/>
    <x v="2"/>
    <x v="0"/>
    <x v="0"/>
    <s v="Subseção Judiciária de Coxim"/>
    <x v="10"/>
    <x v="2"/>
    <s v="01ª VF com JEF Cível e Criminal de Coxim"/>
    <n v="67"/>
    <x v="0"/>
    <n v="7"/>
    <x v="3"/>
  </r>
  <r>
    <x v="1"/>
    <x v="2"/>
    <x v="0"/>
    <x v="0"/>
    <s v="Subseção Judiciária de Dourados"/>
    <x v="11"/>
    <x v="0"/>
    <s v="01ª VF com JEF Criminal de Dourados"/>
    <n v="134"/>
    <x v="0"/>
    <n v="2"/>
    <x v="4"/>
  </r>
  <r>
    <x v="1"/>
    <x v="2"/>
    <x v="0"/>
    <x v="0"/>
    <s v="Subseção Judiciária de Dourados"/>
    <x v="12"/>
    <x v="1"/>
    <s v="01ª VG JEF de Dourados"/>
    <n v="649"/>
    <x v="0"/>
    <n v="2"/>
    <x v="4"/>
  </r>
  <r>
    <x v="1"/>
    <x v="2"/>
    <x v="0"/>
    <x v="0"/>
    <s v="Subseção Judiciária de Dourados"/>
    <x v="13"/>
    <x v="0"/>
    <s v="02ª VF com JEF Criminal de Dourados"/>
    <n v="133"/>
    <x v="1"/>
    <n v="2"/>
    <x v="4"/>
  </r>
  <r>
    <x v="1"/>
    <x v="2"/>
    <x v="0"/>
    <x v="0"/>
    <s v="Subseção Judiciária de Naviraí"/>
    <x v="14"/>
    <x v="2"/>
    <s v="01ª VF com JEF Cível e Criminal de Naviraí"/>
    <n v="283"/>
    <x v="0"/>
    <n v="6"/>
    <x v="5"/>
  </r>
  <r>
    <x v="1"/>
    <x v="2"/>
    <x v="0"/>
    <x v="0"/>
    <s v="Subseção Judiciária de Naviraí"/>
    <x v="14"/>
    <x v="2"/>
    <s v="01ª VF com JEF Cível e Criminal de Naviraí"/>
    <n v="127"/>
    <x v="0"/>
    <n v="6"/>
    <x v="5"/>
  </r>
  <r>
    <x v="1"/>
    <x v="2"/>
    <x v="0"/>
    <x v="0"/>
    <s v="Subseção Judiciária de Ponta Porã"/>
    <x v="15"/>
    <x v="0"/>
    <s v="01ª VF com JEF Criminal de Ponta Porã"/>
    <n v="145"/>
    <x v="0"/>
    <n v="5"/>
    <x v="6"/>
  </r>
  <r>
    <x v="1"/>
    <x v="2"/>
    <x v="0"/>
    <x v="0"/>
    <s v="Subseção Judiciária de Ponta Porã"/>
    <x v="16"/>
    <x v="2"/>
    <s v="02ª VF com JEF Cível e Criminal de Ponta Porã"/>
    <n v="127"/>
    <x v="1"/>
    <n v="5"/>
    <x v="6"/>
  </r>
  <r>
    <x v="1"/>
    <x v="2"/>
    <x v="0"/>
    <x v="0"/>
    <s v="Subseção Judiciária de Ponta Porã"/>
    <x v="16"/>
    <x v="2"/>
    <s v="02ª VF com JEF Cível e Criminal de Ponta Porã"/>
    <n v="126"/>
    <x v="1"/>
    <n v="5"/>
    <x v="6"/>
  </r>
  <r>
    <x v="1"/>
    <x v="2"/>
    <x v="0"/>
    <x v="0"/>
    <s v="Subseção Judiciária de Três Lagoas"/>
    <x v="17"/>
    <x v="2"/>
    <s v="01ª VF com JEF Cível e Criminal de Três Lagoas"/>
    <n v="264"/>
    <x v="0"/>
    <n v="3"/>
    <x v="7"/>
  </r>
  <r>
    <x v="1"/>
    <x v="2"/>
    <x v="0"/>
    <x v="0"/>
    <s v="Subseção Judiciária de Três Lagoas"/>
    <x v="17"/>
    <x v="2"/>
    <s v="01ª VF com JEF Cível e Criminal de Três Lagoas"/>
    <n v="178"/>
    <x v="0"/>
    <n v="3"/>
    <x v="7"/>
  </r>
  <r>
    <x v="1"/>
    <x v="2"/>
    <x v="0"/>
    <x v="0"/>
    <s v="Turma Recursal de Mato Grosso do Sul"/>
    <x v="18"/>
    <x v="3"/>
    <s v="Gab. 01 da 1ª TR MS"/>
    <n v="123"/>
    <x v="0"/>
    <n v="1"/>
    <x v="8"/>
  </r>
  <r>
    <x v="1"/>
    <x v="2"/>
    <x v="0"/>
    <x v="0"/>
    <s v="Turma Recursal de Mato Grosso do Sul"/>
    <x v="19"/>
    <x v="3"/>
    <s v="Gab. 02 da 1ª TR MS"/>
    <n v="125"/>
    <x v="1"/>
    <n v="1"/>
    <x v="8"/>
  </r>
  <r>
    <x v="1"/>
    <x v="2"/>
    <x v="0"/>
    <x v="0"/>
    <s v="Turma Recursal de Mato Grosso do Sul"/>
    <x v="20"/>
    <x v="3"/>
    <s v="Gab. 03 da 1ª TR MS"/>
    <n v="125"/>
    <x v="2"/>
    <n v="1"/>
    <x v="8"/>
  </r>
  <r>
    <x v="1"/>
    <x v="2"/>
    <x v="0"/>
    <x v="0"/>
    <s v="Turma Recursal de Mato Grosso do Sul"/>
    <x v="21"/>
    <x v="3"/>
    <s v="Gab. 04 da 2ª TR MS"/>
    <n v="116"/>
    <x v="3"/>
    <n v="1"/>
    <x v="8"/>
  </r>
  <r>
    <x v="1"/>
    <x v="2"/>
    <x v="0"/>
    <x v="0"/>
    <s v="Turma Recursal de Mato Grosso do Sul"/>
    <x v="22"/>
    <x v="3"/>
    <s v="Gab. 05 da 2ª TR MS"/>
    <n v="105"/>
    <x v="4"/>
    <n v="1"/>
    <x v="8"/>
  </r>
  <r>
    <x v="1"/>
    <x v="2"/>
    <x v="0"/>
    <x v="0"/>
    <s v="Turma Recursal de Mato Grosso do Sul"/>
    <x v="23"/>
    <x v="3"/>
    <s v="Gab. 06 da 2ª TR MS"/>
    <n v="143"/>
    <x v="5"/>
    <n v="1"/>
    <x v="8"/>
  </r>
  <r>
    <x v="1"/>
    <x v="2"/>
    <x v="0"/>
    <x v="1"/>
    <s v="Subseção Judiciária de Americana"/>
    <x v="24"/>
    <x v="0"/>
    <s v="01ª VF com JEF Criminal de Americana"/>
    <n v="432"/>
    <x v="0"/>
    <n v="34"/>
    <x v="9"/>
  </r>
  <r>
    <x v="1"/>
    <x v="2"/>
    <x v="0"/>
    <x v="1"/>
    <s v="Subseção Judiciária de Americana"/>
    <x v="25"/>
    <x v="1"/>
    <s v="01ª VG JEF de Americana"/>
    <n v="1005"/>
    <x v="0"/>
    <n v="34"/>
    <x v="9"/>
  </r>
  <r>
    <x v="1"/>
    <x v="2"/>
    <x v="0"/>
    <x v="1"/>
    <s v="Subseção Judiciária de Andradina"/>
    <x v="26"/>
    <x v="2"/>
    <s v="01ª VF com JEF Cível e Criminal de Andradina"/>
    <n v="413"/>
    <x v="0"/>
    <n v="37"/>
    <x v="10"/>
  </r>
  <r>
    <x v="1"/>
    <x v="2"/>
    <x v="0"/>
    <x v="1"/>
    <s v="Subseção Judiciária de Andradina"/>
    <x v="26"/>
    <x v="2"/>
    <s v="01ª VF com JEF Cível e Criminal de Andradina"/>
    <n v="97"/>
    <x v="0"/>
    <n v="37"/>
    <x v="10"/>
  </r>
  <r>
    <x v="1"/>
    <x v="2"/>
    <x v="0"/>
    <x v="1"/>
    <s v="Subseção Judiciária de Araçatuba"/>
    <x v="27"/>
    <x v="0"/>
    <s v="01ª VF com JEF Criminal de Araçatuba"/>
    <n v="140"/>
    <x v="0"/>
    <n v="7"/>
    <x v="11"/>
  </r>
  <r>
    <x v="1"/>
    <x v="2"/>
    <x v="0"/>
    <x v="1"/>
    <s v="Subseção Judiciária de Araçatuba"/>
    <x v="28"/>
    <x v="1"/>
    <s v="01ª VG JEF de Araçatuba"/>
    <n v="758"/>
    <x v="0"/>
    <n v="7"/>
    <x v="11"/>
  </r>
  <r>
    <x v="1"/>
    <x v="2"/>
    <x v="0"/>
    <x v="1"/>
    <s v="Subseção Judiciária de Araçatuba"/>
    <x v="29"/>
    <x v="0"/>
    <s v="02ª VF com JEF Criminal de Araçatuba"/>
    <n v="148"/>
    <x v="1"/>
    <n v="7"/>
    <x v="11"/>
  </r>
  <r>
    <x v="1"/>
    <x v="2"/>
    <x v="0"/>
    <x v="1"/>
    <s v="Subseção Judiciária de Araçatuba"/>
    <x v="293"/>
    <x v="0"/>
    <s v="CECON Araçatuba"/>
    <n v="1"/>
    <x v="6"/>
    <n v="7"/>
    <x v="11"/>
  </r>
  <r>
    <x v="1"/>
    <x v="2"/>
    <x v="0"/>
    <x v="1"/>
    <s v="Subseção Judiciária de Araraquara"/>
    <x v="31"/>
    <x v="0"/>
    <s v="01ª VF com JEF Criminal de Araraquara"/>
    <n v="122"/>
    <x v="0"/>
    <n v="20"/>
    <x v="12"/>
  </r>
  <r>
    <x v="1"/>
    <x v="2"/>
    <x v="0"/>
    <x v="1"/>
    <s v="Subseção Judiciária de Araraquara"/>
    <x v="32"/>
    <x v="1"/>
    <s v="01ª VG JEF de Araraquara"/>
    <n v="673"/>
    <x v="0"/>
    <n v="20"/>
    <x v="12"/>
  </r>
  <r>
    <x v="1"/>
    <x v="2"/>
    <x v="0"/>
    <x v="1"/>
    <s v="Subseção Judiciária de Araraquara"/>
    <x v="33"/>
    <x v="0"/>
    <s v="02ª VF com JEF Criminal de Araraquara"/>
    <n v="133"/>
    <x v="1"/>
    <n v="20"/>
    <x v="12"/>
  </r>
  <r>
    <x v="1"/>
    <x v="2"/>
    <x v="0"/>
    <x v="1"/>
    <s v="Subseção Judiciária de Assis"/>
    <x v="34"/>
    <x v="2"/>
    <s v="01ª VF com JEF Cível e Criminal de Assis"/>
    <n v="312"/>
    <x v="0"/>
    <n v="16"/>
    <x v="13"/>
  </r>
  <r>
    <x v="1"/>
    <x v="2"/>
    <x v="0"/>
    <x v="1"/>
    <s v="Subseção Judiciária de Assis"/>
    <x v="34"/>
    <x v="2"/>
    <s v="01ª VF com JEF Cível e Criminal de Assis"/>
    <n v="120"/>
    <x v="0"/>
    <n v="16"/>
    <x v="13"/>
  </r>
  <r>
    <x v="1"/>
    <x v="2"/>
    <x v="0"/>
    <x v="1"/>
    <s v="Subseção Judiciária de Avaré"/>
    <x v="35"/>
    <x v="2"/>
    <s v="01ª VF com JEF Cível e Criminal de Avaré"/>
    <n v="268"/>
    <x v="0"/>
    <n v="32"/>
    <x v="14"/>
  </r>
  <r>
    <x v="1"/>
    <x v="2"/>
    <x v="0"/>
    <x v="1"/>
    <s v="Subseção Judiciária de Avaré"/>
    <x v="35"/>
    <x v="2"/>
    <s v="01ª VF com JEF Cível e Criminal de Avaré"/>
    <n v="103"/>
    <x v="0"/>
    <n v="32"/>
    <x v="14"/>
  </r>
  <r>
    <x v="1"/>
    <x v="2"/>
    <x v="0"/>
    <x v="1"/>
    <s v="Subseção Judiciária de Barretos"/>
    <x v="36"/>
    <x v="2"/>
    <s v="01ª VF com JEF Cível e Criminal de Barretos"/>
    <n v="420"/>
    <x v="0"/>
    <n v="38"/>
    <x v="15"/>
  </r>
  <r>
    <x v="1"/>
    <x v="2"/>
    <x v="0"/>
    <x v="1"/>
    <s v="Subseção Judiciária de Barretos"/>
    <x v="36"/>
    <x v="2"/>
    <s v="01ª VF com JEF Cível e Criminal de Barretos"/>
    <n v="172"/>
    <x v="0"/>
    <n v="38"/>
    <x v="15"/>
  </r>
  <r>
    <x v="1"/>
    <x v="2"/>
    <x v="0"/>
    <x v="1"/>
    <s v="Subseção Judiciária de Barueri"/>
    <x v="37"/>
    <x v="0"/>
    <s v="01ª VF com JEF Criminal de Barueri"/>
    <n v="355"/>
    <x v="0"/>
    <n v="44"/>
    <x v="16"/>
  </r>
  <r>
    <x v="1"/>
    <x v="2"/>
    <x v="0"/>
    <x v="1"/>
    <s v="Subseção Judiciária de Barueri"/>
    <x v="38"/>
    <x v="1"/>
    <s v="01ª VG JEF de Barueri"/>
    <n v="769"/>
    <x v="0"/>
    <n v="44"/>
    <x v="16"/>
  </r>
  <r>
    <x v="1"/>
    <x v="2"/>
    <x v="0"/>
    <x v="1"/>
    <s v="Subseção Judiciária de Barueri"/>
    <x v="39"/>
    <x v="0"/>
    <s v="02ª VF com JEF Criminal de Barueri"/>
    <n v="357"/>
    <x v="1"/>
    <n v="44"/>
    <x v="16"/>
  </r>
  <r>
    <x v="1"/>
    <x v="2"/>
    <x v="0"/>
    <x v="1"/>
    <s v="Subseção Judiciária de Barueri"/>
    <x v="40"/>
    <x v="0"/>
    <s v="CECON Barueri"/>
    <n v="1"/>
    <x v="6"/>
    <n v="44"/>
    <x v="16"/>
  </r>
  <r>
    <x v="1"/>
    <x v="2"/>
    <x v="0"/>
    <x v="1"/>
    <s v="Subseção Judiciária de Bauru"/>
    <x v="41"/>
    <x v="0"/>
    <s v="01ª VF com JEF Criminal de Bauru"/>
    <n v="134"/>
    <x v="0"/>
    <n v="8"/>
    <x v="17"/>
  </r>
  <r>
    <x v="1"/>
    <x v="2"/>
    <x v="0"/>
    <x v="1"/>
    <s v="Subseção Judiciária de Bauru"/>
    <x v="42"/>
    <x v="1"/>
    <s v="01ª VG JEF de Bauru"/>
    <n v="749"/>
    <x v="0"/>
    <n v="8"/>
    <x v="17"/>
  </r>
  <r>
    <x v="1"/>
    <x v="2"/>
    <x v="0"/>
    <x v="1"/>
    <s v="Subseção Judiciária de Bauru"/>
    <x v="43"/>
    <x v="0"/>
    <s v="02ª VF com JEF Criminal de Bauru"/>
    <n v="122"/>
    <x v="1"/>
    <n v="8"/>
    <x v="17"/>
  </r>
  <r>
    <x v="1"/>
    <x v="2"/>
    <x v="0"/>
    <x v="1"/>
    <s v="Subseção Judiciária de Bauru"/>
    <x v="44"/>
    <x v="0"/>
    <s v="03ª VF com JEF Criminal de Bauru"/>
    <n v="126"/>
    <x v="2"/>
    <n v="8"/>
    <x v="17"/>
  </r>
  <r>
    <x v="1"/>
    <x v="2"/>
    <x v="0"/>
    <x v="1"/>
    <s v="Subseção Judiciária de Bauru"/>
    <x v="281"/>
    <x v="0"/>
    <s v="CECON Bauru"/>
    <n v="1"/>
    <x v="6"/>
    <n v="8"/>
    <x v="17"/>
  </r>
  <r>
    <x v="1"/>
    <x v="2"/>
    <x v="0"/>
    <x v="1"/>
    <s v="Subseção Judiciária de Botucatu"/>
    <x v="45"/>
    <x v="0"/>
    <s v="01ª VF com JEF Criminal de Botucatu"/>
    <n v="147"/>
    <x v="0"/>
    <n v="31"/>
    <x v="18"/>
  </r>
  <r>
    <x v="1"/>
    <x v="2"/>
    <x v="0"/>
    <x v="1"/>
    <s v="Subseção Judiciária de Botucatu"/>
    <x v="46"/>
    <x v="1"/>
    <s v="01ª VG JEF de Botucatu"/>
    <n v="442"/>
    <x v="0"/>
    <n v="31"/>
    <x v="18"/>
  </r>
  <r>
    <x v="1"/>
    <x v="2"/>
    <x v="0"/>
    <x v="1"/>
    <s v="Subseção Judiciária de Bragança Paulista"/>
    <x v="47"/>
    <x v="0"/>
    <s v="01ª VF com JEF Criminal de Bragança Paulista"/>
    <n v="352"/>
    <x v="0"/>
    <n v="23"/>
    <x v="19"/>
  </r>
  <r>
    <x v="1"/>
    <x v="2"/>
    <x v="0"/>
    <x v="1"/>
    <s v="Subseção Judiciária de Bragança Paulista"/>
    <x v="48"/>
    <x v="1"/>
    <s v="01ª VG JEF de Bragança Paulista"/>
    <n v="676"/>
    <x v="0"/>
    <n v="23"/>
    <x v="19"/>
  </r>
  <r>
    <x v="1"/>
    <x v="2"/>
    <x v="0"/>
    <x v="1"/>
    <s v="Subseção Judiciária de Campinas"/>
    <x v="49"/>
    <x v="0"/>
    <s v="01ª VF com JEF Criminal de Campinas"/>
    <n v="67"/>
    <x v="0"/>
    <n v="5"/>
    <x v="20"/>
  </r>
  <r>
    <x v="1"/>
    <x v="2"/>
    <x v="0"/>
    <x v="1"/>
    <s v="Subseção Judiciária de Campinas"/>
    <x v="50"/>
    <x v="1"/>
    <s v="01ª VG JEF de Campinas"/>
    <n v="378"/>
    <x v="0"/>
    <n v="5"/>
    <x v="20"/>
  </r>
  <r>
    <x v="1"/>
    <x v="2"/>
    <x v="0"/>
    <x v="1"/>
    <s v="Subseção Judiciária de Campinas"/>
    <x v="51"/>
    <x v="0"/>
    <s v="02ª VF de Campinas"/>
    <n v="235"/>
    <x v="1"/>
    <n v="5"/>
    <x v="20"/>
  </r>
  <r>
    <x v="1"/>
    <x v="2"/>
    <x v="0"/>
    <x v="1"/>
    <s v="Subseção Judiciária de Campinas"/>
    <x v="52"/>
    <x v="1"/>
    <s v="02ª VG JEF de Campinas"/>
    <n v="415"/>
    <x v="1"/>
    <n v="5"/>
    <x v="20"/>
  </r>
  <r>
    <x v="1"/>
    <x v="2"/>
    <x v="0"/>
    <x v="1"/>
    <s v="Subseção Judiciária de Campinas"/>
    <x v="53"/>
    <x v="1"/>
    <s v="03ª VG JEF de Campinas"/>
    <n v="1547"/>
    <x v="2"/>
    <n v="5"/>
    <x v="20"/>
  </r>
  <r>
    <x v="1"/>
    <x v="2"/>
    <x v="0"/>
    <x v="1"/>
    <s v="Subseção Judiciária de Campinas"/>
    <x v="54"/>
    <x v="0"/>
    <s v="04ª VF de Campinas"/>
    <n v="242"/>
    <x v="3"/>
    <n v="5"/>
    <x v="20"/>
  </r>
  <r>
    <x v="1"/>
    <x v="2"/>
    <x v="0"/>
    <x v="1"/>
    <s v="Subseção Judiciária de Campinas"/>
    <x v="55"/>
    <x v="0"/>
    <s v="05ª VF de Campinas"/>
    <n v="664"/>
    <x v="4"/>
    <n v="5"/>
    <x v="20"/>
  </r>
  <r>
    <x v="1"/>
    <x v="2"/>
    <x v="0"/>
    <x v="1"/>
    <s v="Subseção Judiciária de Campinas"/>
    <x v="56"/>
    <x v="0"/>
    <s v="06ª VF de Campinas"/>
    <n v="246"/>
    <x v="5"/>
    <n v="5"/>
    <x v="20"/>
  </r>
  <r>
    <x v="1"/>
    <x v="2"/>
    <x v="0"/>
    <x v="1"/>
    <s v="Subseção Judiciária de Campinas"/>
    <x v="57"/>
    <x v="0"/>
    <s v="08ª VF de Campinas"/>
    <n v="236"/>
    <x v="7"/>
    <n v="5"/>
    <x v="20"/>
  </r>
  <r>
    <x v="1"/>
    <x v="2"/>
    <x v="0"/>
    <x v="1"/>
    <s v="Subseção Judiciária de Campinas"/>
    <x v="58"/>
    <x v="0"/>
    <s v="09ª VF com JEF Criminal de Campinas"/>
    <n v="63"/>
    <x v="8"/>
    <n v="5"/>
    <x v="20"/>
  </r>
  <r>
    <x v="1"/>
    <x v="2"/>
    <x v="0"/>
    <x v="1"/>
    <s v="Subseção Judiciária de Campinas"/>
    <x v="59"/>
    <x v="0"/>
    <s v="CECON Campinas"/>
    <n v="6"/>
    <x v="6"/>
    <n v="5"/>
    <x v="20"/>
  </r>
  <r>
    <x v="1"/>
    <x v="2"/>
    <x v="0"/>
    <x v="1"/>
    <s v="Subseção Judiciária de Caraguatatuba"/>
    <x v="60"/>
    <x v="2"/>
    <s v="01ª VF com JEF Cível e Criminal de Caraguatatuba"/>
    <n v="261"/>
    <x v="0"/>
    <n v="35"/>
    <x v="21"/>
  </r>
  <r>
    <x v="1"/>
    <x v="2"/>
    <x v="0"/>
    <x v="1"/>
    <s v="Subseção Judiciária de Caraguatatuba"/>
    <x v="60"/>
    <x v="2"/>
    <s v="01ª VF com JEF Cível e Criminal de Caraguatatuba"/>
    <n v="121"/>
    <x v="0"/>
    <n v="35"/>
    <x v="21"/>
  </r>
  <r>
    <x v="1"/>
    <x v="2"/>
    <x v="0"/>
    <x v="1"/>
    <s v="Subseção Judiciária de Catanduva"/>
    <x v="61"/>
    <x v="2"/>
    <s v="01ª VF Previd. com JEF Cível e Previd. de Catanduva"/>
    <n v="597"/>
    <x v="0"/>
    <n v="36"/>
    <x v="22"/>
  </r>
  <r>
    <x v="1"/>
    <x v="2"/>
    <x v="0"/>
    <x v="1"/>
    <s v="Subseção Judiciária de Catanduva"/>
    <x v="61"/>
    <x v="2"/>
    <s v="01ª VF Previd. com JEF Cível e Previd. de Catanduva"/>
    <n v="180"/>
    <x v="0"/>
    <n v="36"/>
    <x v="22"/>
  </r>
  <r>
    <x v="1"/>
    <x v="2"/>
    <x v="0"/>
    <x v="1"/>
    <s v="Subseção Judiciária de Franca"/>
    <x v="62"/>
    <x v="0"/>
    <s v="01ª VF com JEF Criminal de Franca"/>
    <n v="77"/>
    <x v="0"/>
    <n v="13"/>
    <x v="23"/>
  </r>
  <r>
    <x v="1"/>
    <x v="2"/>
    <x v="0"/>
    <x v="1"/>
    <s v="Subseção Judiciária de Franca"/>
    <x v="63"/>
    <x v="1"/>
    <s v="01ª VG JEF de Franca"/>
    <n v="745"/>
    <x v="0"/>
    <n v="13"/>
    <x v="23"/>
  </r>
  <r>
    <x v="1"/>
    <x v="2"/>
    <x v="0"/>
    <x v="1"/>
    <s v="Subseção Judiciária de Franca"/>
    <x v="64"/>
    <x v="0"/>
    <s v="02ª VF com JEF Criminal de Franca"/>
    <n v="92"/>
    <x v="1"/>
    <n v="13"/>
    <x v="23"/>
  </r>
  <r>
    <x v="1"/>
    <x v="2"/>
    <x v="0"/>
    <x v="1"/>
    <s v="Subseção Judiciária de Franca"/>
    <x v="65"/>
    <x v="0"/>
    <s v="03ª VF com JEF Criminal de Franca"/>
    <n v="79"/>
    <x v="2"/>
    <n v="13"/>
    <x v="23"/>
  </r>
  <r>
    <x v="1"/>
    <x v="2"/>
    <x v="0"/>
    <x v="1"/>
    <s v="Subseção Judiciária de Guaratinguetá"/>
    <x v="66"/>
    <x v="2"/>
    <s v="01ª VF com JEF Cível e Criminal de Guaratinguetá"/>
    <n v="413"/>
    <x v="0"/>
    <n v="18"/>
    <x v="24"/>
  </r>
  <r>
    <x v="1"/>
    <x v="2"/>
    <x v="0"/>
    <x v="1"/>
    <s v="Subseção Judiciária de Guaratinguetá"/>
    <x v="66"/>
    <x v="2"/>
    <s v="01ª VF com JEF Cível e Criminal de Guaratinguetá"/>
    <n v="139"/>
    <x v="0"/>
    <n v="18"/>
    <x v="24"/>
  </r>
  <r>
    <x v="1"/>
    <x v="2"/>
    <x v="0"/>
    <x v="1"/>
    <s v="Subseção Judiciária de Guarulhos"/>
    <x v="67"/>
    <x v="0"/>
    <s v="01ª VF com JEF Criminal de Guarulhos"/>
    <n v="152"/>
    <x v="0"/>
    <n v="19"/>
    <x v="25"/>
  </r>
  <r>
    <x v="1"/>
    <x v="2"/>
    <x v="0"/>
    <x v="1"/>
    <s v="Subseção Judiciária de Guarulhos"/>
    <x v="68"/>
    <x v="1"/>
    <s v="01ª VG JEF de Guarulhos"/>
    <n v="937"/>
    <x v="0"/>
    <n v="19"/>
    <x v="25"/>
  </r>
  <r>
    <x v="1"/>
    <x v="2"/>
    <x v="0"/>
    <x v="1"/>
    <s v="Subseção Judiciária de Guarulhos"/>
    <x v="69"/>
    <x v="0"/>
    <s v="02ª VF com JEF Criminal de Guarulhos"/>
    <n v="119"/>
    <x v="1"/>
    <n v="19"/>
    <x v="25"/>
  </r>
  <r>
    <x v="1"/>
    <x v="2"/>
    <x v="0"/>
    <x v="1"/>
    <s v="Subseção Judiciária de Guarulhos"/>
    <x v="70"/>
    <x v="1"/>
    <s v="02ª VG JEF de Guarulhos"/>
    <n v="931"/>
    <x v="1"/>
    <n v="19"/>
    <x v="25"/>
  </r>
  <r>
    <x v="1"/>
    <x v="2"/>
    <x v="0"/>
    <x v="1"/>
    <s v="Subseção Judiciária de Guarulhos"/>
    <x v="71"/>
    <x v="0"/>
    <s v="03ª VF de Guarulhos"/>
    <n v="650"/>
    <x v="2"/>
    <n v="19"/>
    <x v="25"/>
  </r>
  <r>
    <x v="1"/>
    <x v="2"/>
    <x v="0"/>
    <x v="1"/>
    <s v="Subseção Judiciária de Guarulhos"/>
    <x v="72"/>
    <x v="0"/>
    <s v="04ª VF com JEF Criminal de Guarulhos"/>
    <n v="144"/>
    <x v="3"/>
    <n v="19"/>
    <x v="25"/>
  </r>
  <r>
    <x v="1"/>
    <x v="2"/>
    <x v="0"/>
    <x v="1"/>
    <s v="Subseção Judiciária de Guarulhos"/>
    <x v="73"/>
    <x v="0"/>
    <s v="05ª VF com JEF Criminal de Guarulhos"/>
    <n v="135"/>
    <x v="4"/>
    <n v="19"/>
    <x v="25"/>
  </r>
  <r>
    <x v="1"/>
    <x v="2"/>
    <x v="0"/>
    <x v="1"/>
    <s v="Subseção Judiciária de Guarulhos"/>
    <x v="74"/>
    <x v="0"/>
    <s v="06ª VF com JEF Criminal de Guarulhos"/>
    <n v="153"/>
    <x v="5"/>
    <n v="19"/>
    <x v="25"/>
  </r>
  <r>
    <x v="1"/>
    <x v="2"/>
    <x v="0"/>
    <x v="1"/>
    <s v="Subseção Judiciária de Itapeva"/>
    <x v="76"/>
    <x v="2"/>
    <s v="01ª VF com JEF Cível e Criminal de Itapeva"/>
    <n v="379"/>
    <x v="0"/>
    <n v="39"/>
    <x v="26"/>
  </r>
  <r>
    <x v="1"/>
    <x v="2"/>
    <x v="0"/>
    <x v="1"/>
    <s v="Subseção Judiciária de Itapeva"/>
    <x v="76"/>
    <x v="2"/>
    <s v="01ª VF com JEF Cível e Criminal de Itapeva"/>
    <n v="96"/>
    <x v="0"/>
    <n v="39"/>
    <x v="26"/>
  </r>
  <r>
    <x v="1"/>
    <x v="2"/>
    <x v="0"/>
    <x v="1"/>
    <s v="Subseção Judiciária de Itapeva"/>
    <x v="273"/>
    <x v="0"/>
    <s v="CECON Itapeva"/>
    <n v="1"/>
    <x v="6"/>
    <n v="39"/>
    <x v="26"/>
  </r>
  <r>
    <x v="1"/>
    <x v="2"/>
    <x v="0"/>
    <x v="1"/>
    <s v="Subseção Judiciária de Jales"/>
    <x v="77"/>
    <x v="2"/>
    <s v="01ª VF com JEF Cível e Criminal de Jales"/>
    <n v="586"/>
    <x v="0"/>
    <n v="24"/>
    <x v="27"/>
  </r>
  <r>
    <x v="1"/>
    <x v="2"/>
    <x v="0"/>
    <x v="1"/>
    <s v="Subseção Judiciária de Jales"/>
    <x v="77"/>
    <x v="2"/>
    <s v="01ª VF com JEF Cível e Criminal de Jales"/>
    <n v="201"/>
    <x v="0"/>
    <n v="24"/>
    <x v="27"/>
  </r>
  <r>
    <x v="1"/>
    <x v="2"/>
    <x v="0"/>
    <x v="1"/>
    <s v="Subseção Judiciária de Jaú"/>
    <x v="78"/>
    <x v="2"/>
    <s v="01ª VF com JEF Cível e Criminal de Jaú"/>
    <n v="530"/>
    <x v="0"/>
    <n v="17"/>
    <x v="28"/>
  </r>
  <r>
    <x v="1"/>
    <x v="2"/>
    <x v="0"/>
    <x v="1"/>
    <s v="Subseção Judiciária de Jaú"/>
    <x v="78"/>
    <x v="2"/>
    <s v="01ª VF com JEF Cível e Criminal de Jaú"/>
    <n v="136"/>
    <x v="0"/>
    <n v="17"/>
    <x v="28"/>
  </r>
  <r>
    <x v="1"/>
    <x v="2"/>
    <x v="0"/>
    <x v="1"/>
    <s v="Subseção Judiciária de Jundiaí"/>
    <x v="79"/>
    <x v="0"/>
    <s v="01ª VF com JEF Criminal de Jundiaí"/>
    <n v="320"/>
    <x v="0"/>
    <n v="28"/>
    <x v="29"/>
  </r>
  <r>
    <x v="1"/>
    <x v="2"/>
    <x v="0"/>
    <x v="1"/>
    <s v="Subseção Judiciária de Jundiaí"/>
    <x v="80"/>
    <x v="0"/>
    <s v="02ª VF com JEF Criminal de Jundiaí"/>
    <n v="322"/>
    <x v="1"/>
    <n v="28"/>
    <x v="29"/>
  </r>
  <r>
    <x v="1"/>
    <x v="2"/>
    <x v="0"/>
    <x v="1"/>
    <s v="Subseção Judiciária de Jundiaí"/>
    <x v="81"/>
    <x v="1"/>
    <s v="02ª VG JEF de Jundiaí"/>
    <n v="809"/>
    <x v="1"/>
    <n v="28"/>
    <x v="29"/>
  </r>
  <r>
    <x v="1"/>
    <x v="2"/>
    <x v="0"/>
    <x v="1"/>
    <s v="Subseção Judiciária de Limeira"/>
    <x v="82"/>
    <x v="0"/>
    <s v="01ª VF com JEF Criminal de Limeira"/>
    <n v="305"/>
    <x v="0"/>
    <n v="43"/>
    <x v="30"/>
  </r>
  <r>
    <x v="1"/>
    <x v="2"/>
    <x v="0"/>
    <x v="1"/>
    <s v="Subseção Judiciária de Limeira"/>
    <x v="83"/>
    <x v="2"/>
    <s v="02ª VF Previd. com JEF Cível e Previd. de Limeira"/>
    <n v="652"/>
    <x v="1"/>
    <n v="43"/>
    <x v="30"/>
  </r>
  <r>
    <x v="1"/>
    <x v="2"/>
    <x v="0"/>
    <x v="1"/>
    <s v="Subseção Judiciária de Limeira"/>
    <x v="83"/>
    <x v="2"/>
    <s v="02ª VF Previd. com JEF Cível e Previd. de Limeira"/>
    <n v="72"/>
    <x v="1"/>
    <n v="43"/>
    <x v="30"/>
  </r>
  <r>
    <x v="1"/>
    <x v="2"/>
    <x v="0"/>
    <x v="1"/>
    <s v="Subseção Judiciária de Limeira"/>
    <x v="275"/>
    <x v="0"/>
    <s v="CECON Limeira"/>
    <n v="2"/>
    <x v="6"/>
    <n v="43"/>
    <x v="30"/>
  </r>
  <r>
    <x v="1"/>
    <x v="2"/>
    <x v="0"/>
    <x v="1"/>
    <s v="Subseção Judiciária de Lins"/>
    <x v="84"/>
    <x v="2"/>
    <s v="01ª VF com JEF Cível e Criminal de Lins"/>
    <n v="291"/>
    <x v="0"/>
    <n v="42"/>
    <x v="31"/>
  </r>
  <r>
    <x v="1"/>
    <x v="2"/>
    <x v="0"/>
    <x v="1"/>
    <s v="Subseção Judiciária de Lins"/>
    <x v="84"/>
    <x v="2"/>
    <s v="01ª VF com JEF Cível e Criminal de Lins"/>
    <n v="135"/>
    <x v="0"/>
    <n v="42"/>
    <x v="31"/>
  </r>
  <r>
    <x v="1"/>
    <x v="2"/>
    <x v="0"/>
    <x v="1"/>
    <s v="Subseção Judiciária de Marília"/>
    <x v="85"/>
    <x v="2"/>
    <s v="01ª VF com JEF Cível e Criminal de Marília"/>
    <n v="164"/>
    <x v="0"/>
    <n v="11"/>
    <x v="32"/>
  </r>
  <r>
    <x v="1"/>
    <x v="2"/>
    <x v="0"/>
    <x v="1"/>
    <s v="Subseção Judiciária de Marília"/>
    <x v="85"/>
    <x v="2"/>
    <s v="01ª VF com JEF Cível e Criminal de Marília"/>
    <n v="77"/>
    <x v="0"/>
    <n v="11"/>
    <x v="32"/>
  </r>
  <r>
    <x v="1"/>
    <x v="2"/>
    <x v="0"/>
    <x v="1"/>
    <s v="Subseção Judiciária de Marília"/>
    <x v="86"/>
    <x v="2"/>
    <s v="02ª VF com JEF Cível e Criminal de Marília"/>
    <n v="175"/>
    <x v="1"/>
    <n v="11"/>
    <x v="32"/>
  </r>
  <r>
    <x v="1"/>
    <x v="2"/>
    <x v="0"/>
    <x v="1"/>
    <s v="Subseção Judiciária de Marília"/>
    <x v="86"/>
    <x v="2"/>
    <s v="02ª VF com JEF Cível e Criminal de Marília"/>
    <n v="62"/>
    <x v="1"/>
    <n v="11"/>
    <x v="32"/>
  </r>
  <r>
    <x v="1"/>
    <x v="2"/>
    <x v="0"/>
    <x v="1"/>
    <s v="Subseção Judiciária de Marília"/>
    <x v="87"/>
    <x v="2"/>
    <s v="03ª VF com JEF Cível e Criminal de Marília"/>
    <n v="170"/>
    <x v="2"/>
    <n v="11"/>
    <x v="32"/>
  </r>
  <r>
    <x v="1"/>
    <x v="2"/>
    <x v="0"/>
    <x v="1"/>
    <s v="Subseção Judiciária de Marília"/>
    <x v="87"/>
    <x v="2"/>
    <s v="03ª VF com JEF Cível e Criminal de Marília"/>
    <n v="63"/>
    <x v="2"/>
    <n v="11"/>
    <x v="32"/>
  </r>
  <r>
    <x v="1"/>
    <x v="2"/>
    <x v="0"/>
    <x v="1"/>
    <s v="Subseção Judiciária de Mauá"/>
    <x v="88"/>
    <x v="0"/>
    <s v="01ª VF com JEF Criminal de Mauá"/>
    <n v="265"/>
    <x v="0"/>
    <n v="40"/>
    <x v="33"/>
  </r>
  <r>
    <x v="1"/>
    <x v="2"/>
    <x v="0"/>
    <x v="1"/>
    <s v="Subseção Judiciária de Mauá"/>
    <x v="89"/>
    <x v="1"/>
    <s v="01ª VG JEF de Mauá"/>
    <n v="488"/>
    <x v="0"/>
    <n v="40"/>
    <x v="33"/>
  </r>
  <r>
    <x v="1"/>
    <x v="2"/>
    <x v="0"/>
    <x v="1"/>
    <s v="Subseção Judiciária de Mogi das Cruzes"/>
    <x v="90"/>
    <x v="0"/>
    <s v="01ª VF com JEF Criminal de Mogi das Cruzes"/>
    <n v="172"/>
    <x v="0"/>
    <n v="33"/>
    <x v="34"/>
  </r>
  <r>
    <x v="1"/>
    <x v="2"/>
    <x v="0"/>
    <x v="1"/>
    <s v="Subseção Judiciária de Mogi das Cruzes"/>
    <x v="91"/>
    <x v="0"/>
    <s v="02ª VF com JEF Criminal de Mogi das Cruzes"/>
    <n v="178"/>
    <x v="1"/>
    <n v="33"/>
    <x v="34"/>
  </r>
  <r>
    <x v="1"/>
    <x v="2"/>
    <x v="0"/>
    <x v="1"/>
    <s v="Subseção Judiciária de Mogi das Cruzes"/>
    <x v="92"/>
    <x v="1"/>
    <s v="02ª VG JEF de Mogi das Cruzes"/>
    <n v="566"/>
    <x v="1"/>
    <n v="33"/>
    <x v="34"/>
  </r>
  <r>
    <x v="1"/>
    <x v="2"/>
    <x v="0"/>
    <x v="1"/>
    <s v="Subseção Judiciária de Osasco"/>
    <x v="93"/>
    <x v="0"/>
    <s v="01ª VF com JEF Criminal de Osasco"/>
    <n v="421"/>
    <x v="0"/>
    <n v="30"/>
    <x v="35"/>
  </r>
  <r>
    <x v="1"/>
    <x v="2"/>
    <x v="0"/>
    <x v="1"/>
    <s v="Subseção Judiciária de Osasco"/>
    <x v="94"/>
    <x v="1"/>
    <s v="01ª VG JEF de Osasco"/>
    <n v="765"/>
    <x v="0"/>
    <n v="30"/>
    <x v="35"/>
  </r>
  <r>
    <x v="1"/>
    <x v="2"/>
    <x v="0"/>
    <x v="1"/>
    <s v="Subseção Judiciária de Osasco"/>
    <x v="95"/>
    <x v="0"/>
    <s v="02ª VF com JEF Criminal de Osasco"/>
    <n v="406"/>
    <x v="1"/>
    <n v="30"/>
    <x v="35"/>
  </r>
  <r>
    <x v="1"/>
    <x v="2"/>
    <x v="0"/>
    <x v="1"/>
    <s v="Subseção Judiciária de Osasco"/>
    <x v="96"/>
    <x v="1"/>
    <s v="02ª VG JEF de Osasco"/>
    <n v="750"/>
    <x v="1"/>
    <n v="30"/>
    <x v="35"/>
  </r>
  <r>
    <x v="1"/>
    <x v="2"/>
    <x v="0"/>
    <x v="1"/>
    <s v="Subseção Judiciária de Ourinhos"/>
    <x v="97"/>
    <x v="0"/>
    <s v="01ª VF com JEF Criminal de Ourinhos"/>
    <n v="120"/>
    <x v="0"/>
    <n v="25"/>
    <x v="36"/>
  </r>
  <r>
    <x v="1"/>
    <x v="2"/>
    <x v="0"/>
    <x v="1"/>
    <s v="Subseção Judiciária de Ourinhos"/>
    <x v="98"/>
    <x v="1"/>
    <s v="01ª VG JEF de Ourinhos"/>
    <n v="345"/>
    <x v="0"/>
    <n v="25"/>
    <x v="36"/>
  </r>
  <r>
    <x v="1"/>
    <x v="2"/>
    <x v="0"/>
    <x v="1"/>
    <s v="Subseção Judiciária de Piracicaba"/>
    <x v="99"/>
    <x v="0"/>
    <s v="01ª VF com JEF Criminal de Piracicaba"/>
    <n v="112"/>
    <x v="0"/>
    <n v="9"/>
    <x v="37"/>
  </r>
  <r>
    <x v="1"/>
    <x v="2"/>
    <x v="0"/>
    <x v="1"/>
    <s v="Subseção Judiciária de Piracicaba"/>
    <x v="100"/>
    <x v="1"/>
    <s v="01ª VG JEF de Piracicaba"/>
    <n v="836"/>
    <x v="0"/>
    <n v="9"/>
    <x v="37"/>
  </r>
  <r>
    <x v="1"/>
    <x v="2"/>
    <x v="0"/>
    <x v="1"/>
    <s v="Subseção Judiciária de Piracicaba"/>
    <x v="101"/>
    <x v="0"/>
    <s v="02ª VF com JEF Criminal de Piracicaba"/>
    <n v="103"/>
    <x v="1"/>
    <n v="9"/>
    <x v="37"/>
  </r>
  <r>
    <x v="1"/>
    <x v="2"/>
    <x v="0"/>
    <x v="1"/>
    <s v="Subseção Judiciária de Piracicaba"/>
    <x v="286"/>
    <x v="0"/>
    <s v="03ª VF com JEF Criminal de Piracicaba"/>
    <n v="90"/>
    <x v="2"/>
    <n v="9"/>
    <x v="37"/>
  </r>
  <r>
    <x v="1"/>
    <x v="2"/>
    <x v="0"/>
    <x v="1"/>
    <s v="Subseção Judiciária de Piracicaba"/>
    <x v="102"/>
    <x v="0"/>
    <s v="04ª VF de Piracicaba"/>
    <n v="251"/>
    <x v="3"/>
    <n v="9"/>
    <x v="37"/>
  </r>
  <r>
    <x v="1"/>
    <x v="2"/>
    <x v="0"/>
    <x v="1"/>
    <s v="Subseção Judiciária de Presidente Prudente"/>
    <x v="103"/>
    <x v="0"/>
    <s v="01ª VF com JEF Criminal de Presidente Prudente"/>
    <n v="104"/>
    <x v="0"/>
    <n v="12"/>
    <x v="38"/>
  </r>
  <r>
    <x v="1"/>
    <x v="2"/>
    <x v="0"/>
    <x v="1"/>
    <s v="Subseção Judiciária de Presidente Prudente"/>
    <x v="104"/>
    <x v="1"/>
    <s v="01ª VG JEF de Presidente Prudente"/>
    <n v="112"/>
    <x v="0"/>
    <n v="12"/>
    <x v="38"/>
  </r>
  <r>
    <x v="1"/>
    <x v="2"/>
    <x v="0"/>
    <x v="1"/>
    <s v="Subseção Judiciária de Presidente Prudente"/>
    <x v="105"/>
    <x v="0"/>
    <s v="02ª VF com JEF Criminal de Presidente Prudente"/>
    <n v="126"/>
    <x v="1"/>
    <n v="12"/>
    <x v="38"/>
  </r>
  <r>
    <x v="1"/>
    <x v="2"/>
    <x v="0"/>
    <x v="1"/>
    <s v="Subseção Judiciária de Presidente Prudente"/>
    <x v="106"/>
    <x v="1"/>
    <s v="02ª VG JEF de Presidente Prudente"/>
    <n v="545"/>
    <x v="1"/>
    <n v="12"/>
    <x v="38"/>
  </r>
  <r>
    <x v="1"/>
    <x v="2"/>
    <x v="0"/>
    <x v="1"/>
    <s v="Subseção Judiciária de Presidente Prudente"/>
    <x v="107"/>
    <x v="0"/>
    <s v="03ª VF com JEF Criminal de Presidente Prudente"/>
    <n v="121"/>
    <x v="2"/>
    <n v="12"/>
    <x v="38"/>
  </r>
  <r>
    <x v="1"/>
    <x v="2"/>
    <x v="0"/>
    <x v="1"/>
    <s v="Subseção Judiciária de Registro"/>
    <x v="108"/>
    <x v="2"/>
    <s v="01ª VF com JEF Cível e Criminal de Registro"/>
    <n v="200"/>
    <x v="0"/>
    <n v="29"/>
    <x v="39"/>
  </r>
  <r>
    <x v="1"/>
    <x v="2"/>
    <x v="0"/>
    <x v="1"/>
    <s v="Subseção Judiciária de Registro"/>
    <x v="108"/>
    <x v="2"/>
    <s v="01ª VF com JEF Cível e Criminal de Registro"/>
    <n v="73"/>
    <x v="0"/>
    <n v="29"/>
    <x v="39"/>
  </r>
  <r>
    <x v="1"/>
    <x v="2"/>
    <x v="0"/>
    <x v="1"/>
    <s v="Subseção Judiciária de Ribeirão Preto"/>
    <x v="109"/>
    <x v="0"/>
    <s v="01ª VF de Ribeirão Preto"/>
    <n v="225"/>
    <x v="0"/>
    <n v="2"/>
    <x v="40"/>
  </r>
  <r>
    <x v="1"/>
    <x v="2"/>
    <x v="0"/>
    <x v="1"/>
    <s v="Subseção Judiciária de Ribeirão Preto"/>
    <x v="110"/>
    <x v="1"/>
    <s v="01ª VG JEF de Ribeirão Preto"/>
    <n v="1040"/>
    <x v="0"/>
    <n v="2"/>
    <x v="40"/>
  </r>
  <r>
    <x v="1"/>
    <x v="2"/>
    <x v="0"/>
    <x v="1"/>
    <s v="Subseção Judiciária de Ribeirão Preto"/>
    <x v="111"/>
    <x v="0"/>
    <s v="02ª VF com JEF Criminal de Ribeirão Preto"/>
    <n v="146"/>
    <x v="1"/>
    <n v="2"/>
    <x v="40"/>
  </r>
  <r>
    <x v="1"/>
    <x v="2"/>
    <x v="0"/>
    <x v="1"/>
    <s v="Subseção Judiciária de Ribeirão Preto"/>
    <x v="112"/>
    <x v="1"/>
    <s v="02ª VG JEF de Ribeirão Preto"/>
    <n v="1027"/>
    <x v="1"/>
    <n v="2"/>
    <x v="40"/>
  </r>
  <r>
    <x v="1"/>
    <x v="2"/>
    <x v="0"/>
    <x v="1"/>
    <s v="Subseção Judiciária de Ribeirão Preto"/>
    <x v="114"/>
    <x v="0"/>
    <s v="04ª VF com JEF Criminal de Ribeirão Preto"/>
    <n v="127"/>
    <x v="3"/>
    <n v="2"/>
    <x v="40"/>
  </r>
  <r>
    <x v="1"/>
    <x v="2"/>
    <x v="0"/>
    <x v="1"/>
    <s v="Subseção Judiciária de Ribeirão Preto"/>
    <x v="287"/>
    <x v="0"/>
    <s v="05ª VF com JEF Criminal de Ribeirão Preto"/>
    <n v="143"/>
    <x v="4"/>
    <n v="2"/>
    <x v="40"/>
  </r>
  <r>
    <x v="1"/>
    <x v="2"/>
    <x v="0"/>
    <x v="1"/>
    <s v="Subseção Judiciária de Ribeirão Preto"/>
    <x v="115"/>
    <x v="0"/>
    <s v="06ª VF com JEF Criminal de Ribeirão Preto"/>
    <n v="126"/>
    <x v="5"/>
    <n v="2"/>
    <x v="40"/>
  </r>
  <r>
    <x v="1"/>
    <x v="2"/>
    <x v="0"/>
    <x v="1"/>
    <s v="Subseção Judiciária de Ribeirão Preto"/>
    <x v="116"/>
    <x v="0"/>
    <s v="07ª VF com JEF Criminal de Ribeirão Preto"/>
    <n v="136"/>
    <x v="9"/>
    <n v="2"/>
    <x v="40"/>
  </r>
  <r>
    <x v="1"/>
    <x v="2"/>
    <x v="0"/>
    <x v="1"/>
    <s v="Subseção Judiciária de Ribeirão Preto"/>
    <x v="117"/>
    <x v="0"/>
    <s v="09ª VF de Ribeirão Preto"/>
    <n v="220"/>
    <x v="8"/>
    <n v="2"/>
    <x v="40"/>
  </r>
  <r>
    <x v="1"/>
    <x v="2"/>
    <x v="0"/>
    <x v="1"/>
    <s v="Subseção Judiciária de S.J.Rio Preto"/>
    <x v="118"/>
    <x v="0"/>
    <s v="01ª VF com JEF Criminal de São José do Rio Preto"/>
    <n v="102"/>
    <x v="0"/>
    <n v="6"/>
    <x v="41"/>
  </r>
  <r>
    <x v="1"/>
    <x v="2"/>
    <x v="0"/>
    <x v="1"/>
    <s v="Subseção Judiciária de S.J.Rio Preto"/>
    <x v="119"/>
    <x v="1"/>
    <s v="01ª VG JEF de São José do Rio Preto"/>
    <n v="1043"/>
    <x v="0"/>
    <n v="6"/>
    <x v="41"/>
  </r>
  <r>
    <x v="1"/>
    <x v="2"/>
    <x v="0"/>
    <x v="1"/>
    <s v="Subseção Judiciária de S.J.Rio Preto"/>
    <x v="120"/>
    <x v="0"/>
    <s v="02ª VF com JEF Criminal de São José do Rio Preto"/>
    <n v="90"/>
    <x v="1"/>
    <n v="6"/>
    <x v="41"/>
  </r>
  <r>
    <x v="1"/>
    <x v="2"/>
    <x v="0"/>
    <x v="1"/>
    <s v="Subseção Judiciária de S.J.Rio Preto"/>
    <x v="121"/>
    <x v="0"/>
    <s v="04ª VF com JEF Criminal de São José do Rio Preto"/>
    <n v="119"/>
    <x v="3"/>
    <n v="6"/>
    <x v="41"/>
  </r>
  <r>
    <x v="1"/>
    <x v="2"/>
    <x v="0"/>
    <x v="1"/>
    <s v="Subseção Judiciária de S.J.Rio Preto"/>
    <x v="122"/>
    <x v="0"/>
    <s v="05ª VF de São José do Rio Preto"/>
    <n v="272"/>
    <x v="4"/>
    <n v="6"/>
    <x v="41"/>
  </r>
  <r>
    <x v="1"/>
    <x v="2"/>
    <x v="0"/>
    <x v="1"/>
    <s v="Subseção Judiciária de Santo André"/>
    <x v="123"/>
    <x v="0"/>
    <s v="01ª VF com JEF Criminal de Santo André"/>
    <n v="246"/>
    <x v="0"/>
    <n v="26"/>
    <x v="42"/>
  </r>
  <r>
    <x v="1"/>
    <x v="2"/>
    <x v="0"/>
    <x v="1"/>
    <s v="Subseção Judiciária de Santo André"/>
    <x v="124"/>
    <x v="1"/>
    <s v="01ª VG JEF de Santo André"/>
    <n v="1002"/>
    <x v="0"/>
    <n v="26"/>
    <x v="42"/>
  </r>
  <r>
    <x v="1"/>
    <x v="2"/>
    <x v="0"/>
    <x v="1"/>
    <s v="Subseção Judiciária de Santo André"/>
    <x v="125"/>
    <x v="0"/>
    <s v="02ª VF com JEF Criminal de Santo André"/>
    <n v="252"/>
    <x v="1"/>
    <n v="26"/>
    <x v="42"/>
  </r>
  <r>
    <x v="1"/>
    <x v="2"/>
    <x v="0"/>
    <x v="1"/>
    <s v="Subseção Judiciária de Santo André"/>
    <x v="126"/>
    <x v="0"/>
    <s v="03ª VF com JEF Criminal de Santo André"/>
    <n v="236"/>
    <x v="2"/>
    <n v="26"/>
    <x v="42"/>
  </r>
  <r>
    <x v="1"/>
    <x v="2"/>
    <x v="0"/>
    <x v="1"/>
    <s v="Subseção Judiciária de Santos"/>
    <x v="127"/>
    <x v="0"/>
    <s v="01ª VF de Santos"/>
    <n v="106"/>
    <x v="0"/>
    <n v="4"/>
    <x v="43"/>
  </r>
  <r>
    <x v="1"/>
    <x v="2"/>
    <x v="0"/>
    <x v="1"/>
    <s v="Subseção Judiciária de Santos"/>
    <x v="128"/>
    <x v="1"/>
    <s v="01ª VG JEF de Santos"/>
    <n v="809"/>
    <x v="0"/>
    <n v="4"/>
    <x v="43"/>
  </r>
  <r>
    <x v="1"/>
    <x v="2"/>
    <x v="0"/>
    <x v="1"/>
    <s v="Subseção Judiciária de Santos"/>
    <x v="129"/>
    <x v="0"/>
    <s v="02ª VF de Santos"/>
    <n v="116"/>
    <x v="1"/>
    <n v="4"/>
    <x v="43"/>
  </r>
  <r>
    <x v="1"/>
    <x v="2"/>
    <x v="0"/>
    <x v="1"/>
    <s v="Subseção Judiciária de Santos"/>
    <x v="130"/>
    <x v="0"/>
    <s v="03ª VF de Santos"/>
    <n v="97"/>
    <x v="2"/>
    <n v="4"/>
    <x v="43"/>
  </r>
  <r>
    <x v="1"/>
    <x v="2"/>
    <x v="0"/>
    <x v="1"/>
    <s v="Subseção Judiciária de Santos"/>
    <x v="131"/>
    <x v="0"/>
    <s v="04ª VF de Santos"/>
    <n v="112"/>
    <x v="3"/>
    <n v="4"/>
    <x v="43"/>
  </r>
  <r>
    <x v="1"/>
    <x v="2"/>
    <x v="0"/>
    <x v="1"/>
    <s v="Subseção Judiciária de Santos"/>
    <x v="132"/>
    <x v="0"/>
    <s v="05ª VF com JEF Criminal de Santos"/>
    <n v="55"/>
    <x v="4"/>
    <n v="4"/>
    <x v="43"/>
  </r>
  <r>
    <x v="1"/>
    <x v="2"/>
    <x v="0"/>
    <x v="1"/>
    <s v="Subseção Judiciária de Santos"/>
    <x v="133"/>
    <x v="0"/>
    <s v="06ª VF com JEF Criminal de Santos"/>
    <n v="58"/>
    <x v="5"/>
    <n v="4"/>
    <x v="43"/>
  </r>
  <r>
    <x v="1"/>
    <x v="2"/>
    <x v="0"/>
    <x v="1"/>
    <s v="Subseção Judiciária de Santos"/>
    <x v="134"/>
    <x v="0"/>
    <s v="07ª VF de Santos"/>
    <n v="303"/>
    <x v="9"/>
    <n v="4"/>
    <x v="43"/>
  </r>
  <r>
    <x v="1"/>
    <x v="2"/>
    <x v="0"/>
    <x v="1"/>
    <s v="Subseção Judiciária de São Bernardo do Campo"/>
    <x v="135"/>
    <x v="0"/>
    <s v="01ª VF com JEF Criminal de São Bernardo do Campo"/>
    <n v="241"/>
    <x v="0"/>
    <n v="14"/>
    <x v="44"/>
  </r>
  <r>
    <x v="1"/>
    <x v="2"/>
    <x v="0"/>
    <x v="1"/>
    <s v="Subseção Judiciária de São Bernardo do Campo"/>
    <x v="136"/>
    <x v="1"/>
    <s v="01ª VG JEF de São Bernardo do Campo"/>
    <n v="344"/>
    <x v="0"/>
    <n v="14"/>
    <x v="44"/>
  </r>
  <r>
    <x v="1"/>
    <x v="2"/>
    <x v="0"/>
    <x v="1"/>
    <s v="Subseção Judiciária de São Bernardo do Campo"/>
    <x v="137"/>
    <x v="0"/>
    <s v="02ª VF de São Bernardo do Campo"/>
    <n v="452"/>
    <x v="1"/>
    <n v="14"/>
    <x v="44"/>
  </r>
  <r>
    <x v="1"/>
    <x v="2"/>
    <x v="0"/>
    <x v="1"/>
    <s v="Subseção Judiciária de São Bernardo do Campo"/>
    <x v="138"/>
    <x v="1"/>
    <s v="02ª VG JEF de São Bernardo do Campo"/>
    <n v="942"/>
    <x v="1"/>
    <n v="14"/>
    <x v="44"/>
  </r>
  <r>
    <x v="1"/>
    <x v="2"/>
    <x v="0"/>
    <x v="1"/>
    <s v="Subseção Judiciária de São Bernardo do Campo"/>
    <x v="139"/>
    <x v="0"/>
    <s v="03ª VF com JEF Criminal de São Bernardo do Campo"/>
    <n v="218"/>
    <x v="2"/>
    <n v="14"/>
    <x v="44"/>
  </r>
  <r>
    <x v="1"/>
    <x v="2"/>
    <x v="0"/>
    <x v="1"/>
    <s v="Subseção Judiciária de São Carlos"/>
    <x v="140"/>
    <x v="0"/>
    <s v="01ª VF com JEF Criminal de São Carlos"/>
    <n v="116"/>
    <x v="0"/>
    <n v="15"/>
    <x v="45"/>
  </r>
  <r>
    <x v="1"/>
    <x v="2"/>
    <x v="0"/>
    <x v="1"/>
    <s v="Subseção Judiciária de São Carlos"/>
    <x v="141"/>
    <x v="1"/>
    <s v="01ª VG JEF de São Carlos"/>
    <n v="699"/>
    <x v="0"/>
    <n v="15"/>
    <x v="45"/>
  </r>
  <r>
    <x v="1"/>
    <x v="2"/>
    <x v="0"/>
    <x v="1"/>
    <s v="Subseção Judiciária de São Carlos"/>
    <x v="142"/>
    <x v="0"/>
    <s v="02ª VF com JEF Criminal de São Carlos"/>
    <n v="122"/>
    <x v="1"/>
    <n v="15"/>
    <x v="45"/>
  </r>
  <r>
    <x v="1"/>
    <x v="2"/>
    <x v="0"/>
    <x v="1"/>
    <s v="Subseção Judiciária de São João da Boa Vista"/>
    <x v="143"/>
    <x v="2"/>
    <s v="01ª VF com JEF Cível e Criminal de São João da Boa Vista"/>
    <n v="714"/>
    <x v="0"/>
    <n v="27"/>
    <x v="46"/>
  </r>
  <r>
    <x v="1"/>
    <x v="2"/>
    <x v="0"/>
    <x v="1"/>
    <s v="Subseção Judiciária de São João da Boa Vista"/>
    <x v="143"/>
    <x v="2"/>
    <s v="01ª VF com JEF Cível e Criminal de São João da Boa Vista"/>
    <n v="322"/>
    <x v="0"/>
    <n v="27"/>
    <x v="46"/>
  </r>
  <r>
    <x v="1"/>
    <x v="2"/>
    <x v="0"/>
    <x v="1"/>
    <s v="Subseção Judiciária de São José dos Campos"/>
    <x v="144"/>
    <x v="0"/>
    <s v="01ª VF com JEF Criminal de São José dos Campos"/>
    <n v="186"/>
    <x v="0"/>
    <n v="3"/>
    <x v="47"/>
  </r>
  <r>
    <x v="1"/>
    <x v="2"/>
    <x v="0"/>
    <x v="1"/>
    <s v="Subseção Judiciária de São José dos Campos"/>
    <x v="145"/>
    <x v="1"/>
    <s v="01ª VG JEF de São José dos Campos"/>
    <n v="1207"/>
    <x v="0"/>
    <n v="3"/>
    <x v="47"/>
  </r>
  <r>
    <x v="1"/>
    <x v="2"/>
    <x v="0"/>
    <x v="1"/>
    <s v="Subseção Judiciária de São José dos Campos"/>
    <x v="146"/>
    <x v="0"/>
    <s v="02ª VF com JEF Criminal de São José dos Campos"/>
    <n v="194"/>
    <x v="1"/>
    <n v="3"/>
    <x v="47"/>
  </r>
  <r>
    <x v="1"/>
    <x v="2"/>
    <x v="0"/>
    <x v="1"/>
    <s v="Subseção Judiciária de São José dos Campos"/>
    <x v="147"/>
    <x v="0"/>
    <s v="03ª VF com JEF Criminal de São José dos Campos"/>
    <n v="180"/>
    <x v="2"/>
    <n v="3"/>
    <x v="47"/>
  </r>
  <r>
    <x v="1"/>
    <x v="2"/>
    <x v="0"/>
    <x v="1"/>
    <s v="Subseção Judiciária de São José dos Campos"/>
    <x v="148"/>
    <x v="0"/>
    <s v="04ª VF de São José dos Campos"/>
    <n v="224"/>
    <x v="3"/>
    <n v="3"/>
    <x v="47"/>
  </r>
  <r>
    <x v="1"/>
    <x v="2"/>
    <x v="0"/>
    <x v="1"/>
    <s v="Subseção Judiciária de São Paulo - Cíveis"/>
    <x v="149"/>
    <x v="0"/>
    <s v="01ª VF Cível de São Paulo"/>
    <n v="140"/>
    <x v="0"/>
    <n v="1"/>
    <x v="48"/>
  </r>
  <r>
    <x v="1"/>
    <x v="2"/>
    <x v="0"/>
    <x v="1"/>
    <s v="Subseção Judiciária de São Paulo - Cíveis"/>
    <x v="150"/>
    <x v="0"/>
    <s v="02ª VF Cível de São Paulo"/>
    <n v="123"/>
    <x v="1"/>
    <n v="1"/>
    <x v="48"/>
  </r>
  <r>
    <x v="1"/>
    <x v="2"/>
    <x v="0"/>
    <x v="1"/>
    <s v="Subseção Judiciária de São Paulo - Cíveis"/>
    <x v="151"/>
    <x v="0"/>
    <s v="04ª VF Cível de São Paulo"/>
    <n v="131"/>
    <x v="3"/>
    <n v="1"/>
    <x v="48"/>
  </r>
  <r>
    <x v="1"/>
    <x v="2"/>
    <x v="0"/>
    <x v="1"/>
    <s v="Subseção Judiciária de São Paulo - Cíveis"/>
    <x v="152"/>
    <x v="0"/>
    <s v="05ª VF Cível de São Paulo"/>
    <n v="146"/>
    <x v="4"/>
    <n v="1"/>
    <x v="48"/>
  </r>
  <r>
    <x v="1"/>
    <x v="2"/>
    <x v="0"/>
    <x v="1"/>
    <s v="Subseção Judiciária de São Paulo - Cíveis"/>
    <x v="153"/>
    <x v="0"/>
    <s v="06ª VF Cível de São Paulo"/>
    <n v="129"/>
    <x v="5"/>
    <n v="1"/>
    <x v="48"/>
  </r>
  <r>
    <x v="1"/>
    <x v="2"/>
    <x v="0"/>
    <x v="1"/>
    <s v="Subseção Judiciária de São Paulo - Cíveis"/>
    <x v="154"/>
    <x v="0"/>
    <s v="07ª VF Cível de São Paulo"/>
    <n v="133"/>
    <x v="9"/>
    <n v="1"/>
    <x v="48"/>
  </r>
  <r>
    <x v="1"/>
    <x v="2"/>
    <x v="0"/>
    <x v="1"/>
    <s v="Subseção Judiciária de São Paulo - Cíveis"/>
    <x v="155"/>
    <x v="0"/>
    <s v="08ª VF Cível de São Paulo"/>
    <n v="143"/>
    <x v="7"/>
    <n v="1"/>
    <x v="48"/>
  </r>
  <r>
    <x v="1"/>
    <x v="2"/>
    <x v="0"/>
    <x v="1"/>
    <s v="Subseção Judiciária de São Paulo - Cíveis"/>
    <x v="156"/>
    <x v="0"/>
    <s v="09ª VF Cível de São Paulo"/>
    <n v="121"/>
    <x v="8"/>
    <n v="1"/>
    <x v="48"/>
  </r>
  <r>
    <x v="1"/>
    <x v="2"/>
    <x v="0"/>
    <x v="1"/>
    <s v="Subseção Judiciária de São Paulo - Cíveis"/>
    <x v="157"/>
    <x v="0"/>
    <s v="10ª VF Cível de São Paulo"/>
    <n v="139"/>
    <x v="10"/>
    <n v="1"/>
    <x v="48"/>
  </r>
  <r>
    <x v="1"/>
    <x v="2"/>
    <x v="0"/>
    <x v="1"/>
    <s v="Subseção Judiciária de São Paulo - Cíveis"/>
    <x v="158"/>
    <x v="0"/>
    <s v="11ª VF Cível de São Paulo"/>
    <n v="137"/>
    <x v="11"/>
    <n v="1"/>
    <x v="48"/>
  </r>
  <r>
    <x v="1"/>
    <x v="2"/>
    <x v="0"/>
    <x v="1"/>
    <s v="Subseção Judiciária de São Paulo - Cíveis"/>
    <x v="159"/>
    <x v="0"/>
    <s v="12ª VF Cível de São Paulo"/>
    <n v="163"/>
    <x v="12"/>
    <n v="1"/>
    <x v="48"/>
  </r>
  <r>
    <x v="1"/>
    <x v="2"/>
    <x v="0"/>
    <x v="1"/>
    <s v="Subseção Judiciária de São Paulo - Cíveis"/>
    <x v="160"/>
    <x v="0"/>
    <s v="13ª VF Cível de São Paulo"/>
    <n v="147"/>
    <x v="13"/>
    <n v="1"/>
    <x v="48"/>
  </r>
  <r>
    <x v="1"/>
    <x v="2"/>
    <x v="0"/>
    <x v="1"/>
    <s v="Subseção Judiciária de São Paulo - Cíveis"/>
    <x v="161"/>
    <x v="0"/>
    <s v="14ª VF Cível de São Paulo"/>
    <n v="122"/>
    <x v="14"/>
    <n v="1"/>
    <x v="48"/>
  </r>
  <r>
    <x v="1"/>
    <x v="2"/>
    <x v="0"/>
    <x v="1"/>
    <s v="Subseção Judiciária de São Paulo - Cíveis"/>
    <x v="162"/>
    <x v="0"/>
    <s v="17ª VF Cível de São Paulo"/>
    <n v="123"/>
    <x v="15"/>
    <n v="1"/>
    <x v="48"/>
  </r>
  <r>
    <x v="1"/>
    <x v="2"/>
    <x v="0"/>
    <x v="1"/>
    <s v="Subseção Judiciária de São Paulo - Cíveis"/>
    <x v="163"/>
    <x v="0"/>
    <s v="19ª VF Cível de São Paulo"/>
    <n v="146"/>
    <x v="16"/>
    <n v="1"/>
    <x v="48"/>
  </r>
  <r>
    <x v="1"/>
    <x v="2"/>
    <x v="0"/>
    <x v="1"/>
    <s v="Subseção Judiciária de São Paulo - Cíveis"/>
    <x v="164"/>
    <x v="0"/>
    <s v="21ª VF Cível de São Paulo"/>
    <n v="143"/>
    <x v="17"/>
    <n v="1"/>
    <x v="48"/>
  </r>
  <r>
    <x v="1"/>
    <x v="2"/>
    <x v="0"/>
    <x v="1"/>
    <s v="Subseção Judiciária de São Paulo - Cíveis"/>
    <x v="165"/>
    <x v="0"/>
    <s v="22ª VF Cível de São Paulo"/>
    <n v="120"/>
    <x v="18"/>
    <n v="1"/>
    <x v="48"/>
  </r>
  <r>
    <x v="1"/>
    <x v="2"/>
    <x v="0"/>
    <x v="1"/>
    <s v="Subseção Judiciária de São Paulo - Cíveis"/>
    <x v="166"/>
    <x v="0"/>
    <s v="24ª VF Cível de São Paulo"/>
    <n v="147"/>
    <x v="19"/>
    <n v="1"/>
    <x v="48"/>
  </r>
  <r>
    <x v="1"/>
    <x v="2"/>
    <x v="0"/>
    <x v="1"/>
    <s v="Subseção Judiciária de São Paulo - Cíveis"/>
    <x v="167"/>
    <x v="0"/>
    <s v="25ª VF Cível de São Paulo"/>
    <n v="123"/>
    <x v="20"/>
    <n v="1"/>
    <x v="48"/>
  </r>
  <r>
    <x v="1"/>
    <x v="2"/>
    <x v="0"/>
    <x v="1"/>
    <s v="Subseção Judiciária de São Paulo - Cíveis"/>
    <x v="168"/>
    <x v="0"/>
    <s v="26ª VF Cível de São Paulo"/>
    <n v="146"/>
    <x v="21"/>
    <n v="1"/>
    <x v="48"/>
  </r>
  <r>
    <x v="1"/>
    <x v="2"/>
    <x v="0"/>
    <x v="1"/>
    <s v="Subseção Judiciária de São Paulo - Criminal"/>
    <x v="169"/>
    <x v="0"/>
    <s v="01ª VF do Juri e Ex. Penal com JEF Criminal de São Paulo"/>
    <n v="135"/>
    <x v="0"/>
    <n v="1"/>
    <x v="49"/>
  </r>
  <r>
    <x v="1"/>
    <x v="2"/>
    <x v="0"/>
    <x v="1"/>
    <s v="Subseção Judiciária de São Paulo - Criminal"/>
    <x v="170"/>
    <x v="0"/>
    <s v="02ª VF Criminal de São Paulo"/>
    <n v="79"/>
    <x v="1"/>
    <n v="1"/>
    <x v="49"/>
  </r>
  <r>
    <x v="1"/>
    <x v="2"/>
    <x v="0"/>
    <x v="1"/>
    <s v="Subseção Judiciária de São Paulo - Criminal"/>
    <x v="171"/>
    <x v="0"/>
    <s v="03ª VF Criminal com JEF Criminal de São Paulo"/>
    <n v="140"/>
    <x v="2"/>
    <n v="1"/>
    <x v="49"/>
  </r>
  <r>
    <x v="1"/>
    <x v="2"/>
    <x v="0"/>
    <x v="1"/>
    <s v="Subseção Judiciária de São Paulo - Criminal"/>
    <x v="172"/>
    <x v="0"/>
    <s v="04ª VF Criminal com JEF Criminal de São Paulo"/>
    <n v="65"/>
    <x v="3"/>
    <n v="1"/>
    <x v="49"/>
  </r>
  <r>
    <x v="1"/>
    <x v="2"/>
    <x v="0"/>
    <x v="1"/>
    <s v="Subseção Judiciária de São Paulo - Criminal"/>
    <x v="173"/>
    <x v="0"/>
    <s v="05ª VF Criminal com JEF Criminal de São Paulo"/>
    <n v="56"/>
    <x v="4"/>
    <n v="1"/>
    <x v="49"/>
  </r>
  <r>
    <x v="1"/>
    <x v="2"/>
    <x v="0"/>
    <x v="1"/>
    <s v="Subseção Judiciária de São Paulo - Criminal"/>
    <x v="174"/>
    <x v="0"/>
    <s v="06ª VF Criminal de São Paulo"/>
    <n v="75"/>
    <x v="5"/>
    <n v="1"/>
    <x v="49"/>
  </r>
  <r>
    <x v="1"/>
    <x v="2"/>
    <x v="0"/>
    <x v="1"/>
    <s v="Subseção Judiciária de São Paulo - Criminal"/>
    <x v="175"/>
    <x v="0"/>
    <s v="07ª VF Criminal com JEF Criminal de São Paulo"/>
    <n v="85"/>
    <x v="9"/>
    <n v="1"/>
    <x v="49"/>
  </r>
  <r>
    <x v="1"/>
    <x v="2"/>
    <x v="0"/>
    <x v="1"/>
    <s v="Subseção Judiciária de São Paulo - Criminal"/>
    <x v="176"/>
    <x v="0"/>
    <s v="08ª VF Criminal com JEF Criminal de São Paulo"/>
    <n v="128"/>
    <x v="7"/>
    <n v="1"/>
    <x v="49"/>
  </r>
  <r>
    <x v="1"/>
    <x v="2"/>
    <x v="0"/>
    <x v="1"/>
    <s v="Subseção Judiciária de São Paulo - Criminal"/>
    <x v="177"/>
    <x v="0"/>
    <s v="09ª VF Criminal com JEF Criminal de São Paulo"/>
    <n v="57"/>
    <x v="8"/>
    <n v="1"/>
    <x v="49"/>
  </r>
  <r>
    <x v="1"/>
    <x v="2"/>
    <x v="0"/>
    <x v="1"/>
    <s v="Subseção Judiciária de São Paulo - Criminal"/>
    <x v="178"/>
    <x v="0"/>
    <s v="10ª VF Criminal de São Paulo"/>
    <n v="65"/>
    <x v="10"/>
    <n v="1"/>
    <x v="49"/>
  </r>
  <r>
    <x v="1"/>
    <x v="2"/>
    <x v="0"/>
    <x v="1"/>
    <s v="Subseção Judiciária de São Paulo - Execução Fiscal"/>
    <x v="179"/>
    <x v="0"/>
    <s v="01ª VF Exec. Fiscal de São Paulo"/>
    <n v="272"/>
    <x v="0"/>
    <n v="1"/>
    <x v="50"/>
  </r>
  <r>
    <x v="1"/>
    <x v="2"/>
    <x v="0"/>
    <x v="1"/>
    <s v="Subseção Judiciária de São Paulo - Execução Fiscal"/>
    <x v="180"/>
    <x v="0"/>
    <s v="02ª VF Exec. Fiscal de São Paulo"/>
    <n v="343"/>
    <x v="1"/>
    <n v="1"/>
    <x v="50"/>
  </r>
  <r>
    <x v="1"/>
    <x v="2"/>
    <x v="0"/>
    <x v="1"/>
    <s v="Subseção Judiciária de São Paulo - Execução Fiscal"/>
    <x v="181"/>
    <x v="0"/>
    <s v="03ª VF Exec. Fiscal de São Paulo"/>
    <n v="399"/>
    <x v="2"/>
    <n v="1"/>
    <x v="50"/>
  </r>
  <r>
    <x v="1"/>
    <x v="2"/>
    <x v="0"/>
    <x v="1"/>
    <s v="Subseção Judiciária de São Paulo - Execução Fiscal"/>
    <x v="182"/>
    <x v="0"/>
    <s v="04ª VF Exec. Fiscal de São Paulo"/>
    <n v="340"/>
    <x v="3"/>
    <n v="1"/>
    <x v="50"/>
  </r>
  <r>
    <x v="1"/>
    <x v="2"/>
    <x v="0"/>
    <x v="1"/>
    <s v="Subseção Judiciária de São Paulo - Execução Fiscal"/>
    <x v="183"/>
    <x v="0"/>
    <s v="05ª VF Exec. Fiscal de São Paulo"/>
    <n v="194"/>
    <x v="4"/>
    <n v="1"/>
    <x v="50"/>
  </r>
  <r>
    <x v="1"/>
    <x v="2"/>
    <x v="0"/>
    <x v="1"/>
    <s v="Subseção Judiciária de São Paulo - Execução Fiscal"/>
    <x v="288"/>
    <x v="0"/>
    <s v="06ª VF Exec. Fiscal de São Paulo"/>
    <n v="229"/>
    <x v="5"/>
    <n v="1"/>
    <x v="50"/>
  </r>
  <r>
    <x v="1"/>
    <x v="2"/>
    <x v="0"/>
    <x v="1"/>
    <s v="Subseção Judiciária de São Paulo - Execução Fiscal"/>
    <x v="184"/>
    <x v="0"/>
    <s v="07ª VF Exec. Fiscal de São Paulo"/>
    <n v="371"/>
    <x v="9"/>
    <n v="1"/>
    <x v="50"/>
  </r>
  <r>
    <x v="1"/>
    <x v="2"/>
    <x v="0"/>
    <x v="1"/>
    <s v="Subseção Judiciária de São Paulo - Execução Fiscal"/>
    <x v="185"/>
    <x v="0"/>
    <s v="08ª VF Exec. Fiscal de São Paulo"/>
    <n v="389"/>
    <x v="7"/>
    <n v="1"/>
    <x v="50"/>
  </r>
  <r>
    <x v="1"/>
    <x v="2"/>
    <x v="0"/>
    <x v="1"/>
    <s v="Subseção Judiciária de São Paulo - Execução Fiscal"/>
    <x v="186"/>
    <x v="0"/>
    <s v="09ª VF Exec. Fiscal de São Paulo"/>
    <n v="431"/>
    <x v="8"/>
    <n v="1"/>
    <x v="50"/>
  </r>
  <r>
    <x v="1"/>
    <x v="2"/>
    <x v="0"/>
    <x v="1"/>
    <s v="Subseção Judiciária de São Paulo - Execução Fiscal"/>
    <x v="187"/>
    <x v="0"/>
    <s v="10ª VF Exec. Fiscal de São Paulo"/>
    <n v="394"/>
    <x v="10"/>
    <n v="1"/>
    <x v="50"/>
  </r>
  <r>
    <x v="1"/>
    <x v="2"/>
    <x v="0"/>
    <x v="1"/>
    <s v="Subseção Judiciária de São Paulo - Execução Fiscal"/>
    <x v="289"/>
    <x v="0"/>
    <s v="11ª VF Exec. Fiscal de São Paulo"/>
    <n v="363"/>
    <x v="11"/>
    <n v="1"/>
    <x v="50"/>
  </r>
  <r>
    <x v="1"/>
    <x v="2"/>
    <x v="0"/>
    <x v="1"/>
    <s v="Subseção Judiciária de São Paulo - Execução Fiscal"/>
    <x v="188"/>
    <x v="0"/>
    <s v="12ª VF Exec. Fiscal de São Paulo"/>
    <n v="399"/>
    <x v="12"/>
    <n v="1"/>
    <x v="50"/>
  </r>
  <r>
    <x v="1"/>
    <x v="2"/>
    <x v="0"/>
    <x v="1"/>
    <s v="Subseção Judiciária de São Paulo - Execução Fiscal"/>
    <x v="189"/>
    <x v="0"/>
    <s v="13ª VF Exec. Fiscal de São Paulo"/>
    <n v="441"/>
    <x v="13"/>
    <n v="1"/>
    <x v="50"/>
  </r>
  <r>
    <x v="1"/>
    <x v="2"/>
    <x v="0"/>
    <x v="1"/>
    <s v="Subseção Judiciária de São Paulo - JEF"/>
    <x v="190"/>
    <x v="1"/>
    <s v="01ª VG JEF de São Paulo"/>
    <n v="746"/>
    <x v="0"/>
    <n v="1"/>
    <x v="51"/>
  </r>
  <r>
    <x v="1"/>
    <x v="2"/>
    <x v="0"/>
    <x v="1"/>
    <s v="Subseção Judiciária de São Paulo - JEF"/>
    <x v="191"/>
    <x v="1"/>
    <s v="02ª VG JEF de São Paulo"/>
    <n v="763"/>
    <x v="1"/>
    <n v="1"/>
    <x v="51"/>
  </r>
  <r>
    <x v="1"/>
    <x v="2"/>
    <x v="0"/>
    <x v="1"/>
    <s v="Subseção Judiciária de São Paulo - JEF"/>
    <x v="192"/>
    <x v="1"/>
    <s v="03ª VG JEF de São Paulo"/>
    <n v="758"/>
    <x v="2"/>
    <n v="1"/>
    <x v="51"/>
  </r>
  <r>
    <x v="1"/>
    <x v="2"/>
    <x v="0"/>
    <x v="1"/>
    <s v="Subseção Judiciária de São Paulo - JEF"/>
    <x v="193"/>
    <x v="1"/>
    <s v="04ª VG JEF de São Paulo"/>
    <n v="776"/>
    <x v="3"/>
    <n v="1"/>
    <x v="51"/>
  </r>
  <r>
    <x v="1"/>
    <x v="2"/>
    <x v="0"/>
    <x v="1"/>
    <s v="Subseção Judiciária de São Paulo - JEF"/>
    <x v="194"/>
    <x v="1"/>
    <s v="05ª VG JEF de São Paulo"/>
    <n v="757"/>
    <x v="4"/>
    <n v="1"/>
    <x v="51"/>
  </r>
  <r>
    <x v="1"/>
    <x v="2"/>
    <x v="0"/>
    <x v="1"/>
    <s v="Subseção Judiciária de São Paulo - JEF"/>
    <x v="195"/>
    <x v="1"/>
    <s v="06ª VG JEF de São Paulo"/>
    <n v="721"/>
    <x v="5"/>
    <n v="1"/>
    <x v="51"/>
  </r>
  <r>
    <x v="1"/>
    <x v="2"/>
    <x v="0"/>
    <x v="1"/>
    <s v="Subseção Judiciária de São Paulo - JEF"/>
    <x v="196"/>
    <x v="1"/>
    <s v="07ª VG JEF de São Paulo"/>
    <n v="770"/>
    <x v="9"/>
    <n v="1"/>
    <x v="51"/>
  </r>
  <r>
    <x v="1"/>
    <x v="2"/>
    <x v="0"/>
    <x v="1"/>
    <s v="Subseção Judiciária de São Paulo - JEF"/>
    <x v="197"/>
    <x v="1"/>
    <s v="08ª VG JEF de São Paulo"/>
    <n v="773"/>
    <x v="7"/>
    <n v="1"/>
    <x v="51"/>
  </r>
  <r>
    <x v="1"/>
    <x v="2"/>
    <x v="0"/>
    <x v="1"/>
    <s v="Subseção Judiciária de São Paulo - JEF"/>
    <x v="198"/>
    <x v="1"/>
    <s v="09ª VG JEF de São Paulo"/>
    <n v="787"/>
    <x v="8"/>
    <n v="1"/>
    <x v="51"/>
  </r>
  <r>
    <x v="1"/>
    <x v="2"/>
    <x v="0"/>
    <x v="1"/>
    <s v="Subseção Judiciária de São Paulo - JEF"/>
    <x v="199"/>
    <x v="1"/>
    <s v="10ª VG JEF de São Paulo"/>
    <n v="785"/>
    <x v="10"/>
    <n v="1"/>
    <x v="51"/>
  </r>
  <r>
    <x v="1"/>
    <x v="2"/>
    <x v="0"/>
    <x v="1"/>
    <s v="Subseção Judiciária de São Paulo - JEF"/>
    <x v="200"/>
    <x v="1"/>
    <s v="11ª VG JEF de São Paulo"/>
    <n v="758"/>
    <x v="11"/>
    <n v="1"/>
    <x v="51"/>
  </r>
  <r>
    <x v="1"/>
    <x v="2"/>
    <x v="0"/>
    <x v="1"/>
    <s v="Subseção Judiciária de São Paulo - JEF"/>
    <x v="201"/>
    <x v="1"/>
    <s v="12ª VG JEF de São Paulo"/>
    <n v="761"/>
    <x v="12"/>
    <n v="1"/>
    <x v="51"/>
  </r>
  <r>
    <x v="1"/>
    <x v="2"/>
    <x v="0"/>
    <x v="1"/>
    <s v="Subseção Judiciária de São Paulo - JEF"/>
    <x v="202"/>
    <x v="1"/>
    <s v="13ª VG JEF de São Paulo"/>
    <n v="771"/>
    <x v="13"/>
    <n v="1"/>
    <x v="51"/>
  </r>
  <r>
    <x v="1"/>
    <x v="2"/>
    <x v="0"/>
    <x v="1"/>
    <s v="Subseção Judiciária de São Paulo - JEF"/>
    <x v="203"/>
    <x v="1"/>
    <s v="14ª VG JEF de São Paulo"/>
    <n v="787"/>
    <x v="14"/>
    <n v="1"/>
    <x v="51"/>
  </r>
  <r>
    <x v="1"/>
    <x v="2"/>
    <x v="0"/>
    <x v="1"/>
    <s v="Subseção Judiciária de São Paulo - JEF"/>
    <x v="204"/>
    <x v="0"/>
    <s v="Núcleo de Apoio à Conciliação de SP"/>
    <n v="53"/>
    <x v="6"/>
    <n v="1"/>
    <x v="51"/>
  </r>
  <r>
    <x v="1"/>
    <x v="2"/>
    <x v="0"/>
    <x v="1"/>
    <s v="Subseção Judiciária de São Paulo - Previdenciário"/>
    <x v="205"/>
    <x v="0"/>
    <s v="01ª VF Previd. de São Paulo"/>
    <n v="255"/>
    <x v="0"/>
    <n v="1"/>
    <x v="53"/>
  </r>
  <r>
    <x v="1"/>
    <x v="2"/>
    <x v="0"/>
    <x v="1"/>
    <s v="Subseção Judiciária de São Paulo - Previdenciário"/>
    <x v="206"/>
    <x v="0"/>
    <s v="02ª VF Previd. de São Paulo"/>
    <n v="293"/>
    <x v="1"/>
    <n v="1"/>
    <x v="53"/>
  </r>
  <r>
    <x v="1"/>
    <x v="2"/>
    <x v="0"/>
    <x v="1"/>
    <s v="Subseção Judiciária de São Paulo - Previdenciário"/>
    <x v="207"/>
    <x v="0"/>
    <s v="03ª VF Previd. de São Paulo"/>
    <n v="290"/>
    <x v="2"/>
    <n v="1"/>
    <x v="53"/>
  </r>
  <r>
    <x v="1"/>
    <x v="2"/>
    <x v="0"/>
    <x v="1"/>
    <s v="Subseção Judiciária de São Paulo - Previdenciário"/>
    <x v="208"/>
    <x v="0"/>
    <s v="04ª VF Previd. de São Paulo"/>
    <n v="335"/>
    <x v="3"/>
    <n v="1"/>
    <x v="53"/>
  </r>
  <r>
    <x v="1"/>
    <x v="2"/>
    <x v="0"/>
    <x v="1"/>
    <s v="Subseção Judiciária de São Paulo - Previdenciário"/>
    <x v="209"/>
    <x v="0"/>
    <s v="05ª VF Previd. de São Paulo"/>
    <n v="256"/>
    <x v="4"/>
    <n v="1"/>
    <x v="53"/>
  </r>
  <r>
    <x v="1"/>
    <x v="2"/>
    <x v="0"/>
    <x v="1"/>
    <s v="Subseção Judiciária de São Paulo - Previdenciário"/>
    <x v="210"/>
    <x v="0"/>
    <s v="06ª VF Previd. de São Paulo"/>
    <n v="264"/>
    <x v="5"/>
    <n v="1"/>
    <x v="53"/>
  </r>
  <r>
    <x v="1"/>
    <x v="2"/>
    <x v="0"/>
    <x v="1"/>
    <s v="Subseção Judiciária de São Paulo - Previdenciário"/>
    <x v="211"/>
    <x v="0"/>
    <s v="07ª VF Previd. de São Paulo"/>
    <n v="279"/>
    <x v="9"/>
    <n v="1"/>
    <x v="53"/>
  </r>
  <r>
    <x v="1"/>
    <x v="2"/>
    <x v="0"/>
    <x v="1"/>
    <s v="Subseção Judiciária de São Paulo - Previdenciário"/>
    <x v="212"/>
    <x v="0"/>
    <s v="08ª VF Previd. de São Paulo"/>
    <n v="282"/>
    <x v="7"/>
    <n v="1"/>
    <x v="53"/>
  </r>
  <r>
    <x v="1"/>
    <x v="2"/>
    <x v="0"/>
    <x v="1"/>
    <s v="Subseção Judiciária de São Paulo - Previdenciário"/>
    <x v="213"/>
    <x v="0"/>
    <s v="09ª VF Previd. de São Paulo"/>
    <n v="226"/>
    <x v="8"/>
    <n v="1"/>
    <x v="53"/>
  </r>
  <r>
    <x v="1"/>
    <x v="2"/>
    <x v="0"/>
    <x v="1"/>
    <s v="Subseção Judiciária de São Paulo - Previdenciário"/>
    <x v="214"/>
    <x v="0"/>
    <s v="10ª VF Previd. de São Paulo"/>
    <n v="207"/>
    <x v="10"/>
    <n v="1"/>
    <x v="53"/>
  </r>
  <r>
    <x v="1"/>
    <x v="2"/>
    <x v="0"/>
    <x v="1"/>
    <s v="Subseção Judiciária de São Vicente"/>
    <x v="215"/>
    <x v="0"/>
    <s v="01ª VF com JEF Criminal de São Vicente"/>
    <n v="376"/>
    <x v="0"/>
    <n v="41"/>
    <x v="54"/>
  </r>
  <r>
    <x v="1"/>
    <x v="2"/>
    <x v="0"/>
    <x v="1"/>
    <s v="Subseção Judiciária de São Vicente"/>
    <x v="216"/>
    <x v="1"/>
    <s v="01ª VG JEF de São Vicente"/>
    <n v="735"/>
    <x v="0"/>
    <n v="41"/>
    <x v="54"/>
  </r>
  <r>
    <x v="1"/>
    <x v="2"/>
    <x v="0"/>
    <x v="1"/>
    <s v="Subseção Judiciária de Sorocaba"/>
    <x v="217"/>
    <x v="0"/>
    <s v="01ª VF com JEF Criminal de Sorocaba"/>
    <n v="258"/>
    <x v="0"/>
    <n v="10"/>
    <x v="55"/>
  </r>
  <r>
    <x v="1"/>
    <x v="2"/>
    <x v="0"/>
    <x v="1"/>
    <s v="Subseção Judiciária de Sorocaba"/>
    <x v="218"/>
    <x v="1"/>
    <s v="01ª VG JEF de Sorocaba"/>
    <n v="891"/>
    <x v="0"/>
    <n v="10"/>
    <x v="55"/>
  </r>
  <r>
    <x v="1"/>
    <x v="2"/>
    <x v="0"/>
    <x v="1"/>
    <s v="Subseção Judiciária de Sorocaba"/>
    <x v="219"/>
    <x v="0"/>
    <s v="02ª VF com JEF Criminal de Sorocaba"/>
    <n v="231"/>
    <x v="1"/>
    <n v="10"/>
    <x v="55"/>
  </r>
  <r>
    <x v="1"/>
    <x v="2"/>
    <x v="0"/>
    <x v="1"/>
    <s v="Subseção Judiciária de Sorocaba"/>
    <x v="220"/>
    <x v="1"/>
    <s v="02ª VG JEF de Sorocaba"/>
    <n v="853"/>
    <x v="1"/>
    <n v="10"/>
    <x v="55"/>
  </r>
  <r>
    <x v="1"/>
    <x v="2"/>
    <x v="0"/>
    <x v="1"/>
    <s v="Subseção Judiciária de Sorocaba"/>
    <x v="221"/>
    <x v="0"/>
    <s v="03ª VF com JEF Criminal de Sorocaba"/>
    <n v="245"/>
    <x v="2"/>
    <n v="10"/>
    <x v="55"/>
  </r>
  <r>
    <x v="1"/>
    <x v="2"/>
    <x v="0"/>
    <x v="1"/>
    <s v="Subseção Judiciária de Sorocaba"/>
    <x v="222"/>
    <x v="0"/>
    <s v="04ª VF com JEF Criminal de Sorocaba"/>
    <n v="247"/>
    <x v="3"/>
    <n v="10"/>
    <x v="55"/>
  </r>
  <r>
    <x v="1"/>
    <x v="2"/>
    <x v="0"/>
    <x v="1"/>
    <s v="Subseção Judiciária de Taubaté"/>
    <x v="223"/>
    <x v="0"/>
    <s v="01ª VF com JEF Criminal de Taubaté"/>
    <n v="148"/>
    <x v="0"/>
    <n v="21"/>
    <x v="56"/>
  </r>
  <r>
    <x v="1"/>
    <x v="2"/>
    <x v="0"/>
    <x v="1"/>
    <s v="Subseção Judiciária de Taubaté"/>
    <x v="224"/>
    <x v="1"/>
    <s v="01ª VG JEF de Taubaté"/>
    <n v="619"/>
    <x v="0"/>
    <n v="21"/>
    <x v="56"/>
  </r>
  <r>
    <x v="1"/>
    <x v="2"/>
    <x v="0"/>
    <x v="1"/>
    <s v="Subseção Judiciária de Taubaté"/>
    <x v="225"/>
    <x v="0"/>
    <s v="02ª VF com JEF Criminal de Taubaté"/>
    <n v="179"/>
    <x v="1"/>
    <n v="21"/>
    <x v="56"/>
  </r>
  <r>
    <x v="1"/>
    <x v="2"/>
    <x v="0"/>
    <x v="1"/>
    <s v="Subseção Judiciária de Tupã"/>
    <x v="226"/>
    <x v="2"/>
    <s v="01ª VF com JEF Cível e Criminal de Tupã"/>
    <n v="483"/>
    <x v="0"/>
    <n v="22"/>
    <x v="57"/>
  </r>
  <r>
    <x v="1"/>
    <x v="2"/>
    <x v="0"/>
    <x v="1"/>
    <s v="Subseção Judiciária de Tupã"/>
    <x v="226"/>
    <x v="2"/>
    <s v="01ª VF com JEF Cível e Criminal de Tupã"/>
    <n v="109"/>
    <x v="0"/>
    <n v="22"/>
    <x v="57"/>
  </r>
  <r>
    <x v="1"/>
    <x v="2"/>
    <x v="0"/>
    <x v="1"/>
    <s v="Turma Recursal de São Paulo"/>
    <x v="227"/>
    <x v="3"/>
    <s v="Gab. 01 da 1ª TR SP"/>
    <n v="162"/>
    <x v="0"/>
    <n v="1"/>
    <x v="58"/>
  </r>
  <r>
    <x v="1"/>
    <x v="2"/>
    <x v="0"/>
    <x v="1"/>
    <s v="Turma Recursal de São Paulo"/>
    <x v="228"/>
    <x v="3"/>
    <s v="Gab. 02 da 1ª TR SP"/>
    <n v="149"/>
    <x v="1"/>
    <n v="1"/>
    <x v="58"/>
  </r>
  <r>
    <x v="1"/>
    <x v="2"/>
    <x v="0"/>
    <x v="1"/>
    <s v="Turma Recursal de São Paulo"/>
    <x v="229"/>
    <x v="3"/>
    <s v="Gab. 03 da 1ª TR SP"/>
    <n v="154"/>
    <x v="2"/>
    <n v="1"/>
    <x v="58"/>
  </r>
  <r>
    <x v="1"/>
    <x v="2"/>
    <x v="0"/>
    <x v="1"/>
    <s v="Turma Recursal de São Paulo"/>
    <x v="230"/>
    <x v="3"/>
    <s v="Gab. 04 da 2ª TR SP"/>
    <n v="164"/>
    <x v="3"/>
    <n v="1"/>
    <x v="58"/>
  </r>
  <r>
    <x v="1"/>
    <x v="2"/>
    <x v="0"/>
    <x v="1"/>
    <s v="Turma Recursal de São Paulo"/>
    <x v="231"/>
    <x v="3"/>
    <s v="Gab. 05 da 2ª TR SP"/>
    <n v="172"/>
    <x v="4"/>
    <n v="1"/>
    <x v="58"/>
  </r>
  <r>
    <x v="1"/>
    <x v="2"/>
    <x v="0"/>
    <x v="1"/>
    <s v="Turma Recursal de São Paulo"/>
    <x v="232"/>
    <x v="3"/>
    <s v="Gab. 06 da 2ª TR SP"/>
    <n v="134"/>
    <x v="5"/>
    <n v="1"/>
    <x v="58"/>
  </r>
  <r>
    <x v="1"/>
    <x v="2"/>
    <x v="0"/>
    <x v="1"/>
    <s v="Turma Recursal de São Paulo"/>
    <x v="233"/>
    <x v="3"/>
    <s v="Gab. 07 da 3ª TR SP"/>
    <n v="137"/>
    <x v="9"/>
    <n v="1"/>
    <x v="58"/>
  </r>
  <r>
    <x v="1"/>
    <x v="2"/>
    <x v="0"/>
    <x v="1"/>
    <s v="Turma Recursal de São Paulo"/>
    <x v="234"/>
    <x v="3"/>
    <s v="Gab. 08 da 3ª TR SP"/>
    <n v="169"/>
    <x v="7"/>
    <n v="1"/>
    <x v="58"/>
  </r>
  <r>
    <x v="1"/>
    <x v="2"/>
    <x v="0"/>
    <x v="1"/>
    <s v="Turma Recursal de São Paulo"/>
    <x v="235"/>
    <x v="3"/>
    <s v="Gab. 09 da 3ª TR SP"/>
    <n v="153"/>
    <x v="8"/>
    <n v="1"/>
    <x v="58"/>
  </r>
  <r>
    <x v="1"/>
    <x v="2"/>
    <x v="0"/>
    <x v="1"/>
    <s v="Turma Recursal de São Paulo"/>
    <x v="236"/>
    <x v="3"/>
    <s v="Gab. 10 da 4ª TR SP"/>
    <n v="148"/>
    <x v="10"/>
    <n v="1"/>
    <x v="58"/>
  </r>
  <r>
    <x v="1"/>
    <x v="2"/>
    <x v="0"/>
    <x v="1"/>
    <s v="Turma Recursal de São Paulo"/>
    <x v="237"/>
    <x v="3"/>
    <s v="Gab. 11 da 4ª TR SP"/>
    <n v="124"/>
    <x v="11"/>
    <n v="1"/>
    <x v="58"/>
  </r>
  <r>
    <x v="1"/>
    <x v="2"/>
    <x v="0"/>
    <x v="1"/>
    <s v="Turma Recursal de São Paulo"/>
    <x v="238"/>
    <x v="3"/>
    <s v="Gab. 12 da 4ª TR SP"/>
    <n v="168"/>
    <x v="12"/>
    <n v="1"/>
    <x v="58"/>
  </r>
  <r>
    <x v="1"/>
    <x v="2"/>
    <x v="0"/>
    <x v="1"/>
    <s v="Turma Recursal de São Paulo"/>
    <x v="239"/>
    <x v="3"/>
    <s v="Gab. 13 da 5ª TR SP"/>
    <n v="150"/>
    <x v="13"/>
    <n v="1"/>
    <x v="58"/>
  </r>
  <r>
    <x v="1"/>
    <x v="2"/>
    <x v="0"/>
    <x v="1"/>
    <s v="Turma Recursal de São Paulo"/>
    <x v="240"/>
    <x v="3"/>
    <s v="Gab. 14 da 5ª TR SP"/>
    <n v="149"/>
    <x v="14"/>
    <n v="1"/>
    <x v="58"/>
  </r>
  <r>
    <x v="1"/>
    <x v="2"/>
    <x v="0"/>
    <x v="1"/>
    <s v="Turma Recursal de São Paulo"/>
    <x v="241"/>
    <x v="3"/>
    <s v="Gab. 15 da 5ª TR SP"/>
    <n v="176"/>
    <x v="22"/>
    <n v="1"/>
    <x v="58"/>
  </r>
  <r>
    <x v="1"/>
    <x v="2"/>
    <x v="0"/>
    <x v="1"/>
    <s v="Turma Recursal de São Paulo"/>
    <x v="242"/>
    <x v="3"/>
    <s v="Gab. 16 da 6ª TR SP"/>
    <n v="172"/>
    <x v="23"/>
    <n v="1"/>
    <x v="58"/>
  </r>
  <r>
    <x v="1"/>
    <x v="2"/>
    <x v="0"/>
    <x v="1"/>
    <s v="Turma Recursal de São Paulo"/>
    <x v="243"/>
    <x v="3"/>
    <s v="Gab. 17 da 6ª TR SP"/>
    <n v="158"/>
    <x v="15"/>
    <n v="1"/>
    <x v="58"/>
  </r>
  <r>
    <x v="1"/>
    <x v="2"/>
    <x v="0"/>
    <x v="1"/>
    <s v="Turma Recursal de São Paulo"/>
    <x v="244"/>
    <x v="3"/>
    <s v="Gab. 18 da 6ª TR SP"/>
    <n v="167"/>
    <x v="24"/>
    <n v="1"/>
    <x v="58"/>
  </r>
  <r>
    <x v="1"/>
    <x v="2"/>
    <x v="0"/>
    <x v="1"/>
    <s v="Turma Recursal de São Paulo"/>
    <x v="245"/>
    <x v="3"/>
    <s v="Gab. 19 da 7ª TR SP"/>
    <n v="172"/>
    <x v="16"/>
    <n v="1"/>
    <x v="58"/>
  </r>
  <r>
    <x v="1"/>
    <x v="2"/>
    <x v="0"/>
    <x v="1"/>
    <s v="Turma Recursal de São Paulo"/>
    <x v="246"/>
    <x v="3"/>
    <s v="Gab. 20 da 7ª TR SP"/>
    <n v="153"/>
    <x v="25"/>
    <n v="1"/>
    <x v="58"/>
  </r>
  <r>
    <x v="1"/>
    <x v="2"/>
    <x v="0"/>
    <x v="1"/>
    <s v="Turma Recursal de São Paulo"/>
    <x v="247"/>
    <x v="3"/>
    <s v="Gab. 21 da 7ª TR SP"/>
    <n v="169"/>
    <x v="17"/>
    <n v="1"/>
    <x v="58"/>
  </r>
  <r>
    <x v="1"/>
    <x v="2"/>
    <x v="0"/>
    <x v="1"/>
    <s v="Turma Recursal de São Paulo"/>
    <x v="248"/>
    <x v="3"/>
    <s v="Gab. 22 da 8ª TR SP"/>
    <n v="161"/>
    <x v="18"/>
    <n v="1"/>
    <x v="58"/>
  </r>
  <r>
    <x v="1"/>
    <x v="2"/>
    <x v="0"/>
    <x v="1"/>
    <s v="Turma Recursal de São Paulo"/>
    <x v="249"/>
    <x v="3"/>
    <s v="Gab. 23 da 8ª TR SP"/>
    <n v="180"/>
    <x v="26"/>
    <n v="1"/>
    <x v="58"/>
  </r>
  <r>
    <x v="1"/>
    <x v="2"/>
    <x v="0"/>
    <x v="1"/>
    <s v="Turma Recursal de São Paulo"/>
    <x v="250"/>
    <x v="3"/>
    <s v="Gab. 24 da 8ª TR SP"/>
    <n v="153"/>
    <x v="19"/>
    <n v="1"/>
    <x v="58"/>
  </r>
  <r>
    <x v="1"/>
    <x v="2"/>
    <x v="0"/>
    <x v="1"/>
    <s v="Turma Recursal de São Paulo"/>
    <x v="251"/>
    <x v="3"/>
    <s v="Gab. 25 da 9ª TR SP"/>
    <n v="150"/>
    <x v="20"/>
    <n v="1"/>
    <x v="58"/>
  </r>
  <r>
    <x v="1"/>
    <x v="2"/>
    <x v="0"/>
    <x v="1"/>
    <s v="Turma Recursal de São Paulo"/>
    <x v="252"/>
    <x v="3"/>
    <s v="Gab. 26 da 9ª TR SP"/>
    <n v="152"/>
    <x v="21"/>
    <n v="1"/>
    <x v="58"/>
  </r>
  <r>
    <x v="1"/>
    <x v="2"/>
    <x v="0"/>
    <x v="1"/>
    <s v="Turma Recursal de São Paulo"/>
    <x v="253"/>
    <x v="3"/>
    <s v="Gab. 27 da 9ª TR SP"/>
    <n v="139"/>
    <x v="27"/>
    <n v="1"/>
    <x v="58"/>
  </r>
  <r>
    <x v="1"/>
    <x v="2"/>
    <x v="0"/>
    <x v="1"/>
    <s v="Turma Recursal de São Paulo"/>
    <x v="254"/>
    <x v="3"/>
    <s v="Gab. 28 da 10ª TR SP"/>
    <n v="140"/>
    <x v="28"/>
    <n v="1"/>
    <x v="58"/>
  </r>
  <r>
    <x v="1"/>
    <x v="2"/>
    <x v="0"/>
    <x v="1"/>
    <s v="Turma Recursal de São Paulo"/>
    <x v="255"/>
    <x v="3"/>
    <s v="Gab. 29 da 10ª TR SP"/>
    <n v="159"/>
    <x v="29"/>
    <n v="1"/>
    <x v="58"/>
  </r>
  <r>
    <x v="1"/>
    <x v="2"/>
    <x v="0"/>
    <x v="1"/>
    <s v="Turma Recursal de São Paulo"/>
    <x v="256"/>
    <x v="3"/>
    <s v="Gab. 30 da 10ª TR SP"/>
    <n v="155"/>
    <x v="30"/>
    <n v="1"/>
    <x v="58"/>
  </r>
  <r>
    <x v="1"/>
    <x v="2"/>
    <x v="0"/>
    <x v="1"/>
    <s v="Turma Recursal de São Paulo"/>
    <x v="257"/>
    <x v="3"/>
    <s v="Gab. 31 da 11ª TR SP"/>
    <n v="145"/>
    <x v="31"/>
    <n v="1"/>
    <x v="58"/>
  </r>
  <r>
    <x v="1"/>
    <x v="2"/>
    <x v="0"/>
    <x v="1"/>
    <s v="Turma Recursal de São Paulo"/>
    <x v="258"/>
    <x v="3"/>
    <s v="Gab. 32 da 11ª TR SP"/>
    <n v="173"/>
    <x v="32"/>
    <n v="1"/>
    <x v="58"/>
  </r>
  <r>
    <x v="1"/>
    <x v="2"/>
    <x v="0"/>
    <x v="1"/>
    <s v="Turma Recursal de São Paulo"/>
    <x v="259"/>
    <x v="3"/>
    <s v="Gab. 33 da 11ª TR SP"/>
    <n v="168"/>
    <x v="33"/>
    <n v="1"/>
    <x v="58"/>
  </r>
  <r>
    <x v="1"/>
    <x v="2"/>
    <x v="0"/>
    <x v="1"/>
    <s v="Turma Recursal de São Paulo"/>
    <x v="260"/>
    <x v="3"/>
    <s v="Gab. 34 da 12ª TR SP"/>
    <n v="156"/>
    <x v="34"/>
    <n v="1"/>
    <x v="58"/>
  </r>
  <r>
    <x v="1"/>
    <x v="2"/>
    <x v="0"/>
    <x v="1"/>
    <s v="Turma Recursal de São Paulo"/>
    <x v="261"/>
    <x v="3"/>
    <s v="Gab. 35 da 12ª TR SP"/>
    <n v="129"/>
    <x v="35"/>
    <n v="1"/>
    <x v="58"/>
  </r>
  <r>
    <x v="1"/>
    <x v="2"/>
    <x v="0"/>
    <x v="1"/>
    <s v="Turma Recursal de São Paulo"/>
    <x v="262"/>
    <x v="3"/>
    <s v="Gab. 36 da 12ª TR SP"/>
    <n v="161"/>
    <x v="36"/>
    <n v="1"/>
    <x v="58"/>
  </r>
  <r>
    <x v="1"/>
    <x v="2"/>
    <x v="0"/>
    <x v="1"/>
    <s v="Turma Recursal de São Paulo"/>
    <x v="263"/>
    <x v="3"/>
    <s v="Gab. 37 da 13ª TR SP"/>
    <n v="165"/>
    <x v="37"/>
    <n v="1"/>
    <x v="58"/>
  </r>
  <r>
    <x v="1"/>
    <x v="2"/>
    <x v="0"/>
    <x v="1"/>
    <s v="Turma Recursal de São Paulo"/>
    <x v="264"/>
    <x v="3"/>
    <s v="Gab. 38 da 13ª TR SP"/>
    <n v="165"/>
    <x v="38"/>
    <n v="1"/>
    <x v="58"/>
  </r>
  <r>
    <x v="1"/>
    <x v="2"/>
    <x v="0"/>
    <x v="1"/>
    <s v="Turma Recursal de São Paulo"/>
    <x v="265"/>
    <x v="3"/>
    <s v="Gab. 39 da 13ª TR SP"/>
    <n v="141"/>
    <x v="39"/>
    <n v="1"/>
    <x v="58"/>
  </r>
  <r>
    <x v="1"/>
    <x v="2"/>
    <x v="0"/>
    <x v="1"/>
    <s v="Turma Recursal de São Paulo"/>
    <x v="266"/>
    <x v="3"/>
    <s v="Gab. 40 da 14ª TR SP"/>
    <n v="158"/>
    <x v="40"/>
    <n v="1"/>
    <x v="58"/>
  </r>
  <r>
    <x v="1"/>
    <x v="2"/>
    <x v="0"/>
    <x v="1"/>
    <s v="Turma Recursal de São Paulo"/>
    <x v="267"/>
    <x v="3"/>
    <s v="Gab. 41 da 14ª TR SP"/>
    <n v="154"/>
    <x v="41"/>
    <n v="1"/>
    <x v="58"/>
  </r>
  <r>
    <x v="1"/>
    <x v="2"/>
    <x v="0"/>
    <x v="1"/>
    <s v="Turma Recursal de São Paulo"/>
    <x v="268"/>
    <x v="3"/>
    <s v="Gab. 42 da 14ª TR SP"/>
    <n v="168"/>
    <x v="42"/>
    <n v="1"/>
    <x v="58"/>
  </r>
  <r>
    <x v="1"/>
    <x v="2"/>
    <x v="0"/>
    <x v="1"/>
    <s v="Turma Recursal de São Paulo"/>
    <x v="269"/>
    <x v="3"/>
    <s v="Gab. 43 da 15ª TR SP"/>
    <n v="155"/>
    <x v="43"/>
    <n v="1"/>
    <x v="58"/>
  </r>
  <r>
    <x v="1"/>
    <x v="2"/>
    <x v="0"/>
    <x v="1"/>
    <s v="Turma Recursal de São Paulo"/>
    <x v="270"/>
    <x v="3"/>
    <s v="Gab. 44 da 15ª TR SP"/>
    <n v="168"/>
    <x v="44"/>
    <n v="1"/>
    <x v="58"/>
  </r>
  <r>
    <x v="1"/>
    <x v="2"/>
    <x v="0"/>
    <x v="1"/>
    <s v="Turma Recursal de São Paulo"/>
    <x v="271"/>
    <x v="3"/>
    <s v="Gab. 45 da 15ª TR SP"/>
    <n v="164"/>
    <x v="45"/>
    <n v="1"/>
    <x v="58"/>
  </r>
  <r>
    <x v="1"/>
    <x v="3"/>
    <x v="0"/>
    <x v="0"/>
    <s v="Subseção Judiciária de Campo Grande"/>
    <x v="0"/>
    <x v="0"/>
    <s v="01ª VF de Campo Grande"/>
    <n v="182"/>
    <x v="0"/>
    <n v="1"/>
    <x v="0"/>
  </r>
  <r>
    <x v="1"/>
    <x v="3"/>
    <x v="0"/>
    <x v="0"/>
    <s v="Subseção Judiciária de Campo Grande"/>
    <x v="1"/>
    <x v="1"/>
    <s v="01ª VG JEF de Campo Grande"/>
    <n v="2638"/>
    <x v="0"/>
    <n v="1"/>
    <x v="1"/>
  </r>
  <r>
    <x v="1"/>
    <x v="3"/>
    <x v="0"/>
    <x v="0"/>
    <s v="Subseção Judiciária de Campo Grande"/>
    <x v="2"/>
    <x v="0"/>
    <s v="02ª VF de Campo Grande"/>
    <n v="139"/>
    <x v="1"/>
    <n v="1"/>
    <x v="0"/>
  </r>
  <r>
    <x v="1"/>
    <x v="3"/>
    <x v="0"/>
    <x v="0"/>
    <s v="Subseção Judiciária de Campo Grande"/>
    <x v="4"/>
    <x v="0"/>
    <s v="03ª VF com JEF Criminal de Campo Grande"/>
    <n v="60"/>
    <x v="2"/>
    <n v="1"/>
    <x v="0"/>
  </r>
  <r>
    <x v="1"/>
    <x v="3"/>
    <x v="0"/>
    <x v="0"/>
    <s v="Subseção Judiciária de Campo Grande"/>
    <x v="5"/>
    <x v="0"/>
    <s v="04ª VF de Campo Grande"/>
    <n v="138"/>
    <x v="3"/>
    <n v="1"/>
    <x v="0"/>
  </r>
  <r>
    <x v="1"/>
    <x v="3"/>
    <x v="0"/>
    <x v="0"/>
    <s v="Subseção Judiciária de Campo Grande"/>
    <x v="6"/>
    <x v="0"/>
    <s v="05ª VF com JEF Criminal de Campo Grande"/>
    <n v="61"/>
    <x v="4"/>
    <n v="1"/>
    <x v="0"/>
  </r>
  <r>
    <x v="1"/>
    <x v="3"/>
    <x v="0"/>
    <x v="0"/>
    <s v="Subseção Judiciária de Campo Grande"/>
    <x v="7"/>
    <x v="0"/>
    <s v="06ª VF de Campo Grande"/>
    <n v="476"/>
    <x v="5"/>
    <n v="1"/>
    <x v="0"/>
  </r>
  <r>
    <x v="1"/>
    <x v="3"/>
    <x v="0"/>
    <x v="0"/>
    <s v="Subseção Judiciária de Campo Grande"/>
    <x v="8"/>
    <x v="0"/>
    <s v="CECON Campo Grande"/>
    <n v="1"/>
    <x v="6"/>
    <n v="1"/>
    <x v="0"/>
  </r>
  <r>
    <x v="1"/>
    <x v="3"/>
    <x v="0"/>
    <x v="0"/>
    <s v="Subseção Judiciária de Corumbá"/>
    <x v="9"/>
    <x v="2"/>
    <s v="01ª VF com JEF Cível e Criminal de Corumbá"/>
    <n v="104"/>
    <x v="0"/>
    <n v="4"/>
    <x v="2"/>
  </r>
  <r>
    <x v="1"/>
    <x v="3"/>
    <x v="0"/>
    <x v="0"/>
    <s v="Subseção Judiciária de Corumbá"/>
    <x v="9"/>
    <x v="2"/>
    <s v="01ª VF com JEF Cível e Criminal de Corumbá"/>
    <n v="84"/>
    <x v="0"/>
    <n v="4"/>
    <x v="2"/>
  </r>
  <r>
    <x v="1"/>
    <x v="3"/>
    <x v="0"/>
    <x v="0"/>
    <s v="Subseção Judiciária de Coxim"/>
    <x v="10"/>
    <x v="2"/>
    <s v="01ª VF com JEF Cível e Criminal de Coxim"/>
    <n v="309"/>
    <x v="0"/>
    <n v="7"/>
    <x v="3"/>
  </r>
  <r>
    <x v="1"/>
    <x v="3"/>
    <x v="0"/>
    <x v="0"/>
    <s v="Subseção Judiciária de Coxim"/>
    <x v="10"/>
    <x v="2"/>
    <s v="01ª VF com JEF Cível e Criminal de Coxim"/>
    <n v="54"/>
    <x v="0"/>
    <n v="7"/>
    <x v="3"/>
  </r>
  <r>
    <x v="1"/>
    <x v="3"/>
    <x v="0"/>
    <x v="0"/>
    <s v="Subseção Judiciária de Dourados"/>
    <x v="11"/>
    <x v="0"/>
    <s v="01ª VF com JEF Criminal de Dourados"/>
    <n v="166"/>
    <x v="0"/>
    <n v="2"/>
    <x v="4"/>
  </r>
  <r>
    <x v="1"/>
    <x v="3"/>
    <x v="0"/>
    <x v="0"/>
    <s v="Subseção Judiciária de Dourados"/>
    <x v="12"/>
    <x v="1"/>
    <s v="01ª VG JEF de Dourados"/>
    <n v="1436"/>
    <x v="0"/>
    <n v="2"/>
    <x v="4"/>
  </r>
  <r>
    <x v="1"/>
    <x v="3"/>
    <x v="0"/>
    <x v="0"/>
    <s v="Subseção Judiciária de Dourados"/>
    <x v="13"/>
    <x v="0"/>
    <s v="02ª VF com JEF Criminal de Dourados"/>
    <n v="157"/>
    <x v="1"/>
    <n v="2"/>
    <x v="4"/>
  </r>
  <r>
    <x v="1"/>
    <x v="3"/>
    <x v="0"/>
    <x v="0"/>
    <s v="Subseção Judiciária de Naviraí"/>
    <x v="14"/>
    <x v="2"/>
    <s v="01ª VF com JEF Cível e Criminal de Naviraí"/>
    <n v="746"/>
    <x v="0"/>
    <n v="6"/>
    <x v="5"/>
  </r>
  <r>
    <x v="1"/>
    <x v="3"/>
    <x v="0"/>
    <x v="0"/>
    <s v="Subseção Judiciária de Naviraí"/>
    <x v="14"/>
    <x v="2"/>
    <s v="01ª VF com JEF Cível e Criminal de Naviraí"/>
    <n v="85"/>
    <x v="0"/>
    <n v="6"/>
    <x v="5"/>
  </r>
  <r>
    <x v="1"/>
    <x v="3"/>
    <x v="0"/>
    <x v="0"/>
    <s v="Subseção Judiciária de Ponta Porã"/>
    <x v="15"/>
    <x v="0"/>
    <s v="01ª VF com JEF Criminal de Ponta Porã"/>
    <n v="125"/>
    <x v="0"/>
    <n v="5"/>
    <x v="6"/>
  </r>
  <r>
    <x v="1"/>
    <x v="3"/>
    <x v="0"/>
    <x v="0"/>
    <s v="Subseção Judiciária de Ponta Porã"/>
    <x v="16"/>
    <x v="2"/>
    <s v="02ª VF com JEF Cível e Criminal de Ponta Porã"/>
    <n v="184"/>
    <x v="1"/>
    <n v="5"/>
    <x v="6"/>
  </r>
  <r>
    <x v="1"/>
    <x v="3"/>
    <x v="0"/>
    <x v="0"/>
    <s v="Subseção Judiciária de Ponta Porã"/>
    <x v="16"/>
    <x v="2"/>
    <s v="02ª VF com JEF Cível e Criminal de Ponta Porã"/>
    <n v="130"/>
    <x v="1"/>
    <n v="5"/>
    <x v="6"/>
  </r>
  <r>
    <x v="1"/>
    <x v="3"/>
    <x v="0"/>
    <x v="0"/>
    <s v="Subseção Judiciária de Três Lagoas"/>
    <x v="17"/>
    <x v="2"/>
    <s v="01ª VF com JEF Cível e Criminal de Três Lagoas"/>
    <n v="1023"/>
    <x v="0"/>
    <n v="3"/>
    <x v="7"/>
  </r>
  <r>
    <x v="1"/>
    <x v="3"/>
    <x v="0"/>
    <x v="0"/>
    <s v="Subseção Judiciária de Três Lagoas"/>
    <x v="17"/>
    <x v="2"/>
    <s v="01ª VF com JEF Cível e Criminal de Três Lagoas"/>
    <n v="272"/>
    <x v="0"/>
    <n v="3"/>
    <x v="7"/>
  </r>
  <r>
    <x v="1"/>
    <x v="3"/>
    <x v="0"/>
    <x v="0"/>
    <s v="Turma Recursal de Mato Grosso do Sul"/>
    <x v="18"/>
    <x v="3"/>
    <s v="Gab. 01 da 1ª TR MS"/>
    <n v="85"/>
    <x v="0"/>
    <n v="1"/>
    <x v="8"/>
  </r>
  <r>
    <x v="1"/>
    <x v="3"/>
    <x v="0"/>
    <x v="0"/>
    <s v="Turma Recursal de Mato Grosso do Sul"/>
    <x v="19"/>
    <x v="3"/>
    <s v="Gab. 02 da 1ª TR MS"/>
    <n v="83"/>
    <x v="1"/>
    <n v="1"/>
    <x v="8"/>
  </r>
  <r>
    <x v="1"/>
    <x v="3"/>
    <x v="0"/>
    <x v="0"/>
    <s v="Turma Recursal de Mato Grosso do Sul"/>
    <x v="20"/>
    <x v="3"/>
    <s v="Gab. 03 da 1ª TR MS"/>
    <n v="65"/>
    <x v="2"/>
    <n v="1"/>
    <x v="8"/>
  </r>
  <r>
    <x v="1"/>
    <x v="3"/>
    <x v="0"/>
    <x v="0"/>
    <s v="Turma Recursal de Mato Grosso do Sul"/>
    <x v="21"/>
    <x v="3"/>
    <s v="Gab. 04 da 2ª TR MS"/>
    <n v="85"/>
    <x v="3"/>
    <n v="1"/>
    <x v="8"/>
  </r>
  <r>
    <x v="1"/>
    <x v="3"/>
    <x v="0"/>
    <x v="0"/>
    <s v="Turma Recursal de Mato Grosso do Sul"/>
    <x v="22"/>
    <x v="3"/>
    <s v="Gab. 05 da 2ª TR MS"/>
    <n v="87"/>
    <x v="4"/>
    <n v="1"/>
    <x v="8"/>
  </r>
  <r>
    <x v="1"/>
    <x v="3"/>
    <x v="0"/>
    <x v="0"/>
    <s v="Turma Recursal de Mato Grosso do Sul"/>
    <x v="23"/>
    <x v="3"/>
    <s v="Gab. 06 da 2ª TR MS"/>
    <n v="93"/>
    <x v="5"/>
    <n v="1"/>
    <x v="8"/>
  </r>
  <r>
    <x v="1"/>
    <x v="3"/>
    <x v="0"/>
    <x v="1"/>
    <s v="Subseção Judiciária de Americana"/>
    <x v="24"/>
    <x v="0"/>
    <s v="01ª VF com JEF Criminal de Americana"/>
    <n v="501"/>
    <x v="0"/>
    <n v="34"/>
    <x v="9"/>
  </r>
  <r>
    <x v="1"/>
    <x v="3"/>
    <x v="0"/>
    <x v="1"/>
    <s v="Subseção Judiciária de Americana"/>
    <x v="25"/>
    <x v="1"/>
    <s v="01ª VG JEF de Americana"/>
    <n v="3931"/>
    <x v="0"/>
    <n v="34"/>
    <x v="9"/>
  </r>
  <r>
    <x v="1"/>
    <x v="3"/>
    <x v="0"/>
    <x v="1"/>
    <s v="Subseção Judiciária de Andradina"/>
    <x v="26"/>
    <x v="2"/>
    <s v="01ª VF com JEF Cível e Criminal de Andradina"/>
    <n v="1424"/>
    <x v="0"/>
    <n v="37"/>
    <x v="10"/>
  </r>
  <r>
    <x v="1"/>
    <x v="3"/>
    <x v="0"/>
    <x v="1"/>
    <s v="Subseção Judiciária de Andradina"/>
    <x v="26"/>
    <x v="2"/>
    <s v="01ª VF com JEF Cível e Criminal de Andradina"/>
    <n v="103"/>
    <x v="0"/>
    <n v="37"/>
    <x v="10"/>
  </r>
  <r>
    <x v="1"/>
    <x v="3"/>
    <x v="0"/>
    <x v="1"/>
    <s v="Subseção Judiciária de Araçatuba"/>
    <x v="27"/>
    <x v="0"/>
    <s v="01ª VF com JEF Criminal de Araçatuba"/>
    <n v="171"/>
    <x v="0"/>
    <n v="7"/>
    <x v="11"/>
  </r>
  <r>
    <x v="1"/>
    <x v="3"/>
    <x v="0"/>
    <x v="1"/>
    <s v="Subseção Judiciária de Araçatuba"/>
    <x v="28"/>
    <x v="1"/>
    <s v="01ª VG JEF de Araçatuba"/>
    <n v="2993"/>
    <x v="0"/>
    <n v="7"/>
    <x v="11"/>
  </r>
  <r>
    <x v="1"/>
    <x v="3"/>
    <x v="0"/>
    <x v="1"/>
    <s v="Subseção Judiciária de Araçatuba"/>
    <x v="29"/>
    <x v="0"/>
    <s v="02ª VF com JEF Criminal de Araçatuba"/>
    <n v="181"/>
    <x v="1"/>
    <n v="7"/>
    <x v="11"/>
  </r>
  <r>
    <x v="1"/>
    <x v="3"/>
    <x v="0"/>
    <x v="1"/>
    <s v="Subseção Judiciária de Araraquara"/>
    <x v="31"/>
    <x v="0"/>
    <s v="01ª VF com JEF Criminal de Araraquara"/>
    <n v="155"/>
    <x v="0"/>
    <n v="20"/>
    <x v="12"/>
  </r>
  <r>
    <x v="1"/>
    <x v="3"/>
    <x v="0"/>
    <x v="1"/>
    <s v="Subseção Judiciária de Araraquara"/>
    <x v="32"/>
    <x v="1"/>
    <s v="01ª VG JEF de Araraquara"/>
    <n v="3201"/>
    <x v="0"/>
    <n v="20"/>
    <x v="12"/>
  </r>
  <r>
    <x v="1"/>
    <x v="3"/>
    <x v="0"/>
    <x v="1"/>
    <s v="Subseção Judiciária de Araraquara"/>
    <x v="33"/>
    <x v="0"/>
    <s v="02ª VF com JEF Criminal de Araraquara"/>
    <n v="151"/>
    <x v="1"/>
    <n v="20"/>
    <x v="12"/>
  </r>
  <r>
    <x v="1"/>
    <x v="3"/>
    <x v="0"/>
    <x v="1"/>
    <s v="Subseção Judiciária de Assis"/>
    <x v="34"/>
    <x v="2"/>
    <s v="01ª VF com JEF Cível e Criminal de Assis"/>
    <n v="1167"/>
    <x v="0"/>
    <n v="16"/>
    <x v="13"/>
  </r>
  <r>
    <x v="1"/>
    <x v="3"/>
    <x v="0"/>
    <x v="1"/>
    <s v="Subseção Judiciária de Assis"/>
    <x v="34"/>
    <x v="2"/>
    <s v="01ª VF com JEF Cível e Criminal de Assis"/>
    <n v="118"/>
    <x v="0"/>
    <n v="16"/>
    <x v="13"/>
  </r>
  <r>
    <x v="1"/>
    <x v="3"/>
    <x v="0"/>
    <x v="1"/>
    <s v="Subseção Judiciária de Avaré"/>
    <x v="35"/>
    <x v="2"/>
    <s v="01ª VF com JEF Cível e Criminal de Avaré"/>
    <n v="871"/>
    <x v="0"/>
    <n v="32"/>
    <x v="14"/>
  </r>
  <r>
    <x v="1"/>
    <x v="3"/>
    <x v="0"/>
    <x v="1"/>
    <s v="Subseção Judiciária de Avaré"/>
    <x v="35"/>
    <x v="2"/>
    <s v="01ª VF com JEF Cível e Criminal de Avaré"/>
    <n v="79"/>
    <x v="0"/>
    <n v="32"/>
    <x v="14"/>
  </r>
  <r>
    <x v="1"/>
    <x v="3"/>
    <x v="0"/>
    <x v="1"/>
    <s v="Subseção Judiciária de Barretos"/>
    <x v="36"/>
    <x v="2"/>
    <s v="01ª VF com JEF Cível e Criminal de Barretos"/>
    <n v="1286"/>
    <x v="0"/>
    <n v="38"/>
    <x v="15"/>
  </r>
  <r>
    <x v="1"/>
    <x v="3"/>
    <x v="0"/>
    <x v="1"/>
    <s v="Subseção Judiciária de Barretos"/>
    <x v="36"/>
    <x v="2"/>
    <s v="01ª VF com JEF Cível e Criminal de Barretos"/>
    <n v="193"/>
    <x v="0"/>
    <n v="38"/>
    <x v="15"/>
  </r>
  <r>
    <x v="1"/>
    <x v="3"/>
    <x v="0"/>
    <x v="1"/>
    <s v="Subseção Judiciária de Barueri"/>
    <x v="37"/>
    <x v="0"/>
    <s v="01ª VF com JEF Criminal de Barueri"/>
    <n v="405"/>
    <x v="0"/>
    <n v="44"/>
    <x v="16"/>
  </r>
  <r>
    <x v="1"/>
    <x v="3"/>
    <x v="0"/>
    <x v="1"/>
    <s v="Subseção Judiciária de Barueri"/>
    <x v="38"/>
    <x v="1"/>
    <s v="01ª VG JEF de Barueri"/>
    <n v="2898"/>
    <x v="0"/>
    <n v="44"/>
    <x v="16"/>
  </r>
  <r>
    <x v="1"/>
    <x v="3"/>
    <x v="0"/>
    <x v="1"/>
    <s v="Subseção Judiciária de Barueri"/>
    <x v="39"/>
    <x v="0"/>
    <s v="02ª VF com JEF Criminal de Barueri"/>
    <n v="403"/>
    <x v="1"/>
    <n v="44"/>
    <x v="16"/>
  </r>
  <r>
    <x v="1"/>
    <x v="3"/>
    <x v="0"/>
    <x v="1"/>
    <s v="Subseção Judiciária de Bauru"/>
    <x v="41"/>
    <x v="0"/>
    <s v="01ª VF com JEF Criminal de Bauru"/>
    <n v="178"/>
    <x v="0"/>
    <n v="8"/>
    <x v="17"/>
  </r>
  <r>
    <x v="1"/>
    <x v="3"/>
    <x v="0"/>
    <x v="1"/>
    <s v="Subseção Judiciária de Bauru"/>
    <x v="42"/>
    <x v="1"/>
    <s v="01ª VG JEF de Bauru"/>
    <n v="3488"/>
    <x v="0"/>
    <n v="8"/>
    <x v="17"/>
  </r>
  <r>
    <x v="1"/>
    <x v="3"/>
    <x v="0"/>
    <x v="1"/>
    <s v="Subseção Judiciária de Bauru"/>
    <x v="43"/>
    <x v="0"/>
    <s v="02ª VF com JEF Criminal de Bauru"/>
    <n v="161"/>
    <x v="1"/>
    <n v="8"/>
    <x v="17"/>
  </r>
  <r>
    <x v="1"/>
    <x v="3"/>
    <x v="0"/>
    <x v="1"/>
    <s v="Subseção Judiciária de Bauru"/>
    <x v="44"/>
    <x v="0"/>
    <s v="03ª VF com JEF Criminal de Bauru"/>
    <n v="159"/>
    <x v="2"/>
    <n v="8"/>
    <x v="17"/>
  </r>
  <r>
    <x v="1"/>
    <x v="3"/>
    <x v="0"/>
    <x v="1"/>
    <s v="Subseção Judiciária de Botucatu"/>
    <x v="45"/>
    <x v="0"/>
    <s v="01ª VF com JEF Criminal de Botucatu"/>
    <n v="137"/>
    <x v="0"/>
    <n v="31"/>
    <x v="18"/>
  </r>
  <r>
    <x v="1"/>
    <x v="3"/>
    <x v="0"/>
    <x v="1"/>
    <s v="Subseção Judiciária de Botucatu"/>
    <x v="46"/>
    <x v="1"/>
    <s v="01ª VG JEF de Botucatu"/>
    <n v="2046"/>
    <x v="0"/>
    <n v="31"/>
    <x v="18"/>
  </r>
  <r>
    <x v="1"/>
    <x v="3"/>
    <x v="0"/>
    <x v="1"/>
    <s v="Subseção Judiciária de Botucatu"/>
    <x v="294"/>
    <x v="0"/>
    <s v="CECON Botucatu"/>
    <n v="1"/>
    <x v="6"/>
    <n v="31"/>
    <x v="18"/>
  </r>
  <r>
    <x v="1"/>
    <x v="3"/>
    <x v="0"/>
    <x v="1"/>
    <s v="Subseção Judiciária de Bragança Paulista"/>
    <x v="47"/>
    <x v="0"/>
    <s v="01ª VF com JEF Criminal de Bragança Paulista"/>
    <n v="456"/>
    <x v="0"/>
    <n v="23"/>
    <x v="19"/>
  </r>
  <r>
    <x v="1"/>
    <x v="3"/>
    <x v="0"/>
    <x v="1"/>
    <s v="Subseção Judiciária de Bragança Paulista"/>
    <x v="48"/>
    <x v="1"/>
    <s v="01ª VG JEF de Bragança Paulista"/>
    <n v="3930"/>
    <x v="0"/>
    <n v="23"/>
    <x v="19"/>
  </r>
  <r>
    <x v="1"/>
    <x v="3"/>
    <x v="0"/>
    <x v="1"/>
    <s v="Subseção Judiciária de Campinas"/>
    <x v="49"/>
    <x v="0"/>
    <s v="01ª VF com JEF Criminal de Campinas"/>
    <n v="52"/>
    <x v="0"/>
    <n v="5"/>
    <x v="20"/>
  </r>
  <r>
    <x v="1"/>
    <x v="3"/>
    <x v="0"/>
    <x v="1"/>
    <s v="Subseção Judiciária de Campinas"/>
    <x v="50"/>
    <x v="1"/>
    <s v="01ª VG JEF de Campinas"/>
    <n v="2344"/>
    <x v="0"/>
    <n v="5"/>
    <x v="20"/>
  </r>
  <r>
    <x v="1"/>
    <x v="3"/>
    <x v="0"/>
    <x v="1"/>
    <s v="Subseção Judiciária de Campinas"/>
    <x v="51"/>
    <x v="0"/>
    <s v="02ª VF de Campinas"/>
    <n v="316"/>
    <x v="1"/>
    <n v="5"/>
    <x v="20"/>
  </r>
  <r>
    <x v="1"/>
    <x v="3"/>
    <x v="0"/>
    <x v="1"/>
    <s v="Subseção Judiciária de Campinas"/>
    <x v="52"/>
    <x v="1"/>
    <s v="02ª VG JEF de Campinas"/>
    <n v="2213"/>
    <x v="1"/>
    <n v="5"/>
    <x v="20"/>
  </r>
  <r>
    <x v="1"/>
    <x v="3"/>
    <x v="0"/>
    <x v="1"/>
    <s v="Subseção Judiciária de Campinas"/>
    <x v="53"/>
    <x v="1"/>
    <s v="03ª VG JEF de Campinas"/>
    <n v="6326"/>
    <x v="2"/>
    <n v="5"/>
    <x v="20"/>
  </r>
  <r>
    <x v="1"/>
    <x v="3"/>
    <x v="0"/>
    <x v="1"/>
    <s v="Subseção Judiciária de Campinas"/>
    <x v="54"/>
    <x v="0"/>
    <s v="04ª VF de Campinas"/>
    <n v="315"/>
    <x v="3"/>
    <n v="5"/>
    <x v="20"/>
  </r>
  <r>
    <x v="1"/>
    <x v="3"/>
    <x v="0"/>
    <x v="1"/>
    <s v="Subseção Judiciária de Campinas"/>
    <x v="55"/>
    <x v="0"/>
    <s v="05ª VF de Campinas"/>
    <n v="720"/>
    <x v="4"/>
    <n v="5"/>
    <x v="20"/>
  </r>
  <r>
    <x v="1"/>
    <x v="3"/>
    <x v="0"/>
    <x v="1"/>
    <s v="Subseção Judiciária de Campinas"/>
    <x v="56"/>
    <x v="0"/>
    <s v="06ª VF de Campinas"/>
    <n v="323"/>
    <x v="5"/>
    <n v="5"/>
    <x v="20"/>
  </r>
  <r>
    <x v="1"/>
    <x v="3"/>
    <x v="0"/>
    <x v="1"/>
    <s v="Subseção Judiciária de Campinas"/>
    <x v="57"/>
    <x v="0"/>
    <s v="08ª VF de Campinas"/>
    <n v="316"/>
    <x v="7"/>
    <n v="5"/>
    <x v="20"/>
  </r>
  <r>
    <x v="1"/>
    <x v="3"/>
    <x v="0"/>
    <x v="1"/>
    <s v="Subseção Judiciária de Campinas"/>
    <x v="58"/>
    <x v="0"/>
    <s v="09ª VF com JEF Criminal de Campinas"/>
    <n v="28"/>
    <x v="8"/>
    <n v="5"/>
    <x v="20"/>
  </r>
  <r>
    <x v="1"/>
    <x v="3"/>
    <x v="0"/>
    <x v="1"/>
    <s v="Subseção Judiciária de Campinas"/>
    <x v="59"/>
    <x v="0"/>
    <s v="CECON Campinas"/>
    <n v="18"/>
    <x v="6"/>
    <n v="5"/>
    <x v="20"/>
  </r>
  <r>
    <x v="1"/>
    <x v="3"/>
    <x v="0"/>
    <x v="1"/>
    <s v="Subseção Judiciária de Caraguatatuba"/>
    <x v="60"/>
    <x v="2"/>
    <s v="01ª VF com JEF Cível e Criminal de Caraguatatuba"/>
    <n v="583"/>
    <x v="0"/>
    <n v="35"/>
    <x v="21"/>
  </r>
  <r>
    <x v="1"/>
    <x v="3"/>
    <x v="0"/>
    <x v="1"/>
    <s v="Subseção Judiciária de Caraguatatuba"/>
    <x v="60"/>
    <x v="2"/>
    <s v="01ª VF com JEF Cível e Criminal de Caraguatatuba"/>
    <n v="137"/>
    <x v="0"/>
    <n v="35"/>
    <x v="21"/>
  </r>
  <r>
    <x v="1"/>
    <x v="3"/>
    <x v="0"/>
    <x v="1"/>
    <s v="Subseção Judiciária de Catanduva"/>
    <x v="61"/>
    <x v="2"/>
    <s v="01ª VF Previd. com JEF Cível e Previd. de Catanduva"/>
    <n v="3547"/>
    <x v="0"/>
    <n v="36"/>
    <x v="22"/>
  </r>
  <r>
    <x v="1"/>
    <x v="3"/>
    <x v="0"/>
    <x v="1"/>
    <s v="Subseção Judiciária de Catanduva"/>
    <x v="61"/>
    <x v="2"/>
    <s v="01ª VF Previd. com JEF Cível e Previd. de Catanduva"/>
    <n v="185"/>
    <x v="0"/>
    <n v="36"/>
    <x v="22"/>
  </r>
  <r>
    <x v="1"/>
    <x v="3"/>
    <x v="0"/>
    <x v="1"/>
    <s v="Subseção Judiciária de Franca"/>
    <x v="62"/>
    <x v="0"/>
    <s v="01ª VF com JEF Criminal de Franca"/>
    <n v="104"/>
    <x v="0"/>
    <n v="13"/>
    <x v="23"/>
  </r>
  <r>
    <x v="1"/>
    <x v="3"/>
    <x v="0"/>
    <x v="1"/>
    <s v="Subseção Judiciária de Franca"/>
    <x v="63"/>
    <x v="1"/>
    <s v="01ª VG JEF de Franca"/>
    <n v="2760"/>
    <x v="0"/>
    <n v="13"/>
    <x v="23"/>
  </r>
  <r>
    <x v="1"/>
    <x v="3"/>
    <x v="0"/>
    <x v="1"/>
    <s v="Subseção Judiciária de Franca"/>
    <x v="64"/>
    <x v="0"/>
    <s v="02ª VF com JEF Criminal de Franca"/>
    <n v="113"/>
    <x v="1"/>
    <n v="13"/>
    <x v="23"/>
  </r>
  <r>
    <x v="1"/>
    <x v="3"/>
    <x v="0"/>
    <x v="1"/>
    <s v="Subseção Judiciária de Franca"/>
    <x v="65"/>
    <x v="0"/>
    <s v="03ª VF com JEF Criminal de Franca"/>
    <n v="108"/>
    <x v="2"/>
    <n v="13"/>
    <x v="23"/>
  </r>
  <r>
    <x v="1"/>
    <x v="3"/>
    <x v="0"/>
    <x v="1"/>
    <s v="Subseção Judiciária de Guaratinguetá"/>
    <x v="66"/>
    <x v="2"/>
    <s v="01ª VF com JEF Cível e Criminal de Guaratinguetá"/>
    <n v="1730"/>
    <x v="0"/>
    <n v="18"/>
    <x v="24"/>
  </r>
  <r>
    <x v="1"/>
    <x v="3"/>
    <x v="0"/>
    <x v="1"/>
    <s v="Subseção Judiciária de Guaratinguetá"/>
    <x v="66"/>
    <x v="2"/>
    <s v="01ª VF com JEF Cível e Criminal de Guaratinguetá"/>
    <n v="267"/>
    <x v="0"/>
    <n v="18"/>
    <x v="24"/>
  </r>
  <r>
    <x v="1"/>
    <x v="3"/>
    <x v="0"/>
    <x v="1"/>
    <s v="Subseção Judiciária de Guarulhos"/>
    <x v="67"/>
    <x v="0"/>
    <s v="01ª VF com JEF Criminal de Guarulhos"/>
    <n v="167"/>
    <x v="0"/>
    <n v="19"/>
    <x v="25"/>
  </r>
  <r>
    <x v="1"/>
    <x v="3"/>
    <x v="0"/>
    <x v="1"/>
    <s v="Subseção Judiciária de Guarulhos"/>
    <x v="68"/>
    <x v="1"/>
    <s v="01ª VG JEF de Guarulhos"/>
    <n v="3551"/>
    <x v="0"/>
    <n v="19"/>
    <x v="25"/>
  </r>
  <r>
    <x v="1"/>
    <x v="3"/>
    <x v="0"/>
    <x v="1"/>
    <s v="Subseção Judiciária de Guarulhos"/>
    <x v="69"/>
    <x v="0"/>
    <s v="02ª VF com JEF Criminal de Guarulhos"/>
    <n v="198"/>
    <x v="1"/>
    <n v="19"/>
    <x v="25"/>
  </r>
  <r>
    <x v="1"/>
    <x v="3"/>
    <x v="0"/>
    <x v="1"/>
    <s v="Subseção Judiciária de Guarulhos"/>
    <x v="70"/>
    <x v="1"/>
    <s v="02ª VG JEF de Guarulhos"/>
    <n v="3531"/>
    <x v="1"/>
    <n v="19"/>
    <x v="25"/>
  </r>
  <r>
    <x v="1"/>
    <x v="3"/>
    <x v="0"/>
    <x v="1"/>
    <s v="Subseção Judiciária de Guarulhos"/>
    <x v="71"/>
    <x v="0"/>
    <s v="03ª VF de Guarulhos"/>
    <n v="704"/>
    <x v="2"/>
    <n v="19"/>
    <x v="25"/>
  </r>
  <r>
    <x v="1"/>
    <x v="3"/>
    <x v="0"/>
    <x v="1"/>
    <s v="Subseção Judiciária de Guarulhos"/>
    <x v="72"/>
    <x v="0"/>
    <s v="04ª VF com JEF Criminal de Guarulhos"/>
    <n v="171"/>
    <x v="3"/>
    <n v="19"/>
    <x v="25"/>
  </r>
  <r>
    <x v="1"/>
    <x v="3"/>
    <x v="0"/>
    <x v="1"/>
    <s v="Subseção Judiciária de Guarulhos"/>
    <x v="73"/>
    <x v="0"/>
    <s v="05ª VF com JEF Criminal de Guarulhos"/>
    <n v="142"/>
    <x v="4"/>
    <n v="19"/>
    <x v="25"/>
  </r>
  <r>
    <x v="1"/>
    <x v="3"/>
    <x v="0"/>
    <x v="1"/>
    <s v="Subseção Judiciária de Guarulhos"/>
    <x v="74"/>
    <x v="0"/>
    <s v="06ª VF com JEF Criminal de Guarulhos"/>
    <n v="162"/>
    <x v="5"/>
    <n v="19"/>
    <x v="25"/>
  </r>
  <r>
    <x v="1"/>
    <x v="3"/>
    <x v="0"/>
    <x v="1"/>
    <s v="Subseção Judiciária de Itapeva"/>
    <x v="76"/>
    <x v="2"/>
    <s v="01ª VF com JEF Cível e Criminal de Itapeva"/>
    <n v="763"/>
    <x v="0"/>
    <n v="39"/>
    <x v="26"/>
  </r>
  <r>
    <x v="1"/>
    <x v="3"/>
    <x v="0"/>
    <x v="1"/>
    <s v="Subseção Judiciária de Itapeva"/>
    <x v="76"/>
    <x v="2"/>
    <s v="01ª VF com JEF Cível e Criminal de Itapeva"/>
    <n v="101"/>
    <x v="0"/>
    <n v="39"/>
    <x v="26"/>
  </r>
  <r>
    <x v="1"/>
    <x v="3"/>
    <x v="0"/>
    <x v="1"/>
    <s v="Subseção Judiciária de Jales"/>
    <x v="77"/>
    <x v="2"/>
    <s v="01ª VF com JEF Cível e Criminal de Jales"/>
    <n v="2695"/>
    <x v="0"/>
    <n v="24"/>
    <x v="27"/>
  </r>
  <r>
    <x v="1"/>
    <x v="3"/>
    <x v="0"/>
    <x v="1"/>
    <s v="Subseção Judiciária de Jales"/>
    <x v="77"/>
    <x v="2"/>
    <s v="01ª VF com JEF Cível e Criminal de Jales"/>
    <n v="165"/>
    <x v="0"/>
    <n v="24"/>
    <x v="27"/>
  </r>
  <r>
    <x v="1"/>
    <x v="3"/>
    <x v="0"/>
    <x v="1"/>
    <s v="Subseção Judiciária de Jaú"/>
    <x v="78"/>
    <x v="2"/>
    <s v="01ª VF com JEF Cível e Criminal de Jaú"/>
    <n v="1818"/>
    <x v="0"/>
    <n v="17"/>
    <x v="28"/>
  </r>
  <r>
    <x v="1"/>
    <x v="3"/>
    <x v="0"/>
    <x v="1"/>
    <s v="Subseção Judiciária de Jaú"/>
    <x v="78"/>
    <x v="2"/>
    <s v="01ª VF com JEF Cível e Criminal de Jaú"/>
    <n v="119"/>
    <x v="0"/>
    <n v="17"/>
    <x v="28"/>
  </r>
  <r>
    <x v="1"/>
    <x v="3"/>
    <x v="0"/>
    <x v="1"/>
    <s v="Subseção Judiciária de Jundiaí"/>
    <x v="79"/>
    <x v="0"/>
    <s v="01ª VF com JEF Criminal de Jundiaí"/>
    <n v="396"/>
    <x v="0"/>
    <n v="28"/>
    <x v="29"/>
  </r>
  <r>
    <x v="1"/>
    <x v="3"/>
    <x v="0"/>
    <x v="1"/>
    <s v="Subseção Judiciária de Jundiaí"/>
    <x v="80"/>
    <x v="0"/>
    <s v="02ª VF com JEF Criminal de Jundiaí"/>
    <n v="416"/>
    <x v="1"/>
    <n v="28"/>
    <x v="29"/>
  </r>
  <r>
    <x v="1"/>
    <x v="3"/>
    <x v="0"/>
    <x v="1"/>
    <s v="Subseção Judiciária de Jundiaí"/>
    <x v="81"/>
    <x v="1"/>
    <s v="02ª VG JEF de Jundiaí"/>
    <n v="3458"/>
    <x v="1"/>
    <n v="28"/>
    <x v="29"/>
  </r>
  <r>
    <x v="1"/>
    <x v="3"/>
    <x v="0"/>
    <x v="1"/>
    <s v="Subseção Judiciária de Jundiaí"/>
    <x v="274"/>
    <x v="0"/>
    <s v="CECON Jundiaí"/>
    <n v="1"/>
    <x v="6"/>
    <n v="28"/>
    <x v="29"/>
  </r>
  <r>
    <x v="1"/>
    <x v="3"/>
    <x v="0"/>
    <x v="1"/>
    <s v="Subseção Judiciária de Limeira"/>
    <x v="82"/>
    <x v="0"/>
    <s v="01ª VF com JEF Criminal de Limeira"/>
    <n v="408"/>
    <x v="0"/>
    <n v="43"/>
    <x v="30"/>
  </r>
  <r>
    <x v="1"/>
    <x v="3"/>
    <x v="0"/>
    <x v="1"/>
    <s v="Subseção Judiciária de Limeira"/>
    <x v="83"/>
    <x v="2"/>
    <s v="02ª VF Previd. com JEF Cível e Previd. de Limeira"/>
    <n v="2798"/>
    <x v="1"/>
    <n v="43"/>
    <x v="30"/>
  </r>
  <r>
    <x v="1"/>
    <x v="3"/>
    <x v="0"/>
    <x v="1"/>
    <s v="Subseção Judiciária de Limeira"/>
    <x v="83"/>
    <x v="2"/>
    <s v="02ª VF Previd. com JEF Cível e Previd. de Limeira"/>
    <n v="60"/>
    <x v="1"/>
    <n v="43"/>
    <x v="30"/>
  </r>
  <r>
    <x v="1"/>
    <x v="3"/>
    <x v="0"/>
    <x v="1"/>
    <s v="Subseção Judiciária de Limeira"/>
    <x v="275"/>
    <x v="0"/>
    <s v="CECON Limeira"/>
    <n v="110"/>
    <x v="6"/>
    <n v="43"/>
    <x v="30"/>
  </r>
  <r>
    <x v="1"/>
    <x v="3"/>
    <x v="0"/>
    <x v="1"/>
    <s v="Subseção Judiciária de Lins"/>
    <x v="84"/>
    <x v="2"/>
    <s v="01ª VF com JEF Cível e Criminal de Lins"/>
    <n v="822"/>
    <x v="0"/>
    <n v="42"/>
    <x v="31"/>
  </r>
  <r>
    <x v="1"/>
    <x v="3"/>
    <x v="0"/>
    <x v="1"/>
    <s v="Subseção Judiciária de Lins"/>
    <x v="84"/>
    <x v="2"/>
    <s v="01ª VF com JEF Cível e Criminal de Lins"/>
    <n v="109"/>
    <x v="0"/>
    <n v="42"/>
    <x v="31"/>
  </r>
  <r>
    <x v="1"/>
    <x v="3"/>
    <x v="0"/>
    <x v="1"/>
    <s v="Subseção Judiciária de Marília"/>
    <x v="85"/>
    <x v="2"/>
    <s v="01ª VF com JEF Cível e Criminal de Marília"/>
    <n v="507"/>
    <x v="0"/>
    <n v="11"/>
    <x v="32"/>
  </r>
  <r>
    <x v="1"/>
    <x v="3"/>
    <x v="0"/>
    <x v="1"/>
    <s v="Subseção Judiciária de Marília"/>
    <x v="85"/>
    <x v="2"/>
    <s v="01ª VF com JEF Cível e Criminal de Marília"/>
    <n v="66"/>
    <x v="0"/>
    <n v="11"/>
    <x v="32"/>
  </r>
  <r>
    <x v="1"/>
    <x v="3"/>
    <x v="0"/>
    <x v="1"/>
    <s v="Subseção Judiciária de Marília"/>
    <x v="86"/>
    <x v="2"/>
    <s v="02ª VF com JEF Cível e Criminal de Marília"/>
    <n v="513"/>
    <x v="1"/>
    <n v="11"/>
    <x v="32"/>
  </r>
  <r>
    <x v="1"/>
    <x v="3"/>
    <x v="0"/>
    <x v="1"/>
    <s v="Subseção Judiciária de Marília"/>
    <x v="86"/>
    <x v="2"/>
    <s v="02ª VF com JEF Cível e Criminal de Marília"/>
    <n v="72"/>
    <x v="1"/>
    <n v="11"/>
    <x v="32"/>
  </r>
  <r>
    <x v="1"/>
    <x v="3"/>
    <x v="0"/>
    <x v="1"/>
    <s v="Subseção Judiciária de Marília"/>
    <x v="87"/>
    <x v="2"/>
    <s v="03ª VF com JEF Cível e Criminal de Marília"/>
    <n v="520"/>
    <x v="2"/>
    <n v="11"/>
    <x v="32"/>
  </r>
  <r>
    <x v="1"/>
    <x v="3"/>
    <x v="0"/>
    <x v="1"/>
    <s v="Subseção Judiciária de Marília"/>
    <x v="87"/>
    <x v="2"/>
    <s v="03ª VF com JEF Cível e Criminal de Marília"/>
    <n v="62"/>
    <x v="2"/>
    <n v="11"/>
    <x v="32"/>
  </r>
  <r>
    <x v="1"/>
    <x v="3"/>
    <x v="0"/>
    <x v="1"/>
    <s v="Subseção Judiciária de Mauá"/>
    <x v="88"/>
    <x v="0"/>
    <s v="01ª VF com JEF Criminal de Mauá"/>
    <n v="259"/>
    <x v="0"/>
    <n v="40"/>
    <x v="33"/>
  </r>
  <r>
    <x v="1"/>
    <x v="3"/>
    <x v="0"/>
    <x v="1"/>
    <s v="Subseção Judiciária de Mauá"/>
    <x v="89"/>
    <x v="1"/>
    <s v="01ª VG JEF de Mauá"/>
    <n v="1704"/>
    <x v="0"/>
    <n v="40"/>
    <x v="33"/>
  </r>
  <r>
    <x v="1"/>
    <x v="3"/>
    <x v="0"/>
    <x v="1"/>
    <s v="Subseção Judiciária de Mogi das Cruzes"/>
    <x v="90"/>
    <x v="0"/>
    <s v="01ª VF com JEF Criminal de Mogi das Cruzes"/>
    <n v="195"/>
    <x v="0"/>
    <n v="33"/>
    <x v="34"/>
  </r>
  <r>
    <x v="1"/>
    <x v="3"/>
    <x v="0"/>
    <x v="1"/>
    <s v="Subseção Judiciária de Mogi das Cruzes"/>
    <x v="91"/>
    <x v="0"/>
    <s v="02ª VF com JEF Criminal de Mogi das Cruzes"/>
    <n v="200"/>
    <x v="1"/>
    <n v="33"/>
    <x v="34"/>
  </r>
  <r>
    <x v="1"/>
    <x v="3"/>
    <x v="0"/>
    <x v="1"/>
    <s v="Subseção Judiciária de Mogi das Cruzes"/>
    <x v="92"/>
    <x v="1"/>
    <s v="02ª VG JEF de Mogi das Cruzes"/>
    <n v="3009"/>
    <x v="1"/>
    <n v="33"/>
    <x v="34"/>
  </r>
  <r>
    <x v="1"/>
    <x v="3"/>
    <x v="0"/>
    <x v="1"/>
    <s v="Subseção Judiciária de Osasco"/>
    <x v="93"/>
    <x v="0"/>
    <s v="01ª VF com JEF Criminal de Osasco"/>
    <n v="487"/>
    <x v="0"/>
    <n v="30"/>
    <x v="35"/>
  </r>
  <r>
    <x v="1"/>
    <x v="3"/>
    <x v="0"/>
    <x v="1"/>
    <s v="Subseção Judiciária de Osasco"/>
    <x v="94"/>
    <x v="1"/>
    <s v="01ª VG JEF de Osasco"/>
    <n v="2777"/>
    <x v="0"/>
    <n v="30"/>
    <x v="35"/>
  </r>
  <r>
    <x v="1"/>
    <x v="3"/>
    <x v="0"/>
    <x v="1"/>
    <s v="Subseção Judiciária de Osasco"/>
    <x v="95"/>
    <x v="0"/>
    <s v="02ª VF com JEF Criminal de Osasco"/>
    <n v="483"/>
    <x v="1"/>
    <n v="30"/>
    <x v="35"/>
  </r>
  <r>
    <x v="1"/>
    <x v="3"/>
    <x v="0"/>
    <x v="1"/>
    <s v="Subseção Judiciária de Osasco"/>
    <x v="96"/>
    <x v="1"/>
    <s v="02ª VG JEF de Osasco"/>
    <n v="2770"/>
    <x v="1"/>
    <n v="30"/>
    <x v="35"/>
  </r>
  <r>
    <x v="1"/>
    <x v="3"/>
    <x v="0"/>
    <x v="1"/>
    <s v="Subseção Judiciária de Ourinhos"/>
    <x v="97"/>
    <x v="0"/>
    <s v="01ª VF com JEF Criminal de Ourinhos"/>
    <n v="116"/>
    <x v="0"/>
    <n v="25"/>
    <x v="36"/>
  </r>
  <r>
    <x v="1"/>
    <x v="3"/>
    <x v="0"/>
    <x v="1"/>
    <s v="Subseção Judiciária de Ourinhos"/>
    <x v="98"/>
    <x v="1"/>
    <s v="01ª VG JEF de Ourinhos"/>
    <n v="1204"/>
    <x v="0"/>
    <n v="25"/>
    <x v="36"/>
  </r>
  <r>
    <x v="1"/>
    <x v="3"/>
    <x v="0"/>
    <x v="1"/>
    <s v="Subseção Judiciária de Piracicaba"/>
    <x v="99"/>
    <x v="0"/>
    <s v="01ª VF com JEF Criminal de Piracicaba"/>
    <n v="132"/>
    <x v="0"/>
    <n v="9"/>
    <x v="37"/>
  </r>
  <r>
    <x v="1"/>
    <x v="3"/>
    <x v="0"/>
    <x v="1"/>
    <s v="Subseção Judiciária de Piracicaba"/>
    <x v="100"/>
    <x v="1"/>
    <s v="01ª VG JEF de Piracicaba"/>
    <n v="4265"/>
    <x v="0"/>
    <n v="9"/>
    <x v="37"/>
  </r>
  <r>
    <x v="1"/>
    <x v="3"/>
    <x v="0"/>
    <x v="1"/>
    <s v="Subseção Judiciária de Piracicaba"/>
    <x v="101"/>
    <x v="0"/>
    <s v="02ª VF com JEF Criminal de Piracicaba"/>
    <n v="127"/>
    <x v="1"/>
    <n v="9"/>
    <x v="37"/>
  </r>
  <r>
    <x v="1"/>
    <x v="3"/>
    <x v="0"/>
    <x v="1"/>
    <s v="Subseção Judiciária de Piracicaba"/>
    <x v="286"/>
    <x v="0"/>
    <s v="03ª VF com JEF Criminal de Piracicaba"/>
    <n v="115"/>
    <x v="2"/>
    <n v="9"/>
    <x v="37"/>
  </r>
  <r>
    <x v="1"/>
    <x v="3"/>
    <x v="0"/>
    <x v="1"/>
    <s v="Subseção Judiciária de Piracicaba"/>
    <x v="102"/>
    <x v="0"/>
    <s v="04ª VF de Piracicaba"/>
    <n v="201"/>
    <x v="3"/>
    <n v="9"/>
    <x v="37"/>
  </r>
  <r>
    <x v="1"/>
    <x v="3"/>
    <x v="0"/>
    <x v="1"/>
    <s v="Subseção Judiciária de Presidente Prudente"/>
    <x v="103"/>
    <x v="0"/>
    <s v="01ª VF com JEF Criminal de Presidente Prudente"/>
    <n v="141"/>
    <x v="0"/>
    <n v="12"/>
    <x v="38"/>
  </r>
  <r>
    <x v="1"/>
    <x v="3"/>
    <x v="0"/>
    <x v="1"/>
    <s v="Subseção Judiciária de Presidente Prudente"/>
    <x v="104"/>
    <x v="1"/>
    <s v="01ª VG JEF de Presidente Prudente"/>
    <n v="574"/>
    <x v="0"/>
    <n v="12"/>
    <x v="38"/>
  </r>
  <r>
    <x v="1"/>
    <x v="3"/>
    <x v="0"/>
    <x v="1"/>
    <s v="Subseção Judiciária de Presidente Prudente"/>
    <x v="105"/>
    <x v="0"/>
    <s v="02ª VF com JEF Criminal de Presidente Prudente"/>
    <n v="163"/>
    <x v="1"/>
    <n v="12"/>
    <x v="38"/>
  </r>
  <r>
    <x v="1"/>
    <x v="3"/>
    <x v="0"/>
    <x v="1"/>
    <s v="Subseção Judiciária de Presidente Prudente"/>
    <x v="106"/>
    <x v="1"/>
    <s v="02ª VG JEF de Presidente Prudente"/>
    <n v="2204"/>
    <x v="1"/>
    <n v="12"/>
    <x v="38"/>
  </r>
  <r>
    <x v="1"/>
    <x v="3"/>
    <x v="0"/>
    <x v="1"/>
    <s v="Subseção Judiciária de Presidente Prudente"/>
    <x v="107"/>
    <x v="0"/>
    <s v="03ª VF com JEF Criminal de Presidente Prudente"/>
    <n v="151"/>
    <x v="2"/>
    <n v="12"/>
    <x v="38"/>
  </r>
  <r>
    <x v="1"/>
    <x v="3"/>
    <x v="0"/>
    <x v="1"/>
    <s v="Subseção Judiciária de Registro"/>
    <x v="108"/>
    <x v="2"/>
    <s v="01ª VF com JEF Cível e Criminal de Registro"/>
    <n v="822"/>
    <x v="0"/>
    <n v="29"/>
    <x v="39"/>
  </r>
  <r>
    <x v="1"/>
    <x v="3"/>
    <x v="0"/>
    <x v="1"/>
    <s v="Subseção Judiciária de Registro"/>
    <x v="108"/>
    <x v="2"/>
    <s v="01ª VF com JEF Cível e Criminal de Registro"/>
    <n v="68"/>
    <x v="0"/>
    <n v="29"/>
    <x v="39"/>
  </r>
  <r>
    <x v="1"/>
    <x v="3"/>
    <x v="0"/>
    <x v="1"/>
    <s v="Subseção Judiciária de Ribeirão Preto"/>
    <x v="109"/>
    <x v="0"/>
    <s v="01ª VF de Ribeirão Preto"/>
    <n v="168"/>
    <x v="0"/>
    <n v="2"/>
    <x v="40"/>
  </r>
  <r>
    <x v="1"/>
    <x v="3"/>
    <x v="0"/>
    <x v="1"/>
    <s v="Subseção Judiciária de Ribeirão Preto"/>
    <x v="110"/>
    <x v="1"/>
    <s v="01ª VG JEF de Ribeirão Preto"/>
    <n v="4777"/>
    <x v="0"/>
    <n v="2"/>
    <x v="40"/>
  </r>
  <r>
    <x v="1"/>
    <x v="3"/>
    <x v="0"/>
    <x v="1"/>
    <s v="Subseção Judiciária de Ribeirão Preto"/>
    <x v="111"/>
    <x v="0"/>
    <s v="02ª VF com JEF Criminal de Ribeirão Preto"/>
    <n v="175"/>
    <x v="1"/>
    <n v="2"/>
    <x v="40"/>
  </r>
  <r>
    <x v="1"/>
    <x v="3"/>
    <x v="0"/>
    <x v="1"/>
    <s v="Subseção Judiciária de Ribeirão Preto"/>
    <x v="112"/>
    <x v="1"/>
    <s v="02ª VG JEF de Ribeirão Preto"/>
    <n v="4770"/>
    <x v="1"/>
    <n v="2"/>
    <x v="40"/>
  </r>
  <r>
    <x v="1"/>
    <x v="3"/>
    <x v="0"/>
    <x v="1"/>
    <s v="Subseção Judiciária de Ribeirão Preto"/>
    <x v="114"/>
    <x v="0"/>
    <s v="04ª VF com JEF Criminal de Ribeirão Preto"/>
    <n v="174"/>
    <x v="3"/>
    <n v="2"/>
    <x v="40"/>
  </r>
  <r>
    <x v="1"/>
    <x v="3"/>
    <x v="0"/>
    <x v="1"/>
    <s v="Subseção Judiciária de Ribeirão Preto"/>
    <x v="287"/>
    <x v="0"/>
    <s v="05ª VF com JEF Criminal de Ribeirão Preto"/>
    <n v="181"/>
    <x v="4"/>
    <n v="2"/>
    <x v="40"/>
  </r>
  <r>
    <x v="1"/>
    <x v="3"/>
    <x v="0"/>
    <x v="1"/>
    <s v="Subseção Judiciária de Ribeirão Preto"/>
    <x v="115"/>
    <x v="0"/>
    <s v="06ª VF com JEF Criminal de Ribeirão Preto"/>
    <n v="168"/>
    <x v="5"/>
    <n v="2"/>
    <x v="40"/>
  </r>
  <r>
    <x v="1"/>
    <x v="3"/>
    <x v="0"/>
    <x v="1"/>
    <s v="Subseção Judiciária de Ribeirão Preto"/>
    <x v="116"/>
    <x v="0"/>
    <s v="07ª VF com JEF Criminal de Ribeirão Preto"/>
    <n v="170"/>
    <x v="9"/>
    <n v="2"/>
    <x v="40"/>
  </r>
  <r>
    <x v="1"/>
    <x v="3"/>
    <x v="0"/>
    <x v="1"/>
    <s v="Subseção Judiciária de Ribeirão Preto"/>
    <x v="117"/>
    <x v="0"/>
    <s v="09ª VF de Ribeirão Preto"/>
    <n v="162"/>
    <x v="8"/>
    <n v="2"/>
    <x v="40"/>
  </r>
  <r>
    <x v="1"/>
    <x v="3"/>
    <x v="0"/>
    <x v="1"/>
    <s v="Subseção Judiciária de S.J.Rio Preto"/>
    <x v="118"/>
    <x v="0"/>
    <s v="01ª VF com JEF Criminal de São José do Rio Preto"/>
    <n v="128"/>
    <x v="0"/>
    <n v="6"/>
    <x v="41"/>
  </r>
  <r>
    <x v="1"/>
    <x v="3"/>
    <x v="0"/>
    <x v="1"/>
    <s v="Subseção Judiciária de S.J.Rio Preto"/>
    <x v="119"/>
    <x v="1"/>
    <s v="01ª VG JEF de São José do Rio Preto"/>
    <n v="5780"/>
    <x v="0"/>
    <n v="6"/>
    <x v="41"/>
  </r>
  <r>
    <x v="1"/>
    <x v="3"/>
    <x v="0"/>
    <x v="1"/>
    <s v="Subseção Judiciária de S.J.Rio Preto"/>
    <x v="120"/>
    <x v="0"/>
    <s v="02ª VF com JEF Criminal de São José do Rio Preto"/>
    <n v="108"/>
    <x v="1"/>
    <n v="6"/>
    <x v="41"/>
  </r>
  <r>
    <x v="1"/>
    <x v="3"/>
    <x v="0"/>
    <x v="1"/>
    <s v="Subseção Judiciária de S.J.Rio Preto"/>
    <x v="121"/>
    <x v="0"/>
    <s v="04ª VF com JEF Criminal de São José do Rio Preto"/>
    <n v="115"/>
    <x v="3"/>
    <n v="6"/>
    <x v="41"/>
  </r>
  <r>
    <x v="1"/>
    <x v="3"/>
    <x v="0"/>
    <x v="1"/>
    <s v="Subseção Judiciária de S.J.Rio Preto"/>
    <x v="122"/>
    <x v="0"/>
    <s v="05ª VF de São José do Rio Preto"/>
    <n v="228"/>
    <x v="4"/>
    <n v="6"/>
    <x v="41"/>
  </r>
  <r>
    <x v="1"/>
    <x v="3"/>
    <x v="0"/>
    <x v="1"/>
    <s v="Subseção Judiciária de Santo André"/>
    <x v="123"/>
    <x v="0"/>
    <s v="01ª VF com JEF Criminal de Santo André"/>
    <n v="272"/>
    <x v="0"/>
    <n v="26"/>
    <x v="42"/>
  </r>
  <r>
    <x v="1"/>
    <x v="3"/>
    <x v="0"/>
    <x v="1"/>
    <s v="Subseção Judiciária de Santo André"/>
    <x v="124"/>
    <x v="1"/>
    <s v="01ª VG JEF de Santo André"/>
    <n v="4288"/>
    <x v="0"/>
    <n v="26"/>
    <x v="42"/>
  </r>
  <r>
    <x v="1"/>
    <x v="3"/>
    <x v="0"/>
    <x v="1"/>
    <s v="Subseção Judiciária de Santo André"/>
    <x v="125"/>
    <x v="0"/>
    <s v="02ª VF com JEF Criminal de Santo André"/>
    <n v="268"/>
    <x v="1"/>
    <n v="26"/>
    <x v="42"/>
  </r>
  <r>
    <x v="1"/>
    <x v="3"/>
    <x v="0"/>
    <x v="1"/>
    <s v="Subseção Judiciária de Santo André"/>
    <x v="126"/>
    <x v="0"/>
    <s v="03ª VF com JEF Criminal de Santo André"/>
    <n v="282"/>
    <x v="2"/>
    <n v="26"/>
    <x v="42"/>
  </r>
  <r>
    <x v="1"/>
    <x v="3"/>
    <x v="0"/>
    <x v="1"/>
    <s v="Subseção Judiciária de Santos"/>
    <x v="127"/>
    <x v="0"/>
    <s v="01ª VF de Santos"/>
    <n v="176"/>
    <x v="0"/>
    <n v="4"/>
    <x v="43"/>
  </r>
  <r>
    <x v="1"/>
    <x v="3"/>
    <x v="0"/>
    <x v="1"/>
    <s v="Subseção Judiciária de Santos"/>
    <x v="128"/>
    <x v="1"/>
    <s v="01ª VG JEF de Santos"/>
    <n v="3266"/>
    <x v="0"/>
    <n v="4"/>
    <x v="43"/>
  </r>
  <r>
    <x v="1"/>
    <x v="3"/>
    <x v="0"/>
    <x v="1"/>
    <s v="Subseção Judiciária de Santos"/>
    <x v="129"/>
    <x v="0"/>
    <s v="02ª VF de Santos"/>
    <n v="159"/>
    <x v="1"/>
    <n v="4"/>
    <x v="43"/>
  </r>
  <r>
    <x v="1"/>
    <x v="3"/>
    <x v="0"/>
    <x v="1"/>
    <s v="Subseção Judiciária de Santos"/>
    <x v="130"/>
    <x v="0"/>
    <s v="03ª VF de Santos"/>
    <n v="170"/>
    <x v="2"/>
    <n v="4"/>
    <x v="43"/>
  </r>
  <r>
    <x v="1"/>
    <x v="3"/>
    <x v="0"/>
    <x v="1"/>
    <s v="Subseção Judiciária de Santos"/>
    <x v="131"/>
    <x v="0"/>
    <s v="04ª VF de Santos"/>
    <n v="172"/>
    <x v="3"/>
    <n v="4"/>
    <x v="43"/>
  </r>
  <r>
    <x v="1"/>
    <x v="3"/>
    <x v="0"/>
    <x v="1"/>
    <s v="Subseção Judiciária de Santos"/>
    <x v="132"/>
    <x v="0"/>
    <s v="05ª VF com JEF Criminal de Santos"/>
    <n v="43"/>
    <x v="4"/>
    <n v="4"/>
    <x v="43"/>
  </r>
  <r>
    <x v="1"/>
    <x v="3"/>
    <x v="0"/>
    <x v="1"/>
    <s v="Subseção Judiciária de Santos"/>
    <x v="133"/>
    <x v="0"/>
    <s v="06ª VF com JEF Criminal de Santos"/>
    <n v="46"/>
    <x v="5"/>
    <n v="4"/>
    <x v="43"/>
  </r>
  <r>
    <x v="1"/>
    <x v="3"/>
    <x v="0"/>
    <x v="1"/>
    <s v="Subseção Judiciária de Santos"/>
    <x v="134"/>
    <x v="0"/>
    <s v="07ª VF de Santos"/>
    <n v="203"/>
    <x v="9"/>
    <n v="4"/>
    <x v="43"/>
  </r>
  <r>
    <x v="1"/>
    <x v="3"/>
    <x v="0"/>
    <x v="1"/>
    <s v="Subseção Judiciária de São Bernardo do Campo"/>
    <x v="135"/>
    <x v="0"/>
    <s v="01ª VF com JEF Criminal de São Bernardo do Campo"/>
    <n v="260"/>
    <x v="0"/>
    <n v="14"/>
    <x v="44"/>
  </r>
  <r>
    <x v="1"/>
    <x v="3"/>
    <x v="0"/>
    <x v="1"/>
    <s v="Subseção Judiciária de São Bernardo do Campo"/>
    <x v="136"/>
    <x v="1"/>
    <s v="01ª VG JEF de São Bernardo do Campo"/>
    <n v="2387"/>
    <x v="0"/>
    <n v="14"/>
    <x v="44"/>
  </r>
  <r>
    <x v="1"/>
    <x v="3"/>
    <x v="0"/>
    <x v="1"/>
    <s v="Subseção Judiciária de São Bernardo do Campo"/>
    <x v="137"/>
    <x v="0"/>
    <s v="02ª VF de São Bernardo do Campo"/>
    <n v="415"/>
    <x v="1"/>
    <n v="14"/>
    <x v="44"/>
  </r>
  <r>
    <x v="1"/>
    <x v="3"/>
    <x v="0"/>
    <x v="1"/>
    <s v="Subseção Judiciária de São Bernardo do Campo"/>
    <x v="138"/>
    <x v="1"/>
    <s v="02ª VG JEF de São Bernardo do Campo"/>
    <n v="2412"/>
    <x v="1"/>
    <n v="14"/>
    <x v="44"/>
  </r>
  <r>
    <x v="1"/>
    <x v="3"/>
    <x v="0"/>
    <x v="1"/>
    <s v="Subseção Judiciária de São Bernardo do Campo"/>
    <x v="139"/>
    <x v="0"/>
    <s v="03ª VF com JEF Criminal de São Bernardo do Campo"/>
    <n v="271"/>
    <x v="2"/>
    <n v="14"/>
    <x v="44"/>
  </r>
  <r>
    <x v="1"/>
    <x v="3"/>
    <x v="0"/>
    <x v="1"/>
    <s v="Subseção Judiciária de São Carlos"/>
    <x v="140"/>
    <x v="0"/>
    <s v="01ª VF com JEF Criminal de São Carlos"/>
    <n v="146"/>
    <x v="0"/>
    <n v="15"/>
    <x v="45"/>
  </r>
  <r>
    <x v="1"/>
    <x v="3"/>
    <x v="0"/>
    <x v="1"/>
    <s v="Subseção Judiciária de São Carlos"/>
    <x v="141"/>
    <x v="1"/>
    <s v="01ª VG JEF de São Carlos"/>
    <n v="3440"/>
    <x v="0"/>
    <n v="15"/>
    <x v="45"/>
  </r>
  <r>
    <x v="1"/>
    <x v="3"/>
    <x v="0"/>
    <x v="1"/>
    <s v="Subseção Judiciária de São Carlos"/>
    <x v="142"/>
    <x v="0"/>
    <s v="02ª VF com JEF Criminal de São Carlos"/>
    <n v="134"/>
    <x v="1"/>
    <n v="15"/>
    <x v="45"/>
  </r>
  <r>
    <x v="1"/>
    <x v="3"/>
    <x v="0"/>
    <x v="1"/>
    <s v="Subseção Judiciária de São João da Boa Vista"/>
    <x v="143"/>
    <x v="2"/>
    <s v="01ª VF com JEF Cível e Criminal de São João da Boa Vista"/>
    <n v="3906"/>
    <x v="0"/>
    <n v="27"/>
    <x v="46"/>
  </r>
  <r>
    <x v="1"/>
    <x v="3"/>
    <x v="0"/>
    <x v="1"/>
    <s v="Subseção Judiciária de São João da Boa Vista"/>
    <x v="143"/>
    <x v="2"/>
    <s v="01ª VF com JEF Cível e Criminal de São João da Boa Vista"/>
    <n v="446"/>
    <x v="0"/>
    <n v="27"/>
    <x v="46"/>
  </r>
  <r>
    <x v="1"/>
    <x v="3"/>
    <x v="0"/>
    <x v="1"/>
    <s v="Subseção Judiciária de São José dos Campos"/>
    <x v="144"/>
    <x v="0"/>
    <s v="01ª VF com JEF Criminal de São José dos Campos"/>
    <n v="241"/>
    <x v="0"/>
    <n v="3"/>
    <x v="47"/>
  </r>
  <r>
    <x v="1"/>
    <x v="3"/>
    <x v="0"/>
    <x v="1"/>
    <s v="Subseção Judiciária de São José dos Campos"/>
    <x v="145"/>
    <x v="1"/>
    <s v="01ª VG JEF de São José dos Campos"/>
    <n v="4956"/>
    <x v="0"/>
    <n v="3"/>
    <x v="47"/>
  </r>
  <r>
    <x v="1"/>
    <x v="3"/>
    <x v="0"/>
    <x v="1"/>
    <s v="Subseção Judiciária de São José dos Campos"/>
    <x v="146"/>
    <x v="0"/>
    <s v="02ª VF com JEF Criminal de São José dos Campos"/>
    <n v="243"/>
    <x v="1"/>
    <n v="3"/>
    <x v="47"/>
  </r>
  <r>
    <x v="1"/>
    <x v="3"/>
    <x v="0"/>
    <x v="1"/>
    <s v="Subseção Judiciária de São José dos Campos"/>
    <x v="147"/>
    <x v="0"/>
    <s v="03ª VF com JEF Criminal de São José dos Campos"/>
    <n v="246"/>
    <x v="2"/>
    <n v="3"/>
    <x v="47"/>
  </r>
  <r>
    <x v="1"/>
    <x v="3"/>
    <x v="0"/>
    <x v="1"/>
    <s v="Subseção Judiciária de São José dos Campos"/>
    <x v="148"/>
    <x v="0"/>
    <s v="04ª VF de São José dos Campos"/>
    <n v="247"/>
    <x v="3"/>
    <n v="3"/>
    <x v="47"/>
  </r>
  <r>
    <x v="1"/>
    <x v="3"/>
    <x v="0"/>
    <x v="1"/>
    <s v="Subseção Judiciária de São Paulo - Cíveis"/>
    <x v="149"/>
    <x v="0"/>
    <s v="01ª VF Cível de São Paulo"/>
    <n v="280"/>
    <x v="0"/>
    <n v="1"/>
    <x v="48"/>
  </r>
  <r>
    <x v="1"/>
    <x v="3"/>
    <x v="0"/>
    <x v="1"/>
    <s v="Subseção Judiciária de São Paulo - Cíveis"/>
    <x v="150"/>
    <x v="0"/>
    <s v="02ª VF Cível de São Paulo"/>
    <n v="241"/>
    <x v="1"/>
    <n v="1"/>
    <x v="48"/>
  </r>
  <r>
    <x v="1"/>
    <x v="3"/>
    <x v="0"/>
    <x v="1"/>
    <s v="Subseção Judiciária de São Paulo - Cíveis"/>
    <x v="151"/>
    <x v="0"/>
    <s v="04ª VF Cível de São Paulo"/>
    <n v="279"/>
    <x v="3"/>
    <n v="1"/>
    <x v="48"/>
  </r>
  <r>
    <x v="1"/>
    <x v="3"/>
    <x v="0"/>
    <x v="1"/>
    <s v="Subseção Judiciária de São Paulo - Cíveis"/>
    <x v="152"/>
    <x v="0"/>
    <s v="05ª VF Cível de São Paulo"/>
    <n v="257"/>
    <x v="4"/>
    <n v="1"/>
    <x v="48"/>
  </r>
  <r>
    <x v="1"/>
    <x v="3"/>
    <x v="0"/>
    <x v="1"/>
    <s v="Subseção Judiciária de São Paulo - Cíveis"/>
    <x v="153"/>
    <x v="0"/>
    <s v="06ª VF Cível de São Paulo"/>
    <n v="239"/>
    <x v="5"/>
    <n v="1"/>
    <x v="48"/>
  </r>
  <r>
    <x v="1"/>
    <x v="3"/>
    <x v="0"/>
    <x v="1"/>
    <s v="Subseção Judiciária de São Paulo - Cíveis"/>
    <x v="154"/>
    <x v="0"/>
    <s v="07ª VF Cível de São Paulo"/>
    <n v="288"/>
    <x v="9"/>
    <n v="1"/>
    <x v="48"/>
  </r>
  <r>
    <x v="1"/>
    <x v="3"/>
    <x v="0"/>
    <x v="1"/>
    <s v="Subseção Judiciária de São Paulo - Cíveis"/>
    <x v="155"/>
    <x v="0"/>
    <s v="08ª VF Cível de São Paulo"/>
    <n v="282"/>
    <x v="7"/>
    <n v="1"/>
    <x v="48"/>
  </r>
  <r>
    <x v="1"/>
    <x v="3"/>
    <x v="0"/>
    <x v="1"/>
    <s v="Subseção Judiciária de São Paulo - Cíveis"/>
    <x v="156"/>
    <x v="0"/>
    <s v="09ª VF Cível de São Paulo"/>
    <n v="282"/>
    <x v="8"/>
    <n v="1"/>
    <x v="48"/>
  </r>
  <r>
    <x v="1"/>
    <x v="3"/>
    <x v="0"/>
    <x v="1"/>
    <s v="Subseção Judiciária de São Paulo - Cíveis"/>
    <x v="157"/>
    <x v="0"/>
    <s v="10ª VF Cível de São Paulo"/>
    <n v="281"/>
    <x v="10"/>
    <n v="1"/>
    <x v="48"/>
  </r>
  <r>
    <x v="1"/>
    <x v="3"/>
    <x v="0"/>
    <x v="1"/>
    <s v="Subseção Judiciária de São Paulo - Cíveis"/>
    <x v="158"/>
    <x v="0"/>
    <s v="11ª VF Cível de São Paulo"/>
    <n v="233"/>
    <x v="11"/>
    <n v="1"/>
    <x v="48"/>
  </r>
  <r>
    <x v="1"/>
    <x v="3"/>
    <x v="0"/>
    <x v="1"/>
    <s v="Subseção Judiciária de São Paulo - Cíveis"/>
    <x v="159"/>
    <x v="0"/>
    <s v="12ª VF Cível de São Paulo"/>
    <n v="283"/>
    <x v="12"/>
    <n v="1"/>
    <x v="48"/>
  </r>
  <r>
    <x v="1"/>
    <x v="3"/>
    <x v="0"/>
    <x v="1"/>
    <s v="Subseção Judiciária de São Paulo - Cíveis"/>
    <x v="160"/>
    <x v="0"/>
    <s v="13ª VF Cível de São Paulo"/>
    <n v="274"/>
    <x v="13"/>
    <n v="1"/>
    <x v="48"/>
  </r>
  <r>
    <x v="1"/>
    <x v="3"/>
    <x v="0"/>
    <x v="1"/>
    <s v="Subseção Judiciária de São Paulo - Cíveis"/>
    <x v="161"/>
    <x v="0"/>
    <s v="14ª VF Cível de São Paulo"/>
    <n v="300"/>
    <x v="14"/>
    <n v="1"/>
    <x v="48"/>
  </r>
  <r>
    <x v="1"/>
    <x v="3"/>
    <x v="0"/>
    <x v="1"/>
    <s v="Subseção Judiciária de São Paulo - Cíveis"/>
    <x v="162"/>
    <x v="0"/>
    <s v="17ª VF Cível de São Paulo"/>
    <n v="277"/>
    <x v="15"/>
    <n v="1"/>
    <x v="48"/>
  </r>
  <r>
    <x v="1"/>
    <x v="3"/>
    <x v="0"/>
    <x v="1"/>
    <s v="Subseção Judiciária de São Paulo - Cíveis"/>
    <x v="163"/>
    <x v="0"/>
    <s v="19ª VF Cível de São Paulo"/>
    <n v="269"/>
    <x v="16"/>
    <n v="1"/>
    <x v="48"/>
  </r>
  <r>
    <x v="1"/>
    <x v="3"/>
    <x v="0"/>
    <x v="1"/>
    <s v="Subseção Judiciária de São Paulo - Cíveis"/>
    <x v="164"/>
    <x v="0"/>
    <s v="21ª VF Cível de São Paulo"/>
    <n v="264"/>
    <x v="17"/>
    <n v="1"/>
    <x v="48"/>
  </r>
  <r>
    <x v="1"/>
    <x v="3"/>
    <x v="0"/>
    <x v="1"/>
    <s v="Subseção Judiciária de São Paulo - Cíveis"/>
    <x v="165"/>
    <x v="0"/>
    <s v="22ª VF Cível de São Paulo"/>
    <n v="272"/>
    <x v="18"/>
    <n v="1"/>
    <x v="48"/>
  </r>
  <r>
    <x v="1"/>
    <x v="3"/>
    <x v="0"/>
    <x v="1"/>
    <s v="Subseção Judiciária de São Paulo - Cíveis"/>
    <x v="166"/>
    <x v="0"/>
    <s v="24ª VF Cível de São Paulo"/>
    <n v="281"/>
    <x v="19"/>
    <n v="1"/>
    <x v="48"/>
  </r>
  <r>
    <x v="1"/>
    <x v="3"/>
    <x v="0"/>
    <x v="1"/>
    <s v="Subseção Judiciária de São Paulo - Cíveis"/>
    <x v="167"/>
    <x v="0"/>
    <s v="25ª VF Cível de São Paulo"/>
    <n v="252"/>
    <x v="20"/>
    <n v="1"/>
    <x v="48"/>
  </r>
  <r>
    <x v="1"/>
    <x v="3"/>
    <x v="0"/>
    <x v="1"/>
    <s v="Subseção Judiciária de São Paulo - Cíveis"/>
    <x v="168"/>
    <x v="0"/>
    <s v="26ª VF Cível de São Paulo"/>
    <n v="272"/>
    <x v="21"/>
    <n v="1"/>
    <x v="48"/>
  </r>
  <r>
    <x v="1"/>
    <x v="3"/>
    <x v="0"/>
    <x v="1"/>
    <s v="Subseção Judiciária de São Paulo - Criminal"/>
    <x v="169"/>
    <x v="0"/>
    <s v="01ª VF do Juri e Ex. Penal com JEF Criminal de São Paulo"/>
    <n v="70"/>
    <x v="0"/>
    <n v="1"/>
    <x v="49"/>
  </r>
  <r>
    <x v="1"/>
    <x v="3"/>
    <x v="0"/>
    <x v="1"/>
    <s v="Subseção Judiciária de São Paulo - Criminal"/>
    <x v="170"/>
    <x v="0"/>
    <s v="02ª VF Criminal de São Paulo"/>
    <n v="43"/>
    <x v="1"/>
    <n v="1"/>
    <x v="49"/>
  </r>
  <r>
    <x v="1"/>
    <x v="3"/>
    <x v="0"/>
    <x v="1"/>
    <s v="Subseção Judiciária de São Paulo - Criminal"/>
    <x v="171"/>
    <x v="0"/>
    <s v="03ª VF Criminal com JEF Criminal de São Paulo"/>
    <n v="104"/>
    <x v="2"/>
    <n v="1"/>
    <x v="49"/>
  </r>
  <r>
    <x v="1"/>
    <x v="3"/>
    <x v="0"/>
    <x v="1"/>
    <s v="Subseção Judiciária de São Paulo - Criminal"/>
    <x v="172"/>
    <x v="0"/>
    <s v="04ª VF Criminal com JEF Criminal de São Paulo"/>
    <n v="37"/>
    <x v="3"/>
    <n v="1"/>
    <x v="49"/>
  </r>
  <r>
    <x v="1"/>
    <x v="3"/>
    <x v="0"/>
    <x v="1"/>
    <s v="Subseção Judiciária de São Paulo - Criminal"/>
    <x v="173"/>
    <x v="0"/>
    <s v="05ª VF Criminal com JEF Criminal de São Paulo"/>
    <n v="39"/>
    <x v="4"/>
    <n v="1"/>
    <x v="49"/>
  </r>
  <r>
    <x v="1"/>
    <x v="3"/>
    <x v="0"/>
    <x v="1"/>
    <s v="Subseção Judiciária de São Paulo - Criminal"/>
    <x v="174"/>
    <x v="0"/>
    <s v="06ª VF Criminal de São Paulo"/>
    <n v="62"/>
    <x v="5"/>
    <n v="1"/>
    <x v="49"/>
  </r>
  <r>
    <x v="1"/>
    <x v="3"/>
    <x v="0"/>
    <x v="1"/>
    <s v="Subseção Judiciária de São Paulo - Criminal"/>
    <x v="175"/>
    <x v="0"/>
    <s v="07ª VF Criminal com JEF Criminal de São Paulo"/>
    <n v="67"/>
    <x v="9"/>
    <n v="1"/>
    <x v="49"/>
  </r>
  <r>
    <x v="1"/>
    <x v="3"/>
    <x v="0"/>
    <x v="1"/>
    <s v="Subseção Judiciária de São Paulo - Criminal"/>
    <x v="176"/>
    <x v="0"/>
    <s v="08ª VF Criminal com JEF Criminal de São Paulo"/>
    <n v="110"/>
    <x v="7"/>
    <n v="1"/>
    <x v="49"/>
  </r>
  <r>
    <x v="1"/>
    <x v="3"/>
    <x v="0"/>
    <x v="1"/>
    <s v="Subseção Judiciária de São Paulo - Criminal"/>
    <x v="177"/>
    <x v="0"/>
    <s v="09ª VF Criminal com JEF Criminal de São Paulo"/>
    <n v="47"/>
    <x v="8"/>
    <n v="1"/>
    <x v="49"/>
  </r>
  <r>
    <x v="1"/>
    <x v="3"/>
    <x v="0"/>
    <x v="1"/>
    <s v="Subseção Judiciária de São Paulo - Criminal"/>
    <x v="178"/>
    <x v="0"/>
    <s v="10ª VF Criminal de São Paulo"/>
    <n v="58"/>
    <x v="10"/>
    <n v="1"/>
    <x v="49"/>
  </r>
  <r>
    <x v="1"/>
    <x v="3"/>
    <x v="0"/>
    <x v="1"/>
    <s v="Subseção Judiciária de São Paulo - Execução Fiscal"/>
    <x v="179"/>
    <x v="0"/>
    <s v="01ª VF Exec. Fiscal de São Paulo"/>
    <n v="423"/>
    <x v="0"/>
    <n v="1"/>
    <x v="50"/>
  </r>
  <r>
    <x v="1"/>
    <x v="3"/>
    <x v="0"/>
    <x v="1"/>
    <s v="Subseção Judiciária de São Paulo - Execução Fiscal"/>
    <x v="180"/>
    <x v="0"/>
    <s v="02ª VF Exec. Fiscal de São Paulo"/>
    <n v="402"/>
    <x v="1"/>
    <n v="1"/>
    <x v="50"/>
  </r>
  <r>
    <x v="1"/>
    <x v="3"/>
    <x v="0"/>
    <x v="1"/>
    <s v="Subseção Judiciária de São Paulo - Execução Fiscal"/>
    <x v="181"/>
    <x v="0"/>
    <s v="03ª VF Exec. Fiscal de São Paulo"/>
    <n v="445"/>
    <x v="2"/>
    <n v="1"/>
    <x v="50"/>
  </r>
  <r>
    <x v="1"/>
    <x v="3"/>
    <x v="0"/>
    <x v="1"/>
    <s v="Subseção Judiciária de São Paulo - Execução Fiscal"/>
    <x v="182"/>
    <x v="0"/>
    <s v="04ª VF Exec. Fiscal de São Paulo"/>
    <n v="404"/>
    <x v="3"/>
    <n v="1"/>
    <x v="50"/>
  </r>
  <r>
    <x v="1"/>
    <x v="3"/>
    <x v="0"/>
    <x v="1"/>
    <s v="Subseção Judiciária de São Paulo - Execução Fiscal"/>
    <x v="183"/>
    <x v="0"/>
    <s v="05ª VF Exec. Fiscal de São Paulo"/>
    <n v="347"/>
    <x v="4"/>
    <n v="1"/>
    <x v="50"/>
  </r>
  <r>
    <x v="1"/>
    <x v="3"/>
    <x v="0"/>
    <x v="1"/>
    <s v="Subseção Judiciária de São Paulo - Execução Fiscal"/>
    <x v="288"/>
    <x v="0"/>
    <s v="06ª VF Exec. Fiscal de São Paulo"/>
    <n v="341"/>
    <x v="5"/>
    <n v="1"/>
    <x v="50"/>
  </r>
  <r>
    <x v="1"/>
    <x v="3"/>
    <x v="0"/>
    <x v="1"/>
    <s v="Subseção Judiciária de São Paulo - Execução Fiscal"/>
    <x v="184"/>
    <x v="0"/>
    <s v="07ª VF Exec. Fiscal de São Paulo"/>
    <n v="421"/>
    <x v="9"/>
    <n v="1"/>
    <x v="50"/>
  </r>
  <r>
    <x v="1"/>
    <x v="3"/>
    <x v="0"/>
    <x v="1"/>
    <s v="Subseção Judiciária de São Paulo - Execução Fiscal"/>
    <x v="185"/>
    <x v="0"/>
    <s v="08ª VF Exec. Fiscal de São Paulo"/>
    <n v="422"/>
    <x v="7"/>
    <n v="1"/>
    <x v="50"/>
  </r>
  <r>
    <x v="1"/>
    <x v="3"/>
    <x v="0"/>
    <x v="1"/>
    <s v="Subseção Judiciária de São Paulo - Execução Fiscal"/>
    <x v="186"/>
    <x v="0"/>
    <s v="09ª VF Exec. Fiscal de São Paulo"/>
    <n v="421"/>
    <x v="8"/>
    <n v="1"/>
    <x v="50"/>
  </r>
  <r>
    <x v="1"/>
    <x v="3"/>
    <x v="0"/>
    <x v="1"/>
    <s v="Subseção Judiciária de São Paulo - Execução Fiscal"/>
    <x v="187"/>
    <x v="0"/>
    <s v="10ª VF Exec. Fiscal de São Paulo"/>
    <n v="426"/>
    <x v="10"/>
    <n v="1"/>
    <x v="50"/>
  </r>
  <r>
    <x v="1"/>
    <x v="3"/>
    <x v="0"/>
    <x v="1"/>
    <s v="Subseção Judiciária de São Paulo - Execução Fiscal"/>
    <x v="289"/>
    <x v="0"/>
    <s v="11ª VF Exec. Fiscal de São Paulo"/>
    <n v="421"/>
    <x v="11"/>
    <n v="1"/>
    <x v="50"/>
  </r>
  <r>
    <x v="1"/>
    <x v="3"/>
    <x v="0"/>
    <x v="1"/>
    <s v="Subseção Judiciária de São Paulo - Execução Fiscal"/>
    <x v="188"/>
    <x v="0"/>
    <s v="12ª VF Exec. Fiscal de São Paulo"/>
    <n v="435"/>
    <x v="12"/>
    <n v="1"/>
    <x v="50"/>
  </r>
  <r>
    <x v="1"/>
    <x v="3"/>
    <x v="0"/>
    <x v="1"/>
    <s v="Subseção Judiciária de São Paulo - Execução Fiscal"/>
    <x v="189"/>
    <x v="0"/>
    <s v="13ª VF Exec. Fiscal de São Paulo"/>
    <n v="426"/>
    <x v="13"/>
    <n v="1"/>
    <x v="50"/>
  </r>
  <r>
    <x v="1"/>
    <x v="3"/>
    <x v="0"/>
    <x v="1"/>
    <s v="Subseção Judiciária de São Paulo - JEF"/>
    <x v="190"/>
    <x v="1"/>
    <s v="01ª VG JEF de São Paulo"/>
    <n v="3467"/>
    <x v="0"/>
    <n v="1"/>
    <x v="51"/>
  </r>
  <r>
    <x v="1"/>
    <x v="3"/>
    <x v="0"/>
    <x v="1"/>
    <s v="Subseção Judiciária de São Paulo - JEF"/>
    <x v="191"/>
    <x v="1"/>
    <s v="02ª VG JEF de São Paulo"/>
    <n v="3396"/>
    <x v="1"/>
    <n v="1"/>
    <x v="51"/>
  </r>
  <r>
    <x v="1"/>
    <x v="3"/>
    <x v="0"/>
    <x v="1"/>
    <s v="Subseção Judiciária de São Paulo - JEF"/>
    <x v="192"/>
    <x v="1"/>
    <s v="03ª VG JEF de São Paulo"/>
    <n v="3413"/>
    <x v="2"/>
    <n v="1"/>
    <x v="51"/>
  </r>
  <r>
    <x v="1"/>
    <x v="3"/>
    <x v="0"/>
    <x v="1"/>
    <s v="Subseção Judiciária de São Paulo - JEF"/>
    <x v="193"/>
    <x v="1"/>
    <s v="04ª VG JEF de São Paulo"/>
    <n v="3433"/>
    <x v="3"/>
    <n v="1"/>
    <x v="51"/>
  </r>
  <r>
    <x v="1"/>
    <x v="3"/>
    <x v="0"/>
    <x v="1"/>
    <s v="Subseção Judiciária de São Paulo - JEF"/>
    <x v="194"/>
    <x v="1"/>
    <s v="05ª VG JEF de São Paulo"/>
    <n v="3464"/>
    <x v="4"/>
    <n v="1"/>
    <x v="51"/>
  </r>
  <r>
    <x v="1"/>
    <x v="3"/>
    <x v="0"/>
    <x v="1"/>
    <s v="Subseção Judiciária de São Paulo - JEF"/>
    <x v="195"/>
    <x v="1"/>
    <s v="06ª VG JEF de São Paulo"/>
    <n v="3535"/>
    <x v="5"/>
    <n v="1"/>
    <x v="51"/>
  </r>
  <r>
    <x v="1"/>
    <x v="3"/>
    <x v="0"/>
    <x v="1"/>
    <s v="Subseção Judiciária de São Paulo - JEF"/>
    <x v="196"/>
    <x v="1"/>
    <s v="07ª VG JEF de São Paulo"/>
    <n v="3490"/>
    <x v="9"/>
    <n v="1"/>
    <x v="51"/>
  </r>
  <r>
    <x v="1"/>
    <x v="3"/>
    <x v="0"/>
    <x v="1"/>
    <s v="Subseção Judiciária de São Paulo - JEF"/>
    <x v="197"/>
    <x v="1"/>
    <s v="08ª VG JEF de São Paulo"/>
    <n v="3445"/>
    <x v="7"/>
    <n v="1"/>
    <x v="51"/>
  </r>
  <r>
    <x v="1"/>
    <x v="3"/>
    <x v="0"/>
    <x v="1"/>
    <s v="Subseção Judiciária de São Paulo - JEF"/>
    <x v="198"/>
    <x v="1"/>
    <s v="09ª VG JEF de São Paulo"/>
    <n v="3445"/>
    <x v="8"/>
    <n v="1"/>
    <x v="51"/>
  </r>
  <r>
    <x v="1"/>
    <x v="3"/>
    <x v="0"/>
    <x v="1"/>
    <s v="Subseção Judiciária de São Paulo - JEF"/>
    <x v="199"/>
    <x v="1"/>
    <s v="10ª VG JEF de São Paulo"/>
    <n v="3438"/>
    <x v="10"/>
    <n v="1"/>
    <x v="51"/>
  </r>
  <r>
    <x v="1"/>
    <x v="3"/>
    <x v="0"/>
    <x v="1"/>
    <s v="Subseção Judiciária de São Paulo - JEF"/>
    <x v="200"/>
    <x v="1"/>
    <s v="11ª VG JEF de São Paulo"/>
    <n v="3470"/>
    <x v="11"/>
    <n v="1"/>
    <x v="51"/>
  </r>
  <r>
    <x v="1"/>
    <x v="3"/>
    <x v="0"/>
    <x v="1"/>
    <s v="Subseção Judiciária de São Paulo - JEF"/>
    <x v="201"/>
    <x v="1"/>
    <s v="12ª VG JEF de São Paulo"/>
    <n v="3512"/>
    <x v="12"/>
    <n v="1"/>
    <x v="51"/>
  </r>
  <r>
    <x v="1"/>
    <x v="3"/>
    <x v="0"/>
    <x v="1"/>
    <s v="Subseção Judiciária de São Paulo - JEF"/>
    <x v="202"/>
    <x v="1"/>
    <s v="13ª VG JEF de São Paulo"/>
    <n v="3429"/>
    <x v="13"/>
    <n v="1"/>
    <x v="51"/>
  </r>
  <r>
    <x v="1"/>
    <x v="3"/>
    <x v="0"/>
    <x v="1"/>
    <s v="Subseção Judiciária de São Paulo - JEF"/>
    <x v="203"/>
    <x v="1"/>
    <s v="14ª VG JEF de São Paulo"/>
    <n v="3476"/>
    <x v="14"/>
    <n v="1"/>
    <x v="51"/>
  </r>
  <r>
    <x v="1"/>
    <x v="3"/>
    <x v="0"/>
    <x v="1"/>
    <s v="Subseção Judiciária de São Paulo - JEF"/>
    <x v="204"/>
    <x v="0"/>
    <s v="Núcleo de Apoio à Conciliação de SP"/>
    <n v="49"/>
    <x v="6"/>
    <n v="1"/>
    <x v="51"/>
  </r>
  <r>
    <x v="1"/>
    <x v="3"/>
    <x v="0"/>
    <x v="1"/>
    <s v="Subseção Judiciária de São Paulo - Previdenciário"/>
    <x v="205"/>
    <x v="0"/>
    <s v="01ª VF Previd. de São Paulo"/>
    <n v="228"/>
    <x v="0"/>
    <n v="1"/>
    <x v="53"/>
  </r>
  <r>
    <x v="1"/>
    <x v="3"/>
    <x v="0"/>
    <x v="1"/>
    <s v="Subseção Judiciária de São Paulo - Previdenciário"/>
    <x v="206"/>
    <x v="0"/>
    <s v="02ª VF Previd. de São Paulo"/>
    <n v="233"/>
    <x v="1"/>
    <n v="1"/>
    <x v="53"/>
  </r>
  <r>
    <x v="1"/>
    <x v="3"/>
    <x v="0"/>
    <x v="1"/>
    <s v="Subseção Judiciária de São Paulo - Previdenciário"/>
    <x v="207"/>
    <x v="0"/>
    <s v="03ª VF Previd. de São Paulo"/>
    <n v="231"/>
    <x v="2"/>
    <n v="1"/>
    <x v="53"/>
  </r>
  <r>
    <x v="1"/>
    <x v="3"/>
    <x v="0"/>
    <x v="1"/>
    <s v="Subseção Judiciária de São Paulo - Previdenciário"/>
    <x v="208"/>
    <x v="0"/>
    <s v="04ª VF Previd. de São Paulo"/>
    <n v="223"/>
    <x v="3"/>
    <n v="1"/>
    <x v="53"/>
  </r>
  <r>
    <x v="1"/>
    <x v="3"/>
    <x v="0"/>
    <x v="1"/>
    <s v="Subseção Judiciária de São Paulo - Previdenciário"/>
    <x v="209"/>
    <x v="0"/>
    <s v="05ª VF Previd. de São Paulo"/>
    <n v="256"/>
    <x v="4"/>
    <n v="1"/>
    <x v="53"/>
  </r>
  <r>
    <x v="1"/>
    <x v="3"/>
    <x v="0"/>
    <x v="1"/>
    <s v="Subseção Judiciária de São Paulo - Previdenciário"/>
    <x v="210"/>
    <x v="0"/>
    <s v="06ª VF Previd. de São Paulo"/>
    <n v="254"/>
    <x v="5"/>
    <n v="1"/>
    <x v="53"/>
  </r>
  <r>
    <x v="1"/>
    <x v="3"/>
    <x v="0"/>
    <x v="1"/>
    <s v="Subseção Judiciária de São Paulo - Previdenciário"/>
    <x v="211"/>
    <x v="0"/>
    <s v="07ª VF Previd. de São Paulo"/>
    <n v="232"/>
    <x v="9"/>
    <n v="1"/>
    <x v="53"/>
  </r>
  <r>
    <x v="1"/>
    <x v="3"/>
    <x v="0"/>
    <x v="1"/>
    <s v="Subseção Judiciária de São Paulo - Previdenciário"/>
    <x v="212"/>
    <x v="0"/>
    <s v="08ª VF Previd. de São Paulo"/>
    <n v="191"/>
    <x v="7"/>
    <n v="1"/>
    <x v="53"/>
  </r>
  <r>
    <x v="1"/>
    <x v="3"/>
    <x v="0"/>
    <x v="1"/>
    <s v="Subseção Judiciária de São Paulo - Previdenciário"/>
    <x v="213"/>
    <x v="0"/>
    <s v="09ª VF Previd. de São Paulo"/>
    <n v="231"/>
    <x v="8"/>
    <n v="1"/>
    <x v="53"/>
  </r>
  <r>
    <x v="1"/>
    <x v="3"/>
    <x v="0"/>
    <x v="1"/>
    <s v="Subseção Judiciária de São Paulo - Previdenciário"/>
    <x v="214"/>
    <x v="0"/>
    <s v="10ª VF Previd. de São Paulo"/>
    <n v="193"/>
    <x v="10"/>
    <n v="1"/>
    <x v="53"/>
  </r>
  <r>
    <x v="1"/>
    <x v="3"/>
    <x v="0"/>
    <x v="1"/>
    <s v="Subseção Judiciária de São Vicente"/>
    <x v="215"/>
    <x v="0"/>
    <s v="01ª VF com JEF Criminal de São Vicente"/>
    <n v="430"/>
    <x v="0"/>
    <n v="41"/>
    <x v="54"/>
  </r>
  <r>
    <x v="1"/>
    <x v="3"/>
    <x v="0"/>
    <x v="1"/>
    <s v="Subseção Judiciária de São Vicente"/>
    <x v="216"/>
    <x v="1"/>
    <s v="01ª VG JEF de São Vicente"/>
    <n v="2844"/>
    <x v="0"/>
    <n v="41"/>
    <x v="54"/>
  </r>
  <r>
    <x v="1"/>
    <x v="3"/>
    <x v="0"/>
    <x v="1"/>
    <s v="Subseção Judiciária de Sorocaba"/>
    <x v="217"/>
    <x v="0"/>
    <s v="01ª VF com JEF Criminal de Sorocaba"/>
    <n v="289"/>
    <x v="0"/>
    <n v="10"/>
    <x v="55"/>
  </r>
  <r>
    <x v="1"/>
    <x v="3"/>
    <x v="0"/>
    <x v="1"/>
    <s v="Subseção Judiciária de Sorocaba"/>
    <x v="218"/>
    <x v="1"/>
    <s v="01ª VG JEF de Sorocaba"/>
    <n v="3834"/>
    <x v="0"/>
    <n v="10"/>
    <x v="55"/>
  </r>
  <r>
    <x v="1"/>
    <x v="3"/>
    <x v="0"/>
    <x v="1"/>
    <s v="Subseção Judiciária de Sorocaba"/>
    <x v="219"/>
    <x v="0"/>
    <s v="02ª VF com JEF Criminal de Sorocaba"/>
    <n v="283"/>
    <x v="1"/>
    <n v="10"/>
    <x v="55"/>
  </r>
  <r>
    <x v="1"/>
    <x v="3"/>
    <x v="0"/>
    <x v="1"/>
    <s v="Subseção Judiciária de Sorocaba"/>
    <x v="220"/>
    <x v="1"/>
    <s v="02ª VG JEF de Sorocaba"/>
    <n v="3844"/>
    <x v="1"/>
    <n v="10"/>
    <x v="55"/>
  </r>
  <r>
    <x v="1"/>
    <x v="3"/>
    <x v="0"/>
    <x v="1"/>
    <s v="Subseção Judiciária de Sorocaba"/>
    <x v="221"/>
    <x v="0"/>
    <s v="03ª VF com JEF Criminal de Sorocaba"/>
    <n v="283"/>
    <x v="2"/>
    <n v="10"/>
    <x v="55"/>
  </r>
  <r>
    <x v="1"/>
    <x v="3"/>
    <x v="0"/>
    <x v="1"/>
    <s v="Subseção Judiciária de Sorocaba"/>
    <x v="222"/>
    <x v="0"/>
    <s v="04ª VF com JEF Criminal de Sorocaba"/>
    <n v="268"/>
    <x v="3"/>
    <n v="10"/>
    <x v="55"/>
  </r>
  <r>
    <x v="1"/>
    <x v="3"/>
    <x v="0"/>
    <x v="1"/>
    <s v="Subseção Judiciária de Taubaté"/>
    <x v="223"/>
    <x v="0"/>
    <s v="01ª VF com JEF Criminal de Taubaté"/>
    <n v="177"/>
    <x v="0"/>
    <n v="21"/>
    <x v="56"/>
  </r>
  <r>
    <x v="1"/>
    <x v="3"/>
    <x v="0"/>
    <x v="1"/>
    <s v="Subseção Judiciária de Taubaté"/>
    <x v="224"/>
    <x v="1"/>
    <s v="01ª VG JEF de Taubaté"/>
    <n v="2641"/>
    <x v="0"/>
    <n v="21"/>
    <x v="56"/>
  </r>
  <r>
    <x v="1"/>
    <x v="3"/>
    <x v="0"/>
    <x v="1"/>
    <s v="Subseção Judiciária de Taubaté"/>
    <x v="225"/>
    <x v="0"/>
    <s v="02ª VF com JEF Criminal de Taubaté"/>
    <n v="172"/>
    <x v="1"/>
    <n v="21"/>
    <x v="56"/>
  </r>
  <r>
    <x v="1"/>
    <x v="3"/>
    <x v="0"/>
    <x v="1"/>
    <s v="Subseção Judiciária de Tupã"/>
    <x v="226"/>
    <x v="2"/>
    <s v="01ª VF com JEF Cível e Criminal de Tupã"/>
    <n v="1560"/>
    <x v="0"/>
    <n v="22"/>
    <x v="57"/>
  </r>
  <r>
    <x v="1"/>
    <x v="3"/>
    <x v="0"/>
    <x v="1"/>
    <s v="Subseção Judiciária de Tupã"/>
    <x v="226"/>
    <x v="2"/>
    <s v="01ª VF com JEF Cível e Criminal de Tupã"/>
    <n v="98"/>
    <x v="0"/>
    <n v="22"/>
    <x v="57"/>
  </r>
  <r>
    <x v="1"/>
    <x v="3"/>
    <x v="0"/>
    <x v="1"/>
    <s v="Turma Recursal de São Paulo"/>
    <x v="227"/>
    <x v="3"/>
    <s v="Gab. 01 da 1ª TR SP"/>
    <n v="134"/>
    <x v="0"/>
    <n v="1"/>
    <x v="58"/>
  </r>
  <r>
    <x v="1"/>
    <x v="3"/>
    <x v="0"/>
    <x v="1"/>
    <s v="Turma Recursal de São Paulo"/>
    <x v="228"/>
    <x v="3"/>
    <s v="Gab. 02 da 1ª TR SP"/>
    <n v="121"/>
    <x v="1"/>
    <n v="1"/>
    <x v="58"/>
  </r>
  <r>
    <x v="1"/>
    <x v="3"/>
    <x v="0"/>
    <x v="1"/>
    <s v="Turma Recursal de São Paulo"/>
    <x v="229"/>
    <x v="3"/>
    <s v="Gab. 03 da 1ª TR SP"/>
    <n v="134"/>
    <x v="2"/>
    <n v="1"/>
    <x v="58"/>
  </r>
  <r>
    <x v="1"/>
    <x v="3"/>
    <x v="0"/>
    <x v="1"/>
    <s v="Turma Recursal de São Paulo"/>
    <x v="230"/>
    <x v="3"/>
    <s v="Gab. 04 da 2ª TR SP"/>
    <n v="131"/>
    <x v="3"/>
    <n v="1"/>
    <x v="58"/>
  </r>
  <r>
    <x v="1"/>
    <x v="3"/>
    <x v="0"/>
    <x v="1"/>
    <s v="Turma Recursal de São Paulo"/>
    <x v="231"/>
    <x v="3"/>
    <s v="Gab. 05 da 2ª TR SP"/>
    <n v="149"/>
    <x v="4"/>
    <n v="1"/>
    <x v="58"/>
  </r>
  <r>
    <x v="1"/>
    <x v="3"/>
    <x v="0"/>
    <x v="1"/>
    <s v="Turma Recursal de São Paulo"/>
    <x v="232"/>
    <x v="3"/>
    <s v="Gab. 06 da 2ª TR SP"/>
    <n v="136"/>
    <x v="5"/>
    <n v="1"/>
    <x v="58"/>
  </r>
  <r>
    <x v="1"/>
    <x v="3"/>
    <x v="0"/>
    <x v="1"/>
    <s v="Turma Recursal de São Paulo"/>
    <x v="233"/>
    <x v="3"/>
    <s v="Gab. 07 da 3ª TR SP"/>
    <n v="120"/>
    <x v="9"/>
    <n v="1"/>
    <x v="58"/>
  </r>
  <r>
    <x v="1"/>
    <x v="3"/>
    <x v="0"/>
    <x v="1"/>
    <s v="Turma Recursal de São Paulo"/>
    <x v="234"/>
    <x v="3"/>
    <s v="Gab. 08 da 3ª TR SP"/>
    <n v="136"/>
    <x v="7"/>
    <n v="1"/>
    <x v="58"/>
  </r>
  <r>
    <x v="1"/>
    <x v="3"/>
    <x v="0"/>
    <x v="1"/>
    <s v="Turma Recursal de São Paulo"/>
    <x v="235"/>
    <x v="3"/>
    <s v="Gab. 09 da 3ª TR SP"/>
    <n v="127"/>
    <x v="8"/>
    <n v="1"/>
    <x v="58"/>
  </r>
  <r>
    <x v="1"/>
    <x v="3"/>
    <x v="0"/>
    <x v="1"/>
    <s v="Turma Recursal de São Paulo"/>
    <x v="236"/>
    <x v="3"/>
    <s v="Gab. 10 da 4ª TR SP"/>
    <n v="118"/>
    <x v="10"/>
    <n v="1"/>
    <x v="58"/>
  </r>
  <r>
    <x v="1"/>
    <x v="3"/>
    <x v="0"/>
    <x v="1"/>
    <s v="Turma Recursal de São Paulo"/>
    <x v="237"/>
    <x v="3"/>
    <s v="Gab. 11 da 4ª TR SP"/>
    <n v="123"/>
    <x v="11"/>
    <n v="1"/>
    <x v="58"/>
  </r>
  <r>
    <x v="1"/>
    <x v="3"/>
    <x v="0"/>
    <x v="1"/>
    <s v="Turma Recursal de São Paulo"/>
    <x v="238"/>
    <x v="3"/>
    <s v="Gab. 12 da 4ª TR SP"/>
    <n v="140"/>
    <x v="12"/>
    <n v="1"/>
    <x v="58"/>
  </r>
  <r>
    <x v="1"/>
    <x v="3"/>
    <x v="0"/>
    <x v="1"/>
    <s v="Turma Recursal de São Paulo"/>
    <x v="239"/>
    <x v="3"/>
    <s v="Gab. 13 da 5ª TR SP"/>
    <n v="104"/>
    <x v="13"/>
    <n v="1"/>
    <x v="58"/>
  </r>
  <r>
    <x v="1"/>
    <x v="3"/>
    <x v="0"/>
    <x v="1"/>
    <s v="Turma Recursal de São Paulo"/>
    <x v="240"/>
    <x v="3"/>
    <s v="Gab. 14 da 5ª TR SP"/>
    <n v="131"/>
    <x v="14"/>
    <n v="1"/>
    <x v="58"/>
  </r>
  <r>
    <x v="1"/>
    <x v="3"/>
    <x v="0"/>
    <x v="1"/>
    <s v="Turma Recursal de São Paulo"/>
    <x v="241"/>
    <x v="3"/>
    <s v="Gab. 15 da 5ª TR SP"/>
    <n v="121"/>
    <x v="22"/>
    <n v="1"/>
    <x v="58"/>
  </r>
  <r>
    <x v="1"/>
    <x v="3"/>
    <x v="0"/>
    <x v="1"/>
    <s v="Turma Recursal de São Paulo"/>
    <x v="242"/>
    <x v="3"/>
    <s v="Gab. 16 da 6ª TR SP"/>
    <n v="132"/>
    <x v="23"/>
    <n v="1"/>
    <x v="58"/>
  </r>
  <r>
    <x v="1"/>
    <x v="3"/>
    <x v="0"/>
    <x v="1"/>
    <s v="Turma Recursal de São Paulo"/>
    <x v="243"/>
    <x v="3"/>
    <s v="Gab. 17 da 6ª TR SP"/>
    <n v="141"/>
    <x v="15"/>
    <n v="1"/>
    <x v="58"/>
  </r>
  <r>
    <x v="1"/>
    <x v="3"/>
    <x v="0"/>
    <x v="1"/>
    <s v="Turma Recursal de São Paulo"/>
    <x v="244"/>
    <x v="3"/>
    <s v="Gab. 18 da 6ª TR SP"/>
    <n v="159"/>
    <x v="24"/>
    <n v="1"/>
    <x v="58"/>
  </r>
  <r>
    <x v="1"/>
    <x v="3"/>
    <x v="0"/>
    <x v="1"/>
    <s v="Turma Recursal de São Paulo"/>
    <x v="245"/>
    <x v="3"/>
    <s v="Gab. 19 da 7ª TR SP"/>
    <n v="116"/>
    <x v="16"/>
    <n v="1"/>
    <x v="58"/>
  </r>
  <r>
    <x v="1"/>
    <x v="3"/>
    <x v="0"/>
    <x v="1"/>
    <s v="Turma Recursal de São Paulo"/>
    <x v="246"/>
    <x v="3"/>
    <s v="Gab. 20 da 7ª TR SP"/>
    <n v="135"/>
    <x v="25"/>
    <n v="1"/>
    <x v="58"/>
  </r>
  <r>
    <x v="1"/>
    <x v="3"/>
    <x v="0"/>
    <x v="1"/>
    <s v="Turma Recursal de São Paulo"/>
    <x v="247"/>
    <x v="3"/>
    <s v="Gab. 21 da 7ª TR SP"/>
    <n v="123"/>
    <x v="17"/>
    <n v="1"/>
    <x v="58"/>
  </r>
  <r>
    <x v="1"/>
    <x v="3"/>
    <x v="0"/>
    <x v="1"/>
    <s v="Turma Recursal de São Paulo"/>
    <x v="248"/>
    <x v="3"/>
    <s v="Gab. 22 da 8ª TR SP"/>
    <n v="139"/>
    <x v="18"/>
    <n v="1"/>
    <x v="58"/>
  </r>
  <r>
    <x v="1"/>
    <x v="3"/>
    <x v="0"/>
    <x v="1"/>
    <s v="Turma Recursal de São Paulo"/>
    <x v="249"/>
    <x v="3"/>
    <s v="Gab. 23 da 8ª TR SP"/>
    <n v="124"/>
    <x v="26"/>
    <n v="1"/>
    <x v="58"/>
  </r>
  <r>
    <x v="1"/>
    <x v="3"/>
    <x v="0"/>
    <x v="1"/>
    <s v="Turma Recursal de São Paulo"/>
    <x v="250"/>
    <x v="3"/>
    <s v="Gab. 24 da 8ª TR SP"/>
    <n v="126"/>
    <x v="19"/>
    <n v="1"/>
    <x v="58"/>
  </r>
  <r>
    <x v="1"/>
    <x v="3"/>
    <x v="0"/>
    <x v="1"/>
    <s v="Turma Recursal de São Paulo"/>
    <x v="251"/>
    <x v="3"/>
    <s v="Gab. 25 da 9ª TR SP"/>
    <n v="122"/>
    <x v="20"/>
    <n v="1"/>
    <x v="58"/>
  </r>
  <r>
    <x v="1"/>
    <x v="3"/>
    <x v="0"/>
    <x v="1"/>
    <s v="Turma Recursal de São Paulo"/>
    <x v="252"/>
    <x v="3"/>
    <s v="Gab. 26 da 9ª TR SP"/>
    <n v="109"/>
    <x v="21"/>
    <n v="1"/>
    <x v="58"/>
  </r>
  <r>
    <x v="1"/>
    <x v="3"/>
    <x v="0"/>
    <x v="1"/>
    <s v="Turma Recursal de São Paulo"/>
    <x v="253"/>
    <x v="3"/>
    <s v="Gab. 27 da 9ª TR SP"/>
    <n v="134"/>
    <x v="27"/>
    <n v="1"/>
    <x v="58"/>
  </r>
  <r>
    <x v="1"/>
    <x v="3"/>
    <x v="0"/>
    <x v="1"/>
    <s v="Turma Recursal de São Paulo"/>
    <x v="254"/>
    <x v="3"/>
    <s v="Gab. 28 da 10ª TR SP"/>
    <n v="135"/>
    <x v="28"/>
    <n v="1"/>
    <x v="58"/>
  </r>
  <r>
    <x v="1"/>
    <x v="3"/>
    <x v="0"/>
    <x v="1"/>
    <s v="Turma Recursal de São Paulo"/>
    <x v="255"/>
    <x v="3"/>
    <s v="Gab. 29 da 10ª TR SP"/>
    <n v="126"/>
    <x v="29"/>
    <n v="1"/>
    <x v="58"/>
  </r>
  <r>
    <x v="1"/>
    <x v="3"/>
    <x v="0"/>
    <x v="1"/>
    <s v="Turma Recursal de São Paulo"/>
    <x v="256"/>
    <x v="3"/>
    <s v="Gab. 30 da 10ª TR SP"/>
    <n v="129"/>
    <x v="30"/>
    <n v="1"/>
    <x v="58"/>
  </r>
  <r>
    <x v="1"/>
    <x v="3"/>
    <x v="0"/>
    <x v="1"/>
    <s v="Turma Recursal de São Paulo"/>
    <x v="257"/>
    <x v="3"/>
    <s v="Gab. 31 da 11ª TR SP"/>
    <n v="129"/>
    <x v="31"/>
    <n v="1"/>
    <x v="58"/>
  </r>
  <r>
    <x v="1"/>
    <x v="3"/>
    <x v="0"/>
    <x v="1"/>
    <s v="Turma Recursal de São Paulo"/>
    <x v="258"/>
    <x v="3"/>
    <s v="Gab. 32 da 11ª TR SP"/>
    <n v="141"/>
    <x v="32"/>
    <n v="1"/>
    <x v="58"/>
  </r>
  <r>
    <x v="1"/>
    <x v="3"/>
    <x v="0"/>
    <x v="1"/>
    <s v="Turma Recursal de São Paulo"/>
    <x v="259"/>
    <x v="3"/>
    <s v="Gab. 33 da 11ª TR SP"/>
    <n v="131"/>
    <x v="33"/>
    <n v="1"/>
    <x v="58"/>
  </r>
  <r>
    <x v="1"/>
    <x v="3"/>
    <x v="0"/>
    <x v="1"/>
    <s v="Turma Recursal de São Paulo"/>
    <x v="260"/>
    <x v="3"/>
    <s v="Gab. 34 da 12ª TR SP"/>
    <n v="143"/>
    <x v="34"/>
    <n v="1"/>
    <x v="58"/>
  </r>
  <r>
    <x v="1"/>
    <x v="3"/>
    <x v="0"/>
    <x v="1"/>
    <s v="Turma Recursal de São Paulo"/>
    <x v="261"/>
    <x v="3"/>
    <s v="Gab. 35 da 12ª TR SP"/>
    <n v="151"/>
    <x v="35"/>
    <n v="1"/>
    <x v="58"/>
  </r>
  <r>
    <x v="1"/>
    <x v="3"/>
    <x v="0"/>
    <x v="1"/>
    <s v="Turma Recursal de São Paulo"/>
    <x v="262"/>
    <x v="3"/>
    <s v="Gab. 36 da 12ª TR SP"/>
    <n v="137"/>
    <x v="36"/>
    <n v="1"/>
    <x v="58"/>
  </r>
  <r>
    <x v="1"/>
    <x v="3"/>
    <x v="0"/>
    <x v="1"/>
    <s v="Turma Recursal de São Paulo"/>
    <x v="263"/>
    <x v="3"/>
    <s v="Gab. 37 da 13ª TR SP"/>
    <n v="111"/>
    <x v="37"/>
    <n v="1"/>
    <x v="58"/>
  </r>
  <r>
    <x v="1"/>
    <x v="3"/>
    <x v="0"/>
    <x v="1"/>
    <s v="Turma Recursal de São Paulo"/>
    <x v="264"/>
    <x v="3"/>
    <s v="Gab. 38 da 13ª TR SP"/>
    <n v="120"/>
    <x v="38"/>
    <n v="1"/>
    <x v="58"/>
  </r>
  <r>
    <x v="1"/>
    <x v="3"/>
    <x v="0"/>
    <x v="1"/>
    <s v="Turma Recursal de São Paulo"/>
    <x v="265"/>
    <x v="3"/>
    <s v="Gab. 39 da 13ª TR SP"/>
    <n v="130"/>
    <x v="39"/>
    <n v="1"/>
    <x v="58"/>
  </r>
  <r>
    <x v="1"/>
    <x v="3"/>
    <x v="0"/>
    <x v="1"/>
    <s v="Turma Recursal de São Paulo"/>
    <x v="266"/>
    <x v="3"/>
    <s v="Gab. 40 da 14ª TR SP"/>
    <n v="129"/>
    <x v="40"/>
    <n v="1"/>
    <x v="58"/>
  </r>
  <r>
    <x v="1"/>
    <x v="3"/>
    <x v="0"/>
    <x v="1"/>
    <s v="Turma Recursal de São Paulo"/>
    <x v="267"/>
    <x v="3"/>
    <s v="Gab. 41 da 14ª TR SP"/>
    <n v="127"/>
    <x v="41"/>
    <n v="1"/>
    <x v="58"/>
  </r>
  <r>
    <x v="1"/>
    <x v="3"/>
    <x v="0"/>
    <x v="1"/>
    <s v="Turma Recursal de São Paulo"/>
    <x v="268"/>
    <x v="3"/>
    <s v="Gab. 42 da 14ª TR SP"/>
    <n v="142"/>
    <x v="42"/>
    <n v="1"/>
    <x v="58"/>
  </r>
  <r>
    <x v="1"/>
    <x v="3"/>
    <x v="0"/>
    <x v="1"/>
    <s v="Turma Recursal de São Paulo"/>
    <x v="269"/>
    <x v="3"/>
    <s v="Gab. 43 da 15ª TR SP"/>
    <n v="150"/>
    <x v="43"/>
    <n v="1"/>
    <x v="58"/>
  </r>
  <r>
    <x v="1"/>
    <x v="3"/>
    <x v="0"/>
    <x v="1"/>
    <s v="Turma Recursal de São Paulo"/>
    <x v="270"/>
    <x v="3"/>
    <s v="Gab. 44 da 15ª TR SP"/>
    <n v="138"/>
    <x v="44"/>
    <n v="1"/>
    <x v="58"/>
  </r>
  <r>
    <x v="1"/>
    <x v="3"/>
    <x v="0"/>
    <x v="1"/>
    <s v="Turma Recursal de São Paulo"/>
    <x v="271"/>
    <x v="3"/>
    <s v="Gab. 45 da 15ª TR SP"/>
    <n v="145"/>
    <x v="45"/>
    <n v="1"/>
    <x v="58"/>
  </r>
  <r>
    <x v="1"/>
    <x v="4"/>
    <x v="0"/>
    <x v="0"/>
    <s v="Subseção Judiciária de Campo Grande"/>
    <x v="0"/>
    <x v="0"/>
    <s v="01ª VF de Campo Grande"/>
    <n v="302"/>
    <x v="0"/>
    <n v="1"/>
    <x v="0"/>
  </r>
  <r>
    <x v="1"/>
    <x v="4"/>
    <x v="0"/>
    <x v="0"/>
    <s v="Subseção Judiciária de Campo Grande"/>
    <x v="1"/>
    <x v="1"/>
    <s v="01ª VG JEF de Campo Grande"/>
    <n v="1086"/>
    <x v="0"/>
    <n v="1"/>
    <x v="1"/>
  </r>
  <r>
    <x v="1"/>
    <x v="4"/>
    <x v="0"/>
    <x v="0"/>
    <s v="Subseção Judiciária de Campo Grande"/>
    <x v="2"/>
    <x v="0"/>
    <s v="02ª VF de Campo Grande"/>
    <n v="297"/>
    <x v="1"/>
    <n v="1"/>
    <x v="0"/>
  </r>
  <r>
    <x v="1"/>
    <x v="4"/>
    <x v="0"/>
    <x v="0"/>
    <s v="Subseção Judiciária de Campo Grande"/>
    <x v="4"/>
    <x v="0"/>
    <s v="03ª VF com JEF Criminal de Campo Grande"/>
    <n v="64"/>
    <x v="2"/>
    <n v="1"/>
    <x v="0"/>
  </r>
  <r>
    <x v="1"/>
    <x v="4"/>
    <x v="0"/>
    <x v="0"/>
    <s v="Subseção Judiciária de Campo Grande"/>
    <x v="5"/>
    <x v="0"/>
    <s v="04ª VF de Campo Grande"/>
    <n v="290"/>
    <x v="3"/>
    <n v="1"/>
    <x v="0"/>
  </r>
  <r>
    <x v="1"/>
    <x v="4"/>
    <x v="0"/>
    <x v="0"/>
    <s v="Subseção Judiciária de Campo Grande"/>
    <x v="6"/>
    <x v="0"/>
    <s v="05ª VF com JEF Criminal de Campo Grande"/>
    <n v="49"/>
    <x v="4"/>
    <n v="1"/>
    <x v="0"/>
  </r>
  <r>
    <x v="1"/>
    <x v="4"/>
    <x v="0"/>
    <x v="0"/>
    <s v="Subseção Judiciária de Campo Grande"/>
    <x v="7"/>
    <x v="0"/>
    <s v="06ª VF de Campo Grande"/>
    <n v="301"/>
    <x v="5"/>
    <n v="1"/>
    <x v="0"/>
  </r>
  <r>
    <x v="1"/>
    <x v="4"/>
    <x v="0"/>
    <x v="0"/>
    <s v="Subseção Judiciária de Corumbá"/>
    <x v="9"/>
    <x v="2"/>
    <s v="01ª VF com JEF Cível e Criminal de Corumbá"/>
    <n v="336"/>
    <x v="0"/>
    <n v="4"/>
    <x v="2"/>
  </r>
  <r>
    <x v="1"/>
    <x v="4"/>
    <x v="0"/>
    <x v="0"/>
    <s v="Subseção Judiciária de Corumbá"/>
    <x v="9"/>
    <x v="2"/>
    <s v="01ª VF com JEF Cível e Criminal de Corumbá"/>
    <n v="115"/>
    <x v="0"/>
    <n v="4"/>
    <x v="2"/>
  </r>
  <r>
    <x v="1"/>
    <x v="4"/>
    <x v="0"/>
    <x v="0"/>
    <s v="Subseção Judiciária de Coxim"/>
    <x v="10"/>
    <x v="2"/>
    <s v="01ª VF com JEF Cível e Criminal de Coxim"/>
    <n v="65"/>
    <x v="0"/>
    <n v="7"/>
    <x v="3"/>
  </r>
  <r>
    <x v="1"/>
    <x v="4"/>
    <x v="0"/>
    <x v="0"/>
    <s v="Subseção Judiciária de Coxim"/>
    <x v="10"/>
    <x v="2"/>
    <s v="01ª VF com JEF Cível e Criminal de Coxim"/>
    <n v="52"/>
    <x v="0"/>
    <n v="7"/>
    <x v="3"/>
  </r>
  <r>
    <x v="1"/>
    <x v="4"/>
    <x v="0"/>
    <x v="0"/>
    <s v="Subseção Judiciária de Dourados"/>
    <x v="11"/>
    <x v="0"/>
    <s v="01ª VF com JEF Criminal de Dourados"/>
    <n v="170"/>
    <x v="0"/>
    <n v="2"/>
    <x v="4"/>
  </r>
  <r>
    <x v="1"/>
    <x v="4"/>
    <x v="0"/>
    <x v="0"/>
    <s v="Subseção Judiciária de Dourados"/>
    <x v="12"/>
    <x v="1"/>
    <s v="01ª VG JEF de Dourados"/>
    <n v="449"/>
    <x v="0"/>
    <n v="2"/>
    <x v="4"/>
  </r>
  <r>
    <x v="1"/>
    <x v="4"/>
    <x v="0"/>
    <x v="0"/>
    <s v="Subseção Judiciária de Dourados"/>
    <x v="13"/>
    <x v="0"/>
    <s v="02ª VF com JEF Criminal de Dourados"/>
    <n v="160"/>
    <x v="1"/>
    <n v="2"/>
    <x v="4"/>
  </r>
  <r>
    <x v="1"/>
    <x v="4"/>
    <x v="0"/>
    <x v="0"/>
    <s v="Subseção Judiciária de Naviraí"/>
    <x v="14"/>
    <x v="2"/>
    <s v="01ª VF com JEF Cível e Criminal de Naviraí"/>
    <n v="88"/>
    <x v="0"/>
    <n v="6"/>
    <x v="5"/>
  </r>
  <r>
    <x v="1"/>
    <x v="4"/>
    <x v="0"/>
    <x v="0"/>
    <s v="Subseção Judiciária de Naviraí"/>
    <x v="14"/>
    <x v="2"/>
    <s v="01ª VF com JEF Cível e Criminal de Naviraí"/>
    <n v="332"/>
    <x v="0"/>
    <n v="6"/>
    <x v="5"/>
  </r>
  <r>
    <x v="1"/>
    <x v="4"/>
    <x v="0"/>
    <x v="0"/>
    <s v="Subseção Judiciária de Ponta Porã"/>
    <x v="15"/>
    <x v="0"/>
    <s v="01ª VF com JEF Criminal de Ponta Porã"/>
    <n v="83"/>
    <x v="0"/>
    <n v="5"/>
    <x v="6"/>
  </r>
  <r>
    <x v="1"/>
    <x v="4"/>
    <x v="0"/>
    <x v="0"/>
    <s v="Subseção Judiciária de Ponta Porã"/>
    <x v="16"/>
    <x v="2"/>
    <s v="02ª VF com JEF Cível e Criminal de Ponta Porã"/>
    <n v="125"/>
    <x v="1"/>
    <n v="5"/>
    <x v="6"/>
  </r>
  <r>
    <x v="1"/>
    <x v="4"/>
    <x v="0"/>
    <x v="0"/>
    <s v="Subseção Judiciária de Ponta Porã"/>
    <x v="16"/>
    <x v="2"/>
    <s v="02ª VF com JEF Cível e Criminal de Ponta Porã"/>
    <n v="75"/>
    <x v="1"/>
    <n v="5"/>
    <x v="6"/>
  </r>
  <r>
    <x v="1"/>
    <x v="4"/>
    <x v="0"/>
    <x v="0"/>
    <s v="Subseção Judiciária de Três Lagoas"/>
    <x v="17"/>
    <x v="2"/>
    <s v="01ª VF com JEF Cível e Criminal de Três Lagoas"/>
    <n v="167"/>
    <x v="0"/>
    <n v="3"/>
    <x v="7"/>
  </r>
  <r>
    <x v="1"/>
    <x v="4"/>
    <x v="0"/>
    <x v="0"/>
    <s v="Subseção Judiciária de Três Lagoas"/>
    <x v="17"/>
    <x v="2"/>
    <s v="01ª VF com JEF Cível e Criminal de Três Lagoas"/>
    <n v="180"/>
    <x v="0"/>
    <n v="3"/>
    <x v="7"/>
  </r>
  <r>
    <x v="1"/>
    <x v="4"/>
    <x v="0"/>
    <x v="0"/>
    <s v="Turma Recursal de Mato Grosso do Sul"/>
    <x v="18"/>
    <x v="3"/>
    <s v="Gab. 01 da 1ª TR MS"/>
    <n v="120"/>
    <x v="0"/>
    <n v="1"/>
    <x v="8"/>
  </r>
  <r>
    <x v="1"/>
    <x v="4"/>
    <x v="0"/>
    <x v="0"/>
    <s v="Turma Recursal de Mato Grosso do Sul"/>
    <x v="19"/>
    <x v="3"/>
    <s v="Gab. 02 da 1ª TR MS"/>
    <n v="111"/>
    <x v="1"/>
    <n v="1"/>
    <x v="8"/>
  </r>
  <r>
    <x v="1"/>
    <x v="4"/>
    <x v="0"/>
    <x v="0"/>
    <s v="Turma Recursal de Mato Grosso do Sul"/>
    <x v="20"/>
    <x v="3"/>
    <s v="Gab. 03 da 1ª TR MS"/>
    <n v="110"/>
    <x v="2"/>
    <n v="1"/>
    <x v="8"/>
  </r>
  <r>
    <x v="1"/>
    <x v="4"/>
    <x v="0"/>
    <x v="0"/>
    <s v="Turma Recursal de Mato Grosso do Sul"/>
    <x v="21"/>
    <x v="3"/>
    <s v="Gab. 04 da 2ª TR MS"/>
    <n v="112"/>
    <x v="3"/>
    <n v="1"/>
    <x v="8"/>
  </r>
  <r>
    <x v="1"/>
    <x v="4"/>
    <x v="0"/>
    <x v="0"/>
    <s v="Turma Recursal de Mato Grosso do Sul"/>
    <x v="22"/>
    <x v="3"/>
    <s v="Gab. 05 da 2ª TR MS"/>
    <n v="115"/>
    <x v="4"/>
    <n v="1"/>
    <x v="8"/>
  </r>
  <r>
    <x v="1"/>
    <x v="4"/>
    <x v="0"/>
    <x v="0"/>
    <s v="Turma Recursal de Mato Grosso do Sul"/>
    <x v="23"/>
    <x v="3"/>
    <s v="Gab. 06 da 2ª TR MS"/>
    <n v="118"/>
    <x v="5"/>
    <n v="1"/>
    <x v="8"/>
  </r>
  <r>
    <x v="1"/>
    <x v="4"/>
    <x v="0"/>
    <x v="1"/>
    <s v="Subseção Judiciária de Americana"/>
    <x v="24"/>
    <x v="0"/>
    <s v="01ª VF com JEF Criminal de Americana"/>
    <n v="347"/>
    <x v="0"/>
    <n v="34"/>
    <x v="9"/>
  </r>
  <r>
    <x v="1"/>
    <x v="4"/>
    <x v="0"/>
    <x v="1"/>
    <s v="Subseção Judiciária de Americana"/>
    <x v="25"/>
    <x v="1"/>
    <s v="01ª VG JEF de Americana"/>
    <n v="626"/>
    <x v="0"/>
    <n v="34"/>
    <x v="9"/>
  </r>
  <r>
    <x v="1"/>
    <x v="4"/>
    <x v="0"/>
    <x v="1"/>
    <s v="Subseção Judiciária de Andradina"/>
    <x v="26"/>
    <x v="2"/>
    <s v="01ª VF com JEF Cível e Criminal de Andradina"/>
    <n v="302"/>
    <x v="0"/>
    <n v="37"/>
    <x v="10"/>
  </r>
  <r>
    <x v="1"/>
    <x v="4"/>
    <x v="0"/>
    <x v="1"/>
    <s v="Subseção Judiciária de Andradina"/>
    <x v="26"/>
    <x v="2"/>
    <s v="01ª VF com JEF Cível e Criminal de Andradina"/>
    <n v="116"/>
    <x v="0"/>
    <n v="37"/>
    <x v="10"/>
  </r>
  <r>
    <x v="1"/>
    <x v="4"/>
    <x v="0"/>
    <x v="1"/>
    <s v="Subseção Judiciária de Araçatuba"/>
    <x v="27"/>
    <x v="0"/>
    <s v="01ª VF com JEF Criminal de Araçatuba"/>
    <n v="129"/>
    <x v="0"/>
    <n v="7"/>
    <x v="11"/>
  </r>
  <r>
    <x v="1"/>
    <x v="4"/>
    <x v="0"/>
    <x v="1"/>
    <s v="Subseção Judiciária de Araçatuba"/>
    <x v="28"/>
    <x v="1"/>
    <s v="01ª VG JEF de Araçatuba"/>
    <n v="555"/>
    <x v="0"/>
    <n v="7"/>
    <x v="11"/>
  </r>
  <r>
    <x v="1"/>
    <x v="4"/>
    <x v="0"/>
    <x v="1"/>
    <s v="Subseção Judiciária de Araçatuba"/>
    <x v="29"/>
    <x v="0"/>
    <s v="02ª VF com JEF Criminal de Araçatuba"/>
    <n v="134"/>
    <x v="1"/>
    <n v="7"/>
    <x v="11"/>
  </r>
  <r>
    <x v="1"/>
    <x v="4"/>
    <x v="0"/>
    <x v="1"/>
    <s v="Subseção Judiciária de Araraquara"/>
    <x v="31"/>
    <x v="0"/>
    <s v="01ª VF com JEF Criminal de Araraquara"/>
    <n v="115"/>
    <x v="0"/>
    <n v="20"/>
    <x v="12"/>
  </r>
  <r>
    <x v="1"/>
    <x v="4"/>
    <x v="0"/>
    <x v="1"/>
    <s v="Subseção Judiciária de Araraquara"/>
    <x v="32"/>
    <x v="1"/>
    <s v="01ª VG JEF de Araraquara"/>
    <n v="443"/>
    <x v="0"/>
    <n v="20"/>
    <x v="12"/>
  </r>
  <r>
    <x v="1"/>
    <x v="4"/>
    <x v="0"/>
    <x v="1"/>
    <s v="Subseção Judiciária de Araraquara"/>
    <x v="33"/>
    <x v="0"/>
    <s v="02ª VF com JEF Criminal de Araraquara"/>
    <n v="122"/>
    <x v="1"/>
    <n v="20"/>
    <x v="12"/>
  </r>
  <r>
    <x v="1"/>
    <x v="4"/>
    <x v="0"/>
    <x v="1"/>
    <s v="Subseção Judiciária de Assis"/>
    <x v="34"/>
    <x v="2"/>
    <s v="01ª VF com JEF Cível e Criminal de Assis"/>
    <n v="221"/>
    <x v="0"/>
    <n v="16"/>
    <x v="13"/>
  </r>
  <r>
    <x v="1"/>
    <x v="4"/>
    <x v="0"/>
    <x v="1"/>
    <s v="Subseção Judiciária de Assis"/>
    <x v="34"/>
    <x v="2"/>
    <s v="01ª VF com JEF Cível e Criminal de Assis"/>
    <n v="103"/>
    <x v="0"/>
    <n v="16"/>
    <x v="13"/>
  </r>
  <r>
    <x v="1"/>
    <x v="4"/>
    <x v="0"/>
    <x v="1"/>
    <s v="Subseção Judiciária de Avaré"/>
    <x v="35"/>
    <x v="2"/>
    <s v="01ª VF com JEF Cível e Criminal de Avaré"/>
    <n v="179"/>
    <x v="0"/>
    <n v="32"/>
    <x v="14"/>
  </r>
  <r>
    <x v="1"/>
    <x v="4"/>
    <x v="0"/>
    <x v="1"/>
    <s v="Subseção Judiciária de Avaré"/>
    <x v="35"/>
    <x v="2"/>
    <s v="01ª VF com JEF Cível e Criminal de Avaré"/>
    <n v="121"/>
    <x v="0"/>
    <n v="32"/>
    <x v="14"/>
  </r>
  <r>
    <x v="1"/>
    <x v="4"/>
    <x v="0"/>
    <x v="1"/>
    <s v="Subseção Judiciária de Barretos"/>
    <x v="36"/>
    <x v="2"/>
    <s v="01ª VF com JEF Cível e Criminal de Barretos"/>
    <n v="321"/>
    <x v="0"/>
    <n v="38"/>
    <x v="15"/>
  </r>
  <r>
    <x v="1"/>
    <x v="4"/>
    <x v="0"/>
    <x v="1"/>
    <s v="Subseção Judiciária de Barretos"/>
    <x v="36"/>
    <x v="2"/>
    <s v="01ª VF com JEF Cível e Criminal de Barretos"/>
    <n v="130"/>
    <x v="0"/>
    <n v="38"/>
    <x v="15"/>
  </r>
  <r>
    <x v="1"/>
    <x v="4"/>
    <x v="0"/>
    <x v="1"/>
    <s v="Subseção Judiciária de Barueri"/>
    <x v="37"/>
    <x v="0"/>
    <s v="01ª VF com JEF Criminal de Barueri"/>
    <n v="253"/>
    <x v="0"/>
    <n v="44"/>
    <x v="16"/>
  </r>
  <r>
    <x v="1"/>
    <x v="4"/>
    <x v="0"/>
    <x v="1"/>
    <s v="Subseção Judiciária de Barueri"/>
    <x v="38"/>
    <x v="1"/>
    <s v="01ª VG JEF de Barueri"/>
    <n v="598"/>
    <x v="0"/>
    <n v="44"/>
    <x v="16"/>
  </r>
  <r>
    <x v="1"/>
    <x v="4"/>
    <x v="0"/>
    <x v="1"/>
    <s v="Subseção Judiciária de Barueri"/>
    <x v="39"/>
    <x v="0"/>
    <s v="02ª VF com JEF Criminal de Barueri"/>
    <n v="248"/>
    <x v="1"/>
    <n v="44"/>
    <x v="16"/>
  </r>
  <r>
    <x v="1"/>
    <x v="4"/>
    <x v="0"/>
    <x v="1"/>
    <s v="Subseção Judiciária de Bauru"/>
    <x v="41"/>
    <x v="0"/>
    <s v="01ª VF com JEF Criminal de Bauru"/>
    <n v="136"/>
    <x v="0"/>
    <n v="8"/>
    <x v="17"/>
  </r>
  <r>
    <x v="1"/>
    <x v="4"/>
    <x v="0"/>
    <x v="1"/>
    <s v="Subseção Judiciária de Bauru"/>
    <x v="42"/>
    <x v="1"/>
    <s v="01ª VG JEF de Bauru"/>
    <n v="548"/>
    <x v="0"/>
    <n v="8"/>
    <x v="17"/>
  </r>
  <r>
    <x v="1"/>
    <x v="4"/>
    <x v="0"/>
    <x v="1"/>
    <s v="Subseção Judiciária de Bauru"/>
    <x v="43"/>
    <x v="0"/>
    <s v="02ª VF com JEF Criminal de Bauru"/>
    <n v="108"/>
    <x v="1"/>
    <n v="8"/>
    <x v="17"/>
  </r>
  <r>
    <x v="1"/>
    <x v="4"/>
    <x v="0"/>
    <x v="1"/>
    <s v="Subseção Judiciária de Bauru"/>
    <x v="44"/>
    <x v="0"/>
    <s v="03ª VF com JEF Criminal de Bauru"/>
    <n v="100"/>
    <x v="2"/>
    <n v="8"/>
    <x v="17"/>
  </r>
  <r>
    <x v="1"/>
    <x v="4"/>
    <x v="0"/>
    <x v="1"/>
    <s v="Subseção Judiciária de Botucatu"/>
    <x v="45"/>
    <x v="0"/>
    <s v="01ª VF com JEF Criminal de Botucatu"/>
    <n v="113"/>
    <x v="0"/>
    <n v="31"/>
    <x v="18"/>
  </r>
  <r>
    <x v="1"/>
    <x v="4"/>
    <x v="0"/>
    <x v="1"/>
    <s v="Subseção Judiciária de Botucatu"/>
    <x v="46"/>
    <x v="1"/>
    <s v="01ª VG JEF de Botucatu"/>
    <n v="367"/>
    <x v="0"/>
    <n v="31"/>
    <x v="18"/>
  </r>
  <r>
    <x v="1"/>
    <x v="4"/>
    <x v="0"/>
    <x v="1"/>
    <s v="Subseção Judiciária de Bragança Paulista"/>
    <x v="47"/>
    <x v="0"/>
    <s v="01ª VF com JEF Criminal de Bragança Paulista"/>
    <n v="296"/>
    <x v="0"/>
    <n v="23"/>
    <x v="19"/>
  </r>
  <r>
    <x v="1"/>
    <x v="4"/>
    <x v="0"/>
    <x v="1"/>
    <s v="Subseção Judiciária de Bragança Paulista"/>
    <x v="48"/>
    <x v="1"/>
    <s v="01ª VG JEF de Bragança Paulista"/>
    <n v="510"/>
    <x v="0"/>
    <n v="23"/>
    <x v="19"/>
  </r>
  <r>
    <x v="1"/>
    <x v="4"/>
    <x v="0"/>
    <x v="1"/>
    <s v="Subseção Judiciária de Campinas"/>
    <x v="49"/>
    <x v="0"/>
    <s v="01ª VF com JEF Criminal de Campinas"/>
    <n v="39"/>
    <x v="0"/>
    <n v="5"/>
    <x v="20"/>
  </r>
  <r>
    <x v="1"/>
    <x v="4"/>
    <x v="0"/>
    <x v="1"/>
    <s v="Subseção Judiciária de Campinas"/>
    <x v="50"/>
    <x v="1"/>
    <s v="01ª VG JEF de Campinas"/>
    <n v="505"/>
    <x v="0"/>
    <n v="5"/>
    <x v="20"/>
  </r>
  <r>
    <x v="1"/>
    <x v="4"/>
    <x v="0"/>
    <x v="1"/>
    <s v="Subseção Judiciária de Campinas"/>
    <x v="51"/>
    <x v="0"/>
    <s v="02ª VF de Campinas"/>
    <n v="228"/>
    <x v="1"/>
    <n v="5"/>
    <x v="20"/>
  </r>
  <r>
    <x v="1"/>
    <x v="4"/>
    <x v="0"/>
    <x v="1"/>
    <s v="Subseção Judiciária de Campinas"/>
    <x v="52"/>
    <x v="1"/>
    <s v="02ª VG JEF de Campinas"/>
    <n v="504"/>
    <x v="1"/>
    <n v="5"/>
    <x v="20"/>
  </r>
  <r>
    <x v="1"/>
    <x v="4"/>
    <x v="0"/>
    <x v="1"/>
    <s v="Subseção Judiciária de Campinas"/>
    <x v="53"/>
    <x v="1"/>
    <s v="03ª VG JEF de Campinas"/>
    <n v="513"/>
    <x v="2"/>
    <n v="5"/>
    <x v="20"/>
  </r>
  <r>
    <x v="1"/>
    <x v="4"/>
    <x v="0"/>
    <x v="1"/>
    <s v="Subseção Judiciária de Campinas"/>
    <x v="54"/>
    <x v="0"/>
    <s v="04ª VF de Campinas"/>
    <n v="226"/>
    <x v="3"/>
    <n v="5"/>
    <x v="20"/>
  </r>
  <r>
    <x v="1"/>
    <x v="4"/>
    <x v="0"/>
    <x v="1"/>
    <s v="Subseção Judiciária de Campinas"/>
    <x v="55"/>
    <x v="0"/>
    <s v="05ª VF de Campinas"/>
    <n v="582"/>
    <x v="4"/>
    <n v="5"/>
    <x v="20"/>
  </r>
  <r>
    <x v="1"/>
    <x v="4"/>
    <x v="0"/>
    <x v="1"/>
    <s v="Subseção Judiciária de Campinas"/>
    <x v="56"/>
    <x v="0"/>
    <s v="06ª VF de Campinas"/>
    <n v="241"/>
    <x v="5"/>
    <n v="5"/>
    <x v="20"/>
  </r>
  <r>
    <x v="1"/>
    <x v="4"/>
    <x v="0"/>
    <x v="1"/>
    <s v="Subseção Judiciária de Campinas"/>
    <x v="57"/>
    <x v="0"/>
    <s v="08ª VF de Campinas"/>
    <n v="222"/>
    <x v="7"/>
    <n v="5"/>
    <x v="20"/>
  </r>
  <r>
    <x v="1"/>
    <x v="4"/>
    <x v="0"/>
    <x v="1"/>
    <s v="Subseção Judiciária de Campinas"/>
    <x v="58"/>
    <x v="0"/>
    <s v="09ª VF com JEF Criminal de Campinas"/>
    <n v="75"/>
    <x v="8"/>
    <n v="5"/>
    <x v="20"/>
  </r>
  <r>
    <x v="1"/>
    <x v="4"/>
    <x v="0"/>
    <x v="1"/>
    <s v="Subseção Judiciária de Caraguatatuba"/>
    <x v="60"/>
    <x v="2"/>
    <s v="01ª VF com JEF Cível e Criminal de Caraguatatuba"/>
    <n v="217"/>
    <x v="0"/>
    <n v="35"/>
    <x v="21"/>
  </r>
  <r>
    <x v="1"/>
    <x v="4"/>
    <x v="0"/>
    <x v="1"/>
    <s v="Subseção Judiciária de Caraguatatuba"/>
    <x v="60"/>
    <x v="2"/>
    <s v="01ª VF com JEF Cível e Criminal de Caraguatatuba"/>
    <n v="125"/>
    <x v="0"/>
    <n v="35"/>
    <x v="21"/>
  </r>
  <r>
    <x v="1"/>
    <x v="4"/>
    <x v="0"/>
    <x v="1"/>
    <s v="Subseção Judiciária de Catanduva"/>
    <x v="61"/>
    <x v="2"/>
    <s v="01ª VF Previd. com JEF Cível e Previd. de Catanduva"/>
    <n v="873"/>
    <x v="0"/>
    <n v="36"/>
    <x v="22"/>
  </r>
  <r>
    <x v="1"/>
    <x v="4"/>
    <x v="0"/>
    <x v="1"/>
    <s v="Subseção Judiciária de Catanduva"/>
    <x v="61"/>
    <x v="2"/>
    <s v="01ª VF Previd. com JEF Cível e Previd. de Catanduva"/>
    <n v="165"/>
    <x v="0"/>
    <n v="36"/>
    <x v="22"/>
  </r>
  <r>
    <x v="1"/>
    <x v="4"/>
    <x v="0"/>
    <x v="1"/>
    <s v="Subseção Judiciária de Franca"/>
    <x v="62"/>
    <x v="0"/>
    <s v="01ª VF com JEF Criminal de Franca"/>
    <n v="106"/>
    <x v="0"/>
    <n v="13"/>
    <x v="23"/>
  </r>
  <r>
    <x v="1"/>
    <x v="4"/>
    <x v="0"/>
    <x v="1"/>
    <s v="Subseção Judiciária de Franca"/>
    <x v="63"/>
    <x v="1"/>
    <s v="01ª VG JEF de Franca"/>
    <n v="615"/>
    <x v="0"/>
    <n v="13"/>
    <x v="23"/>
  </r>
  <r>
    <x v="1"/>
    <x v="4"/>
    <x v="0"/>
    <x v="1"/>
    <s v="Subseção Judiciária de Franca"/>
    <x v="64"/>
    <x v="0"/>
    <s v="02ª VF com JEF Criminal de Franca"/>
    <n v="106"/>
    <x v="1"/>
    <n v="13"/>
    <x v="23"/>
  </r>
  <r>
    <x v="1"/>
    <x v="4"/>
    <x v="0"/>
    <x v="1"/>
    <s v="Subseção Judiciária de Franca"/>
    <x v="65"/>
    <x v="0"/>
    <s v="03ª VF com JEF Criminal de Franca"/>
    <n v="79"/>
    <x v="2"/>
    <n v="13"/>
    <x v="23"/>
  </r>
  <r>
    <x v="1"/>
    <x v="4"/>
    <x v="0"/>
    <x v="1"/>
    <s v="Subseção Judiciária de Guaratinguetá"/>
    <x v="66"/>
    <x v="2"/>
    <s v="01ª VF com JEF Cível e Criminal de Guaratinguetá"/>
    <n v="257"/>
    <x v="0"/>
    <n v="18"/>
    <x v="24"/>
  </r>
  <r>
    <x v="1"/>
    <x v="4"/>
    <x v="0"/>
    <x v="1"/>
    <s v="Subseção Judiciária de Guaratinguetá"/>
    <x v="66"/>
    <x v="2"/>
    <s v="01ª VF com JEF Cível e Criminal de Guaratinguetá"/>
    <n v="200"/>
    <x v="0"/>
    <n v="18"/>
    <x v="24"/>
  </r>
  <r>
    <x v="1"/>
    <x v="4"/>
    <x v="0"/>
    <x v="1"/>
    <s v="Subseção Judiciária de Guarulhos"/>
    <x v="67"/>
    <x v="0"/>
    <s v="01ª VF com JEF Criminal de Guarulhos"/>
    <n v="157"/>
    <x v="0"/>
    <n v="19"/>
    <x v="25"/>
  </r>
  <r>
    <x v="1"/>
    <x v="4"/>
    <x v="0"/>
    <x v="1"/>
    <s v="Subseção Judiciária de Guarulhos"/>
    <x v="68"/>
    <x v="1"/>
    <s v="01ª VG JEF de Guarulhos"/>
    <n v="677"/>
    <x v="0"/>
    <n v="19"/>
    <x v="25"/>
  </r>
  <r>
    <x v="1"/>
    <x v="4"/>
    <x v="0"/>
    <x v="1"/>
    <s v="Subseção Judiciária de Guarulhos"/>
    <x v="69"/>
    <x v="0"/>
    <s v="02ª VF com JEF Criminal de Guarulhos"/>
    <n v="139"/>
    <x v="1"/>
    <n v="19"/>
    <x v="25"/>
  </r>
  <r>
    <x v="1"/>
    <x v="4"/>
    <x v="0"/>
    <x v="1"/>
    <s v="Subseção Judiciária de Guarulhos"/>
    <x v="70"/>
    <x v="1"/>
    <s v="02ª VG JEF de Guarulhos"/>
    <n v="684"/>
    <x v="1"/>
    <n v="19"/>
    <x v="25"/>
  </r>
  <r>
    <x v="1"/>
    <x v="4"/>
    <x v="0"/>
    <x v="1"/>
    <s v="Subseção Judiciária de Guarulhos"/>
    <x v="71"/>
    <x v="0"/>
    <s v="03ª VF de Guarulhos"/>
    <n v="425"/>
    <x v="2"/>
    <n v="19"/>
    <x v="25"/>
  </r>
  <r>
    <x v="1"/>
    <x v="4"/>
    <x v="0"/>
    <x v="1"/>
    <s v="Subseção Judiciária de Guarulhos"/>
    <x v="72"/>
    <x v="0"/>
    <s v="04ª VF com JEF Criminal de Guarulhos"/>
    <n v="150"/>
    <x v="3"/>
    <n v="19"/>
    <x v="25"/>
  </r>
  <r>
    <x v="1"/>
    <x v="4"/>
    <x v="0"/>
    <x v="1"/>
    <s v="Subseção Judiciária de Guarulhos"/>
    <x v="73"/>
    <x v="0"/>
    <s v="05ª VF com JEF Criminal de Guarulhos"/>
    <n v="127"/>
    <x v="4"/>
    <n v="19"/>
    <x v="25"/>
  </r>
  <r>
    <x v="1"/>
    <x v="4"/>
    <x v="0"/>
    <x v="1"/>
    <s v="Subseção Judiciária de Guarulhos"/>
    <x v="74"/>
    <x v="0"/>
    <s v="06ª VF com JEF Criminal de Guarulhos"/>
    <n v="130"/>
    <x v="5"/>
    <n v="19"/>
    <x v="25"/>
  </r>
  <r>
    <x v="1"/>
    <x v="4"/>
    <x v="0"/>
    <x v="1"/>
    <s v="Subseção Judiciária de Itapeva"/>
    <x v="76"/>
    <x v="2"/>
    <s v="01ª VF com JEF Cível e Criminal de Itapeva"/>
    <n v="271"/>
    <x v="0"/>
    <n v="39"/>
    <x v="26"/>
  </r>
  <r>
    <x v="1"/>
    <x v="4"/>
    <x v="0"/>
    <x v="1"/>
    <s v="Subseção Judiciária de Itapeva"/>
    <x v="76"/>
    <x v="2"/>
    <s v="01ª VF com JEF Cível e Criminal de Itapeva"/>
    <n v="114"/>
    <x v="0"/>
    <n v="39"/>
    <x v="26"/>
  </r>
  <r>
    <x v="1"/>
    <x v="4"/>
    <x v="0"/>
    <x v="1"/>
    <s v="Subseção Judiciária de Jales"/>
    <x v="77"/>
    <x v="2"/>
    <s v="01ª VF com JEF Cível e Criminal de Jales"/>
    <n v="477"/>
    <x v="0"/>
    <n v="24"/>
    <x v="27"/>
  </r>
  <r>
    <x v="1"/>
    <x v="4"/>
    <x v="0"/>
    <x v="1"/>
    <s v="Subseção Judiciária de Jales"/>
    <x v="77"/>
    <x v="2"/>
    <s v="01ª VF com JEF Cível e Criminal de Jales"/>
    <n v="189"/>
    <x v="0"/>
    <n v="24"/>
    <x v="27"/>
  </r>
  <r>
    <x v="1"/>
    <x v="4"/>
    <x v="0"/>
    <x v="1"/>
    <s v="Subseção Judiciária de Jaú"/>
    <x v="78"/>
    <x v="2"/>
    <s v="01ª VF com JEF Cível e Criminal de Jaú"/>
    <n v="464"/>
    <x v="0"/>
    <n v="17"/>
    <x v="28"/>
  </r>
  <r>
    <x v="1"/>
    <x v="4"/>
    <x v="0"/>
    <x v="1"/>
    <s v="Subseção Judiciária de Jaú"/>
    <x v="78"/>
    <x v="2"/>
    <s v="01ª VF com JEF Cível e Criminal de Jaú"/>
    <n v="149"/>
    <x v="0"/>
    <n v="17"/>
    <x v="28"/>
  </r>
  <r>
    <x v="1"/>
    <x v="4"/>
    <x v="0"/>
    <x v="1"/>
    <s v="Subseção Judiciária de Jundiaí"/>
    <x v="79"/>
    <x v="0"/>
    <s v="01ª VF com JEF Criminal de Jundiaí"/>
    <n v="290"/>
    <x v="0"/>
    <n v="28"/>
    <x v="29"/>
  </r>
  <r>
    <x v="1"/>
    <x v="4"/>
    <x v="0"/>
    <x v="1"/>
    <s v="Subseção Judiciária de Jundiaí"/>
    <x v="80"/>
    <x v="0"/>
    <s v="02ª VF com JEF Criminal de Jundiaí"/>
    <n v="288"/>
    <x v="1"/>
    <n v="28"/>
    <x v="29"/>
  </r>
  <r>
    <x v="1"/>
    <x v="4"/>
    <x v="0"/>
    <x v="1"/>
    <s v="Subseção Judiciária de Jundiaí"/>
    <x v="81"/>
    <x v="1"/>
    <s v="02ª VG JEF de Jundiaí"/>
    <n v="564"/>
    <x v="1"/>
    <n v="28"/>
    <x v="29"/>
  </r>
  <r>
    <x v="1"/>
    <x v="4"/>
    <x v="0"/>
    <x v="1"/>
    <s v="Subseção Judiciária de Limeira"/>
    <x v="82"/>
    <x v="0"/>
    <s v="01ª VF com JEF Criminal de Limeira"/>
    <n v="237"/>
    <x v="0"/>
    <n v="43"/>
    <x v="30"/>
  </r>
  <r>
    <x v="1"/>
    <x v="4"/>
    <x v="0"/>
    <x v="1"/>
    <s v="Subseção Judiciária de Limeira"/>
    <x v="83"/>
    <x v="2"/>
    <s v="02ª VF Previd. com JEF Cível e Previd. de Limeira"/>
    <n v="357"/>
    <x v="1"/>
    <n v="43"/>
    <x v="30"/>
  </r>
  <r>
    <x v="1"/>
    <x v="4"/>
    <x v="0"/>
    <x v="1"/>
    <s v="Subseção Judiciária de Limeira"/>
    <x v="83"/>
    <x v="2"/>
    <s v="02ª VF Previd. com JEF Cível e Previd. de Limeira"/>
    <n v="92"/>
    <x v="1"/>
    <n v="43"/>
    <x v="30"/>
  </r>
  <r>
    <x v="1"/>
    <x v="4"/>
    <x v="0"/>
    <x v="1"/>
    <s v="Subseção Judiciária de Limeira"/>
    <x v="275"/>
    <x v="0"/>
    <s v="CECON Limeira"/>
    <n v="44"/>
    <x v="6"/>
    <n v="43"/>
    <x v="30"/>
  </r>
  <r>
    <x v="1"/>
    <x v="4"/>
    <x v="0"/>
    <x v="1"/>
    <s v="Subseção Judiciária de Lins"/>
    <x v="84"/>
    <x v="2"/>
    <s v="01ª VF com JEF Cível e Criminal de Lins"/>
    <n v="190"/>
    <x v="0"/>
    <n v="42"/>
    <x v="31"/>
  </r>
  <r>
    <x v="1"/>
    <x v="4"/>
    <x v="0"/>
    <x v="1"/>
    <s v="Subseção Judiciária de Lins"/>
    <x v="84"/>
    <x v="2"/>
    <s v="01ª VF com JEF Cível e Criminal de Lins"/>
    <n v="93"/>
    <x v="0"/>
    <n v="42"/>
    <x v="31"/>
  </r>
  <r>
    <x v="1"/>
    <x v="4"/>
    <x v="0"/>
    <x v="1"/>
    <s v="Subseção Judiciária de Marília"/>
    <x v="85"/>
    <x v="2"/>
    <s v="01ª VF com JEF Cível e Criminal de Marília"/>
    <n v="113"/>
    <x v="0"/>
    <n v="11"/>
    <x v="32"/>
  </r>
  <r>
    <x v="1"/>
    <x v="4"/>
    <x v="0"/>
    <x v="1"/>
    <s v="Subseção Judiciária de Marília"/>
    <x v="85"/>
    <x v="2"/>
    <s v="01ª VF com JEF Cível e Criminal de Marília"/>
    <n v="66"/>
    <x v="0"/>
    <n v="11"/>
    <x v="32"/>
  </r>
  <r>
    <x v="1"/>
    <x v="4"/>
    <x v="0"/>
    <x v="1"/>
    <s v="Subseção Judiciária de Marília"/>
    <x v="86"/>
    <x v="2"/>
    <s v="02ª VF com JEF Cível e Criminal de Marília"/>
    <n v="119"/>
    <x v="1"/>
    <n v="11"/>
    <x v="32"/>
  </r>
  <r>
    <x v="1"/>
    <x v="4"/>
    <x v="0"/>
    <x v="1"/>
    <s v="Subseção Judiciária de Marília"/>
    <x v="86"/>
    <x v="2"/>
    <s v="02ª VF com JEF Cível e Criminal de Marília"/>
    <n v="69"/>
    <x v="1"/>
    <n v="11"/>
    <x v="32"/>
  </r>
  <r>
    <x v="1"/>
    <x v="4"/>
    <x v="0"/>
    <x v="1"/>
    <s v="Subseção Judiciária de Marília"/>
    <x v="87"/>
    <x v="2"/>
    <s v="03ª VF com JEF Cível e Criminal de Marília"/>
    <n v="119"/>
    <x v="2"/>
    <n v="11"/>
    <x v="32"/>
  </r>
  <r>
    <x v="1"/>
    <x v="4"/>
    <x v="0"/>
    <x v="1"/>
    <s v="Subseção Judiciária de Marília"/>
    <x v="87"/>
    <x v="2"/>
    <s v="03ª VF com JEF Cível e Criminal de Marília"/>
    <n v="77"/>
    <x v="2"/>
    <n v="11"/>
    <x v="32"/>
  </r>
  <r>
    <x v="1"/>
    <x v="4"/>
    <x v="0"/>
    <x v="1"/>
    <s v="Subseção Judiciária de Mauá"/>
    <x v="88"/>
    <x v="0"/>
    <s v="01ª VF com JEF Criminal de Mauá"/>
    <n v="229"/>
    <x v="0"/>
    <n v="40"/>
    <x v="33"/>
  </r>
  <r>
    <x v="1"/>
    <x v="4"/>
    <x v="0"/>
    <x v="1"/>
    <s v="Subseção Judiciária de Mauá"/>
    <x v="89"/>
    <x v="1"/>
    <s v="01ª VG JEF de Mauá"/>
    <n v="372"/>
    <x v="0"/>
    <n v="40"/>
    <x v="33"/>
  </r>
  <r>
    <x v="1"/>
    <x v="4"/>
    <x v="0"/>
    <x v="1"/>
    <s v="Subseção Judiciária de Mogi das Cruzes"/>
    <x v="90"/>
    <x v="0"/>
    <s v="01ª VF com JEF Criminal de Mogi das Cruzes"/>
    <n v="169"/>
    <x v="0"/>
    <n v="33"/>
    <x v="34"/>
  </r>
  <r>
    <x v="1"/>
    <x v="4"/>
    <x v="0"/>
    <x v="1"/>
    <s v="Subseção Judiciária de Mogi das Cruzes"/>
    <x v="91"/>
    <x v="0"/>
    <s v="02ª VF com JEF Criminal de Mogi das Cruzes"/>
    <n v="163"/>
    <x v="1"/>
    <n v="33"/>
    <x v="34"/>
  </r>
  <r>
    <x v="1"/>
    <x v="4"/>
    <x v="0"/>
    <x v="1"/>
    <s v="Subseção Judiciária de Mogi das Cruzes"/>
    <x v="92"/>
    <x v="1"/>
    <s v="02ª VG JEF de Mogi das Cruzes"/>
    <n v="392"/>
    <x v="1"/>
    <n v="33"/>
    <x v="34"/>
  </r>
  <r>
    <x v="1"/>
    <x v="4"/>
    <x v="0"/>
    <x v="1"/>
    <s v="Subseção Judiciária de Osasco"/>
    <x v="93"/>
    <x v="0"/>
    <s v="01ª VF com JEF Criminal de Osasco"/>
    <n v="378"/>
    <x v="0"/>
    <n v="30"/>
    <x v="35"/>
  </r>
  <r>
    <x v="1"/>
    <x v="4"/>
    <x v="0"/>
    <x v="1"/>
    <s v="Subseção Judiciária de Osasco"/>
    <x v="94"/>
    <x v="1"/>
    <s v="01ª VG JEF de Osasco"/>
    <n v="610"/>
    <x v="0"/>
    <n v="30"/>
    <x v="35"/>
  </r>
  <r>
    <x v="1"/>
    <x v="4"/>
    <x v="0"/>
    <x v="1"/>
    <s v="Subseção Judiciária de Osasco"/>
    <x v="95"/>
    <x v="0"/>
    <s v="02ª VF com JEF Criminal de Osasco"/>
    <n v="339"/>
    <x v="1"/>
    <n v="30"/>
    <x v="35"/>
  </r>
  <r>
    <x v="1"/>
    <x v="4"/>
    <x v="0"/>
    <x v="1"/>
    <s v="Subseção Judiciária de Osasco"/>
    <x v="96"/>
    <x v="1"/>
    <s v="02ª VG JEF de Osasco"/>
    <n v="601"/>
    <x v="1"/>
    <n v="30"/>
    <x v="35"/>
  </r>
  <r>
    <x v="1"/>
    <x v="4"/>
    <x v="0"/>
    <x v="1"/>
    <s v="Subseção Judiciária de Osasco"/>
    <x v="276"/>
    <x v="0"/>
    <s v="CECON Osasco"/>
    <n v="1"/>
    <x v="6"/>
    <n v="30"/>
    <x v="35"/>
  </r>
  <r>
    <x v="1"/>
    <x v="4"/>
    <x v="0"/>
    <x v="1"/>
    <s v="Subseção Judiciária de Ourinhos"/>
    <x v="97"/>
    <x v="0"/>
    <s v="01ª VF com JEF Criminal de Ourinhos"/>
    <n v="131"/>
    <x v="0"/>
    <n v="25"/>
    <x v="36"/>
  </r>
  <r>
    <x v="1"/>
    <x v="4"/>
    <x v="0"/>
    <x v="1"/>
    <s v="Subseção Judiciária de Ourinhos"/>
    <x v="98"/>
    <x v="1"/>
    <s v="01ª VG JEF de Ourinhos"/>
    <n v="319"/>
    <x v="0"/>
    <n v="25"/>
    <x v="36"/>
  </r>
  <r>
    <x v="1"/>
    <x v="4"/>
    <x v="0"/>
    <x v="1"/>
    <s v="Subseção Judiciária de Piracicaba"/>
    <x v="99"/>
    <x v="0"/>
    <s v="01ª VF com JEF Criminal de Piracicaba"/>
    <n v="86"/>
    <x v="0"/>
    <n v="9"/>
    <x v="37"/>
  </r>
  <r>
    <x v="1"/>
    <x v="4"/>
    <x v="0"/>
    <x v="1"/>
    <s v="Subseção Judiciária de Piracicaba"/>
    <x v="100"/>
    <x v="1"/>
    <s v="01ª VG JEF de Piracicaba"/>
    <n v="608"/>
    <x v="0"/>
    <n v="9"/>
    <x v="37"/>
  </r>
  <r>
    <x v="1"/>
    <x v="4"/>
    <x v="0"/>
    <x v="1"/>
    <s v="Subseção Judiciária de Piracicaba"/>
    <x v="101"/>
    <x v="0"/>
    <s v="02ª VF com JEF Criminal de Piracicaba"/>
    <n v="84"/>
    <x v="1"/>
    <n v="9"/>
    <x v="37"/>
  </r>
  <r>
    <x v="1"/>
    <x v="4"/>
    <x v="0"/>
    <x v="1"/>
    <s v="Subseção Judiciária de Piracicaba"/>
    <x v="286"/>
    <x v="0"/>
    <s v="03ª VF com JEF Criminal de Piracicaba"/>
    <n v="85"/>
    <x v="2"/>
    <n v="9"/>
    <x v="37"/>
  </r>
  <r>
    <x v="1"/>
    <x v="4"/>
    <x v="0"/>
    <x v="1"/>
    <s v="Subseção Judiciária de Piracicaba"/>
    <x v="102"/>
    <x v="0"/>
    <s v="04ª VF de Piracicaba"/>
    <n v="153"/>
    <x v="3"/>
    <n v="9"/>
    <x v="37"/>
  </r>
  <r>
    <x v="1"/>
    <x v="4"/>
    <x v="0"/>
    <x v="1"/>
    <s v="Subseção Judiciária de Presidente Prudente"/>
    <x v="103"/>
    <x v="0"/>
    <s v="01ª VF com JEF Criminal de Presidente Prudente"/>
    <n v="152"/>
    <x v="0"/>
    <n v="12"/>
    <x v="38"/>
  </r>
  <r>
    <x v="1"/>
    <x v="4"/>
    <x v="0"/>
    <x v="1"/>
    <s v="Subseção Judiciária de Presidente Prudente"/>
    <x v="104"/>
    <x v="1"/>
    <s v="01ª VG JEF de Presidente Prudente"/>
    <n v="90"/>
    <x v="0"/>
    <n v="12"/>
    <x v="38"/>
  </r>
  <r>
    <x v="1"/>
    <x v="4"/>
    <x v="0"/>
    <x v="1"/>
    <s v="Subseção Judiciária de Presidente Prudente"/>
    <x v="105"/>
    <x v="0"/>
    <s v="02ª VF com JEF Criminal de Presidente Prudente"/>
    <n v="159"/>
    <x v="1"/>
    <n v="12"/>
    <x v="38"/>
  </r>
  <r>
    <x v="1"/>
    <x v="4"/>
    <x v="0"/>
    <x v="1"/>
    <s v="Subseção Judiciária de Presidente Prudente"/>
    <x v="106"/>
    <x v="1"/>
    <s v="02ª VG JEF de Presidente Prudente"/>
    <n v="371"/>
    <x v="1"/>
    <n v="12"/>
    <x v="38"/>
  </r>
  <r>
    <x v="1"/>
    <x v="4"/>
    <x v="0"/>
    <x v="1"/>
    <s v="Subseção Judiciária de Presidente Prudente"/>
    <x v="107"/>
    <x v="0"/>
    <s v="03ª VF com JEF Criminal de Presidente Prudente"/>
    <n v="138"/>
    <x v="2"/>
    <n v="12"/>
    <x v="38"/>
  </r>
  <r>
    <x v="1"/>
    <x v="4"/>
    <x v="0"/>
    <x v="1"/>
    <s v="Subseção Judiciária de Registro"/>
    <x v="108"/>
    <x v="2"/>
    <s v="01ª VF com JEF Cível e Criminal de Registro"/>
    <n v="206"/>
    <x v="0"/>
    <n v="29"/>
    <x v="39"/>
  </r>
  <r>
    <x v="1"/>
    <x v="4"/>
    <x v="0"/>
    <x v="1"/>
    <s v="Subseção Judiciária de Registro"/>
    <x v="108"/>
    <x v="2"/>
    <s v="01ª VF com JEF Cível e Criminal de Registro"/>
    <n v="95"/>
    <x v="0"/>
    <n v="29"/>
    <x v="39"/>
  </r>
  <r>
    <x v="1"/>
    <x v="4"/>
    <x v="0"/>
    <x v="1"/>
    <s v="Subseção Judiciária de Ribeirão Preto"/>
    <x v="109"/>
    <x v="0"/>
    <s v="01ª VF de Ribeirão Preto"/>
    <n v="135"/>
    <x v="0"/>
    <n v="2"/>
    <x v="40"/>
  </r>
  <r>
    <x v="1"/>
    <x v="4"/>
    <x v="0"/>
    <x v="1"/>
    <s v="Subseção Judiciária de Ribeirão Preto"/>
    <x v="110"/>
    <x v="1"/>
    <s v="01ª VG JEF de Ribeirão Preto"/>
    <n v="696"/>
    <x v="0"/>
    <n v="2"/>
    <x v="40"/>
  </r>
  <r>
    <x v="1"/>
    <x v="4"/>
    <x v="0"/>
    <x v="1"/>
    <s v="Subseção Judiciária de Ribeirão Preto"/>
    <x v="111"/>
    <x v="0"/>
    <s v="02ª VF com JEF Criminal de Ribeirão Preto"/>
    <n v="127"/>
    <x v="1"/>
    <n v="2"/>
    <x v="40"/>
  </r>
  <r>
    <x v="1"/>
    <x v="4"/>
    <x v="0"/>
    <x v="1"/>
    <s v="Subseção Judiciária de Ribeirão Preto"/>
    <x v="112"/>
    <x v="1"/>
    <s v="02ª VG JEF de Ribeirão Preto"/>
    <n v="679"/>
    <x v="1"/>
    <n v="2"/>
    <x v="40"/>
  </r>
  <r>
    <x v="1"/>
    <x v="4"/>
    <x v="0"/>
    <x v="1"/>
    <s v="Subseção Judiciária de Ribeirão Preto"/>
    <x v="114"/>
    <x v="0"/>
    <s v="04ª VF com JEF Criminal de Ribeirão Preto"/>
    <n v="127"/>
    <x v="3"/>
    <n v="2"/>
    <x v="40"/>
  </r>
  <r>
    <x v="1"/>
    <x v="4"/>
    <x v="0"/>
    <x v="1"/>
    <s v="Subseção Judiciária de Ribeirão Preto"/>
    <x v="287"/>
    <x v="0"/>
    <s v="05ª VF com JEF Criminal de Ribeirão Preto"/>
    <n v="120"/>
    <x v="4"/>
    <n v="2"/>
    <x v="40"/>
  </r>
  <r>
    <x v="1"/>
    <x v="4"/>
    <x v="0"/>
    <x v="1"/>
    <s v="Subseção Judiciária de Ribeirão Preto"/>
    <x v="115"/>
    <x v="0"/>
    <s v="06ª VF com JEF Criminal de Ribeirão Preto"/>
    <n v="127"/>
    <x v="5"/>
    <n v="2"/>
    <x v="40"/>
  </r>
  <r>
    <x v="1"/>
    <x v="4"/>
    <x v="0"/>
    <x v="1"/>
    <s v="Subseção Judiciária de Ribeirão Preto"/>
    <x v="116"/>
    <x v="0"/>
    <s v="07ª VF com JEF Criminal de Ribeirão Preto"/>
    <n v="128"/>
    <x v="9"/>
    <n v="2"/>
    <x v="40"/>
  </r>
  <r>
    <x v="1"/>
    <x v="4"/>
    <x v="0"/>
    <x v="1"/>
    <s v="Subseção Judiciária de Ribeirão Preto"/>
    <x v="117"/>
    <x v="0"/>
    <s v="09ª VF de Ribeirão Preto"/>
    <n v="144"/>
    <x v="8"/>
    <n v="2"/>
    <x v="40"/>
  </r>
  <r>
    <x v="1"/>
    <x v="4"/>
    <x v="0"/>
    <x v="1"/>
    <s v="Subseção Judiciária de Ribeirão Preto"/>
    <x v="277"/>
    <x v="0"/>
    <s v="CECON Ribeirão Preto"/>
    <n v="1"/>
    <x v="6"/>
    <n v="2"/>
    <x v="40"/>
  </r>
  <r>
    <x v="1"/>
    <x v="4"/>
    <x v="0"/>
    <x v="1"/>
    <s v="Subseção Judiciária de S.J.Rio Preto"/>
    <x v="118"/>
    <x v="0"/>
    <s v="01ª VF com JEF Criminal de São José do Rio Preto"/>
    <n v="96"/>
    <x v="0"/>
    <n v="6"/>
    <x v="41"/>
  </r>
  <r>
    <x v="1"/>
    <x v="4"/>
    <x v="0"/>
    <x v="1"/>
    <s v="Subseção Judiciária de S.J.Rio Preto"/>
    <x v="119"/>
    <x v="1"/>
    <s v="01ª VG JEF de São José do Rio Preto"/>
    <n v="770"/>
    <x v="0"/>
    <n v="6"/>
    <x v="41"/>
  </r>
  <r>
    <x v="1"/>
    <x v="4"/>
    <x v="0"/>
    <x v="1"/>
    <s v="Subseção Judiciária de S.J.Rio Preto"/>
    <x v="120"/>
    <x v="0"/>
    <s v="02ª VF com JEF Criminal de São José do Rio Preto"/>
    <n v="105"/>
    <x v="1"/>
    <n v="6"/>
    <x v="41"/>
  </r>
  <r>
    <x v="1"/>
    <x v="4"/>
    <x v="0"/>
    <x v="1"/>
    <s v="Subseção Judiciária de S.J.Rio Preto"/>
    <x v="121"/>
    <x v="0"/>
    <s v="04ª VF com JEF Criminal de São José do Rio Preto"/>
    <n v="111"/>
    <x v="3"/>
    <n v="6"/>
    <x v="41"/>
  </r>
  <r>
    <x v="1"/>
    <x v="4"/>
    <x v="0"/>
    <x v="1"/>
    <s v="Subseção Judiciária de S.J.Rio Preto"/>
    <x v="122"/>
    <x v="0"/>
    <s v="05ª VF de São José do Rio Preto"/>
    <n v="187"/>
    <x v="4"/>
    <n v="6"/>
    <x v="41"/>
  </r>
  <r>
    <x v="1"/>
    <x v="4"/>
    <x v="0"/>
    <x v="1"/>
    <s v="Subseção Judiciária de Santo André"/>
    <x v="123"/>
    <x v="0"/>
    <s v="01ª VF com JEF Criminal de Santo André"/>
    <n v="202"/>
    <x v="0"/>
    <n v="26"/>
    <x v="42"/>
  </r>
  <r>
    <x v="1"/>
    <x v="4"/>
    <x v="0"/>
    <x v="1"/>
    <s v="Subseção Judiciária de Santo André"/>
    <x v="124"/>
    <x v="1"/>
    <s v="01ª VG JEF de Santo André"/>
    <n v="679"/>
    <x v="0"/>
    <n v="26"/>
    <x v="42"/>
  </r>
  <r>
    <x v="1"/>
    <x v="4"/>
    <x v="0"/>
    <x v="1"/>
    <s v="Subseção Judiciária de Santo André"/>
    <x v="125"/>
    <x v="0"/>
    <s v="02ª VF com JEF Criminal de Santo André"/>
    <n v="195"/>
    <x v="1"/>
    <n v="26"/>
    <x v="42"/>
  </r>
  <r>
    <x v="1"/>
    <x v="4"/>
    <x v="0"/>
    <x v="1"/>
    <s v="Subseção Judiciária de Santo André"/>
    <x v="126"/>
    <x v="0"/>
    <s v="03ª VF com JEF Criminal de Santo André"/>
    <n v="202"/>
    <x v="2"/>
    <n v="26"/>
    <x v="42"/>
  </r>
  <r>
    <x v="1"/>
    <x v="4"/>
    <x v="0"/>
    <x v="1"/>
    <s v="Subseção Judiciária de Santos"/>
    <x v="127"/>
    <x v="0"/>
    <s v="01ª VF de Santos"/>
    <n v="105"/>
    <x v="0"/>
    <n v="4"/>
    <x v="43"/>
  </r>
  <r>
    <x v="1"/>
    <x v="4"/>
    <x v="0"/>
    <x v="1"/>
    <s v="Subseção Judiciária de Santos"/>
    <x v="128"/>
    <x v="1"/>
    <s v="01ª VG JEF de Santos"/>
    <n v="702"/>
    <x v="0"/>
    <n v="4"/>
    <x v="43"/>
  </r>
  <r>
    <x v="1"/>
    <x v="4"/>
    <x v="0"/>
    <x v="1"/>
    <s v="Subseção Judiciária de Santos"/>
    <x v="129"/>
    <x v="0"/>
    <s v="02ª VF de Santos"/>
    <n v="115"/>
    <x v="1"/>
    <n v="4"/>
    <x v="43"/>
  </r>
  <r>
    <x v="1"/>
    <x v="4"/>
    <x v="0"/>
    <x v="1"/>
    <s v="Subseção Judiciária de Santos"/>
    <x v="130"/>
    <x v="0"/>
    <s v="03ª VF de Santos"/>
    <n v="103"/>
    <x v="2"/>
    <n v="4"/>
    <x v="43"/>
  </r>
  <r>
    <x v="1"/>
    <x v="4"/>
    <x v="0"/>
    <x v="1"/>
    <s v="Subseção Judiciária de Santos"/>
    <x v="131"/>
    <x v="0"/>
    <s v="04ª VF de Santos"/>
    <n v="122"/>
    <x v="3"/>
    <n v="4"/>
    <x v="43"/>
  </r>
  <r>
    <x v="1"/>
    <x v="4"/>
    <x v="0"/>
    <x v="1"/>
    <s v="Subseção Judiciária de Santos"/>
    <x v="132"/>
    <x v="0"/>
    <s v="05ª VF com JEF Criminal de Santos"/>
    <n v="61"/>
    <x v="4"/>
    <n v="4"/>
    <x v="43"/>
  </r>
  <r>
    <x v="1"/>
    <x v="4"/>
    <x v="0"/>
    <x v="1"/>
    <s v="Subseção Judiciária de Santos"/>
    <x v="133"/>
    <x v="0"/>
    <s v="06ª VF com JEF Criminal de Santos"/>
    <n v="50"/>
    <x v="5"/>
    <n v="4"/>
    <x v="43"/>
  </r>
  <r>
    <x v="1"/>
    <x v="4"/>
    <x v="0"/>
    <x v="1"/>
    <s v="Subseção Judiciária de Santos"/>
    <x v="134"/>
    <x v="0"/>
    <s v="07ª VF de Santos"/>
    <n v="174"/>
    <x v="9"/>
    <n v="4"/>
    <x v="43"/>
  </r>
  <r>
    <x v="1"/>
    <x v="4"/>
    <x v="0"/>
    <x v="1"/>
    <s v="Subseção Judiciária de São Bernardo do Campo"/>
    <x v="135"/>
    <x v="0"/>
    <s v="01ª VF com JEF Criminal de São Bernardo do Campo"/>
    <n v="267"/>
    <x v="0"/>
    <n v="14"/>
    <x v="44"/>
  </r>
  <r>
    <x v="1"/>
    <x v="4"/>
    <x v="0"/>
    <x v="1"/>
    <s v="Subseção Judiciária de São Bernardo do Campo"/>
    <x v="136"/>
    <x v="1"/>
    <s v="01ª VG JEF de São Bernardo do Campo"/>
    <n v="445"/>
    <x v="0"/>
    <n v="14"/>
    <x v="44"/>
  </r>
  <r>
    <x v="1"/>
    <x v="4"/>
    <x v="0"/>
    <x v="1"/>
    <s v="Subseção Judiciária de São Bernardo do Campo"/>
    <x v="137"/>
    <x v="0"/>
    <s v="02ª VF de São Bernardo do Campo"/>
    <n v="278"/>
    <x v="1"/>
    <n v="14"/>
    <x v="44"/>
  </r>
  <r>
    <x v="1"/>
    <x v="4"/>
    <x v="0"/>
    <x v="1"/>
    <s v="Subseção Judiciária de São Bernardo do Campo"/>
    <x v="138"/>
    <x v="1"/>
    <s v="02ª VG JEF de São Bernardo do Campo"/>
    <n v="468"/>
    <x v="1"/>
    <n v="14"/>
    <x v="44"/>
  </r>
  <r>
    <x v="1"/>
    <x v="4"/>
    <x v="0"/>
    <x v="1"/>
    <s v="Subseção Judiciária de São Bernardo do Campo"/>
    <x v="139"/>
    <x v="0"/>
    <s v="03ª VF com JEF Criminal de São Bernardo do Campo"/>
    <n v="251"/>
    <x v="2"/>
    <n v="14"/>
    <x v="44"/>
  </r>
  <r>
    <x v="1"/>
    <x v="4"/>
    <x v="0"/>
    <x v="1"/>
    <s v="Subseção Judiciária de São Carlos"/>
    <x v="140"/>
    <x v="0"/>
    <s v="01ª VF com JEF Criminal de São Carlos"/>
    <n v="139"/>
    <x v="0"/>
    <n v="15"/>
    <x v="45"/>
  </r>
  <r>
    <x v="1"/>
    <x v="4"/>
    <x v="0"/>
    <x v="1"/>
    <s v="Subseção Judiciária de São Carlos"/>
    <x v="141"/>
    <x v="1"/>
    <s v="01ª VG JEF de São Carlos"/>
    <n v="368"/>
    <x v="0"/>
    <n v="15"/>
    <x v="45"/>
  </r>
  <r>
    <x v="1"/>
    <x v="4"/>
    <x v="0"/>
    <x v="1"/>
    <s v="Subseção Judiciária de São Carlos"/>
    <x v="142"/>
    <x v="0"/>
    <s v="02ª VF com JEF Criminal de São Carlos"/>
    <n v="122"/>
    <x v="1"/>
    <n v="15"/>
    <x v="45"/>
  </r>
  <r>
    <x v="1"/>
    <x v="4"/>
    <x v="0"/>
    <x v="1"/>
    <s v="Subseção Judiciária de São João da Boa Vista"/>
    <x v="143"/>
    <x v="2"/>
    <s v="01ª VF com JEF Cível e Criminal de São João da Boa Vista"/>
    <n v="545"/>
    <x v="0"/>
    <n v="27"/>
    <x v="46"/>
  </r>
  <r>
    <x v="1"/>
    <x v="4"/>
    <x v="0"/>
    <x v="1"/>
    <s v="Subseção Judiciária de São João da Boa Vista"/>
    <x v="143"/>
    <x v="2"/>
    <s v="01ª VF com JEF Cível e Criminal de São João da Boa Vista"/>
    <n v="267"/>
    <x v="0"/>
    <n v="27"/>
    <x v="46"/>
  </r>
  <r>
    <x v="1"/>
    <x v="4"/>
    <x v="0"/>
    <x v="1"/>
    <s v="Subseção Judiciária de São José dos Campos"/>
    <x v="144"/>
    <x v="0"/>
    <s v="01ª VF com JEF Criminal de São José dos Campos"/>
    <n v="167"/>
    <x v="0"/>
    <n v="3"/>
    <x v="47"/>
  </r>
  <r>
    <x v="1"/>
    <x v="4"/>
    <x v="0"/>
    <x v="1"/>
    <s v="Subseção Judiciária de São José dos Campos"/>
    <x v="145"/>
    <x v="1"/>
    <s v="01ª VG JEF de São José dos Campos"/>
    <n v="821"/>
    <x v="0"/>
    <n v="3"/>
    <x v="47"/>
  </r>
  <r>
    <x v="1"/>
    <x v="4"/>
    <x v="0"/>
    <x v="1"/>
    <s v="Subseção Judiciária de São José dos Campos"/>
    <x v="146"/>
    <x v="0"/>
    <s v="02ª VF com JEF Criminal de São José dos Campos"/>
    <n v="177"/>
    <x v="1"/>
    <n v="3"/>
    <x v="47"/>
  </r>
  <r>
    <x v="1"/>
    <x v="4"/>
    <x v="0"/>
    <x v="1"/>
    <s v="Subseção Judiciária de São José dos Campos"/>
    <x v="147"/>
    <x v="0"/>
    <s v="03ª VF com JEF Criminal de São José dos Campos"/>
    <n v="169"/>
    <x v="2"/>
    <n v="3"/>
    <x v="47"/>
  </r>
  <r>
    <x v="1"/>
    <x v="4"/>
    <x v="0"/>
    <x v="1"/>
    <s v="Subseção Judiciária de São José dos Campos"/>
    <x v="148"/>
    <x v="0"/>
    <s v="04ª VF de São José dos Campos"/>
    <n v="167"/>
    <x v="3"/>
    <n v="3"/>
    <x v="47"/>
  </r>
  <r>
    <x v="1"/>
    <x v="4"/>
    <x v="0"/>
    <x v="1"/>
    <s v="Subseção Judiciária de São Paulo - Cíveis"/>
    <x v="149"/>
    <x v="0"/>
    <s v="01ª VF Cível de São Paulo"/>
    <n v="138"/>
    <x v="0"/>
    <n v="1"/>
    <x v="48"/>
  </r>
  <r>
    <x v="1"/>
    <x v="4"/>
    <x v="0"/>
    <x v="1"/>
    <s v="Subseção Judiciária de São Paulo - Cíveis"/>
    <x v="150"/>
    <x v="0"/>
    <s v="02ª VF Cível de São Paulo"/>
    <n v="134"/>
    <x v="1"/>
    <n v="1"/>
    <x v="48"/>
  </r>
  <r>
    <x v="1"/>
    <x v="4"/>
    <x v="0"/>
    <x v="1"/>
    <s v="Subseção Judiciária de São Paulo - Cíveis"/>
    <x v="151"/>
    <x v="0"/>
    <s v="04ª VF Cível de São Paulo"/>
    <n v="159"/>
    <x v="3"/>
    <n v="1"/>
    <x v="48"/>
  </r>
  <r>
    <x v="1"/>
    <x v="4"/>
    <x v="0"/>
    <x v="1"/>
    <s v="Subseção Judiciária de São Paulo - Cíveis"/>
    <x v="152"/>
    <x v="0"/>
    <s v="05ª VF Cível de São Paulo"/>
    <n v="142"/>
    <x v="4"/>
    <n v="1"/>
    <x v="48"/>
  </r>
  <r>
    <x v="1"/>
    <x v="4"/>
    <x v="0"/>
    <x v="1"/>
    <s v="Subseção Judiciária de São Paulo - Cíveis"/>
    <x v="153"/>
    <x v="0"/>
    <s v="06ª VF Cível de São Paulo"/>
    <n v="147"/>
    <x v="5"/>
    <n v="1"/>
    <x v="48"/>
  </r>
  <r>
    <x v="1"/>
    <x v="4"/>
    <x v="0"/>
    <x v="1"/>
    <s v="Subseção Judiciária de São Paulo - Cíveis"/>
    <x v="154"/>
    <x v="0"/>
    <s v="07ª VF Cível de São Paulo"/>
    <n v="153"/>
    <x v="9"/>
    <n v="1"/>
    <x v="48"/>
  </r>
  <r>
    <x v="1"/>
    <x v="4"/>
    <x v="0"/>
    <x v="1"/>
    <s v="Subseção Judiciária de São Paulo - Cíveis"/>
    <x v="155"/>
    <x v="0"/>
    <s v="08ª VF Cível de São Paulo"/>
    <n v="140"/>
    <x v="7"/>
    <n v="1"/>
    <x v="48"/>
  </r>
  <r>
    <x v="1"/>
    <x v="4"/>
    <x v="0"/>
    <x v="1"/>
    <s v="Subseção Judiciária de São Paulo - Cíveis"/>
    <x v="156"/>
    <x v="0"/>
    <s v="09ª VF Cível de São Paulo"/>
    <n v="141"/>
    <x v="8"/>
    <n v="1"/>
    <x v="48"/>
  </r>
  <r>
    <x v="1"/>
    <x v="4"/>
    <x v="0"/>
    <x v="1"/>
    <s v="Subseção Judiciária de São Paulo - Cíveis"/>
    <x v="157"/>
    <x v="0"/>
    <s v="10ª VF Cível de São Paulo"/>
    <n v="154"/>
    <x v="10"/>
    <n v="1"/>
    <x v="48"/>
  </r>
  <r>
    <x v="1"/>
    <x v="4"/>
    <x v="0"/>
    <x v="1"/>
    <s v="Subseção Judiciária de São Paulo - Cíveis"/>
    <x v="158"/>
    <x v="0"/>
    <s v="11ª VF Cível de São Paulo"/>
    <n v="126"/>
    <x v="11"/>
    <n v="1"/>
    <x v="48"/>
  </r>
  <r>
    <x v="1"/>
    <x v="4"/>
    <x v="0"/>
    <x v="1"/>
    <s v="Subseção Judiciária de São Paulo - Cíveis"/>
    <x v="159"/>
    <x v="0"/>
    <s v="12ª VF Cível de São Paulo"/>
    <n v="139"/>
    <x v="12"/>
    <n v="1"/>
    <x v="48"/>
  </r>
  <r>
    <x v="1"/>
    <x v="4"/>
    <x v="0"/>
    <x v="1"/>
    <s v="Subseção Judiciária de São Paulo - Cíveis"/>
    <x v="160"/>
    <x v="0"/>
    <s v="13ª VF Cível de São Paulo"/>
    <n v="175"/>
    <x v="13"/>
    <n v="1"/>
    <x v="48"/>
  </r>
  <r>
    <x v="1"/>
    <x v="4"/>
    <x v="0"/>
    <x v="1"/>
    <s v="Subseção Judiciária de São Paulo - Cíveis"/>
    <x v="161"/>
    <x v="0"/>
    <s v="14ª VF Cível de São Paulo"/>
    <n v="120"/>
    <x v="14"/>
    <n v="1"/>
    <x v="48"/>
  </r>
  <r>
    <x v="1"/>
    <x v="4"/>
    <x v="0"/>
    <x v="1"/>
    <s v="Subseção Judiciária de São Paulo - Cíveis"/>
    <x v="162"/>
    <x v="0"/>
    <s v="17ª VF Cível de São Paulo"/>
    <n v="127"/>
    <x v="15"/>
    <n v="1"/>
    <x v="48"/>
  </r>
  <r>
    <x v="1"/>
    <x v="4"/>
    <x v="0"/>
    <x v="1"/>
    <s v="Subseção Judiciária de São Paulo - Cíveis"/>
    <x v="163"/>
    <x v="0"/>
    <s v="19ª VF Cível de São Paulo"/>
    <n v="144"/>
    <x v="16"/>
    <n v="1"/>
    <x v="48"/>
  </r>
  <r>
    <x v="1"/>
    <x v="4"/>
    <x v="0"/>
    <x v="1"/>
    <s v="Subseção Judiciária de São Paulo - Cíveis"/>
    <x v="164"/>
    <x v="0"/>
    <s v="21ª VF Cível de São Paulo"/>
    <n v="119"/>
    <x v="17"/>
    <n v="1"/>
    <x v="48"/>
  </r>
  <r>
    <x v="1"/>
    <x v="4"/>
    <x v="0"/>
    <x v="1"/>
    <s v="Subseção Judiciária de São Paulo - Cíveis"/>
    <x v="165"/>
    <x v="0"/>
    <s v="22ª VF Cível de São Paulo"/>
    <n v="130"/>
    <x v="18"/>
    <n v="1"/>
    <x v="48"/>
  </r>
  <r>
    <x v="1"/>
    <x v="4"/>
    <x v="0"/>
    <x v="1"/>
    <s v="Subseção Judiciária de São Paulo - Cíveis"/>
    <x v="166"/>
    <x v="0"/>
    <s v="24ª VF Cível de São Paulo"/>
    <n v="192"/>
    <x v="19"/>
    <n v="1"/>
    <x v="48"/>
  </r>
  <r>
    <x v="1"/>
    <x v="4"/>
    <x v="0"/>
    <x v="1"/>
    <s v="Subseção Judiciária de São Paulo - Cíveis"/>
    <x v="167"/>
    <x v="0"/>
    <s v="25ª VF Cível de São Paulo"/>
    <n v="130"/>
    <x v="20"/>
    <n v="1"/>
    <x v="48"/>
  </r>
  <r>
    <x v="1"/>
    <x v="4"/>
    <x v="0"/>
    <x v="1"/>
    <s v="Subseção Judiciária de São Paulo - Cíveis"/>
    <x v="168"/>
    <x v="0"/>
    <s v="26ª VF Cível de São Paulo"/>
    <n v="150"/>
    <x v="21"/>
    <n v="1"/>
    <x v="48"/>
  </r>
  <r>
    <x v="1"/>
    <x v="4"/>
    <x v="0"/>
    <x v="1"/>
    <s v="Subseção Judiciária de São Paulo - Criminal"/>
    <x v="169"/>
    <x v="0"/>
    <s v="01ª VF do Juri e Ex. Penal com JEF Criminal de São Paulo"/>
    <n v="101"/>
    <x v="0"/>
    <n v="1"/>
    <x v="49"/>
  </r>
  <r>
    <x v="1"/>
    <x v="4"/>
    <x v="0"/>
    <x v="1"/>
    <s v="Subseção Judiciária de São Paulo - Criminal"/>
    <x v="170"/>
    <x v="0"/>
    <s v="02ª VF Criminal de São Paulo"/>
    <n v="67"/>
    <x v="1"/>
    <n v="1"/>
    <x v="49"/>
  </r>
  <r>
    <x v="1"/>
    <x v="4"/>
    <x v="0"/>
    <x v="1"/>
    <s v="Subseção Judiciária de São Paulo - Criminal"/>
    <x v="171"/>
    <x v="0"/>
    <s v="03ª VF Criminal com JEF Criminal de São Paulo"/>
    <n v="104"/>
    <x v="2"/>
    <n v="1"/>
    <x v="49"/>
  </r>
  <r>
    <x v="1"/>
    <x v="4"/>
    <x v="0"/>
    <x v="1"/>
    <s v="Subseção Judiciária de São Paulo - Criminal"/>
    <x v="172"/>
    <x v="0"/>
    <s v="04ª VF Criminal com JEF Criminal de São Paulo"/>
    <n v="69"/>
    <x v="3"/>
    <n v="1"/>
    <x v="49"/>
  </r>
  <r>
    <x v="1"/>
    <x v="4"/>
    <x v="0"/>
    <x v="1"/>
    <s v="Subseção Judiciária de São Paulo - Criminal"/>
    <x v="173"/>
    <x v="0"/>
    <s v="05ª VF Criminal com JEF Criminal de São Paulo"/>
    <n v="105"/>
    <x v="4"/>
    <n v="1"/>
    <x v="49"/>
  </r>
  <r>
    <x v="1"/>
    <x v="4"/>
    <x v="0"/>
    <x v="1"/>
    <s v="Subseção Judiciária de São Paulo - Criminal"/>
    <x v="174"/>
    <x v="0"/>
    <s v="06ª VF Criminal de São Paulo"/>
    <n v="105"/>
    <x v="5"/>
    <n v="1"/>
    <x v="49"/>
  </r>
  <r>
    <x v="1"/>
    <x v="4"/>
    <x v="0"/>
    <x v="1"/>
    <s v="Subseção Judiciária de São Paulo - Criminal"/>
    <x v="175"/>
    <x v="0"/>
    <s v="07ª VF Criminal com JEF Criminal de São Paulo"/>
    <n v="170"/>
    <x v="9"/>
    <n v="1"/>
    <x v="49"/>
  </r>
  <r>
    <x v="1"/>
    <x v="4"/>
    <x v="0"/>
    <x v="1"/>
    <s v="Subseção Judiciária de São Paulo - Criminal"/>
    <x v="176"/>
    <x v="0"/>
    <s v="08ª VF Criminal com JEF Criminal de São Paulo"/>
    <n v="116"/>
    <x v="7"/>
    <n v="1"/>
    <x v="49"/>
  </r>
  <r>
    <x v="1"/>
    <x v="4"/>
    <x v="0"/>
    <x v="1"/>
    <s v="Subseção Judiciária de São Paulo - Criminal"/>
    <x v="177"/>
    <x v="0"/>
    <s v="09ª VF Criminal com JEF Criminal de São Paulo"/>
    <n v="92"/>
    <x v="8"/>
    <n v="1"/>
    <x v="49"/>
  </r>
  <r>
    <x v="1"/>
    <x v="4"/>
    <x v="0"/>
    <x v="1"/>
    <s v="Subseção Judiciária de São Paulo - Criminal"/>
    <x v="178"/>
    <x v="0"/>
    <s v="10ª VF Criminal de São Paulo"/>
    <n v="76"/>
    <x v="10"/>
    <n v="1"/>
    <x v="49"/>
  </r>
  <r>
    <x v="1"/>
    <x v="4"/>
    <x v="0"/>
    <x v="1"/>
    <s v="Subseção Judiciária de São Paulo - Execução Fiscal"/>
    <x v="179"/>
    <x v="0"/>
    <s v="01ª VF Exec. Fiscal de São Paulo"/>
    <n v="362"/>
    <x v="0"/>
    <n v="1"/>
    <x v="50"/>
  </r>
  <r>
    <x v="1"/>
    <x v="4"/>
    <x v="0"/>
    <x v="1"/>
    <s v="Subseção Judiciária de São Paulo - Execução Fiscal"/>
    <x v="180"/>
    <x v="0"/>
    <s v="02ª VF Exec. Fiscal de São Paulo"/>
    <n v="439"/>
    <x v="1"/>
    <n v="1"/>
    <x v="50"/>
  </r>
  <r>
    <x v="1"/>
    <x v="4"/>
    <x v="0"/>
    <x v="1"/>
    <s v="Subseção Judiciária de São Paulo - Execução Fiscal"/>
    <x v="181"/>
    <x v="0"/>
    <s v="03ª VF Exec. Fiscal de São Paulo"/>
    <n v="422"/>
    <x v="2"/>
    <n v="1"/>
    <x v="50"/>
  </r>
  <r>
    <x v="1"/>
    <x v="4"/>
    <x v="0"/>
    <x v="1"/>
    <s v="Subseção Judiciária de São Paulo - Execução Fiscal"/>
    <x v="182"/>
    <x v="0"/>
    <s v="04ª VF Exec. Fiscal de São Paulo"/>
    <n v="404"/>
    <x v="3"/>
    <n v="1"/>
    <x v="50"/>
  </r>
  <r>
    <x v="1"/>
    <x v="4"/>
    <x v="0"/>
    <x v="1"/>
    <s v="Subseção Judiciária de São Paulo - Execução Fiscal"/>
    <x v="183"/>
    <x v="0"/>
    <s v="05ª VF Exec. Fiscal de São Paulo"/>
    <n v="363"/>
    <x v="4"/>
    <n v="1"/>
    <x v="50"/>
  </r>
  <r>
    <x v="1"/>
    <x v="4"/>
    <x v="0"/>
    <x v="1"/>
    <s v="Subseção Judiciária de São Paulo - Execução Fiscal"/>
    <x v="288"/>
    <x v="0"/>
    <s v="06ª VF Exec. Fiscal de São Paulo"/>
    <n v="346"/>
    <x v="5"/>
    <n v="1"/>
    <x v="50"/>
  </r>
  <r>
    <x v="1"/>
    <x v="4"/>
    <x v="0"/>
    <x v="1"/>
    <s v="Subseção Judiciária de São Paulo - Execução Fiscal"/>
    <x v="184"/>
    <x v="0"/>
    <s v="07ª VF Exec. Fiscal de São Paulo"/>
    <n v="320"/>
    <x v="9"/>
    <n v="1"/>
    <x v="50"/>
  </r>
  <r>
    <x v="1"/>
    <x v="4"/>
    <x v="0"/>
    <x v="1"/>
    <s v="Subseção Judiciária de São Paulo - Execução Fiscal"/>
    <x v="185"/>
    <x v="0"/>
    <s v="08ª VF Exec. Fiscal de São Paulo"/>
    <n v="344"/>
    <x v="7"/>
    <n v="1"/>
    <x v="50"/>
  </r>
  <r>
    <x v="1"/>
    <x v="4"/>
    <x v="0"/>
    <x v="1"/>
    <s v="Subseção Judiciária de São Paulo - Execução Fiscal"/>
    <x v="186"/>
    <x v="0"/>
    <s v="09ª VF Exec. Fiscal de São Paulo"/>
    <n v="319"/>
    <x v="8"/>
    <n v="1"/>
    <x v="50"/>
  </r>
  <r>
    <x v="1"/>
    <x v="4"/>
    <x v="0"/>
    <x v="1"/>
    <s v="Subseção Judiciária de São Paulo - Execução Fiscal"/>
    <x v="187"/>
    <x v="0"/>
    <s v="10ª VF Exec. Fiscal de São Paulo"/>
    <n v="463"/>
    <x v="10"/>
    <n v="1"/>
    <x v="50"/>
  </r>
  <r>
    <x v="1"/>
    <x v="4"/>
    <x v="0"/>
    <x v="1"/>
    <s v="Subseção Judiciária de São Paulo - Execução Fiscal"/>
    <x v="289"/>
    <x v="0"/>
    <s v="11ª VF Exec. Fiscal de São Paulo"/>
    <n v="422"/>
    <x v="11"/>
    <n v="1"/>
    <x v="50"/>
  </r>
  <r>
    <x v="1"/>
    <x v="4"/>
    <x v="0"/>
    <x v="1"/>
    <s v="Subseção Judiciária de São Paulo - Execução Fiscal"/>
    <x v="188"/>
    <x v="0"/>
    <s v="12ª VF Exec. Fiscal de São Paulo"/>
    <n v="417"/>
    <x v="12"/>
    <n v="1"/>
    <x v="50"/>
  </r>
  <r>
    <x v="1"/>
    <x v="4"/>
    <x v="0"/>
    <x v="1"/>
    <s v="Subseção Judiciária de São Paulo - Execução Fiscal"/>
    <x v="189"/>
    <x v="0"/>
    <s v="13ª VF Exec. Fiscal de São Paulo"/>
    <n v="344"/>
    <x v="13"/>
    <n v="1"/>
    <x v="50"/>
  </r>
  <r>
    <x v="1"/>
    <x v="4"/>
    <x v="0"/>
    <x v="1"/>
    <s v="Subseção Judiciária de São Paulo - JEF"/>
    <x v="190"/>
    <x v="1"/>
    <s v="01ª VG JEF de São Paulo"/>
    <n v="567"/>
    <x v="0"/>
    <n v="1"/>
    <x v="51"/>
  </r>
  <r>
    <x v="1"/>
    <x v="4"/>
    <x v="0"/>
    <x v="1"/>
    <s v="Subseção Judiciária de São Paulo - JEF"/>
    <x v="191"/>
    <x v="1"/>
    <s v="02ª VG JEF de São Paulo"/>
    <n v="546"/>
    <x v="1"/>
    <n v="1"/>
    <x v="51"/>
  </r>
  <r>
    <x v="1"/>
    <x v="4"/>
    <x v="0"/>
    <x v="1"/>
    <s v="Subseção Judiciária de São Paulo - JEF"/>
    <x v="192"/>
    <x v="1"/>
    <s v="03ª VG JEF de São Paulo"/>
    <n v="532"/>
    <x v="2"/>
    <n v="1"/>
    <x v="51"/>
  </r>
  <r>
    <x v="1"/>
    <x v="4"/>
    <x v="0"/>
    <x v="1"/>
    <s v="Subseção Judiciária de São Paulo - JEF"/>
    <x v="193"/>
    <x v="1"/>
    <s v="04ª VG JEF de São Paulo"/>
    <n v="575"/>
    <x v="3"/>
    <n v="1"/>
    <x v="51"/>
  </r>
  <r>
    <x v="1"/>
    <x v="4"/>
    <x v="0"/>
    <x v="1"/>
    <s v="Subseção Judiciária de São Paulo - JEF"/>
    <x v="194"/>
    <x v="1"/>
    <s v="05ª VG JEF de São Paulo"/>
    <n v="554"/>
    <x v="4"/>
    <n v="1"/>
    <x v="51"/>
  </r>
  <r>
    <x v="1"/>
    <x v="4"/>
    <x v="0"/>
    <x v="1"/>
    <s v="Subseção Judiciária de São Paulo - JEF"/>
    <x v="195"/>
    <x v="1"/>
    <s v="06ª VG JEF de São Paulo"/>
    <n v="594"/>
    <x v="5"/>
    <n v="1"/>
    <x v="51"/>
  </r>
  <r>
    <x v="1"/>
    <x v="4"/>
    <x v="0"/>
    <x v="1"/>
    <s v="Subseção Judiciária de São Paulo - JEF"/>
    <x v="196"/>
    <x v="1"/>
    <s v="07ª VG JEF de São Paulo"/>
    <n v="544"/>
    <x v="9"/>
    <n v="1"/>
    <x v="51"/>
  </r>
  <r>
    <x v="1"/>
    <x v="4"/>
    <x v="0"/>
    <x v="1"/>
    <s v="Subseção Judiciária de São Paulo - JEF"/>
    <x v="197"/>
    <x v="1"/>
    <s v="08ª VG JEF de São Paulo"/>
    <n v="580"/>
    <x v="7"/>
    <n v="1"/>
    <x v="51"/>
  </r>
  <r>
    <x v="1"/>
    <x v="4"/>
    <x v="0"/>
    <x v="1"/>
    <s v="Subseção Judiciária de São Paulo - JEF"/>
    <x v="198"/>
    <x v="1"/>
    <s v="09ª VG JEF de São Paulo"/>
    <n v="584"/>
    <x v="8"/>
    <n v="1"/>
    <x v="51"/>
  </r>
  <r>
    <x v="1"/>
    <x v="4"/>
    <x v="0"/>
    <x v="1"/>
    <s v="Subseção Judiciária de São Paulo - JEF"/>
    <x v="199"/>
    <x v="1"/>
    <s v="10ª VG JEF de São Paulo"/>
    <n v="559"/>
    <x v="10"/>
    <n v="1"/>
    <x v="51"/>
  </r>
  <r>
    <x v="1"/>
    <x v="4"/>
    <x v="0"/>
    <x v="1"/>
    <s v="Subseção Judiciária de São Paulo - JEF"/>
    <x v="200"/>
    <x v="1"/>
    <s v="11ª VG JEF de São Paulo"/>
    <n v="565"/>
    <x v="11"/>
    <n v="1"/>
    <x v="51"/>
  </r>
  <r>
    <x v="1"/>
    <x v="4"/>
    <x v="0"/>
    <x v="1"/>
    <s v="Subseção Judiciária de São Paulo - JEF"/>
    <x v="201"/>
    <x v="1"/>
    <s v="12ª VG JEF de São Paulo"/>
    <n v="554"/>
    <x v="12"/>
    <n v="1"/>
    <x v="51"/>
  </r>
  <r>
    <x v="1"/>
    <x v="4"/>
    <x v="0"/>
    <x v="1"/>
    <s v="Subseção Judiciária de São Paulo - JEF"/>
    <x v="202"/>
    <x v="1"/>
    <s v="13ª VG JEF de São Paulo"/>
    <n v="598"/>
    <x v="13"/>
    <n v="1"/>
    <x v="51"/>
  </r>
  <r>
    <x v="1"/>
    <x v="4"/>
    <x v="0"/>
    <x v="1"/>
    <s v="Subseção Judiciária de São Paulo - JEF"/>
    <x v="203"/>
    <x v="1"/>
    <s v="14ª VG JEF de São Paulo"/>
    <n v="569"/>
    <x v="14"/>
    <n v="1"/>
    <x v="51"/>
  </r>
  <r>
    <x v="1"/>
    <x v="4"/>
    <x v="0"/>
    <x v="1"/>
    <s v="Subseção Judiciária de São Paulo - JEF"/>
    <x v="204"/>
    <x v="0"/>
    <s v="Núcleo de Apoio à Conciliação de SP"/>
    <n v="229"/>
    <x v="6"/>
    <n v="1"/>
    <x v="51"/>
  </r>
  <r>
    <x v="1"/>
    <x v="4"/>
    <x v="0"/>
    <x v="1"/>
    <s v="Subseção Judiciária de São Paulo - Previdenciário"/>
    <x v="205"/>
    <x v="0"/>
    <s v="01ª VF Previd. de São Paulo"/>
    <n v="266"/>
    <x v="0"/>
    <n v="1"/>
    <x v="53"/>
  </r>
  <r>
    <x v="1"/>
    <x v="4"/>
    <x v="0"/>
    <x v="1"/>
    <s v="Subseção Judiciária de São Paulo - Previdenciário"/>
    <x v="206"/>
    <x v="0"/>
    <s v="02ª VF Previd. de São Paulo"/>
    <n v="286"/>
    <x v="1"/>
    <n v="1"/>
    <x v="53"/>
  </r>
  <r>
    <x v="1"/>
    <x v="4"/>
    <x v="0"/>
    <x v="1"/>
    <s v="Subseção Judiciária de São Paulo - Previdenciário"/>
    <x v="207"/>
    <x v="0"/>
    <s v="03ª VF Previd. de São Paulo"/>
    <n v="300"/>
    <x v="2"/>
    <n v="1"/>
    <x v="53"/>
  </r>
  <r>
    <x v="1"/>
    <x v="4"/>
    <x v="0"/>
    <x v="1"/>
    <s v="Subseção Judiciária de São Paulo - Previdenciário"/>
    <x v="208"/>
    <x v="0"/>
    <s v="04ª VF Previd. de São Paulo"/>
    <n v="324"/>
    <x v="3"/>
    <n v="1"/>
    <x v="53"/>
  </r>
  <r>
    <x v="1"/>
    <x v="4"/>
    <x v="0"/>
    <x v="1"/>
    <s v="Subseção Judiciária de São Paulo - Previdenciário"/>
    <x v="209"/>
    <x v="0"/>
    <s v="05ª VF Previd. de São Paulo"/>
    <n v="275"/>
    <x v="4"/>
    <n v="1"/>
    <x v="53"/>
  </r>
  <r>
    <x v="1"/>
    <x v="4"/>
    <x v="0"/>
    <x v="1"/>
    <s v="Subseção Judiciária de São Paulo - Previdenciário"/>
    <x v="210"/>
    <x v="0"/>
    <s v="06ª VF Previd. de São Paulo"/>
    <n v="210"/>
    <x v="5"/>
    <n v="1"/>
    <x v="53"/>
  </r>
  <r>
    <x v="1"/>
    <x v="4"/>
    <x v="0"/>
    <x v="1"/>
    <s v="Subseção Judiciária de São Paulo - Previdenciário"/>
    <x v="211"/>
    <x v="0"/>
    <s v="07ª VF Previd. de São Paulo"/>
    <n v="297"/>
    <x v="9"/>
    <n v="1"/>
    <x v="53"/>
  </r>
  <r>
    <x v="1"/>
    <x v="4"/>
    <x v="0"/>
    <x v="1"/>
    <s v="Subseção Judiciária de São Paulo - Previdenciário"/>
    <x v="212"/>
    <x v="0"/>
    <s v="08ª VF Previd. de São Paulo"/>
    <n v="245"/>
    <x v="7"/>
    <n v="1"/>
    <x v="53"/>
  </r>
  <r>
    <x v="1"/>
    <x v="4"/>
    <x v="0"/>
    <x v="1"/>
    <s v="Subseção Judiciária de São Paulo - Previdenciário"/>
    <x v="213"/>
    <x v="0"/>
    <s v="09ª VF Previd. de São Paulo"/>
    <n v="205"/>
    <x v="8"/>
    <n v="1"/>
    <x v="53"/>
  </r>
  <r>
    <x v="1"/>
    <x v="4"/>
    <x v="0"/>
    <x v="1"/>
    <s v="Subseção Judiciária de São Paulo - Previdenciário"/>
    <x v="214"/>
    <x v="0"/>
    <s v="10ª VF Previd. de São Paulo"/>
    <n v="247"/>
    <x v="10"/>
    <n v="1"/>
    <x v="53"/>
  </r>
  <r>
    <x v="1"/>
    <x v="4"/>
    <x v="0"/>
    <x v="1"/>
    <s v="Subseção Judiciária de São Vicente"/>
    <x v="215"/>
    <x v="0"/>
    <s v="01ª VF com JEF Criminal de São Vicente"/>
    <n v="367"/>
    <x v="0"/>
    <n v="41"/>
    <x v="54"/>
  </r>
  <r>
    <x v="1"/>
    <x v="4"/>
    <x v="0"/>
    <x v="1"/>
    <s v="Subseção Judiciária de São Vicente"/>
    <x v="216"/>
    <x v="1"/>
    <s v="01ª VG JEF de São Vicente"/>
    <n v="617"/>
    <x v="0"/>
    <n v="41"/>
    <x v="54"/>
  </r>
  <r>
    <x v="1"/>
    <x v="4"/>
    <x v="0"/>
    <x v="1"/>
    <s v="Subseção Judiciária de Sorocaba"/>
    <x v="217"/>
    <x v="0"/>
    <s v="01ª VF com JEF Criminal de Sorocaba"/>
    <n v="220"/>
    <x v="0"/>
    <n v="10"/>
    <x v="55"/>
  </r>
  <r>
    <x v="1"/>
    <x v="4"/>
    <x v="0"/>
    <x v="1"/>
    <s v="Subseção Judiciária de Sorocaba"/>
    <x v="218"/>
    <x v="1"/>
    <s v="01ª VG JEF de Sorocaba"/>
    <n v="754"/>
    <x v="0"/>
    <n v="10"/>
    <x v="55"/>
  </r>
  <r>
    <x v="1"/>
    <x v="4"/>
    <x v="0"/>
    <x v="1"/>
    <s v="Subseção Judiciária de Sorocaba"/>
    <x v="219"/>
    <x v="0"/>
    <s v="02ª VF com JEF Criminal de Sorocaba"/>
    <n v="209"/>
    <x v="1"/>
    <n v="10"/>
    <x v="55"/>
  </r>
  <r>
    <x v="1"/>
    <x v="4"/>
    <x v="0"/>
    <x v="1"/>
    <s v="Subseção Judiciária de Sorocaba"/>
    <x v="220"/>
    <x v="1"/>
    <s v="02ª VG JEF de Sorocaba"/>
    <n v="712"/>
    <x v="1"/>
    <n v="10"/>
    <x v="55"/>
  </r>
  <r>
    <x v="1"/>
    <x v="4"/>
    <x v="0"/>
    <x v="1"/>
    <s v="Subseção Judiciária de Sorocaba"/>
    <x v="221"/>
    <x v="0"/>
    <s v="03ª VF com JEF Criminal de Sorocaba"/>
    <n v="207"/>
    <x v="2"/>
    <n v="10"/>
    <x v="55"/>
  </r>
  <r>
    <x v="1"/>
    <x v="4"/>
    <x v="0"/>
    <x v="1"/>
    <s v="Subseção Judiciária de Sorocaba"/>
    <x v="222"/>
    <x v="0"/>
    <s v="04ª VF com JEF Criminal de Sorocaba"/>
    <n v="205"/>
    <x v="3"/>
    <n v="10"/>
    <x v="55"/>
  </r>
  <r>
    <x v="1"/>
    <x v="4"/>
    <x v="0"/>
    <x v="1"/>
    <s v="Subseção Judiciária de Taubaté"/>
    <x v="223"/>
    <x v="0"/>
    <s v="01ª VF com JEF Criminal de Taubaté"/>
    <n v="134"/>
    <x v="0"/>
    <n v="21"/>
    <x v="56"/>
  </r>
  <r>
    <x v="1"/>
    <x v="4"/>
    <x v="0"/>
    <x v="1"/>
    <s v="Subseção Judiciária de Taubaté"/>
    <x v="224"/>
    <x v="1"/>
    <s v="01ª VG JEF de Taubaté"/>
    <n v="438"/>
    <x v="0"/>
    <n v="21"/>
    <x v="56"/>
  </r>
  <r>
    <x v="1"/>
    <x v="4"/>
    <x v="0"/>
    <x v="1"/>
    <s v="Subseção Judiciária de Taubaté"/>
    <x v="225"/>
    <x v="0"/>
    <s v="02ª VF com JEF Criminal de Taubaté"/>
    <n v="115"/>
    <x v="1"/>
    <n v="21"/>
    <x v="56"/>
  </r>
  <r>
    <x v="1"/>
    <x v="4"/>
    <x v="0"/>
    <x v="1"/>
    <s v="Subseção Judiciária de Tupã"/>
    <x v="226"/>
    <x v="2"/>
    <s v="01ª VF com JEF Cível e Criminal de Tupã"/>
    <n v="252"/>
    <x v="0"/>
    <n v="22"/>
    <x v="57"/>
  </r>
  <r>
    <x v="1"/>
    <x v="4"/>
    <x v="0"/>
    <x v="1"/>
    <s v="Subseção Judiciária de Tupã"/>
    <x v="226"/>
    <x v="2"/>
    <s v="01ª VF com JEF Cível e Criminal de Tupã"/>
    <n v="106"/>
    <x v="0"/>
    <n v="22"/>
    <x v="57"/>
  </r>
  <r>
    <x v="1"/>
    <x v="4"/>
    <x v="0"/>
    <x v="1"/>
    <s v="Turma Recursal de São Paulo"/>
    <x v="227"/>
    <x v="3"/>
    <s v="Gab. 01 da 1ª TR SP"/>
    <n v="181"/>
    <x v="0"/>
    <n v="1"/>
    <x v="58"/>
  </r>
  <r>
    <x v="1"/>
    <x v="4"/>
    <x v="0"/>
    <x v="1"/>
    <s v="Turma Recursal de São Paulo"/>
    <x v="228"/>
    <x v="3"/>
    <s v="Gab. 02 da 1ª TR SP"/>
    <n v="199"/>
    <x v="1"/>
    <n v="1"/>
    <x v="58"/>
  </r>
  <r>
    <x v="1"/>
    <x v="4"/>
    <x v="0"/>
    <x v="1"/>
    <s v="Turma Recursal de São Paulo"/>
    <x v="229"/>
    <x v="3"/>
    <s v="Gab. 03 da 1ª TR SP"/>
    <n v="200"/>
    <x v="2"/>
    <n v="1"/>
    <x v="58"/>
  </r>
  <r>
    <x v="1"/>
    <x v="4"/>
    <x v="0"/>
    <x v="1"/>
    <s v="Turma Recursal de São Paulo"/>
    <x v="230"/>
    <x v="3"/>
    <s v="Gab. 04 da 2ª TR SP"/>
    <n v="196"/>
    <x v="3"/>
    <n v="1"/>
    <x v="58"/>
  </r>
  <r>
    <x v="1"/>
    <x v="4"/>
    <x v="0"/>
    <x v="1"/>
    <s v="Turma Recursal de São Paulo"/>
    <x v="231"/>
    <x v="3"/>
    <s v="Gab. 05 da 2ª TR SP"/>
    <n v="180"/>
    <x v="4"/>
    <n v="1"/>
    <x v="58"/>
  </r>
  <r>
    <x v="1"/>
    <x v="4"/>
    <x v="0"/>
    <x v="1"/>
    <s v="Turma Recursal de São Paulo"/>
    <x v="232"/>
    <x v="3"/>
    <s v="Gab. 06 da 2ª TR SP"/>
    <n v="182"/>
    <x v="5"/>
    <n v="1"/>
    <x v="58"/>
  </r>
  <r>
    <x v="1"/>
    <x v="4"/>
    <x v="0"/>
    <x v="1"/>
    <s v="Turma Recursal de São Paulo"/>
    <x v="233"/>
    <x v="3"/>
    <s v="Gab. 07 da 3ª TR SP"/>
    <n v="180"/>
    <x v="9"/>
    <n v="1"/>
    <x v="58"/>
  </r>
  <r>
    <x v="1"/>
    <x v="4"/>
    <x v="0"/>
    <x v="1"/>
    <s v="Turma Recursal de São Paulo"/>
    <x v="234"/>
    <x v="3"/>
    <s v="Gab. 08 da 3ª TR SP"/>
    <n v="192"/>
    <x v="7"/>
    <n v="1"/>
    <x v="58"/>
  </r>
  <r>
    <x v="1"/>
    <x v="4"/>
    <x v="0"/>
    <x v="1"/>
    <s v="Turma Recursal de São Paulo"/>
    <x v="235"/>
    <x v="3"/>
    <s v="Gab. 09 da 3ª TR SP"/>
    <n v="171"/>
    <x v="8"/>
    <n v="1"/>
    <x v="58"/>
  </r>
  <r>
    <x v="1"/>
    <x v="4"/>
    <x v="0"/>
    <x v="1"/>
    <s v="Turma Recursal de São Paulo"/>
    <x v="236"/>
    <x v="3"/>
    <s v="Gab. 10 da 4ª TR SP"/>
    <n v="145"/>
    <x v="10"/>
    <n v="1"/>
    <x v="58"/>
  </r>
  <r>
    <x v="1"/>
    <x v="4"/>
    <x v="0"/>
    <x v="1"/>
    <s v="Turma Recursal de São Paulo"/>
    <x v="237"/>
    <x v="3"/>
    <s v="Gab. 11 da 4ª TR SP"/>
    <n v="188"/>
    <x v="11"/>
    <n v="1"/>
    <x v="58"/>
  </r>
  <r>
    <x v="1"/>
    <x v="4"/>
    <x v="0"/>
    <x v="1"/>
    <s v="Turma Recursal de São Paulo"/>
    <x v="238"/>
    <x v="3"/>
    <s v="Gab. 12 da 4ª TR SP"/>
    <n v="199"/>
    <x v="12"/>
    <n v="1"/>
    <x v="58"/>
  </r>
  <r>
    <x v="1"/>
    <x v="4"/>
    <x v="0"/>
    <x v="1"/>
    <s v="Turma Recursal de São Paulo"/>
    <x v="239"/>
    <x v="3"/>
    <s v="Gab. 13 da 5ª TR SP"/>
    <n v="157"/>
    <x v="13"/>
    <n v="1"/>
    <x v="58"/>
  </r>
  <r>
    <x v="1"/>
    <x v="4"/>
    <x v="0"/>
    <x v="1"/>
    <s v="Turma Recursal de São Paulo"/>
    <x v="240"/>
    <x v="3"/>
    <s v="Gab. 14 da 5ª TR SP"/>
    <n v="163"/>
    <x v="14"/>
    <n v="1"/>
    <x v="58"/>
  </r>
  <r>
    <x v="1"/>
    <x v="4"/>
    <x v="0"/>
    <x v="1"/>
    <s v="Turma Recursal de São Paulo"/>
    <x v="241"/>
    <x v="3"/>
    <s v="Gab. 15 da 5ª TR SP"/>
    <n v="189"/>
    <x v="22"/>
    <n v="1"/>
    <x v="58"/>
  </r>
  <r>
    <x v="1"/>
    <x v="4"/>
    <x v="0"/>
    <x v="1"/>
    <s v="Turma Recursal de São Paulo"/>
    <x v="242"/>
    <x v="3"/>
    <s v="Gab. 16 da 6ª TR SP"/>
    <n v="178"/>
    <x v="23"/>
    <n v="1"/>
    <x v="58"/>
  </r>
  <r>
    <x v="1"/>
    <x v="4"/>
    <x v="0"/>
    <x v="1"/>
    <s v="Turma Recursal de São Paulo"/>
    <x v="243"/>
    <x v="3"/>
    <s v="Gab. 17 da 6ª TR SP"/>
    <n v="184"/>
    <x v="15"/>
    <n v="1"/>
    <x v="58"/>
  </r>
  <r>
    <x v="1"/>
    <x v="4"/>
    <x v="0"/>
    <x v="1"/>
    <s v="Turma Recursal de São Paulo"/>
    <x v="244"/>
    <x v="3"/>
    <s v="Gab. 18 da 6ª TR SP"/>
    <n v="184"/>
    <x v="24"/>
    <n v="1"/>
    <x v="58"/>
  </r>
  <r>
    <x v="1"/>
    <x v="4"/>
    <x v="0"/>
    <x v="1"/>
    <s v="Turma Recursal de São Paulo"/>
    <x v="245"/>
    <x v="3"/>
    <s v="Gab. 19 da 7ª TR SP"/>
    <n v="163"/>
    <x v="16"/>
    <n v="1"/>
    <x v="58"/>
  </r>
  <r>
    <x v="1"/>
    <x v="4"/>
    <x v="0"/>
    <x v="1"/>
    <s v="Turma Recursal de São Paulo"/>
    <x v="246"/>
    <x v="3"/>
    <s v="Gab. 20 da 7ª TR SP"/>
    <n v="190"/>
    <x v="25"/>
    <n v="1"/>
    <x v="58"/>
  </r>
  <r>
    <x v="1"/>
    <x v="4"/>
    <x v="0"/>
    <x v="1"/>
    <s v="Turma Recursal de São Paulo"/>
    <x v="247"/>
    <x v="3"/>
    <s v="Gab. 21 da 7ª TR SP"/>
    <n v="172"/>
    <x v="17"/>
    <n v="1"/>
    <x v="58"/>
  </r>
  <r>
    <x v="1"/>
    <x v="4"/>
    <x v="0"/>
    <x v="1"/>
    <s v="Turma Recursal de São Paulo"/>
    <x v="248"/>
    <x v="3"/>
    <s v="Gab. 22 da 8ª TR SP"/>
    <n v="181"/>
    <x v="18"/>
    <n v="1"/>
    <x v="58"/>
  </r>
  <r>
    <x v="1"/>
    <x v="4"/>
    <x v="0"/>
    <x v="1"/>
    <s v="Turma Recursal de São Paulo"/>
    <x v="249"/>
    <x v="3"/>
    <s v="Gab. 23 da 8ª TR SP"/>
    <n v="169"/>
    <x v="26"/>
    <n v="1"/>
    <x v="58"/>
  </r>
  <r>
    <x v="1"/>
    <x v="4"/>
    <x v="0"/>
    <x v="1"/>
    <s v="Turma Recursal de São Paulo"/>
    <x v="250"/>
    <x v="3"/>
    <s v="Gab. 24 da 8ª TR SP"/>
    <n v="208"/>
    <x v="19"/>
    <n v="1"/>
    <x v="58"/>
  </r>
  <r>
    <x v="1"/>
    <x v="4"/>
    <x v="0"/>
    <x v="1"/>
    <s v="Turma Recursal de São Paulo"/>
    <x v="251"/>
    <x v="3"/>
    <s v="Gab. 25 da 9ª TR SP"/>
    <n v="197"/>
    <x v="20"/>
    <n v="1"/>
    <x v="58"/>
  </r>
  <r>
    <x v="1"/>
    <x v="4"/>
    <x v="0"/>
    <x v="1"/>
    <s v="Turma Recursal de São Paulo"/>
    <x v="252"/>
    <x v="3"/>
    <s v="Gab. 26 da 9ª TR SP"/>
    <n v="178"/>
    <x v="21"/>
    <n v="1"/>
    <x v="58"/>
  </r>
  <r>
    <x v="1"/>
    <x v="4"/>
    <x v="0"/>
    <x v="1"/>
    <s v="Turma Recursal de São Paulo"/>
    <x v="253"/>
    <x v="3"/>
    <s v="Gab. 27 da 9ª TR SP"/>
    <n v="180"/>
    <x v="27"/>
    <n v="1"/>
    <x v="58"/>
  </r>
  <r>
    <x v="1"/>
    <x v="4"/>
    <x v="0"/>
    <x v="1"/>
    <s v="Turma Recursal de São Paulo"/>
    <x v="254"/>
    <x v="3"/>
    <s v="Gab. 28 da 10ª TR SP"/>
    <n v="165"/>
    <x v="28"/>
    <n v="1"/>
    <x v="58"/>
  </r>
  <r>
    <x v="1"/>
    <x v="4"/>
    <x v="0"/>
    <x v="1"/>
    <s v="Turma Recursal de São Paulo"/>
    <x v="255"/>
    <x v="3"/>
    <s v="Gab. 29 da 10ª TR SP"/>
    <n v="199"/>
    <x v="29"/>
    <n v="1"/>
    <x v="58"/>
  </r>
  <r>
    <x v="1"/>
    <x v="4"/>
    <x v="0"/>
    <x v="1"/>
    <s v="Turma Recursal de São Paulo"/>
    <x v="256"/>
    <x v="3"/>
    <s v="Gab. 30 da 10ª TR SP"/>
    <n v="200"/>
    <x v="30"/>
    <n v="1"/>
    <x v="58"/>
  </r>
  <r>
    <x v="1"/>
    <x v="4"/>
    <x v="0"/>
    <x v="1"/>
    <s v="Turma Recursal de São Paulo"/>
    <x v="257"/>
    <x v="3"/>
    <s v="Gab. 31 da 11ª TR SP"/>
    <n v="181"/>
    <x v="31"/>
    <n v="1"/>
    <x v="58"/>
  </r>
  <r>
    <x v="1"/>
    <x v="4"/>
    <x v="0"/>
    <x v="1"/>
    <s v="Turma Recursal de São Paulo"/>
    <x v="258"/>
    <x v="3"/>
    <s v="Gab. 32 da 11ª TR SP"/>
    <n v="168"/>
    <x v="32"/>
    <n v="1"/>
    <x v="58"/>
  </r>
  <r>
    <x v="1"/>
    <x v="4"/>
    <x v="0"/>
    <x v="1"/>
    <s v="Turma Recursal de São Paulo"/>
    <x v="259"/>
    <x v="3"/>
    <s v="Gab. 33 da 11ª TR SP"/>
    <n v="180"/>
    <x v="33"/>
    <n v="1"/>
    <x v="58"/>
  </r>
  <r>
    <x v="1"/>
    <x v="4"/>
    <x v="0"/>
    <x v="1"/>
    <s v="Turma Recursal de São Paulo"/>
    <x v="260"/>
    <x v="3"/>
    <s v="Gab. 34 da 12ª TR SP"/>
    <n v="184"/>
    <x v="34"/>
    <n v="1"/>
    <x v="58"/>
  </r>
  <r>
    <x v="1"/>
    <x v="4"/>
    <x v="0"/>
    <x v="1"/>
    <s v="Turma Recursal de São Paulo"/>
    <x v="261"/>
    <x v="3"/>
    <s v="Gab. 35 da 12ª TR SP"/>
    <n v="170"/>
    <x v="35"/>
    <n v="1"/>
    <x v="58"/>
  </r>
  <r>
    <x v="1"/>
    <x v="4"/>
    <x v="0"/>
    <x v="1"/>
    <s v="Turma Recursal de São Paulo"/>
    <x v="262"/>
    <x v="3"/>
    <s v="Gab. 36 da 12ª TR SP"/>
    <n v="214"/>
    <x v="36"/>
    <n v="1"/>
    <x v="58"/>
  </r>
  <r>
    <x v="1"/>
    <x v="4"/>
    <x v="0"/>
    <x v="1"/>
    <s v="Turma Recursal de São Paulo"/>
    <x v="263"/>
    <x v="3"/>
    <s v="Gab. 37 da 13ª TR SP"/>
    <n v="183"/>
    <x v="37"/>
    <n v="1"/>
    <x v="58"/>
  </r>
  <r>
    <x v="1"/>
    <x v="4"/>
    <x v="0"/>
    <x v="1"/>
    <s v="Turma Recursal de São Paulo"/>
    <x v="264"/>
    <x v="3"/>
    <s v="Gab. 38 da 13ª TR SP"/>
    <n v="169"/>
    <x v="38"/>
    <n v="1"/>
    <x v="58"/>
  </r>
  <r>
    <x v="1"/>
    <x v="4"/>
    <x v="0"/>
    <x v="1"/>
    <s v="Turma Recursal de São Paulo"/>
    <x v="265"/>
    <x v="3"/>
    <s v="Gab. 39 da 13ª TR SP"/>
    <n v="176"/>
    <x v="39"/>
    <n v="1"/>
    <x v="58"/>
  </r>
  <r>
    <x v="1"/>
    <x v="4"/>
    <x v="0"/>
    <x v="1"/>
    <s v="Turma Recursal de São Paulo"/>
    <x v="266"/>
    <x v="3"/>
    <s v="Gab. 40 da 14ª TR SP"/>
    <n v="186"/>
    <x v="40"/>
    <n v="1"/>
    <x v="58"/>
  </r>
  <r>
    <x v="1"/>
    <x v="4"/>
    <x v="0"/>
    <x v="1"/>
    <s v="Turma Recursal de São Paulo"/>
    <x v="267"/>
    <x v="3"/>
    <s v="Gab. 41 da 14ª TR SP"/>
    <n v="186"/>
    <x v="41"/>
    <n v="1"/>
    <x v="58"/>
  </r>
  <r>
    <x v="1"/>
    <x v="4"/>
    <x v="0"/>
    <x v="1"/>
    <s v="Turma Recursal de São Paulo"/>
    <x v="268"/>
    <x v="3"/>
    <s v="Gab. 42 da 14ª TR SP"/>
    <n v="184"/>
    <x v="42"/>
    <n v="1"/>
    <x v="58"/>
  </r>
  <r>
    <x v="1"/>
    <x v="4"/>
    <x v="0"/>
    <x v="1"/>
    <s v="Turma Recursal de São Paulo"/>
    <x v="269"/>
    <x v="3"/>
    <s v="Gab. 43 da 15ª TR SP"/>
    <n v="166"/>
    <x v="43"/>
    <n v="1"/>
    <x v="58"/>
  </r>
  <r>
    <x v="1"/>
    <x v="4"/>
    <x v="0"/>
    <x v="1"/>
    <s v="Turma Recursal de São Paulo"/>
    <x v="270"/>
    <x v="3"/>
    <s v="Gab. 44 da 15ª TR SP"/>
    <n v="203"/>
    <x v="44"/>
    <n v="1"/>
    <x v="58"/>
  </r>
  <r>
    <x v="1"/>
    <x v="4"/>
    <x v="0"/>
    <x v="1"/>
    <s v="Turma Recursal de São Paulo"/>
    <x v="271"/>
    <x v="3"/>
    <s v="Gab. 45 da 15ª TR SP"/>
    <n v="189"/>
    <x v="45"/>
    <n v="1"/>
    <x v="58"/>
  </r>
  <r>
    <x v="1"/>
    <x v="5"/>
    <x v="0"/>
    <x v="0"/>
    <s v="Subseção Judiciária de Campo Grande"/>
    <x v="0"/>
    <x v="0"/>
    <s v="01ª VF de Campo Grande"/>
    <n v="127"/>
    <x v="0"/>
    <n v="1"/>
    <x v="0"/>
  </r>
  <r>
    <x v="1"/>
    <x v="5"/>
    <x v="0"/>
    <x v="0"/>
    <s v="Subseção Judiciária de Campo Grande"/>
    <x v="1"/>
    <x v="1"/>
    <s v="01ª VG JEF de Campo Grande"/>
    <n v="867"/>
    <x v="0"/>
    <n v="1"/>
    <x v="1"/>
  </r>
  <r>
    <x v="1"/>
    <x v="5"/>
    <x v="0"/>
    <x v="0"/>
    <s v="Subseção Judiciária de Campo Grande"/>
    <x v="2"/>
    <x v="0"/>
    <s v="02ª VF de Campo Grande"/>
    <n v="108"/>
    <x v="1"/>
    <n v="1"/>
    <x v="0"/>
  </r>
  <r>
    <x v="1"/>
    <x v="5"/>
    <x v="0"/>
    <x v="0"/>
    <s v="Subseção Judiciária de Campo Grande"/>
    <x v="4"/>
    <x v="0"/>
    <s v="03ª VF com JEF Criminal de Campo Grande"/>
    <n v="75"/>
    <x v="2"/>
    <n v="1"/>
    <x v="0"/>
  </r>
  <r>
    <x v="1"/>
    <x v="5"/>
    <x v="0"/>
    <x v="0"/>
    <s v="Subseção Judiciária de Campo Grande"/>
    <x v="5"/>
    <x v="0"/>
    <s v="04ª VF de Campo Grande"/>
    <n v="120"/>
    <x v="3"/>
    <n v="1"/>
    <x v="0"/>
  </r>
  <r>
    <x v="1"/>
    <x v="5"/>
    <x v="0"/>
    <x v="0"/>
    <s v="Subseção Judiciária de Campo Grande"/>
    <x v="6"/>
    <x v="0"/>
    <s v="05ª VF com JEF Criminal de Campo Grande"/>
    <n v="60"/>
    <x v="4"/>
    <n v="1"/>
    <x v="0"/>
  </r>
  <r>
    <x v="1"/>
    <x v="5"/>
    <x v="0"/>
    <x v="0"/>
    <s v="Subseção Judiciária de Campo Grande"/>
    <x v="7"/>
    <x v="0"/>
    <s v="06ª VF de Campo Grande"/>
    <n v="188"/>
    <x v="5"/>
    <n v="1"/>
    <x v="0"/>
  </r>
  <r>
    <x v="1"/>
    <x v="5"/>
    <x v="0"/>
    <x v="0"/>
    <s v="Subseção Judiciária de Corumbá"/>
    <x v="9"/>
    <x v="2"/>
    <s v="01ª VF com JEF Cível e Criminal de Corumbá"/>
    <n v="22"/>
    <x v="0"/>
    <n v="4"/>
    <x v="2"/>
  </r>
  <r>
    <x v="1"/>
    <x v="5"/>
    <x v="0"/>
    <x v="0"/>
    <s v="Subseção Judiciária de Corumbá"/>
    <x v="9"/>
    <x v="2"/>
    <s v="01ª VF com JEF Cível e Criminal de Corumbá"/>
    <n v="106"/>
    <x v="0"/>
    <n v="4"/>
    <x v="2"/>
  </r>
  <r>
    <x v="1"/>
    <x v="5"/>
    <x v="0"/>
    <x v="0"/>
    <s v="Subseção Judiciária de Coxim"/>
    <x v="10"/>
    <x v="2"/>
    <s v="01ª VF com JEF Cível e Criminal de Coxim"/>
    <n v="66"/>
    <x v="0"/>
    <n v="7"/>
    <x v="3"/>
  </r>
  <r>
    <x v="1"/>
    <x v="5"/>
    <x v="0"/>
    <x v="0"/>
    <s v="Subseção Judiciária de Coxim"/>
    <x v="10"/>
    <x v="2"/>
    <s v="01ª VF com JEF Cível e Criminal de Coxim"/>
    <n v="52"/>
    <x v="0"/>
    <n v="7"/>
    <x v="3"/>
  </r>
  <r>
    <x v="1"/>
    <x v="5"/>
    <x v="0"/>
    <x v="0"/>
    <s v="Subseção Judiciária de Dourados"/>
    <x v="11"/>
    <x v="0"/>
    <s v="01ª VF com JEF Criminal de Dourados"/>
    <n v="136"/>
    <x v="0"/>
    <n v="2"/>
    <x v="4"/>
  </r>
  <r>
    <x v="1"/>
    <x v="5"/>
    <x v="0"/>
    <x v="0"/>
    <s v="Subseção Judiciária de Dourados"/>
    <x v="12"/>
    <x v="1"/>
    <s v="01ª VG JEF de Dourados"/>
    <n v="442"/>
    <x v="0"/>
    <n v="2"/>
    <x v="4"/>
  </r>
  <r>
    <x v="1"/>
    <x v="5"/>
    <x v="0"/>
    <x v="0"/>
    <s v="Subseção Judiciária de Dourados"/>
    <x v="13"/>
    <x v="0"/>
    <s v="02ª VF com JEF Criminal de Dourados"/>
    <n v="129"/>
    <x v="1"/>
    <n v="2"/>
    <x v="4"/>
  </r>
  <r>
    <x v="1"/>
    <x v="5"/>
    <x v="0"/>
    <x v="0"/>
    <s v="Subseção Judiciária de Naviraí"/>
    <x v="14"/>
    <x v="2"/>
    <s v="01ª VF com JEF Cível e Criminal de Naviraí"/>
    <n v="66"/>
    <x v="0"/>
    <n v="6"/>
    <x v="5"/>
  </r>
  <r>
    <x v="1"/>
    <x v="5"/>
    <x v="0"/>
    <x v="0"/>
    <s v="Subseção Judiciária de Naviraí"/>
    <x v="14"/>
    <x v="2"/>
    <s v="01ª VF com JEF Cível e Criminal de Naviraí"/>
    <n v="106"/>
    <x v="0"/>
    <n v="6"/>
    <x v="5"/>
  </r>
  <r>
    <x v="1"/>
    <x v="5"/>
    <x v="0"/>
    <x v="0"/>
    <s v="Subseção Judiciária de Ponta Porã"/>
    <x v="15"/>
    <x v="0"/>
    <s v="01ª VF com JEF Criminal de Ponta Porã"/>
    <n v="118"/>
    <x v="0"/>
    <n v="5"/>
    <x v="6"/>
  </r>
  <r>
    <x v="1"/>
    <x v="5"/>
    <x v="0"/>
    <x v="0"/>
    <s v="Subseção Judiciária de Ponta Porã"/>
    <x v="16"/>
    <x v="2"/>
    <s v="02ª VF com JEF Cível e Criminal de Ponta Porã"/>
    <n v="137"/>
    <x v="1"/>
    <n v="5"/>
    <x v="6"/>
  </r>
  <r>
    <x v="1"/>
    <x v="5"/>
    <x v="0"/>
    <x v="0"/>
    <s v="Subseção Judiciária de Ponta Porã"/>
    <x v="16"/>
    <x v="2"/>
    <s v="02ª VF com JEF Cível e Criminal de Ponta Porã"/>
    <n v="120"/>
    <x v="1"/>
    <n v="5"/>
    <x v="6"/>
  </r>
  <r>
    <x v="1"/>
    <x v="5"/>
    <x v="0"/>
    <x v="0"/>
    <s v="Subseção Judiciária de Três Lagoas"/>
    <x v="17"/>
    <x v="2"/>
    <s v="01ª VF com JEF Cível e Criminal de Três Lagoas"/>
    <n v="123"/>
    <x v="0"/>
    <n v="3"/>
    <x v="7"/>
  </r>
  <r>
    <x v="1"/>
    <x v="5"/>
    <x v="0"/>
    <x v="0"/>
    <s v="Subseção Judiciária de Três Lagoas"/>
    <x v="17"/>
    <x v="2"/>
    <s v="01ª VF com JEF Cível e Criminal de Três Lagoas"/>
    <n v="179"/>
    <x v="0"/>
    <n v="3"/>
    <x v="7"/>
  </r>
  <r>
    <x v="1"/>
    <x v="5"/>
    <x v="0"/>
    <x v="0"/>
    <s v="Turma Recursal de Mato Grosso do Sul"/>
    <x v="18"/>
    <x v="3"/>
    <s v="Gab. 01 da 1ª TR MS"/>
    <n v="74"/>
    <x v="0"/>
    <n v="1"/>
    <x v="8"/>
  </r>
  <r>
    <x v="1"/>
    <x v="5"/>
    <x v="0"/>
    <x v="0"/>
    <s v="Turma Recursal de Mato Grosso do Sul"/>
    <x v="19"/>
    <x v="3"/>
    <s v="Gab. 02 da 1ª TR MS"/>
    <n v="74"/>
    <x v="1"/>
    <n v="1"/>
    <x v="8"/>
  </r>
  <r>
    <x v="1"/>
    <x v="5"/>
    <x v="0"/>
    <x v="0"/>
    <s v="Turma Recursal de Mato Grosso do Sul"/>
    <x v="20"/>
    <x v="3"/>
    <s v="Gab. 03 da 1ª TR MS"/>
    <n v="74"/>
    <x v="2"/>
    <n v="1"/>
    <x v="8"/>
  </r>
  <r>
    <x v="1"/>
    <x v="5"/>
    <x v="0"/>
    <x v="0"/>
    <s v="Turma Recursal de Mato Grosso do Sul"/>
    <x v="21"/>
    <x v="3"/>
    <s v="Gab. 04 da 2ª TR MS"/>
    <n v="75"/>
    <x v="3"/>
    <n v="1"/>
    <x v="8"/>
  </r>
  <r>
    <x v="1"/>
    <x v="5"/>
    <x v="0"/>
    <x v="0"/>
    <s v="Turma Recursal de Mato Grosso do Sul"/>
    <x v="22"/>
    <x v="3"/>
    <s v="Gab. 05 da 2ª TR MS"/>
    <n v="74"/>
    <x v="4"/>
    <n v="1"/>
    <x v="8"/>
  </r>
  <r>
    <x v="1"/>
    <x v="5"/>
    <x v="0"/>
    <x v="0"/>
    <s v="Turma Recursal de Mato Grosso do Sul"/>
    <x v="23"/>
    <x v="3"/>
    <s v="Gab. 06 da 2ª TR MS"/>
    <n v="75"/>
    <x v="5"/>
    <n v="1"/>
    <x v="8"/>
  </r>
  <r>
    <x v="1"/>
    <x v="5"/>
    <x v="0"/>
    <x v="1"/>
    <s v="Subseção Judiciária de Americana"/>
    <x v="24"/>
    <x v="0"/>
    <s v="01ª VF com JEF Criminal de Americana"/>
    <n v="278"/>
    <x v="0"/>
    <n v="34"/>
    <x v="9"/>
  </r>
  <r>
    <x v="1"/>
    <x v="5"/>
    <x v="0"/>
    <x v="1"/>
    <s v="Subseção Judiciária de Americana"/>
    <x v="25"/>
    <x v="1"/>
    <s v="01ª VG JEF de Americana"/>
    <n v="519"/>
    <x v="0"/>
    <n v="34"/>
    <x v="9"/>
  </r>
  <r>
    <x v="1"/>
    <x v="5"/>
    <x v="0"/>
    <x v="1"/>
    <s v="Subseção Judiciária de Americana"/>
    <x v="280"/>
    <x v="0"/>
    <s v="CECON Americana"/>
    <n v="6"/>
    <x v="6"/>
    <n v="34"/>
    <x v="9"/>
  </r>
  <r>
    <x v="1"/>
    <x v="5"/>
    <x v="0"/>
    <x v="1"/>
    <s v="Subseção Judiciária de Andradina"/>
    <x v="26"/>
    <x v="2"/>
    <s v="01ª VF com JEF Cível e Criminal de Andradina"/>
    <n v="240"/>
    <x v="0"/>
    <n v="37"/>
    <x v="10"/>
  </r>
  <r>
    <x v="1"/>
    <x v="5"/>
    <x v="0"/>
    <x v="1"/>
    <s v="Subseção Judiciária de Andradina"/>
    <x v="26"/>
    <x v="2"/>
    <s v="01ª VF com JEF Cível e Criminal de Andradina"/>
    <n v="93"/>
    <x v="0"/>
    <n v="37"/>
    <x v="10"/>
  </r>
  <r>
    <x v="1"/>
    <x v="5"/>
    <x v="0"/>
    <x v="1"/>
    <s v="Subseção Judiciária de Araçatuba"/>
    <x v="27"/>
    <x v="0"/>
    <s v="01ª VF com JEF Criminal de Araçatuba"/>
    <n v="101"/>
    <x v="0"/>
    <n v="7"/>
    <x v="11"/>
  </r>
  <r>
    <x v="1"/>
    <x v="5"/>
    <x v="0"/>
    <x v="1"/>
    <s v="Subseção Judiciária de Araçatuba"/>
    <x v="28"/>
    <x v="1"/>
    <s v="01ª VG JEF de Araçatuba"/>
    <n v="577"/>
    <x v="0"/>
    <n v="7"/>
    <x v="11"/>
  </r>
  <r>
    <x v="1"/>
    <x v="5"/>
    <x v="0"/>
    <x v="1"/>
    <s v="Subseção Judiciária de Araçatuba"/>
    <x v="29"/>
    <x v="0"/>
    <s v="02ª VF com JEF Criminal de Araçatuba"/>
    <n v="118"/>
    <x v="1"/>
    <n v="7"/>
    <x v="11"/>
  </r>
  <r>
    <x v="1"/>
    <x v="5"/>
    <x v="0"/>
    <x v="1"/>
    <s v="Subseção Judiciária de Araraquara"/>
    <x v="31"/>
    <x v="0"/>
    <s v="01ª VF com JEF Criminal de Araraquara"/>
    <n v="94"/>
    <x v="0"/>
    <n v="20"/>
    <x v="12"/>
  </r>
  <r>
    <x v="1"/>
    <x v="5"/>
    <x v="0"/>
    <x v="1"/>
    <s v="Subseção Judiciária de Araraquara"/>
    <x v="32"/>
    <x v="1"/>
    <s v="01ª VG JEF de Araraquara"/>
    <n v="391"/>
    <x v="0"/>
    <n v="20"/>
    <x v="12"/>
  </r>
  <r>
    <x v="1"/>
    <x v="5"/>
    <x v="0"/>
    <x v="1"/>
    <s v="Subseção Judiciária de Araraquara"/>
    <x v="33"/>
    <x v="0"/>
    <s v="02ª VF com JEF Criminal de Araraquara"/>
    <n v="95"/>
    <x v="1"/>
    <n v="20"/>
    <x v="12"/>
  </r>
  <r>
    <x v="1"/>
    <x v="5"/>
    <x v="0"/>
    <x v="1"/>
    <s v="Subseção Judiciária de Assis"/>
    <x v="34"/>
    <x v="2"/>
    <s v="01ª VF com JEF Cível e Criminal de Assis"/>
    <n v="181"/>
    <x v="0"/>
    <n v="16"/>
    <x v="13"/>
  </r>
  <r>
    <x v="1"/>
    <x v="5"/>
    <x v="0"/>
    <x v="1"/>
    <s v="Subseção Judiciária de Assis"/>
    <x v="34"/>
    <x v="2"/>
    <s v="01ª VF com JEF Cível e Criminal de Assis"/>
    <n v="90"/>
    <x v="0"/>
    <n v="16"/>
    <x v="13"/>
  </r>
  <r>
    <x v="1"/>
    <x v="5"/>
    <x v="0"/>
    <x v="1"/>
    <s v="Subseção Judiciária de Avaré"/>
    <x v="35"/>
    <x v="2"/>
    <s v="01ª VF com JEF Cível e Criminal de Avaré"/>
    <n v="167"/>
    <x v="0"/>
    <n v="32"/>
    <x v="14"/>
  </r>
  <r>
    <x v="1"/>
    <x v="5"/>
    <x v="0"/>
    <x v="1"/>
    <s v="Subseção Judiciária de Avaré"/>
    <x v="35"/>
    <x v="2"/>
    <s v="01ª VF com JEF Cível e Criminal de Avaré"/>
    <n v="56"/>
    <x v="0"/>
    <n v="32"/>
    <x v="14"/>
  </r>
  <r>
    <x v="1"/>
    <x v="5"/>
    <x v="0"/>
    <x v="1"/>
    <s v="Subseção Judiciária de Barretos"/>
    <x v="36"/>
    <x v="2"/>
    <s v="01ª VF com JEF Cível e Criminal de Barretos"/>
    <n v="261"/>
    <x v="0"/>
    <n v="38"/>
    <x v="15"/>
  </r>
  <r>
    <x v="1"/>
    <x v="5"/>
    <x v="0"/>
    <x v="1"/>
    <s v="Subseção Judiciária de Barretos"/>
    <x v="36"/>
    <x v="2"/>
    <s v="01ª VF com JEF Cível e Criminal de Barretos"/>
    <n v="114"/>
    <x v="0"/>
    <n v="38"/>
    <x v="15"/>
  </r>
  <r>
    <x v="1"/>
    <x v="5"/>
    <x v="0"/>
    <x v="1"/>
    <s v="Subseção Judiciária de Barueri"/>
    <x v="37"/>
    <x v="0"/>
    <s v="01ª VF com JEF Criminal de Barueri"/>
    <n v="237"/>
    <x v="0"/>
    <n v="44"/>
    <x v="16"/>
  </r>
  <r>
    <x v="1"/>
    <x v="5"/>
    <x v="0"/>
    <x v="1"/>
    <s v="Subseção Judiciária de Barueri"/>
    <x v="38"/>
    <x v="1"/>
    <s v="01ª VG JEF de Barueri"/>
    <n v="452"/>
    <x v="0"/>
    <n v="44"/>
    <x v="16"/>
  </r>
  <r>
    <x v="1"/>
    <x v="5"/>
    <x v="0"/>
    <x v="1"/>
    <s v="Subseção Judiciária de Barueri"/>
    <x v="39"/>
    <x v="0"/>
    <s v="02ª VF com JEF Criminal de Barueri"/>
    <n v="220"/>
    <x v="1"/>
    <n v="44"/>
    <x v="16"/>
  </r>
  <r>
    <x v="1"/>
    <x v="5"/>
    <x v="0"/>
    <x v="1"/>
    <s v="Subseção Judiciária de Bauru"/>
    <x v="41"/>
    <x v="0"/>
    <s v="01ª VF com JEF Criminal de Bauru"/>
    <n v="93"/>
    <x v="0"/>
    <n v="8"/>
    <x v="17"/>
  </r>
  <r>
    <x v="1"/>
    <x v="5"/>
    <x v="0"/>
    <x v="1"/>
    <s v="Subseção Judiciária de Bauru"/>
    <x v="42"/>
    <x v="1"/>
    <s v="01ª VG JEF de Bauru"/>
    <n v="449"/>
    <x v="0"/>
    <n v="8"/>
    <x v="17"/>
  </r>
  <r>
    <x v="1"/>
    <x v="5"/>
    <x v="0"/>
    <x v="1"/>
    <s v="Subseção Judiciária de Bauru"/>
    <x v="43"/>
    <x v="0"/>
    <s v="02ª VF com JEF Criminal de Bauru"/>
    <n v="103"/>
    <x v="1"/>
    <n v="8"/>
    <x v="17"/>
  </r>
  <r>
    <x v="1"/>
    <x v="5"/>
    <x v="0"/>
    <x v="1"/>
    <s v="Subseção Judiciária de Bauru"/>
    <x v="44"/>
    <x v="0"/>
    <s v="03ª VF com JEF Criminal de Bauru"/>
    <n v="90"/>
    <x v="2"/>
    <n v="8"/>
    <x v="17"/>
  </r>
  <r>
    <x v="1"/>
    <x v="5"/>
    <x v="0"/>
    <x v="1"/>
    <s v="Subseção Judiciária de Botucatu"/>
    <x v="45"/>
    <x v="0"/>
    <s v="01ª VF com JEF Criminal de Botucatu"/>
    <n v="104"/>
    <x v="0"/>
    <n v="31"/>
    <x v="18"/>
  </r>
  <r>
    <x v="1"/>
    <x v="5"/>
    <x v="0"/>
    <x v="1"/>
    <s v="Subseção Judiciária de Botucatu"/>
    <x v="46"/>
    <x v="1"/>
    <s v="01ª VG JEF de Botucatu"/>
    <n v="307"/>
    <x v="0"/>
    <n v="31"/>
    <x v="18"/>
  </r>
  <r>
    <x v="1"/>
    <x v="5"/>
    <x v="0"/>
    <x v="1"/>
    <s v="Subseção Judiciária de Bragança Paulista"/>
    <x v="47"/>
    <x v="0"/>
    <s v="01ª VF com JEF Criminal de Bragança Paulista"/>
    <n v="238"/>
    <x v="0"/>
    <n v="23"/>
    <x v="19"/>
  </r>
  <r>
    <x v="1"/>
    <x v="5"/>
    <x v="0"/>
    <x v="1"/>
    <s v="Subseção Judiciária de Bragança Paulista"/>
    <x v="48"/>
    <x v="1"/>
    <s v="01ª VG JEF de Bragança Paulista"/>
    <n v="366"/>
    <x v="0"/>
    <n v="23"/>
    <x v="19"/>
  </r>
  <r>
    <x v="1"/>
    <x v="5"/>
    <x v="0"/>
    <x v="1"/>
    <s v="Subseção Judiciária de Campinas"/>
    <x v="49"/>
    <x v="0"/>
    <s v="01ª VF com JEF Criminal de Campinas"/>
    <n v="75"/>
    <x v="0"/>
    <n v="5"/>
    <x v="20"/>
  </r>
  <r>
    <x v="1"/>
    <x v="5"/>
    <x v="0"/>
    <x v="1"/>
    <s v="Subseção Judiciária de Campinas"/>
    <x v="50"/>
    <x v="1"/>
    <s v="01ª VG JEF de Campinas"/>
    <n v="361"/>
    <x v="0"/>
    <n v="5"/>
    <x v="20"/>
  </r>
  <r>
    <x v="1"/>
    <x v="5"/>
    <x v="0"/>
    <x v="1"/>
    <s v="Subseção Judiciária de Campinas"/>
    <x v="51"/>
    <x v="0"/>
    <s v="02ª VF de Campinas"/>
    <n v="199"/>
    <x v="1"/>
    <n v="5"/>
    <x v="20"/>
  </r>
  <r>
    <x v="1"/>
    <x v="5"/>
    <x v="0"/>
    <x v="1"/>
    <s v="Subseção Judiciária de Campinas"/>
    <x v="52"/>
    <x v="1"/>
    <s v="02ª VG JEF de Campinas"/>
    <n v="355"/>
    <x v="1"/>
    <n v="5"/>
    <x v="20"/>
  </r>
  <r>
    <x v="1"/>
    <x v="5"/>
    <x v="0"/>
    <x v="1"/>
    <s v="Subseção Judiciária de Campinas"/>
    <x v="53"/>
    <x v="1"/>
    <s v="03ª VG JEF de Campinas"/>
    <n v="386"/>
    <x v="2"/>
    <n v="5"/>
    <x v="20"/>
  </r>
  <r>
    <x v="1"/>
    <x v="5"/>
    <x v="0"/>
    <x v="1"/>
    <s v="Subseção Judiciária de Campinas"/>
    <x v="54"/>
    <x v="0"/>
    <s v="04ª VF de Campinas"/>
    <n v="198"/>
    <x v="3"/>
    <n v="5"/>
    <x v="20"/>
  </r>
  <r>
    <x v="1"/>
    <x v="5"/>
    <x v="0"/>
    <x v="1"/>
    <s v="Subseção Judiciária de Campinas"/>
    <x v="55"/>
    <x v="0"/>
    <s v="05ª VF de Campinas"/>
    <n v="420"/>
    <x v="4"/>
    <n v="5"/>
    <x v="20"/>
  </r>
  <r>
    <x v="1"/>
    <x v="5"/>
    <x v="0"/>
    <x v="1"/>
    <s v="Subseção Judiciária de Campinas"/>
    <x v="56"/>
    <x v="0"/>
    <s v="06ª VF de Campinas"/>
    <n v="208"/>
    <x v="5"/>
    <n v="5"/>
    <x v="20"/>
  </r>
  <r>
    <x v="1"/>
    <x v="5"/>
    <x v="0"/>
    <x v="1"/>
    <s v="Subseção Judiciária de Campinas"/>
    <x v="57"/>
    <x v="0"/>
    <s v="08ª VF de Campinas"/>
    <n v="200"/>
    <x v="7"/>
    <n v="5"/>
    <x v="20"/>
  </r>
  <r>
    <x v="1"/>
    <x v="5"/>
    <x v="0"/>
    <x v="1"/>
    <s v="Subseção Judiciária de Campinas"/>
    <x v="58"/>
    <x v="0"/>
    <s v="09ª VF com JEF Criminal de Campinas"/>
    <n v="32"/>
    <x v="8"/>
    <n v="5"/>
    <x v="20"/>
  </r>
  <r>
    <x v="1"/>
    <x v="5"/>
    <x v="0"/>
    <x v="1"/>
    <s v="Subseção Judiciária de Campinas"/>
    <x v="59"/>
    <x v="0"/>
    <s v="CECON Campinas"/>
    <n v="31"/>
    <x v="6"/>
    <n v="5"/>
    <x v="20"/>
  </r>
  <r>
    <x v="1"/>
    <x v="5"/>
    <x v="0"/>
    <x v="1"/>
    <s v="Subseção Judiciária de Caraguatatuba"/>
    <x v="60"/>
    <x v="2"/>
    <s v="01ª VF com JEF Cível e Criminal de Caraguatatuba"/>
    <n v="176"/>
    <x v="0"/>
    <n v="35"/>
    <x v="21"/>
  </r>
  <r>
    <x v="1"/>
    <x v="5"/>
    <x v="0"/>
    <x v="1"/>
    <s v="Subseção Judiciária de Caraguatatuba"/>
    <x v="60"/>
    <x v="2"/>
    <s v="01ª VF com JEF Cível e Criminal de Caraguatatuba"/>
    <n v="104"/>
    <x v="0"/>
    <n v="35"/>
    <x v="21"/>
  </r>
  <r>
    <x v="1"/>
    <x v="5"/>
    <x v="0"/>
    <x v="1"/>
    <s v="Subseção Judiciária de Catanduva"/>
    <x v="61"/>
    <x v="2"/>
    <s v="01ª VF Previd. com JEF Cível e Previd. de Catanduva"/>
    <n v="303"/>
    <x v="0"/>
    <n v="36"/>
    <x v="22"/>
  </r>
  <r>
    <x v="1"/>
    <x v="5"/>
    <x v="0"/>
    <x v="1"/>
    <s v="Subseção Judiciária de Catanduva"/>
    <x v="61"/>
    <x v="2"/>
    <s v="01ª VF Previd. com JEF Cível e Previd. de Catanduva"/>
    <n v="167"/>
    <x v="0"/>
    <n v="36"/>
    <x v="22"/>
  </r>
  <r>
    <x v="1"/>
    <x v="5"/>
    <x v="0"/>
    <x v="1"/>
    <s v="Subseção Judiciária de Franca"/>
    <x v="62"/>
    <x v="0"/>
    <s v="01ª VF com JEF Criminal de Franca"/>
    <n v="93"/>
    <x v="0"/>
    <n v="13"/>
    <x v="23"/>
  </r>
  <r>
    <x v="1"/>
    <x v="5"/>
    <x v="0"/>
    <x v="1"/>
    <s v="Subseção Judiciária de Franca"/>
    <x v="63"/>
    <x v="1"/>
    <s v="01ª VG JEF de Franca"/>
    <n v="517"/>
    <x v="0"/>
    <n v="13"/>
    <x v="23"/>
  </r>
  <r>
    <x v="1"/>
    <x v="5"/>
    <x v="0"/>
    <x v="1"/>
    <s v="Subseção Judiciária de Franca"/>
    <x v="64"/>
    <x v="0"/>
    <s v="02ª VF com JEF Criminal de Franca"/>
    <n v="81"/>
    <x v="1"/>
    <n v="13"/>
    <x v="23"/>
  </r>
  <r>
    <x v="1"/>
    <x v="5"/>
    <x v="0"/>
    <x v="1"/>
    <s v="Subseção Judiciária de Franca"/>
    <x v="65"/>
    <x v="0"/>
    <s v="03ª VF com JEF Criminal de Franca"/>
    <n v="76"/>
    <x v="2"/>
    <n v="13"/>
    <x v="23"/>
  </r>
  <r>
    <x v="1"/>
    <x v="5"/>
    <x v="0"/>
    <x v="1"/>
    <s v="Subseção Judiciária de Guaratinguetá"/>
    <x v="66"/>
    <x v="2"/>
    <s v="01ª VF com JEF Cível e Criminal de Guaratinguetá"/>
    <n v="185"/>
    <x v="0"/>
    <n v="18"/>
    <x v="24"/>
  </r>
  <r>
    <x v="1"/>
    <x v="5"/>
    <x v="0"/>
    <x v="1"/>
    <s v="Subseção Judiciária de Guaratinguetá"/>
    <x v="66"/>
    <x v="2"/>
    <s v="01ª VF com JEF Cível e Criminal de Guaratinguetá"/>
    <n v="181"/>
    <x v="0"/>
    <n v="18"/>
    <x v="24"/>
  </r>
  <r>
    <x v="1"/>
    <x v="5"/>
    <x v="0"/>
    <x v="1"/>
    <s v="Subseção Judiciária de Guarulhos"/>
    <x v="67"/>
    <x v="0"/>
    <s v="01ª VF com JEF Criminal de Guarulhos"/>
    <n v="125"/>
    <x v="0"/>
    <n v="19"/>
    <x v="25"/>
  </r>
  <r>
    <x v="1"/>
    <x v="5"/>
    <x v="0"/>
    <x v="1"/>
    <s v="Subseção Judiciária de Guarulhos"/>
    <x v="68"/>
    <x v="1"/>
    <s v="01ª VG JEF de Guarulhos"/>
    <n v="526"/>
    <x v="0"/>
    <n v="19"/>
    <x v="25"/>
  </r>
  <r>
    <x v="1"/>
    <x v="5"/>
    <x v="0"/>
    <x v="1"/>
    <s v="Subseção Judiciária de Guarulhos"/>
    <x v="69"/>
    <x v="0"/>
    <s v="02ª VF com JEF Criminal de Guarulhos"/>
    <n v="124"/>
    <x v="1"/>
    <n v="19"/>
    <x v="25"/>
  </r>
  <r>
    <x v="1"/>
    <x v="5"/>
    <x v="0"/>
    <x v="1"/>
    <s v="Subseção Judiciária de Guarulhos"/>
    <x v="70"/>
    <x v="1"/>
    <s v="02ª VG JEF de Guarulhos"/>
    <n v="556"/>
    <x v="1"/>
    <n v="19"/>
    <x v="25"/>
  </r>
  <r>
    <x v="1"/>
    <x v="5"/>
    <x v="0"/>
    <x v="1"/>
    <s v="Subseção Judiciária de Guarulhos"/>
    <x v="71"/>
    <x v="0"/>
    <s v="03ª VF de Guarulhos"/>
    <n v="365"/>
    <x v="2"/>
    <n v="19"/>
    <x v="25"/>
  </r>
  <r>
    <x v="1"/>
    <x v="5"/>
    <x v="0"/>
    <x v="1"/>
    <s v="Subseção Judiciária de Guarulhos"/>
    <x v="72"/>
    <x v="0"/>
    <s v="04ª VF com JEF Criminal de Guarulhos"/>
    <n v="138"/>
    <x v="3"/>
    <n v="19"/>
    <x v="25"/>
  </r>
  <r>
    <x v="1"/>
    <x v="5"/>
    <x v="0"/>
    <x v="1"/>
    <s v="Subseção Judiciária de Guarulhos"/>
    <x v="73"/>
    <x v="0"/>
    <s v="05ª VF com JEF Criminal de Guarulhos"/>
    <n v="122"/>
    <x v="4"/>
    <n v="19"/>
    <x v="25"/>
  </r>
  <r>
    <x v="1"/>
    <x v="5"/>
    <x v="0"/>
    <x v="1"/>
    <s v="Subseção Judiciária de Guarulhos"/>
    <x v="74"/>
    <x v="0"/>
    <s v="06ª VF com JEF Criminal de Guarulhos"/>
    <n v="121"/>
    <x v="5"/>
    <n v="19"/>
    <x v="25"/>
  </r>
  <r>
    <x v="1"/>
    <x v="5"/>
    <x v="0"/>
    <x v="1"/>
    <s v="Subseção Judiciária de Itapeva"/>
    <x v="76"/>
    <x v="2"/>
    <s v="01ª VF com JEF Cível e Criminal de Itapeva"/>
    <n v="200"/>
    <x v="0"/>
    <n v="39"/>
    <x v="26"/>
  </r>
  <r>
    <x v="1"/>
    <x v="5"/>
    <x v="0"/>
    <x v="1"/>
    <s v="Subseção Judiciária de Itapeva"/>
    <x v="76"/>
    <x v="2"/>
    <s v="01ª VF com JEF Cível e Criminal de Itapeva"/>
    <n v="108"/>
    <x v="0"/>
    <n v="39"/>
    <x v="26"/>
  </r>
  <r>
    <x v="1"/>
    <x v="5"/>
    <x v="0"/>
    <x v="1"/>
    <s v="Subseção Judiciária de Jales"/>
    <x v="77"/>
    <x v="2"/>
    <s v="01ª VF com JEF Cível e Criminal de Jales"/>
    <n v="354"/>
    <x v="0"/>
    <n v="24"/>
    <x v="27"/>
  </r>
  <r>
    <x v="1"/>
    <x v="5"/>
    <x v="0"/>
    <x v="1"/>
    <s v="Subseção Judiciária de Jales"/>
    <x v="77"/>
    <x v="2"/>
    <s v="01ª VF com JEF Cível e Criminal de Jales"/>
    <n v="138"/>
    <x v="0"/>
    <n v="24"/>
    <x v="27"/>
  </r>
  <r>
    <x v="1"/>
    <x v="5"/>
    <x v="0"/>
    <x v="1"/>
    <s v="Subseção Judiciária de Jaú"/>
    <x v="78"/>
    <x v="2"/>
    <s v="01ª VF com JEF Cível e Criminal de Jaú"/>
    <n v="264"/>
    <x v="0"/>
    <n v="17"/>
    <x v="28"/>
  </r>
  <r>
    <x v="1"/>
    <x v="5"/>
    <x v="0"/>
    <x v="1"/>
    <s v="Subseção Judiciária de Jaú"/>
    <x v="78"/>
    <x v="2"/>
    <s v="01ª VF com JEF Cível e Criminal de Jaú"/>
    <n v="102"/>
    <x v="0"/>
    <n v="17"/>
    <x v="28"/>
  </r>
  <r>
    <x v="1"/>
    <x v="5"/>
    <x v="0"/>
    <x v="1"/>
    <s v="Subseção Judiciária de Jundiaí"/>
    <x v="79"/>
    <x v="0"/>
    <s v="01ª VF com JEF Criminal de Jundiaí"/>
    <n v="282"/>
    <x v="0"/>
    <n v="28"/>
    <x v="29"/>
  </r>
  <r>
    <x v="1"/>
    <x v="5"/>
    <x v="0"/>
    <x v="1"/>
    <s v="Subseção Judiciária de Jundiaí"/>
    <x v="80"/>
    <x v="0"/>
    <s v="02ª VF com JEF Criminal de Jundiaí"/>
    <n v="269"/>
    <x v="1"/>
    <n v="28"/>
    <x v="29"/>
  </r>
  <r>
    <x v="1"/>
    <x v="5"/>
    <x v="0"/>
    <x v="1"/>
    <s v="Subseção Judiciária de Jundiaí"/>
    <x v="81"/>
    <x v="1"/>
    <s v="02ª VG JEF de Jundiaí"/>
    <n v="425"/>
    <x v="1"/>
    <n v="28"/>
    <x v="29"/>
  </r>
  <r>
    <x v="1"/>
    <x v="5"/>
    <x v="0"/>
    <x v="1"/>
    <s v="Subseção Judiciária de Limeira"/>
    <x v="82"/>
    <x v="0"/>
    <s v="01ª VF com JEF Criminal de Limeira"/>
    <n v="194"/>
    <x v="0"/>
    <n v="43"/>
    <x v="30"/>
  </r>
  <r>
    <x v="1"/>
    <x v="5"/>
    <x v="0"/>
    <x v="1"/>
    <s v="Subseção Judiciária de Limeira"/>
    <x v="83"/>
    <x v="2"/>
    <s v="02ª VF Previd. com JEF Cível e Previd. de Limeira"/>
    <n v="316"/>
    <x v="1"/>
    <n v="43"/>
    <x v="30"/>
  </r>
  <r>
    <x v="1"/>
    <x v="5"/>
    <x v="0"/>
    <x v="1"/>
    <s v="Subseção Judiciária de Limeira"/>
    <x v="83"/>
    <x v="2"/>
    <s v="02ª VF Previd. com JEF Cível e Previd. de Limeira"/>
    <n v="54"/>
    <x v="1"/>
    <n v="43"/>
    <x v="30"/>
  </r>
  <r>
    <x v="1"/>
    <x v="5"/>
    <x v="0"/>
    <x v="1"/>
    <s v="Subseção Judiciária de Limeira"/>
    <x v="275"/>
    <x v="0"/>
    <s v="CECON Limeira"/>
    <n v="4"/>
    <x v="6"/>
    <n v="43"/>
    <x v="30"/>
  </r>
  <r>
    <x v="1"/>
    <x v="5"/>
    <x v="0"/>
    <x v="1"/>
    <s v="Subseção Judiciária de Lins"/>
    <x v="84"/>
    <x v="2"/>
    <s v="01ª VF com JEF Cível e Criminal de Lins"/>
    <n v="180"/>
    <x v="0"/>
    <n v="42"/>
    <x v="31"/>
  </r>
  <r>
    <x v="1"/>
    <x v="5"/>
    <x v="0"/>
    <x v="1"/>
    <s v="Subseção Judiciária de Lins"/>
    <x v="84"/>
    <x v="2"/>
    <s v="01ª VF com JEF Cível e Criminal de Lins"/>
    <n v="64"/>
    <x v="0"/>
    <n v="42"/>
    <x v="31"/>
  </r>
  <r>
    <x v="1"/>
    <x v="5"/>
    <x v="0"/>
    <x v="1"/>
    <s v="Subseção Judiciária de Marília"/>
    <x v="85"/>
    <x v="2"/>
    <s v="01ª VF com JEF Cível e Criminal de Marília"/>
    <n v="90"/>
    <x v="0"/>
    <n v="11"/>
    <x v="32"/>
  </r>
  <r>
    <x v="1"/>
    <x v="5"/>
    <x v="0"/>
    <x v="1"/>
    <s v="Subseção Judiciária de Marília"/>
    <x v="85"/>
    <x v="2"/>
    <s v="01ª VF com JEF Cível e Criminal de Marília"/>
    <n v="30"/>
    <x v="0"/>
    <n v="11"/>
    <x v="32"/>
  </r>
  <r>
    <x v="1"/>
    <x v="5"/>
    <x v="0"/>
    <x v="1"/>
    <s v="Subseção Judiciária de Marília"/>
    <x v="86"/>
    <x v="2"/>
    <s v="02ª VF com JEF Cível e Criminal de Marília"/>
    <n v="85"/>
    <x v="1"/>
    <n v="11"/>
    <x v="32"/>
  </r>
  <r>
    <x v="1"/>
    <x v="5"/>
    <x v="0"/>
    <x v="1"/>
    <s v="Subseção Judiciária de Marília"/>
    <x v="86"/>
    <x v="2"/>
    <s v="02ª VF com JEF Cível e Criminal de Marília"/>
    <n v="52"/>
    <x v="1"/>
    <n v="11"/>
    <x v="32"/>
  </r>
  <r>
    <x v="1"/>
    <x v="5"/>
    <x v="0"/>
    <x v="1"/>
    <s v="Subseção Judiciária de Marília"/>
    <x v="87"/>
    <x v="2"/>
    <s v="03ª VF com JEF Cível e Criminal de Marília"/>
    <n v="101"/>
    <x v="2"/>
    <n v="11"/>
    <x v="32"/>
  </r>
  <r>
    <x v="1"/>
    <x v="5"/>
    <x v="0"/>
    <x v="1"/>
    <s v="Subseção Judiciária de Marília"/>
    <x v="87"/>
    <x v="2"/>
    <s v="03ª VF com JEF Cível e Criminal de Marília"/>
    <n v="50"/>
    <x v="2"/>
    <n v="11"/>
    <x v="32"/>
  </r>
  <r>
    <x v="1"/>
    <x v="5"/>
    <x v="0"/>
    <x v="1"/>
    <s v="Subseção Judiciária de Marília"/>
    <x v="272"/>
    <x v="0"/>
    <s v="CECON Marília"/>
    <n v="1"/>
    <x v="6"/>
    <n v="11"/>
    <x v="32"/>
  </r>
  <r>
    <x v="1"/>
    <x v="5"/>
    <x v="0"/>
    <x v="1"/>
    <s v="Subseção Judiciária de Mauá"/>
    <x v="88"/>
    <x v="0"/>
    <s v="01ª VF com JEF Criminal de Mauá"/>
    <n v="230"/>
    <x v="0"/>
    <n v="40"/>
    <x v="33"/>
  </r>
  <r>
    <x v="1"/>
    <x v="5"/>
    <x v="0"/>
    <x v="1"/>
    <s v="Subseção Judiciária de Mauá"/>
    <x v="89"/>
    <x v="1"/>
    <s v="01ª VG JEF de Mauá"/>
    <n v="313"/>
    <x v="0"/>
    <n v="40"/>
    <x v="33"/>
  </r>
  <r>
    <x v="1"/>
    <x v="5"/>
    <x v="0"/>
    <x v="1"/>
    <s v="Subseção Judiciária de Mogi das Cruzes"/>
    <x v="90"/>
    <x v="0"/>
    <s v="01ª VF com JEF Criminal de Mogi das Cruzes"/>
    <n v="141"/>
    <x v="0"/>
    <n v="33"/>
    <x v="34"/>
  </r>
  <r>
    <x v="1"/>
    <x v="5"/>
    <x v="0"/>
    <x v="1"/>
    <s v="Subseção Judiciária de Mogi das Cruzes"/>
    <x v="91"/>
    <x v="0"/>
    <s v="02ª VF com JEF Criminal de Mogi das Cruzes"/>
    <n v="143"/>
    <x v="1"/>
    <n v="33"/>
    <x v="34"/>
  </r>
  <r>
    <x v="1"/>
    <x v="5"/>
    <x v="0"/>
    <x v="1"/>
    <s v="Subseção Judiciária de Mogi das Cruzes"/>
    <x v="92"/>
    <x v="1"/>
    <s v="02ª VG JEF de Mogi das Cruzes"/>
    <n v="327"/>
    <x v="1"/>
    <n v="33"/>
    <x v="34"/>
  </r>
  <r>
    <x v="1"/>
    <x v="5"/>
    <x v="0"/>
    <x v="1"/>
    <s v="Subseção Judiciária de Osasco"/>
    <x v="93"/>
    <x v="0"/>
    <s v="01ª VF com JEF Criminal de Osasco"/>
    <n v="313"/>
    <x v="0"/>
    <n v="30"/>
    <x v="35"/>
  </r>
  <r>
    <x v="1"/>
    <x v="5"/>
    <x v="0"/>
    <x v="1"/>
    <s v="Subseção Judiciária de Osasco"/>
    <x v="94"/>
    <x v="1"/>
    <s v="01ª VG JEF de Osasco"/>
    <n v="452"/>
    <x v="0"/>
    <n v="30"/>
    <x v="35"/>
  </r>
  <r>
    <x v="1"/>
    <x v="5"/>
    <x v="0"/>
    <x v="1"/>
    <s v="Subseção Judiciária de Osasco"/>
    <x v="95"/>
    <x v="0"/>
    <s v="02ª VF com JEF Criminal de Osasco"/>
    <n v="329"/>
    <x v="1"/>
    <n v="30"/>
    <x v="35"/>
  </r>
  <r>
    <x v="1"/>
    <x v="5"/>
    <x v="0"/>
    <x v="1"/>
    <s v="Subseção Judiciária de Osasco"/>
    <x v="96"/>
    <x v="1"/>
    <s v="02ª VG JEF de Osasco"/>
    <n v="463"/>
    <x v="1"/>
    <n v="30"/>
    <x v="35"/>
  </r>
  <r>
    <x v="1"/>
    <x v="5"/>
    <x v="0"/>
    <x v="1"/>
    <s v="Subseção Judiciária de Ourinhos"/>
    <x v="97"/>
    <x v="0"/>
    <s v="01ª VF com JEF Criminal de Ourinhos"/>
    <n v="115"/>
    <x v="0"/>
    <n v="25"/>
    <x v="36"/>
  </r>
  <r>
    <x v="1"/>
    <x v="5"/>
    <x v="0"/>
    <x v="1"/>
    <s v="Subseção Judiciária de Ourinhos"/>
    <x v="98"/>
    <x v="1"/>
    <s v="01ª VG JEF de Ourinhos"/>
    <n v="252"/>
    <x v="0"/>
    <n v="25"/>
    <x v="36"/>
  </r>
  <r>
    <x v="1"/>
    <x v="5"/>
    <x v="0"/>
    <x v="1"/>
    <s v="Subseção Judiciária de Piracicaba"/>
    <x v="99"/>
    <x v="0"/>
    <s v="01ª VF com JEF Criminal de Piracicaba"/>
    <n v="92"/>
    <x v="0"/>
    <n v="9"/>
    <x v="37"/>
  </r>
  <r>
    <x v="1"/>
    <x v="5"/>
    <x v="0"/>
    <x v="1"/>
    <s v="Subseção Judiciária de Piracicaba"/>
    <x v="100"/>
    <x v="1"/>
    <s v="01ª VG JEF de Piracicaba"/>
    <n v="493"/>
    <x v="0"/>
    <n v="9"/>
    <x v="37"/>
  </r>
  <r>
    <x v="1"/>
    <x v="5"/>
    <x v="0"/>
    <x v="1"/>
    <s v="Subseção Judiciária de Piracicaba"/>
    <x v="101"/>
    <x v="0"/>
    <s v="02ª VF com JEF Criminal de Piracicaba"/>
    <n v="74"/>
    <x v="1"/>
    <n v="9"/>
    <x v="37"/>
  </r>
  <r>
    <x v="1"/>
    <x v="5"/>
    <x v="0"/>
    <x v="1"/>
    <s v="Subseção Judiciária de Piracicaba"/>
    <x v="286"/>
    <x v="0"/>
    <s v="03ª VF com JEF Criminal de Piracicaba"/>
    <n v="84"/>
    <x v="2"/>
    <n v="9"/>
    <x v="37"/>
  </r>
  <r>
    <x v="1"/>
    <x v="5"/>
    <x v="0"/>
    <x v="1"/>
    <s v="Subseção Judiciária de Piracicaba"/>
    <x v="102"/>
    <x v="0"/>
    <s v="04ª VF de Piracicaba"/>
    <n v="122"/>
    <x v="3"/>
    <n v="9"/>
    <x v="37"/>
  </r>
  <r>
    <x v="1"/>
    <x v="5"/>
    <x v="0"/>
    <x v="1"/>
    <s v="Subseção Judiciária de Presidente Prudente"/>
    <x v="103"/>
    <x v="0"/>
    <s v="01ª VF com JEF Criminal de Presidente Prudente"/>
    <n v="110"/>
    <x v="0"/>
    <n v="12"/>
    <x v="38"/>
  </r>
  <r>
    <x v="1"/>
    <x v="5"/>
    <x v="0"/>
    <x v="1"/>
    <s v="Subseção Judiciária de Presidente Prudente"/>
    <x v="104"/>
    <x v="1"/>
    <s v="01ª VG JEF de Presidente Prudente"/>
    <n v="78"/>
    <x v="0"/>
    <n v="12"/>
    <x v="38"/>
  </r>
  <r>
    <x v="1"/>
    <x v="5"/>
    <x v="0"/>
    <x v="1"/>
    <s v="Subseção Judiciária de Presidente Prudente"/>
    <x v="105"/>
    <x v="0"/>
    <s v="02ª VF com JEF Criminal de Presidente Prudente"/>
    <n v="115"/>
    <x v="1"/>
    <n v="12"/>
    <x v="38"/>
  </r>
  <r>
    <x v="1"/>
    <x v="5"/>
    <x v="0"/>
    <x v="1"/>
    <s v="Subseção Judiciária de Presidente Prudente"/>
    <x v="106"/>
    <x v="1"/>
    <s v="02ª VG JEF de Presidente Prudente"/>
    <n v="350"/>
    <x v="1"/>
    <n v="12"/>
    <x v="38"/>
  </r>
  <r>
    <x v="1"/>
    <x v="5"/>
    <x v="0"/>
    <x v="1"/>
    <s v="Subseção Judiciária de Presidente Prudente"/>
    <x v="107"/>
    <x v="0"/>
    <s v="03ª VF com JEF Criminal de Presidente Prudente"/>
    <n v="101"/>
    <x v="2"/>
    <n v="12"/>
    <x v="38"/>
  </r>
  <r>
    <x v="1"/>
    <x v="5"/>
    <x v="0"/>
    <x v="1"/>
    <s v="Subseção Judiciária de Registro"/>
    <x v="108"/>
    <x v="2"/>
    <s v="01ª VF com JEF Cível e Criminal de Registro"/>
    <n v="189"/>
    <x v="0"/>
    <n v="29"/>
    <x v="39"/>
  </r>
  <r>
    <x v="1"/>
    <x v="5"/>
    <x v="0"/>
    <x v="1"/>
    <s v="Subseção Judiciária de Registro"/>
    <x v="108"/>
    <x v="2"/>
    <s v="01ª VF com JEF Cível e Criminal de Registro"/>
    <n v="83"/>
    <x v="0"/>
    <n v="29"/>
    <x v="39"/>
  </r>
  <r>
    <x v="1"/>
    <x v="5"/>
    <x v="0"/>
    <x v="1"/>
    <s v="Subseção Judiciária de Ribeirão Preto"/>
    <x v="109"/>
    <x v="0"/>
    <s v="01ª VF de Ribeirão Preto"/>
    <n v="135"/>
    <x v="0"/>
    <n v="2"/>
    <x v="40"/>
  </r>
  <r>
    <x v="1"/>
    <x v="5"/>
    <x v="0"/>
    <x v="1"/>
    <s v="Subseção Judiciária de Ribeirão Preto"/>
    <x v="110"/>
    <x v="1"/>
    <s v="01ª VG JEF de Ribeirão Preto"/>
    <n v="594"/>
    <x v="0"/>
    <n v="2"/>
    <x v="40"/>
  </r>
  <r>
    <x v="1"/>
    <x v="5"/>
    <x v="0"/>
    <x v="1"/>
    <s v="Subseção Judiciária de Ribeirão Preto"/>
    <x v="111"/>
    <x v="0"/>
    <s v="02ª VF com JEF Criminal de Ribeirão Preto"/>
    <n v="106"/>
    <x v="1"/>
    <n v="2"/>
    <x v="40"/>
  </r>
  <r>
    <x v="1"/>
    <x v="5"/>
    <x v="0"/>
    <x v="1"/>
    <s v="Subseção Judiciária de Ribeirão Preto"/>
    <x v="112"/>
    <x v="1"/>
    <s v="02ª VG JEF de Ribeirão Preto"/>
    <n v="586"/>
    <x v="1"/>
    <n v="2"/>
    <x v="40"/>
  </r>
  <r>
    <x v="1"/>
    <x v="5"/>
    <x v="0"/>
    <x v="1"/>
    <s v="Subseção Judiciária de Ribeirão Preto"/>
    <x v="114"/>
    <x v="0"/>
    <s v="04ª VF com JEF Criminal de Ribeirão Preto"/>
    <n v="126"/>
    <x v="3"/>
    <n v="2"/>
    <x v="40"/>
  </r>
  <r>
    <x v="1"/>
    <x v="5"/>
    <x v="0"/>
    <x v="1"/>
    <s v="Subseção Judiciária de Ribeirão Preto"/>
    <x v="287"/>
    <x v="0"/>
    <s v="05ª VF com JEF Criminal de Ribeirão Preto"/>
    <n v="138"/>
    <x v="4"/>
    <n v="2"/>
    <x v="40"/>
  </r>
  <r>
    <x v="1"/>
    <x v="5"/>
    <x v="0"/>
    <x v="1"/>
    <s v="Subseção Judiciária de Ribeirão Preto"/>
    <x v="115"/>
    <x v="0"/>
    <s v="06ª VF com JEF Criminal de Ribeirão Preto"/>
    <n v="117"/>
    <x v="5"/>
    <n v="2"/>
    <x v="40"/>
  </r>
  <r>
    <x v="1"/>
    <x v="5"/>
    <x v="0"/>
    <x v="1"/>
    <s v="Subseção Judiciária de Ribeirão Preto"/>
    <x v="116"/>
    <x v="0"/>
    <s v="07ª VF com JEF Criminal de Ribeirão Preto"/>
    <n v="100"/>
    <x v="9"/>
    <n v="2"/>
    <x v="40"/>
  </r>
  <r>
    <x v="1"/>
    <x v="5"/>
    <x v="0"/>
    <x v="1"/>
    <s v="Subseção Judiciária de Ribeirão Preto"/>
    <x v="117"/>
    <x v="0"/>
    <s v="09ª VF de Ribeirão Preto"/>
    <n v="115"/>
    <x v="8"/>
    <n v="2"/>
    <x v="40"/>
  </r>
  <r>
    <x v="1"/>
    <x v="5"/>
    <x v="0"/>
    <x v="1"/>
    <s v="Subseção Judiciária de S.J.Rio Preto"/>
    <x v="118"/>
    <x v="0"/>
    <s v="01ª VF com JEF Criminal de São José do Rio Preto"/>
    <n v="126"/>
    <x v="0"/>
    <n v="6"/>
    <x v="41"/>
  </r>
  <r>
    <x v="1"/>
    <x v="5"/>
    <x v="0"/>
    <x v="1"/>
    <s v="Subseção Judiciária de S.J.Rio Preto"/>
    <x v="119"/>
    <x v="1"/>
    <s v="01ª VG JEF de São José do Rio Preto"/>
    <n v="686"/>
    <x v="0"/>
    <n v="6"/>
    <x v="41"/>
  </r>
  <r>
    <x v="1"/>
    <x v="5"/>
    <x v="0"/>
    <x v="1"/>
    <s v="Subseção Judiciária de S.J.Rio Preto"/>
    <x v="120"/>
    <x v="0"/>
    <s v="02ª VF com JEF Criminal de São José do Rio Preto"/>
    <n v="87"/>
    <x v="1"/>
    <n v="6"/>
    <x v="41"/>
  </r>
  <r>
    <x v="1"/>
    <x v="5"/>
    <x v="0"/>
    <x v="1"/>
    <s v="Subseção Judiciária de S.J.Rio Preto"/>
    <x v="121"/>
    <x v="0"/>
    <s v="04ª VF com JEF Criminal de São José do Rio Preto"/>
    <n v="115"/>
    <x v="3"/>
    <n v="6"/>
    <x v="41"/>
  </r>
  <r>
    <x v="1"/>
    <x v="5"/>
    <x v="0"/>
    <x v="1"/>
    <s v="Subseção Judiciária de S.J.Rio Preto"/>
    <x v="122"/>
    <x v="0"/>
    <s v="05ª VF de São José do Rio Preto"/>
    <n v="150"/>
    <x v="4"/>
    <n v="6"/>
    <x v="41"/>
  </r>
  <r>
    <x v="1"/>
    <x v="5"/>
    <x v="0"/>
    <x v="1"/>
    <s v="Subseção Judiciária de Santo André"/>
    <x v="123"/>
    <x v="0"/>
    <s v="01ª VF com JEF Criminal de Santo André"/>
    <n v="170"/>
    <x v="0"/>
    <n v="26"/>
    <x v="42"/>
  </r>
  <r>
    <x v="1"/>
    <x v="5"/>
    <x v="0"/>
    <x v="1"/>
    <s v="Subseção Judiciária de Santo André"/>
    <x v="124"/>
    <x v="1"/>
    <s v="01ª VG JEF de Santo André"/>
    <n v="572"/>
    <x v="0"/>
    <n v="26"/>
    <x v="42"/>
  </r>
  <r>
    <x v="1"/>
    <x v="5"/>
    <x v="0"/>
    <x v="1"/>
    <s v="Subseção Judiciária de Santo André"/>
    <x v="125"/>
    <x v="0"/>
    <s v="02ª VF com JEF Criminal de Santo André"/>
    <n v="175"/>
    <x v="1"/>
    <n v="26"/>
    <x v="42"/>
  </r>
  <r>
    <x v="1"/>
    <x v="5"/>
    <x v="0"/>
    <x v="1"/>
    <s v="Subseção Judiciária de Santo André"/>
    <x v="126"/>
    <x v="0"/>
    <s v="03ª VF com JEF Criminal de Santo André"/>
    <n v="141"/>
    <x v="2"/>
    <n v="26"/>
    <x v="42"/>
  </r>
  <r>
    <x v="1"/>
    <x v="5"/>
    <x v="0"/>
    <x v="1"/>
    <s v="Subseção Judiciária de Santo André"/>
    <x v="295"/>
    <x v="0"/>
    <s v="CECON Santo André"/>
    <n v="1"/>
    <x v="6"/>
    <n v="26"/>
    <x v="42"/>
  </r>
  <r>
    <x v="1"/>
    <x v="5"/>
    <x v="0"/>
    <x v="1"/>
    <s v="Subseção Judiciária de Santos"/>
    <x v="127"/>
    <x v="0"/>
    <s v="01ª VF de Santos"/>
    <n v="113"/>
    <x v="0"/>
    <n v="4"/>
    <x v="43"/>
  </r>
  <r>
    <x v="1"/>
    <x v="5"/>
    <x v="0"/>
    <x v="1"/>
    <s v="Subseção Judiciária de Santos"/>
    <x v="128"/>
    <x v="1"/>
    <s v="01ª VG JEF de Santos"/>
    <n v="587"/>
    <x v="0"/>
    <n v="4"/>
    <x v="43"/>
  </r>
  <r>
    <x v="1"/>
    <x v="5"/>
    <x v="0"/>
    <x v="1"/>
    <s v="Subseção Judiciária de Santos"/>
    <x v="129"/>
    <x v="0"/>
    <s v="02ª VF de Santos"/>
    <n v="100"/>
    <x v="1"/>
    <n v="4"/>
    <x v="43"/>
  </r>
  <r>
    <x v="1"/>
    <x v="5"/>
    <x v="0"/>
    <x v="1"/>
    <s v="Subseção Judiciária de Santos"/>
    <x v="130"/>
    <x v="0"/>
    <s v="03ª VF de Santos"/>
    <n v="97"/>
    <x v="2"/>
    <n v="4"/>
    <x v="43"/>
  </r>
  <r>
    <x v="1"/>
    <x v="5"/>
    <x v="0"/>
    <x v="1"/>
    <s v="Subseção Judiciária de Santos"/>
    <x v="131"/>
    <x v="0"/>
    <s v="04ª VF de Santos"/>
    <n v="100"/>
    <x v="3"/>
    <n v="4"/>
    <x v="43"/>
  </r>
  <r>
    <x v="1"/>
    <x v="5"/>
    <x v="0"/>
    <x v="1"/>
    <s v="Subseção Judiciária de Santos"/>
    <x v="132"/>
    <x v="0"/>
    <s v="05ª VF com JEF Criminal de Santos"/>
    <n v="50"/>
    <x v="4"/>
    <n v="4"/>
    <x v="43"/>
  </r>
  <r>
    <x v="1"/>
    <x v="5"/>
    <x v="0"/>
    <x v="1"/>
    <s v="Subseção Judiciária de Santos"/>
    <x v="133"/>
    <x v="0"/>
    <s v="06ª VF com JEF Criminal de Santos"/>
    <n v="41"/>
    <x v="5"/>
    <n v="4"/>
    <x v="43"/>
  </r>
  <r>
    <x v="1"/>
    <x v="5"/>
    <x v="0"/>
    <x v="1"/>
    <s v="Subseção Judiciária de Santos"/>
    <x v="134"/>
    <x v="0"/>
    <s v="07ª VF de Santos"/>
    <n v="155"/>
    <x v="9"/>
    <n v="4"/>
    <x v="43"/>
  </r>
  <r>
    <x v="1"/>
    <x v="5"/>
    <x v="0"/>
    <x v="1"/>
    <s v="Subseção Judiciária de São Bernardo do Campo"/>
    <x v="135"/>
    <x v="0"/>
    <s v="01ª VF com JEF Criminal de São Bernardo do Campo"/>
    <n v="247"/>
    <x v="0"/>
    <n v="14"/>
    <x v="44"/>
  </r>
  <r>
    <x v="1"/>
    <x v="5"/>
    <x v="0"/>
    <x v="1"/>
    <s v="Subseção Judiciária de São Bernardo do Campo"/>
    <x v="136"/>
    <x v="1"/>
    <s v="01ª VG JEF de São Bernardo do Campo"/>
    <n v="383"/>
    <x v="0"/>
    <n v="14"/>
    <x v="44"/>
  </r>
  <r>
    <x v="1"/>
    <x v="5"/>
    <x v="0"/>
    <x v="1"/>
    <s v="Subseção Judiciária de São Bernardo do Campo"/>
    <x v="137"/>
    <x v="0"/>
    <s v="02ª VF de São Bernardo do Campo"/>
    <n v="209"/>
    <x v="1"/>
    <n v="14"/>
    <x v="44"/>
  </r>
  <r>
    <x v="1"/>
    <x v="5"/>
    <x v="0"/>
    <x v="1"/>
    <s v="Subseção Judiciária de São Bernardo do Campo"/>
    <x v="138"/>
    <x v="1"/>
    <s v="02ª VG JEF de São Bernardo do Campo"/>
    <n v="404"/>
    <x v="1"/>
    <n v="14"/>
    <x v="44"/>
  </r>
  <r>
    <x v="1"/>
    <x v="5"/>
    <x v="0"/>
    <x v="1"/>
    <s v="Subseção Judiciária de São Bernardo do Campo"/>
    <x v="139"/>
    <x v="0"/>
    <s v="03ª VF com JEF Criminal de São Bernardo do Campo"/>
    <n v="269"/>
    <x v="2"/>
    <n v="14"/>
    <x v="44"/>
  </r>
  <r>
    <x v="1"/>
    <x v="5"/>
    <x v="0"/>
    <x v="1"/>
    <s v="Subseção Judiciária de São Carlos"/>
    <x v="140"/>
    <x v="0"/>
    <s v="01ª VF com JEF Criminal de São Carlos"/>
    <n v="122"/>
    <x v="0"/>
    <n v="15"/>
    <x v="45"/>
  </r>
  <r>
    <x v="1"/>
    <x v="5"/>
    <x v="0"/>
    <x v="1"/>
    <s v="Subseção Judiciária de São Carlos"/>
    <x v="141"/>
    <x v="1"/>
    <s v="01ª VG JEF de São Carlos"/>
    <n v="349"/>
    <x v="0"/>
    <n v="15"/>
    <x v="45"/>
  </r>
  <r>
    <x v="1"/>
    <x v="5"/>
    <x v="0"/>
    <x v="1"/>
    <s v="Subseção Judiciária de São Carlos"/>
    <x v="142"/>
    <x v="0"/>
    <s v="02ª VF com JEF Criminal de São Carlos"/>
    <n v="95"/>
    <x v="1"/>
    <n v="15"/>
    <x v="45"/>
  </r>
  <r>
    <x v="1"/>
    <x v="5"/>
    <x v="0"/>
    <x v="1"/>
    <s v="Subseção Judiciária de São João da Boa Vista"/>
    <x v="143"/>
    <x v="2"/>
    <s v="01ª VF com JEF Cível e Criminal de São João da Boa Vista"/>
    <n v="416"/>
    <x v="0"/>
    <n v="27"/>
    <x v="46"/>
  </r>
  <r>
    <x v="1"/>
    <x v="5"/>
    <x v="0"/>
    <x v="1"/>
    <s v="Subseção Judiciária de São João da Boa Vista"/>
    <x v="143"/>
    <x v="2"/>
    <s v="01ª VF com JEF Cível e Criminal de São João da Boa Vista"/>
    <n v="233"/>
    <x v="0"/>
    <n v="27"/>
    <x v="46"/>
  </r>
  <r>
    <x v="1"/>
    <x v="5"/>
    <x v="0"/>
    <x v="1"/>
    <s v="Subseção Judiciária de São José dos Campos"/>
    <x v="144"/>
    <x v="0"/>
    <s v="01ª VF com JEF Criminal de São José dos Campos"/>
    <n v="125"/>
    <x v="0"/>
    <n v="3"/>
    <x v="47"/>
  </r>
  <r>
    <x v="1"/>
    <x v="5"/>
    <x v="0"/>
    <x v="1"/>
    <s v="Subseção Judiciária de São José dos Campos"/>
    <x v="145"/>
    <x v="1"/>
    <s v="01ª VG JEF de São José dos Campos"/>
    <n v="616"/>
    <x v="0"/>
    <n v="3"/>
    <x v="47"/>
  </r>
  <r>
    <x v="1"/>
    <x v="5"/>
    <x v="0"/>
    <x v="1"/>
    <s v="Subseção Judiciária de São José dos Campos"/>
    <x v="146"/>
    <x v="0"/>
    <s v="02ª VF com JEF Criminal de São José dos Campos"/>
    <n v="117"/>
    <x v="1"/>
    <n v="3"/>
    <x v="47"/>
  </r>
  <r>
    <x v="1"/>
    <x v="5"/>
    <x v="0"/>
    <x v="1"/>
    <s v="Subseção Judiciária de São José dos Campos"/>
    <x v="147"/>
    <x v="0"/>
    <s v="03ª VF com JEF Criminal de São José dos Campos"/>
    <n v="134"/>
    <x v="2"/>
    <n v="3"/>
    <x v="47"/>
  </r>
  <r>
    <x v="1"/>
    <x v="5"/>
    <x v="0"/>
    <x v="1"/>
    <s v="Subseção Judiciária de São José dos Campos"/>
    <x v="148"/>
    <x v="0"/>
    <s v="04ª VF de São José dos Campos"/>
    <n v="133"/>
    <x v="3"/>
    <n v="3"/>
    <x v="47"/>
  </r>
  <r>
    <x v="1"/>
    <x v="5"/>
    <x v="0"/>
    <x v="1"/>
    <s v="Subseção Judiciária de São José dos Campos"/>
    <x v="296"/>
    <x v="0"/>
    <s v="CECON São José dos Campos"/>
    <n v="2"/>
    <x v="6"/>
    <n v="3"/>
    <x v="47"/>
  </r>
  <r>
    <x v="1"/>
    <x v="5"/>
    <x v="0"/>
    <x v="1"/>
    <s v="Subseção Judiciária de São Paulo - Cíveis"/>
    <x v="149"/>
    <x v="0"/>
    <s v="01ª VF Cível de São Paulo"/>
    <n v="142"/>
    <x v="0"/>
    <n v="1"/>
    <x v="48"/>
  </r>
  <r>
    <x v="1"/>
    <x v="5"/>
    <x v="0"/>
    <x v="1"/>
    <s v="Subseção Judiciária de São Paulo - Cíveis"/>
    <x v="150"/>
    <x v="0"/>
    <s v="02ª VF Cível de São Paulo"/>
    <n v="108"/>
    <x v="1"/>
    <n v="1"/>
    <x v="48"/>
  </r>
  <r>
    <x v="1"/>
    <x v="5"/>
    <x v="0"/>
    <x v="1"/>
    <s v="Subseção Judiciária de São Paulo - Cíveis"/>
    <x v="151"/>
    <x v="0"/>
    <s v="04ª VF Cível de São Paulo"/>
    <n v="143"/>
    <x v="3"/>
    <n v="1"/>
    <x v="48"/>
  </r>
  <r>
    <x v="1"/>
    <x v="5"/>
    <x v="0"/>
    <x v="1"/>
    <s v="Subseção Judiciária de São Paulo - Cíveis"/>
    <x v="152"/>
    <x v="0"/>
    <s v="05ª VF Cível de São Paulo"/>
    <n v="118"/>
    <x v="4"/>
    <n v="1"/>
    <x v="48"/>
  </r>
  <r>
    <x v="1"/>
    <x v="5"/>
    <x v="0"/>
    <x v="1"/>
    <s v="Subseção Judiciária de São Paulo - Cíveis"/>
    <x v="153"/>
    <x v="0"/>
    <s v="06ª VF Cível de São Paulo"/>
    <n v="111"/>
    <x v="5"/>
    <n v="1"/>
    <x v="48"/>
  </r>
  <r>
    <x v="1"/>
    <x v="5"/>
    <x v="0"/>
    <x v="1"/>
    <s v="Subseção Judiciária de São Paulo - Cíveis"/>
    <x v="154"/>
    <x v="0"/>
    <s v="07ª VF Cível de São Paulo"/>
    <n v="132"/>
    <x v="9"/>
    <n v="1"/>
    <x v="48"/>
  </r>
  <r>
    <x v="1"/>
    <x v="5"/>
    <x v="0"/>
    <x v="1"/>
    <s v="Subseção Judiciária de São Paulo - Cíveis"/>
    <x v="155"/>
    <x v="0"/>
    <s v="08ª VF Cível de São Paulo"/>
    <n v="133"/>
    <x v="7"/>
    <n v="1"/>
    <x v="48"/>
  </r>
  <r>
    <x v="1"/>
    <x v="5"/>
    <x v="0"/>
    <x v="1"/>
    <s v="Subseção Judiciária de São Paulo - Cíveis"/>
    <x v="156"/>
    <x v="0"/>
    <s v="09ª VF Cível de São Paulo"/>
    <n v="111"/>
    <x v="8"/>
    <n v="1"/>
    <x v="48"/>
  </r>
  <r>
    <x v="1"/>
    <x v="5"/>
    <x v="0"/>
    <x v="1"/>
    <s v="Subseção Judiciária de São Paulo - Cíveis"/>
    <x v="157"/>
    <x v="0"/>
    <s v="10ª VF Cível de São Paulo"/>
    <n v="132"/>
    <x v="10"/>
    <n v="1"/>
    <x v="48"/>
  </r>
  <r>
    <x v="1"/>
    <x v="5"/>
    <x v="0"/>
    <x v="1"/>
    <s v="Subseção Judiciária de São Paulo - Cíveis"/>
    <x v="158"/>
    <x v="0"/>
    <s v="11ª VF Cível de São Paulo"/>
    <n v="119"/>
    <x v="11"/>
    <n v="1"/>
    <x v="48"/>
  </r>
  <r>
    <x v="1"/>
    <x v="5"/>
    <x v="0"/>
    <x v="1"/>
    <s v="Subseção Judiciária de São Paulo - Cíveis"/>
    <x v="159"/>
    <x v="0"/>
    <s v="12ª VF Cível de São Paulo"/>
    <n v="121"/>
    <x v="12"/>
    <n v="1"/>
    <x v="48"/>
  </r>
  <r>
    <x v="1"/>
    <x v="5"/>
    <x v="0"/>
    <x v="1"/>
    <s v="Subseção Judiciária de São Paulo - Cíveis"/>
    <x v="160"/>
    <x v="0"/>
    <s v="13ª VF Cível de São Paulo"/>
    <n v="116"/>
    <x v="13"/>
    <n v="1"/>
    <x v="48"/>
  </r>
  <r>
    <x v="1"/>
    <x v="5"/>
    <x v="0"/>
    <x v="1"/>
    <s v="Subseção Judiciária de São Paulo - Cíveis"/>
    <x v="161"/>
    <x v="0"/>
    <s v="14ª VF Cível de São Paulo"/>
    <n v="124"/>
    <x v="14"/>
    <n v="1"/>
    <x v="48"/>
  </r>
  <r>
    <x v="1"/>
    <x v="5"/>
    <x v="0"/>
    <x v="1"/>
    <s v="Subseção Judiciária de São Paulo - Cíveis"/>
    <x v="162"/>
    <x v="0"/>
    <s v="17ª VF Cível de São Paulo"/>
    <n v="115"/>
    <x v="15"/>
    <n v="1"/>
    <x v="48"/>
  </r>
  <r>
    <x v="1"/>
    <x v="5"/>
    <x v="0"/>
    <x v="1"/>
    <s v="Subseção Judiciária de São Paulo - Cíveis"/>
    <x v="163"/>
    <x v="0"/>
    <s v="19ª VF Cível de São Paulo"/>
    <n v="125"/>
    <x v="16"/>
    <n v="1"/>
    <x v="48"/>
  </r>
  <r>
    <x v="1"/>
    <x v="5"/>
    <x v="0"/>
    <x v="1"/>
    <s v="Subseção Judiciária de São Paulo - Cíveis"/>
    <x v="164"/>
    <x v="0"/>
    <s v="21ª VF Cível de São Paulo"/>
    <n v="118"/>
    <x v="17"/>
    <n v="1"/>
    <x v="48"/>
  </r>
  <r>
    <x v="1"/>
    <x v="5"/>
    <x v="0"/>
    <x v="1"/>
    <s v="Subseção Judiciária de São Paulo - Cíveis"/>
    <x v="165"/>
    <x v="0"/>
    <s v="22ª VF Cível de São Paulo"/>
    <n v="112"/>
    <x v="18"/>
    <n v="1"/>
    <x v="48"/>
  </r>
  <r>
    <x v="1"/>
    <x v="5"/>
    <x v="0"/>
    <x v="1"/>
    <s v="Subseção Judiciária de São Paulo - Cíveis"/>
    <x v="166"/>
    <x v="0"/>
    <s v="24ª VF Cível de São Paulo"/>
    <n v="133"/>
    <x v="19"/>
    <n v="1"/>
    <x v="48"/>
  </r>
  <r>
    <x v="1"/>
    <x v="5"/>
    <x v="0"/>
    <x v="1"/>
    <s v="Subseção Judiciária de São Paulo - Cíveis"/>
    <x v="167"/>
    <x v="0"/>
    <s v="25ª VF Cível de São Paulo"/>
    <n v="109"/>
    <x v="20"/>
    <n v="1"/>
    <x v="48"/>
  </r>
  <r>
    <x v="1"/>
    <x v="5"/>
    <x v="0"/>
    <x v="1"/>
    <s v="Subseção Judiciária de São Paulo - Cíveis"/>
    <x v="168"/>
    <x v="0"/>
    <s v="26ª VF Cível de São Paulo"/>
    <n v="145"/>
    <x v="21"/>
    <n v="1"/>
    <x v="48"/>
  </r>
  <r>
    <x v="1"/>
    <x v="5"/>
    <x v="0"/>
    <x v="1"/>
    <s v="Subseção Judiciária de São Paulo - Criminal"/>
    <x v="169"/>
    <x v="0"/>
    <s v="01ª VF do Juri e Ex. Penal com JEF Criminal de São Paulo"/>
    <n v="103"/>
    <x v="0"/>
    <n v="1"/>
    <x v="49"/>
  </r>
  <r>
    <x v="1"/>
    <x v="5"/>
    <x v="0"/>
    <x v="1"/>
    <s v="Subseção Judiciária de São Paulo - Criminal"/>
    <x v="170"/>
    <x v="0"/>
    <s v="02ª VF Criminal de São Paulo"/>
    <n v="74"/>
    <x v="1"/>
    <n v="1"/>
    <x v="49"/>
  </r>
  <r>
    <x v="1"/>
    <x v="5"/>
    <x v="0"/>
    <x v="1"/>
    <s v="Subseção Judiciária de São Paulo - Criminal"/>
    <x v="171"/>
    <x v="0"/>
    <s v="03ª VF Criminal com JEF Criminal de São Paulo"/>
    <n v="122"/>
    <x v="2"/>
    <n v="1"/>
    <x v="49"/>
  </r>
  <r>
    <x v="1"/>
    <x v="5"/>
    <x v="0"/>
    <x v="1"/>
    <s v="Subseção Judiciária de São Paulo - Criminal"/>
    <x v="172"/>
    <x v="0"/>
    <s v="04ª VF Criminal com JEF Criminal de São Paulo"/>
    <n v="64"/>
    <x v="3"/>
    <n v="1"/>
    <x v="49"/>
  </r>
  <r>
    <x v="1"/>
    <x v="5"/>
    <x v="0"/>
    <x v="1"/>
    <s v="Subseção Judiciária de São Paulo - Criminal"/>
    <x v="173"/>
    <x v="0"/>
    <s v="05ª VF Criminal com JEF Criminal de São Paulo"/>
    <n v="107"/>
    <x v="4"/>
    <n v="1"/>
    <x v="49"/>
  </r>
  <r>
    <x v="1"/>
    <x v="5"/>
    <x v="0"/>
    <x v="1"/>
    <s v="Subseção Judiciária de São Paulo - Criminal"/>
    <x v="174"/>
    <x v="0"/>
    <s v="06ª VF Criminal de São Paulo"/>
    <n v="69"/>
    <x v="5"/>
    <n v="1"/>
    <x v="49"/>
  </r>
  <r>
    <x v="1"/>
    <x v="5"/>
    <x v="0"/>
    <x v="1"/>
    <s v="Subseção Judiciária de São Paulo - Criminal"/>
    <x v="175"/>
    <x v="0"/>
    <s v="07ª VF Criminal com JEF Criminal de São Paulo"/>
    <n v="84"/>
    <x v="9"/>
    <n v="1"/>
    <x v="49"/>
  </r>
  <r>
    <x v="1"/>
    <x v="5"/>
    <x v="0"/>
    <x v="1"/>
    <s v="Subseção Judiciária de São Paulo - Criminal"/>
    <x v="176"/>
    <x v="0"/>
    <s v="08ª VF Criminal com JEF Criminal de São Paulo"/>
    <n v="93"/>
    <x v="7"/>
    <n v="1"/>
    <x v="49"/>
  </r>
  <r>
    <x v="1"/>
    <x v="5"/>
    <x v="0"/>
    <x v="1"/>
    <s v="Subseção Judiciária de São Paulo - Criminal"/>
    <x v="177"/>
    <x v="0"/>
    <s v="09ª VF Criminal com JEF Criminal de São Paulo"/>
    <n v="90"/>
    <x v="8"/>
    <n v="1"/>
    <x v="49"/>
  </r>
  <r>
    <x v="1"/>
    <x v="5"/>
    <x v="0"/>
    <x v="1"/>
    <s v="Subseção Judiciária de São Paulo - Criminal"/>
    <x v="178"/>
    <x v="0"/>
    <s v="10ª VF Criminal de São Paulo"/>
    <n v="54"/>
    <x v="10"/>
    <n v="1"/>
    <x v="49"/>
  </r>
  <r>
    <x v="1"/>
    <x v="5"/>
    <x v="0"/>
    <x v="1"/>
    <s v="Subseção Judiciária de São Paulo - Execução Fiscal"/>
    <x v="179"/>
    <x v="0"/>
    <s v="01ª VF Exec. Fiscal de São Paulo"/>
    <n v="212"/>
    <x v="0"/>
    <n v="1"/>
    <x v="50"/>
  </r>
  <r>
    <x v="1"/>
    <x v="5"/>
    <x v="0"/>
    <x v="1"/>
    <s v="Subseção Judiciária de São Paulo - Execução Fiscal"/>
    <x v="180"/>
    <x v="0"/>
    <s v="02ª VF Exec. Fiscal de São Paulo"/>
    <n v="342"/>
    <x v="1"/>
    <n v="1"/>
    <x v="50"/>
  </r>
  <r>
    <x v="1"/>
    <x v="5"/>
    <x v="0"/>
    <x v="1"/>
    <s v="Subseção Judiciária de São Paulo - Execução Fiscal"/>
    <x v="181"/>
    <x v="0"/>
    <s v="03ª VF Exec. Fiscal de São Paulo"/>
    <n v="225"/>
    <x v="2"/>
    <n v="1"/>
    <x v="50"/>
  </r>
  <r>
    <x v="1"/>
    <x v="5"/>
    <x v="0"/>
    <x v="1"/>
    <s v="Subseção Judiciária de São Paulo - Execução Fiscal"/>
    <x v="182"/>
    <x v="0"/>
    <s v="04ª VF Exec. Fiscal de São Paulo"/>
    <n v="337"/>
    <x v="3"/>
    <n v="1"/>
    <x v="50"/>
  </r>
  <r>
    <x v="1"/>
    <x v="5"/>
    <x v="0"/>
    <x v="1"/>
    <s v="Subseção Judiciária de São Paulo - Execução Fiscal"/>
    <x v="183"/>
    <x v="0"/>
    <s v="05ª VF Exec. Fiscal de São Paulo"/>
    <n v="205"/>
    <x v="4"/>
    <n v="1"/>
    <x v="50"/>
  </r>
  <r>
    <x v="1"/>
    <x v="5"/>
    <x v="0"/>
    <x v="1"/>
    <s v="Subseção Judiciária de São Paulo - Execução Fiscal"/>
    <x v="288"/>
    <x v="0"/>
    <s v="06ª VF Exec. Fiscal de São Paulo"/>
    <n v="197"/>
    <x v="5"/>
    <n v="1"/>
    <x v="50"/>
  </r>
  <r>
    <x v="1"/>
    <x v="5"/>
    <x v="0"/>
    <x v="1"/>
    <s v="Subseção Judiciária de São Paulo - Execução Fiscal"/>
    <x v="184"/>
    <x v="0"/>
    <s v="07ª VF Exec. Fiscal de São Paulo"/>
    <n v="195"/>
    <x v="9"/>
    <n v="1"/>
    <x v="50"/>
  </r>
  <r>
    <x v="1"/>
    <x v="5"/>
    <x v="0"/>
    <x v="1"/>
    <s v="Subseção Judiciária de São Paulo - Execução Fiscal"/>
    <x v="185"/>
    <x v="0"/>
    <s v="08ª VF Exec. Fiscal de São Paulo"/>
    <n v="203"/>
    <x v="7"/>
    <n v="1"/>
    <x v="50"/>
  </r>
  <r>
    <x v="1"/>
    <x v="5"/>
    <x v="0"/>
    <x v="1"/>
    <s v="Subseção Judiciária de São Paulo - Execução Fiscal"/>
    <x v="186"/>
    <x v="0"/>
    <s v="09ª VF Exec. Fiscal de São Paulo"/>
    <n v="196"/>
    <x v="8"/>
    <n v="1"/>
    <x v="50"/>
  </r>
  <r>
    <x v="1"/>
    <x v="5"/>
    <x v="0"/>
    <x v="1"/>
    <s v="Subseção Judiciária de São Paulo - Execução Fiscal"/>
    <x v="187"/>
    <x v="0"/>
    <s v="10ª VF Exec. Fiscal de São Paulo"/>
    <n v="312"/>
    <x v="10"/>
    <n v="1"/>
    <x v="50"/>
  </r>
  <r>
    <x v="1"/>
    <x v="5"/>
    <x v="0"/>
    <x v="1"/>
    <s v="Subseção Judiciária de São Paulo - Execução Fiscal"/>
    <x v="289"/>
    <x v="0"/>
    <s v="11ª VF Exec. Fiscal de São Paulo"/>
    <n v="640"/>
    <x v="11"/>
    <n v="1"/>
    <x v="50"/>
  </r>
  <r>
    <x v="1"/>
    <x v="5"/>
    <x v="0"/>
    <x v="1"/>
    <s v="Subseção Judiciária de São Paulo - Execução Fiscal"/>
    <x v="188"/>
    <x v="0"/>
    <s v="12ª VF Exec. Fiscal de São Paulo"/>
    <n v="192"/>
    <x v="12"/>
    <n v="1"/>
    <x v="50"/>
  </r>
  <r>
    <x v="1"/>
    <x v="5"/>
    <x v="0"/>
    <x v="1"/>
    <s v="Subseção Judiciária de São Paulo - Execução Fiscal"/>
    <x v="189"/>
    <x v="0"/>
    <s v="13ª VF Exec. Fiscal de São Paulo"/>
    <n v="172"/>
    <x v="13"/>
    <n v="1"/>
    <x v="50"/>
  </r>
  <r>
    <x v="1"/>
    <x v="5"/>
    <x v="0"/>
    <x v="1"/>
    <s v="Subseção Judiciária de São Paulo - JEF"/>
    <x v="190"/>
    <x v="1"/>
    <s v="01ª VG JEF de São Paulo"/>
    <n v="426"/>
    <x v="0"/>
    <n v="1"/>
    <x v="51"/>
  </r>
  <r>
    <x v="1"/>
    <x v="5"/>
    <x v="0"/>
    <x v="1"/>
    <s v="Subseção Judiciária de São Paulo - JEF"/>
    <x v="191"/>
    <x v="1"/>
    <s v="02ª VG JEF de São Paulo"/>
    <n v="435"/>
    <x v="1"/>
    <n v="1"/>
    <x v="51"/>
  </r>
  <r>
    <x v="1"/>
    <x v="5"/>
    <x v="0"/>
    <x v="1"/>
    <s v="Subseção Judiciária de São Paulo - JEF"/>
    <x v="192"/>
    <x v="1"/>
    <s v="03ª VG JEF de São Paulo"/>
    <n v="450"/>
    <x v="2"/>
    <n v="1"/>
    <x v="51"/>
  </r>
  <r>
    <x v="1"/>
    <x v="5"/>
    <x v="0"/>
    <x v="1"/>
    <s v="Subseção Judiciária de São Paulo - JEF"/>
    <x v="193"/>
    <x v="1"/>
    <s v="04ª VG JEF de São Paulo"/>
    <n v="479"/>
    <x v="3"/>
    <n v="1"/>
    <x v="51"/>
  </r>
  <r>
    <x v="1"/>
    <x v="5"/>
    <x v="0"/>
    <x v="1"/>
    <s v="Subseção Judiciária de São Paulo - JEF"/>
    <x v="194"/>
    <x v="1"/>
    <s v="05ª VG JEF de São Paulo"/>
    <n v="454"/>
    <x v="4"/>
    <n v="1"/>
    <x v="51"/>
  </r>
  <r>
    <x v="1"/>
    <x v="5"/>
    <x v="0"/>
    <x v="1"/>
    <s v="Subseção Judiciária de São Paulo - JEF"/>
    <x v="195"/>
    <x v="1"/>
    <s v="06ª VG JEF de São Paulo"/>
    <n v="444"/>
    <x v="5"/>
    <n v="1"/>
    <x v="51"/>
  </r>
  <r>
    <x v="1"/>
    <x v="5"/>
    <x v="0"/>
    <x v="1"/>
    <s v="Subseção Judiciária de São Paulo - JEF"/>
    <x v="196"/>
    <x v="1"/>
    <s v="07ª VG JEF de São Paulo"/>
    <n v="452"/>
    <x v="9"/>
    <n v="1"/>
    <x v="51"/>
  </r>
  <r>
    <x v="1"/>
    <x v="5"/>
    <x v="0"/>
    <x v="1"/>
    <s v="Subseção Judiciária de São Paulo - JEF"/>
    <x v="197"/>
    <x v="1"/>
    <s v="08ª VG JEF de São Paulo"/>
    <n v="459"/>
    <x v="7"/>
    <n v="1"/>
    <x v="51"/>
  </r>
  <r>
    <x v="1"/>
    <x v="5"/>
    <x v="0"/>
    <x v="1"/>
    <s v="Subseção Judiciária de São Paulo - JEF"/>
    <x v="198"/>
    <x v="1"/>
    <s v="09ª VG JEF de São Paulo"/>
    <n v="439"/>
    <x v="8"/>
    <n v="1"/>
    <x v="51"/>
  </r>
  <r>
    <x v="1"/>
    <x v="5"/>
    <x v="0"/>
    <x v="1"/>
    <s v="Subseção Judiciária de São Paulo - JEF"/>
    <x v="199"/>
    <x v="1"/>
    <s v="10ª VG JEF de São Paulo"/>
    <n v="470"/>
    <x v="10"/>
    <n v="1"/>
    <x v="51"/>
  </r>
  <r>
    <x v="1"/>
    <x v="5"/>
    <x v="0"/>
    <x v="1"/>
    <s v="Subseção Judiciária de São Paulo - JEF"/>
    <x v="200"/>
    <x v="1"/>
    <s v="11ª VG JEF de São Paulo"/>
    <n v="461"/>
    <x v="11"/>
    <n v="1"/>
    <x v="51"/>
  </r>
  <r>
    <x v="1"/>
    <x v="5"/>
    <x v="0"/>
    <x v="1"/>
    <s v="Subseção Judiciária de São Paulo - JEF"/>
    <x v="201"/>
    <x v="1"/>
    <s v="12ª VG JEF de São Paulo"/>
    <n v="434"/>
    <x v="12"/>
    <n v="1"/>
    <x v="51"/>
  </r>
  <r>
    <x v="1"/>
    <x v="5"/>
    <x v="0"/>
    <x v="1"/>
    <s v="Subseção Judiciária de São Paulo - JEF"/>
    <x v="202"/>
    <x v="1"/>
    <s v="13ª VG JEF de São Paulo"/>
    <n v="444"/>
    <x v="13"/>
    <n v="1"/>
    <x v="51"/>
  </r>
  <r>
    <x v="1"/>
    <x v="5"/>
    <x v="0"/>
    <x v="1"/>
    <s v="Subseção Judiciária de São Paulo - JEF"/>
    <x v="203"/>
    <x v="1"/>
    <s v="14ª VG JEF de São Paulo"/>
    <n v="465"/>
    <x v="14"/>
    <n v="1"/>
    <x v="51"/>
  </r>
  <r>
    <x v="1"/>
    <x v="5"/>
    <x v="0"/>
    <x v="1"/>
    <s v="Subseção Judiciária de São Paulo - JEF"/>
    <x v="204"/>
    <x v="0"/>
    <s v="Núcleo de Apoio à Conciliação de SP"/>
    <n v="408"/>
    <x v="6"/>
    <n v="1"/>
    <x v="51"/>
  </r>
  <r>
    <x v="1"/>
    <x v="5"/>
    <x v="0"/>
    <x v="1"/>
    <s v="Subseção Judiciária de São Paulo - Previdenciário"/>
    <x v="205"/>
    <x v="0"/>
    <s v="01ª VF Previd. de São Paulo"/>
    <n v="287"/>
    <x v="0"/>
    <n v="1"/>
    <x v="53"/>
  </r>
  <r>
    <x v="1"/>
    <x v="5"/>
    <x v="0"/>
    <x v="1"/>
    <s v="Subseção Judiciária de São Paulo - Previdenciário"/>
    <x v="206"/>
    <x v="0"/>
    <s v="02ª VF Previd. de São Paulo"/>
    <n v="258"/>
    <x v="1"/>
    <n v="1"/>
    <x v="53"/>
  </r>
  <r>
    <x v="1"/>
    <x v="5"/>
    <x v="0"/>
    <x v="1"/>
    <s v="Subseção Judiciária de São Paulo - Previdenciário"/>
    <x v="207"/>
    <x v="0"/>
    <s v="03ª VF Previd. de São Paulo"/>
    <n v="276"/>
    <x v="2"/>
    <n v="1"/>
    <x v="53"/>
  </r>
  <r>
    <x v="1"/>
    <x v="5"/>
    <x v="0"/>
    <x v="1"/>
    <s v="Subseção Judiciária de São Paulo - Previdenciário"/>
    <x v="208"/>
    <x v="0"/>
    <s v="04ª VF Previd. de São Paulo"/>
    <n v="254"/>
    <x v="3"/>
    <n v="1"/>
    <x v="53"/>
  </r>
  <r>
    <x v="1"/>
    <x v="5"/>
    <x v="0"/>
    <x v="1"/>
    <s v="Subseção Judiciária de São Paulo - Previdenciário"/>
    <x v="209"/>
    <x v="0"/>
    <s v="05ª VF Previd. de São Paulo"/>
    <n v="266"/>
    <x v="4"/>
    <n v="1"/>
    <x v="53"/>
  </r>
  <r>
    <x v="1"/>
    <x v="5"/>
    <x v="0"/>
    <x v="1"/>
    <s v="Subseção Judiciária de São Paulo - Previdenciário"/>
    <x v="210"/>
    <x v="0"/>
    <s v="06ª VF Previd. de São Paulo"/>
    <n v="223"/>
    <x v="5"/>
    <n v="1"/>
    <x v="53"/>
  </r>
  <r>
    <x v="1"/>
    <x v="5"/>
    <x v="0"/>
    <x v="1"/>
    <s v="Subseção Judiciária de São Paulo - Previdenciário"/>
    <x v="211"/>
    <x v="0"/>
    <s v="07ª VF Previd. de São Paulo"/>
    <n v="264"/>
    <x v="9"/>
    <n v="1"/>
    <x v="53"/>
  </r>
  <r>
    <x v="1"/>
    <x v="5"/>
    <x v="0"/>
    <x v="1"/>
    <s v="Subseção Judiciária de São Paulo - Previdenciário"/>
    <x v="212"/>
    <x v="0"/>
    <s v="08ª VF Previd. de São Paulo"/>
    <n v="208"/>
    <x v="7"/>
    <n v="1"/>
    <x v="53"/>
  </r>
  <r>
    <x v="1"/>
    <x v="5"/>
    <x v="0"/>
    <x v="1"/>
    <s v="Subseção Judiciária de São Paulo - Previdenciário"/>
    <x v="213"/>
    <x v="0"/>
    <s v="09ª VF Previd. de São Paulo"/>
    <n v="273"/>
    <x v="8"/>
    <n v="1"/>
    <x v="53"/>
  </r>
  <r>
    <x v="1"/>
    <x v="5"/>
    <x v="0"/>
    <x v="1"/>
    <s v="Subseção Judiciária de São Paulo - Previdenciário"/>
    <x v="214"/>
    <x v="0"/>
    <s v="10ª VF Previd. de São Paulo"/>
    <n v="210"/>
    <x v="10"/>
    <n v="1"/>
    <x v="53"/>
  </r>
  <r>
    <x v="1"/>
    <x v="5"/>
    <x v="0"/>
    <x v="1"/>
    <s v="Subseção Judiciária de São Vicente"/>
    <x v="215"/>
    <x v="0"/>
    <s v="01ª VF com JEF Criminal de São Vicente"/>
    <n v="291"/>
    <x v="0"/>
    <n v="41"/>
    <x v="54"/>
  </r>
  <r>
    <x v="1"/>
    <x v="5"/>
    <x v="0"/>
    <x v="1"/>
    <s v="Subseção Judiciária de São Vicente"/>
    <x v="216"/>
    <x v="1"/>
    <s v="01ª VG JEF de São Vicente"/>
    <n v="532"/>
    <x v="0"/>
    <n v="41"/>
    <x v="54"/>
  </r>
  <r>
    <x v="1"/>
    <x v="5"/>
    <x v="0"/>
    <x v="1"/>
    <s v="Subseção Judiciária de São Vicente"/>
    <x v="292"/>
    <x v="0"/>
    <s v="CECON São Vicente"/>
    <n v="1"/>
    <x v="6"/>
    <n v="41"/>
    <x v="54"/>
  </r>
  <r>
    <x v="1"/>
    <x v="5"/>
    <x v="0"/>
    <x v="1"/>
    <s v="Subseção Judiciária de Sorocaba"/>
    <x v="217"/>
    <x v="0"/>
    <s v="01ª VF com JEF Criminal de Sorocaba"/>
    <n v="163"/>
    <x v="0"/>
    <n v="10"/>
    <x v="55"/>
  </r>
  <r>
    <x v="1"/>
    <x v="5"/>
    <x v="0"/>
    <x v="1"/>
    <s v="Subseção Judiciária de Sorocaba"/>
    <x v="218"/>
    <x v="1"/>
    <s v="01ª VG JEF de Sorocaba"/>
    <n v="600"/>
    <x v="0"/>
    <n v="10"/>
    <x v="55"/>
  </r>
  <r>
    <x v="1"/>
    <x v="5"/>
    <x v="0"/>
    <x v="1"/>
    <s v="Subseção Judiciária de Sorocaba"/>
    <x v="219"/>
    <x v="0"/>
    <s v="02ª VF com JEF Criminal de Sorocaba"/>
    <n v="164"/>
    <x v="1"/>
    <n v="10"/>
    <x v="55"/>
  </r>
  <r>
    <x v="1"/>
    <x v="5"/>
    <x v="0"/>
    <x v="1"/>
    <s v="Subseção Judiciária de Sorocaba"/>
    <x v="220"/>
    <x v="1"/>
    <s v="02ª VG JEF de Sorocaba"/>
    <n v="595"/>
    <x v="1"/>
    <n v="10"/>
    <x v="55"/>
  </r>
  <r>
    <x v="1"/>
    <x v="5"/>
    <x v="0"/>
    <x v="1"/>
    <s v="Subseção Judiciária de Sorocaba"/>
    <x v="221"/>
    <x v="0"/>
    <s v="03ª VF com JEF Criminal de Sorocaba"/>
    <n v="190"/>
    <x v="2"/>
    <n v="10"/>
    <x v="55"/>
  </r>
  <r>
    <x v="1"/>
    <x v="5"/>
    <x v="0"/>
    <x v="1"/>
    <s v="Subseção Judiciária de Sorocaba"/>
    <x v="222"/>
    <x v="0"/>
    <s v="04ª VF com JEF Criminal de Sorocaba"/>
    <n v="146"/>
    <x v="3"/>
    <n v="10"/>
    <x v="55"/>
  </r>
  <r>
    <x v="1"/>
    <x v="5"/>
    <x v="0"/>
    <x v="1"/>
    <s v="Subseção Judiciária de Taubaté"/>
    <x v="223"/>
    <x v="0"/>
    <s v="01ª VF com JEF Criminal de Taubaté"/>
    <n v="97"/>
    <x v="0"/>
    <n v="21"/>
    <x v="56"/>
  </r>
  <r>
    <x v="1"/>
    <x v="5"/>
    <x v="0"/>
    <x v="1"/>
    <s v="Subseção Judiciária de Taubaté"/>
    <x v="224"/>
    <x v="1"/>
    <s v="01ª VG JEF de Taubaté"/>
    <n v="326"/>
    <x v="0"/>
    <n v="21"/>
    <x v="56"/>
  </r>
  <r>
    <x v="1"/>
    <x v="5"/>
    <x v="0"/>
    <x v="1"/>
    <s v="Subseção Judiciária de Taubaté"/>
    <x v="225"/>
    <x v="0"/>
    <s v="02ª VF com JEF Criminal de Taubaté"/>
    <n v="100"/>
    <x v="1"/>
    <n v="21"/>
    <x v="56"/>
  </r>
  <r>
    <x v="1"/>
    <x v="5"/>
    <x v="0"/>
    <x v="1"/>
    <s v="Subseção Judiciária de Tupã"/>
    <x v="226"/>
    <x v="2"/>
    <s v="01ª VF com JEF Cível e Criminal de Tupã"/>
    <n v="183"/>
    <x v="0"/>
    <n v="22"/>
    <x v="57"/>
  </r>
  <r>
    <x v="1"/>
    <x v="5"/>
    <x v="0"/>
    <x v="1"/>
    <s v="Subseção Judiciária de Tupã"/>
    <x v="226"/>
    <x v="2"/>
    <s v="01ª VF com JEF Cível e Criminal de Tupã"/>
    <n v="84"/>
    <x v="0"/>
    <n v="22"/>
    <x v="57"/>
  </r>
  <r>
    <x v="1"/>
    <x v="5"/>
    <x v="0"/>
    <x v="1"/>
    <s v="Turma Recursal de São Paulo"/>
    <x v="227"/>
    <x v="3"/>
    <s v="Gab. 01 da 1ª TR SP"/>
    <n v="181"/>
    <x v="0"/>
    <n v="1"/>
    <x v="58"/>
  </r>
  <r>
    <x v="1"/>
    <x v="5"/>
    <x v="0"/>
    <x v="1"/>
    <s v="Turma Recursal de São Paulo"/>
    <x v="228"/>
    <x v="3"/>
    <s v="Gab. 02 da 1ª TR SP"/>
    <n v="164"/>
    <x v="1"/>
    <n v="1"/>
    <x v="58"/>
  </r>
  <r>
    <x v="1"/>
    <x v="5"/>
    <x v="0"/>
    <x v="1"/>
    <s v="Turma Recursal de São Paulo"/>
    <x v="229"/>
    <x v="3"/>
    <s v="Gab. 03 da 1ª TR SP"/>
    <n v="168"/>
    <x v="2"/>
    <n v="1"/>
    <x v="58"/>
  </r>
  <r>
    <x v="1"/>
    <x v="5"/>
    <x v="0"/>
    <x v="1"/>
    <s v="Turma Recursal de São Paulo"/>
    <x v="230"/>
    <x v="3"/>
    <s v="Gab. 04 da 2ª TR SP"/>
    <n v="174"/>
    <x v="3"/>
    <n v="1"/>
    <x v="58"/>
  </r>
  <r>
    <x v="1"/>
    <x v="5"/>
    <x v="0"/>
    <x v="1"/>
    <s v="Turma Recursal de São Paulo"/>
    <x v="231"/>
    <x v="3"/>
    <s v="Gab. 05 da 2ª TR SP"/>
    <n v="177"/>
    <x v="4"/>
    <n v="1"/>
    <x v="58"/>
  </r>
  <r>
    <x v="1"/>
    <x v="5"/>
    <x v="0"/>
    <x v="1"/>
    <s v="Turma Recursal de São Paulo"/>
    <x v="232"/>
    <x v="3"/>
    <s v="Gab. 06 da 2ª TR SP"/>
    <n v="171"/>
    <x v="5"/>
    <n v="1"/>
    <x v="58"/>
  </r>
  <r>
    <x v="1"/>
    <x v="5"/>
    <x v="0"/>
    <x v="1"/>
    <s v="Turma Recursal de São Paulo"/>
    <x v="233"/>
    <x v="3"/>
    <s v="Gab. 07 da 3ª TR SP"/>
    <n v="177"/>
    <x v="9"/>
    <n v="1"/>
    <x v="58"/>
  </r>
  <r>
    <x v="1"/>
    <x v="5"/>
    <x v="0"/>
    <x v="1"/>
    <s v="Turma Recursal de São Paulo"/>
    <x v="234"/>
    <x v="3"/>
    <s v="Gab. 08 da 3ª TR SP"/>
    <n v="161"/>
    <x v="7"/>
    <n v="1"/>
    <x v="58"/>
  </r>
  <r>
    <x v="1"/>
    <x v="5"/>
    <x v="0"/>
    <x v="1"/>
    <s v="Turma Recursal de São Paulo"/>
    <x v="235"/>
    <x v="3"/>
    <s v="Gab. 09 da 3ª TR SP"/>
    <n v="176"/>
    <x v="8"/>
    <n v="1"/>
    <x v="58"/>
  </r>
  <r>
    <x v="1"/>
    <x v="5"/>
    <x v="0"/>
    <x v="1"/>
    <s v="Turma Recursal de São Paulo"/>
    <x v="236"/>
    <x v="3"/>
    <s v="Gab. 10 da 4ª TR SP"/>
    <n v="150"/>
    <x v="10"/>
    <n v="1"/>
    <x v="58"/>
  </r>
  <r>
    <x v="1"/>
    <x v="5"/>
    <x v="0"/>
    <x v="1"/>
    <s v="Turma Recursal de São Paulo"/>
    <x v="237"/>
    <x v="3"/>
    <s v="Gab. 11 da 4ª TR SP"/>
    <n v="176"/>
    <x v="11"/>
    <n v="1"/>
    <x v="58"/>
  </r>
  <r>
    <x v="1"/>
    <x v="5"/>
    <x v="0"/>
    <x v="1"/>
    <s v="Turma Recursal de São Paulo"/>
    <x v="238"/>
    <x v="3"/>
    <s v="Gab. 12 da 4ª TR SP"/>
    <n v="175"/>
    <x v="12"/>
    <n v="1"/>
    <x v="58"/>
  </r>
  <r>
    <x v="1"/>
    <x v="5"/>
    <x v="0"/>
    <x v="1"/>
    <s v="Turma Recursal de São Paulo"/>
    <x v="239"/>
    <x v="3"/>
    <s v="Gab. 13 da 5ª TR SP"/>
    <n v="157"/>
    <x v="13"/>
    <n v="1"/>
    <x v="58"/>
  </r>
  <r>
    <x v="1"/>
    <x v="5"/>
    <x v="0"/>
    <x v="1"/>
    <s v="Turma Recursal de São Paulo"/>
    <x v="240"/>
    <x v="3"/>
    <s v="Gab. 14 da 5ª TR SP"/>
    <n v="180"/>
    <x v="14"/>
    <n v="1"/>
    <x v="58"/>
  </r>
  <r>
    <x v="1"/>
    <x v="5"/>
    <x v="0"/>
    <x v="1"/>
    <s v="Turma Recursal de São Paulo"/>
    <x v="241"/>
    <x v="3"/>
    <s v="Gab. 15 da 5ª TR SP"/>
    <n v="164"/>
    <x v="22"/>
    <n v="1"/>
    <x v="58"/>
  </r>
  <r>
    <x v="1"/>
    <x v="5"/>
    <x v="0"/>
    <x v="1"/>
    <s v="Turma Recursal de São Paulo"/>
    <x v="242"/>
    <x v="3"/>
    <s v="Gab. 16 da 6ª TR SP"/>
    <n v="185"/>
    <x v="23"/>
    <n v="1"/>
    <x v="58"/>
  </r>
  <r>
    <x v="1"/>
    <x v="5"/>
    <x v="0"/>
    <x v="1"/>
    <s v="Turma Recursal de São Paulo"/>
    <x v="243"/>
    <x v="3"/>
    <s v="Gab. 17 da 6ª TR SP"/>
    <n v="182"/>
    <x v="15"/>
    <n v="1"/>
    <x v="58"/>
  </r>
  <r>
    <x v="1"/>
    <x v="5"/>
    <x v="0"/>
    <x v="1"/>
    <s v="Turma Recursal de São Paulo"/>
    <x v="244"/>
    <x v="3"/>
    <s v="Gab. 18 da 6ª TR SP"/>
    <n v="183"/>
    <x v="24"/>
    <n v="1"/>
    <x v="58"/>
  </r>
  <r>
    <x v="1"/>
    <x v="5"/>
    <x v="0"/>
    <x v="1"/>
    <s v="Turma Recursal de São Paulo"/>
    <x v="245"/>
    <x v="3"/>
    <s v="Gab. 19 da 7ª TR SP"/>
    <n v="179"/>
    <x v="16"/>
    <n v="1"/>
    <x v="58"/>
  </r>
  <r>
    <x v="1"/>
    <x v="5"/>
    <x v="0"/>
    <x v="1"/>
    <s v="Turma Recursal de São Paulo"/>
    <x v="246"/>
    <x v="3"/>
    <s v="Gab. 20 da 7ª TR SP"/>
    <n v="173"/>
    <x v="25"/>
    <n v="1"/>
    <x v="58"/>
  </r>
  <r>
    <x v="1"/>
    <x v="5"/>
    <x v="0"/>
    <x v="1"/>
    <s v="Turma Recursal de São Paulo"/>
    <x v="247"/>
    <x v="3"/>
    <s v="Gab. 21 da 7ª TR SP"/>
    <n v="160"/>
    <x v="17"/>
    <n v="1"/>
    <x v="58"/>
  </r>
  <r>
    <x v="1"/>
    <x v="5"/>
    <x v="0"/>
    <x v="1"/>
    <s v="Turma Recursal de São Paulo"/>
    <x v="248"/>
    <x v="3"/>
    <s v="Gab. 22 da 8ª TR SP"/>
    <n v="184"/>
    <x v="18"/>
    <n v="1"/>
    <x v="58"/>
  </r>
  <r>
    <x v="1"/>
    <x v="5"/>
    <x v="0"/>
    <x v="1"/>
    <s v="Turma Recursal de São Paulo"/>
    <x v="249"/>
    <x v="3"/>
    <s v="Gab. 23 da 8ª TR SP"/>
    <n v="187"/>
    <x v="26"/>
    <n v="1"/>
    <x v="58"/>
  </r>
  <r>
    <x v="1"/>
    <x v="5"/>
    <x v="0"/>
    <x v="1"/>
    <s v="Turma Recursal de São Paulo"/>
    <x v="250"/>
    <x v="3"/>
    <s v="Gab. 24 da 8ª TR SP"/>
    <n v="151"/>
    <x v="19"/>
    <n v="1"/>
    <x v="58"/>
  </r>
  <r>
    <x v="1"/>
    <x v="5"/>
    <x v="0"/>
    <x v="1"/>
    <s v="Turma Recursal de São Paulo"/>
    <x v="251"/>
    <x v="3"/>
    <s v="Gab. 25 da 9ª TR SP"/>
    <n v="162"/>
    <x v="20"/>
    <n v="1"/>
    <x v="58"/>
  </r>
  <r>
    <x v="1"/>
    <x v="5"/>
    <x v="0"/>
    <x v="1"/>
    <s v="Turma Recursal de São Paulo"/>
    <x v="252"/>
    <x v="3"/>
    <s v="Gab. 26 da 9ª TR SP"/>
    <n v="164"/>
    <x v="21"/>
    <n v="1"/>
    <x v="58"/>
  </r>
  <r>
    <x v="1"/>
    <x v="5"/>
    <x v="0"/>
    <x v="1"/>
    <s v="Turma Recursal de São Paulo"/>
    <x v="253"/>
    <x v="3"/>
    <s v="Gab. 27 da 9ª TR SP"/>
    <n v="148"/>
    <x v="27"/>
    <n v="1"/>
    <x v="58"/>
  </r>
  <r>
    <x v="1"/>
    <x v="5"/>
    <x v="0"/>
    <x v="1"/>
    <s v="Turma Recursal de São Paulo"/>
    <x v="254"/>
    <x v="3"/>
    <s v="Gab. 28 da 10ª TR SP"/>
    <n v="167"/>
    <x v="28"/>
    <n v="1"/>
    <x v="58"/>
  </r>
  <r>
    <x v="1"/>
    <x v="5"/>
    <x v="0"/>
    <x v="1"/>
    <s v="Turma Recursal de São Paulo"/>
    <x v="255"/>
    <x v="3"/>
    <s v="Gab. 29 da 10ª TR SP"/>
    <n v="165"/>
    <x v="29"/>
    <n v="1"/>
    <x v="58"/>
  </r>
  <r>
    <x v="1"/>
    <x v="5"/>
    <x v="0"/>
    <x v="1"/>
    <s v="Turma Recursal de São Paulo"/>
    <x v="256"/>
    <x v="3"/>
    <s v="Gab. 30 da 10ª TR SP"/>
    <n v="163"/>
    <x v="30"/>
    <n v="1"/>
    <x v="58"/>
  </r>
  <r>
    <x v="1"/>
    <x v="5"/>
    <x v="0"/>
    <x v="1"/>
    <s v="Turma Recursal de São Paulo"/>
    <x v="257"/>
    <x v="3"/>
    <s v="Gab. 31 da 11ª TR SP"/>
    <n v="154"/>
    <x v="31"/>
    <n v="1"/>
    <x v="58"/>
  </r>
  <r>
    <x v="1"/>
    <x v="5"/>
    <x v="0"/>
    <x v="1"/>
    <s v="Turma Recursal de São Paulo"/>
    <x v="258"/>
    <x v="3"/>
    <s v="Gab. 32 da 11ª TR SP"/>
    <n v="160"/>
    <x v="32"/>
    <n v="1"/>
    <x v="58"/>
  </r>
  <r>
    <x v="1"/>
    <x v="5"/>
    <x v="0"/>
    <x v="1"/>
    <s v="Turma Recursal de São Paulo"/>
    <x v="259"/>
    <x v="3"/>
    <s v="Gab. 33 da 11ª TR SP"/>
    <n v="170"/>
    <x v="33"/>
    <n v="1"/>
    <x v="58"/>
  </r>
  <r>
    <x v="1"/>
    <x v="5"/>
    <x v="0"/>
    <x v="1"/>
    <s v="Turma Recursal de São Paulo"/>
    <x v="260"/>
    <x v="3"/>
    <s v="Gab. 34 da 12ª TR SP"/>
    <n v="180"/>
    <x v="34"/>
    <n v="1"/>
    <x v="58"/>
  </r>
  <r>
    <x v="1"/>
    <x v="5"/>
    <x v="0"/>
    <x v="1"/>
    <s v="Turma Recursal de São Paulo"/>
    <x v="261"/>
    <x v="3"/>
    <s v="Gab. 35 da 12ª TR SP"/>
    <n v="173"/>
    <x v="35"/>
    <n v="1"/>
    <x v="58"/>
  </r>
  <r>
    <x v="1"/>
    <x v="5"/>
    <x v="0"/>
    <x v="1"/>
    <s v="Turma Recursal de São Paulo"/>
    <x v="262"/>
    <x v="3"/>
    <s v="Gab. 36 da 12ª TR SP"/>
    <n v="166"/>
    <x v="36"/>
    <n v="1"/>
    <x v="58"/>
  </r>
  <r>
    <x v="1"/>
    <x v="5"/>
    <x v="0"/>
    <x v="1"/>
    <s v="Turma Recursal de São Paulo"/>
    <x v="263"/>
    <x v="3"/>
    <s v="Gab. 37 da 13ª TR SP"/>
    <n v="158"/>
    <x v="37"/>
    <n v="1"/>
    <x v="58"/>
  </r>
  <r>
    <x v="1"/>
    <x v="5"/>
    <x v="0"/>
    <x v="1"/>
    <s v="Turma Recursal de São Paulo"/>
    <x v="264"/>
    <x v="3"/>
    <s v="Gab. 38 da 13ª TR SP"/>
    <n v="166"/>
    <x v="38"/>
    <n v="1"/>
    <x v="58"/>
  </r>
  <r>
    <x v="1"/>
    <x v="5"/>
    <x v="0"/>
    <x v="1"/>
    <s v="Turma Recursal de São Paulo"/>
    <x v="265"/>
    <x v="3"/>
    <s v="Gab. 39 da 13ª TR SP"/>
    <n v="168"/>
    <x v="39"/>
    <n v="1"/>
    <x v="58"/>
  </r>
  <r>
    <x v="1"/>
    <x v="5"/>
    <x v="0"/>
    <x v="1"/>
    <s v="Turma Recursal de São Paulo"/>
    <x v="266"/>
    <x v="3"/>
    <s v="Gab. 40 da 14ª TR SP"/>
    <n v="175"/>
    <x v="40"/>
    <n v="1"/>
    <x v="58"/>
  </r>
  <r>
    <x v="1"/>
    <x v="5"/>
    <x v="0"/>
    <x v="1"/>
    <s v="Turma Recursal de São Paulo"/>
    <x v="267"/>
    <x v="3"/>
    <s v="Gab. 41 da 14ª TR SP"/>
    <n v="171"/>
    <x v="41"/>
    <n v="1"/>
    <x v="58"/>
  </r>
  <r>
    <x v="1"/>
    <x v="5"/>
    <x v="0"/>
    <x v="1"/>
    <s v="Turma Recursal de São Paulo"/>
    <x v="268"/>
    <x v="3"/>
    <s v="Gab. 42 da 14ª TR SP"/>
    <n v="182"/>
    <x v="42"/>
    <n v="1"/>
    <x v="58"/>
  </r>
  <r>
    <x v="1"/>
    <x v="5"/>
    <x v="0"/>
    <x v="1"/>
    <s v="Turma Recursal de São Paulo"/>
    <x v="269"/>
    <x v="3"/>
    <s v="Gab. 43 da 15ª TR SP"/>
    <n v="186"/>
    <x v="43"/>
    <n v="1"/>
    <x v="58"/>
  </r>
  <r>
    <x v="1"/>
    <x v="5"/>
    <x v="0"/>
    <x v="1"/>
    <s v="Turma Recursal de São Paulo"/>
    <x v="270"/>
    <x v="3"/>
    <s v="Gab. 44 da 15ª TR SP"/>
    <n v="187"/>
    <x v="44"/>
    <n v="1"/>
    <x v="58"/>
  </r>
  <r>
    <x v="1"/>
    <x v="5"/>
    <x v="0"/>
    <x v="1"/>
    <s v="Turma Recursal de São Paulo"/>
    <x v="271"/>
    <x v="3"/>
    <s v="Gab. 45 da 15ª TR SP"/>
    <n v="183"/>
    <x v="45"/>
    <n v="1"/>
    <x v="58"/>
  </r>
  <r>
    <x v="1"/>
    <x v="6"/>
    <x v="0"/>
    <x v="0"/>
    <s v="Subseção Judiciária de Campo Grande"/>
    <x v="0"/>
    <x v="0"/>
    <s v="01ª VF de Campo Grande"/>
    <n v="133"/>
    <x v="0"/>
    <n v="1"/>
    <x v="0"/>
  </r>
  <r>
    <x v="1"/>
    <x v="6"/>
    <x v="0"/>
    <x v="0"/>
    <s v="Subseção Judiciária de Campo Grande"/>
    <x v="1"/>
    <x v="1"/>
    <s v="01ª VG JEF de Campo Grande"/>
    <n v="740"/>
    <x v="0"/>
    <n v="1"/>
    <x v="1"/>
  </r>
  <r>
    <x v="1"/>
    <x v="6"/>
    <x v="0"/>
    <x v="0"/>
    <s v="Subseção Judiciária de Campo Grande"/>
    <x v="2"/>
    <x v="0"/>
    <s v="02ª VF de Campo Grande"/>
    <n v="122"/>
    <x v="1"/>
    <n v="1"/>
    <x v="0"/>
  </r>
  <r>
    <x v="1"/>
    <x v="6"/>
    <x v="0"/>
    <x v="0"/>
    <s v="Subseção Judiciária de Campo Grande"/>
    <x v="3"/>
    <x v="1"/>
    <s v="02ª VG JEF de Campo Grande"/>
    <n v="296"/>
    <x v="1"/>
    <n v="1"/>
    <x v="1"/>
  </r>
  <r>
    <x v="1"/>
    <x v="6"/>
    <x v="0"/>
    <x v="0"/>
    <s v="Subseção Judiciária de Campo Grande"/>
    <x v="4"/>
    <x v="0"/>
    <s v="03ª VF com JEF Criminal de Campo Grande"/>
    <n v="50"/>
    <x v="2"/>
    <n v="1"/>
    <x v="0"/>
  </r>
  <r>
    <x v="1"/>
    <x v="6"/>
    <x v="0"/>
    <x v="0"/>
    <s v="Subseção Judiciária de Campo Grande"/>
    <x v="5"/>
    <x v="0"/>
    <s v="04ª VF de Campo Grande"/>
    <n v="122"/>
    <x v="3"/>
    <n v="1"/>
    <x v="0"/>
  </r>
  <r>
    <x v="1"/>
    <x v="6"/>
    <x v="0"/>
    <x v="0"/>
    <s v="Subseção Judiciária de Campo Grande"/>
    <x v="6"/>
    <x v="0"/>
    <s v="05ª VF com JEF Criminal de Campo Grande"/>
    <n v="70"/>
    <x v="4"/>
    <n v="1"/>
    <x v="0"/>
  </r>
  <r>
    <x v="1"/>
    <x v="6"/>
    <x v="0"/>
    <x v="0"/>
    <s v="Subseção Judiciária de Campo Grande"/>
    <x v="7"/>
    <x v="0"/>
    <s v="06ª VF de Campo Grande"/>
    <n v="162"/>
    <x v="5"/>
    <n v="1"/>
    <x v="0"/>
  </r>
  <r>
    <x v="1"/>
    <x v="6"/>
    <x v="0"/>
    <x v="0"/>
    <s v="Subseção Judiciária de Campo Grande"/>
    <x v="8"/>
    <x v="0"/>
    <s v="CECON Campo Grande"/>
    <n v="1"/>
    <x v="6"/>
    <n v="1"/>
    <x v="0"/>
  </r>
  <r>
    <x v="1"/>
    <x v="6"/>
    <x v="0"/>
    <x v="0"/>
    <s v="Subseção Judiciária de Corumbá"/>
    <x v="9"/>
    <x v="2"/>
    <s v="01ª VF com JEF Cível e Criminal de Corumbá"/>
    <n v="37"/>
    <x v="0"/>
    <n v="4"/>
    <x v="2"/>
  </r>
  <r>
    <x v="1"/>
    <x v="6"/>
    <x v="0"/>
    <x v="0"/>
    <s v="Subseção Judiciária de Corumbá"/>
    <x v="9"/>
    <x v="2"/>
    <s v="01ª VF com JEF Cível e Criminal de Corumbá"/>
    <n v="67"/>
    <x v="0"/>
    <n v="4"/>
    <x v="2"/>
  </r>
  <r>
    <x v="1"/>
    <x v="6"/>
    <x v="0"/>
    <x v="0"/>
    <s v="Subseção Judiciária de Coxim"/>
    <x v="10"/>
    <x v="2"/>
    <s v="01ª VF com JEF Cível e Criminal de Coxim"/>
    <n v="54"/>
    <x v="0"/>
    <n v="7"/>
    <x v="3"/>
  </r>
  <r>
    <x v="1"/>
    <x v="6"/>
    <x v="0"/>
    <x v="0"/>
    <s v="Subseção Judiciária de Coxim"/>
    <x v="10"/>
    <x v="2"/>
    <s v="01ª VF com JEF Cível e Criminal de Coxim"/>
    <n v="37"/>
    <x v="0"/>
    <n v="7"/>
    <x v="3"/>
  </r>
  <r>
    <x v="1"/>
    <x v="6"/>
    <x v="0"/>
    <x v="0"/>
    <s v="Subseção Judiciária de Dourados"/>
    <x v="11"/>
    <x v="0"/>
    <s v="01ª VF com JEF Criminal de Dourados"/>
    <n v="122"/>
    <x v="0"/>
    <n v="2"/>
    <x v="4"/>
  </r>
  <r>
    <x v="1"/>
    <x v="6"/>
    <x v="0"/>
    <x v="0"/>
    <s v="Subseção Judiciária de Dourados"/>
    <x v="12"/>
    <x v="1"/>
    <s v="01ª VG JEF de Dourados"/>
    <n v="482"/>
    <x v="0"/>
    <n v="2"/>
    <x v="4"/>
  </r>
  <r>
    <x v="1"/>
    <x v="6"/>
    <x v="0"/>
    <x v="0"/>
    <s v="Subseção Judiciária de Dourados"/>
    <x v="13"/>
    <x v="0"/>
    <s v="02ª VF com JEF Criminal de Dourados"/>
    <n v="136"/>
    <x v="1"/>
    <n v="2"/>
    <x v="4"/>
  </r>
  <r>
    <x v="1"/>
    <x v="6"/>
    <x v="0"/>
    <x v="0"/>
    <s v="Subseção Judiciária de Naviraí"/>
    <x v="14"/>
    <x v="2"/>
    <s v="01ª VF com JEF Cível e Criminal de Naviraí"/>
    <n v="79"/>
    <x v="0"/>
    <n v="6"/>
    <x v="5"/>
  </r>
  <r>
    <x v="1"/>
    <x v="6"/>
    <x v="0"/>
    <x v="0"/>
    <s v="Subseção Judiciária de Naviraí"/>
    <x v="14"/>
    <x v="2"/>
    <s v="01ª VF com JEF Cível e Criminal de Naviraí"/>
    <n v="162"/>
    <x v="0"/>
    <n v="6"/>
    <x v="5"/>
  </r>
  <r>
    <x v="1"/>
    <x v="6"/>
    <x v="0"/>
    <x v="0"/>
    <s v="Subseção Judiciária de Ponta Porã"/>
    <x v="15"/>
    <x v="0"/>
    <s v="01ª VF com JEF Criminal de Ponta Porã"/>
    <n v="100"/>
    <x v="0"/>
    <n v="5"/>
    <x v="6"/>
  </r>
  <r>
    <x v="1"/>
    <x v="6"/>
    <x v="0"/>
    <x v="0"/>
    <s v="Subseção Judiciária de Ponta Porã"/>
    <x v="16"/>
    <x v="2"/>
    <s v="02ª VF com JEF Cível e Criminal de Ponta Porã"/>
    <n v="110"/>
    <x v="1"/>
    <n v="5"/>
    <x v="6"/>
  </r>
  <r>
    <x v="1"/>
    <x v="6"/>
    <x v="0"/>
    <x v="0"/>
    <s v="Subseção Judiciária de Ponta Porã"/>
    <x v="16"/>
    <x v="2"/>
    <s v="02ª VF com JEF Cível e Criminal de Ponta Porã"/>
    <n v="63"/>
    <x v="1"/>
    <n v="5"/>
    <x v="6"/>
  </r>
  <r>
    <x v="1"/>
    <x v="6"/>
    <x v="0"/>
    <x v="0"/>
    <s v="Subseção Judiciária de Três Lagoas"/>
    <x v="17"/>
    <x v="2"/>
    <s v="01ª VF com JEF Cível e Criminal de Três Lagoas"/>
    <n v="145"/>
    <x v="0"/>
    <n v="3"/>
    <x v="7"/>
  </r>
  <r>
    <x v="1"/>
    <x v="6"/>
    <x v="0"/>
    <x v="0"/>
    <s v="Subseção Judiciária de Três Lagoas"/>
    <x v="17"/>
    <x v="2"/>
    <s v="01ª VF com JEF Cível e Criminal de Três Lagoas"/>
    <n v="122"/>
    <x v="0"/>
    <n v="3"/>
    <x v="7"/>
  </r>
  <r>
    <x v="1"/>
    <x v="6"/>
    <x v="0"/>
    <x v="0"/>
    <s v="Turma Recursal de Mato Grosso do Sul"/>
    <x v="18"/>
    <x v="3"/>
    <s v="Gab. 01 da 1ª TR MS"/>
    <n v="101"/>
    <x v="0"/>
    <n v="1"/>
    <x v="8"/>
  </r>
  <r>
    <x v="1"/>
    <x v="6"/>
    <x v="0"/>
    <x v="0"/>
    <s v="Turma Recursal de Mato Grosso do Sul"/>
    <x v="19"/>
    <x v="3"/>
    <s v="Gab. 02 da 1ª TR MS"/>
    <n v="105"/>
    <x v="1"/>
    <n v="1"/>
    <x v="8"/>
  </r>
  <r>
    <x v="1"/>
    <x v="6"/>
    <x v="0"/>
    <x v="0"/>
    <s v="Turma Recursal de Mato Grosso do Sul"/>
    <x v="20"/>
    <x v="3"/>
    <s v="Gab. 03 da 1ª TR MS"/>
    <n v="105"/>
    <x v="2"/>
    <n v="1"/>
    <x v="8"/>
  </r>
  <r>
    <x v="1"/>
    <x v="6"/>
    <x v="0"/>
    <x v="0"/>
    <s v="Turma Recursal de Mato Grosso do Sul"/>
    <x v="21"/>
    <x v="3"/>
    <s v="Gab. 04 da 2ª TR MS"/>
    <n v="106"/>
    <x v="3"/>
    <n v="1"/>
    <x v="8"/>
  </r>
  <r>
    <x v="1"/>
    <x v="6"/>
    <x v="0"/>
    <x v="0"/>
    <s v="Turma Recursal de Mato Grosso do Sul"/>
    <x v="22"/>
    <x v="3"/>
    <s v="Gab. 05 da 2ª TR MS"/>
    <n v="103"/>
    <x v="4"/>
    <n v="1"/>
    <x v="8"/>
  </r>
  <r>
    <x v="1"/>
    <x v="6"/>
    <x v="0"/>
    <x v="0"/>
    <s v="Turma Recursal de Mato Grosso do Sul"/>
    <x v="23"/>
    <x v="3"/>
    <s v="Gab. 06 da 2ª TR MS"/>
    <n v="121"/>
    <x v="5"/>
    <n v="1"/>
    <x v="8"/>
  </r>
  <r>
    <x v="1"/>
    <x v="6"/>
    <x v="0"/>
    <x v="1"/>
    <s v="Subseção Judiciária de Americana"/>
    <x v="24"/>
    <x v="0"/>
    <s v="01ª VF com JEF Criminal de Americana"/>
    <n v="235"/>
    <x v="0"/>
    <n v="34"/>
    <x v="9"/>
  </r>
  <r>
    <x v="1"/>
    <x v="6"/>
    <x v="0"/>
    <x v="1"/>
    <s v="Subseção Judiciária de Americana"/>
    <x v="25"/>
    <x v="1"/>
    <s v="01ª VG JEF de Americana"/>
    <n v="507"/>
    <x v="0"/>
    <n v="34"/>
    <x v="9"/>
  </r>
  <r>
    <x v="1"/>
    <x v="6"/>
    <x v="0"/>
    <x v="1"/>
    <s v="Subseção Judiciária de Americana"/>
    <x v="280"/>
    <x v="0"/>
    <s v="CECON Americana"/>
    <n v="1"/>
    <x v="6"/>
    <n v="34"/>
    <x v="9"/>
  </r>
  <r>
    <x v="1"/>
    <x v="6"/>
    <x v="0"/>
    <x v="1"/>
    <s v="Subseção Judiciária de Andradina"/>
    <x v="26"/>
    <x v="2"/>
    <s v="01ª VF com JEF Cível e Criminal de Andradina"/>
    <n v="194"/>
    <x v="0"/>
    <n v="37"/>
    <x v="10"/>
  </r>
  <r>
    <x v="1"/>
    <x v="6"/>
    <x v="0"/>
    <x v="1"/>
    <s v="Subseção Judiciária de Andradina"/>
    <x v="26"/>
    <x v="2"/>
    <s v="01ª VF com JEF Cível e Criminal de Andradina"/>
    <n v="85"/>
    <x v="0"/>
    <n v="37"/>
    <x v="10"/>
  </r>
  <r>
    <x v="1"/>
    <x v="6"/>
    <x v="0"/>
    <x v="1"/>
    <s v="Subseção Judiciária de Araçatuba"/>
    <x v="27"/>
    <x v="0"/>
    <s v="01ª VF com JEF Criminal de Araçatuba"/>
    <n v="140"/>
    <x v="0"/>
    <n v="7"/>
    <x v="11"/>
  </r>
  <r>
    <x v="1"/>
    <x v="6"/>
    <x v="0"/>
    <x v="1"/>
    <s v="Subseção Judiciária de Araçatuba"/>
    <x v="28"/>
    <x v="1"/>
    <s v="01ª VG JEF de Araçatuba"/>
    <n v="556"/>
    <x v="0"/>
    <n v="7"/>
    <x v="11"/>
  </r>
  <r>
    <x v="1"/>
    <x v="6"/>
    <x v="0"/>
    <x v="1"/>
    <s v="Subseção Judiciária de Araçatuba"/>
    <x v="29"/>
    <x v="0"/>
    <s v="02ª VF com JEF Criminal de Araçatuba"/>
    <n v="111"/>
    <x v="1"/>
    <n v="7"/>
    <x v="11"/>
  </r>
  <r>
    <x v="1"/>
    <x v="6"/>
    <x v="0"/>
    <x v="1"/>
    <s v="Subseção Judiciária de Araraquara"/>
    <x v="31"/>
    <x v="0"/>
    <s v="01ª VF com JEF Criminal de Araraquara"/>
    <n v="104"/>
    <x v="0"/>
    <n v="20"/>
    <x v="12"/>
  </r>
  <r>
    <x v="1"/>
    <x v="6"/>
    <x v="0"/>
    <x v="1"/>
    <s v="Subseção Judiciária de Araraquara"/>
    <x v="32"/>
    <x v="1"/>
    <s v="01ª VG JEF de Araraquara"/>
    <n v="356"/>
    <x v="0"/>
    <n v="20"/>
    <x v="12"/>
  </r>
  <r>
    <x v="1"/>
    <x v="6"/>
    <x v="0"/>
    <x v="1"/>
    <s v="Subseção Judiciária de Araraquara"/>
    <x v="33"/>
    <x v="0"/>
    <s v="02ª VF com JEF Criminal de Araraquara"/>
    <n v="114"/>
    <x v="1"/>
    <n v="20"/>
    <x v="12"/>
  </r>
  <r>
    <x v="1"/>
    <x v="6"/>
    <x v="0"/>
    <x v="1"/>
    <s v="Subseção Judiciária de Assis"/>
    <x v="34"/>
    <x v="2"/>
    <s v="01ª VF com JEF Cível e Criminal de Assis"/>
    <n v="178"/>
    <x v="0"/>
    <n v="16"/>
    <x v="13"/>
  </r>
  <r>
    <x v="1"/>
    <x v="6"/>
    <x v="0"/>
    <x v="1"/>
    <s v="Subseção Judiciária de Assis"/>
    <x v="34"/>
    <x v="2"/>
    <s v="01ª VF com JEF Cível e Criminal de Assis"/>
    <n v="121"/>
    <x v="0"/>
    <n v="16"/>
    <x v="13"/>
  </r>
  <r>
    <x v="1"/>
    <x v="6"/>
    <x v="0"/>
    <x v="1"/>
    <s v="Subseção Judiciária de Avaré"/>
    <x v="35"/>
    <x v="2"/>
    <s v="01ª VF com JEF Cível e Criminal de Avaré"/>
    <n v="180"/>
    <x v="0"/>
    <n v="32"/>
    <x v="14"/>
  </r>
  <r>
    <x v="1"/>
    <x v="6"/>
    <x v="0"/>
    <x v="1"/>
    <s v="Subseção Judiciária de Avaré"/>
    <x v="35"/>
    <x v="2"/>
    <s v="01ª VF com JEF Cível e Criminal de Avaré"/>
    <n v="81"/>
    <x v="0"/>
    <n v="32"/>
    <x v="14"/>
  </r>
  <r>
    <x v="1"/>
    <x v="6"/>
    <x v="0"/>
    <x v="1"/>
    <s v="Subseção Judiciária de Barretos"/>
    <x v="36"/>
    <x v="2"/>
    <s v="01ª VF com JEF Cível e Criminal de Barretos"/>
    <n v="266"/>
    <x v="0"/>
    <n v="38"/>
    <x v="15"/>
  </r>
  <r>
    <x v="1"/>
    <x v="6"/>
    <x v="0"/>
    <x v="1"/>
    <s v="Subseção Judiciária de Barretos"/>
    <x v="36"/>
    <x v="2"/>
    <s v="01ª VF com JEF Cível e Criminal de Barretos"/>
    <n v="126"/>
    <x v="0"/>
    <n v="38"/>
    <x v="15"/>
  </r>
  <r>
    <x v="1"/>
    <x v="6"/>
    <x v="0"/>
    <x v="1"/>
    <s v="Subseção Judiciária de Barueri"/>
    <x v="37"/>
    <x v="0"/>
    <s v="01ª VF com JEF Criminal de Barueri"/>
    <n v="198"/>
    <x v="0"/>
    <n v="44"/>
    <x v="16"/>
  </r>
  <r>
    <x v="1"/>
    <x v="6"/>
    <x v="0"/>
    <x v="1"/>
    <s v="Subseção Judiciária de Barueri"/>
    <x v="38"/>
    <x v="1"/>
    <s v="01ª VG JEF de Barueri"/>
    <n v="477"/>
    <x v="0"/>
    <n v="44"/>
    <x v="16"/>
  </r>
  <r>
    <x v="1"/>
    <x v="6"/>
    <x v="0"/>
    <x v="1"/>
    <s v="Subseção Judiciária de Barueri"/>
    <x v="39"/>
    <x v="0"/>
    <s v="02ª VF com JEF Criminal de Barueri"/>
    <n v="195"/>
    <x v="1"/>
    <n v="44"/>
    <x v="16"/>
  </r>
  <r>
    <x v="1"/>
    <x v="6"/>
    <x v="0"/>
    <x v="1"/>
    <s v="Subseção Judiciária de Bauru"/>
    <x v="41"/>
    <x v="0"/>
    <s v="01ª VF com JEF Criminal de Bauru"/>
    <n v="95"/>
    <x v="0"/>
    <n v="8"/>
    <x v="17"/>
  </r>
  <r>
    <x v="1"/>
    <x v="6"/>
    <x v="0"/>
    <x v="1"/>
    <s v="Subseção Judiciária de Bauru"/>
    <x v="42"/>
    <x v="1"/>
    <s v="01ª VG JEF de Bauru"/>
    <n v="486"/>
    <x v="0"/>
    <n v="8"/>
    <x v="17"/>
  </r>
  <r>
    <x v="1"/>
    <x v="6"/>
    <x v="0"/>
    <x v="1"/>
    <s v="Subseção Judiciária de Bauru"/>
    <x v="43"/>
    <x v="0"/>
    <s v="02ª VF com JEF Criminal de Bauru"/>
    <n v="112"/>
    <x v="1"/>
    <n v="8"/>
    <x v="17"/>
  </r>
  <r>
    <x v="1"/>
    <x v="6"/>
    <x v="0"/>
    <x v="1"/>
    <s v="Subseção Judiciária de Bauru"/>
    <x v="44"/>
    <x v="0"/>
    <s v="03ª VF com JEF Criminal de Bauru"/>
    <n v="99"/>
    <x v="2"/>
    <n v="8"/>
    <x v="17"/>
  </r>
  <r>
    <x v="1"/>
    <x v="6"/>
    <x v="0"/>
    <x v="1"/>
    <s v="Subseção Judiciária de Botucatu"/>
    <x v="45"/>
    <x v="0"/>
    <s v="01ª VF com JEF Criminal de Botucatu"/>
    <n v="125"/>
    <x v="0"/>
    <n v="31"/>
    <x v="18"/>
  </r>
  <r>
    <x v="1"/>
    <x v="6"/>
    <x v="0"/>
    <x v="1"/>
    <s v="Subseção Judiciária de Botucatu"/>
    <x v="46"/>
    <x v="1"/>
    <s v="01ª VG JEF de Botucatu"/>
    <n v="308"/>
    <x v="0"/>
    <n v="31"/>
    <x v="18"/>
  </r>
  <r>
    <x v="1"/>
    <x v="6"/>
    <x v="0"/>
    <x v="1"/>
    <s v="Subseção Judiciária de Bragança Paulista"/>
    <x v="47"/>
    <x v="0"/>
    <s v="01ª VF com JEF Criminal de Bragança Paulista"/>
    <n v="240"/>
    <x v="0"/>
    <n v="23"/>
    <x v="19"/>
  </r>
  <r>
    <x v="1"/>
    <x v="6"/>
    <x v="0"/>
    <x v="1"/>
    <s v="Subseção Judiciária de Bragança Paulista"/>
    <x v="48"/>
    <x v="1"/>
    <s v="01ª VG JEF de Bragança Paulista"/>
    <n v="395"/>
    <x v="0"/>
    <n v="23"/>
    <x v="19"/>
  </r>
  <r>
    <x v="1"/>
    <x v="6"/>
    <x v="0"/>
    <x v="1"/>
    <s v="Subseção Judiciária de Campinas"/>
    <x v="49"/>
    <x v="0"/>
    <s v="01ª VF com JEF Criminal de Campinas"/>
    <n v="72"/>
    <x v="0"/>
    <n v="5"/>
    <x v="20"/>
  </r>
  <r>
    <x v="1"/>
    <x v="6"/>
    <x v="0"/>
    <x v="1"/>
    <s v="Subseção Judiciária de Campinas"/>
    <x v="50"/>
    <x v="1"/>
    <s v="01ª VG JEF de Campinas"/>
    <n v="438"/>
    <x v="0"/>
    <n v="5"/>
    <x v="20"/>
  </r>
  <r>
    <x v="1"/>
    <x v="6"/>
    <x v="0"/>
    <x v="1"/>
    <s v="Subseção Judiciária de Campinas"/>
    <x v="51"/>
    <x v="0"/>
    <s v="02ª VF de Campinas"/>
    <n v="190"/>
    <x v="1"/>
    <n v="5"/>
    <x v="20"/>
  </r>
  <r>
    <x v="1"/>
    <x v="6"/>
    <x v="0"/>
    <x v="1"/>
    <s v="Subseção Judiciária de Campinas"/>
    <x v="52"/>
    <x v="1"/>
    <s v="02ª VG JEF de Campinas"/>
    <n v="350"/>
    <x v="1"/>
    <n v="5"/>
    <x v="20"/>
  </r>
  <r>
    <x v="1"/>
    <x v="6"/>
    <x v="0"/>
    <x v="1"/>
    <s v="Subseção Judiciária de Campinas"/>
    <x v="53"/>
    <x v="1"/>
    <s v="03ª VG JEF de Campinas"/>
    <n v="268"/>
    <x v="2"/>
    <n v="5"/>
    <x v="20"/>
  </r>
  <r>
    <x v="1"/>
    <x v="6"/>
    <x v="0"/>
    <x v="1"/>
    <s v="Subseção Judiciária de Campinas"/>
    <x v="54"/>
    <x v="0"/>
    <s v="04ª VF de Campinas"/>
    <n v="181"/>
    <x v="3"/>
    <n v="5"/>
    <x v="20"/>
  </r>
  <r>
    <x v="1"/>
    <x v="6"/>
    <x v="0"/>
    <x v="1"/>
    <s v="Subseção Judiciária de Campinas"/>
    <x v="55"/>
    <x v="0"/>
    <s v="05ª VF de Campinas"/>
    <n v="378"/>
    <x v="4"/>
    <n v="5"/>
    <x v="20"/>
  </r>
  <r>
    <x v="1"/>
    <x v="6"/>
    <x v="0"/>
    <x v="1"/>
    <s v="Subseção Judiciária de Campinas"/>
    <x v="56"/>
    <x v="0"/>
    <s v="06ª VF de Campinas"/>
    <n v="183"/>
    <x v="5"/>
    <n v="5"/>
    <x v="20"/>
  </r>
  <r>
    <x v="1"/>
    <x v="6"/>
    <x v="0"/>
    <x v="1"/>
    <s v="Subseção Judiciária de Campinas"/>
    <x v="57"/>
    <x v="0"/>
    <s v="08ª VF de Campinas"/>
    <n v="193"/>
    <x v="7"/>
    <n v="5"/>
    <x v="20"/>
  </r>
  <r>
    <x v="1"/>
    <x v="6"/>
    <x v="0"/>
    <x v="1"/>
    <s v="Subseção Judiciária de Campinas"/>
    <x v="58"/>
    <x v="0"/>
    <s v="09ª VF com JEF Criminal de Campinas"/>
    <n v="37"/>
    <x v="8"/>
    <n v="5"/>
    <x v="20"/>
  </r>
  <r>
    <x v="1"/>
    <x v="6"/>
    <x v="0"/>
    <x v="1"/>
    <s v="Subseção Judiciária de Campinas"/>
    <x v="59"/>
    <x v="0"/>
    <s v="CECON Campinas"/>
    <n v="2"/>
    <x v="6"/>
    <n v="5"/>
    <x v="20"/>
  </r>
  <r>
    <x v="1"/>
    <x v="6"/>
    <x v="0"/>
    <x v="1"/>
    <s v="Subseção Judiciária de Caraguatatuba"/>
    <x v="60"/>
    <x v="2"/>
    <s v="01ª VF com JEF Cível e Criminal de Caraguatatuba"/>
    <n v="202"/>
    <x v="0"/>
    <n v="35"/>
    <x v="21"/>
  </r>
  <r>
    <x v="1"/>
    <x v="6"/>
    <x v="0"/>
    <x v="1"/>
    <s v="Subseção Judiciária de Caraguatatuba"/>
    <x v="60"/>
    <x v="2"/>
    <s v="01ª VF com JEF Cível e Criminal de Caraguatatuba"/>
    <n v="96"/>
    <x v="0"/>
    <n v="35"/>
    <x v="21"/>
  </r>
  <r>
    <x v="1"/>
    <x v="6"/>
    <x v="0"/>
    <x v="1"/>
    <s v="Subseção Judiciária de Catanduva"/>
    <x v="61"/>
    <x v="2"/>
    <s v="01ª VF Previd. com JEF Cível e Previd. de Catanduva"/>
    <n v="298"/>
    <x v="0"/>
    <n v="36"/>
    <x v="22"/>
  </r>
  <r>
    <x v="1"/>
    <x v="6"/>
    <x v="0"/>
    <x v="1"/>
    <s v="Subseção Judiciária de Catanduva"/>
    <x v="61"/>
    <x v="2"/>
    <s v="01ª VF Previd. com JEF Cível e Previd. de Catanduva"/>
    <n v="119"/>
    <x v="0"/>
    <n v="36"/>
    <x v="22"/>
  </r>
  <r>
    <x v="1"/>
    <x v="6"/>
    <x v="0"/>
    <x v="1"/>
    <s v="Subseção Judiciária de Franca"/>
    <x v="62"/>
    <x v="0"/>
    <s v="01ª VF com JEF Criminal de Franca"/>
    <n v="84"/>
    <x v="0"/>
    <n v="13"/>
    <x v="23"/>
  </r>
  <r>
    <x v="1"/>
    <x v="6"/>
    <x v="0"/>
    <x v="1"/>
    <s v="Subseção Judiciária de Franca"/>
    <x v="63"/>
    <x v="1"/>
    <s v="01ª VG JEF de Franca"/>
    <n v="514"/>
    <x v="0"/>
    <n v="13"/>
    <x v="23"/>
  </r>
  <r>
    <x v="1"/>
    <x v="6"/>
    <x v="0"/>
    <x v="1"/>
    <s v="Subseção Judiciária de Franca"/>
    <x v="64"/>
    <x v="0"/>
    <s v="02ª VF com JEF Criminal de Franca"/>
    <n v="89"/>
    <x v="1"/>
    <n v="13"/>
    <x v="23"/>
  </r>
  <r>
    <x v="1"/>
    <x v="6"/>
    <x v="0"/>
    <x v="1"/>
    <s v="Subseção Judiciária de Franca"/>
    <x v="65"/>
    <x v="0"/>
    <s v="03ª VF com JEF Criminal de Franca"/>
    <n v="81"/>
    <x v="2"/>
    <n v="13"/>
    <x v="23"/>
  </r>
  <r>
    <x v="1"/>
    <x v="6"/>
    <x v="0"/>
    <x v="1"/>
    <s v="Subseção Judiciária de Guaratinguetá"/>
    <x v="66"/>
    <x v="2"/>
    <s v="01ª VF com JEF Cível e Criminal de Guaratinguetá"/>
    <n v="178"/>
    <x v="0"/>
    <n v="18"/>
    <x v="24"/>
  </r>
  <r>
    <x v="1"/>
    <x v="6"/>
    <x v="0"/>
    <x v="1"/>
    <s v="Subseção Judiciária de Guaratinguetá"/>
    <x v="66"/>
    <x v="2"/>
    <s v="01ª VF com JEF Cível e Criminal de Guaratinguetá"/>
    <n v="134"/>
    <x v="0"/>
    <n v="18"/>
    <x v="24"/>
  </r>
  <r>
    <x v="1"/>
    <x v="6"/>
    <x v="0"/>
    <x v="1"/>
    <s v="Subseção Judiciária de Guarulhos"/>
    <x v="67"/>
    <x v="0"/>
    <s v="01ª VF com JEF Criminal de Guarulhos"/>
    <n v="139"/>
    <x v="0"/>
    <n v="19"/>
    <x v="25"/>
  </r>
  <r>
    <x v="1"/>
    <x v="6"/>
    <x v="0"/>
    <x v="1"/>
    <s v="Subseção Judiciária de Guarulhos"/>
    <x v="68"/>
    <x v="1"/>
    <s v="01ª VG JEF de Guarulhos"/>
    <n v="531"/>
    <x v="0"/>
    <n v="19"/>
    <x v="25"/>
  </r>
  <r>
    <x v="1"/>
    <x v="6"/>
    <x v="0"/>
    <x v="1"/>
    <s v="Subseção Judiciária de Guarulhos"/>
    <x v="69"/>
    <x v="0"/>
    <s v="02ª VF com JEF Criminal de Guarulhos"/>
    <n v="125"/>
    <x v="1"/>
    <n v="19"/>
    <x v="25"/>
  </r>
  <r>
    <x v="1"/>
    <x v="6"/>
    <x v="0"/>
    <x v="1"/>
    <s v="Subseção Judiciária de Guarulhos"/>
    <x v="70"/>
    <x v="1"/>
    <s v="02ª VG JEF de Guarulhos"/>
    <n v="530"/>
    <x v="1"/>
    <n v="19"/>
    <x v="25"/>
  </r>
  <r>
    <x v="1"/>
    <x v="6"/>
    <x v="0"/>
    <x v="1"/>
    <s v="Subseção Judiciária de Guarulhos"/>
    <x v="71"/>
    <x v="0"/>
    <s v="03ª VF de Guarulhos"/>
    <n v="231"/>
    <x v="2"/>
    <n v="19"/>
    <x v="25"/>
  </r>
  <r>
    <x v="1"/>
    <x v="6"/>
    <x v="0"/>
    <x v="1"/>
    <s v="Subseção Judiciária de Guarulhos"/>
    <x v="72"/>
    <x v="0"/>
    <s v="04ª VF com JEF Criminal de Guarulhos"/>
    <n v="131"/>
    <x v="3"/>
    <n v="19"/>
    <x v="25"/>
  </r>
  <r>
    <x v="1"/>
    <x v="6"/>
    <x v="0"/>
    <x v="1"/>
    <s v="Subseção Judiciária de Guarulhos"/>
    <x v="73"/>
    <x v="0"/>
    <s v="05ª VF com JEF Criminal de Guarulhos"/>
    <n v="124"/>
    <x v="4"/>
    <n v="19"/>
    <x v="25"/>
  </r>
  <r>
    <x v="1"/>
    <x v="6"/>
    <x v="0"/>
    <x v="1"/>
    <s v="Subseção Judiciária de Guarulhos"/>
    <x v="74"/>
    <x v="0"/>
    <s v="06ª VF com JEF Criminal de Guarulhos"/>
    <n v="126"/>
    <x v="5"/>
    <n v="19"/>
    <x v="25"/>
  </r>
  <r>
    <x v="1"/>
    <x v="6"/>
    <x v="0"/>
    <x v="1"/>
    <s v="Subseção Judiciária de Guarulhos"/>
    <x v="75"/>
    <x v="0"/>
    <s v="CECON Guarulhos"/>
    <n v="1"/>
    <x v="6"/>
    <n v="19"/>
    <x v="25"/>
  </r>
  <r>
    <x v="1"/>
    <x v="6"/>
    <x v="0"/>
    <x v="1"/>
    <s v="Subseção Judiciária de Itapeva"/>
    <x v="76"/>
    <x v="2"/>
    <s v="01ª VF com JEF Cível e Criminal de Itapeva"/>
    <n v="221"/>
    <x v="0"/>
    <n v="39"/>
    <x v="26"/>
  </r>
  <r>
    <x v="1"/>
    <x v="6"/>
    <x v="0"/>
    <x v="1"/>
    <s v="Subseção Judiciária de Itapeva"/>
    <x v="76"/>
    <x v="2"/>
    <s v="01ª VF com JEF Cível e Criminal de Itapeva"/>
    <n v="79"/>
    <x v="0"/>
    <n v="39"/>
    <x v="26"/>
  </r>
  <r>
    <x v="1"/>
    <x v="6"/>
    <x v="0"/>
    <x v="1"/>
    <s v="Subseção Judiciária de Jales"/>
    <x v="77"/>
    <x v="2"/>
    <s v="01ª VF com JEF Cível e Criminal de Jales"/>
    <n v="366"/>
    <x v="0"/>
    <n v="24"/>
    <x v="27"/>
  </r>
  <r>
    <x v="1"/>
    <x v="6"/>
    <x v="0"/>
    <x v="1"/>
    <s v="Subseção Judiciária de Jales"/>
    <x v="77"/>
    <x v="2"/>
    <s v="01ª VF com JEF Cível e Criminal de Jales"/>
    <n v="174"/>
    <x v="0"/>
    <n v="24"/>
    <x v="27"/>
  </r>
  <r>
    <x v="1"/>
    <x v="6"/>
    <x v="0"/>
    <x v="1"/>
    <s v="Subseção Judiciária de Jaú"/>
    <x v="78"/>
    <x v="2"/>
    <s v="01ª VF com JEF Cível e Criminal de Jaú"/>
    <n v="308"/>
    <x v="0"/>
    <n v="17"/>
    <x v="28"/>
  </r>
  <r>
    <x v="1"/>
    <x v="6"/>
    <x v="0"/>
    <x v="1"/>
    <s v="Subseção Judiciária de Jaú"/>
    <x v="78"/>
    <x v="2"/>
    <s v="01ª VF com JEF Cível e Criminal de Jaú"/>
    <n v="113"/>
    <x v="0"/>
    <n v="17"/>
    <x v="28"/>
  </r>
  <r>
    <x v="1"/>
    <x v="6"/>
    <x v="0"/>
    <x v="1"/>
    <s v="Subseção Judiciária de Jundiaí"/>
    <x v="79"/>
    <x v="0"/>
    <s v="01ª VF com JEF Criminal de Jundiaí"/>
    <n v="235"/>
    <x v="0"/>
    <n v="28"/>
    <x v="29"/>
  </r>
  <r>
    <x v="1"/>
    <x v="6"/>
    <x v="0"/>
    <x v="1"/>
    <s v="Subseção Judiciária de Jundiaí"/>
    <x v="80"/>
    <x v="0"/>
    <s v="02ª VF com JEF Criminal de Jundiaí"/>
    <n v="237"/>
    <x v="1"/>
    <n v="28"/>
    <x v="29"/>
  </r>
  <r>
    <x v="1"/>
    <x v="6"/>
    <x v="0"/>
    <x v="1"/>
    <s v="Subseção Judiciária de Jundiaí"/>
    <x v="81"/>
    <x v="1"/>
    <s v="02ª VG JEF de Jundiaí"/>
    <n v="383"/>
    <x v="1"/>
    <n v="28"/>
    <x v="29"/>
  </r>
  <r>
    <x v="1"/>
    <x v="6"/>
    <x v="0"/>
    <x v="1"/>
    <s v="Subseção Judiciária de Limeira"/>
    <x v="82"/>
    <x v="0"/>
    <s v="01ª VF com JEF Criminal de Limeira"/>
    <n v="155"/>
    <x v="0"/>
    <n v="43"/>
    <x v="30"/>
  </r>
  <r>
    <x v="1"/>
    <x v="6"/>
    <x v="0"/>
    <x v="1"/>
    <s v="Subseção Judiciária de Limeira"/>
    <x v="83"/>
    <x v="2"/>
    <s v="02ª VF Previd. com JEF Cível e Previd. de Limeira"/>
    <n v="349"/>
    <x v="1"/>
    <n v="43"/>
    <x v="30"/>
  </r>
  <r>
    <x v="1"/>
    <x v="6"/>
    <x v="0"/>
    <x v="1"/>
    <s v="Subseção Judiciária de Limeira"/>
    <x v="83"/>
    <x v="2"/>
    <s v="02ª VF Previd. com JEF Cível e Previd. de Limeira"/>
    <n v="87"/>
    <x v="1"/>
    <n v="43"/>
    <x v="30"/>
  </r>
  <r>
    <x v="1"/>
    <x v="6"/>
    <x v="0"/>
    <x v="1"/>
    <s v="Subseção Judiciária de Lins"/>
    <x v="84"/>
    <x v="2"/>
    <s v="01ª VF com JEF Cível e Criminal de Lins"/>
    <n v="188"/>
    <x v="0"/>
    <n v="42"/>
    <x v="31"/>
  </r>
  <r>
    <x v="1"/>
    <x v="6"/>
    <x v="0"/>
    <x v="1"/>
    <s v="Subseção Judiciária de Lins"/>
    <x v="84"/>
    <x v="2"/>
    <s v="01ª VF com JEF Cível e Criminal de Lins"/>
    <n v="57"/>
    <x v="0"/>
    <n v="42"/>
    <x v="31"/>
  </r>
  <r>
    <x v="1"/>
    <x v="6"/>
    <x v="0"/>
    <x v="1"/>
    <s v="Subseção Judiciária de Marília"/>
    <x v="85"/>
    <x v="2"/>
    <s v="01ª VF com JEF Cível e Criminal de Marília"/>
    <n v="93"/>
    <x v="0"/>
    <n v="11"/>
    <x v="32"/>
  </r>
  <r>
    <x v="1"/>
    <x v="6"/>
    <x v="0"/>
    <x v="1"/>
    <s v="Subseção Judiciária de Marília"/>
    <x v="85"/>
    <x v="2"/>
    <s v="01ª VF com JEF Cível e Criminal de Marília"/>
    <n v="55"/>
    <x v="0"/>
    <n v="11"/>
    <x v="32"/>
  </r>
  <r>
    <x v="1"/>
    <x v="6"/>
    <x v="0"/>
    <x v="1"/>
    <s v="Subseção Judiciária de Marília"/>
    <x v="86"/>
    <x v="2"/>
    <s v="02ª VF com JEF Cível e Criminal de Marília"/>
    <n v="106"/>
    <x v="1"/>
    <n v="11"/>
    <x v="32"/>
  </r>
  <r>
    <x v="1"/>
    <x v="6"/>
    <x v="0"/>
    <x v="1"/>
    <s v="Subseção Judiciária de Marília"/>
    <x v="86"/>
    <x v="2"/>
    <s v="02ª VF com JEF Cível e Criminal de Marília"/>
    <n v="55"/>
    <x v="1"/>
    <n v="11"/>
    <x v="32"/>
  </r>
  <r>
    <x v="1"/>
    <x v="6"/>
    <x v="0"/>
    <x v="1"/>
    <s v="Subseção Judiciária de Marília"/>
    <x v="87"/>
    <x v="2"/>
    <s v="03ª VF com JEF Cível e Criminal de Marília"/>
    <n v="109"/>
    <x v="2"/>
    <n v="11"/>
    <x v="32"/>
  </r>
  <r>
    <x v="1"/>
    <x v="6"/>
    <x v="0"/>
    <x v="1"/>
    <s v="Subseção Judiciária de Marília"/>
    <x v="87"/>
    <x v="2"/>
    <s v="03ª VF com JEF Cível e Criminal de Marília"/>
    <n v="58"/>
    <x v="2"/>
    <n v="11"/>
    <x v="32"/>
  </r>
  <r>
    <x v="1"/>
    <x v="6"/>
    <x v="0"/>
    <x v="1"/>
    <s v="Subseção Judiciária de Mauá"/>
    <x v="88"/>
    <x v="0"/>
    <s v="01ª VF com JEF Criminal de Mauá"/>
    <n v="309"/>
    <x v="0"/>
    <n v="40"/>
    <x v="33"/>
  </r>
  <r>
    <x v="1"/>
    <x v="6"/>
    <x v="0"/>
    <x v="1"/>
    <s v="Subseção Judiciária de Mauá"/>
    <x v="89"/>
    <x v="1"/>
    <s v="01ª VG JEF de Mauá"/>
    <n v="349"/>
    <x v="0"/>
    <n v="40"/>
    <x v="33"/>
  </r>
  <r>
    <x v="1"/>
    <x v="6"/>
    <x v="0"/>
    <x v="1"/>
    <s v="Subseção Judiciária de Mogi das Cruzes"/>
    <x v="90"/>
    <x v="0"/>
    <s v="01ª VF com JEF Criminal de Mogi das Cruzes"/>
    <n v="127"/>
    <x v="0"/>
    <n v="33"/>
    <x v="34"/>
  </r>
  <r>
    <x v="1"/>
    <x v="6"/>
    <x v="0"/>
    <x v="1"/>
    <s v="Subseção Judiciária de Mogi das Cruzes"/>
    <x v="91"/>
    <x v="0"/>
    <s v="02ª VF com JEF Criminal de Mogi das Cruzes"/>
    <n v="129"/>
    <x v="1"/>
    <n v="33"/>
    <x v="34"/>
  </r>
  <r>
    <x v="1"/>
    <x v="6"/>
    <x v="0"/>
    <x v="1"/>
    <s v="Subseção Judiciária de Mogi das Cruzes"/>
    <x v="92"/>
    <x v="1"/>
    <s v="02ª VG JEF de Mogi das Cruzes"/>
    <n v="338"/>
    <x v="1"/>
    <n v="33"/>
    <x v="34"/>
  </r>
  <r>
    <x v="1"/>
    <x v="6"/>
    <x v="0"/>
    <x v="1"/>
    <s v="Subseção Judiciária de Osasco"/>
    <x v="93"/>
    <x v="0"/>
    <s v="01ª VF com JEF Criminal de Osasco"/>
    <n v="304"/>
    <x v="0"/>
    <n v="30"/>
    <x v="35"/>
  </r>
  <r>
    <x v="1"/>
    <x v="6"/>
    <x v="0"/>
    <x v="1"/>
    <s v="Subseção Judiciária de Osasco"/>
    <x v="94"/>
    <x v="1"/>
    <s v="01ª VG JEF de Osasco"/>
    <n v="469"/>
    <x v="0"/>
    <n v="30"/>
    <x v="35"/>
  </r>
  <r>
    <x v="1"/>
    <x v="6"/>
    <x v="0"/>
    <x v="1"/>
    <s v="Subseção Judiciária de Osasco"/>
    <x v="95"/>
    <x v="0"/>
    <s v="02ª VF com JEF Criminal de Osasco"/>
    <n v="300"/>
    <x v="1"/>
    <n v="30"/>
    <x v="35"/>
  </r>
  <r>
    <x v="1"/>
    <x v="6"/>
    <x v="0"/>
    <x v="1"/>
    <s v="Subseção Judiciária de Osasco"/>
    <x v="96"/>
    <x v="1"/>
    <s v="02ª VG JEF de Osasco"/>
    <n v="507"/>
    <x v="1"/>
    <n v="30"/>
    <x v="35"/>
  </r>
  <r>
    <x v="1"/>
    <x v="6"/>
    <x v="0"/>
    <x v="1"/>
    <s v="Subseção Judiciária de Ourinhos"/>
    <x v="97"/>
    <x v="0"/>
    <s v="01ª VF com JEF Criminal de Ourinhos"/>
    <n v="113"/>
    <x v="0"/>
    <n v="25"/>
    <x v="36"/>
  </r>
  <r>
    <x v="1"/>
    <x v="6"/>
    <x v="0"/>
    <x v="1"/>
    <s v="Subseção Judiciária de Ourinhos"/>
    <x v="98"/>
    <x v="1"/>
    <s v="01ª VG JEF de Ourinhos"/>
    <n v="247"/>
    <x v="0"/>
    <n v="25"/>
    <x v="36"/>
  </r>
  <r>
    <x v="1"/>
    <x v="6"/>
    <x v="0"/>
    <x v="1"/>
    <s v="Subseção Judiciária de Piracicaba"/>
    <x v="99"/>
    <x v="0"/>
    <s v="01ª VF com JEF Criminal de Piracicaba"/>
    <n v="107"/>
    <x v="0"/>
    <n v="9"/>
    <x v="37"/>
  </r>
  <r>
    <x v="1"/>
    <x v="6"/>
    <x v="0"/>
    <x v="1"/>
    <s v="Subseção Judiciária de Piracicaba"/>
    <x v="100"/>
    <x v="1"/>
    <s v="01ª VG JEF de Piracicaba"/>
    <n v="420"/>
    <x v="0"/>
    <n v="9"/>
    <x v="37"/>
  </r>
  <r>
    <x v="1"/>
    <x v="6"/>
    <x v="0"/>
    <x v="1"/>
    <s v="Subseção Judiciária de Piracicaba"/>
    <x v="101"/>
    <x v="0"/>
    <s v="02ª VF com JEF Criminal de Piracicaba"/>
    <n v="73"/>
    <x v="1"/>
    <n v="9"/>
    <x v="37"/>
  </r>
  <r>
    <x v="1"/>
    <x v="6"/>
    <x v="0"/>
    <x v="1"/>
    <s v="Subseção Judiciária de Piracicaba"/>
    <x v="286"/>
    <x v="0"/>
    <s v="03ª VF com JEF Criminal de Piracicaba"/>
    <n v="71"/>
    <x v="2"/>
    <n v="9"/>
    <x v="37"/>
  </r>
  <r>
    <x v="1"/>
    <x v="6"/>
    <x v="0"/>
    <x v="1"/>
    <s v="Subseção Judiciária de Piracicaba"/>
    <x v="102"/>
    <x v="0"/>
    <s v="04ª VF de Piracicaba"/>
    <n v="76"/>
    <x v="3"/>
    <n v="9"/>
    <x v="37"/>
  </r>
  <r>
    <x v="1"/>
    <x v="6"/>
    <x v="0"/>
    <x v="1"/>
    <s v="Subseção Judiciária de Presidente Prudente"/>
    <x v="103"/>
    <x v="0"/>
    <s v="01ª VF com JEF Criminal de Presidente Prudente"/>
    <n v="122"/>
    <x v="0"/>
    <n v="12"/>
    <x v="38"/>
  </r>
  <r>
    <x v="1"/>
    <x v="6"/>
    <x v="0"/>
    <x v="1"/>
    <s v="Subseção Judiciária de Presidente Prudente"/>
    <x v="104"/>
    <x v="1"/>
    <s v="01ª VG JEF de Presidente Prudente"/>
    <n v="86"/>
    <x v="0"/>
    <n v="12"/>
    <x v="38"/>
  </r>
  <r>
    <x v="1"/>
    <x v="6"/>
    <x v="0"/>
    <x v="1"/>
    <s v="Subseção Judiciária de Presidente Prudente"/>
    <x v="105"/>
    <x v="0"/>
    <s v="02ª VF com JEF Criminal de Presidente Prudente"/>
    <n v="103"/>
    <x v="1"/>
    <n v="12"/>
    <x v="38"/>
  </r>
  <r>
    <x v="1"/>
    <x v="6"/>
    <x v="0"/>
    <x v="1"/>
    <s v="Subseção Judiciária de Presidente Prudente"/>
    <x v="106"/>
    <x v="1"/>
    <s v="02ª VG JEF de Presidente Prudente"/>
    <n v="356"/>
    <x v="1"/>
    <n v="12"/>
    <x v="38"/>
  </r>
  <r>
    <x v="1"/>
    <x v="6"/>
    <x v="0"/>
    <x v="1"/>
    <s v="Subseção Judiciária de Presidente Prudente"/>
    <x v="107"/>
    <x v="0"/>
    <s v="03ª VF com JEF Criminal de Presidente Prudente"/>
    <n v="99"/>
    <x v="2"/>
    <n v="12"/>
    <x v="38"/>
  </r>
  <r>
    <x v="1"/>
    <x v="6"/>
    <x v="0"/>
    <x v="1"/>
    <s v="Subseção Judiciária de Registro"/>
    <x v="108"/>
    <x v="2"/>
    <s v="01ª VF com JEF Cível e Criminal de Registro"/>
    <n v="178"/>
    <x v="0"/>
    <n v="29"/>
    <x v="39"/>
  </r>
  <r>
    <x v="1"/>
    <x v="6"/>
    <x v="0"/>
    <x v="1"/>
    <s v="Subseção Judiciária de Registro"/>
    <x v="108"/>
    <x v="2"/>
    <s v="01ª VF com JEF Cível e Criminal de Registro"/>
    <n v="74"/>
    <x v="0"/>
    <n v="29"/>
    <x v="39"/>
  </r>
  <r>
    <x v="1"/>
    <x v="6"/>
    <x v="0"/>
    <x v="1"/>
    <s v="Subseção Judiciária de Ribeirão Preto"/>
    <x v="109"/>
    <x v="0"/>
    <s v="01ª VF de Ribeirão Preto"/>
    <n v="118"/>
    <x v="0"/>
    <n v="2"/>
    <x v="40"/>
  </r>
  <r>
    <x v="1"/>
    <x v="6"/>
    <x v="0"/>
    <x v="1"/>
    <s v="Subseção Judiciária de Ribeirão Preto"/>
    <x v="110"/>
    <x v="1"/>
    <s v="01ª VG JEF de Ribeirão Preto"/>
    <n v="628"/>
    <x v="0"/>
    <n v="2"/>
    <x v="40"/>
  </r>
  <r>
    <x v="1"/>
    <x v="6"/>
    <x v="0"/>
    <x v="1"/>
    <s v="Subseção Judiciária de Ribeirão Preto"/>
    <x v="111"/>
    <x v="0"/>
    <s v="02ª VF com JEF Criminal de Ribeirão Preto"/>
    <n v="122"/>
    <x v="1"/>
    <n v="2"/>
    <x v="40"/>
  </r>
  <r>
    <x v="1"/>
    <x v="6"/>
    <x v="0"/>
    <x v="1"/>
    <s v="Subseção Judiciária de Ribeirão Preto"/>
    <x v="112"/>
    <x v="1"/>
    <s v="02ª VG JEF de Ribeirão Preto"/>
    <n v="613"/>
    <x v="1"/>
    <n v="2"/>
    <x v="40"/>
  </r>
  <r>
    <x v="1"/>
    <x v="6"/>
    <x v="0"/>
    <x v="1"/>
    <s v="Subseção Judiciária de Ribeirão Preto"/>
    <x v="114"/>
    <x v="0"/>
    <s v="04ª VF com JEF Criminal de Ribeirão Preto"/>
    <n v="137"/>
    <x v="3"/>
    <n v="2"/>
    <x v="40"/>
  </r>
  <r>
    <x v="1"/>
    <x v="6"/>
    <x v="0"/>
    <x v="1"/>
    <s v="Subseção Judiciária de Ribeirão Preto"/>
    <x v="287"/>
    <x v="0"/>
    <s v="05ª VF com JEF Criminal de Ribeirão Preto"/>
    <n v="122"/>
    <x v="4"/>
    <n v="2"/>
    <x v="40"/>
  </r>
  <r>
    <x v="1"/>
    <x v="6"/>
    <x v="0"/>
    <x v="1"/>
    <s v="Subseção Judiciária de Ribeirão Preto"/>
    <x v="115"/>
    <x v="0"/>
    <s v="06ª VF com JEF Criminal de Ribeirão Preto"/>
    <n v="131"/>
    <x v="5"/>
    <n v="2"/>
    <x v="40"/>
  </r>
  <r>
    <x v="1"/>
    <x v="6"/>
    <x v="0"/>
    <x v="1"/>
    <s v="Subseção Judiciária de Ribeirão Preto"/>
    <x v="116"/>
    <x v="0"/>
    <s v="07ª VF com JEF Criminal de Ribeirão Preto"/>
    <n v="105"/>
    <x v="9"/>
    <n v="2"/>
    <x v="40"/>
  </r>
  <r>
    <x v="1"/>
    <x v="6"/>
    <x v="0"/>
    <x v="1"/>
    <s v="Subseção Judiciária de Ribeirão Preto"/>
    <x v="117"/>
    <x v="0"/>
    <s v="09ª VF de Ribeirão Preto"/>
    <n v="115"/>
    <x v="8"/>
    <n v="2"/>
    <x v="40"/>
  </r>
  <r>
    <x v="1"/>
    <x v="6"/>
    <x v="0"/>
    <x v="1"/>
    <s v="Subseção Judiciária de S.J.Rio Preto"/>
    <x v="118"/>
    <x v="0"/>
    <s v="01ª VF com JEF Criminal de São José do Rio Preto"/>
    <n v="112"/>
    <x v="0"/>
    <n v="6"/>
    <x v="41"/>
  </r>
  <r>
    <x v="1"/>
    <x v="6"/>
    <x v="0"/>
    <x v="1"/>
    <s v="Subseção Judiciária de S.J.Rio Preto"/>
    <x v="119"/>
    <x v="1"/>
    <s v="01ª VG JEF de São José do Rio Preto"/>
    <n v="593"/>
    <x v="0"/>
    <n v="6"/>
    <x v="41"/>
  </r>
  <r>
    <x v="1"/>
    <x v="6"/>
    <x v="0"/>
    <x v="1"/>
    <s v="Subseção Judiciária de S.J.Rio Preto"/>
    <x v="120"/>
    <x v="0"/>
    <s v="02ª VF com JEF Criminal de São José do Rio Preto"/>
    <n v="113"/>
    <x v="1"/>
    <n v="6"/>
    <x v="41"/>
  </r>
  <r>
    <x v="1"/>
    <x v="6"/>
    <x v="0"/>
    <x v="1"/>
    <s v="Subseção Judiciária de S.J.Rio Preto"/>
    <x v="121"/>
    <x v="0"/>
    <s v="04ª VF com JEF Criminal de São José do Rio Preto"/>
    <n v="107"/>
    <x v="3"/>
    <n v="6"/>
    <x v="41"/>
  </r>
  <r>
    <x v="1"/>
    <x v="6"/>
    <x v="0"/>
    <x v="1"/>
    <s v="Subseção Judiciária de S.J.Rio Preto"/>
    <x v="122"/>
    <x v="0"/>
    <s v="05ª VF de São José do Rio Preto"/>
    <n v="131"/>
    <x v="4"/>
    <n v="6"/>
    <x v="41"/>
  </r>
  <r>
    <x v="1"/>
    <x v="6"/>
    <x v="0"/>
    <x v="1"/>
    <s v="Subseção Judiciária de Santo André"/>
    <x v="123"/>
    <x v="0"/>
    <s v="01ª VF com JEF Criminal de Santo André"/>
    <n v="131"/>
    <x v="0"/>
    <n v="26"/>
    <x v="42"/>
  </r>
  <r>
    <x v="1"/>
    <x v="6"/>
    <x v="0"/>
    <x v="1"/>
    <s v="Subseção Judiciária de Santo André"/>
    <x v="124"/>
    <x v="1"/>
    <s v="01ª VG JEF de Santo André"/>
    <n v="607"/>
    <x v="0"/>
    <n v="26"/>
    <x v="42"/>
  </r>
  <r>
    <x v="1"/>
    <x v="6"/>
    <x v="0"/>
    <x v="1"/>
    <s v="Subseção Judiciária de Santo André"/>
    <x v="125"/>
    <x v="0"/>
    <s v="02ª VF com JEF Criminal de Santo André"/>
    <n v="134"/>
    <x v="1"/>
    <n v="26"/>
    <x v="42"/>
  </r>
  <r>
    <x v="1"/>
    <x v="6"/>
    <x v="0"/>
    <x v="1"/>
    <s v="Subseção Judiciária de Santo André"/>
    <x v="126"/>
    <x v="0"/>
    <s v="03ª VF com JEF Criminal de Santo André"/>
    <n v="128"/>
    <x v="2"/>
    <n v="26"/>
    <x v="42"/>
  </r>
  <r>
    <x v="1"/>
    <x v="6"/>
    <x v="0"/>
    <x v="1"/>
    <s v="Subseção Judiciária de Santos"/>
    <x v="127"/>
    <x v="0"/>
    <s v="01ª VF de Santos"/>
    <n v="89"/>
    <x v="0"/>
    <n v="4"/>
    <x v="43"/>
  </r>
  <r>
    <x v="1"/>
    <x v="6"/>
    <x v="0"/>
    <x v="1"/>
    <s v="Subseção Judiciária de Santos"/>
    <x v="128"/>
    <x v="1"/>
    <s v="01ª VG JEF de Santos"/>
    <n v="595"/>
    <x v="0"/>
    <n v="4"/>
    <x v="43"/>
  </r>
  <r>
    <x v="1"/>
    <x v="6"/>
    <x v="0"/>
    <x v="1"/>
    <s v="Subseção Judiciária de Santos"/>
    <x v="129"/>
    <x v="0"/>
    <s v="02ª VF de Santos"/>
    <n v="93"/>
    <x v="1"/>
    <n v="4"/>
    <x v="43"/>
  </r>
  <r>
    <x v="1"/>
    <x v="6"/>
    <x v="0"/>
    <x v="1"/>
    <s v="Subseção Judiciária de Santos"/>
    <x v="130"/>
    <x v="0"/>
    <s v="03ª VF de Santos"/>
    <n v="100"/>
    <x v="2"/>
    <n v="4"/>
    <x v="43"/>
  </r>
  <r>
    <x v="1"/>
    <x v="6"/>
    <x v="0"/>
    <x v="1"/>
    <s v="Subseção Judiciária de Santos"/>
    <x v="131"/>
    <x v="0"/>
    <s v="04ª VF de Santos"/>
    <n v="76"/>
    <x v="3"/>
    <n v="4"/>
    <x v="43"/>
  </r>
  <r>
    <x v="1"/>
    <x v="6"/>
    <x v="0"/>
    <x v="1"/>
    <s v="Subseção Judiciária de Santos"/>
    <x v="132"/>
    <x v="0"/>
    <s v="05ª VF com JEF Criminal de Santos"/>
    <n v="46"/>
    <x v="4"/>
    <n v="4"/>
    <x v="43"/>
  </r>
  <r>
    <x v="1"/>
    <x v="6"/>
    <x v="0"/>
    <x v="1"/>
    <s v="Subseção Judiciária de Santos"/>
    <x v="133"/>
    <x v="0"/>
    <s v="06ª VF com JEF Criminal de Santos"/>
    <n v="47"/>
    <x v="5"/>
    <n v="4"/>
    <x v="43"/>
  </r>
  <r>
    <x v="1"/>
    <x v="6"/>
    <x v="0"/>
    <x v="1"/>
    <s v="Subseção Judiciária de Santos"/>
    <x v="134"/>
    <x v="0"/>
    <s v="07ª VF de Santos"/>
    <n v="134"/>
    <x v="9"/>
    <n v="4"/>
    <x v="43"/>
  </r>
  <r>
    <x v="1"/>
    <x v="6"/>
    <x v="0"/>
    <x v="1"/>
    <s v="Subseção Judiciária de Santos"/>
    <x v="297"/>
    <x v="0"/>
    <s v="CECON Santos"/>
    <n v="1"/>
    <x v="6"/>
    <n v="4"/>
    <x v="43"/>
  </r>
  <r>
    <x v="1"/>
    <x v="6"/>
    <x v="0"/>
    <x v="1"/>
    <s v="Subseção Judiciária de São Bernardo do Campo"/>
    <x v="135"/>
    <x v="0"/>
    <s v="01ª VF com JEF Criminal de São Bernardo do Campo"/>
    <n v="231"/>
    <x v="0"/>
    <n v="14"/>
    <x v="44"/>
  </r>
  <r>
    <x v="1"/>
    <x v="6"/>
    <x v="0"/>
    <x v="1"/>
    <s v="Subseção Judiciária de São Bernardo do Campo"/>
    <x v="136"/>
    <x v="1"/>
    <s v="01ª VG JEF de São Bernardo do Campo"/>
    <n v="350"/>
    <x v="0"/>
    <n v="14"/>
    <x v="44"/>
  </r>
  <r>
    <x v="1"/>
    <x v="6"/>
    <x v="0"/>
    <x v="1"/>
    <s v="Subseção Judiciária de São Bernardo do Campo"/>
    <x v="137"/>
    <x v="0"/>
    <s v="02ª VF de São Bernardo do Campo"/>
    <n v="155"/>
    <x v="1"/>
    <n v="14"/>
    <x v="44"/>
  </r>
  <r>
    <x v="1"/>
    <x v="6"/>
    <x v="0"/>
    <x v="1"/>
    <s v="Subseção Judiciária de São Bernardo do Campo"/>
    <x v="138"/>
    <x v="1"/>
    <s v="02ª VG JEF de São Bernardo do Campo"/>
    <n v="391"/>
    <x v="1"/>
    <n v="14"/>
    <x v="44"/>
  </r>
  <r>
    <x v="1"/>
    <x v="6"/>
    <x v="0"/>
    <x v="1"/>
    <s v="Subseção Judiciária de São Bernardo do Campo"/>
    <x v="139"/>
    <x v="0"/>
    <s v="03ª VF com JEF Criminal de São Bernardo do Campo"/>
    <n v="247"/>
    <x v="2"/>
    <n v="14"/>
    <x v="44"/>
  </r>
  <r>
    <x v="1"/>
    <x v="6"/>
    <x v="0"/>
    <x v="1"/>
    <s v="Subseção Judiciária de São Carlos"/>
    <x v="140"/>
    <x v="0"/>
    <s v="01ª VF com JEF Criminal de São Carlos"/>
    <n v="115"/>
    <x v="0"/>
    <n v="15"/>
    <x v="45"/>
  </r>
  <r>
    <x v="1"/>
    <x v="6"/>
    <x v="0"/>
    <x v="1"/>
    <s v="Subseção Judiciária de São Carlos"/>
    <x v="141"/>
    <x v="1"/>
    <s v="01ª VG JEF de São Carlos"/>
    <n v="284"/>
    <x v="0"/>
    <n v="15"/>
    <x v="45"/>
  </r>
  <r>
    <x v="1"/>
    <x v="6"/>
    <x v="0"/>
    <x v="1"/>
    <s v="Subseção Judiciária de São Carlos"/>
    <x v="142"/>
    <x v="0"/>
    <s v="02ª VF com JEF Criminal de São Carlos"/>
    <n v="101"/>
    <x v="1"/>
    <n v="15"/>
    <x v="45"/>
  </r>
  <r>
    <x v="1"/>
    <x v="6"/>
    <x v="0"/>
    <x v="1"/>
    <s v="Subseção Judiciária de São João da Boa Vista"/>
    <x v="143"/>
    <x v="2"/>
    <s v="01ª VF com JEF Cível e Criminal de São João da Boa Vista"/>
    <n v="392"/>
    <x v="0"/>
    <n v="27"/>
    <x v="46"/>
  </r>
  <r>
    <x v="1"/>
    <x v="6"/>
    <x v="0"/>
    <x v="1"/>
    <s v="Subseção Judiciária de São João da Boa Vista"/>
    <x v="143"/>
    <x v="2"/>
    <s v="01ª VF com JEF Cível e Criminal de São João da Boa Vista"/>
    <n v="235"/>
    <x v="0"/>
    <n v="27"/>
    <x v="46"/>
  </r>
  <r>
    <x v="1"/>
    <x v="6"/>
    <x v="0"/>
    <x v="1"/>
    <s v="Subseção Judiciária de São José dos Campos"/>
    <x v="144"/>
    <x v="0"/>
    <s v="01ª VF com JEF Criminal de São José dos Campos"/>
    <n v="161"/>
    <x v="0"/>
    <n v="3"/>
    <x v="47"/>
  </r>
  <r>
    <x v="1"/>
    <x v="6"/>
    <x v="0"/>
    <x v="1"/>
    <s v="Subseção Judiciária de São José dos Campos"/>
    <x v="145"/>
    <x v="1"/>
    <s v="01ª VG JEF de São José dos Campos"/>
    <n v="602"/>
    <x v="0"/>
    <n v="3"/>
    <x v="47"/>
  </r>
  <r>
    <x v="1"/>
    <x v="6"/>
    <x v="0"/>
    <x v="1"/>
    <s v="Subseção Judiciária de São José dos Campos"/>
    <x v="146"/>
    <x v="0"/>
    <s v="02ª VF com JEF Criminal de São José dos Campos"/>
    <n v="141"/>
    <x v="1"/>
    <n v="3"/>
    <x v="47"/>
  </r>
  <r>
    <x v="1"/>
    <x v="6"/>
    <x v="0"/>
    <x v="1"/>
    <s v="Subseção Judiciária de São José dos Campos"/>
    <x v="147"/>
    <x v="0"/>
    <s v="03ª VF com JEF Criminal de São José dos Campos"/>
    <n v="150"/>
    <x v="2"/>
    <n v="3"/>
    <x v="47"/>
  </r>
  <r>
    <x v="1"/>
    <x v="6"/>
    <x v="0"/>
    <x v="1"/>
    <s v="Subseção Judiciária de São José dos Campos"/>
    <x v="148"/>
    <x v="0"/>
    <s v="04ª VF de São José dos Campos"/>
    <n v="110"/>
    <x v="3"/>
    <n v="3"/>
    <x v="47"/>
  </r>
  <r>
    <x v="1"/>
    <x v="6"/>
    <x v="0"/>
    <x v="1"/>
    <s v="Subseção Judiciária de São José dos Campos"/>
    <x v="296"/>
    <x v="0"/>
    <s v="CECON São José dos Campos"/>
    <n v="1"/>
    <x v="6"/>
    <n v="3"/>
    <x v="47"/>
  </r>
  <r>
    <x v="1"/>
    <x v="6"/>
    <x v="0"/>
    <x v="1"/>
    <s v="Subseção Judiciária de São Paulo - Cíveis"/>
    <x v="149"/>
    <x v="0"/>
    <s v="01ª VF Cível de São Paulo"/>
    <n v="131"/>
    <x v="0"/>
    <n v="1"/>
    <x v="48"/>
  </r>
  <r>
    <x v="1"/>
    <x v="6"/>
    <x v="0"/>
    <x v="1"/>
    <s v="Subseção Judiciária de São Paulo - Cíveis"/>
    <x v="150"/>
    <x v="0"/>
    <s v="02ª VF Cível de São Paulo"/>
    <n v="118"/>
    <x v="1"/>
    <n v="1"/>
    <x v="48"/>
  </r>
  <r>
    <x v="1"/>
    <x v="6"/>
    <x v="0"/>
    <x v="1"/>
    <s v="Subseção Judiciária de São Paulo - Cíveis"/>
    <x v="151"/>
    <x v="0"/>
    <s v="04ª VF Cível de São Paulo"/>
    <n v="130"/>
    <x v="3"/>
    <n v="1"/>
    <x v="48"/>
  </r>
  <r>
    <x v="1"/>
    <x v="6"/>
    <x v="0"/>
    <x v="1"/>
    <s v="Subseção Judiciária de São Paulo - Cíveis"/>
    <x v="152"/>
    <x v="0"/>
    <s v="05ª VF Cível de São Paulo"/>
    <n v="157"/>
    <x v="4"/>
    <n v="1"/>
    <x v="48"/>
  </r>
  <r>
    <x v="1"/>
    <x v="6"/>
    <x v="0"/>
    <x v="1"/>
    <s v="Subseção Judiciária de São Paulo - Cíveis"/>
    <x v="153"/>
    <x v="0"/>
    <s v="06ª VF Cível de São Paulo"/>
    <n v="117"/>
    <x v="5"/>
    <n v="1"/>
    <x v="48"/>
  </r>
  <r>
    <x v="1"/>
    <x v="6"/>
    <x v="0"/>
    <x v="1"/>
    <s v="Subseção Judiciária de São Paulo - Cíveis"/>
    <x v="154"/>
    <x v="0"/>
    <s v="07ª VF Cível de São Paulo"/>
    <n v="157"/>
    <x v="9"/>
    <n v="1"/>
    <x v="48"/>
  </r>
  <r>
    <x v="1"/>
    <x v="6"/>
    <x v="0"/>
    <x v="1"/>
    <s v="Subseção Judiciária de São Paulo - Cíveis"/>
    <x v="155"/>
    <x v="0"/>
    <s v="08ª VF Cível de São Paulo"/>
    <n v="141"/>
    <x v="7"/>
    <n v="1"/>
    <x v="48"/>
  </r>
  <r>
    <x v="1"/>
    <x v="6"/>
    <x v="0"/>
    <x v="1"/>
    <s v="Subseção Judiciária de São Paulo - Cíveis"/>
    <x v="156"/>
    <x v="0"/>
    <s v="09ª VF Cível de São Paulo"/>
    <n v="129"/>
    <x v="8"/>
    <n v="1"/>
    <x v="48"/>
  </r>
  <r>
    <x v="1"/>
    <x v="6"/>
    <x v="0"/>
    <x v="1"/>
    <s v="Subseção Judiciária de São Paulo - Cíveis"/>
    <x v="157"/>
    <x v="0"/>
    <s v="10ª VF Cível de São Paulo"/>
    <n v="125"/>
    <x v="10"/>
    <n v="1"/>
    <x v="48"/>
  </r>
  <r>
    <x v="1"/>
    <x v="6"/>
    <x v="0"/>
    <x v="1"/>
    <s v="Subseção Judiciária de São Paulo - Cíveis"/>
    <x v="158"/>
    <x v="0"/>
    <s v="11ª VF Cível de São Paulo"/>
    <n v="96"/>
    <x v="11"/>
    <n v="1"/>
    <x v="48"/>
  </r>
  <r>
    <x v="1"/>
    <x v="6"/>
    <x v="0"/>
    <x v="1"/>
    <s v="Subseção Judiciária de São Paulo - Cíveis"/>
    <x v="159"/>
    <x v="0"/>
    <s v="12ª VF Cível de São Paulo"/>
    <n v="133"/>
    <x v="12"/>
    <n v="1"/>
    <x v="48"/>
  </r>
  <r>
    <x v="1"/>
    <x v="6"/>
    <x v="0"/>
    <x v="1"/>
    <s v="Subseção Judiciária de São Paulo - Cíveis"/>
    <x v="160"/>
    <x v="0"/>
    <s v="13ª VF Cível de São Paulo"/>
    <n v="132"/>
    <x v="13"/>
    <n v="1"/>
    <x v="48"/>
  </r>
  <r>
    <x v="1"/>
    <x v="6"/>
    <x v="0"/>
    <x v="1"/>
    <s v="Subseção Judiciária de São Paulo - Cíveis"/>
    <x v="161"/>
    <x v="0"/>
    <s v="14ª VF Cível de São Paulo"/>
    <n v="135"/>
    <x v="14"/>
    <n v="1"/>
    <x v="48"/>
  </r>
  <r>
    <x v="1"/>
    <x v="6"/>
    <x v="0"/>
    <x v="1"/>
    <s v="Subseção Judiciária de São Paulo - Cíveis"/>
    <x v="162"/>
    <x v="0"/>
    <s v="17ª VF Cível de São Paulo"/>
    <n v="131"/>
    <x v="15"/>
    <n v="1"/>
    <x v="48"/>
  </r>
  <r>
    <x v="1"/>
    <x v="6"/>
    <x v="0"/>
    <x v="1"/>
    <s v="Subseção Judiciária de São Paulo - Cíveis"/>
    <x v="163"/>
    <x v="0"/>
    <s v="19ª VF Cível de São Paulo"/>
    <n v="186"/>
    <x v="16"/>
    <n v="1"/>
    <x v="48"/>
  </r>
  <r>
    <x v="1"/>
    <x v="6"/>
    <x v="0"/>
    <x v="1"/>
    <s v="Subseção Judiciária de São Paulo - Cíveis"/>
    <x v="164"/>
    <x v="0"/>
    <s v="21ª VF Cível de São Paulo"/>
    <n v="135"/>
    <x v="17"/>
    <n v="1"/>
    <x v="48"/>
  </r>
  <r>
    <x v="1"/>
    <x v="6"/>
    <x v="0"/>
    <x v="1"/>
    <s v="Subseção Judiciária de São Paulo - Cíveis"/>
    <x v="165"/>
    <x v="0"/>
    <s v="22ª VF Cível de São Paulo"/>
    <n v="131"/>
    <x v="18"/>
    <n v="1"/>
    <x v="48"/>
  </r>
  <r>
    <x v="1"/>
    <x v="6"/>
    <x v="0"/>
    <x v="1"/>
    <s v="Subseção Judiciária de São Paulo - Cíveis"/>
    <x v="166"/>
    <x v="0"/>
    <s v="24ª VF Cível de São Paulo"/>
    <n v="141"/>
    <x v="19"/>
    <n v="1"/>
    <x v="48"/>
  </r>
  <r>
    <x v="1"/>
    <x v="6"/>
    <x v="0"/>
    <x v="1"/>
    <s v="Subseção Judiciária de São Paulo - Cíveis"/>
    <x v="167"/>
    <x v="0"/>
    <s v="25ª VF Cível de São Paulo"/>
    <n v="99"/>
    <x v="20"/>
    <n v="1"/>
    <x v="48"/>
  </r>
  <r>
    <x v="1"/>
    <x v="6"/>
    <x v="0"/>
    <x v="1"/>
    <s v="Subseção Judiciária de São Paulo - Cíveis"/>
    <x v="168"/>
    <x v="0"/>
    <s v="26ª VF Cível de São Paulo"/>
    <n v="142"/>
    <x v="21"/>
    <n v="1"/>
    <x v="48"/>
  </r>
  <r>
    <x v="1"/>
    <x v="6"/>
    <x v="0"/>
    <x v="1"/>
    <s v="Subseção Judiciária de São Paulo - Criminal"/>
    <x v="169"/>
    <x v="0"/>
    <s v="01ª VF do Juri e Ex. Penal com JEF Criminal de São Paulo"/>
    <n v="84"/>
    <x v="0"/>
    <n v="1"/>
    <x v="49"/>
  </r>
  <r>
    <x v="1"/>
    <x v="6"/>
    <x v="0"/>
    <x v="1"/>
    <s v="Subseção Judiciária de São Paulo - Criminal"/>
    <x v="170"/>
    <x v="0"/>
    <s v="02ª VF Criminal de São Paulo"/>
    <n v="64"/>
    <x v="1"/>
    <n v="1"/>
    <x v="49"/>
  </r>
  <r>
    <x v="1"/>
    <x v="6"/>
    <x v="0"/>
    <x v="1"/>
    <s v="Subseção Judiciária de São Paulo - Criminal"/>
    <x v="171"/>
    <x v="0"/>
    <s v="03ª VF Criminal com JEF Criminal de São Paulo"/>
    <n v="101"/>
    <x v="2"/>
    <n v="1"/>
    <x v="49"/>
  </r>
  <r>
    <x v="1"/>
    <x v="6"/>
    <x v="0"/>
    <x v="1"/>
    <s v="Subseção Judiciária de São Paulo - Criminal"/>
    <x v="172"/>
    <x v="0"/>
    <s v="04ª VF Criminal com JEF Criminal de São Paulo"/>
    <n v="87"/>
    <x v="3"/>
    <n v="1"/>
    <x v="49"/>
  </r>
  <r>
    <x v="1"/>
    <x v="6"/>
    <x v="0"/>
    <x v="1"/>
    <s v="Subseção Judiciária de São Paulo - Criminal"/>
    <x v="173"/>
    <x v="0"/>
    <s v="05ª VF Criminal com JEF Criminal de São Paulo"/>
    <n v="132"/>
    <x v="4"/>
    <n v="1"/>
    <x v="49"/>
  </r>
  <r>
    <x v="1"/>
    <x v="6"/>
    <x v="0"/>
    <x v="1"/>
    <s v="Subseção Judiciária de São Paulo - Criminal"/>
    <x v="174"/>
    <x v="0"/>
    <s v="06ª VF Criminal de São Paulo"/>
    <n v="69"/>
    <x v="5"/>
    <n v="1"/>
    <x v="49"/>
  </r>
  <r>
    <x v="1"/>
    <x v="6"/>
    <x v="0"/>
    <x v="1"/>
    <s v="Subseção Judiciária de São Paulo - Criminal"/>
    <x v="175"/>
    <x v="0"/>
    <s v="07ª VF Criminal com JEF Criminal de São Paulo"/>
    <n v="71"/>
    <x v="9"/>
    <n v="1"/>
    <x v="49"/>
  </r>
  <r>
    <x v="1"/>
    <x v="6"/>
    <x v="0"/>
    <x v="1"/>
    <s v="Subseção Judiciária de São Paulo - Criminal"/>
    <x v="176"/>
    <x v="0"/>
    <s v="08ª VF Criminal com JEF Criminal de São Paulo"/>
    <n v="96"/>
    <x v="7"/>
    <n v="1"/>
    <x v="49"/>
  </r>
  <r>
    <x v="1"/>
    <x v="6"/>
    <x v="0"/>
    <x v="1"/>
    <s v="Subseção Judiciária de São Paulo - Criminal"/>
    <x v="177"/>
    <x v="0"/>
    <s v="09ª VF Criminal com JEF Criminal de São Paulo"/>
    <n v="109"/>
    <x v="8"/>
    <n v="1"/>
    <x v="49"/>
  </r>
  <r>
    <x v="1"/>
    <x v="6"/>
    <x v="0"/>
    <x v="1"/>
    <s v="Subseção Judiciária de São Paulo - Criminal"/>
    <x v="178"/>
    <x v="0"/>
    <s v="10ª VF Criminal de São Paulo"/>
    <n v="68"/>
    <x v="10"/>
    <n v="1"/>
    <x v="49"/>
  </r>
  <r>
    <x v="1"/>
    <x v="6"/>
    <x v="0"/>
    <x v="1"/>
    <s v="Subseção Judiciária de São Paulo - Execução Fiscal"/>
    <x v="179"/>
    <x v="0"/>
    <s v="01ª VF Exec. Fiscal de São Paulo"/>
    <n v="298"/>
    <x v="0"/>
    <n v="1"/>
    <x v="50"/>
  </r>
  <r>
    <x v="1"/>
    <x v="6"/>
    <x v="0"/>
    <x v="1"/>
    <s v="Subseção Judiciária de São Paulo - Execução Fiscal"/>
    <x v="180"/>
    <x v="0"/>
    <s v="02ª VF Exec. Fiscal de São Paulo"/>
    <n v="288"/>
    <x v="1"/>
    <n v="1"/>
    <x v="50"/>
  </r>
  <r>
    <x v="1"/>
    <x v="6"/>
    <x v="0"/>
    <x v="1"/>
    <s v="Subseção Judiciária de São Paulo - Execução Fiscal"/>
    <x v="181"/>
    <x v="0"/>
    <s v="03ª VF Exec. Fiscal de São Paulo"/>
    <n v="264"/>
    <x v="2"/>
    <n v="1"/>
    <x v="50"/>
  </r>
  <r>
    <x v="1"/>
    <x v="6"/>
    <x v="0"/>
    <x v="1"/>
    <s v="Subseção Judiciária de São Paulo - Execução Fiscal"/>
    <x v="182"/>
    <x v="0"/>
    <s v="04ª VF Exec. Fiscal de São Paulo"/>
    <n v="266"/>
    <x v="3"/>
    <n v="1"/>
    <x v="50"/>
  </r>
  <r>
    <x v="1"/>
    <x v="6"/>
    <x v="0"/>
    <x v="1"/>
    <s v="Subseção Judiciária de São Paulo - Execução Fiscal"/>
    <x v="183"/>
    <x v="0"/>
    <s v="05ª VF Exec. Fiscal de São Paulo"/>
    <n v="272"/>
    <x v="4"/>
    <n v="1"/>
    <x v="50"/>
  </r>
  <r>
    <x v="1"/>
    <x v="6"/>
    <x v="0"/>
    <x v="1"/>
    <s v="Subseção Judiciária de São Paulo - Execução Fiscal"/>
    <x v="288"/>
    <x v="0"/>
    <s v="06ª VF Exec. Fiscal de São Paulo"/>
    <n v="291"/>
    <x v="5"/>
    <n v="1"/>
    <x v="50"/>
  </r>
  <r>
    <x v="1"/>
    <x v="6"/>
    <x v="0"/>
    <x v="1"/>
    <s v="Subseção Judiciária de São Paulo - Execução Fiscal"/>
    <x v="184"/>
    <x v="0"/>
    <s v="07ª VF Exec. Fiscal de São Paulo"/>
    <n v="278"/>
    <x v="9"/>
    <n v="1"/>
    <x v="50"/>
  </r>
  <r>
    <x v="1"/>
    <x v="6"/>
    <x v="0"/>
    <x v="1"/>
    <s v="Subseção Judiciária de São Paulo - Execução Fiscal"/>
    <x v="185"/>
    <x v="0"/>
    <s v="08ª VF Exec. Fiscal de São Paulo"/>
    <n v="240"/>
    <x v="7"/>
    <n v="1"/>
    <x v="50"/>
  </r>
  <r>
    <x v="1"/>
    <x v="6"/>
    <x v="0"/>
    <x v="1"/>
    <s v="Subseção Judiciária de São Paulo - Execução Fiscal"/>
    <x v="186"/>
    <x v="0"/>
    <s v="09ª VF Exec. Fiscal de São Paulo"/>
    <n v="263"/>
    <x v="8"/>
    <n v="1"/>
    <x v="50"/>
  </r>
  <r>
    <x v="1"/>
    <x v="6"/>
    <x v="0"/>
    <x v="1"/>
    <s v="Subseção Judiciária de São Paulo - Execução Fiscal"/>
    <x v="187"/>
    <x v="0"/>
    <s v="10ª VF Exec. Fiscal de São Paulo"/>
    <n v="262"/>
    <x v="10"/>
    <n v="1"/>
    <x v="50"/>
  </r>
  <r>
    <x v="1"/>
    <x v="6"/>
    <x v="0"/>
    <x v="1"/>
    <s v="Subseção Judiciária de São Paulo - Execução Fiscal"/>
    <x v="188"/>
    <x v="0"/>
    <s v="12ª VF Exec. Fiscal de São Paulo"/>
    <n v="248"/>
    <x v="12"/>
    <n v="1"/>
    <x v="50"/>
  </r>
  <r>
    <x v="1"/>
    <x v="6"/>
    <x v="0"/>
    <x v="1"/>
    <s v="Subseção Judiciária de São Paulo - Execução Fiscal"/>
    <x v="189"/>
    <x v="0"/>
    <s v="13ª VF Exec. Fiscal de São Paulo"/>
    <n v="286"/>
    <x v="13"/>
    <n v="1"/>
    <x v="50"/>
  </r>
  <r>
    <x v="1"/>
    <x v="6"/>
    <x v="0"/>
    <x v="1"/>
    <s v="Subseção Judiciária de São Paulo - JEF"/>
    <x v="190"/>
    <x v="1"/>
    <s v="01ª VG JEF de São Paulo"/>
    <n v="446"/>
    <x v="0"/>
    <n v="1"/>
    <x v="51"/>
  </r>
  <r>
    <x v="1"/>
    <x v="6"/>
    <x v="0"/>
    <x v="1"/>
    <s v="Subseção Judiciária de São Paulo - JEF"/>
    <x v="191"/>
    <x v="1"/>
    <s v="02ª VG JEF de São Paulo"/>
    <n v="448"/>
    <x v="1"/>
    <n v="1"/>
    <x v="51"/>
  </r>
  <r>
    <x v="1"/>
    <x v="6"/>
    <x v="0"/>
    <x v="1"/>
    <s v="Subseção Judiciária de São Paulo - JEF"/>
    <x v="192"/>
    <x v="1"/>
    <s v="03ª VG JEF de São Paulo"/>
    <n v="441"/>
    <x v="2"/>
    <n v="1"/>
    <x v="51"/>
  </r>
  <r>
    <x v="1"/>
    <x v="6"/>
    <x v="0"/>
    <x v="1"/>
    <s v="Subseção Judiciária de São Paulo - JEF"/>
    <x v="193"/>
    <x v="1"/>
    <s v="04ª VG JEF de São Paulo"/>
    <n v="412"/>
    <x v="3"/>
    <n v="1"/>
    <x v="51"/>
  </r>
  <r>
    <x v="1"/>
    <x v="6"/>
    <x v="0"/>
    <x v="1"/>
    <s v="Subseção Judiciária de São Paulo - JEF"/>
    <x v="194"/>
    <x v="1"/>
    <s v="05ª VG JEF de São Paulo"/>
    <n v="433"/>
    <x v="4"/>
    <n v="1"/>
    <x v="51"/>
  </r>
  <r>
    <x v="1"/>
    <x v="6"/>
    <x v="0"/>
    <x v="1"/>
    <s v="Subseção Judiciária de São Paulo - JEF"/>
    <x v="195"/>
    <x v="1"/>
    <s v="06ª VG JEF de São Paulo"/>
    <n v="440"/>
    <x v="5"/>
    <n v="1"/>
    <x v="51"/>
  </r>
  <r>
    <x v="1"/>
    <x v="6"/>
    <x v="0"/>
    <x v="1"/>
    <s v="Subseção Judiciária de São Paulo - JEF"/>
    <x v="196"/>
    <x v="1"/>
    <s v="07ª VG JEF de São Paulo"/>
    <n v="454"/>
    <x v="9"/>
    <n v="1"/>
    <x v="51"/>
  </r>
  <r>
    <x v="1"/>
    <x v="6"/>
    <x v="0"/>
    <x v="1"/>
    <s v="Subseção Judiciária de São Paulo - JEF"/>
    <x v="197"/>
    <x v="1"/>
    <s v="08ª VG JEF de São Paulo"/>
    <n v="441"/>
    <x v="7"/>
    <n v="1"/>
    <x v="51"/>
  </r>
  <r>
    <x v="1"/>
    <x v="6"/>
    <x v="0"/>
    <x v="1"/>
    <s v="Subseção Judiciária de São Paulo - JEF"/>
    <x v="198"/>
    <x v="1"/>
    <s v="09ª VG JEF de São Paulo"/>
    <n v="455"/>
    <x v="8"/>
    <n v="1"/>
    <x v="51"/>
  </r>
  <r>
    <x v="1"/>
    <x v="6"/>
    <x v="0"/>
    <x v="1"/>
    <s v="Subseção Judiciária de São Paulo - JEF"/>
    <x v="199"/>
    <x v="1"/>
    <s v="10ª VG JEF de São Paulo"/>
    <n v="433"/>
    <x v="10"/>
    <n v="1"/>
    <x v="51"/>
  </r>
  <r>
    <x v="1"/>
    <x v="6"/>
    <x v="0"/>
    <x v="1"/>
    <s v="Subseção Judiciária de São Paulo - JEF"/>
    <x v="200"/>
    <x v="1"/>
    <s v="11ª VG JEF de São Paulo"/>
    <n v="431"/>
    <x v="11"/>
    <n v="1"/>
    <x v="51"/>
  </r>
  <r>
    <x v="1"/>
    <x v="6"/>
    <x v="0"/>
    <x v="1"/>
    <s v="Subseção Judiciária de São Paulo - JEF"/>
    <x v="201"/>
    <x v="1"/>
    <s v="12ª VG JEF de São Paulo"/>
    <n v="450"/>
    <x v="12"/>
    <n v="1"/>
    <x v="51"/>
  </r>
  <r>
    <x v="1"/>
    <x v="6"/>
    <x v="0"/>
    <x v="1"/>
    <s v="Subseção Judiciária de São Paulo - JEF"/>
    <x v="202"/>
    <x v="1"/>
    <s v="13ª VG JEF de São Paulo"/>
    <n v="418"/>
    <x v="13"/>
    <n v="1"/>
    <x v="51"/>
  </r>
  <r>
    <x v="1"/>
    <x v="6"/>
    <x v="0"/>
    <x v="1"/>
    <s v="Subseção Judiciária de São Paulo - JEF"/>
    <x v="203"/>
    <x v="1"/>
    <s v="14ª VG JEF de São Paulo"/>
    <n v="450"/>
    <x v="14"/>
    <n v="1"/>
    <x v="51"/>
  </r>
  <r>
    <x v="1"/>
    <x v="6"/>
    <x v="0"/>
    <x v="1"/>
    <s v="Subseção Judiciária de São Paulo - JEF"/>
    <x v="204"/>
    <x v="0"/>
    <s v="Núcleo de Apoio à Conciliação de SP"/>
    <n v="464"/>
    <x v="6"/>
    <n v="1"/>
    <x v="51"/>
  </r>
  <r>
    <x v="1"/>
    <x v="6"/>
    <x v="0"/>
    <x v="1"/>
    <s v="Subseção Judiciária de São Paulo - Previdenciário"/>
    <x v="205"/>
    <x v="0"/>
    <s v="01ª VF Previd. de São Paulo"/>
    <n v="271"/>
    <x v="0"/>
    <n v="1"/>
    <x v="53"/>
  </r>
  <r>
    <x v="1"/>
    <x v="6"/>
    <x v="0"/>
    <x v="1"/>
    <s v="Subseção Judiciária de São Paulo - Previdenciário"/>
    <x v="206"/>
    <x v="0"/>
    <s v="02ª VF Previd. de São Paulo"/>
    <n v="274"/>
    <x v="1"/>
    <n v="1"/>
    <x v="53"/>
  </r>
  <r>
    <x v="1"/>
    <x v="6"/>
    <x v="0"/>
    <x v="1"/>
    <s v="Subseção Judiciária de São Paulo - Previdenciário"/>
    <x v="207"/>
    <x v="0"/>
    <s v="03ª VF Previd. de São Paulo"/>
    <n v="233"/>
    <x v="2"/>
    <n v="1"/>
    <x v="53"/>
  </r>
  <r>
    <x v="1"/>
    <x v="6"/>
    <x v="0"/>
    <x v="1"/>
    <s v="Subseção Judiciária de São Paulo - Previdenciário"/>
    <x v="208"/>
    <x v="0"/>
    <s v="04ª VF Previd. de São Paulo"/>
    <n v="283"/>
    <x v="3"/>
    <n v="1"/>
    <x v="53"/>
  </r>
  <r>
    <x v="1"/>
    <x v="6"/>
    <x v="0"/>
    <x v="1"/>
    <s v="Subseção Judiciária de São Paulo - Previdenciário"/>
    <x v="209"/>
    <x v="0"/>
    <s v="05ª VF Previd. de São Paulo"/>
    <n v="237"/>
    <x v="4"/>
    <n v="1"/>
    <x v="53"/>
  </r>
  <r>
    <x v="1"/>
    <x v="6"/>
    <x v="0"/>
    <x v="1"/>
    <s v="Subseção Judiciária de São Paulo - Previdenciário"/>
    <x v="210"/>
    <x v="0"/>
    <s v="06ª VF Previd. de São Paulo"/>
    <n v="241"/>
    <x v="5"/>
    <n v="1"/>
    <x v="53"/>
  </r>
  <r>
    <x v="1"/>
    <x v="6"/>
    <x v="0"/>
    <x v="1"/>
    <s v="Subseção Judiciária de São Paulo - Previdenciário"/>
    <x v="211"/>
    <x v="0"/>
    <s v="07ª VF Previd. de São Paulo"/>
    <n v="278"/>
    <x v="9"/>
    <n v="1"/>
    <x v="53"/>
  </r>
  <r>
    <x v="1"/>
    <x v="6"/>
    <x v="0"/>
    <x v="1"/>
    <s v="Subseção Judiciária de São Paulo - Previdenciário"/>
    <x v="212"/>
    <x v="0"/>
    <s v="08ª VF Previd. de São Paulo"/>
    <n v="229"/>
    <x v="7"/>
    <n v="1"/>
    <x v="53"/>
  </r>
  <r>
    <x v="1"/>
    <x v="6"/>
    <x v="0"/>
    <x v="1"/>
    <s v="Subseção Judiciária de São Paulo - Previdenciário"/>
    <x v="213"/>
    <x v="0"/>
    <s v="09ª VF Previd. de São Paulo"/>
    <n v="249"/>
    <x v="8"/>
    <n v="1"/>
    <x v="53"/>
  </r>
  <r>
    <x v="1"/>
    <x v="6"/>
    <x v="0"/>
    <x v="1"/>
    <s v="Subseção Judiciária de São Paulo - Previdenciário"/>
    <x v="214"/>
    <x v="0"/>
    <s v="10ª VF Previd. de São Paulo"/>
    <n v="212"/>
    <x v="10"/>
    <n v="1"/>
    <x v="53"/>
  </r>
  <r>
    <x v="1"/>
    <x v="6"/>
    <x v="0"/>
    <x v="1"/>
    <s v="Subseção Judiciária de São Vicente"/>
    <x v="215"/>
    <x v="0"/>
    <s v="01ª VF com JEF Criminal de São Vicente"/>
    <n v="374"/>
    <x v="0"/>
    <n v="41"/>
    <x v="54"/>
  </r>
  <r>
    <x v="1"/>
    <x v="6"/>
    <x v="0"/>
    <x v="1"/>
    <s v="Subseção Judiciária de São Vicente"/>
    <x v="216"/>
    <x v="1"/>
    <s v="01ª VG JEF de São Vicente"/>
    <n v="526"/>
    <x v="0"/>
    <n v="41"/>
    <x v="54"/>
  </r>
  <r>
    <x v="1"/>
    <x v="6"/>
    <x v="0"/>
    <x v="1"/>
    <s v="Subseção Judiciária de Sorocaba"/>
    <x v="217"/>
    <x v="0"/>
    <s v="01ª VF com JEF Criminal de Sorocaba"/>
    <n v="174"/>
    <x v="0"/>
    <n v="10"/>
    <x v="55"/>
  </r>
  <r>
    <x v="1"/>
    <x v="6"/>
    <x v="0"/>
    <x v="1"/>
    <s v="Subseção Judiciária de Sorocaba"/>
    <x v="218"/>
    <x v="1"/>
    <s v="01ª VG JEF de Sorocaba"/>
    <n v="588"/>
    <x v="0"/>
    <n v="10"/>
    <x v="55"/>
  </r>
  <r>
    <x v="1"/>
    <x v="6"/>
    <x v="0"/>
    <x v="1"/>
    <s v="Subseção Judiciária de Sorocaba"/>
    <x v="219"/>
    <x v="0"/>
    <s v="02ª VF com JEF Criminal de Sorocaba"/>
    <n v="147"/>
    <x v="1"/>
    <n v="10"/>
    <x v="55"/>
  </r>
  <r>
    <x v="1"/>
    <x v="6"/>
    <x v="0"/>
    <x v="1"/>
    <s v="Subseção Judiciária de Sorocaba"/>
    <x v="220"/>
    <x v="1"/>
    <s v="02ª VG JEF de Sorocaba"/>
    <n v="559"/>
    <x v="1"/>
    <n v="10"/>
    <x v="55"/>
  </r>
  <r>
    <x v="1"/>
    <x v="6"/>
    <x v="0"/>
    <x v="1"/>
    <s v="Subseção Judiciária de Sorocaba"/>
    <x v="221"/>
    <x v="0"/>
    <s v="03ª VF com JEF Criminal de Sorocaba"/>
    <n v="160"/>
    <x v="2"/>
    <n v="10"/>
    <x v="55"/>
  </r>
  <r>
    <x v="1"/>
    <x v="6"/>
    <x v="0"/>
    <x v="1"/>
    <s v="Subseção Judiciária de Sorocaba"/>
    <x v="222"/>
    <x v="0"/>
    <s v="04ª VF com JEF Criminal de Sorocaba"/>
    <n v="137"/>
    <x v="3"/>
    <n v="10"/>
    <x v="55"/>
  </r>
  <r>
    <x v="1"/>
    <x v="6"/>
    <x v="0"/>
    <x v="1"/>
    <s v="Subseção Judiciária de Sorocaba"/>
    <x v="278"/>
    <x v="0"/>
    <s v="CECON Sorocaba"/>
    <n v="1"/>
    <x v="6"/>
    <n v="10"/>
    <x v="55"/>
  </r>
  <r>
    <x v="1"/>
    <x v="6"/>
    <x v="0"/>
    <x v="1"/>
    <s v="Subseção Judiciária de Taubaté"/>
    <x v="223"/>
    <x v="0"/>
    <s v="01ª VF com JEF Criminal de Taubaté"/>
    <n v="102"/>
    <x v="0"/>
    <n v="21"/>
    <x v="56"/>
  </r>
  <r>
    <x v="1"/>
    <x v="6"/>
    <x v="0"/>
    <x v="1"/>
    <s v="Subseção Judiciária de Taubaté"/>
    <x v="224"/>
    <x v="1"/>
    <s v="01ª VG JEF de Taubaté"/>
    <n v="344"/>
    <x v="0"/>
    <n v="21"/>
    <x v="56"/>
  </r>
  <r>
    <x v="1"/>
    <x v="6"/>
    <x v="0"/>
    <x v="1"/>
    <s v="Subseção Judiciária de Taubaté"/>
    <x v="225"/>
    <x v="0"/>
    <s v="02ª VF com JEF Criminal de Taubaté"/>
    <n v="106"/>
    <x v="1"/>
    <n v="21"/>
    <x v="56"/>
  </r>
  <r>
    <x v="1"/>
    <x v="6"/>
    <x v="0"/>
    <x v="1"/>
    <s v="Subseção Judiciária de Tupã"/>
    <x v="226"/>
    <x v="2"/>
    <s v="01ª VF com JEF Cível e Criminal de Tupã"/>
    <n v="227"/>
    <x v="0"/>
    <n v="22"/>
    <x v="57"/>
  </r>
  <r>
    <x v="1"/>
    <x v="6"/>
    <x v="0"/>
    <x v="1"/>
    <s v="Subseção Judiciária de Tupã"/>
    <x v="226"/>
    <x v="2"/>
    <s v="01ª VF com JEF Cível e Criminal de Tupã"/>
    <n v="79"/>
    <x v="0"/>
    <n v="22"/>
    <x v="57"/>
  </r>
  <r>
    <x v="1"/>
    <x v="6"/>
    <x v="0"/>
    <x v="1"/>
    <s v="Turma Recursal de São Paulo"/>
    <x v="227"/>
    <x v="3"/>
    <s v="Gab. 01 da 1ª TR SP"/>
    <n v="195"/>
    <x v="0"/>
    <n v="1"/>
    <x v="58"/>
  </r>
  <r>
    <x v="1"/>
    <x v="6"/>
    <x v="0"/>
    <x v="1"/>
    <s v="Turma Recursal de São Paulo"/>
    <x v="228"/>
    <x v="3"/>
    <s v="Gab. 02 da 1ª TR SP"/>
    <n v="181"/>
    <x v="1"/>
    <n v="1"/>
    <x v="58"/>
  </r>
  <r>
    <x v="1"/>
    <x v="6"/>
    <x v="0"/>
    <x v="1"/>
    <s v="Turma Recursal de São Paulo"/>
    <x v="229"/>
    <x v="3"/>
    <s v="Gab. 03 da 1ª TR SP"/>
    <n v="212"/>
    <x v="2"/>
    <n v="1"/>
    <x v="58"/>
  </r>
  <r>
    <x v="1"/>
    <x v="6"/>
    <x v="0"/>
    <x v="1"/>
    <s v="Turma Recursal de São Paulo"/>
    <x v="230"/>
    <x v="3"/>
    <s v="Gab. 04 da 2ª TR SP"/>
    <n v="192"/>
    <x v="3"/>
    <n v="1"/>
    <x v="58"/>
  </r>
  <r>
    <x v="1"/>
    <x v="6"/>
    <x v="0"/>
    <x v="1"/>
    <s v="Turma Recursal de São Paulo"/>
    <x v="231"/>
    <x v="3"/>
    <s v="Gab. 05 da 2ª TR SP"/>
    <n v="208"/>
    <x v="4"/>
    <n v="1"/>
    <x v="58"/>
  </r>
  <r>
    <x v="1"/>
    <x v="6"/>
    <x v="0"/>
    <x v="1"/>
    <s v="Turma Recursal de São Paulo"/>
    <x v="232"/>
    <x v="3"/>
    <s v="Gab. 06 da 2ª TR SP"/>
    <n v="193"/>
    <x v="5"/>
    <n v="1"/>
    <x v="58"/>
  </r>
  <r>
    <x v="1"/>
    <x v="6"/>
    <x v="0"/>
    <x v="1"/>
    <s v="Turma Recursal de São Paulo"/>
    <x v="233"/>
    <x v="3"/>
    <s v="Gab. 07 da 3ª TR SP"/>
    <n v="183"/>
    <x v="9"/>
    <n v="1"/>
    <x v="58"/>
  </r>
  <r>
    <x v="1"/>
    <x v="6"/>
    <x v="0"/>
    <x v="1"/>
    <s v="Turma Recursal de São Paulo"/>
    <x v="234"/>
    <x v="3"/>
    <s v="Gab. 08 da 3ª TR SP"/>
    <n v="170"/>
    <x v="7"/>
    <n v="1"/>
    <x v="58"/>
  </r>
  <r>
    <x v="1"/>
    <x v="6"/>
    <x v="0"/>
    <x v="1"/>
    <s v="Turma Recursal de São Paulo"/>
    <x v="235"/>
    <x v="3"/>
    <s v="Gab. 09 da 3ª TR SP"/>
    <n v="191"/>
    <x v="8"/>
    <n v="1"/>
    <x v="58"/>
  </r>
  <r>
    <x v="1"/>
    <x v="6"/>
    <x v="0"/>
    <x v="1"/>
    <s v="Turma Recursal de São Paulo"/>
    <x v="236"/>
    <x v="3"/>
    <s v="Gab. 10 da 4ª TR SP"/>
    <n v="158"/>
    <x v="10"/>
    <n v="1"/>
    <x v="58"/>
  </r>
  <r>
    <x v="1"/>
    <x v="6"/>
    <x v="0"/>
    <x v="1"/>
    <s v="Turma Recursal de São Paulo"/>
    <x v="237"/>
    <x v="3"/>
    <s v="Gab. 11 da 4ª TR SP"/>
    <n v="167"/>
    <x v="11"/>
    <n v="1"/>
    <x v="58"/>
  </r>
  <r>
    <x v="1"/>
    <x v="6"/>
    <x v="0"/>
    <x v="1"/>
    <s v="Turma Recursal de São Paulo"/>
    <x v="238"/>
    <x v="3"/>
    <s v="Gab. 12 da 4ª TR SP"/>
    <n v="190"/>
    <x v="12"/>
    <n v="1"/>
    <x v="58"/>
  </r>
  <r>
    <x v="1"/>
    <x v="6"/>
    <x v="0"/>
    <x v="1"/>
    <s v="Turma Recursal de São Paulo"/>
    <x v="239"/>
    <x v="3"/>
    <s v="Gab. 13 da 5ª TR SP"/>
    <n v="185"/>
    <x v="13"/>
    <n v="1"/>
    <x v="58"/>
  </r>
  <r>
    <x v="1"/>
    <x v="6"/>
    <x v="0"/>
    <x v="1"/>
    <s v="Turma Recursal de São Paulo"/>
    <x v="240"/>
    <x v="3"/>
    <s v="Gab. 14 da 5ª TR SP"/>
    <n v="190"/>
    <x v="14"/>
    <n v="1"/>
    <x v="58"/>
  </r>
  <r>
    <x v="1"/>
    <x v="6"/>
    <x v="0"/>
    <x v="1"/>
    <s v="Turma Recursal de São Paulo"/>
    <x v="241"/>
    <x v="3"/>
    <s v="Gab. 15 da 5ª TR SP"/>
    <n v="184"/>
    <x v="22"/>
    <n v="1"/>
    <x v="58"/>
  </r>
  <r>
    <x v="1"/>
    <x v="6"/>
    <x v="0"/>
    <x v="1"/>
    <s v="Turma Recursal de São Paulo"/>
    <x v="242"/>
    <x v="3"/>
    <s v="Gab. 16 da 6ª TR SP"/>
    <n v="184"/>
    <x v="23"/>
    <n v="1"/>
    <x v="58"/>
  </r>
  <r>
    <x v="1"/>
    <x v="6"/>
    <x v="0"/>
    <x v="1"/>
    <s v="Turma Recursal de São Paulo"/>
    <x v="243"/>
    <x v="3"/>
    <s v="Gab. 17 da 6ª TR SP"/>
    <n v="167"/>
    <x v="15"/>
    <n v="1"/>
    <x v="58"/>
  </r>
  <r>
    <x v="1"/>
    <x v="6"/>
    <x v="0"/>
    <x v="1"/>
    <s v="Turma Recursal de São Paulo"/>
    <x v="244"/>
    <x v="3"/>
    <s v="Gab. 18 da 6ª TR SP"/>
    <n v="189"/>
    <x v="24"/>
    <n v="1"/>
    <x v="58"/>
  </r>
  <r>
    <x v="1"/>
    <x v="6"/>
    <x v="0"/>
    <x v="1"/>
    <s v="Turma Recursal de São Paulo"/>
    <x v="245"/>
    <x v="3"/>
    <s v="Gab. 19 da 7ª TR SP"/>
    <n v="179"/>
    <x v="16"/>
    <n v="1"/>
    <x v="58"/>
  </r>
  <r>
    <x v="1"/>
    <x v="6"/>
    <x v="0"/>
    <x v="1"/>
    <s v="Turma Recursal de São Paulo"/>
    <x v="246"/>
    <x v="3"/>
    <s v="Gab. 20 da 7ª TR SP"/>
    <n v="202"/>
    <x v="25"/>
    <n v="1"/>
    <x v="58"/>
  </r>
  <r>
    <x v="1"/>
    <x v="6"/>
    <x v="0"/>
    <x v="1"/>
    <s v="Turma Recursal de São Paulo"/>
    <x v="247"/>
    <x v="3"/>
    <s v="Gab. 21 da 7ª TR SP"/>
    <n v="184"/>
    <x v="17"/>
    <n v="1"/>
    <x v="58"/>
  </r>
  <r>
    <x v="1"/>
    <x v="6"/>
    <x v="0"/>
    <x v="1"/>
    <s v="Turma Recursal de São Paulo"/>
    <x v="248"/>
    <x v="3"/>
    <s v="Gab. 22 da 8ª TR SP"/>
    <n v="200"/>
    <x v="18"/>
    <n v="1"/>
    <x v="58"/>
  </r>
  <r>
    <x v="1"/>
    <x v="6"/>
    <x v="0"/>
    <x v="1"/>
    <s v="Turma Recursal de São Paulo"/>
    <x v="249"/>
    <x v="3"/>
    <s v="Gab. 23 da 8ª TR SP"/>
    <n v="171"/>
    <x v="26"/>
    <n v="1"/>
    <x v="58"/>
  </r>
  <r>
    <x v="1"/>
    <x v="6"/>
    <x v="0"/>
    <x v="1"/>
    <s v="Turma Recursal de São Paulo"/>
    <x v="250"/>
    <x v="3"/>
    <s v="Gab. 24 da 8ª TR SP"/>
    <n v="169"/>
    <x v="19"/>
    <n v="1"/>
    <x v="58"/>
  </r>
  <r>
    <x v="1"/>
    <x v="6"/>
    <x v="0"/>
    <x v="1"/>
    <s v="Turma Recursal de São Paulo"/>
    <x v="251"/>
    <x v="3"/>
    <s v="Gab. 25 da 9ª TR SP"/>
    <n v="196"/>
    <x v="20"/>
    <n v="1"/>
    <x v="58"/>
  </r>
  <r>
    <x v="1"/>
    <x v="6"/>
    <x v="0"/>
    <x v="1"/>
    <s v="Turma Recursal de São Paulo"/>
    <x v="252"/>
    <x v="3"/>
    <s v="Gab. 26 da 9ª TR SP"/>
    <n v="168"/>
    <x v="21"/>
    <n v="1"/>
    <x v="58"/>
  </r>
  <r>
    <x v="1"/>
    <x v="6"/>
    <x v="0"/>
    <x v="1"/>
    <s v="Turma Recursal de São Paulo"/>
    <x v="253"/>
    <x v="3"/>
    <s v="Gab. 27 da 9ª TR SP"/>
    <n v="161"/>
    <x v="27"/>
    <n v="1"/>
    <x v="58"/>
  </r>
  <r>
    <x v="1"/>
    <x v="6"/>
    <x v="0"/>
    <x v="1"/>
    <s v="Turma Recursal de São Paulo"/>
    <x v="254"/>
    <x v="3"/>
    <s v="Gab. 28 da 10ª TR SP"/>
    <n v="185"/>
    <x v="28"/>
    <n v="1"/>
    <x v="58"/>
  </r>
  <r>
    <x v="1"/>
    <x v="6"/>
    <x v="0"/>
    <x v="1"/>
    <s v="Turma Recursal de São Paulo"/>
    <x v="255"/>
    <x v="3"/>
    <s v="Gab. 29 da 10ª TR SP"/>
    <n v="179"/>
    <x v="29"/>
    <n v="1"/>
    <x v="58"/>
  </r>
  <r>
    <x v="1"/>
    <x v="6"/>
    <x v="0"/>
    <x v="1"/>
    <s v="Turma Recursal de São Paulo"/>
    <x v="256"/>
    <x v="3"/>
    <s v="Gab. 30 da 10ª TR SP"/>
    <n v="188"/>
    <x v="30"/>
    <n v="1"/>
    <x v="58"/>
  </r>
  <r>
    <x v="1"/>
    <x v="6"/>
    <x v="0"/>
    <x v="1"/>
    <s v="Turma Recursal de São Paulo"/>
    <x v="257"/>
    <x v="3"/>
    <s v="Gab. 31 da 11ª TR SP"/>
    <n v="170"/>
    <x v="31"/>
    <n v="1"/>
    <x v="58"/>
  </r>
  <r>
    <x v="1"/>
    <x v="6"/>
    <x v="0"/>
    <x v="1"/>
    <s v="Turma Recursal de São Paulo"/>
    <x v="258"/>
    <x v="3"/>
    <s v="Gab. 32 da 11ª TR SP"/>
    <n v="181"/>
    <x v="32"/>
    <n v="1"/>
    <x v="58"/>
  </r>
  <r>
    <x v="1"/>
    <x v="6"/>
    <x v="0"/>
    <x v="1"/>
    <s v="Turma Recursal de São Paulo"/>
    <x v="259"/>
    <x v="3"/>
    <s v="Gab. 33 da 11ª TR SP"/>
    <n v="168"/>
    <x v="33"/>
    <n v="1"/>
    <x v="58"/>
  </r>
  <r>
    <x v="1"/>
    <x v="6"/>
    <x v="0"/>
    <x v="1"/>
    <s v="Turma Recursal de São Paulo"/>
    <x v="260"/>
    <x v="3"/>
    <s v="Gab. 34 da 12ª TR SP"/>
    <n v="195"/>
    <x v="34"/>
    <n v="1"/>
    <x v="58"/>
  </r>
  <r>
    <x v="1"/>
    <x v="6"/>
    <x v="0"/>
    <x v="1"/>
    <s v="Turma Recursal de São Paulo"/>
    <x v="261"/>
    <x v="3"/>
    <s v="Gab. 35 da 12ª TR SP"/>
    <n v="206"/>
    <x v="35"/>
    <n v="1"/>
    <x v="58"/>
  </r>
  <r>
    <x v="1"/>
    <x v="6"/>
    <x v="0"/>
    <x v="1"/>
    <s v="Turma Recursal de São Paulo"/>
    <x v="262"/>
    <x v="3"/>
    <s v="Gab. 36 da 12ª TR SP"/>
    <n v="170"/>
    <x v="36"/>
    <n v="1"/>
    <x v="58"/>
  </r>
  <r>
    <x v="1"/>
    <x v="6"/>
    <x v="0"/>
    <x v="1"/>
    <s v="Turma Recursal de São Paulo"/>
    <x v="263"/>
    <x v="3"/>
    <s v="Gab. 37 da 13ª TR SP"/>
    <n v="192"/>
    <x v="37"/>
    <n v="1"/>
    <x v="58"/>
  </r>
  <r>
    <x v="1"/>
    <x v="6"/>
    <x v="0"/>
    <x v="1"/>
    <s v="Turma Recursal de São Paulo"/>
    <x v="264"/>
    <x v="3"/>
    <s v="Gab. 38 da 13ª TR SP"/>
    <n v="199"/>
    <x v="38"/>
    <n v="1"/>
    <x v="58"/>
  </r>
  <r>
    <x v="1"/>
    <x v="6"/>
    <x v="0"/>
    <x v="1"/>
    <s v="Turma Recursal de São Paulo"/>
    <x v="265"/>
    <x v="3"/>
    <s v="Gab. 39 da 13ª TR SP"/>
    <n v="189"/>
    <x v="39"/>
    <n v="1"/>
    <x v="58"/>
  </r>
  <r>
    <x v="1"/>
    <x v="6"/>
    <x v="0"/>
    <x v="1"/>
    <s v="Turma Recursal de São Paulo"/>
    <x v="266"/>
    <x v="3"/>
    <s v="Gab. 40 da 14ª TR SP"/>
    <n v="199"/>
    <x v="40"/>
    <n v="1"/>
    <x v="58"/>
  </r>
  <r>
    <x v="1"/>
    <x v="6"/>
    <x v="0"/>
    <x v="1"/>
    <s v="Turma Recursal de São Paulo"/>
    <x v="267"/>
    <x v="3"/>
    <s v="Gab. 41 da 14ª TR SP"/>
    <n v="211"/>
    <x v="41"/>
    <n v="1"/>
    <x v="58"/>
  </r>
  <r>
    <x v="1"/>
    <x v="6"/>
    <x v="0"/>
    <x v="1"/>
    <s v="Turma Recursal de São Paulo"/>
    <x v="268"/>
    <x v="3"/>
    <s v="Gab. 42 da 14ª TR SP"/>
    <n v="209"/>
    <x v="42"/>
    <n v="1"/>
    <x v="58"/>
  </r>
  <r>
    <x v="1"/>
    <x v="6"/>
    <x v="0"/>
    <x v="1"/>
    <s v="Turma Recursal de São Paulo"/>
    <x v="269"/>
    <x v="3"/>
    <s v="Gab. 43 da 15ª TR SP"/>
    <n v="191"/>
    <x v="43"/>
    <n v="1"/>
    <x v="58"/>
  </r>
  <r>
    <x v="1"/>
    <x v="6"/>
    <x v="0"/>
    <x v="1"/>
    <s v="Turma Recursal de São Paulo"/>
    <x v="270"/>
    <x v="3"/>
    <s v="Gab. 44 da 15ª TR SP"/>
    <n v="203"/>
    <x v="44"/>
    <n v="1"/>
    <x v="58"/>
  </r>
  <r>
    <x v="1"/>
    <x v="6"/>
    <x v="0"/>
    <x v="1"/>
    <s v="Turma Recursal de São Paulo"/>
    <x v="271"/>
    <x v="3"/>
    <s v="Gab. 45 da 15ª TR SP"/>
    <n v="202"/>
    <x v="45"/>
    <n v="1"/>
    <x v="58"/>
  </r>
  <r>
    <x v="1"/>
    <x v="7"/>
    <x v="0"/>
    <x v="0"/>
    <s v="Subseção Judiciária de Campo Grande"/>
    <x v="0"/>
    <x v="0"/>
    <s v="01ª VF de Campo Grande"/>
    <n v="141"/>
    <x v="0"/>
    <n v="1"/>
    <x v="0"/>
  </r>
  <r>
    <x v="1"/>
    <x v="7"/>
    <x v="0"/>
    <x v="0"/>
    <s v="Subseção Judiciária de Campo Grande"/>
    <x v="1"/>
    <x v="1"/>
    <s v="01ª VG JEF de Campo Grande"/>
    <n v="412"/>
    <x v="0"/>
    <n v="1"/>
    <x v="1"/>
  </r>
  <r>
    <x v="1"/>
    <x v="7"/>
    <x v="0"/>
    <x v="0"/>
    <s v="Subseção Judiciária de Campo Grande"/>
    <x v="2"/>
    <x v="0"/>
    <s v="02ª VF de Campo Grande"/>
    <n v="136"/>
    <x v="1"/>
    <n v="1"/>
    <x v="0"/>
  </r>
  <r>
    <x v="1"/>
    <x v="7"/>
    <x v="0"/>
    <x v="0"/>
    <s v="Subseção Judiciária de Campo Grande"/>
    <x v="3"/>
    <x v="1"/>
    <s v="02ª VG JEF de Campo Grande"/>
    <n v="604"/>
    <x v="1"/>
    <n v="1"/>
    <x v="1"/>
  </r>
  <r>
    <x v="1"/>
    <x v="7"/>
    <x v="0"/>
    <x v="0"/>
    <s v="Subseção Judiciária de Campo Grande"/>
    <x v="4"/>
    <x v="0"/>
    <s v="03ª VF com JEF Criminal de Campo Grande"/>
    <n v="41"/>
    <x v="2"/>
    <n v="1"/>
    <x v="0"/>
  </r>
  <r>
    <x v="1"/>
    <x v="7"/>
    <x v="0"/>
    <x v="0"/>
    <s v="Subseção Judiciária de Campo Grande"/>
    <x v="5"/>
    <x v="0"/>
    <s v="04ª VF de Campo Grande"/>
    <n v="160"/>
    <x v="3"/>
    <n v="1"/>
    <x v="0"/>
  </r>
  <r>
    <x v="1"/>
    <x v="7"/>
    <x v="0"/>
    <x v="0"/>
    <s v="Subseção Judiciária de Campo Grande"/>
    <x v="6"/>
    <x v="0"/>
    <s v="05ª VF com JEF Criminal de Campo Grande"/>
    <n v="80"/>
    <x v="4"/>
    <n v="1"/>
    <x v="0"/>
  </r>
  <r>
    <x v="1"/>
    <x v="7"/>
    <x v="0"/>
    <x v="0"/>
    <s v="Subseção Judiciária de Campo Grande"/>
    <x v="7"/>
    <x v="0"/>
    <s v="06ª VF de Campo Grande"/>
    <n v="251"/>
    <x v="5"/>
    <n v="1"/>
    <x v="0"/>
  </r>
  <r>
    <x v="1"/>
    <x v="7"/>
    <x v="0"/>
    <x v="0"/>
    <s v="Subseção Judiciária de Corumbá"/>
    <x v="9"/>
    <x v="2"/>
    <s v="01ª VF com JEF Cível e Criminal de Corumbá"/>
    <n v="48"/>
    <x v="0"/>
    <n v="4"/>
    <x v="2"/>
  </r>
  <r>
    <x v="1"/>
    <x v="7"/>
    <x v="0"/>
    <x v="0"/>
    <s v="Subseção Judiciária de Corumbá"/>
    <x v="9"/>
    <x v="2"/>
    <s v="01ª VF com JEF Cível e Criminal de Corumbá"/>
    <n v="106"/>
    <x v="0"/>
    <n v="4"/>
    <x v="2"/>
  </r>
  <r>
    <x v="1"/>
    <x v="7"/>
    <x v="0"/>
    <x v="0"/>
    <s v="Subseção Judiciária de Coxim"/>
    <x v="10"/>
    <x v="2"/>
    <s v="01ª VF com JEF Cível e Criminal de Coxim"/>
    <n v="67"/>
    <x v="0"/>
    <n v="7"/>
    <x v="3"/>
  </r>
  <r>
    <x v="1"/>
    <x v="7"/>
    <x v="0"/>
    <x v="0"/>
    <s v="Subseção Judiciária de Coxim"/>
    <x v="10"/>
    <x v="2"/>
    <s v="01ª VF com JEF Cível e Criminal de Coxim"/>
    <n v="56"/>
    <x v="0"/>
    <n v="7"/>
    <x v="3"/>
  </r>
  <r>
    <x v="1"/>
    <x v="7"/>
    <x v="0"/>
    <x v="0"/>
    <s v="Subseção Judiciária de Dourados"/>
    <x v="11"/>
    <x v="0"/>
    <s v="01ª VF com JEF Criminal de Dourados"/>
    <n v="353"/>
    <x v="0"/>
    <n v="2"/>
    <x v="4"/>
  </r>
  <r>
    <x v="1"/>
    <x v="7"/>
    <x v="0"/>
    <x v="0"/>
    <s v="Subseção Judiciária de Dourados"/>
    <x v="12"/>
    <x v="1"/>
    <s v="01ª VG JEF de Dourados"/>
    <n v="506"/>
    <x v="0"/>
    <n v="2"/>
    <x v="4"/>
  </r>
  <r>
    <x v="1"/>
    <x v="7"/>
    <x v="0"/>
    <x v="0"/>
    <s v="Subseção Judiciária de Dourados"/>
    <x v="13"/>
    <x v="0"/>
    <s v="02ª VF com JEF Criminal de Dourados"/>
    <n v="356"/>
    <x v="1"/>
    <n v="2"/>
    <x v="4"/>
  </r>
  <r>
    <x v="1"/>
    <x v="7"/>
    <x v="0"/>
    <x v="0"/>
    <s v="Subseção Judiciária de Naviraí"/>
    <x v="14"/>
    <x v="2"/>
    <s v="01ª VF com JEF Cível e Criminal de Naviraí"/>
    <n v="76"/>
    <x v="0"/>
    <n v="6"/>
    <x v="5"/>
  </r>
  <r>
    <x v="1"/>
    <x v="7"/>
    <x v="0"/>
    <x v="0"/>
    <s v="Subseção Judiciária de Naviraí"/>
    <x v="14"/>
    <x v="2"/>
    <s v="01ª VF com JEF Cível e Criminal de Naviraí"/>
    <n v="122"/>
    <x v="0"/>
    <n v="6"/>
    <x v="5"/>
  </r>
  <r>
    <x v="1"/>
    <x v="7"/>
    <x v="0"/>
    <x v="0"/>
    <s v="Subseção Judiciária de Ponta Porã"/>
    <x v="15"/>
    <x v="0"/>
    <s v="01ª VF com JEF Criminal de Ponta Porã"/>
    <n v="94"/>
    <x v="0"/>
    <n v="5"/>
    <x v="6"/>
  </r>
  <r>
    <x v="1"/>
    <x v="7"/>
    <x v="0"/>
    <x v="0"/>
    <s v="Subseção Judiciária de Ponta Porã"/>
    <x v="16"/>
    <x v="2"/>
    <s v="02ª VF com JEF Cível e Criminal de Ponta Porã"/>
    <n v="133"/>
    <x v="1"/>
    <n v="5"/>
    <x v="6"/>
  </r>
  <r>
    <x v="1"/>
    <x v="7"/>
    <x v="0"/>
    <x v="0"/>
    <s v="Subseção Judiciária de Ponta Porã"/>
    <x v="16"/>
    <x v="2"/>
    <s v="02ª VF com JEF Cível e Criminal de Ponta Porã"/>
    <n v="82"/>
    <x v="1"/>
    <n v="5"/>
    <x v="6"/>
  </r>
  <r>
    <x v="1"/>
    <x v="7"/>
    <x v="0"/>
    <x v="0"/>
    <s v="Subseção Judiciária de Três Lagoas"/>
    <x v="17"/>
    <x v="2"/>
    <s v="01ª VF com JEF Cível e Criminal de Três Lagoas"/>
    <n v="141"/>
    <x v="0"/>
    <n v="3"/>
    <x v="7"/>
  </r>
  <r>
    <x v="1"/>
    <x v="7"/>
    <x v="0"/>
    <x v="0"/>
    <s v="Subseção Judiciária de Três Lagoas"/>
    <x v="17"/>
    <x v="2"/>
    <s v="01ª VF com JEF Cível e Criminal de Três Lagoas"/>
    <n v="172"/>
    <x v="0"/>
    <n v="3"/>
    <x v="7"/>
  </r>
  <r>
    <x v="1"/>
    <x v="7"/>
    <x v="0"/>
    <x v="0"/>
    <s v="Turma Recursal de Mato Grosso do Sul"/>
    <x v="18"/>
    <x v="3"/>
    <s v="Gab. 01 da 1ª TR MS"/>
    <n v="96"/>
    <x v="0"/>
    <n v="1"/>
    <x v="8"/>
  </r>
  <r>
    <x v="1"/>
    <x v="7"/>
    <x v="0"/>
    <x v="0"/>
    <s v="Turma Recursal de Mato Grosso do Sul"/>
    <x v="19"/>
    <x v="3"/>
    <s v="Gab. 02 da 1ª TR MS"/>
    <n v="93"/>
    <x v="1"/>
    <n v="1"/>
    <x v="8"/>
  </r>
  <r>
    <x v="1"/>
    <x v="7"/>
    <x v="0"/>
    <x v="0"/>
    <s v="Turma Recursal de Mato Grosso do Sul"/>
    <x v="20"/>
    <x v="3"/>
    <s v="Gab. 03 da 1ª TR MS"/>
    <n v="99"/>
    <x v="2"/>
    <n v="1"/>
    <x v="8"/>
  </r>
  <r>
    <x v="1"/>
    <x v="7"/>
    <x v="0"/>
    <x v="0"/>
    <s v="Turma Recursal de Mato Grosso do Sul"/>
    <x v="21"/>
    <x v="3"/>
    <s v="Gab. 04 da 2ª TR MS"/>
    <n v="76"/>
    <x v="3"/>
    <n v="1"/>
    <x v="8"/>
  </r>
  <r>
    <x v="1"/>
    <x v="7"/>
    <x v="0"/>
    <x v="0"/>
    <s v="Turma Recursal de Mato Grosso do Sul"/>
    <x v="22"/>
    <x v="3"/>
    <s v="Gab. 05 da 2ª TR MS"/>
    <n v="88"/>
    <x v="4"/>
    <n v="1"/>
    <x v="8"/>
  </r>
  <r>
    <x v="1"/>
    <x v="7"/>
    <x v="0"/>
    <x v="0"/>
    <s v="Turma Recursal de Mato Grosso do Sul"/>
    <x v="23"/>
    <x v="3"/>
    <s v="Gab. 06 da 2ª TR MS"/>
    <n v="98"/>
    <x v="5"/>
    <n v="1"/>
    <x v="8"/>
  </r>
  <r>
    <x v="1"/>
    <x v="7"/>
    <x v="0"/>
    <x v="1"/>
    <s v="Subseção Judiciária de Americana"/>
    <x v="24"/>
    <x v="0"/>
    <s v="01ª VF com JEF Criminal de Americana"/>
    <n v="279"/>
    <x v="0"/>
    <n v="34"/>
    <x v="9"/>
  </r>
  <r>
    <x v="1"/>
    <x v="7"/>
    <x v="0"/>
    <x v="1"/>
    <s v="Subseção Judiciária de Americana"/>
    <x v="25"/>
    <x v="1"/>
    <s v="01ª VG JEF de Americana"/>
    <n v="552"/>
    <x v="0"/>
    <n v="34"/>
    <x v="9"/>
  </r>
  <r>
    <x v="1"/>
    <x v="7"/>
    <x v="0"/>
    <x v="1"/>
    <s v="Subseção Judiciária de Americana"/>
    <x v="280"/>
    <x v="0"/>
    <s v="CECON Americana"/>
    <n v="1"/>
    <x v="6"/>
    <n v="34"/>
    <x v="9"/>
  </r>
  <r>
    <x v="1"/>
    <x v="7"/>
    <x v="0"/>
    <x v="1"/>
    <s v="Subseção Judiciária de Andradina"/>
    <x v="26"/>
    <x v="2"/>
    <s v="01ª VF com JEF Cível e Criminal de Andradina"/>
    <n v="226"/>
    <x v="0"/>
    <n v="37"/>
    <x v="10"/>
  </r>
  <r>
    <x v="1"/>
    <x v="7"/>
    <x v="0"/>
    <x v="1"/>
    <s v="Subseção Judiciária de Andradina"/>
    <x v="26"/>
    <x v="2"/>
    <s v="01ª VF com JEF Cível e Criminal de Andradina"/>
    <n v="129"/>
    <x v="0"/>
    <n v="37"/>
    <x v="10"/>
  </r>
  <r>
    <x v="1"/>
    <x v="7"/>
    <x v="0"/>
    <x v="1"/>
    <s v="Subseção Judiciária de Araçatuba"/>
    <x v="27"/>
    <x v="0"/>
    <s v="01ª VF com JEF Criminal de Araçatuba"/>
    <n v="112"/>
    <x v="0"/>
    <n v="7"/>
    <x v="11"/>
  </r>
  <r>
    <x v="1"/>
    <x v="7"/>
    <x v="0"/>
    <x v="1"/>
    <s v="Subseção Judiciária de Araçatuba"/>
    <x v="28"/>
    <x v="1"/>
    <s v="01ª VG JEF de Araçatuba"/>
    <n v="523"/>
    <x v="0"/>
    <n v="7"/>
    <x v="11"/>
  </r>
  <r>
    <x v="1"/>
    <x v="7"/>
    <x v="0"/>
    <x v="1"/>
    <s v="Subseção Judiciária de Araçatuba"/>
    <x v="29"/>
    <x v="0"/>
    <s v="02ª VF com JEF Criminal de Araçatuba"/>
    <n v="106"/>
    <x v="1"/>
    <n v="7"/>
    <x v="11"/>
  </r>
  <r>
    <x v="1"/>
    <x v="7"/>
    <x v="0"/>
    <x v="1"/>
    <s v="Subseção Judiciária de Araraquara"/>
    <x v="31"/>
    <x v="0"/>
    <s v="01ª VF com JEF Criminal de Araraquara"/>
    <n v="111"/>
    <x v="0"/>
    <n v="20"/>
    <x v="12"/>
  </r>
  <r>
    <x v="1"/>
    <x v="7"/>
    <x v="0"/>
    <x v="1"/>
    <s v="Subseção Judiciária de Araraquara"/>
    <x v="32"/>
    <x v="1"/>
    <s v="01ª VG JEF de Araraquara"/>
    <n v="433"/>
    <x v="0"/>
    <n v="20"/>
    <x v="12"/>
  </r>
  <r>
    <x v="1"/>
    <x v="7"/>
    <x v="0"/>
    <x v="1"/>
    <s v="Subseção Judiciária de Araraquara"/>
    <x v="33"/>
    <x v="0"/>
    <s v="02ª VF com JEF Criminal de Araraquara"/>
    <n v="105"/>
    <x v="1"/>
    <n v="20"/>
    <x v="12"/>
  </r>
  <r>
    <x v="1"/>
    <x v="7"/>
    <x v="0"/>
    <x v="1"/>
    <s v="Subseção Judiciária de Assis"/>
    <x v="34"/>
    <x v="2"/>
    <s v="01ª VF com JEF Cível e Criminal de Assis"/>
    <n v="195"/>
    <x v="0"/>
    <n v="16"/>
    <x v="13"/>
  </r>
  <r>
    <x v="1"/>
    <x v="7"/>
    <x v="0"/>
    <x v="1"/>
    <s v="Subseção Judiciária de Assis"/>
    <x v="34"/>
    <x v="2"/>
    <s v="01ª VF com JEF Cível e Criminal de Assis"/>
    <n v="110"/>
    <x v="0"/>
    <n v="16"/>
    <x v="13"/>
  </r>
  <r>
    <x v="1"/>
    <x v="7"/>
    <x v="0"/>
    <x v="1"/>
    <s v="Subseção Judiciária de Avaré"/>
    <x v="35"/>
    <x v="2"/>
    <s v="01ª VF com JEF Cível e Criminal de Avaré"/>
    <n v="181"/>
    <x v="0"/>
    <n v="32"/>
    <x v="14"/>
  </r>
  <r>
    <x v="1"/>
    <x v="7"/>
    <x v="0"/>
    <x v="1"/>
    <s v="Subseção Judiciária de Avaré"/>
    <x v="35"/>
    <x v="2"/>
    <s v="01ª VF com JEF Cível e Criminal de Avaré"/>
    <n v="50"/>
    <x v="0"/>
    <n v="32"/>
    <x v="14"/>
  </r>
  <r>
    <x v="1"/>
    <x v="7"/>
    <x v="0"/>
    <x v="1"/>
    <s v="Subseção Judiciária de Barretos"/>
    <x v="36"/>
    <x v="2"/>
    <s v="01ª VF com JEF Cível e Criminal de Barretos"/>
    <n v="254"/>
    <x v="0"/>
    <n v="38"/>
    <x v="15"/>
  </r>
  <r>
    <x v="1"/>
    <x v="7"/>
    <x v="0"/>
    <x v="1"/>
    <s v="Subseção Judiciária de Barretos"/>
    <x v="36"/>
    <x v="2"/>
    <s v="01ª VF com JEF Cível e Criminal de Barretos"/>
    <n v="124"/>
    <x v="0"/>
    <n v="38"/>
    <x v="15"/>
  </r>
  <r>
    <x v="1"/>
    <x v="7"/>
    <x v="0"/>
    <x v="1"/>
    <s v="Subseção Judiciária de Barueri"/>
    <x v="37"/>
    <x v="0"/>
    <s v="01ª VF com JEF Criminal de Barueri"/>
    <n v="293"/>
    <x v="0"/>
    <n v="44"/>
    <x v="16"/>
  </r>
  <r>
    <x v="1"/>
    <x v="7"/>
    <x v="0"/>
    <x v="1"/>
    <s v="Subseção Judiciária de Barueri"/>
    <x v="38"/>
    <x v="1"/>
    <s v="01ª VG JEF de Barueri"/>
    <n v="544"/>
    <x v="0"/>
    <n v="44"/>
    <x v="16"/>
  </r>
  <r>
    <x v="1"/>
    <x v="7"/>
    <x v="0"/>
    <x v="1"/>
    <s v="Subseção Judiciária de Barueri"/>
    <x v="39"/>
    <x v="0"/>
    <s v="02ª VF com JEF Criminal de Barueri"/>
    <n v="236"/>
    <x v="1"/>
    <n v="44"/>
    <x v="16"/>
  </r>
  <r>
    <x v="1"/>
    <x v="7"/>
    <x v="0"/>
    <x v="1"/>
    <s v="Subseção Judiciária de Bauru"/>
    <x v="41"/>
    <x v="0"/>
    <s v="01ª VF com JEF Criminal de Bauru"/>
    <n v="102"/>
    <x v="0"/>
    <n v="8"/>
    <x v="17"/>
  </r>
  <r>
    <x v="1"/>
    <x v="7"/>
    <x v="0"/>
    <x v="1"/>
    <s v="Subseção Judiciária de Bauru"/>
    <x v="42"/>
    <x v="1"/>
    <s v="01ª VG JEF de Bauru"/>
    <n v="466"/>
    <x v="0"/>
    <n v="8"/>
    <x v="17"/>
  </r>
  <r>
    <x v="1"/>
    <x v="7"/>
    <x v="0"/>
    <x v="1"/>
    <s v="Subseção Judiciária de Bauru"/>
    <x v="43"/>
    <x v="0"/>
    <s v="02ª VF com JEF Criminal de Bauru"/>
    <n v="123"/>
    <x v="1"/>
    <n v="8"/>
    <x v="17"/>
  </r>
  <r>
    <x v="1"/>
    <x v="7"/>
    <x v="0"/>
    <x v="1"/>
    <s v="Subseção Judiciária de Bauru"/>
    <x v="44"/>
    <x v="0"/>
    <s v="03ª VF com JEF Criminal de Bauru"/>
    <n v="117"/>
    <x v="2"/>
    <n v="8"/>
    <x v="17"/>
  </r>
  <r>
    <x v="1"/>
    <x v="7"/>
    <x v="0"/>
    <x v="1"/>
    <s v="Subseção Judiciária de Botucatu"/>
    <x v="45"/>
    <x v="0"/>
    <s v="01ª VF com JEF Criminal de Botucatu"/>
    <n v="135"/>
    <x v="0"/>
    <n v="31"/>
    <x v="18"/>
  </r>
  <r>
    <x v="1"/>
    <x v="7"/>
    <x v="0"/>
    <x v="1"/>
    <s v="Subseção Judiciária de Botucatu"/>
    <x v="46"/>
    <x v="1"/>
    <s v="01ª VG JEF de Botucatu"/>
    <n v="397"/>
    <x v="0"/>
    <n v="31"/>
    <x v="18"/>
  </r>
  <r>
    <x v="1"/>
    <x v="7"/>
    <x v="0"/>
    <x v="1"/>
    <s v="Subseção Judiciária de Bragança Paulista"/>
    <x v="47"/>
    <x v="0"/>
    <s v="01ª VF com JEF Criminal de Bragança Paulista"/>
    <n v="276"/>
    <x v="0"/>
    <n v="23"/>
    <x v="19"/>
  </r>
  <r>
    <x v="1"/>
    <x v="7"/>
    <x v="0"/>
    <x v="1"/>
    <s v="Subseção Judiciária de Bragança Paulista"/>
    <x v="48"/>
    <x v="1"/>
    <s v="01ª VG JEF de Bragança Paulista"/>
    <n v="421"/>
    <x v="0"/>
    <n v="23"/>
    <x v="19"/>
  </r>
  <r>
    <x v="1"/>
    <x v="7"/>
    <x v="0"/>
    <x v="1"/>
    <s v="Subseção Judiciária de Campinas"/>
    <x v="49"/>
    <x v="0"/>
    <s v="01ª VF com JEF Criminal de Campinas"/>
    <n v="65"/>
    <x v="0"/>
    <n v="5"/>
    <x v="20"/>
  </r>
  <r>
    <x v="1"/>
    <x v="7"/>
    <x v="0"/>
    <x v="1"/>
    <s v="Subseção Judiciária de Campinas"/>
    <x v="50"/>
    <x v="1"/>
    <s v="01ª VG JEF de Campinas"/>
    <n v="509"/>
    <x v="0"/>
    <n v="5"/>
    <x v="20"/>
  </r>
  <r>
    <x v="1"/>
    <x v="7"/>
    <x v="0"/>
    <x v="1"/>
    <s v="Subseção Judiciária de Campinas"/>
    <x v="51"/>
    <x v="0"/>
    <s v="02ª VF de Campinas"/>
    <n v="212"/>
    <x v="1"/>
    <n v="5"/>
    <x v="20"/>
  </r>
  <r>
    <x v="1"/>
    <x v="7"/>
    <x v="0"/>
    <x v="1"/>
    <s v="Subseção Judiciária de Campinas"/>
    <x v="52"/>
    <x v="1"/>
    <s v="02ª VG JEF de Campinas"/>
    <n v="525"/>
    <x v="1"/>
    <n v="5"/>
    <x v="20"/>
  </r>
  <r>
    <x v="1"/>
    <x v="7"/>
    <x v="0"/>
    <x v="1"/>
    <s v="Subseção Judiciária de Campinas"/>
    <x v="53"/>
    <x v="1"/>
    <s v="03ª VG JEF de Campinas"/>
    <n v="199"/>
    <x v="2"/>
    <n v="5"/>
    <x v="20"/>
  </r>
  <r>
    <x v="1"/>
    <x v="7"/>
    <x v="0"/>
    <x v="1"/>
    <s v="Subseção Judiciária de Campinas"/>
    <x v="54"/>
    <x v="0"/>
    <s v="04ª VF de Campinas"/>
    <n v="200"/>
    <x v="3"/>
    <n v="5"/>
    <x v="20"/>
  </r>
  <r>
    <x v="1"/>
    <x v="7"/>
    <x v="0"/>
    <x v="1"/>
    <s v="Subseção Judiciária de Campinas"/>
    <x v="55"/>
    <x v="0"/>
    <s v="05ª VF de Campinas"/>
    <n v="408"/>
    <x v="4"/>
    <n v="5"/>
    <x v="20"/>
  </r>
  <r>
    <x v="1"/>
    <x v="7"/>
    <x v="0"/>
    <x v="1"/>
    <s v="Subseção Judiciária de Campinas"/>
    <x v="56"/>
    <x v="0"/>
    <s v="06ª VF de Campinas"/>
    <n v="215"/>
    <x v="5"/>
    <n v="5"/>
    <x v="20"/>
  </r>
  <r>
    <x v="1"/>
    <x v="7"/>
    <x v="0"/>
    <x v="1"/>
    <s v="Subseção Judiciária de Campinas"/>
    <x v="57"/>
    <x v="0"/>
    <s v="08ª VF de Campinas"/>
    <n v="224"/>
    <x v="7"/>
    <n v="5"/>
    <x v="20"/>
  </r>
  <r>
    <x v="1"/>
    <x v="7"/>
    <x v="0"/>
    <x v="1"/>
    <s v="Subseção Judiciária de Campinas"/>
    <x v="58"/>
    <x v="0"/>
    <s v="09ª VF com JEF Criminal de Campinas"/>
    <n v="52"/>
    <x v="8"/>
    <n v="5"/>
    <x v="20"/>
  </r>
  <r>
    <x v="1"/>
    <x v="7"/>
    <x v="0"/>
    <x v="1"/>
    <s v="Subseção Judiciária de Campinas"/>
    <x v="59"/>
    <x v="0"/>
    <s v="CECON Campinas"/>
    <n v="1"/>
    <x v="6"/>
    <n v="5"/>
    <x v="20"/>
  </r>
  <r>
    <x v="1"/>
    <x v="7"/>
    <x v="0"/>
    <x v="1"/>
    <s v="Subseção Judiciária de Caraguatatuba"/>
    <x v="60"/>
    <x v="2"/>
    <s v="01ª VF com JEF Cível e Criminal de Caraguatatuba"/>
    <n v="181"/>
    <x v="0"/>
    <n v="35"/>
    <x v="21"/>
  </r>
  <r>
    <x v="1"/>
    <x v="7"/>
    <x v="0"/>
    <x v="1"/>
    <s v="Subseção Judiciária de Caraguatatuba"/>
    <x v="60"/>
    <x v="2"/>
    <s v="01ª VF com JEF Cível e Criminal de Caraguatatuba"/>
    <n v="97"/>
    <x v="0"/>
    <n v="35"/>
    <x v="21"/>
  </r>
  <r>
    <x v="1"/>
    <x v="7"/>
    <x v="0"/>
    <x v="1"/>
    <s v="Subseção Judiciária de Catanduva"/>
    <x v="61"/>
    <x v="2"/>
    <s v="01ª VF Previd. com JEF Cível e Previd. de Catanduva"/>
    <n v="302"/>
    <x v="0"/>
    <n v="36"/>
    <x v="22"/>
  </r>
  <r>
    <x v="1"/>
    <x v="7"/>
    <x v="0"/>
    <x v="1"/>
    <s v="Subseção Judiciária de Catanduva"/>
    <x v="61"/>
    <x v="2"/>
    <s v="01ª VF Previd. com JEF Cível e Previd. de Catanduva"/>
    <n v="145"/>
    <x v="0"/>
    <n v="36"/>
    <x v="22"/>
  </r>
  <r>
    <x v="1"/>
    <x v="7"/>
    <x v="0"/>
    <x v="1"/>
    <s v="Subseção Judiciária de Franca"/>
    <x v="62"/>
    <x v="0"/>
    <s v="01ª VF com JEF Criminal de Franca"/>
    <n v="86"/>
    <x v="0"/>
    <n v="13"/>
    <x v="23"/>
  </r>
  <r>
    <x v="1"/>
    <x v="7"/>
    <x v="0"/>
    <x v="1"/>
    <s v="Subseção Judiciária de Franca"/>
    <x v="63"/>
    <x v="1"/>
    <s v="01ª VG JEF de Franca"/>
    <n v="629"/>
    <x v="0"/>
    <n v="13"/>
    <x v="23"/>
  </r>
  <r>
    <x v="1"/>
    <x v="7"/>
    <x v="0"/>
    <x v="1"/>
    <s v="Subseção Judiciária de Franca"/>
    <x v="64"/>
    <x v="0"/>
    <s v="02ª VF com JEF Criminal de Franca"/>
    <n v="82"/>
    <x v="1"/>
    <n v="13"/>
    <x v="23"/>
  </r>
  <r>
    <x v="1"/>
    <x v="7"/>
    <x v="0"/>
    <x v="1"/>
    <s v="Subseção Judiciária de Franca"/>
    <x v="65"/>
    <x v="0"/>
    <s v="03ª VF com JEF Criminal de Franca"/>
    <n v="98"/>
    <x v="2"/>
    <n v="13"/>
    <x v="23"/>
  </r>
  <r>
    <x v="1"/>
    <x v="7"/>
    <x v="0"/>
    <x v="1"/>
    <s v="Subseção Judiciária de Guaratinguetá"/>
    <x v="66"/>
    <x v="2"/>
    <s v="01ª VF com JEF Cível e Criminal de Guaratinguetá"/>
    <n v="201"/>
    <x v="0"/>
    <n v="18"/>
    <x v="24"/>
  </r>
  <r>
    <x v="1"/>
    <x v="7"/>
    <x v="0"/>
    <x v="1"/>
    <s v="Subseção Judiciária de Guaratinguetá"/>
    <x v="66"/>
    <x v="2"/>
    <s v="01ª VF com JEF Cível e Criminal de Guaratinguetá"/>
    <n v="163"/>
    <x v="0"/>
    <n v="18"/>
    <x v="24"/>
  </r>
  <r>
    <x v="1"/>
    <x v="7"/>
    <x v="0"/>
    <x v="1"/>
    <s v="Subseção Judiciária de Guarulhos"/>
    <x v="67"/>
    <x v="0"/>
    <s v="01ª VF com JEF Criminal de Guarulhos"/>
    <n v="147"/>
    <x v="0"/>
    <n v="19"/>
    <x v="25"/>
  </r>
  <r>
    <x v="1"/>
    <x v="7"/>
    <x v="0"/>
    <x v="1"/>
    <s v="Subseção Judiciária de Guarulhos"/>
    <x v="68"/>
    <x v="1"/>
    <s v="01ª VG JEF de Guarulhos"/>
    <n v="590"/>
    <x v="0"/>
    <n v="19"/>
    <x v="25"/>
  </r>
  <r>
    <x v="1"/>
    <x v="7"/>
    <x v="0"/>
    <x v="1"/>
    <s v="Subseção Judiciária de Guarulhos"/>
    <x v="69"/>
    <x v="0"/>
    <s v="02ª VF com JEF Criminal de Guarulhos"/>
    <n v="134"/>
    <x v="1"/>
    <n v="19"/>
    <x v="25"/>
  </r>
  <r>
    <x v="1"/>
    <x v="7"/>
    <x v="0"/>
    <x v="1"/>
    <s v="Subseção Judiciária de Guarulhos"/>
    <x v="70"/>
    <x v="1"/>
    <s v="02ª VG JEF de Guarulhos"/>
    <n v="625"/>
    <x v="1"/>
    <n v="19"/>
    <x v="25"/>
  </r>
  <r>
    <x v="1"/>
    <x v="7"/>
    <x v="0"/>
    <x v="1"/>
    <s v="Subseção Judiciária de Guarulhos"/>
    <x v="71"/>
    <x v="0"/>
    <s v="03ª VF de Guarulhos"/>
    <n v="315"/>
    <x v="2"/>
    <n v="19"/>
    <x v="25"/>
  </r>
  <r>
    <x v="1"/>
    <x v="7"/>
    <x v="0"/>
    <x v="1"/>
    <s v="Subseção Judiciária de Guarulhos"/>
    <x v="72"/>
    <x v="0"/>
    <s v="04ª VF com JEF Criminal de Guarulhos"/>
    <n v="131"/>
    <x v="3"/>
    <n v="19"/>
    <x v="25"/>
  </r>
  <r>
    <x v="1"/>
    <x v="7"/>
    <x v="0"/>
    <x v="1"/>
    <s v="Subseção Judiciária de Guarulhos"/>
    <x v="73"/>
    <x v="0"/>
    <s v="05ª VF com JEF Criminal de Guarulhos"/>
    <n v="131"/>
    <x v="4"/>
    <n v="19"/>
    <x v="25"/>
  </r>
  <r>
    <x v="1"/>
    <x v="7"/>
    <x v="0"/>
    <x v="1"/>
    <s v="Subseção Judiciária de Guarulhos"/>
    <x v="74"/>
    <x v="0"/>
    <s v="06ª VF com JEF Criminal de Guarulhos"/>
    <n v="128"/>
    <x v="5"/>
    <n v="19"/>
    <x v="25"/>
  </r>
  <r>
    <x v="1"/>
    <x v="7"/>
    <x v="0"/>
    <x v="1"/>
    <s v="Subseção Judiciária de Itapeva"/>
    <x v="76"/>
    <x v="2"/>
    <s v="01ª VF com JEF Cível e Criminal de Itapeva"/>
    <n v="270"/>
    <x v="0"/>
    <n v="39"/>
    <x v="26"/>
  </r>
  <r>
    <x v="1"/>
    <x v="7"/>
    <x v="0"/>
    <x v="1"/>
    <s v="Subseção Judiciária de Itapeva"/>
    <x v="76"/>
    <x v="2"/>
    <s v="01ª VF com JEF Cível e Criminal de Itapeva"/>
    <n v="107"/>
    <x v="0"/>
    <n v="39"/>
    <x v="26"/>
  </r>
  <r>
    <x v="1"/>
    <x v="7"/>
    <x v="0"/>
    <x v="1"/>
    <s v="Subseção Judiciária de Jales"/>
    <x v="77"/>
    <x v="2"/>
    <s v="01ª VF com JEF Cível e Criminal de Jales"/>
    <n v="404"/>
    <x v="0"/>
    <n v="24"/>
    <x v="27"/>
  </r>
  <r>
    <x v="1"/>
    <x v="7"/>
    <x v="0"/>
    <x v="1"/>
    <s v="Subseção Judiciária de Jales"/>
    <x v="77"/>
    <x v="2"/>
    <s v="01ª VF com JEF Cível e Criminal de Jales"/>
    <n v="136"/>
    <x v="0"/>
    <n v="24"/>
    <x v="27"/>
  </r>
  <r>
    <x v="1"/>
    <x v="7"/>
    <x v="0"/>
    <x v="1"/>
    <s v="Subseção Judiciária de Jaú"/>
    <x v="78"/>
    <x v="2"/>
    <s v="01ª VF com JEF Cível e Criminal de Jaú"/>
    <n v="289"/>
    <x v="0"/>
    <n v="17"/>
    <x v="28"/>
  </r>
  <r>
    <x v="1"/>
    <x v="7"/>
    <x v="0"/>
    <x v="1"/>
    <s v="Subseção Judiciária de Jaú"/>
    <x v="78"/>
    <x v="2"/>
    <s v="01ª VF com JEF Cível e Criminal de Jaú"/>
    <n v="101"/>
    <x v="0"/>
    <n v="17"/>
    <x v="28"/>
  </r>
  <r>
    <x v="1"/>
    <x v="7"/>
    <x v="0"/>
    <x v="1"/>
    <s v="Subseção Judiciária de Jundiaí"/>
    <x v="79"/>
    <x v="0"/>
    <s v="01ª VF com JEF Criminal de Jundiaí"/>
    <n v="250"/>
    <x v="0"/>
    <n v="28"/>
    <x v="29"/>
  </r>
  <r>
    <x v="1"/>
    <x v="7"/>
    <x v="0"/>
    <x v="1"/>
    <s v="Subseção Judiciária de Jundiaí"/>
    <x v="80"/>
    <x v="0"/>
    <s v="02ª VF com JEF Criminal de Jundiaí"/>
    <n v="264"/>
    <x v="1"/>
    <n v="28"/>
    <x v="29"/>
  </r>
  <r>
    <x v="1"/>
    <x v="7"/>
    <x v="0"/>
    <x v="1"/>
    <s v="Subseção Judiciária de Jundiaí"/>
    <x v="81"/>
    <x v="1"/>
    <s v="02ª VG JEF de Jundiaí"/>
    <n v="425"/>
    <x v="1"/>
    <n v="28"/>
    <x v="29"/>
  </r>
  <r>
    <x v="1"/>
    <x v="7"/>
    <x v="0"/>
    <x v="1"/>
    <s v="Subseção Judiciária de Jundiaí"/>
    <x v="274"/>
    <x v="0"/>
    <s v="CECON Jundiaí"/>
    <n v="1"/>
    <x v="6"/>
    <n v="28"/>
    <x v="29"/>
  </r>
  <r>
    <x v="1"/>
    <x v="7"/>
    <x v="0"/>
    <x v="1"/>
    <s v="Subseção Judiciária de Limeira"/>
    <x v="82"/>
    <x v="0"/>
    <s v="01ª VF com JEF Criminal de Limeira"/>
    <n v="217"/>
    <x v="0"/>
    <n v="43"/>
    <x v="30"/>
  </r>
  <r>
    <x v="1"/>
    <x v="7"/>
    <x v="0"/>
    <x v="1"/>
    <s v="Subseção Judiciária de Limeira"/>
    <x v="83"/>
    <x v="2"/>
    <s v="02ª VF Previd. com JEF Cível e Previd. de Limeira"/>
    <n v="366"/>
    <x v="1"/>
    <n v="43"/>
    <x v="30"/>
  </r>
  <r>
    <x v="1"/>
    <x v="7"/>
    <x v="0"/>
    <x v="1"/>
    <s v="Subseção Judiciária de Limeira"/>
    <x v="83"/>
    <x v="2"/>
    <s v="02ª VF Previd. com JEF Cível e Previd. de Limeira"/>
    <n v="86"/>
    <x v="1"/>
    <n v="43"/>
    <x v="30"/>
  </r>
  <r>
    <x v="1"/>
    <x v="7"/>
    <x v="0"/>
    <x v="1"/>
    <s v="Subseção Judiciária de Lins"/>
    <x v="84"/>
    <x v="2"/>
    <s v="01ª VF com JEF Cível e Criminal de Lins"/>
    <n v="162"/>
    <x v="0"/>
    <n v="42"/>
    <x v="31"/>
  </r>
  <r>
    <x v="1"/>
    <x v="7"/>
    <x v="0"/>
    <x v="1"/>
    <s v="Subseção Judiciária de Lins"/>
    <x v="84"/>
    <x v="2"/>
    <s v="01ª VF com JEF Cível e Criminal de Lins"/>
    <n v="95"/>
    <x v="0"/>
    <n v="42"/>
    <x v="31"/>
  </r>
  <r>
    <x v="1"/>
    <x v="7"/>
    <x v="0"/>
    <x v="1"/>
    <s v="Subseção Judiciária de Marília"/>
    <x v="85"/>
    <x v="2"/>
    <s v="01ª VF com JEF Cível e Criminal de Marília"/>
    <n v="94"/>
    <x v="0"/>
    <n v="11"/>
    <x v="32"/>
  </r>
  <r>
    <x v="1"/>
    <x v="7"/>
    <x v="0"/>
    <x v="1"/>
    <s v="Subseção Judiciária de Marília"/>
    <x v="85"/>
    <x v="2"/>
    <s v="01ª VF com JEF Cível e Criminal de Marília"/>
    <n v="58"/>
    <x v="0"/>
    <n v="11"/>
    <x v="32"/>
  </r>
  <r>
    <x v="1"/>
    <x v="7"/>
    <x v="0"/>
    <x v="1"/>
    <s v="Subseção Judiciária de Marília"/>
    <x v="86"/>
    <x v="2"/>
    <s v="02ª VF com JEF Cível e Criminal de Marília"/>
    <n v="99"/>
    <x v="1"/>
    <n v="11"/>
    <x v="32"/>
  </r>
  <r>
    <x v="1"/>
    <x v="7"/>
    <x v="0"/>
    <x v="1"/>
    <s v="Subseção Judiciária de Marília"/>
    <x v="86"/>
    <x v="2"/>
    <s v="02ª VF com JEF Cível e Criminal de Marília"/>
    <n v="62"/>
    <x v="1"/>
    <n v="11"/>
    <x v="32"/>
  </r>
  <r>
    <x v="1"/>
    <x v="7"/>
    <x v="0"/>
    <x v="1"/>
    <s v="Subseção Judiciária de Marília"/>
    <x v="87"/>
    <x v="2"/>
    <s v="03ª VF com JEF Cível e Criminal de Marília"/>
    <n v="107"/>
    <x v="2"/>
    <n v="11"/>
    <x v="32"/>
  </r>
  <r>
    <x v="1"/>
    <x v="7"/>
    <x v="0"/>
    <x v="1"/>
    <s v="Subseção Judiciária de Marília"/>
    <x v="87"/>
    <x v="2"/>
    <s v="03ª VF com JEF Cível e Criminal de Marília"/>
    <n v="58"/>
    <x v="2"/>
    <n v="11"/>
    <x v="32"/>
  </r>
  <r>
    <x v="1"/>
    <x v="7"/>
    <x v="0"/>
    <x v="1"/>
    <s v="Subseção Judiciária de Mauá"/>
    <x v="88"/>
    <x v="0"/>
    <s v="01ª VF com JEF Criminal de Mauá"/>
    <n v="532"/>
    <x v="0"/>
    <n v="40"/>
    <x v="33"/>
  </r>
  <r>
    <x v="1"/>
    <x v="7"/>
    <x v="0"/>
    <x v="1"/>
    <s v="Subseção Judiciária de Mauá"/>
    <x v="89"/>
    <x v="1"/>
    <s v="01ª VG JEF de Mauá"/>
    <n v="328"/>
    <x v="0"/>
    <n v="40"/>
    <x v="33"/>
  </r>
  <r>
    <x v="1"/>
    <x v="7"/>
    <x v="0"/>
    <x v="1"/>
    <s v="Subseção Judiciária de Mogi das Cruzes"/>
    <x v="90"/>
    <x v="0"/>
    <s v="01ª VF com JEF Criminal de Mogi das Cruzes"/>
    <n v="164"/>
    <x v="0"/>
    <n v="33"/>
    <x v="34"/>
  </r>
  <r>
    <x v="1"/>
    <x v="7"/>
    <x v="0"/>
    <x v="1"/>
    <s v="Subseção Judiciária de Mogi das Cruzes"/>
    <x v="91"/>
    <x v="0"/>
    <s v="02ª VF com JEF Criminal de Mogi das Cruzes"/>
    <n v="151"/>
    <x v="1"/>
    <n v="33"/>
    <x v="34"/>
  </r>
  <r>
    <x v="1"/>
    <x v="7"/>
    <x v="0"/>
    <x v="1"/>
    <s v="Subseção Judiciária de Mogi das Cruzes"/>
    <x v="92"/>
    <x v="1"/>
    <s v="02ª VG JEF de Mogi das Cruzes"/>
    <n v="412"/>
    <x v="1"/>
    <n v="33"/>
    <x v="34"/>
  </r>
  <r>
    <x v="1"/>
    <x v="7"/>
    <x v="0"/>
    <x v="1"/>
    <s v="Subseção Judiciária de Mogi das Cruzes"/>
    <x v="285"/>
    <x v="0"/>
    <s v="CECON Mogi das Cruzes"/>
    <n v="1"/>
    <x v="6"/>
    <n v="33"/>
    <x v="34"/>
  </r>
  <r>
    <x v="1"/>
    <x v="7"/>
    <x v="0"/>
    <x v="1"/>
    <s v="Subseção Judiciária de Osasco"/>
    <x v="93"/>
    <x v="0"/>
    <s v="01ª VF com JEF Criminal de Osasco"/>
    <n v="340"/>
    <x v="0"/>
    <n v="30"/>
    <x v="35"/>
  </r>
  <r>
    <x v="1"/>
    <x v="7"/>
    <x v="0"/>
    <x v="1"/>
    <s v="Subseção Judiciária de Osasco"/>
    <x v="94"/>
    <x v="1"/>
    <s v="01ª VG JEF de Osasco"/>
    <n v="521"/>
    <x v="0"/>
    <n v="30"/>
    <x v="35"/>
  </r>
  <r>
    <x v="1"/>
    <x v="7"/>
    <x v="0"/>
    <x v="1"/>
    <s v="Subseção Judiciária de Osasco"/>
    <x v="95"/>
    <x v="0"/>
    <s v="02ª VF com JEF Criminal de Osasco"/>
    <n v="368"/>
    <x v="1"/>
    <n v="30"/>
    <x v="35"/>
  </r>
  <r>
    <x v="1"/>
    <x v="7"/>
    <x v="0"/>
    <x v="1"/>
    <s v="Subseção Judiciária de Osasco"/>
    <x v="96"/>
    <x v="1"/>
    <s v="02ª VG JEF de Osasco"/>
    <n v="531"/>
    <x v="1"/>
    <n v="30"/>
    <x v="35"/>
  </r>
  <r>
    <x v="1"/>
    <x v="7"/>
    <x v="0"/>
    <x v="1"/>
    <s v="Subseção Judiciária de Osasco"/>
    <x v="276"/>
    <x v="0"/>
    <s v="CECON Osasco"/>
    <n v="1"/>
    <x v="6"/>
    <n v="30"/>
    <x v="35"/>
  </r>
  <r>
    <x v="1"/>
    <x v="7"/>
    <x v="0"/>
    <x v="1"/>
    <s v="Subseção Judiciária de Ourinhos"/>
    <x v="97"/>
    <x v="0"/>
    <s v="01ª VF com JEF Criminal de Ourinhos"/>
    <n v="112"/>
    <x v="0"/>
    <n v="25"/>
    <x v="36"/>
  </r>
  <r>
    <x v="1"/>
    <x v="7"/>
    <x v="0"/>
    <x v="1"/>
    <s v="Subseção Judiciária de Ourinhos"/>
    <x v="98"/>
    <x v="1"/>
    <s v="01ª VG JEF de Ourinhos"/>
    <n v="327"/>
    <x v="0"/>
    <n v="25"/>
    <x v="36"/>
  </r>
  <r>
    <x v="1"/>
    <x v="7"/>
    <x v="0"/>
    <x v="1"/>
    <s v="Subseção Judiciária de Piracicaba"/>
    <x v="99"/>
    <x v="0"/>
    <s v="01ª VF com JEF Criminal de Piracicaba"/>
    <n v="99"/>
    <x v="0"/>
    <n v="9"/>
    <x v="37"/>
  </r>
  <r>
    <x v="1"/>
    <x v="7"/>
    <x v="0"/>
    <x v="1"/>
    <s v="Subseção Judiciária de Piracicaba"/>
    <x v="100"/>
    <x v="1"/>
    <s v="01ª VG JEF de Piracicaba"/>
    <n v="489"/>
    <x v="0"/>
    <n v="9"/>
    <x v="37"/>
  </r>
  <r>
    <x v="1"/>
    <x v="7"/>
    <x v="0"/>
    <x v="1"/>
    <s v="Subseção Judiciária de Piracicaba"/>
    <x v="101"/>
    <x v="0"/>
    <s v="02ª VF com JEF Criminal de Piracicaba"/>
    <n v="100"/>
    <x v="1"/>
    <n v="9"/>
    <x v="37"/>
  </r>
  <r>
    <x v="1"/>
    <x v="7"/>
    <x v="0"/>
    <x v="1"/>
    <s v="Subseção Judiciária de Piracicaba"/>
    <x v="286"/>
    <x v="0"/>
    <s v="03ª VF com JEF Criminal de Piracicaba"/>
    <n v="95"/>
    <x v="2"/>
    <n v="9"/>
    <x v="37"/>
  </r>
  <r>
    <x v="1"/>
    <x v="7"/>
    <x v="0"/>
    <x v="1"/>
    <s v="Subseção Judiciária de Piracicaba"/>
    <x v="102"/>
    <x v="0"/>
    <s v="04ª VF de Piracicaba"/>
    <n v="99"/>
    <x v="3"/>
    <n v="9"/>
    <x v="37"/>
  </r>
  <r>
    <x v="1"/>
    <x v="7"/>
    <x v="0"/>
    <x v="1"/>
    <s v="Subseção Judiciária de Presidente Prudente"/>
    <x v="103"/>
    <x v="0"/>
    <s v="01ª VF com JEF Criminal de Presidente Prudente"/>
    <n v="123"/>
    <x v="0"/>
    <n v="12"/>
    <x v="38"/>
  </r>
  <r>
    <x v="1"/>
    <x v="7"/>
    <x v="0"/>
    <x v="1"/>
    <s v="Subseção Judiciária de Presidente Prudente"/>
    <x v="104"/>
    <x v="1"/>
    <s v="01ª VG JEF de Presidente Prudente"/>
    <n v="77"/>
    <x v="0"/>
    <n v="12"/>
    <x v="38"/>
  </r>
  <r>
    <x v="1"/>
    <x v="7"/>
    <x v="0"/>
    <x v="1"/>
    <s v="Subseção Judiciária de Presidente Prudente"/>
    <x v="105"/>
    <x v="0"/>
    <s v="02ª VF com JEF Criminal de Presidente Prudente"/>
    <n v="121"/>
    <x v="1"/>
    <n v="12"/>
    <x v="38"/>
  </r>
  <r>
    <x v="1"/>
    <x v="7"/>
    <x v="0"/>
    <x v="1"/>
    <s v="Subseção Judiciária de Presidente Prudente"/>
    <x v="106"/>
    <x v="1"/>
    <s v="02ª VG JEF de Presidente Prudente"/>
    <n v="370"/>
    <x v="1"/>
    <n v="12"/>
    <x v="38"/>
  </r>
  <r>
    <x v="1"/>
    <x v="7"/>
    <x v="0"/>
    <x v="1"/>
    <s v="Subseção Judiciária de Presidente Prudente"/>
    <x v="107"/>
    <x v="0"/>
    <s v="03ª VF com JEF Criminal de Presidente Prudente"/>
    <n v="111"/>
    <x v="2"/>
    <n v="12"/>
    <x v="38"/>
  </r>
  <r>
    <x v="1"/>
    <x v="7"/>
    <x v="0"/>
    <x v="1"/>
    <s v="Subseção Judiciária de Registro"/>
    <x v="108"/>
    <x v="2"/>
    <s v="01ª VF com JEF Cível e Criminal de Registro"/>
    <n v="191"/>
    <x v="0"/>
    <n v="29"/>
    <x v="39"/>
  </r>
  <r>
    <x v="1"/>
    <x v="7"/>
    <x v="0"/>
    <x v="1"/>
    <s v="Subseção Judiciária de Registro"/>
    <x v="108"/>
    <x v="2"/>
    <s v="01ª VF com JEF Cível e Criminal de Registro"/>
    <n v="77"/>
    <x v="0"/>
    <n v="29"/>
    <x v="39"/>
  </r>
  <r>
    <x v="1"/>
    <x v="7"/>
    <x v="0"/>
    <x v="1"/>
    <s v="Subseção Judiciária de Ribeirão Preto"/>
    <x v="109"/>
    <x v="0"/>
    <s v="01ª VF de Ribeirão Preto"/>
    <n v="96"/>
    <x v="0"/>
    <n v="2"/>
    <x v="40"/>
  </r>
  <r>
    <x v="1"/>
    <x v="7"/>
    <x v="0"/>
    <x v="1"/>
    <s v="Subseção Judiciária de Ribeirão Preto"/>
    <x v="110"/>
    <x v="1"/>
    <s v="01ª VG JEF de Ribeirão Preto"/>
    <n v="583"/>
    <x v="0"/>
    <n v="2"/>
    <x v="40"/>
  </r>
  <r>
    <x v="1"/>
    <x v="7"/>
    <x v="0"/>
    <x v="1"/>
    <s v="Subseção Judiciária de Ribeirão Preto"/>
    <x v="111"/>
    <x v="0"/>
    <s v="02ª VF com JEF Criminal de Ribeirão Preto"/>
    <n v="121"/>
    <x v="1"/>
    <n v="2"/>
    <x v="40"/>
  </r>
  <r>
    <x v="1"/>
    <x v="7"/>
    <x v="0"/>
    <x v="1"/>
    <s v="Subseção Judiciária de Ribeirão Preto"/>
    <x v="112"/>
    <x v="1"/>
    <s v="02ª VG JEF de Ribeirão Preto"/>
    <n v="599"/>
    <x v="1"/>
    <n v="2"/>
    <x v="40"/>
  </r>
  <r>
    <x v="1"/>
    <x v="7"/>
    <x v="0"/>
    <x v="1"/>
    <s v="Subseção Judiciária de Ribeirão Preto"/>
    <x v="114"/>
    <x v="0"/>
    <s v="04ª VF com JEF Criminal de Ribeirão Preto"/>
    <n v="123"/>
    <x v="3"/>
    <n v="2"/>
    <x v="40"/>
  </r>
  <r>
    <x v="1"/>
    <x v="7"/>
    <x v="0"/>
    <x v="1"/>
    <s v="Subseção Judiciária de Ribeirão Preto"/>
    <x v="287"/>
    <x v="0"/>
    <s v="05ª VF com JEF Criminal de Ribeirão Preto"/>
    <n v="113"/>
    <x v="4"/>
    <n v="2"/>
    <x v="40"/>
  </r>
  <r>
    <x v="1"/>
    <x v="7"/>
    <x v="0"/>
    <x v="1"/>
    <s v="Subseção Judiciária de Ribeirão Preto"/>
    <x v="115"/>
    <x v="0"/>
    <s v="06ª VF com JEF Criminal de Ribeirão Preto"/>
    <n v="126"/>
    <x v="5"/>
    <n v="2"/>
    <x v="40"/>
  </r>
  <r>
    <x v="1"/>
    <x v="7"/>
    <x v="0"/>
    <x v="1"/>
    <s v="Subseção Judiciária de Ribeirão Preto"/>
    <x v="116"/>
    <x v="0"/>
    <s v="07ª VF com JEF Criminal de Ribeirão Preto"/>
    <n v="125"/>
    <x v="9"/>
    <n v="2"/>
    <x v="40"/>
  </r>
  <r>
    <x v="1"/>
    <x v="7"/>
    <x v="0"/>
    <x v="1"/>
    <s v="Subseção Judiciária de Ribeirão Preto"/>
    <x v="117"/>
    <x v="0"/>
    <s v="09ª VF de Ribeirão Preto"/>
    <n v="104"/>
    <x v="8"/>
    <n v="2"/>
    <x v="40"/>
  </r>
  <r>
    <x v="1"/>
    <x v="7"/>
    <x v="0"/>
    <x v="1"/>
    <s v="Subseção Judiciária de Ribeirão Preto"/>
    <x v="277"/>
    <x v="0"/>
    <s v="CECON Ribeirão Preto"/>
    <n v="1"/>
    <x v="6"/>
    <n v="2"/>
    <x v="40"/>
  </r>
  <r>
    <x v="1"/>
    <x v="7"/>
    <x v="0"/>
    <x v="1"/>
    <s v="Subseção Judiciária de S.J.Rio Preto"/>
    <x v="118"/>
    <x v="0"/>
    <s v="01ª VF com JEF Criminal de São José do Rio Preto"/>
    <n v="115"/>
    <x v="0"/>
    <n v="6"/>
    <x v="41"/>
  </r>
  <r>
    <x v="1"/>
    <x v="7"/>
    <x v="0"/>
    <x v="1"/>
    <s v="Subseção Judiciária de S.J.Rio Preto"/>
    <x v="119"/>
    <x v="1"/>
    <s v="01ª VG JEF de São José do Rio Preto"/>
    <n v="604"/>
    <x v="0"/>
    <n v="6"/>
    <x v="41"/>
  </r>
  <r>
    <x v="1"/>
    <x v="7"/>
    <x v="0"/>
    <x v="1"/>
    <s v="Subseção Judiciária de S.J.Rio Preto"/>
    <x v="120"/>
    <x v="0"/>
    <s v="02ª VF com JEF Criminal de São José do Rio Preto"/>
    <n v="96"/>
    <x v="1"/>
    <n v="6"/>
    <x v="41"/>
  </r>
  <r>
    <x v="1"/>
    <x v="7"/>
    <x v="0"/>
    <x v="1"/>
    <s v="Subseção Judiciária de S.J.Rio Preto"/>
    <x v="121"/>
    <x v="0"/>
    <s v="04ª VF com JEF Criminal de São José do Rio Preto"/>
    <n v="113"/>
    <x v="3"/>
    <n v="6"/>
    <x v="41"/>
  </r>
  <r>
    <x v="1"/>
    <x v="7"/>
    <x v="0"/>
    <x v="1"/>
    <s v="Subseção Judiciária de S.J.Rio Preto"/>
    <x v="122"/>
    <x v="0"/>
    <s v="05ª VF de São José do Rio Preto"/>
    <n v="87"/>
    <x v="4"/>
    <n v="6"/>
    <x v="41"/>
  </r>
  <r>
    <x v="1"/>
    <x v="7"/>
    <x v="0"/>
    <x v="1"/>
    <s v="Subseção Judiciária de Santo André"/>
    <x v="123"/>
    <x v="0"/>
    <s v="01ª VF com JEF Criminal de Santo André"/>
    <n v="160"/>
    <x v="0"/>
    <n v="26"/>
    <x v="42"/>
  </r>
  <r>
    <x v="1"/>
    <x v="7"/>
    <x v="0"/>
    <x v="1"/>
    <s v="Subseção Judiciária de Santo André"/>
    <x v="124"/>
    <x v="1"/>
    <s v="01ª VG JEF de Santo André"/>
    <n v="583"/>
    <x v="0"/>
    <n v="26"/>
    <x v="42"/>
  </r>
  <r>
    <x v="1"/>
    <x v="7"/>
    <x v="0"/>
    <x v="1"/>
    <s v="Subseção Judiciária de Santo André"/>
    <x v="125"/>
    <x v="0"/>
    <s v="02ª VF com JEF Criminal de Santo André"/>
    <n v="171"/>
    <x v="1"/>
    <n v="26"/>
    <x v="42"/>
  </r>
  <r>
    <x v="1"/>
    <x v="7"/>
    <x v="0"/>
    <x v="1"/>
    <s v="Subseção Judiciária de Santo André"/>
    <x v="126"/>
    <x v="0"/>
    <s v="03ª VF com JEF Criminal de Santo André"/>
    <n v="182"/>
    <x v="2"/>
    <n v="26"/>
    <x v="42"/>
  </r>
  <r>
    <x v="1"/>
    <x v="7"/>
    <x v="0"/>
    <x v="1"/>
    <s v="Subseção Judiciária de Santo André"/>
    <x v="295"/>
    <x v="0"/>
    <s v="CECON Santo André"/>
    <n v="1"/>
    <x v="6"/>
    <n v="26"/>
    <x v="42"/>
  </r>
  <r>
    <x v="1"/>
    <x v="7"/>
    <x v="0"/>
    <x v="1"/>
    <s v="Subseção Judiciária de Santos"/>
    <x v="127"/>
    <x v="0"/>
    <s v="01ª VF de Santos"/>
    <n v="85"/>
    <x v="0"/>
    <n v="4"/>
    <x v="43"/>
  </r>
  <r>
    <x v="1"/>
    <x v="7"/>
    <x v="0"/>
    <x v="1"/>
    <s v="Subseção Judiciária de Santos"/>
    <x v="128"/>
    <x v="1"/>
    <s v="01ª VG JEF de Santos"/>
    <n v="511"/>
    <x v="0"/>
    <n v="4"/>
    <x v="43"/>
  </r>
  <r>
    <x v="1"/>
    <x v="7"/>
    <x v="0"/>
    <x v="1"/>
    <s v="Subseção Judiciária de Santos"/>
    <x v="129"/>
    <x v="0"/>
    <s v="02ª VF de Santos"/>
    <n v="99"/>
    <x v="1"/>
    <n v="4"/>
    <x v="43"/>
  </r>
  <r>
    <x v="1"/>
    <x v="7"/>
    <x v="0"/>
    <x v="1"/>
    <s v="Subseção Judiciária de Santos"/>
    <x v="130"/>
    <x v="0"/>
    <s v="03ª VF de Santos"/>
    <n v="103"/>
    <x v="2"/>
    <n v="4"/>
    <x v="43"/>
  </r>
  <r>
    <x v="1"/>
    <x v="7"/>
    <x v="0"/>
    <x v="1"/>
    <s v="Subseção Judiciária de Santos"/>
    <x v="131"/>
    <x v="0"/>
    <s v="04ª VF de Santos"/>
    <n v="93"/>
    <x v="3"/>
    <n v="4"/>
    <x v="43"/>
  </r>
  <r>
    <x v="1"/>
    <x v="7"/>
    <x v="0"/>
    <x v="1"/>
    <s v="Subseção Judiciária de Santos"/>
    <x v="132"/>
    <x v="0"/>
    <s v="05ª VF com JEF Criminal de Santos"/>
    <n v="41"/>
    <x v="4"/>
    <n v="4"/>
    <x v="43"/>
  </r>
  <r>
    <x v="1"/>
    <x v="7"/>
    <x v="0"/>
    <x v="1"/>
    <s v="Subseção Judiciária de Santos"/>
    <x v="133"/>
    <x v="0"/>
    <s v="06ª VF com JEF Criminal de Santos"/>
    <n v="49"/>
    <x v="5"/>
    <n v="4"/>
    <x v="43"/>
  </r>
  <r>
    <x v="1"/>
    <x v="7"/>
    <x v="0"/>
    <x v="1"/>
    <s v="Subseção Judiciária de Santos"/>
    <x v="134"/>
    <x v="0"/>
    <s v="07ª VF de Santos"/>
    <n v="151"/>
    <x v="9"/>
    <n v="4"/>
    <x v="43"/>
  </r>
  <r>
    <x v="1"/>
    <x v="7"/>
    <x v="0"/>
    <x v="1"/>
    <s v="Subseção Judiciária de São Bernardo do Campo"/>
    <x v="135"/>
    <x v="0"/>
    <s v="01ª VF com JEF Criminal de São Bernardo do Campo"/>
    <n v="218"/>
    <x v="0"/>
    <n v="14"/>
    <x v="44"/>
  </r>
  <r>
    <x v="1"/>
    <x v="7"/>
    <x v="0"/>
    <x v="1"/>
    <s v="Subseção Judiciária de São Bernardo do Campo"/>
    <x v="136"/>
    <x v="1"/>
    <s v="01ª VG JEF de São Bernardo do Campo"/>
    <n v="415"/>
    <x v="0"/>
    <n v="14"/>
    <x v="44"/>
  </r>
  <r>
    <x v="1"/>
    <x v="7"/>
    <x v="0"/>
    <x v="1"/>
    <s v="Subseção Judiciária de São Bernardo do Campo"/>
    <x v="137"/>
    <x v="0"/>
    <s v="02ª VF de São Bernardo do Campo"/>
    <n v="190"/>
    <x v="1"/>
    <n v="14"/>
    <x v="44"/>
  </r>
  <r>
    <x v="1"/>
    <x v="7"/>
    <x v="0"/>
    <x v="1"/>
    <s v="Subseção Judiciária de São Bernardo do Campo"/>
    <x v="138"/>
    <x v="1"/>
    <s v="02ª VG JEF de São Bernardo do Campo"/>
    <n v="404"/>
    <x v="1"/>
    <n v="14"/>
    <x v="44"/>
  </r>
  <r>
    <x v="1"/>
    <x v="7"/>
    <x v="0"/>
    <x v="1"/>
    <s v="Subseção Judiciária de São Bernardo do Campo"/>
    <x v="139"/>
    <x v="0"/>
    <s v="03ª VF com JEF Criminal de São Bernardo do Campo"/>
    <n v="253"/>
    <x v="2"/>
    <n v="14"/>
    <x v="44"/>
  </r>
  <r>
    <x v="1"/>
    <x v="7"/>
    <x v="0"/>
    <x v="1"/>
    <s v="Subseção Judiciária de São Carlos"/>
    <x v="140"/>
    <x v="0"/>
    <s v="01ª VF com JEF Criminal de São Carlos"/>
    <n v="120"/>
    <x v="0"/>
    <n v="15"/>
    <x v="45"/>
  </r>
  <r>
    <x v="1"/>
    <x v="7"/>
    <x v="0"/>
    <x v="1"/>
    <s v="Subseção Judiciária de São Carlos"/>
    <x v="141"/>
    <x v="1"/>
    <s v="01ª VG JEF de São Carlos"/>
    <n v="356"/>
    <x v="0"/>
    <n v="15"/>
    <x v="45"/>
  </r>
  <r>
    <x v="1"/>
    <x v="7"/>
    <x v="0"/>
    <x v="1"/>
    <s v="Subseção Judiciária de São Carlos"/>
    <x v="142"/>
    <x v="0"/>
    <s v="02ª VF com JEF Criminal de São Carlos"/>
    <n v="129"/>
    <x v="1"/>
    <n v="15"/>
    <x v="45"/>
  </r>
  <r>
    <x v="1"/>
    <x v="7"/>
    <x v="0"/>
    <x v="1"/>
    <s v="Subseção Judiciária de São João da Boa Vista"/>
    <x v="143"/>
    <x v="2"/>
    <s v="01ª VF com JEF Cível e Criminal de São João da Boa Vista"/>
    <n v="447"/>
    <x v="0"/>
    <n v="27"/>
    <x v="46"/>
  </r>
  <r>
    <x v="1"/>
    <x v="7"/>
    <x v="0"/>
    <x v="1"/>
    <s v="Subseção Judiciária de São João da Boa Vista"/>
    <x v="143"/>
    <x v="2"/>
    <s v="01ª VF com JEF Cível e Criminal de São João da Boa Vista"/>
    <n v="258"/>
    <x v="0"/>
    <n v="27"/>
    <x v="46"/>
  </r>
  <r>
    <x v="1"/>
    <x v="7"/>
    <x v="0"/>
    <x v="1"/>
    <s v="Subseção Judiciária de São José dos Campos"/>
    <x v="144"/>
    <x v="0"/>
    <s v="01ª VF com JEF Criminal de São José dos Campos"/>
    <n v="143"/>
    <x v="0"/>
    <n v="3"/>
    <x v="47"/>
  </r>
  <r>
    <x v="1"/>
    <x v="7"/>
    <x v="0"/>
    <x v="1"/>
    <s v="Subseção Judiciária de São José dos Campos"/>
    <x v="145"/>
    <x v="1"/>
    <s v="01ª VG JEF de São José dos Campos"/>
    <n v="698"/>
    <x v="0"/>
    <n v="3"/>
    <x v="47"/>
  </r>
  <r>
    <x v="1"/>
    <x v="7"/>
    <x v="0"/>
    <x v="1"/>
    <s v="Subseção Judiciária de São José dos Campos"/>
    <x v="146"/>
    <x v="0"/>
    <s v="02ª VF com JEF Criminal de São José dos Campos"/>
    <n v="148"/>
    <x v="1"/>
    <n v="3"/>
    <x v="47"/>
  </r>
  <r>
    <x v="1"/>
    <x v="7"/>
    <x v="0"/>
    <x v="1"/>
    <s v="Subseção Judiciária de São José dos Campos"/>
    <x v="147"/>
    <x v="0"/>
    <s v="03ª VF com JEF Criminal de São José dos Campos"/>
    <n v="159"/>
    <x v="2"/>
    <n v="3"/>
    <x v="47"/>
  </r>
  <r>
    <x v="1"/>
    <x v="7"/>
    <x v="0"/>
    <x v="1"/>
    <s v="Subseção Judiciária de São José dos Campos"/>
    <x v="148"/>
    <x v="0"/>
    <s v="04ª VF de São José dos Campos"/>
    <n v="128"/>
    <x v="3"/>
    <n v="3"/>
    <x v="47"/>
  </r>
  <r>
    <x v="1"/>
    <x v="7"/>
    <x v="0"/>
    <x v="1"/>
    <s v="Subseção Judiciária de São Paulo - Cíveis"/>
    <x v="149"/>
    <x v="0"/>
    <s v="01ª VF Cível de São Paulo"/>
    <n v="133"/>
    <x v="0"/>
    <n v="1"/>
    <x v="48"/>
  </r>
  <r>
    <x v="1"/>
    <x v="7"/>
    <x v="0"/>
    <x v="1"/>
    <s v="Subseção Judiciária de São Paulo - Cíveis"/>
    <x v="150"/>
    <x v="0"/>
    <s v="02ª VF Cível de São Paulo"/>
    <n v="137"/>
    <x v="1"/>
    <n v="1"/>
    <x v="48"/>
  </r>
  <r>
    <x v="1"/>
    <x v="7"/>
    <x v="0"/>
    <x v="1"/>
    <s v="Subseção Judiciária de São Paulo - Cíveis"/>
    <x v="151"/>
    <x v="0"/>
    <s v="04ª VF Cível de São Paulo"/>
    <n v="157"/>
    <x v="3"/>
    <n v="1"/>
    <x v="48"/>
  </r>
  <r>
    <x v="1"/>
    <x v="7"/>
    <x v="0"/>
    <x v="1"/>
    <s v="Subseção Judiciária de São Paulo - Cíveis"/>
    <x v="152"/>
    <x v="0"/>
    <s v="05ª VF Cível de São Paulo"/>
    <n v="128"/>
    <x v="4"/>
    <n v="1"/>
    <x v="48"/>
  </r>
  <r>
    <x v="1"/>
    <x v="7"/>
    <x v="0"/>
    <x v="1"/>
    <s v="Subseção Judiciária de São Paulo - Cíveis"/>
    <x v="153"/>
    <x v="0"/>
    <s v="06ª VF Cível de São Paulo"/>
    <n v="137"/>
    <x v="5"/>
    <n v="1"/>
    <x v="48"/>
  </r>
  <r>
    <x v="1"/>
    <x v="7"/>
    <x v="0"/>
    <x v="1"/>
    <s v="Subseção Judiciária de São Paulo - Cíveis"/>
    <x v="154"/>
    <x v="0"/>
    <s v="07ª VF Cível de São Paulo"/>
    <n v="167"/>
    <x v="9"/>
    <n v="1"/>
    <x v="48"/>
  </r>
  <r>
    <x v="1"/>
    <x v="7"/>
    <x v="0"/>
    <x v="1"/>
    <s v="Subseção Judiciária de São Paulo - Cíveis"/>
    <x v="155"/>
    <x v="0"/>
    <s v="08ª VF Cível de São Paulo"/>
    <n v="143"/>
    <x v="7"/>
    <n v="1"/>
    <x v="48"/>
  </r>
  <r>
    <x v="1"/>
    <x v="7"/>
    <x v="0"/>
    <x v="1"/>
    <s v="Subseção Judiciária de São Paulo - Cíveis"/>
    <x v="156"/>
    <x v="0"/>
    <s v="09ª VF Cível de São Paulo"/>
    <n v="139"/>
    <x v="8"/>
    <n v="1"/>
    <x v="48"/>
  </r>
  <r>
    <x v="1"/>
    <x v="7"/>
    <x v="0"/>
    <x v="1"/>
    <s v="Subseção Judiciária de São Paulo - Cíveis"/>
    <x v="157"/>
    <x v="0"/>
    <s v="10ª VF Cível de São Paulo"/>
    <n v="159"/>
    <x v="10"/>
    <n v="1"/>
    <x v="48"/>
  </r>
  <r>
    <x v="1"/>
    <x v="7"/>
    <x v="0"/>
    <x v="1"/>
    <s v="Subseção Judiciária de São Paulo - Cíveis"/>
    <x v="158"/>
    <x v="0"/>
    <s v="11ª VF Cível de São Paulo"/>
    <n v="140"/>
    <x v="11"/>
    <n v="1"/>
    <x v="48"/>
  </r>
  <r>
    <x v="1"/>
    <x v="7"/>
    <x v="0"/>
    <x v="1"/>
    <s v="Subseção Judiciária de São Paulo - Cíveis"/>
    <x v="159"/>
    <x v="0"/>
    <s v="12ª VF Cível de São Paulo"/>
    <n v="151"/>
    <x v="12"/>
    <n v="1"/>
    <x v="48"/>
  </r>
  <r>
    <x v="1"/>
    <x v="7"/>
    <x v="0"/>
    <x v="1"/>
    <s v="Subseção Judiciária de São Paulo - Cíveis"/>
    <x v="160"/>
    <x v="0"/>
    <s v="13ª VF Cível de São Paulo"/>
    <n v="120"/>
    <x v="13"/>
    <n v="1"/>
    <x v="48"/>
  </r>
  <r>
    <x v="1"/>
    <x v="7"/>
    <x v="0"/>
    <x v="1"/>
    <s v="Subseção Judiciária de São Paulo - Cíveis"/>
    <x v="161"/>
    <x v="0"/>
    <s v="14ª VF Cível de São Paulo"/>
    <n v="157"/>
    <x v="14"/>
    <n v="1"/>
    <x v="48"/>
  </r>
  <r>
    <x v="1"/>
    <x v="7"/>
    <x v="0"/>
    <x v="1"/>
    <s v="Subseção Judiciária de São Paulo - Cíveis"/>
    <x v="162"/>
    <x v="0"/>
    <s v="17ª VF Cível de São Paulo"/>
    <n v="145"/>
    <x v="15"/>
    <n v="1"/>
    <x v="48"/>
  </r>
  <r>
    <x v="1"/>
    <x v="7"/>
    <x v="0"/>
    <x v="1"/>
    <s v="Subseção Judiciária de São Paulo - Cíveis"/>
    <x v="163"/>
    <x v="0"/>
    <s v="19ª VF Cível de São Paulo"/>
    <n v="202"/>
    <x v="16"/>
    <n v="1"/>
    <x v="48"/>
  </r>
  <r>
    <x v="1"/>
    <x v="7"/>
    <x v="0"/>
    <x v="1"/>
    <s v="Subseção Judiciária de São Paulo - Cíveis"/>
    <x v="164"/>
    <x v="0"/>
    <s v="21ª VF Cível de São Paulo"/>
    <n v="134"/>
    <x v="17"/>
    <n v="1"/>
    <x v="48"/>
  </r>
  <r>
    <x v="1"/>
    <x v="7"/>
    <x v="0"/>
    <x v="1"/>
    <s v="Subseção Judiciária de São Paulo - Cíveis"/>
    <x v="165"/>
    <x v="0"/>
    <s v="22ª VF Cível de São Paulo"/>
    <n v="131"/>
    <x v="18"/>
    <n v="1"/>
    <x v="48"/>
  </r>
  <r>
    <x v="1"/>
    <x v="7"/>
    <x v="0"/>
    <x v="1"/>
    <s v="Subseção Judiciária de São Paulo - Cíveis"/>
    <x v="166"/>
    <x v="0"/>
    <s v="24ª VF Cível de São Paulo"/>
    <n v="133"/>
    <x v="19"/>
    <n v="1"/>
    <x v="48"/>
  </r>
  <r>
    <x v="1"/>
    <x v="7"/>
    <x v="0"/>
    <x v="1"/>
    <s v="Subseção Judiciária de São Paulo - Cíveis"/>
    <x v="167"/>
    <x v="0"/>
    <s v="25ª VF Cível de São Paulo"/>
    <n v="130"/>
    <x v="20"/>
    <n v="1"/>
    <x v="48"/>
  </r>
  <r>
    <x v="1"/>
    <x v="7"/>
    <x v="0"/>
    <x v="1"/>
    <s v="Subseção Judiciária de São Paulo - Cíveis"/>
    <x v="168"/>
    <x v="0"/>
    <s v="26ª VF Cível de São Paulo"/>
    <n v="125"/>
    <x v="21"/>
    <n v="1"/>
    <x v="48"/>
  </r>
  <r>
    <x v="1"/>
    <x v="7"/>
    <x v="0"/>
    <x v="1"/>
    <s v="Subseção Judiciária de São Paulo - Criminal"/>
    <x v="169"/>
    <x v="0"/>
    <s v="01ª VF do Juri e Ex. Penal com JEF Criminal de São Paulo"/>
    <n v="109"/>
    <x v="0"/>
    <n v="1"/>
    <x v="49"/>
  </r>
  <r>
    <x v="1"/>
    <x v="7"/>
    <x v="0"/>
    <x v="1"/>
    <s v="Subseção Judiciária de São Paulo - Criminal"/>
    <x v="170"/>
    <x v="0"/>
    <s v="02ª VF Criminal de São Paulo"/>
    <n v="74"/>
    <x v="1"/>
    <n v="1"/>
    <x v="49"/>
  </r>
  <r>
    <x v="1"/>
    <x v="7"/>
    <x v="0"/>
    <x v="1"/>
    <s v="Subseção Judiciária de São Paulo - Criminal"/>
    <x v="171"/>
    <x v="0"/>
    <s v="03ª VF Criminal com JEF Criminal de São Paulo"/>
    <n v="73"/>
    <x v="2"/>
    <n v="1"/>
    <x v="49"/>
  </r>
  <r>
    <x v="1"/>
    <x v="7"/>
    <x v="0"/>
    <x v="1"/>
    <s v="Subseção Judiciária de São Paulo - Criminal"/>
    <x v="172"/>
    <x v="0"/>
    <s v="04ª VF Criminal com JEF Criminal de São Paulo"/>
    <n v="56"/>
    <x v="3"/>
    <n v="1"/>
    <x v="49"/>
  </r>
  <r>
    <x v="1"/>
    <x v="7"/>
    <x v="0"/>
    <x v="1"/>
    <s v="Subseção Judiciária de São Paulo - Criminal"/>
    <x v="173"/>
    <x v="0"/>
    <s v="05ª VF Criminal com JEF Criminal de São Paulo"/>
    <n v="79"/>
    <x v="4"/>
    <n v="1"/>
    <x v="49"/>
  </r>
  <r>
    <x v="1"/>
    <x v="7"/>
    <x v="0"/>
    <x v="1"/>
    <s v="Subseção Judiciária de São Paulo - Criminal"/>
    <x v="174"/>
    <x v="0"/>
    <s v="06ª VF Criminal de São Paulo"/>
    <n v="69"/>
    <x v="5"/>
    <n v="1"/>
    <x v="49"/>
  </r>
  <r>
    <x v="1"/>
    <x v="7"/>
    <x v="0"/>
    <x v="1"/>
    <s v="Subseção Judiciária de São Paulo - Criminal"/>
    <x v="175"/>
    <x v="0"/>
    <s v="07ª VF Criminal com JEF Criminal de São Paulo"/>
    <n v="129"/>
    <x v="9"/>
    <n v="1"/>
    <x v="49"/>
  </r>
  <r>
    <x v="1"/>
    <x v="7"/>
    <x v="0"/>
    <x v="1"/>
    <s v="Subseção Judiciária de São Paulo - Criminal"/>
    <x v="176"/>
    <x v="0"/>
    <s v="08ª VF Criminal com JEF Criminal de São Paulo"/>
    <n v="126"/>
    <x v="7"/>
    <n v="1"/>
    <x v="49"/>
  </r>
  <r>
    <x v="1"/>
    <x v="7"/>
    <x v="0"/>
    <x v="1"/>
    <s v="Subseção Judiciária de São Paulo - Criminal"/>
    <x v="177"/>
    <x v="0"/>
    <s v="09ª VF Criminal com JEF Criminal de São Paulo"/>
    <n v="57"/>
    <x v="8"/>
    <n v="1"/>
    <x v="49"/>
  </r>
  <r>
    <x v="1"/>
    <x v="7"/>
    <x v="0"/>
    <x v="1"/>
    <s v="Subseção Judiciária de São Paulo - Criminal"/>
    <x v="178"/>
    <x v="0"/>
    <s v="10ª VF Criminal de São Paulo"/>
    <n v="60"/>
    <x v="10"/>
    <n v="1"/>
    <x v="49"/>
  </r>
  <r>
    <x v="1"/>
    <x v="7"/>
    <x v="0"/>
    <x v="1"/>
    <s v="Subseção Judiciária de São Paulo - Execução Fiscal"/>
    <x v="179"/>
    <x v="0"/>
    <s v="01ª VF Exec. Fiscal de São Paulo"/>
    <n v="325"/>
    <x v="0"/>
    <n v="1"/>
    <x v="50"/>
  </r>
  <r>
    <x v="1"/>
    <x v="7"/>
    <x v="0"/>
    <x v="1"/>
    <s v="Subseção Judiciária de São Paulo - Execução Fiscal"/>
    <x v="180"/>
    <x v="0"/>
    <s v="02ª VF Exec. Fiscal de São Paulo"/>
    <n v="338"/>
    <x v="1"/>
    <n v="1"/>
    <x v="50"/>
  </r>
  <r>
    <x v="1"/>
    <x v="7"/>
    <x v="0"/>
    <x v="1"/>
    <s v="Subseção Judiciária de São Paulo - Execução Fiscal"/>
    <x v="181"/>
    <x v="0"/>
    <s v="03ª VF Exec. Fiscal de São Paulo"/>
    <n v="327"/>
    <x v="2"/>
    <n v="1"/>
    <x v="50"/>
  </r>
  <r>
    <x v="1"/>
    <x v="7"/>
    <x v="0"/>
    <x v="1"/>
    <s v="Subseção Judiciária de São Paulo - Execução Fiscal"/>
    <x v="182"/>
    <x v="0"/>
    <s v="04ª VF Exec. Fiscal de São Paulo"/>
    <n v="317"/>
    <x v="3"/>
    <n v="1"/>
    <x v="50"/>
  </r>
  <r>
    <x v="1"/>
    <x v="7"/>
    <x v="0"/>
    <x v="1"/>
    <s v="Subseção Judiciária de São Paulo - Execução Fiscal"/>
    <x v="183"/>
    <x v="0"/>
    <s v="05ª VF Exec. Fiscal de São Paulo"/>
    <n v="309"/>
    <x v="4"/>
    <n v="1"/>
    <x v="50"/>
  </r>
  <r>
    <x v="1"/>
    <x v="7"/>
    <x v="0"/>
    <x v="1"/>
    <s v="Subseção Judiciária de São Paulo - Execução Fiscal"/>
    <x v="288"/>
    <x v="0"/>
    <s v="06ª VF Exec. Fiscal de São Paulo"/>
    <n v="313"/>
    <x v="5"/>
    <n v="1"/>
    <x v="50"/>
  </r>
  <r>
    <x v="1"/>
    <x v="7"/>
    <x v="0"/>
    <x v="1"/>
    <s v="Subseção Judiciária de São Paulo - Execução Fiscal"/>
    <x v="184"/>
    <x v="0"/>
    <s v="07ª VF Exec. Fiscal de São Paulo"/>
    <n v="248"/>
    <x v="9"/>
    <n v="1"/>
    <x v="50"/>
  </r>
  <r>
    <x v="1"/>
    <x v="7"/>
    <x v="0"/>
    <x v="1"/>
    <s v="Subseção Judiciária de São Paulo - Execução Fiscal"/>
    <x v="185"/>
    <x v="0"/>
    <s v="08ª VF Exec. Fiscal de São Paulo"/>
    <n v="360"/>
    <x v="7"/>
    <n v="1"/>
    <x v="50"/>
  </r>
  <r>
    <x v="1"/>
    <x v="7"/>
    <x v="0"/>
    <x v="1"/>
    <s v="Subseção Judiciária de São Paulo - Execução Fiscal"/>
    <x v="186"/>
    <x v="0"/>
    <s v="09ª VF Exec. Fiscal de São Paulo"/>
    <n v="319"/>
    <x v="8"/>
    <n v="1"/>
    <x v="50"/>
  </r>
  <r>
    <x v="1"/>
    <x v="7"/>
    <x v="0"/>
    <x v="1"/>
    <s v="Subseção Judiciária de São Paulo - Execução Fiscal"/>
    <x v="187"/>
    <x v="0"/>
    <s v="10ª VF Exec. Fiscal de São Paulo"/>
    <n v="284"/>
    <x v="10"/>
    <n v="1"/>
    <x v="50"/>
  </r>
  <r>
    <x v="1"/>
    <x v="7"/>
    <x v="0"/>
    <x v="1"/>
    <s v="Subseção Judiciária de São Paulo - Execução Fiscal"/>
    <x v="188"/>
    <x v="0"/>
    <s v="12ª VF Exec. Fiscal de São Paulo"/>
    <n v="246"/>
    <x v="12"/>
    <n v="1"/>
    <x v="50"/>
  </r>
  <r>
    <x v="1"/>
    <x v="7"/>
    <x v="0"/>
    <x v="1"/>
    <s v="Subseção Judiciária de São Paulo - Execução Fiscal"/>
    <x v="189"/>
    <x v="0"/>
    <s v="13ª VF Exec. Fiscal de São Paulo"/>
    <n v="306"/>
    <x v="13"/>
    <n v="1"/>
    <x v="50"/>
  </r>
  <r>
    <x v="1"/>
    <x v="7"/>
    <x v="0"/>
    <x v="1"/>
    <s v="Subseção Judiciária de São Paulo - JEF"/>
    <x v="190"/>
    <x v="1"/>
    <s v="01ª VG JEF de São Paulo"/>
    <n v="477"/>
    <x v="0"/>
    <n v="1"/>
    <x v="51"/>
  </r>
  <r>
    <x v="1"/>
    <x v="7"/>
    <x v="0"/>
    <x v="1"/>
    <s v="Subseção Judiciária de São Paulo - JEF"/>
    <x v="191"/>
    <x v="1"/>
    <s v="02ª VG JEF de São Paulo"/>
    <n v="502"/>
    <x v="1"/>
    <n v="1"/>
    <x v="51"/>
  </r>
  <r>
    <x v="1"/>
    <x v="7"/>
    <x v="0"/>
    <x v="1"/>
    <s v="Subseção Judiciária de São Paulo - JEF"/>
    <x v="192"/>
    <x v="1"/>
    <s v="03ª VG JEF de São Paulo"/>
    <n v="480"/>
    <x v="2"/>
    <n v="1"/>
    <x v="51"/>
  </r>
  <r>
    <x v="1"/>
    <x v="7"/>
    <x v="0"/>
    <x v="1"/>
    <s v="Subseção Judiciária de São Paulo - JEF"/>
    <x v="193"/>
    <x v="1"/>
    <s v="04ª VG JEF de São Paulo"/>
    <n v="457"/>
    <x v="3"/>
    <n v="1"/>
    <x v="51"/>
  </r>
  <r>
    <x v="1"/>
    <x v="7"/>
    <x v="0"/>
    <x v="1"/>
    <s v="Subseção Judiciária de São Paulo - JEF"/>
    <x v="194"/>
    <x v="1"/>
    <s v="05ª VG JEF de São Paulo"/>
    <n v="457"/>
    <x v="4"/>
    <n v="1"/>
    <x v="51"/>
  </r>
  <r>
    <x v="1"/>
    <x v="7"/>
    <x v="0"/>
    <x v="1"/>
    <s v="Subseção Judiciária de São Paulo - JEF"/>
    <x v="195"/>
    <x v="1"/>
    <s v="06ª VG JEF de São Paulo"/>
    <n v="512"/>
    <x v="5"/>
    <n v="1"/>
    <x v="51"/>
  </r>
  <r>
    <x v="1"/>
    <x v="7"/>
    <x v="0"/>
    <x v="1"/>
    <s v="Subseção Judiciária de São Paulo - JEF"/>
    <x v="196"/>
    <x v="1"/>
    <s v="07ª VG JEF de São Paulo"/>
    <n v="487"/>
    <x v="9"/>
    <n v="1"/>
    <x v="51"/>
  </r>
  <r>
    <x v="1"/>
    <x v="7"/>
    <x v="0"/>
    <x v="1"/>
    <s v="Subseção Judiciária de São Paulo - JEF"/>
    <x v="197"/>
    <x v="1"/>
    <s v="08ª VG JEF de São Paulo"/>
    <n v="446"/>
    <x v="7"/>
    <n v="1"/>
    <x v="51"/>
  </r>
  <r>
    <x v="1"/>
    <x v="7"/>
    <x v="0"/>
    <x v="1"/>
    <s v="Subseção Judiciária de São Paulo - JEF"/>
    <x v="198"/>
    <x v="1"/>
    <s v="09ª VG JEF de São Paulo"/>
    <n v="489"/>
    <x v="8"/>
    <n v="1"/>
    <x v="51"/>
  </r>
  <r>
    <x v="1"/>
    <x v="7"/>
    <x v="0"/>
    <x v="1"/>
    <s v="Subseção Judiciária de São Paulo - JEF"/>
    <x v="199"/>
    <x v="1"/>
    <s v="10ª VG JEF de São Paulo"/>
    <n v="455"/>
    <x v="10"/>
    <n v="1"/>
    <x v="51"/>
  </r>
  <r>
    <x v="1"/>
    <x v="7"/>
    <x v="0"/>
    <x v="1"/>
    <s v="Subseção Judiciária de São Paulo - JEF"/>
    <x v="200"/>
    <x v="1"/>
    <s v="11ª VG JEF de São Paulo"/>
    <n v="468"/>
    <x v="11"/>
    <n v="1"/>
    <x v="51"/>
  </r>
  <r>
    <x v="1"/>
    <x v="7"/>
    <x v="0"/>
    <x v="1"/>
    <s v="Subseção Judiciária de São Paulo - JEF"/>
    <x v="201"/>
    <x v="1"/>
    <s v="12ª VG JEF de São Paulo"/>
    <n v="466"/>
    <x v="12"/>
    <n v="1"/>
    <x v="51"/>
  </r>
  <r>
    <x v="1"/>
    <x v="7"/>
    <x v="0"/>
    <x v="1"/>
    <s v="Subseção Judiciária de São Paulo - JEF"/>
    <x v="202"/>
    <x v="1"/>
    <s v="13ª VG JEF de São Paulo"/>
    <n v="443"/>
    <x v="13"/>
    <n v="1"/>
    <x v="51"/>
  </r>
  <r>
    <x v="1"/>
    <x v="7"/>
    <x v="0"/>
    <x v="1"/>
    <s v="Subseção Judiciária de São Paulo - JEF"/>
    <x v="203"/>
    <x v="1"/>
    <s v="14ª VG JEF de São Paulo"/>
    <n v="454"/>
    <x v="14"/>
    <n v="1"/>
    <x v="51"/>
  </r>
  <r>
    <x v="1"/>
    <x v="7"/>
    <x v="0"/>
    <x v="1"/>
    <s v="Subseção Judiciária de São Paulo - JEF"/>
    <x v="204"/>
    <x v="0"/>
    <s v="Núcleo de Apoio à Conciliação de SP"/>
    <n v="149"/>
    <x v="6"/>
    <n v="1"/>
    <x v="51"/>
  </r>
  <r>
    <x v="1"/>
    <x v="7"/>
    <x v="0"/>
    <x v="1"/>
    <s v="Subseção Judiciária de São Paulo - Previdenciário"/>
    <x v="205"/>
    <x v="0"/>
    <s v="01ª VF Previd. de São Paulo"/>
    <n v="262"/>
    <x v="0"/>
    <n v="1"/>
    <x v="53"/>
  </r>
  <r>
    <x v="1"/>
    <x v="7"/>
    <x v="0"/>
    <x v="1"/>
    <s v="Subseção Judiciária de São Paulo - Previdenciário"/>
    <x v="206"/>
    <x v="0"/>
    <s v="02ª VF Previd. de São Paulo"/>
    <n v="301"/>
    <x v="1"/>
    <n v="1"/>
    <x v="53"/>
  </r>
  <r>
    <x v="1"/>
    <x v="7"/>
    <x v="0"/>
    <x v="1"/>
    <s v="Subseção Judiciária de São Paulo - Previdenciário"/>
    <x v="207"/>
    <x v="0"/>
    <s v="03ª VF Previd. de São Paulo"/>
    <n v="274"/>
    <x v="2"/>
    <n v="1"/>
    <x v="53"/>
  </r>
  <r>
    <x v="1"/>
    <x v="7"/>
    <x v="0"/>
    <x v="1"/>
    <s v="Subseção Judiciária de São Paulo - Previdenciário"/>
    <x v="208"/>
    <x v="0"/>
    <s v="04ª VF Previd. de São Paulo"/>
    <n v="294"/>
    <x v="3"/>
    <n v="1"/>
    <x v="53"/>
  </r>
  <r>
    <x v="1"/>
    <x v="7"/>
    <x v="0"/>
    <x v="1"/>
    <s v="Subseção Judiciária de São Paulo - Previdenciário"/>
    <x v="209"/>
    <x v="0"/>
    <s v="05ª VF Previd. de São Paulo"/>
    <n v="277"/>
    <x v="4"/>
    <n v="1"/>
    <x v="53"/>
  </r>
  <r>
    <x v="1"/>
    <x v="7"/>
    <x v="0"/>
    <x v="1"/>
    <s v="Subseção Judiciária de São Paulo - Previdenciário"/>
    <x v="210"/>
    <x v="0"/>
    <s v="06ª VF Previd. de São Paulo"/>
    <n v="274"/>
    <x v="5"/>
    <n v="1"/>
    <x v="53"/>
  </r>
  <r>
    <x v="1"/>
    <x v="7"/>
    <x v="0"/>
    <x v="1"/>
    <s v="Subseção Judiciária de São Paulo - Previdenciário"/>
    <x v="211"/>
    <x v="0"/>
    <s v="07ª VF Previd. de São Paulo"/>
    <n v="284"/>
    <x v="9"/>
    <n v="1"/>
    <x v="53"/>
  </r>
  <r>
    <x v="1"/>
    <x v="7"/>
    <x v="0"/>
    <x v="1"/>
    <s v="Subseção Judiciária de São Paulo - Previdenciário"/>
    <x v="212"/>
    <x v="0"/>
    <s v="08ª VF Previd. de São Paulo"/>
    <n v="284"/>
    <x v="7"/>
    <n v="1"/>
    <x v="53"/>
  </r>
  <r>
    <x v="1"/>
    <x v="7"/>
    <x v="0"/>
    <x v="1"/>
    <s v="Subseção Judiciária de São Paulo - Previdenciário"/>
    <x v="213"/>
    <x v="0"/>
    <s v="09ª VF Previd. de São Paulo"/>
    <n v="277"/>
    <x v="8"/>
    <n v="1"/>
    <x v="53"/>
  </r>
  <r>
    <x v="1"/>
    <x v="7"/>
    <x v="0"/>
    <x v="1"/>
    <s v="Subseção Judiciária de São Paulo - Previdenciário"/>
    <x v="214"/>
    <x v="0"/>
    <s v="10ª VF Previd. de São Paulo"/>
    <n v="244"/>
    <x v="10"/>
    <n v="1"/>
    <x v="53"/>
  </r>
  <r>
    <x v="1"/>
    <x v="7"/>
    <x v="0"/>
    <x v="1"/>
    <s v="Subseção Judiciária de São Vicente"/>
    <x v="215"/>
    <x v="0"/>
    <s v="01ª VF com JEF Criminal de São Vicente"/>
    <n v="339"/>
    <x v="0"/>
    <n v="41"/>
    <x v="54"/>
  </r>
  <r>
    <x v="1"/>
    <x v="7"/>
    <x v="0"/>
    <x v="1"/>
    <s v="Subseção Judiciária de São Vicente"/>
    <x v="216"/>
    <x v="1"/>
    <s v="01ª VG JEF de São Vicente"/>
    <n v="515"/>
    <x v="0"/>
    <n v="41"/>
    <x v="54"/>
  </r>
  <r>
    <x v="1"/>
    <x v="7"/>
    <x v="0"/>
    <x v="1"/>
    <s v="Subseção Judiciária de Sorocaba"/>
    <x v="217"/>
    <x v="0"/>
    <s v="01ª VF com JEF Criminal de Sorocaba"/>
    <n v="187"/>
    <x v="0"/>
    <n v="10"/>
    <x v="55"/>
  </r>
  <r>
    <x v="1"/>
    <x v="7"/>
    <x v="0"/>
    <x v="1"/>
    <s v="Subseção Judiciária de Sorocaba"/>
    <x v="218"/>
    <x v="1"/>
    <s v="01ª VG JEF de Sorocaba"/>
    <n v="574"/>
    <x v="0"/>
    <n v="10"/>
    <x v="55"/>
  </r>
  <r>
    <x v="1"/>
    <x v="7"/>
    <x v="0"/>
    <x v="1"/>
    <s v="Subseção Judiciária de Sorocaba"/>
    <x v="219"/>
    <x v="0"/>
    <s v="02ª VF com JEF Criminal de Sorocaba"/>
    <n v="196"/>
    <x v="1"/>
    <n v="10"/>
    <x v="55"/>
  </r>
  <r>
    <x v="1"/>
    <x v="7"/>
    <x v="0"/>
    <x v="1"/>
    <s v="Subseção Judiciária de Sorocaba"/>
    <x v="220"/>
    <x v="1"/>
    <s v="02ª VG JEF de Sorocaba"/>
    <n v="590"/>
    <x v="1"/>
    <n v="10"/>
    <x v="55"/>
  </r>
  <r>
    <x v="1"/>
    <x v="7"/>
    <x v="0"/>
    <x v="1"/>
    <s v="Subseção Judiciária de Sorocaba"/>
    <x v="221"/>
    <x v="0"/>
    <s v="03ª VF com JEF Criminal de Sorocaba"/>
    <n v="168"/>
    <x v="2"/>
    <n v="10"/>
    <x v="55"/>
  </r>
  <r>
    <x v="1"/>
    <x v="7"/>
    <x v="0"/>
    <x v="1"/>
    <s v="Subseção Judiciária de Sorocaba"/>
    <x v="222"/>
    <x v="0"/>
    <s v="04ª VF com JEF Criminal de Sorocaba"/>
    <n v="170"/>
    <x v="3"/>
    <n v="10"/>
    <x v="55"/>
  </r>
  <r>
    <x v="1"/>
    <x v="7"/>
    <x v="0"/>
    <x v="1"/>
    <s v="Subseção Judiciária de Sorocaba"/>
    <x v="278"/>
    <x v="0"/>
    <s v="CECON Sorocaba"/>
    <n v="1"/>
    <x v="6"/>
    <n v="10"/>
    <x v="55"/>
  </r>
  <r>
    <x v="1"/>
    <x v="7"/>
    <x v="0"/>
    <x v="1"/>
    <s v="Subseção Judiciária de Taubaté"/>
    <x v="223"/>
    <x v="0"/>
    <s v="01ª VF com JEF Criminal de Taubaté"/>
    <n v="102"/>
    <x v="0"/>
    <n v="21"/>
    <x v="56"/>
  </r>
  <r>
    <x v="1"/>
    <x v="7"/>
    <x v="0"/>
    <x v="1"/>
    <s v="Subseção Judiciária de Taubaté"/>
    <x v="224"/>
    <x v="1"/>
    <s v="01ª VG JEF de Taubaté"/>
    <n v="315"/>
    <x v="0"/>
    <n v="21"/>
    <x v="56"/>
  </r>
  <r>
    <x v="1"/>
    <x v="7"/>
    <x v="0"/>
    <x v="1"/>
    <s v="Subseção Judiciária de Taubaté"/>
    <x v="225"/>
    <x v="0"/>
    <s v="02ª VF com JEF Criminal de Taubaté"/>
    <n v="122"/>
    <x v="1"/>
    <n v="21"/>
    <x v="56"/>
  </r>
  <r>
    <x v="1"/>
    <x v="7"/>
    <x v="0"/>
    <x v="1"/>
    <s v="Subseção Judiciária de Tupã"/>
    <x v="226"/>
    <x v="2"/>
    <s v="01ª VF com JEF Cível e Criminal de Tupã"/>
    <n v="260"/>
    <x v="0"/>
    <n v="22"/>
    <x v="57"/>
  </r>
  <r>
    <x v="1"/>
    <x v="7"/>
    <x v="0"/>
    <x v="1"/>
    <s v="Subseção Judiciária de Tupã"/>
    <x v="226"/>
    <x v="2"/>
    <s v="01ª VF com JEF Cível e Criminal de Tupã"/>
    <n v="92"/>
    <x v="0"/>
    <n v="22"/>
    <x v="57"/>
  </r>
  <r>
    <x v="1"/>
    <x v="7"/>
    <x v="0"/>
    <x v="1"/>
    <s v="Turma Recursal de São Paulo"/>
    <x v="227"/>
    <x v="3"/>
    <s v="Gab. 01 da 1ª TR SP"/>
    <n v="159"/>
    <x v="0"/>
    <n v="1"/>
    <x v="58"/>
  </r>
  <r>
    <x v="1"/>
    <x v="7"/>
    <x v="0"/>
    <x v="1"/>
    <s v="Turma Recursal de São Paulo"/>
    <x v="228"/>
    <x v="3"/>
    <s v="Gab. 02 da 1ª TR SP"/>
    <n v="163"/>
    <x v="1"/>
    <n v="1"/>
    <x v="58"/>
  </r>
  <r>
    <x v="1"/>
    <x v="7"/>
    <x v="0"/>
    <x v="1"/>
    <s v="Turma Recursal de São Paulo"/>
    <x v="229"/>
    <x v="3"/>
    <s v="Gab. 03 da 1ª TR SP"/>
    <n v="181"/>
    <x v="2"/>
    <n v="1"/>
    <x v="58"/>
  </r>
  <r>
    <x v="1"/>
    <x v="7"/>
    <x v="0"/>
    <x v="1"/>
    <s v="Turma Recursal de São Paulo"/>
    <x v="230"/>
    <x v="3"/>
    <s v="Gab. 04 da 2ª TR SP"/>
    <n v="182"/>
    <x v="3"/>
    <n v="1"/>
    <x v="58"/>
  </r>
  <r>
    <x v="1"/>
    <x v="7"/>
    <x v="0"/>
    <x v="1"/>
    <s v="Turma Recursal de São Paulo"/>
    <x v="231"/>
    <x v="3"/>
    <s v="Gab. 05 da 2ª TR SP"/>
    <n v="163"/>
    <x v="4"/>
    <n v="1"/>
    <x v="58"/>
  </r>
  <r>
    <x v="1"/>
    <x v="7"/>
    <x v="0"/>
    <x v="1"/>
    <s v="Turma Recursal de São Paulo"/>
    <x v="232"/>
    <x v="3"/>
    <s v="Gab. 06 da 2ª TR SP"/>
    <n v="180"/>
    <x v="5"/>
    <n v="1"/>
    <x v="58"/>
  </r>
  <r>
    <x v="1"/>
    <x v="7"/>
    <x v="0"/>
    <x v="1"/>
    <s v="Turma Recursal de São Paulo"/>
    <x v="233"/>
    <x v="3"/>
    <s v="Gab. 07 da 3ª TR SP"/>
    <n v="189"/>
    <x v="9"/>
    <n v="1"/>
    <x v="58"/>
  </r>
  <r>
    <x v="1"/>
    <x v="7"/>
    <x v="0"/>
    <x v="1"/>
    <s v="Turma Recursal de São Paulo"/>
    <x v="234"/>
    <x v="3"/>
    <s v="Gab. 08 da 3ª TR SP"/>
    <n v="165"/>
    <x v="7"/>
    <n v="1"/>
    <x v="58"/>
  </r>
  <r>
    <x v="1"/>
    <x v="7"/>
    <x v="0"/>
    <x v="1"/>
    <s v="Turma Recursal de São Paulo"/>
    <x v="235"/>
    <x v="3"/>
    <s v="Gab. 09 da 3ª TR SP"/>
    <n v="201"/>
    <x v="8"/>
    <n v="1"/>
    <x v="58"/>
  </r>
  <r>
    <x v="1"/>
    <x v="7"/>
    <x v="0"/>
    <x v="1"/>
    <s v="Turma Recursal de São Paulo"/>
    <x v="236"/>
    <x v="3"/>
    <s v="Gab. 10 da 4ª TR SP"/>
    <n v="144"/>
    <x v="10"/>
    <n v="1"/>
    <x v="58"/>
  </r>
  <r>
    <x v="1"/>
    <x v="7"/>
    <x v="0"/>
    <x v="1"/>
    <s v="Turma Recursal de São Paulo"/>
    <x v="237"/>
    <x v="3"/>
    <s v="Gab. 11 da 4ª TR SP"/>
    <n v="186"/>
    <x v="11"/>
    <n v="1"/>
    <x v="58"/>
  </r>
  <r>
    <x v="1"/>
    <x v="7"/>
    <x v="0"/>
    <x v="1"/>
    <s v="Turma Recursal de São Paulo"/>
    <x v="238"/>
    <x v="3"/>
    <s v="Gab. 12 da 4ª TR SP"/>
    <n v="183"/>
    <x v="12"/>
    <n v="1"/>
    <x v="58"/>
  </r>
  <r>
    <x v="1"/>
    <x v="7"/>
    <x v="0"/>
    <x v="1"/>
    <s v="Turma Recursal de São Paulo"/>
    <x v="239"/>
    <x v="3"/>
    <s v="Gab. 13 da 5ª TR SP"/>
    <n v="164"/>
    <x v="13"/>
    <n v="1"/>
    <x v="58"/>
  </r>
  <r>
    <x v="1"/>
    <x v="7"/>
    <x v="0"/>
    <x v="1"/>
    <s v="Turma Recursal de São Paulo"/>
    <x v="240"/>
    <x v="3"/>
    <s v="Gab. 14 da 5ª TR SP"/>
    <n v="158"/>
    <x v="14"/>
    <n v="1"/>
    <x v="58"/>
  </r>
  <r>
    <x v="1"/>
    <x v="7"/>
    <x v="0"/>
    <x v="1"/>
    <s v="Turma Recursal de São Paulo"/>
    <x v="241"/>
    <x v="3"/>
    <s v="Gab. 15 da 5ª TR SP"/>
    <n v="175"/>
    <x v="22"/>
    <n v="1"/>
    <x v="58"/>
  </r>
  <r>
    <x v="1"/>
    <x v="7"/>
    <x v="0"/>
    <x v="1"/>
    <s v="Turma Recursal de São Paulo"/>
    <x v="242"/>
    <x v="3"/>
    <s v="Gab. 16 da 6ª TR SP"/>
    <n v="159"/>
    <x v="23"/>
    <n v="1"/>
    <x v="58"/>
  </r>
  <r>
    <x v="1"/>
    <x v="7"/>
    <x v="0"/>
    <x v="1"/>
    <s v="Turma Recursal de São Paulo"/>
    <x v="243"/>
    <x v="3"/>
    <s v="Gab. 17 da 6ª TR SP"/>
    <n v="187"/>
    <x v="15"/>
    <n v="1"/>
    <x v="58"/>
  </r>
  <r>
    <x v="1"/>
    <x v="7"/>
    <x v="0"/>
    <x v="1"/>
    <s v="Turma Recursal de São Paulo"/>
    <x v="244"/>
    <x v="3"/>
    <s v="Gab. 18 da 6ª TR SP"/>
    <n v="179"/>
    <x v="24"/>
    <n v="1"/>
    <x v="58"/>
  </r>
  <r>
    <x v="1"/>
    <x v="7"/>
    <x v="0"/>
    <x v="1"/>
    <s v="Turma Recursal de São Paulo"/>
    <x v="245"/>
    <x v="3"/>
    <s v="Gab. 19 da 7ª TR SP"/>
    <n v="192"/>
    <x v="16"/>
    <n v="1"/>
    <x v="58"/>
  </r>
  <r>
    <x v="1"/>
    <x v="7"/>
    <x v="0"/>
    <x v="1"/>
    <s v="Turma Recursal de São Paulo"/>
    <x v="246"/>
    <x v="3"/>
    <s v="Gab. 20 da 7ª TR SP"/>
    <n v="183"/>
    <x v="25"/>
    <n v="1"/>
    <x v="58"/>
  </r>
  <r>
    <x v="1"/>
    <x v="7"/>
    <x v="0"/>
    <x v="1"/>
    <s v="Turma Recursal de São Paulo"/>
    <x v="247"/>
    <x v="3"/>
    <s v="Gab. 21 da 7ª TR SP"/>
    <n v="187"/>
    <x v="17"/>
    <n v="1"/>
    <x v="58"/>
  </r>
  <r>
    <x v="1"/>
    <x v="7"/>
    <x v="0"/>
    <x v="1"/>
    <s v="Turma Recursal de São Paulo"/>
    <x v="248"/>
    <x v="3"/>
    <s v="Gab. 22 da 8ª TR SP"/>
    <n v="168"/>
    <x v="18"/>
    <n v="1"/>
    <x v="58"/>
  </r>
  <r>
    <x v="1"/>
    <x v="7"/>
    <x v="0"/>
    <x v="1"/>
    <s v="Turma Recursal de São Paulo"/>
    <x v="249"/>
    <x v="3"/>
    <s v="Gab. 23 da 8ª TR SP"/>
    <n v="162"/>
    <x v="26"/>
    <n v="1"/>
    <x v="58"/>
  </r>
  <r>
    <x v="1"/>
    <x v="7"/>
    <x v="0"/>
    <x v="1"/>
    <s v="Turma Recursal de São Paulo"/>
    <x v="250"/>
    <x v="3"/>
    <s v="Gab. 24 da 8ª TR SP"/>
    <n v="179"/>
    <x v="19"/>
    <n v="1"/>
    <x v="58"/>
  </r>
  <r>
    <x v="1"/>
    <x v="7"/>
    <x v="0"/>
    <x v="1"/>
    <s v="Turma Recursal de São Paulo"/>
    <x v="251"/>
    <x v="3"/>
    <s v="Gab. 25 da 9ª TR SP"/>
    <n v="176"/>
    <x v="20"/>
    <n v="1"/>
    <x v="58"/>
  </r>
  <r>
    <x v="1"/>
    <x v="7"/>
    <x v="0"/>
    <x v="1"/>
    <s v="Turma Recursal de São Paulo"/>
    <x v="252"/>
    <x v="3"/>
    <s v="Gab. 26 da 9ª TR SP"/>
    <n v="176"/>
    <x v="21"/>
    <n v="1"/>
    <x v="58"/>
  </r>
  <r>
    <x v="1"/>
    <x v="7"/>
    <x v="0"/>
    <x v="1"/>
    <s v="Turma Recursal de São Paulo"/>
    <x v="253"/>
    <x v="3"/>
    <s v="Gab. 27 da 9ª TR SP"/>
    <n v="171"/>
    <x v="27"/>
    <n v="1"/>
    <x v="58"/>
  </r>
  <r>
    <x v="1"/>
    <x v="7"/>
    <x v="0"/>
    <x v="1"/>
    <s v="Turma Recursal de São Paulo"/>
    <x v="254"/>
    <x v="3"/>
    <s v="Gab. 28 da 10ª TR SP"/>
    <n v="188"/>
    <x v="28"/>
    <n v="1"/>
    <x v="58"/>
  </r>
  <r>
    <x v="1"/>
    <x v="7"/>
    <x v="0"/>
    <x v="1"/>
    <s v="Turma Recursal de São Paulo"/>
    <x v="255"/>
    <x v="3"/>
    <s v="Gab. 29 da 10ª TR SP"/>
    <n v="178"/>
    <x v="29"/>
    <n v="1"/>
    <x v="58"/>
  </r>
  <r>
    <x v="1"/>
    <x v="7"/>
    <x v="0"/>
    <x v="1"/>
    <s v="Turma Recursal de São Paulo"/>
    <x v="256"/>
    <x v="3"/>
    <s v="Gab. 30 da 10ª TR SP"/>
    <n v="194"/>
    <x v="30"/>
    <n v="1"/>
    <x v="58"/>
  </r>
  <r>
    <x v="1"/>
    <x v="7"/>
    <x v="0"/>
    <x v="1"/>
    <s v="Turma Recursal de São Paulo"/>
    <x v="257"/>
    <x v="3"/>
    <s v="Gab. 31 da 11ª TR SP"/>
    <n v="172"/>
    <x v="31"/>
    <n v="1"/>
    <x v="58"/>
  </r>
  <r>
    <x v="1"/>
    <x v="7"/>
    <x v="0"/>
    <x v="1"/>
    <s v="Turma Recursal de São Paulo"/>
    <x v="258"/>
    <x v="3"/>
    <s v="Gab. 32 da 11ª TR SP"/>
    <n v="175"/>
    <x v="32"/>
    <n v="1"/>
    <x v="58"/>
  </r>
  <r>
    <x v="1"/>
    <x v="7"/>
    <x v="0"/>
    <x v="1"/>
    <s v="Turma Recursal de São Paulo"/>
    <x v="259"/>
    <x v="3"/>
    <s v="Gab. 33 da 11ª TR SP"/>
    <n v="182"/>
    <x v="33"/>
    <n v="1"/>
    <x v="58"/>
  </r>
  <r>
    <x v="1"/>
    <x v="7"/>
    <x v="0"/>
    <x v="1"/>
    <s v="Turma Recursal de São Paulo"/>
    <x v="260"/>
    <x v="3"/>
    <s v="Gab. 34 da 12ª TR SP"/>
    <n v="187"/>
    <x v="34"/>
    <n v="1"/>
    <x v="58"/>
  </r>
  <r>
    <x v="1"/>
    <x v="7"/>
    <x v="0"/>
    <x v="1"/>
    <s v="Turma Recursal de São Paulo"/>
    <x v="261"/>
    <x v="3"/>
    <s v="Gab. 35 da 12ª TR SP"/>
    <n v="198"/>
    <x v="35"/>
    <n v="1"/>
    <x v="58"/>
  </r>
  <r>
    <x v="1"/>
    <x v="7"/>
    <x v="0"/>
    <x v="1"/>
    <s v="Turma Recursal de São Paulo"/>
    <x v="262"/>
    <x v="3"/>
    <s v="Gab. 36 da 12ª TR SP"/>
    <n v="199"/>
    <x v="36"/>
    <n v="1"/>
    <x v="58"/>
  </r>
  <r>
    <x v="1"/>
    <x v="7"/>
    <x v="0"/>
    <x v="1"/>
    <s v="Turma Recursal de São Paulo"/>
    <x v="263"/>
    <x v="3"/>
    <s v="Gab. 37 da 13ª TR SP"/>
    <n v="192"/>
    <x v="37"/>
    <n v="1"/>
    <x v="58"/>
  </r>
  <r>
    <x v="1"/>
    <x v="7"/>
    <x v="0"/>
    <x v="1"/>
    <s v="Turma Recursal de São Paulo"/>
    <x v="264"/>
    <x v="3"/>
    <s v="Gab. 38 da 13ª TR SP"/>
    <n v="183"/>
    <x v="38"/>
    <n v="1"/>
    <x v="58"/>
  </r>
  <r>
    <x v="1"/>
    <x v="7"/>
    <x v="0"/>
    <x v="1"/>
    <s v="Turma Recursal de São Paulo"/>
    <x v="265"/>
    <x v="3"/>
    <s v="Gab. 39 da 13ª TR SP"/>
    <n v="183"/>
    <x v="39"/>
    <n v="1"/>
    <x v="58"/>
  </r>
  <r>
    <x v="1"/>
    <x v="7"/>
    <x v="0"/>
    <x v="1"/>
    <s v="Turma Recursal de São Paulo"/>
    <x v="266"/>
    <x v="3"/>
    <s v="Gab. 40 da 14ª TR SP"/>
    <n v="179"/>
    <x v="40"/>
    <n v="1"/>
    <x v="58"/>
  </r>
  <r>
    <x v="1"/>
    <x v="7"/>
    <x v="0"/>
    <x v="1"/>
    <s v="Turma Recursal de São Paulo"/>
    <x v="267"/>
    <x v="3"/>
    <s v="Gab. 41 da 14ª TR SP"/>
    <n v="180"/>
    <x v="41"/>
    <n v="1"/>
    <x v="58"/>
  </r>
  <r>
    <x v="1"/>
    <x v="7"/>
    <x v="0"/>
    <x v="1"/>
    <s v="Turma Recursal de São Paulo"/>
    <x v="268"/>
    <x v="3"/>
    <s v="Gab. 42 da 14ª TR SP"/>
    <n v="189"/>
    <x v="42"/>
    <n v="1"/>
    <x v="58"/>
  </r>
  <r>
    <x v="1"/>
    <x v="7"/>
    <x v="0"/>
    <x v="1"/>
    <s v="Turma Recursal de São Paulo"/>
    <x v="269"/>
    <x v="3"/>
    <s v="Gab. 43 da 15ª TR SP"/>
    <n v="177"/>
    <x v="43"/>
    <n v="1"/>
    <x v="58"/>
  </r>
  <r>
    <x v="1"/>
    <x v="7"/>
    <x v="0"/>
    <x v="1"/>
    <s v="Turma Recursal de São Paulo"/>
    <x v="270"/>
    <x v="3"/>
    <s v="Gab. 44 da 15ª TR SP"/>
    <n v="188"/>
    <x v="44"/>
    <n v="1"/>
    <x v="58"/>
  </r>
  <r>
    <x v="1"/>
    <x v="7"/>
    <x v="0"/>
    <x v="1"/>
    <s v="Turma Recursal de São Paulo"/>
    <x v="271"/>
    <x v="3"/>
    <s v="Gab. 45 da 15ª TR SP"/>
    <n v="193"/>
    <x v="45"/>
    <n v="1"/>
    <x v="58"/>
  </r>
  <r>
    <x v="1"/>
    <x v="8"/>
    <x v="0"/>
    <x v="0"/>
    <s v="Subseção Judiciária de Campo Grande"/>
    <x v="0"/>
    <x v="0"/>
    <s v="01ª VF de Campo Grande"/>
    <n v="56"/>
    <x v="0"/>
    <n v="1"/>
    <x v="0"/>
  </r>
  <r>
    <x v="1"/>
    <x v="8"/>
    <x v="0"/>
    <x v="0"/>
    <s v="Subseção Judiciária de Campo Grande"/>
    <x v="1"/>
    <x v="1"/>
    <s v="01ª VG JEF de Campo Grande"/>
    <n v="503"/>
    <x v="0"/>
    <n v="1"/>
    <x v="1"/>
  </r>
  <r>
    <x v="1"/>
    <x v="8"/>
    <x v="0"/>
    <x v="0"/>
    <s v="Subseção Judiciária de Campo Grande"/>
    <x v="2"/>
    <x v="0"/>
    <s v="02ª VF de Campo Grande"/>
    <n v="120"/>
    <x v="1"/>
    <n v="1"/>
    <x v="0"/>
  </r>
  <r>
    <x v="1"/>
    <x v="8"/>
    <x v="0"/>
    <x v="0"/>
    <s v="Subseção Judiciária de Campo Grande"/>
    <x v="3"/>
    <x v="1"/>
    <s v="02ª VG JEF de Campo Grande"/>
    <n v="615"/>
    <x v="1"/>
    <n v="1"/>
    <x v="1"/>
  </r>
  <r>
    <x v="1"/>
    <x v="8"/>
    <x v="0"/>
    <x v="0"/>
    <s v="Subseção Judiciária de Campo Grande"/>
    <x v="4"/>
    <x v="0"/>
    <s v="03ª VF com JEF Criminal de Campo Grande"/>
    <n v="59"/>
    <x v="2"/>
    <n v="1"/>
    <x v="0"/>
  </r>
  <r>
    <x v="1"/>
    <x v="8"/>
    <x v="0"/>
    <x v="0"/>
    <s v="Subseção Judiciária de Campo Grande"/>
    <x v="5"/>
    <x v="0"/>
    <s v="04ª VF de Campo Grande"/>
    <n v="126"/>
    <x v="3"/>
    <n v="1"/>
    <x v="0"/>
  </r>
  <r>
    <x v="1"/>
    <x v="8"/>
    <x v="0"/>
    <x v="0"/>
    <s v="Subseção Judiciária de Campo Grande"/>
    <x v="6"/>
    <x v="0"/>
    <s v="05ª VF com JEF Criminal de Campo Grande"/>
    <n v="71"/>
    <x v="4"/>
    <n v="1"/>
    <x v="0"/>
  </r>
  <r>
    <x v="1"/>
    <x v="8"/>
    <x v="0"/>
    <x v="0"/>
    <s v="Subseção Judiciária de Campo Grande"/>
    <x v="7"/>
    <x v="0"/>
    <s v="06ª VF de Campo Grande"/>
    <n v="186"/>
    <x v="5"/>
    <n v="1"/>
    <x v="0"/>
  </r>
  <r>
    <x v="1"/>
    <x v="8"/>
    <x v="0"/>
    <x v="0"/>
    <s v="Subseção Judiciária de Campo Grande"/>
    <x v="8"/>
    <x v="0"/>
    <s v="CECON Campo Grande"/>
    <n v="1"/>
    <x v="6"/>
    <n v="1"/>
    <x v="0"/>
  </r>
  <r>
    <x v="1"/>
    <x v="8"/>
    <x v="0"/>
    <x v="0"/>
    <s v="Subseção Judiciária de Corumbá"/>
    <x v="9"/>
    <x v="2"/>
    <s v="01ª VF com JEF Cível e Criminal de Corumbá"/>
    <n v="48"/>
    <x v="0"/>
    <n v="4"/>
    <x v="2"/>
  </r>
  <r>
    <x v="1"/>
    <x v="8"/>
    <x v="0"/>
    <x v="0"/>
    <s v="Subseção Judiciária de Corumbá"/>
    <x v="9"/>
    <x v="2"/>
    <s v="01ª VF com JEF Cível e Criminal de Corumbá"/>
    <n v="97"/>
    <x v="0"/>
    <n v="4"/>
    <x v="2"/>
  </r>
  <r>
    <x v="1"/>
    <x v="8"/>
    <x v="0"/>
    <x v="0"/>
    <s v="Subseção Judiciária de Coxim"/>
    <x v="10"/>
    <x v="2"/>
    <s v="01ª VF com JEF Cível e Criminal de Coxim"/>
    <n v="71"/>
    <x v="0"/>
    <n v="7"/>
    <x v="3"/>
  </r>
  <r>
    <x v="1"/>
    <x v="8"/>
    <x v="0"/>
    <x v="0"/>
    <s v="Subseção Judiciária de Coxim"/>
    <x v="10"/>
    <x v="2"/>
    <s v="01ª VF com JEF Cível e Criminal de Coxim"/>
    <n v="37"/>
    <x v="0"/>
    <n v="7"/>
    <x v="3"/>
  </r>
  <r>
    <x v="1"/>
    <x v="8"/>
    <x v="0"/>
    <x v="0"/>
    <s v="Subseção Judiciária de Dourados"/>
    <x v="11"/>
    <x v="0"/>
    <s v="01ª VF com JEF Criminal de Dourados"/>
    <n v="119"/>
    <x v="0"/>
    <n v="2"/>
    <x v="4"/>
  </r>
  <r>
    <x v="1"/>
    <x v="8"/>
    <x v="0"/>
    <x v="0"/>
    <s v="Subseção Judiciária de Dourados"/>
    <x v="12"/>
    <x v="1"/>
    <s v="01ª VG JEF de Dourados"/>
    <n v="446"/>
    <x v="0"/>
    <n v="2"/>
    <x v="4"/>
  </r>
  <r>
    <x v="1"/>
    <x v="8"/>
    <x v="0"/>
    <x v="0"/>
    <s v="Subseção Judiciária de Dourados"/>
    <x v="13"/>
    <x v="0"/>
    <s v="02ª VF com JEF Criminal de Dourados"/>
    <n v="119"/>
    <x v="1"/>
    <n v="2"/>
    <x v="4"/>
  </r>
  <r>
    <x v="1"/>
    <x v="8"/>
    <x v="0"/>
    <x v="0"/>
    <s v="Subseção Judiciária de Naviraí"/>
    <x v="14"/>
    <x v="2"/>
    <s v="01ª VF com JEF Cível e Criminal de Naviraí"/>
    <n v="82"/>
    <x v="0"/>
    <n v="6"/>
    <x v="5"/>
  </r>
  <r>
    <x v="1"/>
    <x v="8"/>
    <x v="0"/>
    <x v="0"/>
    <s v="Subseção Judiciária de Naviraí"/>
    <x v="14"/>
    <x v="2"/>
    <s v="01ª VF com JEF Cível e Criminal de Naviraí"/>
    <n v="68"/>
    <x v="0"/>
    <n v="6"/>
    <x v="5"/>
  </r>
  <r>
    <x v="1"/>
    <x v="8"/>
    <x v="0"/>
    <x v="0"/>
    <s v="Subseção Judiciária de Ponta Porã"/>
    <x v="15"/>
    <x v="0"/>
    <s v="01ª VF com JEF Criminal de Ponta Porã"/>
    <n v="102"/>
    <x v="0"/>
    <n v="5"/>
    <x v="6"/>
  </r>
  <r>
    <x v="1"/>
    <x v="8"/>
    <x v="0"/>
    <x v="0"/>
    <s v="Subseção Judiciária de Ponta Porã"/>
    <x v="16"/>
    <x v="2"/>
    <s v="02ª VF com JEF Cível e Criminal de Ponta Porã"/>
    <n v="118"/>
    <x v="1"/>
    <n v="5"/>
    <x v="6"/>
  </r>
  <r>
    <x v="1"/>
    <x v="8"/>
    <x v="0"/>
    <x v="0"/>
    <s v="Subseção Judiciária de Ponta Porã"/>
    <x v="16"/>
    <x v="2"/>
    <s v="02ª VF com JEF Cível e Criminal de Ponta Porã"/>
    <n v="91"/>
    <x v="1"/>
    <n v="5"/>
    <x v="6"/>
  </r>
  <r>
    <x v="1"/>
    <x v="8"/>
    <x v="0"/>
    <x v="0"/>
    <s v="Subseção Judiciária de Três Lagoas"/>
    <x v="17"/>
    <x v="2"/>
    <s v="01ª VF com JEF Cível e Criminal de Três Lagoas"/>
    <n v="161"/>
    <x v="0"/>
    <n v="3"/>
    <x v="7"/>
  </r>
  <r>
    <x v="1"/>
    <x v="8"/>
    <x v="0"/>
    <x v="0"/>
    <s v="Subseção Judiciária de Três Lagoas"/>
    <x v="17"/>
    <x v="2"/>
    <s v="01ª VF com JEF Cível e Criminal de Três Lagoas"/>
    <n v="131"/>
    <x v="0"/>
    <n v="3"/>
    <x v="7"/>
  </r>
  <r>
    <x v="1"/>
    <x v="8"/>
    <x v="0"/>
    <x v="0"/>
    <s v="Turma Recursal de Mato Grosso do Sul"/>
    <x v="18"/>
    <x v="3"/>
    <s v="Gab. 01 da 1ª TR MS"/>
    <n v="117"/>
    <x v="0"/>
    <n v="1"/>
    <x v="8"/>
  </r>
  <r>
    <x v="1"/>
    <x v="8"/>
    <x v="0"/>
    <x v="0"/>
    <s v="Turma Recursal de Mato Grosso do Sul"/>
    <x v="19"/>
    <x v="3"/>
    <s v="Gab. 02 da 1ª TR MS"/>
    <n v="87"/>
    <x v="1"/>
    <n v="1"/>
    <x v="8"/>
  </r>
  <r>
    <x v="1"/>
    <x v="8"/>
    <x v="0"/>
    <x v="0"/>
    <s v="Turma Recursal de Mato Grosso do Sul"/>
    <x v="20"/>
    <x v="3"/>
    <s v="Gab. 03 da 1ª TR MS"/>
    <n v="116"/>
    <x v="2"/>
    <n v="1"/>
    <x v="8"/>
  </r>
  <r>
    <x v="1"/>
    <x v="8"/>
    <x v="0"/>
    <x v="0"/>
    <s v="Turma Recursal de Mato Grosso do Sul"/>
    <x v="21"/>
    <x v="3"/>
    <s v="Gab. 04 da 2ª TR MS"/>
    <n v="119"/>
    <x v="3"/>
    <n v="1"/>
    <x v="8"/>
  </r>
  <r>
    <x v="1"/>
    <x v="8"/>
    <x v="0"/>
    <x v="0"/>
    <s v="Turma Recursal de Mato Grosso do Sul"/>
    <x v="22"/>
    <x v="3"/>
    <s v="Gab. 05 da 2ª TR MS"/>
    <n v="118"/>
    <x v="4"/>
    <n v="1"/>
    <x v="8"/>
  </r>
  <r>
    <x v="1"/>
    <x v="8"/>
    <x v="0"/>
    <x v="0"/>
    <s v="Turma Recursal de Mato Grosso do Sul"/>
    <x v="23"/>
    <x v="3"/>
    <s v="Gab. 06 da 2ª TR MS"/>
    <n v="118"/>
    <x v="5"/>
    <n v="1"/>
    <x v="8"/>
  </r>
  <r>
    <x v="1"/>
    <x v="8"/>
    <x v="0"/>
    <x v="1"/>
    <s v="Subseção Judiciária de Americana"/>
    <x v="24"/>
    <x v="0"/>
    <s v="01ª VF com JEF Criminal de Americana"/>
    <n v="231"/>
    <x v="0"/>
    <n v="34"/>
    <x v="9"/>
  </r>
  <r>
    <x v="1"/>
    <x v="8"/>
    <x v="0"/>
    <x v="1"/>
    <s v="Subseção Judiciária de Americana"/>
    <x v="25"/>
    <x v="1"/>
    <s v="01ª VG JEF de Americana"/>
    <n v="486"/>
    <x v="0"/>
    <n v="34"/>
    <x v="9"/>
  </r>
  <r>
    <x v="1"/>
    <x v="8"/>
    <x v="0"/>
    <x v="1"/>
    <s v="Subseção Judiciária de Andradina"/>
    <x v="26"/>
    <x v="2"/>
    <s v="01ª VF com JEF Cível e Criminal de Andradina"/>
    <n v="221"/>
    <x v="0"/>
    <n v="37"/>
    <x v="10"/>
  </r>
  <r>
    <x v="1"/>
    <x v="8"/>
    <x v="0"/>
    <x v="1"/>
    <s v="Subseção Judiciária de Andradina"/>
    <x v="26"/>
    <x v="2"/>
    <s v="01ª VF com JEF Cível e Criminal de Andradina"/>
    <n v="140"/>
    <x v="0"/>
    <n v="37"/>
    <x v="10"/>
  </r>
  <r>
    <x v="1"/>
    <x v="8"/>
    <x v="0"/>
    <x v="1"/>
    <s v="Subseção Judiciária de Araçatuba"/>
    <x v="27"/>
    <x v="0"/>
    <s v="01ª VF com JEF Criminal de Araçatuba"/>
    <n v="97"/>
    <x v="0"/>
    <n v="7"/>
    <x v="11"/>
  </r>
  <r>
    <x v="1"/>
    <x v="8"/>
    <x v="0"/>
    <x v="1"/>
    <s v="Subseção Judiciária de Araçatuba"/>
    <x v="28"/>
    <x v="1"/>
    <s v="01ª VG JEF de Araçatuba"/>
    <n v="449"/>
    <x v="0"/>
    <n v="7"/>
    <x v="11"/>
  </r>
  <r>
    <x v="1"/>
    <x v="8"/>
    <x v="0"/>
    <x v="1"/>
    <s v="Subseção Judiciária de Araçatuba"/>
    <x v="29"/>
    <x v="0"/>
    <s v="02ª VF com JEF Criminal de Araçatuba"/>
    <n v="117"/>
    <x v="1"/>
    <n v="7"/>
    <x v="11"/>
  </r>
  <r>
    <x v="1"/>
    <x v="8"/>
    <x v="0"/>
    <x v="1"/>
    <s v="Subseção Judiciária de Araraquara"/>
    <x v="31"/>
    <x v="0"/>
    <s v="01ª VF com JEF Criminal de Araraquara"/>
    <n v="92"/>
    <x v="0"/>
    <n v="20"/>
    <x v="12"/>
  </r>
  <r>
    <x v="1"/>
    <x v="8"/>
    <x v="0"/>
    <x v="1"/>
    <s v="Subseção Judiciária de Araraquara"/>
    <x v="32"/>
    <x v="1"/>
    <s v="01ª VG JEF de Araraquara"/>
    <n v="346"/>
    <x v="0"/>
    <n v="20"/>
    <x v="12"/>
  </r>
  <r>
    <x v="1"/>
    <x v="8"/>
    <x v="0"/>
    <x v="1"/>
    <s v="Subseção Judiciária de Araraquara"/>
    <x v="33"/>
    <x v="0"/>
    <s v="02ª VF com JEF Criminal de Araraquara"/>
    <n v="74"/>
    <x v="1"/>
    <n v="20"/>
    <x v="12"/>
  </r>
  <r>
    <x v="1"/>
    <x v="8"/>
    <x v="0"/>
    <x v="1"/>
    <s v="Subseção Judiciária de Assis"/>
    <x v="34"/>
    <x v="2"/>
    <s v="01ª VF com JEF Cível e Criminal de Assis"/>
    <n v="143"/>
    <x v="0"/>
    <n v="16"/>
    <x v="13"/>
  </r>
  <r>
    <x v="1"/>
    <x v="8"/>
    <x v="0"/>
    <x v="1"/>
    <s v="Subseção Judiciária de Assis"/>
    <x v="34"/>
    <x v="2"/>
    <s v="01ª VF com JEF Cível e Criminal de Assis"/>
    <n v="112"/>
    <x v="0"/>
    <n v="16"/>
    <x v="13"/>
  </r>
  <r>
    <x v="1"/>
    <x v="8"/>
    <x v="0"/>
    <x v="1"/>
    <s v="Subseção Judiciária de Avaré"/>
    <x v="35"/>
    <x v="2"/>
    <s v="01ª VF com JEF Cível e Criminal de Avaré"/>
    <n v="159"/>
    <x v="0"/>
    <n v="32"/>
    <x v="14"/>
  </r>
  <r>
    <x v="1"/>
    <x v="8"/>
    <x v="0"/>
    <x v="1"/>
    <s v="Subseção Judiciária de Avaré"/>
    <x v="35"/>
    <x v="2"/>
    <s v="01ª VF com JEF Cível e Criminal de Avaré"/>
    <n v="48"/>
    <x v="0"/>
    <n v="32"/>
    <x v="14"/>
  </r>
  <r>
    <x v="1"/>
    <x v="8"/>
    <x v="0"/>
    <x v="1"/>
    <s v="Subseção Judiciária de Barretos"/>
    <x v="36"/>
    <x v="2"/>
    <s v="01ª VF com JEF Cível e Criminal de Barretos"/>
    <n v="209"/>
    <x v="0"/>
    <n v="38"/>
    <x v="15"/>
  </r>
  <r>
    <x v="1"/>
    <x v="8"/>
    <x v="0"/>
    <x v="1"/>
    <s v="Subseção Judiciária de Barretos"/>
    <x v="36"/>
    <x v="2"/>
    <s v="01ª VF com JEF Cível e Criminal de Barretos"/>
    <n v="106"/>
    <x v="0"/>
    <n v="38"/>
    <x v="15"/>
  </r>
  <r>
    <x v="1"/>
    <x v="8"/>
    <x v="0"/>
    <x v="1"/>
    <s v="Subseção Judiciária de Barueri"/>
    <x v="37"/>
    <x v="0"/>
    <s v="01ª VF com JEF Criminal de Barueri"/>
    <n v="189"/>
    <x v="0"/>
    <n v="44"/>
    <x v="16"/>
  </r>
  <r>
    <x v="1"/>
    <x v="8"/>
    <x v="0"/>
    <x v="1"/>
    <s v="Subseção Judiciária de Barueri"/>
    <x v="38"/>
    <x v="1"/>
    <s v="01ª VG JEF de Barueri"/>
    <n v="382"/>
    <x v="0"/>
    <n v="44"/>
    <x v="16"/>
  </r>
  <r>
    <x v="1"/>
    <x v="8"/>
    <x v="0"/>
    <x v="1"/>
    <s v="Subseção Judiciária de Barueri"/>
    <x v="39"/>
    <x v="0"/>
    <s v="02ª VF com JEF Criminal de Barueri"/>
    <n v="183"/>
    <x v="1"/>
    <n v="44"/>
    <x v="16"/>
  </r>
  <r>
    <x v="1"/>
    <x v="8"/>
    <x v="0"/>
    <x v="1"/>
    <s v="Subseção Judiciária de Bauru"/>
    <x v="41"/>
    <x v="0"/>
    <s v="01ª VF com JEF Criminal de Bauru"/>
    <n v="87"/>
    <x v="0"/>
    <n v="8"/>
    <x v="17"/>
  </r>
  <r>
    <x v="1"/>
    <x v="8"/>
    <x v="0"/>
    <x v="1"/>
    <s v="Subseção Judiciária de Bauru"/>
    <x v="42"/>
    <x v="1"/>
    <s v="01ª VG JEF de Bauru"/>
    <n v="369"/>
    <x v="0"/>
    <n v="8"/>
    <x v="17"/>
  </r>
  <r>
    <x v="1"/>
    <x v="8"/>
    <x v="0"/>
    <x v="1"/>
    <s v="Subseção Judiciária de Bauru"/>
    <x v="43"/>
    <x v="0"/>
    <s v="02ª VF com JEF Criminal de Bauru"/>
    <n v="93"/>
    <x v="1"/>
    <n v="8"/>
    <x v="17"/>
  </r>
  <r>
    <x v="1"/>
    <x v="8"/>
    <x v="0"/>
    <x v="1"/>
    <s v="Subseção Judiciária de Bauru"/>
    <x v="44"/>
    <x v="0"/>
    <s v="03ª VF com JEF Criminal de Bauru"/>
    <n v="73"/>
    <x v="2"/>
    <n v="8"/>
    <x v="17"/>
  </r>
  <r>
    <x v="1"/>
    <x v="8"/>
    <x v="0"/>
    <x v="1"/>
    <s v="Subseção Judiciária de Botucatu"/>
    <x v="45"/>
    <x v="0"/>
    <s v="01ª VF com JEF Criminal de Botucatu"/>
    <n v="83"/>
    <x v="0"/>
    <n v="31"/>
    <x v="18"/>
  </r>
  <r>
    <x v="1"/>
    <x v="8"/>
    <x v="0"/>
    <x v="1"/>
    <s v="Subseção Judiciária de Botucatu"/>
    <x v="46"/>
    <x v="1"/>
    <s v="01ª VG JEF de Botucatu"/>
    <n v="253"/>
    <x v="0"/>
    <n v="31"/>
    <x v="18"/>
  </r>
  <r>
    <x v="1"/>
    <x v="8"/>
    <x v="0"/>
    <x v="1"/>
    <s v="Subseção Judiciária de Bragança Paulista"/>
    <x v="47"/>
    <x v="0"/>
    <s v="01ª VF com JEF Criminal de Bragança Paulista"/>
    <n v="229"/>
    <x v="0"/>
    <n v="23"/>
    <x v="19"/>
  </r>
  <r>
    <x v="1"/>
    <x v="8"/>
    <x v="0"/>
    <x v="1"/>
    <s v="Subseção Judiciária de Bragança Paulista"/>
    <x v="48"/>
    <x v="1"/>
    <s v="01ª VG JEF de Bragança Paulista"/>
    <n v="331"/>
    <x v="0"/>
    <n v="23"/>
    <x v="19"/>
  </r>
  <r>
    <x v="1"/>
    <x v="8"/>
    <x v="0"/>
    <x v="1"/>
    <s v="Subseção Judiciária de Campinas"/>
    <x v="49"/>
    <x v="0"/>
    <s v="01ª VF com JEF Criminal de Campinas"/>
    <n v="32"/>
    <x v="0"/>
    <n v="5"/>
    <x v="20"/>
  </r>
  <r>
    <x v="1"/>
    <x v="8"/>
    <x v="0"/>
    <x v="1"/>
    <s v="Subseção Judiciária de Campinas"/>
    <x v="50"/>
    <x v="1"/>
    <s v="01ª VG JEF de Campinas"/>
    <n v="419"/>
    <x v="0"/>
    <n v="5"/>
    <x v="20"/>
  </r>
  <r>
    <x v="1"/>
    <x v="8"/>
    <x v="0"/>
    <x v="1"/>
    <s v="Subseção Judiciária de Campinas"/>
    <x v="51"/>
    <x v="0"/>
    <s v="02ª VF de Campinas"/>
    <n v="135"/>
    <x v="1"/>
    <n v="5"/>
    <x v="20"/>
  </r>
  <r>
    <x v="1"/>
    <x v="8"/>
    <x v="0"/>
    <x v="1"/>
    <s v="Subseção Judiciária de Campinas"/>
    <x v="52"/>
    <x v="1"/>
    <s v="02ª VG JEF de Campinas"/>
    <n v="417"/>
    <x v="1"/>
    <n v="5"/>
    <x v="20"/>
  </r>
  <r>
    <x v="1"/>
    <x v="8"/>
    <x v="0"/>
    <x v="1"/>
    <s v="Subseção Judiciária de Campinas"/>
    <x v="53"/>
    <x v="1"/>
    <s v="03ª VG JEF de Campinas"/>
    <n v="145"/>
    <x v="2"/>
    <n v="5"/>
    <x v="20"/>
  </r>
  <r>
    <x v="1"/>
    <x v="8"/>
    <x v="0"/>
    <x v="1"/>
    <s v="Subseção Judiciária de Campinas"/>
    <x v="54"/>
    <x v="0"/>
    <s v="04ª VF de Campinas"/>
    <n v="156"/>
    <x v="3"/>
    <n v="5"/>
    <x v="20"/>
  </r>
  <r>
    <x v="1"/>
    <x v="8"/>
    <x v="0"/>
    <x v="1"/>
    <s v="Subseção Judiciária de Campinas"/>
    <x v="55"/>
    <x v="0"/>
    <s v="05ª VF de Campinas"/>
    <n v="399"/>
    <x v="4"/>
    <n v="5"/>
    <x v="20"/>
  </r>
  <r>
    <x v="1"/>
    <x v="8"/>
    <x v="0"/>
    <x v="1"/>
    <s v="Subseção Judiciária de Campinas"/>
    <x v="56"/>
    <x v="0"/>
    <s v="06ª VF de Campinas"/>
    <n v="167"/>
    <x v="5"/>
    <n v="5"/>
    <x v="20"/>
  </r>
  <r>
    <x v="1"/>
    <x v="8"/>
    <x v="0"/>
    <x v="1"/>
    <s v="Subseção Judiciária de Campinas"/>
    <x v="57"/>
    <x v="0"/>
    <s v="08ª VF de Campinas"/>
    <n v="159"/>
    <x v="7"/>
    <n v="5"/>
    <x v="20"/>
  </r>
  <r>
    <x v="1"/>
    <x v="8"/>
    <x v="0"/>
    <x v="1"/>
    <s v="Subseção Judiciária de Campinas"/>
    <x v="58"/>
    <x v="0"/>
    <s v="09ª VF com JEF Criminal de Campinas"/>
    <n v="78"/>
    <x v="8"/>
    <n v="5"/>
    <x v="20"/>
  </r>
  <r>
    <x v="1"/>
    <x v="8"/>
    <x v="0"/>
    <x v="1"/>
    <s v="Subseção Judiciária de Campinas"/>
    <x v="59"/>
    <x v="0"/>
    <s v="CECON Campinas"/>
    <n v="1"/>
    <x v="6"/>
    <n v="5"/>
    <x v="20"/>
  </r>
  <r>
    <x v="1"/>
    <x v="8"/>
    <x v="0"/>
    <x v="1"/>
    <s v="Subseção Judiciária de Caraguatatuba"/>
    <x v="60"/>
    <x v="2"/>
    <s v="01ª VF com JEF Cível e Criminal de Caraguatatuba"/>
    <n v="175"/>
    <x v="0"/>
    <n v="35"/>
    <x v="21"/>
  </r>
  <r>
    <x v="1"/>
    <x v="8"/>
    <x v="0"/>
    <x v="1"/>
    <s v="Subseção Judiciária de Caraguatatuba"/>
    <x v="60"/>
    <x v="2"/>
    <s v="01ª VF com JEF Cível e Criminal de Caraguatatuba"/>
    <n v="96"/>
    <x v="0"/>
    <n v="35"/>
    <x v="21"/>
  </r>
  <r>
    <x v="1"/>
    <x v="8"/>
    <x v="0"/>
    <x v="1"/>
    <s v="Subseção Judiciária de Catanduva"/>
    <x v="61"/>
    <x v="2"/>
    <s v="01ª VF Previd. com JEF Cível e Previd. de Catanduva"/>
    <n v="270"/>
    <x v="0"/>
    <n v="36"/>
    <x v="22"/>
  </r>
  <r>
    <x v="1"/>
    <x v="8"/>
    <x v="0"/>
    <x v="1"/>
    <s v="Subseção Judiciária de Catanduva"/>
    <x v="61"/>
    <x v="2"/>
    <s v="01ª VF Previd. com JEF Cível e Previd. de Catanduva"/>
    <n v="94"/>
    <x v="0"/>
    <n v="36"/>
    <x v="22"/>
  </r>
  <r>
    <x v="1"/>
    <x v="8"/>
    <x v="0"/>
    <x v="1"/>
    <s v="Subseção Judiciária de Franca"/>
    <x v="62"/>
    <x v="0"/>
    <s v="01ª VF com JEF Criminal de Franca"/>
    <n v="87"/>
    <x v="0"/>
    <n v="13"/>
    <x v="23"/>
  </r>
  <r>
    <x v="1"/>
    <x v="8"/>
    <x v="0"/>
    <x v="1"/>
    <s v="Subseção Judiciária de Franca"/>
    <x v="63"/>
    <x v="1"/>
    <s v="01ª VG JEF de Franca"/>
    <n v="507"/>
    <x v="0"/>
    <n v="13"/>
    <x v="23"/>
  </r>
  <r>
    <x v="1"/>
    <x v="8"/>
    <x v="0"/>
    <x v="1"/>
    <s v="Subseção Judiciária de Franca"/>
    <x v="64"/>
    <x v="0"/>
    <s v="02ª VF com JEF Criminal de Franca"/>
    <n v="85"/>
    <x v="1"/>
    <n v="13"/>
    <x v="23"/>
  </r>
  <r>
    <x v="1"/>
    <x v="8"/>
    <x v="0"/>
    <x v="1"/>
    <s v="Subseção Judiciária de Franca"/>
    <x v="65"/>
    <x v="0"/>
    <s v="03ª VF com JEF Criminal de Franca"/>
    <n v="87"/>
    <x v="2"/>
    <n v="13"/>
    <x v="23"/>
  </r>
  <r>
    <x v="1"/>
    <x v="8"/>
    <x v="0"/>
    <x v="1"/>
    <s v="Subseção Judiciária de Guaratinguetá"/>
    <x v="66"/>
    <x v="2"/>
    <s v="01ª VF com JEF Cível e Criminal de Guaratinguetá"/>
    <n v="154"/>
    <x v="0"/>
    <n v="18"/>
    <x v="24"/>
  </r>
  <r>
    <x v="1"/>
    <x v="8"/>
    <x v="0"/>
    <x v="1"/>
    <s v="Subseção Judiciária de Guaratinguetá"/>
    <x v="66"/>
    <x v="2"/>
    <s v="01ª VF com JEF Cível e Criminal de Guaratinguetá"/>
    <n v="142"/>
    <x v="0"/>
    <n v="18"/>
    <x v="24"/>
  </r>
  <r>
    <x v="1"/>
    <x v="8"/>
    <x v="0"/>
    <x v="1"/>
    <s v="Subseção Judiciária de Guarulhos"/>
    <x v="67"/>
    <x v="0"/>
    <s v="01ª VF com JEF Criminal de Guarulhos"/>
    <n v="136"/>
    <x v="0"/>
    <n v="19"/>
    <x v="25"/>
  </r>
  <r>
    <x v="1"/>
    <x v="8"/>
    <x v="0"/>
    <x v="1"/>
    <s v="Subseção Judiciária de Guarulhos"/>
    <x v="68"/>
    <x v="1"/>
    <s v="01ª VG JEF de Guarulhos"/>
    <n v="502"/>
    <x v="0"/>
    <n v="19"/>
    <x v="25"/>
  </r>
  <r>
    <x v="1"/>
    <x v="8"/>
    <x v="0"/>
    <x v="1"/>
    <s v="Subseção Judiciária de Guarulhos"/>
    <x v="69"/>
    <x v="0"/>
    <s v="02ª VF com JEF Criminal de Guarulhos"/>
    <n v="107"/>
    <x v="1"/>
    <n v="19"/>
    <x v="25"/>
  </r>
  <r>
    <x v="1"/>
    <x v="8"/>
    <x v="0"/>
    <x v="1"/>
    <s v="Subseção Judiciária de Guarulhos"/>
    <x v="70"/>
    <x v="1"/>
    <s v="02ª VG JEF de Guarulhos"/>
    <n v="520"/>
    <x v="1"/>
    <n v="19"/>
    <x v="25"/>
  </r>
  <r>
    <x v="1"/>
    <x v="8"/>
    <x v="0"/>
    <x v="1"/>
    <s v="Subseção Judiciária de Guarulhos"/>
    <x v="71"/>
    <x v="0"/>
    <s v="03ª VF de Guarulhos"/>
    <n v="193"/>
    <x v="2"/>
    <n v="19"/>
    <x v="25"/>
  </r>
  <r>
    <x v="1"/>
    <x v="8"/>
    <x v="0"/>
    <x v="1"/>
    <s v="Subseção Judiciária de Guarulhos"/>
    <x v="72"/>
    <x v="0"/>
    <s v="04ª VF com JEF Criminal de Guarulhos"/>
    <n v="108"/>
    <x v="3"/>
    <n v="19"/>
    <x v="25"/>
  </r>
  <r>
    <x v="1"/>
    <x v="8"/>
    <x v="0"/>
    <x v="1"/>
    <s v="Subseção Judiciária de Guarulhos"/>
    <x v="73"/>
    <x v="0"/>
    <s v="05ª VF com JEF Criminal de Guarulhos"/>
    <n v="113"/>
    <x v="4"/>
    <n v="19"/>
    <x v="25"/>
  </r>
  <r>
    <x v="1"/>
    <x v="8"/>
    <x v="0"/>
    <x v="1"/>
    <s v="Subseção Judiciária de Guarulhos"/>
    <x v="74"/>
    <x v="0"/>
    <s v="06ª VF com JEF Criminal de Guarulhos"/>
    <n v="104"/>
    <x v="5"/>
    <n v="19"/>
    <x v="25"/>
  </r>
  <r>
    <x v="1"/>
    <x v="8"/>
    <x v="0"/>
    <x v="1"/>
    <s v="Subseção Judiciária de Guarulhos"/>
    <x v="75"/>
    <x v="0"/>
    <s v="CECON Guarulhos"/>
    <n v="1"/>
    <x v="6"/>
    <n v="19"/>
    <x v="25"/>
  </r>
  <r>
    <x v="1"/>
    <x v="8"/>
    <x v="0"/>
    <x v="1"/>
    <s v="Subseção Judiciária de Itapeva"/>
    <x v="76"/>
    <x v="2"/>
    <s v="01ª VF com JEF Cível e Criminal de Itapeva"/>
    <n v="210"/>
    <x v="0"/>
    <n v="39"/>
    <x v="26"/>
  </r>
  <r>
    <x v="1"/>
    <x v="8"/>
    <x v="0"/>
    <x v="1"/>
    <s v="Subseção Judiciária de Itapeva"/>
    <x v="76"/>
    <x v="2"/>
    <s v="01ª VF com JEF Cível e Criminal de Itapeva"/>
    <n v="91"/>
    <x v="0"/>
    <n v="39"/>
    <x v="26"/>
  </r>
  <r>
    <x v="1"/>
    <x v="8"/>
    <x v="0"/>
    <x v="1"/>
    <s v="Subseção Judiciária de Jales"/>
    <x v="77"/>
    <x v="2"/>
    <s v="01ª VF com JEF Cível e Criminal de Jales"/>
    <n v="282"/>
    <x v="0"/>
    <n v="24"/>
    <x v="27"/>
  </r>
  <r>
    <x v="1"/>
    <x v="8"/>
    <x v="0"/>
    <x v="1"/>
    <s v="Subseção Judiciária de Jales"/>
    <x v="77"/>
    <x v="2"/>
    <s v="01ª VF com JEF Cível e Criminal de Jales"/>
    <n v="148"/>
    <x v="0"/>
    <n v="24"/>
    <x v="27"/>
  </r>
  <r>
    <x v="1"/>
    <x v="8"/>
    <x v="0"/>
    <x v="1"/>
    <s v="Subseção Judiciária de Jaú"/>
    <x v="78"/>
    <x v="2"/>
    <s v="01ª VF com JEF Cível e Criminal de Jaú"/>
    <n v="209"/>
    <x v="0"/>
    <n v="17"/>
    <x v="28"/>
  </r>
  <r>
    <x v="1"/>
    <x v="8"/>
    <x v="0"/>
    <x v="1"/>
    <s v="Subseção Judiciária de Jaú"/>
    <x v="78"/>
    <x v="2"/>
    <s v="01ª VF com JEF Cível e Criminal de Jaú"/>
    <n v="92"/>
    <x v="0"/>
    <n v="17"/>
    <x v="28"/>
  </r>
  <r>
    <x v="1"/>
    <x v="8"/>
    <x v="0"/>
    <x v="1"/>
    <s v="Subseção Judiciária de Jundiaí"/>
    <x v="79"/>
    <x v="0"/>
    <s v="01ª VF com JEF Criminal de Jundiaí"/>
    <n v="209"/>
    <x v="0"/>
    <n v="28"/>
    <x v="29"/>
  </r>
  <r>
    <x v="1"/>
    <x v="8"/>
    <x v="0"/>
    <x v="1"/>
    <s v="Subseção Judiciária de Jundiaí"/>
    <x v="80"/>
    <x v="0"/>
    <s v="02ª VF com JEF Criminal de Jundiaí"/>
    <n v="214"/>
    <x v="1"/>
    <n v="28"/>
    <x v="29"/>
  </r>
  <r>
    <x v="1"/>
    <x v="8"/>
    <x v="0"/>
    <x v="1"/>
    <s v="Subseção Judiciária de Jundiaí"/>
    <x v="81"/>
    <x v="1"/>
    <s v="02ª VG JEF de Jundiaí"/>
    <n v="312"/>
    <x v="1"/>
    <n v="28"/>
    <x v="29"/>
  </r>
  <r>
    <x v="1"/>
    <x v="8"/>
    <x v="0"/>
    <x v="1"/>
    <s v="Subseção Judiciária de Jundiaí"/>
    <x v="274"/>
    <x v="0"/>
    <s v="CECON Jundiaí"/>
    <n v="1"/>
    <x v="6"/>
    <n v="28"/>
    <x v="29"/>
  </r>
  <r>
    <x v="1"/>
    <x v="8"/>
    <x v="0"/>
    <x v="1"/>
    <s v="Subseção Judiciária de Limeira"/>
    <x v="82"/>
    <x v="0"/>
    <s v="01ª VF com JEF Criminal de Limeira"/>
    <n v="183"/>
    <x v="0"/>
    <n v="43"/>
    <x v="30"/>
  </r>
  <r>
    <x v="1"/>
    <x v="8"/>
    <x v="0"/>
    <x v="1"/>
    <s v="Subseção Judiciária de Limeira"/>
    <x v="83"/>
    <x v="2"/>
    <s v="02ª VF Previd. com JEF Cível e Previd. de Limeira"/>
    <n v="260"/>
    <x v="1"/>
    <n v="43"/>
    <x v="30"/>
  </r>
  <r>
    <x v="1"/>
    <x v="8"/>
    <x v="0"/>
    <x v="1"/>
    <s v="Subseção Judiciária de Limeira"/>
    <x v="83"/>
    <x v="2"/>
    <s v="02ª VF Previd. com JEF Cível e Previd. de Limeira"/>
    <n v="55"/>
    <x v="1"/>
    <n v="43"/>
    <x v="30"/>
  </r>
  <r>
    <x v="1"/>
    <x v="8"/>
    <x v="0"/>
    <x v="1"/>
    <s v="Subseção Judiciária de Limeira"/>
    <x v="275"/>
    <x v="0"/>
    <s v="CECON Limeira"/>
    <n v="1"/>
    <x v="6"/>
    <n v="43"/>
    <x v="30"/>
  </r>
  <r>
    <x v="1"/>
    <x v="8"/>
    <x v="0"/>
    <x v="1"/>
    <s v="Subseção Judiciária de Lins"/>
    <x v="84"/>
    <x v="2"/>
    <s v="01ª VF com JEF Cível e Criminal de Lins"/>
    <n v="113"/>
    <x v="0"/>
    <n v="42"/>
    <x v="31"/>
  </r>
  <r>
    <x v="1"/>
    <x v="8"/>
    <x v="0"/>
    <x v="1"/>
    <s v="Subseção Judiciária de Lins"/>
    <x v="84"/>
    <x v="2"/>
    <s v="01ª VF com JEF Cível e Criminal de Lins"/>
    <n v="58"/>
    <x v="0"/>
    <n v="42"/>
    <x v="31"/>
  </r>
  <r>
    <x v="1"/>
    <x v="8"/>
    <x v="0"/>
    <x v="1"/>
    <s v="Subseção Judiciária de Marília"/>
    <x v="85"/>
    <x v="2"/>
    <s v="01ª VF com JEF Cível e Criminal de Marília"/>
    <n v="87"/>
    <x v="0"/>
    <n v="11"/>
    <x v="32"/>
  </r>
  <r>
    <x v="1"/>
    <x v="8"/>
    <x v="0"/>
    <x v="1"/>
    <s v="Subseção Judiciária de Marília"/>
    <x v="85"/>
    <x v="2"/>
    <s v="01ª VF com JEF Cível e Criminal de Marília"/>
    <n v="63"/>
    <x v="0"/>
    <n v="11"/>
    <x v="32"/>
  </r>
  <r>
    <x v="1"/>
    <x v="8"/>
    <x v="0"/>
    <x v="1"/>
    <s v="Subseção Judiciária de Marília"/>
    <x v="86"/>
    <x v="2"/>
    <s v="02ª VF com JEF Cível e Criminal de Marília"/>
    <n v="94"/>
    <x v="1"/>
    <n v="11"/>
    <x v="32"/>
  </r>
  <r>
    <x v="1"/>
    <x v="8"/>
    <x v="0"/>
    <x v="1"/>
    <s v="Subseção Judiciária de Marília"/>
    <x v="86"/>
    <x v="2"/>
    <s v="02ª VF com JEF Cível e Criminal de Marília"/>
    <n v="67"/>
    <x v="1"/>
    <n v="11"/>
    <x v="32"/>
  </r>
  <r>
    <x v="1"/>
    <x v="8"/>
    <x v="0"/>
    <x v="1"/>
    <s v="Subseção Judiciária de Marília"/>
    <x v="87"/>
    <x v="2"/>
    <s v="03ª VF com JEF Cível e Criminal de Marília"/>
    <n v="84"/>
    <x v="2"/>
    <n v="11"/>
    <x v="32"/>
  </r>
  <r>
    <x v="1"/>
    <x v="8"/>
    <x v="0"/>
    <x v="1"/>
    <s v="Subseção Judiciária de Marília"/>
    <x v="87"/>
    <x v="2"/>
    <s v="03ª VF com JEF Cível e Criminal de Marília"/>
    <n v="61"/>
    <x v="2"/>
    <n v="11"/>
    <x v="32"/>
  </r>
  <r>
    <x v="1"/>
    <x v="8"/>
    <x v="0"/>
    <x v="1"/>
    <s v="Subseção Judiciária de Mauá"/>
    <x v="88"/>
    <x v="0"/>
    <s v="01ª VF com JEF Criminal de Mauá"/>
    <n v="142"/>
    <x v="0"/>
    <n v="40"/>
    <x v="33"/>
  </r>
  <r>
    <x v="1"/>
    <x v="8"/>
    <x v="0"/>
    <x v="1"/>
    <s v="Subseção Judiciária de Mauá"/>
    <x v="89"/>
    <x v="1"/>
    <s v="01ª VG JEF de Mauá"/>
    <n v="241"/>
    <x v="0"/>
    <n v="40"/>
    <x v="33"/>
  </r>
  <r>
    <x v="1"/>
    <x v="8"/>
    <x v="0"/>
    <x v="1"/>
    <s v="Subseção Judiciária de Mogi das Cruzes"/>
    <x v="90"/>
    <x v="0"/>
    <s v="01ª VF com JEF Criminal de Mogi das Cruzes"/>
    <n v="112"/>
    <x v="0"/>
    <n v="33"/>
    <x v="34"/>
  </r>
  <r>
    <x v="1"/>
    <x v="8"/>
    <x v="0"/>
    <x v="1"/>
    <s v="Subseção Judiciária de Mogi das Cruzes"/>
    <x v="91"/>
    <x v="0"/>
    <s v="02ª VF com JEF Criminal de Mogi das Cruzes"/>
    <n v="112"/>
    <x v="1"/>
    <n v="33"/>
    <x v="34"/>
  </r>
  <r>
    <x v="1"/>
    <x v="8"/>
    <x v="0"/>
    <x v="1"/>
    <s v="Subseção Judiciária de Mogi das Cruzes"/>
    <x v="92"/>
    <x v="1"/>
    <s v="02ª VG JEF de Mogi das Cruzes"/>
    <n v="283"/>
    <x v="1"/>
    <n v="33"/>
    <x v="34"/>
  </r>
  <r>
    <x v="1"/>
    <x v="8"/>
    <x v="0"/>
    <x v="1"/>
    <s v="Subseção Judiciária de Osasco"/>
    <x v="93"/>
    <x v="0"/>
    <s v="01ª VF com JEF Criminal de Osasco"/>
    <n v="268"/>
    <x v="0"/>
    <n v="30"/>
    <x v="35"/>
  </r>
  <r>
    <x v="1"/>
    <x v="8"/>
    <x v="0"/>
    <x v="1"/>
    <s v="Subseção Judiciária de Osasco"/>
    <x v="94"/>
    <x v="1"/>
    <s v="01ª VG JEF de Osasco"/>
    <n v="453"/>
    <x v="0"/>
    <n v="30"/>
    <x v="35"/>
  </r>
  <r>
    <x v="1"/>
    <x v="8"/>
    <x v="0"/>
    <x v="1"/>
    <s v="Subseção Judiciária de Osasco"/>
    <x v="95"/>
    <x v="0"/>
    <s v="02ª VF com JEF Criminal de Osasco"/>
    <n v="283"/>
    <x v="1"/>
    <n v="30"/>
    <x v="35"/>
  </r>
  <r>
    <x v="1"/>
    <x v="8"/>
    <x v="0"/>
    <x v="1"/>
    <s v="Subseção Judiciária de Osasco"/>
    <x v="96"/>
    <x v="1"/>
    <s v="02ª VG JEF de Osasco"/>
    <n v="464"/>
    <x v="1"/>
    <n v="30"/>
    <x v="35"/>
  </r>
  <r>
    <x v="1"/>
    <x v="8"/>
    <x v="0"/>
    <x v="1"/>
    <s v="Subseção Judiciária de Ourinhos"/>
    <x v="97"/>
    <x v="0"/>
    <s v="01ª VF com JEF Criminal de Ourinhos"/>
    <n v="94"/>
    <x v="0"/>
    <n v="25"/>
    <x v="36"/>
  </r>
  <r>
    <x v="1"/>
    <x v="8"/>
    <x v="0"/>
    <x v="1"/>
    <s v="Subseção Judiciária de Ourinhos"/>
    <x v="98"/>
    <x v="1"/>
    <s v="01ª VG JEF de Ourinhos"/>
    <n v="786"/>
    <x v="0"/>
    <n v="25"/>
    <x v="36"/>
  </r>
  <r>
    <x v="1"/>
    <x v="8"/>
    <x v="0"/>
    <x v="1"/>
    <s v="Subseção Judiciária de Piracicaba"/>
    <x v="99"/>
    <x v="0"/>
    <s v="01ª VF com JEF Criminal de Piracicaba"/>
    <n v="80"/>
    <x v="0"/>
    <n v="9"/>
    <x v="37"/>
  </r>
  <r>
    <x v="1"/>
    <x v="8"/>
    <x v="0"/>
    <x v="1"/>
    <s v="Subseção Judiciária de Piracicaba"/>
    <x v="100"/>
    <x v="1"/>
    <s v="01ª VG JEF de Piracicaba"/>
    <n v="398"/>
    <x v="0"/>
    <n v="9"/>
    <x v="37"/>
  </r>
  <r>
    <x v="1"/>
    <x v="8"/>
    <x v="0"/>
    <x v="1"/>
    <s v="Subseção Judiciária de Piracicaba"/>
    <x v="101"/>
    <x v="0"/>
    <s v="02ª VF com JEF Criminal de Piracicaba"/>
    <n v="65"/>
    <x v="1"/>
    <n v="9"/>
    <x v="37"/>
  </r>
  <r>
    <x v="1"/>
    <x v="8"/>
    <x v="0"/>
    <x v="1"/>
    <s v="Subseção Judiciária de Piracicaba"/>
    <x v="286"/>
    <x v="0"/>
    <s v="03ª VF com JEF Criminal de Piracicaba"/>
    <n v="71"/>
    <x v="2"/>
    <n v="9"/>
    <x v="37"/>
  </r>
  <r>
    <x v="1"/>
    <x v="8"/>
    <x v="0"/>
    <x v="1"/>
    <s v="Subseção Judiciária de Piracicaba"/>
    <x v="102"/>
    <x v="0"/>
    <s v="04ª VF de Piracicaba"/>
    <n v="124"/>
    <x v="3"/>
    <n v="9"/>
    <x v="37"/>
  </r>
  <r>
    <x v="1"/>
    <x v="8"/>
    <x v="0"/>
    <x v="1"/>
    <s v="Subseção Judiciária de Presidente Prudente"/>
    <x v="103"/>
    <x v="0"/>
    <s v="01ª VF com JEF Criminal de Presidente Prudente"/>
    <n v="105"/>
    <x v="0"/>
    <n v="12"/>
    <x v="38"/>
  </r>
  <r>
    <x v="1"/>
    <x v="8"/>
    <x v="0"/>
    <x v="1"/>
    <s v="Subseção Judiciária de Presidente Prudente"/>
    <x v="104"/>
    <x v="1"/>
    <s v="01ª VG JEF de Presidente Prudente"/>
    <n v="75"/>
    <x v="0"/>
    <n v="12"/>
    <x v="38"/>
  </r>
  <r>
    <x v="1"/>
    <x v="8"/>
    <x v="0"/>
    <x v="1"/>
    <s v="Subseção Judiciária de Presidente Prudente"/>
    <x v="105"/>
    <x v="0"/>
    <s v="02ª VF com JEF Criminal de Presidente Prudente"/>
    <n v="118"/>
    <x v="1"/>
    <n v="12"/>
    <x v="38"/>
  </r>
  <r>
    <x v="1"/>
    <x v="8"/>
    <x v="0"/>
    <x v="1"/>
    <s v="Subseção Judiciária de Presidente Prudente"/>
    <x v="106"/>
    <x v="1"/>
    <s v="02ª VG JEF de Presidente Prudente"/>
    <n v="300"/>
    <x v="1"/>
    <n v="12"/>
    <x v="38"/>
  </r>
  <r>
    <x v="1"/>
    <x v="8"/>
    <x v="0"/>
    <x v="1"/>
    <s v="Subseção Judiciária de Presidente Prudente"/>
    <x v="107"/>
    <x v="0"/>
    <s v="03ª VF com JEF Criminal de Presidente Prudente"/>
    <n v="106"/>
    <x v="2"/>
    <n v="12"/>
    <x v="38"/>
  </r>
  <r>
    <x v="1"/>
    <x v="8"/>
    <x v="0"/>
    <x v="1"/>
    <s v="Subseção Judiciária de Registro"/>
    <x v="108"/>
    <x v="2"/>
    <s v="01ª VF com JEF Cível e Criminal de Registro"/>
    <n v="162"/>
    <x v="0"/>
    <n v="29"/>
    <x v="39"/>
  </r>
  <r>
    <x v="1"/>
    <x v="8"/>
    <x v="0"/>
    <x v="1"/>
    <s v="Subseção Judiciária de Registro"/>
    <x v="108"/>
    <x v="2"/>
    <s v="01ª VF com JEF Cível e Criminal de Registro"/>
    <n v="76"/>
    <x v="0"/>
    <n v="29"/>
    <x v="39"/>
  </r>
  <r>
    <x v="1"/>
    <x v="8"/>
    <x v="0"/>
    <x v="1"/>
    <s v="Subseção Judiciária de Ribeirão Preto"/>
    <x v="109"/>
    <x v="0"/>
    <s v="01ª VF de Ribeirão Preto"/>
    <n v="81"/>
    <x v="0"/>
    <n v="2"/>
    <x v="40"/>
  </r>
  <r>
    <x v="1"/>
    <x v="8"/>
    <x v="0"/>
    <x v="1"/>
    <s v="Subseção Judiciária de Ribeirão Preto"/>
    <x v="110"/>
    <x v="1"/>
    <s v="01ª VG JEF de Ribeirão Preto"/>
    <n v="547"/>
    <x v="0"/>
    <n v="2"/>
    <x v="40"/>
  </r>
  <r>
    <x v="1"/>
    <x v="8"/>
    <x v="0"/>
    <x v="1"/>
    <s v="Subseção Judiciária de Ribeirão Preto"/>
    <x v="111"/>
    <x v="0"/>
    <s v="02ª VF com JEF Criminal de Ribeirão Preto"/>
    <n v="89"/>
    <x v="1"/>
    <n v="2"/>
    <x v="40"/>
  </r>
  <r>
    <x v="1"/>
    <x v="8"/>
    <x v="0"/>
    <x v="1"/>
    <s v="Subseção Judiciária de Ribeirão Preto"/>
    <x v="112"/>
    <x v="1"/>
    <s v="02ª VG JEF de Ribeirão Preto"/>
    <n v="554"/>
    <x v="1"/>
    <n v="2"/>
    <x v="40"/>
  </r>
  <r>
    <x v="1"/>
    <x v="8"/>
    <x v="0"/>
    <x v="1"/>
    <s v="Subseção Judiciária de Ribeirão Preto"/>
    <x v="114"/>
    <x v="0"/>
    <s v="04ª VF com JEF Criminal de Ribeirão Preto"/>
    <n v="103"/>
    <x v="3"/>
    <n v="2"/>
    <x v="40"/>
  </r>
  <r>
    <x v="1"/>
    <x v="8"/>
    <x v="0"/>
    <x v="1"/>
    <s v="Subseção Judiciária de Ribeirão Preto"/>
    <x v="287"/>
    <x v="0"/>
    <s v="05ª VF com JEF Criminal de Ribeirão Preto"/>
    <n v="91"/>
    <x v="4"/>
    <n v="2"/>
    <x v="40"/>
  </r>
  <r>
    <x v="1"/>
    <x v="8"/>
    <x v="0"/>
    <x v="1"/>
    <s v="Subseção Judiciária de Ribeirão Preto"/>
    <x v="115"/>
    <x v="0"/>
    <s v="06ª VF com JEF Criminal de Ribeirão Preto"/>
    <n v="103"/>
    <x v="5"/>
    <n v="2"/>
    <x v="40"/>
  </r>
  <r>
    <x v="1"/>
    <x v="8"/>
    <x v="0"/>
    <x v="1"/>
    <s v="Subseção Judiciária de Ribeirão Preto"/>
    <x v="116"/>
    <x v="0"/>
    <s v="07ª VF com JEF Criminal de Ribeirão Preto"/>
    <n v="96"/>
    <x v="9"/>
    <n v="2"/>
    <x v="40"/>
  </r>
  <r>
    <x v="1"/>
    <x v="8"/>
    <x v="0"/>
    <x v="1"/>
    <s v="Subseção Judiciária de Ribeirão Preto"/>
    <x v="117"/>
    <x v="0"/>
    <s v="09ª VF de Ribeirão Preto"/>
    <n v="87"/>
    <x v="8"/>
    <n v="2"/>
    <x v="40"/>
  </r>
  <r>
    <x v="1"/>
    <x v="8"/>
    <x v="0"/>
    <x v="1"/>
    <s v="Subseção Judiciária de S.J.Rio Preto"/>
    <x v="118"/>
    <x v="0"/>
    <s v="01ª VF com JEF Criminal de São José do Rio Preto"/>
    <n v="78"/>
    <x v="0"/>
    <n v="6"/>
    <x v="41"/>
  </r>
  <r>
    <x v="1"/>
    <x v="8"/>
    <x v="0"/>
    <x v="1"/>
    <s v="Subseção Judiciária de S.J.Rio Preto"/>
    <x v="119"/>
    <x v="1"/>
    <s v="01ª VG JEF de São José do Rio Preto"/>
    <n v="544"/>
    <x v="0"/>
    <n v="6"/>
    <x v="41"/>
  </r>
  <r>
    <x v="1"/>
    <x v="8"/>
    <x v="0"/>
    <x v="1"/>
    <s v="Subseção Judiciária de S.J.Rio Preto"/>
    <x v="120"/>
    <x v="0"/>
    <s v="02ª VF com JEF Criminal de São José do Rio Preto"/>
    <n v="81"/>
    <x v="1"/>
    <n v="6"/>
    <x v="41"/>
  </r>
  <r>
    <x v="1"/>
    <x v="8"/>
    <x v="0"/>
    <x v="1"/>
    <s v="Subseção Judiciária de S.J.Rio Preto"/>
    <x v="121"/>
    <x v="0"/>
    <s v="04ª VF com JEF Criminal de São José do Rio Preto"/>
    <n v="86"/>
    <x v="3"/>
    <n v="6"/>
    <x v="41"/>
  </r>
  <r>
    <x v="1"/>
    <x v="8"/>
    <x v="0"/>
    <x v="1"/>
    <s v="Subseção Judiciária de S.J.Rio Preto"/>
    <x v="122"/>
    <x v="0"/>
    <s v="05ª VF de São José do Rio Preto"/>
    <n v="77"/>
    <x v="4"/>
    <n v="6"/>
    <x v="41"/>
  </r>
  <r>
    <x v="1"/>
    <x v="8"/>
    <x v="0"/>
    <x v="1"/>
    <s v="Subseção Judiciária de Santo André"/>
    <x v="123"/>
    <x v="0"/>
    <s v="01ª VF com JEF Criminal de Santo André"/>
    <n v="120"/>
    <x v="0"/>
    <n v="26"/>
    <x v="42"/>
  </r>
  <r>
    <x v="1"/>
    <x v="8"/>
    <x v="0"/>
    <x v="1"/>
    <s v="Subseção Judiciária de Santo André"/>
    <x v="124"/>
    <x v="1"/>
    <s v="01ª VG JEF de Santo André"/>
    <n v="459"/>
    <x v="0"/>
    <n v="26"/>
    <x v="42"/>
  </r>
  <r>
    <x v="1"/>
    <x v="8"/>
    <x v="0"/>
    <x v="1"/>
    <s v="Subseção Judiciária de Santo André"/>
    <x v="125"/>
    <x v="0"/>
    <s v="02ª VF com JEF Criminal de Santo André"/>
    <n v="129"/>
    <x v="1"/>
    <n v="26"/>
    <x v="42"/>
  </r>
  <r>
    <x v="1"/>
    <x v="8"/>
    <x v="0"/>
    <x v="1"/>
    <s v="Subseção Judiciária de Santo André"/>
    <x v="126"/>
    <x v="0"/>
    <s v="03ª VF com JEF Criminal de Santo André"/>
    <n v="126"/>
    <x v="2"/>
    <n v="26"/>
    <x v="42"/>
  </r>
  <r>
    <x v="1"/>
    <x v="8"/>
    <x v="0"/>
    <x v="1"/>
    <s v="Subseção Judiciária de Santo André"/>
    <x v="295"/>
    <x v="0"/>
    <s v="CECON Santo André"/>
    <n v="40"/>
    <x v="6"/>
    <n v="26"/>
    <x v="42"/>
  </r>
  <r>
    <x v="1"/>
    <x v="8"/>
    <x v="0"/>
    <x v="1"/>
    <s v="Subseção Judiciária de Santos"/>
    <x v="127"/>
    <x v="0"/>
    <s v="01ª VF de Santos"/>
    <n v="71"/>
    <x v="0"/>
    <n v="4"/>
    <x v="43"/>
  </r>
  <r>
    <x v="1"/>
    <x v="8"/>
    <x v="0"/>
    <x v="1"/>
    <s v="Subseção Judiciária de Santos"/>
    <x v="128"/>
    <x v="1"/>
    <s v="01ª VG JEF de Santos"/>
    <n v="446"/>
    <x v="0"/>
    <n v="4"/>
    <x v="43"/>
  </r>
  <r>
    <x v="1"/>
    <x v="8"/>
    <x v="0"/>
    <x v="1"/>
    <s v="Subseção Judiciária de Santos"/>
    <x v="129"/>
    <x v="0"/>
    <s v="02ª VF de Santos"/>
    <n v="74"/>
    <x v="1"/>
    <n v="4"/>
    <x v="43"/>
  </r>
  <r>
    <x v="1"/>
    <x v="8"/>
    <x v="0"/>
    <x v="1"/>
    <s v="Subseção Judiciária de Santos"/>
    <x v="130"/>
    <x v="0"/>
    <s v="03ª VF de Santos"/>
    <n v="97"/>
    <x v="2"/>
    <n v="4"/>
    <x v="43"/>
  </r>
  <r>
    <x v="1"/>
    <x v="8"/>
    <x v="0"/>
    <x v="1"/>
    <s v="Subseção Judiciária de Santos"/>
    <x v="131"/>
    <x v="0"/>
    <s v="04ª VF de Santos"/>
    <n v="72"/>
    <x v="3"/>
    <n v="4"/>
    <x v="43"/>
  </r>
  <r>
    <x v="1"/>
    <x v="8"/>
    <x v="0"/>
    <x v="1"/>
    <s v="Subseção Judiciária de Santos"/>
    <x v="132"/>
    <x v="0"/>
    <s v="05ª VF com JEF Criminal de Santos"/>
    <n v="40"/>
    <x v="4"/>
    <n v="4"/>
    <x v="43"/>
  </r>
  <r>
    <x v="1"/>
    <x v="8"/>
    <x v="0"/>
    <x v="1"/>
    <s v="Subseção Judiciária de Santos"/>
    <x v="133"/>
    <x v="0"/>
    <s v="06ª VF com JEF Criminal de Santos"/>
    <n v="37"/>
    <x v="5"/>
    <n v="4"/>
    <x v="43"/>
  </r>
  <r>
    <x v="1"/>
    <x v="8"/>
    <x v="0"/>
    <x v="1"/>
    <s v="Subseção Judiciária de Santos"/>
    <x v="134"/>
    <x v="0"/>
    <s v="07ª VF de Santos"/>
    <n v="139"/>
    <x v="9"/>
    <n v="4"/>
    <x v="43"/>
  </r>
  <r>
    <x v="1"/>
    <x v="8"/>
    <x v="0"/>
    <x v="1"/>
    <s v="Subseção Judiciária de São Bernardo do Campo"/>
    <x v="135"/>
    <x v="0"/>
    <s v="01ª VF com JEF Criminal de São Bernardo do Campo"/>
    <n v="152"/>
    <x v="0"/>
    <n v="14"/>
    <x v="44"/>
  </r>
  <r>
    <x v="1"/>
    <x v="8"/>
    <x v="0"/>
    <x v="1"/>
    <s v="Subseção Judiciária de São Bernardo do Campo"/>
    <x v="136"/>
    <x v="1"/>
    <s v="01ª VG JEF de São Bernardo do Campo"/>
    <n v="248"/>
    <x v="0"/>
    <n v="14"/>
    <x v="44"/>
  </r>
  <r>
    <x v="1"/>
    <x v="8"/>
    <x v="0"/>
    <x v="1"/>
    <s v="Subseção Judiciária de São Bernardo do Campo"/>
    <x v="137"/>
    <x v="0"/>
    <s v="02ª VF de São Bernardo do Campo"/>
    <n v="128"/>
    <x v="1"/>
    <n v="14"/>
    <x v="44"/>
  </r>
  <r>
    <x v="1"/>
    <x v="8"/>
    <x v="0"/>
    <x v="1"/>
    <s v="Subseção Judiciária de São Bernardo do Campo"/>
    <x v="138"/>
    <x v="1"/>
    <s v="02ª VG JEF de São Bernardo do Campo"/>
    <n v="318"/>
    <x v="1"/>
    <n v="14"/>
    <x v="44"/>
  </r>
  <r>
    <x v="1"/>
    <x v="8"/>
    <x v="0"/>
    <x v="1"/>
    <s v="Subseção Judiciária de São Bernardo do Campo"/>
    <x v="139"/>
    <x v="0"/>
    <s v="03ª VF com JEF Criminal de São Bernardo do Campo"/>
    <n v="152"/>
    <x v="2"/>
    <n v="14"/>
    <x v="44"/>
  </r>
  <r>
    <x v="1"/>
    <x v="8"/>
    <x v="0"/>
    <x v="1"/>
    <s v="Subseção Judiciária de São Carlos"/>
    <x v="140"/>
    <x v="0"/>
    <s v="01ª VF com JEF Criminal de São Carlos"/>
    <n v="100"/>
    <x v="0"/>
    <n v="15"/>
    <x v="45"/>
  </r>
  <r>
    <x v="1"/>
    <x v="8"/>
    <x v="0"/>
    <x v="1"/>
    <s v="Subseção Judiciária de São Carlos"/>
    <x v="141"/>
    <x v="1"/>
    <s v="01ª VG JEF de São Carlos"/>
    <n v="262"/>
    <x v="0"/>
    <n v="15"/>
    <x v="45"/>
  </r>
  <r>
    <x v="1"/>
    <x v="8"/>
    <x v="0"/>
    <x v="1"/>
    <s v="Subseção Judiciária de São Carlos"/>
    <x v="142"/>
    <x v="0"/>
    <s v="02ª VF com JEF Criminal de São Carlos"/>
    <n v="87"/>
    <x v="1"/>
    <n v="15"/>
    <x v="45"/>
  </r>
  <r>
    <x v="1"/>
    <x v="8"/>
    <x v="0"/>
    <x v="1"/>
    <s v="Subseção Judiciária de São João da Boa Vista"/>
    <x v="143"/>
    <x v="2"/>
    <s v="01ª VF com JEF Cível e Criminal de São João da Boa Vista"/>
    <n v="384"/>
    <x v="0"/>
    <n v="27"/>
    <x v="46"/>
  </r>
  <r>
    <x v="1"/>
    <x v="8"/>
    <x v="0"/>
    <x v="1"/>
    <s v="Subseção Judiciária de São João da Boa Vista"/>
    <x v="143"/>
    <x v="2"/>
    <s v="01ª VF com JEF Cível e Criminal de São João da Boa Vista"/>
    <n v="214"/>
    <x v="0"/>
    <n v="27"/>
    <x v="46"/>
  </r>
  <r>
    <x v="1"/>
    <x v="8"/>
    <x v="0"/>
    <x v="1"/>
    <s v="Subseção Judiciária de São José dos Campos"/>
    <x v="144"/>
    <x v="0"/>
    <s v="01ª VF com JEF Criminal de São José dos Campos"/>
    <n v="129"/>
    <x v="0"/>
    <n v="3"/>
    <x v="47"/>
  </r>
  <r>
    <x v="1"/>
    <x v="8"/>
    <x v="0"/>
    <x v="1"/>
    <s v="Subseção Judiciária de São José dos Campos"/>
    <x v="145"/>
    <x v="1"/>
    <s v="01ª VG JEF de São José dos Campos"/>
    <n v="567"/>
    <x v="0"/>
    <n v="3"/>
    <x v="47"/>
  </r>
  <r>
    <x v="1"/>
    <x v="8"/>
    <x v="0"/>
    <x v="1"/>
    <s v="Subseção Judiciária de São José dos Campos"/>
    <x v="146"/>
    <x v="0"/>
    <s v="02ª VF com JEF Criminal de São José dos Campos"/>
    <n v="134"/>
    <x v="1"/>
    <n v="3"/>
    <x v="47"/>
  </r>
  <r>
    <x v="1"/>
    <x v="8"/>
    <x v="0"/>
    <x v="1"/>
    <s v="Subseção Judiciária de São José dos Campos"/>
    <x v="147"/>
    <x v="0"/>
    <s v="03ª VF com JEF Criminal de São José dos Campos"/>
    <n v="125"/>
    <x v="2"/>
    <n v="3"/>
    <x v="47"/>
  </r>
  <r>
    <x v="1"/>
    <x v="8"/>
    <x v="0"/>
    <x v="1"/>
    <s v="Subseção Judiciária de São José dos Campos"/>
    <x v="148"/>
    <x v="0"/>
    <s v="04ª VF de São José dos Campos"/>
    <n v="106"/>
    <x v="3"/>
    <n v="3"/>
    <x v="47"/>
  </r>
  <r>
    <x v="1"/>
    <x v="8"/>
    <x v="0"/>
    <x v="1"/>
    <s v="Subseção Judiciária de São Paulo - Cíveis"/>
    <x v="149"/>
    <x v="0"/>
    <s v="01ª VF Cível de São Paulo"/>
    <n v="107"/>
    <x v="0"/>
    <n v="1"/>
    <x v="48"/>
  </r>
  <r>
    <x v="1"/>
    <x v="8"/>
    <x v="0"/>
    <x v="1"/>
    <s v="Subseção Judiciária de São Paulo - Cíveis"/>
    <x v="150"/>
    <x v="0"/>
    <s v="02ª VF Cível de São Paulo"/>
    <n v="121"/>
    <x v="1"/>
    <n v="1"/>
    <x v="48"/>
  </r>
  <r>
    <x v="1"/>
    <x v="8"/>
    <x v="0"/>
    <x v="1"/>
    <s v="Subseção Judiciária de São Paulo - Cíveis"/>
    <x v="151"/>
    <x v="0"/>
    <s v="04ª VF Cível de São Paulo"/>
    <n v="159"/>
    <x v="3"/>
    <n v="1"/>
    <x v="48"/>
  </r>
  <r>
    <x v="1"/>
    <x v="8"/>
    <x v="0"/>
    <x v="1"/>
    <s v="Subseção Judiciária de São Paulo - Cíveis"/>
    <x v="152"/>
    <x v="0"/>
    <s v="05ª VF Cível de São Paulo"/>
    <n v="127"/>
    <x v="4"/>
    <n v="1"/>
    <x v="48"/>
  </r>
  <r>
    <x v="1"/>
    <x v="8"/>
    <x v="0"/>
    <x v="1"/>
    <s v="Subseção Judiciária de São Paulo - Cíveis"/>
    <x v="153"/>
    <x v="0"/>
    <s v="06ª VF Cível de São Paulo"/>
    <n v="111"/>
    <x v="5"/>
    <n v="1"/>
    <x v="48"/>
  </r>
  <r>
    <x v="1"/>
    <x v="8"/>
    <x v="0"/>
    <x v="1"/>
    <s v="Subseção Judiciária de São Paulo - Cíveis"/>
    <x v="154"/>
    <x v="0"/>
    <s v="07ª VF Cível de São Paulo"/>
    <n v="113"/>
    <x v="9"/>
    <n v="1"/>
    <x v="48"/>
  </r>
  <r>
    <x v="1"/>
    <x v="8"/>
    <x v="0"/>
    <x v="1"/>
    <s v="Subseção Judiciária de São Paulo - Cíveis"/>
    <x v="155"/>
    <x v="0"/>
    <s v="08ª VF Cível de São Paulo"/>
    <n v="114"/>
    <x v="7"/>
    <n v="1"/>
    <x v="48"/>
  </r>
  <r>
    <x v="1"/>
    <x v="8"/>
    <x v="0"/>
    <x v="1"/>
    <s v="Subseção Judiciária de São Paulo - Cíveis"/>
    <x v="156"/>
    <x v="0"/>
    <s v="09ª VF Cível de São Paulo"/>
    <n v="108"/>
    <x v="8"/>
    <n v="1"/>
    <x v="48"/>
  </r>
  <r>
    <x v="1"/>
    <x v="8"/>
    <x v="0"/>
    <x v="1"/>
    <s v="Subseção Judiciária de São Paulo - Cíveis"/>
    <x v="157"/>
    <x v="0"/>
    <s v="10ª VF Cível de São Paulo"/>
    <n v="107"/>
    <x v="10"/>
    <n v="1"/>
    <x v="48"/>
  </r>
  <r>
    <x v="1"/>
    <x v="8"/>
    <x v="0"/>
    <x v="1"/>
    <s v="Subseção Judiciária de São Paulo - Cíveis"/>
    <x v="158"/>
    <x v="0"/>
    <s v="11ª VF Cível de São Paulo"/>
    <n v="95"/>
    <x v="11"/>
    <n v="1"/>
    <x v="48"/>
  </r>
  <r>
    <x v="1"/>
    <x v="8"/>
    <x v="0"/>
    <x v="1"/>
    <s v="Subseção Judiciária de São Paulo - Cíveis"/>
    <x v="159"/>
    <x v="0"/>
    <s v="12ª VF Cível de São Paulo"/>
    <n v="137"/>
    <x v="12"/>
    <n v="1"/>
    <x v="48"/>
  </r>
  <r>
    <x v="1"/>
    <x v="8"/>
    <x v="0"/>
    <x v="1"/>
    <s v="Subseção Judiciária de São Paulo - Cíveis"/>
    <x v="160"/>
    <x v="0"/>
    <s v="13ª VF Cível de São Paulo"/>
    <n v="120"/>
    <x v="13"/>
    <n v="1"/>
    <x v="48"/>
  </r>
  <r>
    <x v="1"/>
    <x v="8"/>
    <x v="0"/>
    <x v="1"/>
    <s v="Subseção Judiciária de São Paulo - Cíveis"/>
    <x v="161"/>
    <x v="0"/>
    <s v="14ª VF Cível de São Paulo"/>
    <n v="122"/>
    <x v="14"/>
    <n v="1"/>
    <x v="48"/>
  </r>
  <r>
    <x v="1"/>
    <x v="8"/>
    <x v="0"/>
    <x v="1"/>
    <s v="Subseção Judiciária de São Paulo - Cíveis"/>
    <x v="162"/>
    <x v="0"/>
    <s v="17ª VF Cível de São Paulo"/>
    <n v="108"/>
    <x v="15"/>
    <n v="1"/>
    <x v="48"/>
  </r>
  <r>
    <x v="1"/>
    <x v="8"/>
    <x v="0"/>
    <x v="1"/>
    <s v="Subseção Judiciária de São Paulo - Cíveis"/>
    <x v="163"/>
    <x v="0"/>
    <s v="19ª VF Cível de São Paulo"/>
    <n v="127"/>
    <x v="16"/>
    <n v="1"/>
    <x v="48"/>
  </r>
  <r>
    <x v="1"/>
    <x v="8"/>
    <x v="0"/>
    <x v="1"/>
    <s v="Subseção Judiciária de São Paulo - Cíveis"/>
    <x v="164"/>
    <x v="0"/>
    <s v="21ª VF Cível de São Paulo"/>
    <n v="95"/>
    <x v="17"/>
    <n v="1"/>
    <x v="48"/>
  </r>
  <r>
    <x v="1"/>
    <x v="8"/>
    <x v="0"/>
    <x v="1"/>
    <s v="Subseção Judiciária de São Paulo - Cíveis"/>
    <x v="165"/>
    <x v="0"/>
    <s v="22ª VF Cível de São Paulo"/>
    <n v="101"/>
    <x v="18"/>
    <n v="1"/>
    <x v="48"/>
  </r>
  <r>
    <x v="1"/>
    <x v="8"/>
    <x v="0"/>
    <x v="1"/>
    <s v="Subseção Judiciária de São Paulo - Cíveis"/>
    <x v="166"/>
    <x v="0"/>
    <s v="24ª VF Cível de São Paulo"/>
    <n v="98"/>
    <x v="19"/>
    <n v="1"/>
    <x v="48"/>
  </r>
  <r>
    <x v="1"/>
    <x v="8"/>
    <x v="0"/>
    <x v="1"/>
    <s v="Subseção Judiciária de São Paulo - Cíveis"/>
    <x v="167"/>
    <x v="0"/>
    <s v="25ª VF Cível de São Paulo"/>
    <n v="100"/>
    <x v="20"/>
    <n v="1"/>
    <x v="48"/>
  </r>
  <r>
    <x v="1"/>
    <x v="8"/>
    <x v="0"/>
    <x v="1"/>
    <s v="Subseção Judiciária de São Paulo - Cíveis"/>
    <x v="168"/>
    <x v="0"/>
    <s v="26ª VF Cível de São Paulo"/>
    <n v="100"/>
    <x v="21"/>
    <n v="1"/>
    <x v="48"/>
  </r>
  <r>
    <x v="1"/>
    <x v="8"/>
    <x v="0"/>
    <x v="1"/>
    <s v="Subseção Judiciária de São Paulo - Criminal"/>
    <x v="169"/>
    <x v="0"/>
    <s v="01ª VF do Juri e Ex. Penal com JEF Criminal de São Paulo"/>
    <n v="80"/>
    <x v="0"/>
    <n v="1"/>
    <x v="49"/>
  </r>
  <r>
    <x v="1"/>
    <x v="8"/>
    <x v="0"/>
    <x v="1"/>
    <s v="Subseção Judiciária de São Paulo - Criminal"/>
    <x v="170"/>
    <x v="0"/>
    <s v="02ª VF Criminal de São Paulo"/>
    <n v="50"/>
    <x v="1"/>
    <n v="1"/>
    <x v="49"/>
  </r>
  <r>
    <x v="1"/>
    <x v="8"/>
    <x v="0"/>
    <x v="1"/>
    <s v="Subseção Judiciária de São Paulo - Criminal"/>
    <x v="171"/>
    <x v="0"/>
    <s v="03ª VF Criminal com JEF Criminal de São Paulo"/>
    <n v="55"/>
    <x v="2"/>
    <n v="1"/>
    <x v="49"/>
  </r>
  <r>
    <x v="1"/>
    <x v="8"/>
    <x v="0"/>
    <x v="1"/>
    <s v="Subseção Judiciária de São Paulo - Criminal"/>
    <x v="172"/>
    <x v="0"/>
    <s v="04ª VF Criminal com JEF Criminal de São Paulo"/>
    <n v="50"/>
    <x v="3"/>
    <n v="1"/>
    <x v="49"/>
  </r>
  <r>
    <x v="1"/>
    <x v="8"/>
    <x v="0"/>
    <x v="1"/>
    <s v="Subseção Judiciária de São Paulo - Criminal"/>
    <x v="173"/>
    <x v="0"/>
    <s v="05ª VF Criminal com JEF Criminal de São Paulo"/>
    <n v="95"/>
    <x v="4"/>
    <n v="1"/>
    <x v="49"/>
  </r>
  <r>
    <x v="1"/>
    <x v="8"/>
    <x v="0"/>
    <x v="1"/>
    <s v="Subseção Judiciária de São Paulo - Criminal"/>
    <x v="174"/>
    <x v="0"/>
    <s v="06ª VF Criminal de São Paulo"/>
    <n v="60"/>
    <x v="5"/>
    <n v="1"/>
    <x v="49"/>
  </r>
  <r>
    <x v="1"/>
    <x v="8"/>
    <x v="0"/>
    <x v="1"/>
    <s v="Subseção Judiciária de São Paulo - Criminal"/>
    <x v="175"/>
    <x v="0"/>
    <s v="07ª VF Criminal com JEF Criminal de São Paulo"/>
    <n v="38"/>
    <x v="9"/>
    <n v="1"/>
    <x v="49"/>
  </r>
  <r>
    <x v="1"/>
    <x v="8"/>
    <x v="0"/>
    <x v="1"/>
    <s v="Subseção Judiciária de São Paulo - Criminal"/>
    <x v="176"/>
    <x v="0"/>
    <s v="08ª VF Criminal com JEF Criminal de São Paulo"/>
    <n v="40"/>
    <x v="7"/>
    <n v="1"/>
    <x v="49"/>
  </r>
  <r>
    <x v="1"/>
    <x v="8"/>
    <x v="0"/>
    <x v="1"/>
    <s v="Subseção Judiciária de São Paulo - Criminal"/>
    <x v="177"/>
    <x v="0"/>
    <s v="09ª VF Criminal com JEF Criminal de São Paulo"/>
    <n v="37"/>
    <x v="8"/>
    <n v="1"/>
    <x v="49"/>
  </r>
  <r>
    <x v="1"/>
    <x v="8"/>
    <x v="0"/>
    <x v="1"/>
    <s v="Subseção Judiciária de São Paulo - Criminal"/>
    <x v="178"/>
    <x v="0"/>
    <s v="10ª VF Criminal de São Paulo"/>
    <n v="36"/>
    <x v="10"/>
    <n v="1"/>
    <x v="49"/>
  </r>
  <r>
    <x v="1"/>
    <x v="8"/>
    <x v="0"/>
    <x v="1"/>
    <s v="Subseção Judiciária de São Paulo - Execução Fiscal"/>
    <x v="179"/>
    <x v="0"/>
    <s v="01ª VF Exec. Fiscal de São Paulo"/>
    <n v="172"/>
    <x v="0"/>
    <n v="1"/>
    <x v="50"/>
  </r>
  <r>
    <x v="1"/>
    <x v="8"/>
    <x v="0"/>
    <x v="1"/>
    <s v="Subseção Judiciária de São Paulo - Execução Fiscal"/>
    <x v="180"/>
    <x v="0"/>
    <s v="02ª VF Exec. Fiscal de São Paulo"/>
    <n v="207"/>
    <x v="1"/>
    <n v="1"/>
    <x v="50"/>
  </r>
  <r>
    <x v="1"/>
    <x v="8"/>
    <x v="0"/>
    <x v="1"/>
    <s v="Subseção Judiciária de São Paulo - Execução Fiscal"/>
    <x v="181"/>
    <x v="0"/>
    <s v="03ª VF Exec. Fiscal de São Paulo"/>
    <n v="222"/>
    <x v="2"/>
    <n v="1"/>
    <x v="50"/>
  </r>
  <r>
    <x v="1"/>
    <x v="8"/>
    <x v="0"/>
    <x v="1"/>
    <s v="Subseção Judiciária de São Paulo - Execução Fiscal"/>
    <x v="182"/>
    <x v="0"/>
    <s v="04ª VF Exec. Fiscal de São Paulo"/>
    <n v="197"/>
    <x v="3"/>
    <n v="1"/>
    <x v="50"/>
  </r>
  <r>
    <x v="1"/>
    <x v="8"/>
    <x v="0"/>
    <x v="1"/>
    <s v="Subseção Judiciária de São Paulo - Execução Fiscal"/>
    <x v="183"/>
    <x v="0"/>
    <s v="05ª VF Exec. Fiscal de São Paulo"/>
    <n v="178"/>
    <x v="4"/>
    <n v="1"/>
    <x v="50"/>
  </r>
  <r>
    <x v="1"/>
    <x v="8"/>
    <x v="0"/>
    <x v="1"/>
    <s v="Subseção Judiciária de São Paulo - Execução Fiscal"/>
    <x v="288"/>
    <x v="0"/>
    <s v="06ª VF Exec. Fiscal de São Paulo"/>
    <n v="166"/>
    <x v="5"/>
    <n v="1"/>
    <x v="50"/>
  </r>
  <r>
    <x v="1"/>
    <x v="8"/>
    <x v="0"/>
    <x v="1"/>
    <s v="Subseção Judiciária de São Paulo - Execução Fiscal"/>
    <x v="184"/>
    <x v="0"/>
    <s v="07ª VF Exec. Fiscal de São Paulo"/>
    <n v="226"/>
    <x v="9"/>
    <n v="1"/>
    <x v="50"/>
  </r>
  <r>
    <x v="1"/>
    <x v="8"/>
    <x v="0"/>
    <x v="1"/>
    <s v="Subseção Judiciária de São Paulo - Execução Fiscal"/>
    <x v="185"/>
    <x v="0"/>
    <s v="08ª VF Exec. Fiscal de São Paulo"/>
    <n v="199"/>
    <x v="7"/>
    <n v="1"/>
    <x v="50"/>
  </r>
  <r>
    <x v="1"/>
    <x v="8"/>
    <x v="0"/>
    <x v="1"/>
    <s v="Subseção Judiciária de São Paulo - Execução Fiscal"/>
    <x v="186"/>
    <x v="0"/>
    <s v="09ª VF Exec. Fiscal de São Paulo"/>
    <n v="185"/>
    <x v="8"/>
    <n v="1"/>
    <x v="50"/>
  </r>
  <r>
    <x v="1"/>
    <x v="8"/>
    <x v="0"/>
    <x v="1"/>
    <s v="Subseção Judiciária de São Paulo - Execução Fiscal"/>
    <x v="187"/>
    <x v="0"/>
    <s v="10ª VF Exec. Fiscal de São Paulo"/>
    <n v="207"/>
    <x v="10"/>
    <n v="1"/>
    <x v="50"/>
  </r>
  <r>
    <x v="1"/>
    <x v="8"/>
    <x v="0"/>
    <x v="1"/>
    <s v="Subseção Judiciária de São Paulo - Execução Fiscal"/>
    <x v="188"/>
    <x v="0"/>
    <s v="12ª VF Exec. Fiscal de São Paulo"/>
    <n v="164"/>
    <x v="12"/>
    <n v="1"/>
    <x v="50"/>
  </r>
  <r>
    <x v="1"/>
    <x v="8"/>
    <x v="0"/>
    <x v="1"/>
    <s v="Subseção Judiciária de São Paulo - Execução Fiscal"/>
    <x v="189"/>
    <x v="0"/>
    <s v="13ª VF Exec. Fiscal de São Paulo"/>
    <n v="204"/>
    <x v="13"/>
    <n v="1"/>
    <x v="50"/>
  </r>
  <r>
    <x v="1"/>
    <x v="8"/>
    <x v="0"/>
    <x v="1"/>
    <s v="Subseção Judiciária de São Paulo - JEF"/>
    <x v="190"/>
    <x v="1"/>
    <s v="01ª VG JEF de São Paulo"/>
    <n v="377"/>
    <x v="0"/>
    <n v="1"/>
    <x v="51"/>
  </r>
  <r>
    <x v="1"/>
    <x v="8"/>
    <x v="0"/>
    <x v="1"/>
    <s v="Subseção Judiciária de São Paulo - JEF"/>
    <x v="191"/>
    <x v="1"/>
    <s v="02ª VG JEF de São Paulo"/>
    <n v="377"/>
    <x v="1"/>
    <n v="1"/>
    <x v="51"/>
  </r>
  <r>
    <x v="1"/>
    <x v="8"/>
    <x v="0"/>
    <x v="1"/>
    <s v="Subseção Judiciária de São Paulo - JEF"/>
    <x v="192"/>
    <x v="1"/>
    <s v="03ª VG JEF de São Paulo"/>
    <n v="370"/>
    <x v="2"/>
    <n v="1"/>
    <x v="51"/>
  </r>
  <r>
    <x v="1"/>
    <x v="8"/>
    <x v="0"/>
    <x v="1"/>
    <s v="Subseção Judiciária de São Paulo - JEF"/>
    <x v="193"/>
    <x v="1"/>
    <s v="04ª VG JEF de São Paulo"/>
    <n v="363"/>
    <x v="3"/>
    <n v="1"/>
    <x v="51"/>
  </r>
  <r>
    <x v="1"/>
    <x v="8"/>
    <x v="0"/>
    <x v="1"/>
    <s v="Subseção Judiciária de São Paulo - JEF"/>
    <x v="194"/>
    <x v="1"/>
    <s v="05ª VG JEF de São Paulo"/>
    <n v="368"/>
    <x v="4"/>
    <n v="1"/>
    <x v="51"/>
  </r>
  <r>
    <x v="1"/>
    <x v="8"/>
    <x v="0"/>
    <x v="1"/>
    <s v="Subseção Judiciária de São Paulo - JEF"/>
    <x v="195"/>
    <x v="1"/>
    <s v="06ª VG JEF de São Paulo"/>
    <n v="376"/>
    <x v="5"/>
    <n v="1"/>
    <x v="51"/>
  </r>
  <r>
    <x v="1"/>
    <x v="8"/>
    <x v="0"/>
    <x v="1"/>
    <s v="Subseção Judiciária de São Paulo - JEF"/>
    <x v="196"/>
    <x v="1"/>
    <s v="07ª VG JEF de São Paulo"/>
    <n v="376"/>
    <x v="9"/>
    <n v="1"/>
    <x v="51"/>
  </r>
  <r>
    <x v="1"/>
    <x v="8"/>
    <x v="0"/>
    <x v="1"/>
    <s v="Subseção Judiciária de São Paulo - JEF"/>
    <x v="197"/>
    <x v="1"/>
    <s v="08ª VG JEF de São Paulo"/>
    <n v="374"/>
    <x v="7"/>
    <n v="1"/>
    <x v="51"/>
  </r>
  <r>
    <x v="1"/>
    <x v="8"/>
    <x v="0"/>
    <x v="1"/>
    <s v="Subseção Judiciária de São Paulo - JEF"/>
    <x v="198"/>
    <x v="1"/>
    <s v="09ª VG JEF de São Paulo"/>
    <n v="354"/>
    <x v="8"/>
    <n v="1"/>
    <x v="51"/>
  </r>
  <r>
    <x v="1"/>
    <x v="8"/>
    <x v="0"/>
    <x v="1"/>
    <s v="Subseção Judiciária de São Paulo - JEF"/>
    <x v="199"/>
    <x v="1"/>
    <s v="10ª VG JEF de São Paulo"/>
    <n v="350"/>
    <x v="10"/>
    <n v="1"/>
    <x v="51"/>
  </r>
  <r>
    <x v="1"/>
    <x v="8"/>
    <x v="0"/>
    <x v="1"/>
    <s v="Subseção Judiciária de São Paulo - JEF"/>
    <x v="200"/>
    <x v="1"/>
    <s v="11ª VG JEF de São Paulo"/>
    <n v="378"/>
    <x v="11"/>
    <n v="1"/>
    <x v="51"/>
  </r>
  <r>
    <x v="1"/>
    <x v="8"/>
    <x v="0"/>
    <x v="1"/>
    <s v="Subseção Judiciária de São Paulo - JEF"/>
    <x v="201"/>
    <x v="1"/>
    <s v="12ª VG JEF de São Paulo"/>
    <n v="324"/>
    <x v="12"/>
    <n v="1"/>
    <x v="51"/>
  </r>
  <r>
    <x v="1"/>
    <x v="8"/>
    <x v="0"/>
    <x v="1"/>
    <s v="Subseção Judiciária de São Paulo - JEF"/>
    <x v="202"/>
    <x v="1"/>
    <s v="13ª VG JEF de São Paulo"/>
    <n v="345"/>
    <x v="13"/>
    <n v="1"/>
    <x v="51"/>
  </r>
  <r>
    <x v="1"/>
    <x v="8"/>
    <x v="0"/>
    <x v="1"/>
    <s v="Subseção Judiciária de São Paulo - JEF"/>
    <x v="203"/>
    <x v="1"/>
    <s v="14ª VG JEF de São Paulo"/>
    <n v="354"/>
    <x v="14"/>
    <n v="1"/>
    <x v="51"/>
  </r>
  <r>
    <x v="1"/>
    <x v="8"/>
    <x v="0"/>
    <x v="1"/>
    <s v="Subseção Judiciária de São Paulo - JEF"/>
    <x v="204"/>
    <x v="0"/>
    <s v="Núcleo de Apoio à Conciliação de SP"/>
    <n v="526"/>
    <x v="6"/>
    <n v="1"/>
    <x v="51"/>
  </r>
  <r>
    <x v="1"/>
    <x v="8"/>
    <x v="0"/>
    <x v="1"/>
    <s v="Subseção Judiciária de São Paulo - Previdenciário"/>
    <x v="205"/>
    <x v="0"/>
    <s v="01ª VF Previd. de São Paulo"/>
    <n v="183"/>
    <x v="0"/>
    <n v="1"/>
    <x v="53"/>
  </r>
  <r>
    <x v="1"/>
    <x v="8"/>
    <x v="0"/>
    <x v="1"/>
    <s v="Subseção Judiciária de São Paulo - Previdenciário"/>
    <x v="206"/>
    <x v="0"/>
    <s v="02ª VF Previd. de São Paulo"/>
    <n v="225"/>
    <x v="1"/>
    <n v="1"/>
    <x v="53"/>
  </r>
  <r>
    <x v="1"/>
    <x v="8"/>
    <x v="0"/>
    <x v="1"/>
    <s v="Subseção Judiciária de São Paulo - Previdenciário"/>
    <x v="207"/>
    <x v="0"/>
    <s v="03ª VF Previd. de São Paulo"/>
    <n v="209"/>
    <x v="2"/>
    <n v="1"/>
    <x v="53"/>
  </r>
  <r>
    <x v="1"/>
    <x v="8"/>
    <x v="0"/>
    <x v="1"/>
    <s v="Subseção Judiciária de São Paulo - Previdenciário"/>
    <x v="208"/>
    <x v="0"/>
    <s v="04ª VF Previd. de São Paulo"/>
    <n v="217"/>
    <x v="3"/>
    <n v="1"/>
    <x v="53"/>
  </r>
  <r>
    <x v="1"/>
    <x v="8"/>
    <x v="0"/>
    <x v="1"/>
    <s v="Subseção Judiciária de São Paulo - Previdenciário"/>
    <x v="209"/>
    <x v="0"/>
    <s v="05ª VF Previd. de São Paulo"/>
    <n v="196"/>
    <x v="4"/>
    <n v="1"/>
    <x v="53"/>
  </r>
  <r>
    <x v="1"/>
    <x v="8"/>
    <x v="0"/>
    <x v="1"/>
    <s v="Subseção Judiciária de São Paulo - Previdenciário"/>
    <x v="210"/>
    <x v="0"/>
    <s v="06ª VF Previd. de São Paulo"/>
    <n v="168"/>
    <x v="5"/>
    <n v="1"/>
    <x v="53"/>
  </r>
  <r>
    <x v="1"/>
    <x v="8"/>
    <x v="0"/>
    <x v="1"/>
    <s v="Subseção Judiciária de São Paulo - Previdenciário"/>
    <x v="211"/>
    <x v="0"/>
    <s v="07ª VF Previd. de São Paulo"/>
    <n v="202"/>
    <x v="9"/>
    <n v="1"/>
    <x v="53"/>
  </r>
  <r>
    <x v="1"/>
    <x v="8"/>
    <x v="0"/>
    <x v="1"/>
    <s v="Subseção Judiciária de São Paulo - Previdenciário"/>
    <x v="212"/>
    <x v="0"/>
    <s v="08ª VF Previd. de São Paulo"/>
    <n v="199"/>
    <x v="7"/>
    <n v="1"/>
    <x v="53"/>
  </r>
  <r>
    <x v="1"/>
    <x v="8"/>
    <x v="0"/>
    <x v="1"/>
    <s v="Subseção Judiciária de São Paulo - Previdenciário"/>
    <x v="213"/>
    <x v="0"/>
    <s v="09ª VF Previd. de São Paulo"/>
    <n v="221"/>
    <x v="8"/>
    <n v="1"/>
    <x v="53"/>
  </r>
  <r>
    <x v="1"/>
    <x v="8"/>
    <x v="0"/>
    <x v="1"/>
    <s v="Subseção Judiciária de São Paulo - Previdenciário"/>
    <x v="214"/>
    <x v="0"/>
    <s v="10ª VF Previd. de São Paulo"/>
    <n v="206"/>
    <x v="10"/>
    <n v="1"/>
    <x v="53"/>
  </r>
  <r>
    <x v="1"/>
    <x v="8"/>
    <x v="0"/>
    <x v="1"/>
    <s v="Subseção Judiciária de São Vicente"/>
    <x v="215"/>
    <x v="0"/>
    <s v="01ª VF com JEF Criminal de São Vicente"/>
    <n v="251"/>
    <x v="0"/>
    <n v="41"/>
    <x v="54"/>
  </r>
  <r>
    <x v="1"/>
    <x v="8"/>
    <x v="0"/>
    <x v="1"/>
    <s v="Subseção Judiciária de São Vicente"/>
    <x v="216"/>
    <x v="1"/>
    <s v="01ª VG JEF de São Vicente"/>
    <n v="432"/>
    <x v="0"/>
    <n v="41"/>
    <x v="54"/>
  </r>
  <r>
    <x v="1"/>
    <x v="8"/>
    <x v="0"/>
    <x v="1"/>
    <s v="Subseção Judiciária de Sorocaba"/>
    <x v="217"/>
    <x v="0"/>
    <s v="01ª VF com JEF Criminal de Sorocaba"/>
    <n v="132"/>
    <x v="0"/>
    <n v="10"/>
    <x v="55"/>
  </r>
  <r>
    <x v="1"/>
    <x v="8"/>
    <x v="0"/>
    <x v="1"/>
    <s v="Subseção Judiciária de Sorocaba"/>
    <x v="218"/>
    <x v="1"/>
    <s v="01ª VG JEF de Sorocaba"/>
    <n v="577"/>
    <x v="0"/>
    <n v="10"/>
    <x v="55"/>
  </r>
  <r>
    <x v="1"/>
    <x v="8"/>
    <x v="0"/>
    <x v="1"/>
    <s v="Subseção Judiciária de Sorocaba"/>
    <x v="219"/>
    <x v="0"/>
    <s v="02ª VF com JEF Criminal de Sorocaba"/>
    <n v="148"/>
    <x v="1"/>
    <n v="10"/>
    <x v="55"/>
  </r>
  <r>
    <x v="1"/>
    <x v="8"/>
    <x v="0"/>
    <x v="1"/>
    <s v="Subseção Judiciária de Sorocaba"/>
    <x v="220"/>
    <x v="1"/>
    <s v="02ª VG JEF de Sorocaba"/>
    <n v="617"/>
    <x v="1"/>
    <n v="10"/>
    <x v="55"/>
  </r>
  <r>
    <x v="1"/>
    <x v="8"/>
    <x v="0"/>
    <x v="1"/>
    <s v="Subseção Judiciária de Sorocaba"/>
    <x v="221"/>
    <x v="0"/>
    <s v="03ª VF com JEF Criminal de Sorocaba"/>
    <n v="142"/>
    <x v="2"/>
    <n v="10"/>
    <x v="55"/>
  </r>
  <r>
    <x v="1"/>
    <x v="8"/>
    <x v="0"/>
    <x v="1"/>
    <s v="Subseção Judiciária de Sorocaba"/>
    <x v="222"/>
    <x v="0"/>
    <s v="04ª VF com JEF Criminal de Sorocaba"/>
    <n v="135"/>
    <x v="3"/>
    <n v="10"/>
    <x v="55"/>
  </r>
  <r>
    <x v="1"/>
    <x v="8"/>
    <x v="0"/>
    <x v="1"/>
    <s v="Subseção Judiciária de Taubaté"/>
    <x v="223"/>
    <x v="0"/>
    <s v="01ª VF com JEF Criminal de Taubaté"/>
    <n v="61"/>
    <x v="0"/>
    <n v="21"/>
    <x v="56"/>
  </r>
  <r>
    <x v="1"/>
    <x v="8"/>
    <x v="0"/>
    <x v="1"/>
    <s v="Subseção Judiciária de Taubaté"/>
    <x v="224"/>
    <x v="1"/>
    <s v="01ª VG JEF de Taubaté"/>
    <n v="257"/>
    <x v="0"/>
    <n v="21"/>
    <x v="56"/>
  </r>
  <r>
    <x v="1"/>
    <x v="8"/>
    <x v="0"/>
    <x v="1"/>
    <s v="Subseção Judiciária de Taubaté"/>
    <x v="225"/>
    <x v="0"/>
    <s v="02ª VF com JEF Criminal de Taubaté"/>
    <n v="89"/>
    <x v="1"/>
    <n v="21"/>
    <x v="56"/>
  </r>
  <r>
    <x v="1"/>
    <x v="8"/>
    <x v="0"/>
    <x v="1"/>
    <s v="Subseção Judiciária de Tupã"/>
    <x v="226"/>
    <x v="2"/>
    <s v="01ª VF com JEF Cível e Criminal de Tupã"/>
    <n v="217"/>
    <x v="0"/>
    <n v="22"/>
    <x v="57"/>
  </r>
  <r>
    <x v="1"/>
    <x v="8"/>
    <x v="0"/>
    <x v="1"/>
    <s v="Subseção Judiciária de Tupã"/>
    <x v="226"/>
    <x v="2"/>
    <s v="01ª VF com JEF Cível e Criminal de Tupã"/>
    <n v="77"/>
    <x v="0"/>
    <n v="22"/>
    <x v="57"/>
  </r>
  <r>
    <x v="1"/>
    <x v="8"/>
    <x v="0"/>
    <x v="1"/>
    <s v="Turma Recursal de São Paulo"/>
    <x v="227"/>
    <x v="3"/>
    <s v="Gab. 01 da 1ª TR SP"/>
    <n v="158"/>
    <x v="0"/>
    <n v="1"/>
    <x v="58"/>
  </r>
  <r>
    <x v="1"/>
    <x v="8"/>
    <x v="0"/>
    <x v="1"/>
    <s v="Turma Recursal de São Paulo"/>
    <x v="228"/>
    <x v="3"/>
    <s v="Gab. 02 da 1ª TR SP"/>
    <n v="179"/>
    <x v="1"/>
    <n v="1"/>
    <x v="58"/>
  </r>
  <r>
    <x v="1"/>
    <x v="8"/>
    <x v="0"/>
    <x v="1"/>
    <s v="Turma Recursal de São Paulo"/>
    <x v="229"/>
    <x v="3"/>
    <s v="Gab. 03 da 1ª TR SP"/>
    <n v="155"/>
    <x v="2"/>
    <n v="1"/>
    <x v="58"/>
  </r>
  <r>
    <x v="1"/>
    <x v="8"/>
    <x v="0"/>
    <x v="1"/>
    <s v="Turma Recursal de São Paulo"/>
    <x v="230"/>
    <x v="3"/>
    <s v="Gab. 04 da 2ª TR SP"/>
    <n v="168"/>
    <x v="3"/>
    <n v="1"/>
    <x v="58"/>
  </r>
  <r>
    <x v="1"/>
    <x v="8"/>
    <x v="0"/>
    <x v="1"/>
    <s v="Turma Recursal de São Paulo"/>
    <x v="231"/>
    <x v="3"/>
    <s v="Gab. 05 da 2ª TR SP"/>
    <n v="162"/>
    <x v="4"/>
    <n v="1"/>
    <x v="58"/>
  </r>
  <r>
    <x v="1"/>
    <x v="8"/>
    <x v="0"/>
    <x v="1"/>
    <s v="Turma Recursal de São Paulo"/>
    <x v="232"/>
    <x v="3"/>
    <s v="Gab. 06 da 2ª TR SP"/>
    <n v="163"/>
    <x v="5"/>
    <n v="1"/>
    <x v="58"/>
  </r>
  <r>
    <x v="1"/>
    <x v="8"/>
    <x v="0"/>
    <x v="1"/>
    <s v="Turma Recursal de São Paulo"/>
    <x v="233"/>
    <x v="3"/>
    <s v="Gab. 07 da 3ª TR SP"/>
    <n v="135"/>
    <x v="9"/>
    <n v="1"/>
    <x v="58"/>
  </r>
  <r>
    <x v="1"/>
    <x v="8"/>
    <x v="0"/>
    <x v="1"/>
    <s v="Turma Recursal de São Paulo"/>
    <x v="234"/>
    <x v="3"/>
    <s v="Gab. 08 da 3ª TR SP"/>
    <n v="158"/>
    <x v="7"/>
    <n v="1"/>
    <x v="58"/>
  </r>
  <r>
    <x v="1"/>
    <x v="8"/>
    <x v="0"/>
    <x v="1"/>
    <s v="Turma Recursal de São Paulo"/>
    <x v="235"/>
    <x v="3"/>
    <s v="Gab. 09 da 3ª TR SP"/>
    <n v="158"/>
    <x v="8"/>
    <n v="1"/>
    <x v="58"/>
  </r>
  <r>
    <x v="1"/>
    <x v="8"/>
    <x v="0"/>
    <x v="1"/>
    <s v="Turma Recursal de São Paulo"/>
    <x v="236"/>
    <x v="3"/>
    <s v="Gab. 10 da 4ª TR SP"/>
    <n v="134"/>
    <x v="10"/>
    <n v="1"/>
    <x v="58"/>
  </r>
  <r>
    <x v="1"/>
    <x v="8"/>
    <x v="0"/>
    <x v="1"/>
    <s v="Turma Recursal de São Paulo"/>
    <x v="237"/>
    <x v="3"/>
    <s v="Gab. 11 da 4ª TR SP"/>
    <n v="164"/>
    <x v="11"/>
    <n v="1"/>
    <x v="58"/>
  </r>
  <r>
    <x v="1"/>
    <x v="8"/>
    <x v="0"/>
    <x v="1"/>
    <s v="Turma Recursal de São Paulo"/>
    <x v="238"/>
    <x v="3"/>
    <s v="Gab. 12 da 4ª TR SP"/>
    <n v="179"/>
    <x v="12"/>
    <n v="1"/>
    <x v="58"/>
  </r>
  <r>
    <x v="1"/>
    <x v="8"/>
    <x v="0"/>
    <x v="1"/>
    <s v="Turma Recursal de São Paulo"/>
    <x v="239"/>
    <x v="3"/>
    <s v="Gab. 13 da 5ª TR SP"/>
    <n v="152"/>
    <x v="13"/>
    <n v="1"/>
    <x v="58"/>
  </r>
  <r>
    <x v="1"/>
    <x v="8"/>
    <x v="0"/>
    <x v="1"/>
    <s v="Turma Recursal de São Paulo"/>
    <x v="240"/>
    <x v="3"/>
    <s v="Gab. 14 da 5ª TR SP"/>
    <n v="172"/>
    <x v="14"/>
    <n v="1"/>
    <x v="58"/>
  </r>
  <r>
    <x v="1"/>
    <x v="8"/>
    <x v="0"/>
    <x v="1"/>
    <s v="Turma Recursal de São Paulo"/>
    <x v="241"/>
    <x v="3"/>
    <s v="Gab. 15 da 5ª TR SP"/>
    <n v="145"/>
    <x v="22"/>
    <n v="1"/>
    <x v="58"/>
  </r>
  <r>
    <x v="1"/>
    <x v="8"/>
    <x v="0"/>
    <x v="1"/>
    <s v="Turma Recursal de São Paulo"/>
    <x v="242"/>
    <x v="3"/>
    <s v="Gab. 16 da 6ª TR SP"/>
    <n v="170"/>
    <x v="23"/>
    <n v="1"/>
    <x v="58"/>
  </r>
  <r>
    <x v="1"/>
    <x v="8"/>
    <x v="0"/>
    <x v="1"/>
    <s v="Turma Recursal de São Paulo"/>
    <x v="243"/>
    <x v="3"/>
    <s v="Gab. 17 da 6ª TR SP"/>
    <n v="182"/>
    <x v="15"/>
    <n v="1"/>
    <x v="58"/>
  </r>
  <r>
    <x v="1"/>
    <x v="8"/>
    <x v="0"/>
    <x v="1"/>
    <s v="Turma Recursal de São Paulo"/>
    <x v="244"/>
    <x v="3"/>
    <s v="Gab. 18 da 6ª TR SP"/>
    <n v="174"/>
    <x v="24"/>
    <n v="1"/>
    <x v="58"/>
  </r>
  <r>
    <x v="1"/>
    <x v="8"/>
    <x v="0"/>
    <x v="1"/>
    <s v="Turma Recursal de São Paulo"/>
    <x v="245"/>
    <x v="3"/>
    <s v="Gab. 19 da 7ª TR SP"/>
    <n v="150"/>
    <x v="16"/>
    <n v="1"/>
    <x v="58"/>
  </r>
  <r>
    <x v="1"/>
    <x v="8"/>
    <x v="0"/>
    <x v="1"/>
    <s v="Turma Recursal de São Paulo"/>
    <x v="246"/>
    <x v="3"/>
    <s v="Gab. 20 da 7ª TR SP"/>
    <n v="153"/>
    <x v="25"/>
    <n v="1"/>
    <x v="58"/>
  </r>
  <r>
    <x v="1"/>
    <x v="8"/>
    <x v="0"/>
    <x v="1"/>
    <s v="Turma Recursal de São Paulo"/>
    <x v="247"/>
    <x v="3"/>
    <s v="Gab. 21 da 7ª TR SP"/>
    <n v="167"/>
    <x v="17"/>
    <n v="1"/>
    <x v="58"/>
  </r>
  <r>
    <x v="1"/>
    <x v="8"/>
    <x v="0"/>
    <x v="1"/>
    <s v="Turma Recursal de São Paulo"/>
    <x v="248"/>
    <x v="3"/>
    <s v="Gab. 22 da 8ª TR SP"/>
    <n v="176"/>
    <x v="18"/>
    <n v="1"/>
    <x v="58"/>
  </r>
  <r>
    <x v="1"/>
    <x v="8"/>
    <x v="0"/>
    <x v="1"/>
    <s v="Turma Recursal de São Paulo"/>
    <x v="249"/>
    <x v="3"/>
    <s v="Gab. 23 da 8ª TR SP"/>
    <n v="156"/>
    <x v="26"/>
    <n v="1"/>
    <x v="58"/>
  </r>
  <r>
    <x v="1"/>
    <x v="8"/>
    <x v="0"/>
    <x v="1"/>
    <s v="Turma Recursal de São Paulo"/>
    <x v="250"/>
    <x v="3"/>
    <s v="Gab. 24 da 8ª TR SP"/>
    <n v="159"/>
    <x v="19"/>
    <n v="1"/>
    <x v="58"/>
  </r>
  <r>
    <x v="1"/>
    <x v="8"/>
    <x v="0"/>
    <x v="1"/>
    <s v="Turma Recursal de São Paulo"/>
    <x v="251"/>
    <x v="3"/>
    <s v="Gab. 25 da 9ª TR SP"/>
    <n v="166"/>
    <x v="20"/>
    <n v="1"/>
    <x v="58"/>
  </r>
  <r>
    <x v="1"/>
    <x v="8"/>
    <x v="0"/>
    <x v="1"/>
    <s v="Turma Recursal de São Paulo"/>
    <x v="252"/>
    <x v="3"/>
    <s v="Gab. 26 da 9ª TR SP"/>
    <n v="179"/>
    <x v="21"/>
    <n v="1"/>
    <x v="58"/>
  </r>
  <r>
    <x v="1"/>
    <x v="8"/>
    <x v="0"/>
    <x v="1"/>
    <s v="Turma Recursal de São Paulo"/>
    <x v="253"/>
    <x v="3"/>
    <s v="Gab. 27 da 9ª TR SP"/>
    <n v="155"/>
    <x v="27"/>
    <n v="1"/>
    <x v="58"/>
  </r>
  <r>
    <x v="1"/>
    <x v="8"/>
    <x v="0"/>
    <x v="1"/>
    <s v="Turma Recursal de São Paulo"/>
    <x v="254"/>
    <x v="3"/>
    <s v="Gab. 28 da 10ª TR SP"/>
    <n v="167"/>
    <x v="28"/>
    <n v="1"/>
    <x v="58"/>
  </r>
  <r>
    <x v="1"/>
    <x v="8"/>
    <x v="0"/>
    <x v="1"/>
    <s v="Turma Recursal de São Paulo"/>
    <x v="255"/>
    <x v="3"/>
    <s v="Gab. 29 da 10ª TR SP"/>
    <n v="142"/>
    <x v="29"/>
    <n v="1"/>
    <x v="58"/>
  </r>
  <r>
    <x v="1"/>
    <x v="8"/>
    <x v="0"/>
    <x v="1"/>
    <s v="Turma Recursal de São Paulo"/>
    <x v="256"/>
    <x v="3"/>
    <s v="Gab. 30 da 10ª TR SP"/>
    <n v="167"/>
    <x v="30"/>
    <n v="1"/>
    <x v="58"/>
  </r>
  <r>
    <x v="1"/>
    <x v="8"/>
    <x v="0"/>
    <x v="1"/>
    <s v="Turma Recursal de São Paulo"/>
    <x v="257"/>
    <x v="3"/>
    <s v="Gab. 31 da 11ª TR SP"/>
    <n v="161"/>
    <x v="31"/>
    <n v="1"/>
    <x v="58"/>
  </r>
  <r>
    <x v="1"/>
    <x v="8"/>
    <x v="0"/>
    <x v="1"/>
    <s v="Turma Recursal de São Paulo"/>
    <x v="258"/>
    <x v="3"/>
    <s v="Gab. 32 da 11ª TR SP"/>
    <n v="150"/>
    <x v="32"/>
    <n v="1"/>
    <x v="58"/>
  </r>
  <r>
    <x v="1"/>
    <x v="8"/>
    <x v="0"/>
    <x v="1"/>
    <s v="Turma Recursal de São Paulo"/>
    <x v="259"/>
    <x v="3"/>
    <s v="Gab. 33 da 11ª TR SP"/>
    <n v="185"/>
    <x v="33"/>
    <n v="1"/>
    <x v="58"/>
  </r>
  <r>
    <x v="1"/>
    <x v="8"/>
    <x v="0"/>
    <x v="1"/>
    <s v="Turma Recursal de São Paulo"/>
    <x v="260"/>
    <x v="3"/>
    <s v="Gab. 34 da 12ª TR SP"/>
    <n v="161"/>
    <x v="34"/>
    <n v="1"/>
    <x v="58"/>
  </r>
  <r>
    <x v="1"/>
    <x v="8"/>
    <x v="0"/>
    <x v="1"/>
    <s v="Turma Recursal de São Paulo"/>
    <x v="261"/>
    <x v="3"/>
    <s v="Gab. 35 da 12ª TR SP"/>
    <n v="142"/>
    <x v="35"/>
    <n v="1"/>
    <x v="58"/>
  </r>
  <r>
    <x v="1"/>
    <x v="8"/>
    <x v="0"/>
    <x v="1"/>
    <s v="Turma Recursal de São Paulo"/>
    <x v="262"/>
    <x v="3"/>
    <s v="Gab. 36 da 12ª TR SP"/>
    <n v="166"/>
    <x v="36"/>
    <n v="1"/>
    <x v="58"/>
  </r>
  <r>
    <x v="1"/>
    <x v="8"/>
    <x v="0"/>
    <x v="1"/>
    <s v="Turma Recursal de São Paulo"/>
    <x v="263"/>
    <x v="3"/>
    <s v="Gab. 37 da 13ª TR SP"/>
    <n v="165"/>
    <x v="37"/>
    <n v="1"/>
    <x v="58"/>
  </r>
  <r>
    <x v="1"/>
    <x v="8"/>
    <x v="0"/>
    <x v="1"/>
    <s v="Turma Recursal de São Paulo"/>
    <x v="264"/>
    <x v="3"/>
    <s v="Gab. 38 da 13ª TR SP"/>
    <n v="171"/>
    <x v="38"/>
    <n v="1"/>
    <x v="58"/>
  </r>
  <r>
    <x v="1"/>
    <x v="8"/>
    <x v="0"/>
    <x v="1"/>
    <s v="Turma Recursal de São Paulo"/>
    <x v="265"/>
    <x v="3"/>
    <s v="Gab. 39 da 13ª TR SP"/>
    <n v="160"/>
    <x v="39"/>
    <n v="1"/>
    <x v="58"/>
  </r>
  <r>
    <x v="1"/>
    <x v="8"/>
    <x v="0"/>
    <x v="1"/>
    <s v="Turma Recursal de São Paulo"/>
    <x v="266"/>
    <x v="3"/>
    <s v="Gab. 40 da 14ª TR SP"/>
    <n v="174"/>
    <x v="40"/>
    <n v="1"/>
    <x v="58"/>
  </r>
  <r>
    <x v="1"/>
    <x v="8"/>
    <x v="0"/>
    <x v="1"/>
    <s v="Turma Recursal de São Paulo"/>
    <x v="267"/>
    <x v="3"/>
    <s v="Gab. 41 da 14ª TR SP"/>
    <n v="166"/>
    <x v="41"/>
    <n v="1"/>
    <x v="58"/>
  </r>
  <r>
    <x v="1"/>
    <x v="8"/>
    <x v="0"/>
    <x v="1"/>
    <s v="Turma Recursal de São Paulo"/>
    <x v="268"/>
    <x v="3"/>
    <s v="Gab. 42 da 14ª TR SP"/>
    <n v="164"/>
    <x v="42"/>
    <n v="1"/>
    <x v="58"/>
  </r>
  <r>
    <x v="1"/>
    <x v="8"/>
    <x v="0"/>
    <x v="1"/>
    <s v="Turma Recursal de São Paulo"/>
    <x v="269"/>
    <x v="3"/>
    <s v="Gab. 43 da 15ª TR SP"/>
    <n v="170"/>
    <x v="43"/>
    <n v="1"/>
    <x v="58"/>
  </r>
  <r>
    <x v="1"/>
    <x v="8"/>
    <x v="0"/>
    <x v="1"/>
    <s v="Turma Recursal de São Paulo"/>
    <x v="270"/>
    <x v="3"/>
    <s v="Gab. 44 da 15ª TR SP"/>
    <n v="165"/>
    <x v="44"/>
    <n v="1"/>
    <x v="58"/>
  </r>
  <r>
    <x v="1"/>
    <x v="8"/>
    <x v="0"/>
    <x v="1"/>
    <s v="Turma Recursal de São Paulo"/>
    <x v="271"/>
    <x v="3"/>
    <s v="Gab. 45 da 15ª TR SP"/>
    <n v="171"/>
    <x v="45"/>
    <n v="1"/>
    <x v="58"/>
  </r>
  <r>
    <x v="1"/>
    <x v="9"/>
    <x v="0"/>
    <x v="0"/>
    <s v="Subseção Judiciária de Campo Grande"/>
    <x v="0"/>
    <x v="0"/>
    <s v="01ª VF de Campo Grande"/>
    <n v="81"/>
    <x v="0"/>
    <n v="1"/>
    <x v="0"/>
  </r>
  <r>
    <x v="1"/>
    <x v="9"/>
    <x v="0"/>
    <x v="0"/>
    <s v="Subseção Judiciária de Campo Grande"/>
    <x v="1"/>
    <x v="1"/>
    <s v="01ª VG JEF de Campo Grande"/>
    <n v="435"/>
    <x v="0"/>
    <n v="1"/>
    <x v="1"/>
  </r>
  <r>
    <x v="1"/>
    <x v="9"/>
    <x v="0"/>
    <x v="0"/>
    <s v="Subseção Judiciária de Campo Grande"/>
    <x v="2"/>
    <x v="0"/>
    <s v="02ª VF de Campo Grande"/>
    <n v="200"/>
    <x v="1"/>
    <n v="1"/>
    <x v="0"/>
  </r>
  <r>
    <x v="1"/>
    <x v="9"/>
    <x v="0"/>
    <x v="0"/>
    <s v="Subseção Judiciária de Campo Grande"/>
    <x v="3"/>
    <x v="1"/>
    <s v="02ª VG JEF de Campo Grande"/>
    <n v="624"/>
    <x v="1"/>
    <n v="1"/>
    <x v="1"/>
  </r>
  <r>
    <x v="1"/>
    <x v="9"/>
    <x v="0"/>
    <x v="0"/>
    <s v="Subseção Judiciária de Campo Grande"/>
    <x v="4"/>
    <x v="0"/>
    <s v="03ª VF com JEF Criminal de Campo Grande"/>
    <n v="62"/>
    <x v="2"/>
    <n v="1"/>
    <x v="0"/>
  </r>
  <r>
    <x v="1"/>
    <x v="9"/>
    <x v="0"/>
    <x v="0"/>
    <s v="Subseção Judiciária de Campo Grande"/>
    <x v="5"/>
    <x v="0"/>
    <s v="04ª VF de Campo Grande"/>
    <n v="221"/>
    <x v="3"/>
    <n v="1"/>
    <x v="0"/>
  </r>
  <r>
    <x v="1"/>
    <x v="9"/>
    <x v="0"/>
    <x v="0"/>
    <s v="Subseção Judiciária de Campo Grande"/>
    <x v="6"/>
    <x v="0"/>
    <s v="05ª VF com JEF Criminal de Campo Grande"/>
    <n v="71"/>
    <x v="4"/>
    <n v="1"/>
    <x v="0"/>
  </r>
  <r>
    <x v="1"/>
    <x v="9"/>
    <x v="0"/>
    <x v="0"/>
    <s v="Subseção Judiciária de Campo Grande"/>
    <x v="7"/>
    <x v="0"/>
    <s v="06ª VF de Campo Grande"/>
    <n v="194"/>
    <x v="5"/>
    <n v="1"/>
    <x v="0"/>
  </r>
  <r>
    <x v="1"/>
    <x v="9"/>
    <x v="0"/>
    <x v="0"/>
    <s v="Subseção Judiciária de Corumbá"/>
    <x v="9"/>
    <x v="2"/>
    <s v="01ª VF com JEF Cível e Criminal de Corumbá"/>
    <n v="59"/>
    <x v="0"/>
    <n v="4"/>
    <x v="2"/>
  </r>
  <r>
    <x v="1"/>
    <x v="9"/>
    <x v="0"/>
    <x v="0"/>
    <s v="Subseção Judiciária de Corumbá"/>
    <x v="9"/>
    <x v="2"/>
    <s v="01ª VF com JEF Cível e Criminal de Corumbá"/>
    <n v="64"/>
    <x v="0"/>
    <n v="4"/>
    <x v="2"/>
  </r>
  <r>
    <x v="1"/>
    <x v="9"/>
    <x v="0"/>
    <x v="0"/>
    <s v="Subseção Judiciária de Coxim"/>
    <x v="10"/>
    <x v="2"/>
    <s v="01ª VF com JEF Cível e Criminal de Coxim"/>
    <n v="81"/>
    <x v="0"/>
    <n v="7"/>
    <x v="3"/>
  </r>
  <r>
    <x v="1"/>
    <x v="9"/>
    <x v="0"/>
    <x v="0"/>
    <s v="Subseção Judiciária de Coxim"/>
    <x v="10"/>
    <x v="2"/>
    <s v="01ª VF com JEF Cível e Criminal de Coxim"/>
    <n v="39"/>
    <x v="0"/>
    <n v="7"/>
    <x v="3"/>
  </r>
  <r>
    <x v="1"/>
    <x v="9"/>
    <x v="0"/>
    <x v="0"/>
    <s v="Subseção Judiciária de Dourados"/>
    <x v="11"/>
    <x v="0"/>
    <s v="01ª VF com JEF Criminal de Dourados"/>
    <n v="108"/>
    <x v="0"/>
    <n v="2"/>
    <x v="4"/>
  </r>
  <r>
    <x v="1"/>
    <x v="9"/>
    <x v="0"/>
    <x v="0"/>
    <s v="Subseção Judiciária de Dourados"/>
    <x v="12"/>
    <x v="1"/>
    <s v="01ª VG JEF de Dourados"/>
    <n v="568"/>
    <x v="0"/>
    <n v="2"/>
    <x v="4"/>
  </r>
  <r>
    <x v="1"/>
    <x v="9"/>
    <x v="0"/>
    <x v="0"/>
    <s v="Subseção Judiciária de Dourados"/>
    <x v="13"/>
    <x v="0"/>
    <s v="02ª VF com JEF Criminal de Dourados"/>
    <n v="90"/>
    <x v="1"/>
    <n v="2"/>
    <x v="4"/>
  </r>
  <r>
    <x v="1"/>
    <x v="9"/>
    <x v="0"/>
    <x v="0"/>
    <s v="Subseção Judiciária de Naviraí"/>
    <x v="14"/>
    <x v="2"/>
    <s v="01ª VF com JEF Cível e Criminal de Naviraí"/>
    <n v="83"/>
    <x v="0"/>
    <n v="6"/>
    <x v="5"/>
  </r>
  <r>
    <x v="1"/>
    <x v="9"/>
    <x v="0"/>
    <x v="0"/>
    <s v="Subseção Judiciária de Naviraí"/>
    <x v="14"/>
    <x v="2"/>
    <s v="01ª VF com JEF Cível e Criminal de Naviraí"/>
    <n v="63"/>
    <x v="0"/>
    <n v="6"/>
    <x v="5"/>
  </r>
  <r>
    <x v="1"/>
    <x v="9"/>
    <x v="0"/>
    <x v="0"/>
    <s v="Subseção Judiciária de Ponta Porã"/>
    <x v="15"/>
    <x v="0"/>
    <s v="01ª VF com JEF Criminal de Ponta Porã"/>
    <n v="69"/>
    <x v="0"/>
    <n v="5"/>
    <x v="6"/>
  </r>
  <r>
    <x v="1"/>
    <x v="9"/>
    <x v="0"/>
    <x v="0"/>
    <s v="Subseção Judiciária de Ponta Porã"/>
    <x v="16"/>
    <x v="2"/>
    <s v="02ª VF com JEF Cível e Criminal de Ponta Porã"/>
    <n v="131"/>
    <x v="1"/>
    <n v="5"/>
    <x v="6"/>
  </r>
  <r>
    <x v="1"/>
    <x v="9"/>
    <x v="0"/>
    <x v="0"/>
    <s v="Subseção Judiciária de Ponta Porã"/>
    <x v="16"/>
    <x v="2"/>
    <s v="02ª VF com JEF Cível e Criminal de Ponta Porã"/>
    <n v="51"/>
    <x v="1"/>
    <n v="5"/>
    <x v="6"/>
  </r>
  <r>
    <x v="1"/>
    <x v="9"/>
    <x v="0"/>
    <x v="0"/>
    <s v="Subseção Judiciária de Três Lagoas"/>
    <x v="17"/>
    <x v="2"/>
    <s v="01ª VF com JEF Cível e Criminal de Três Lagoas"/>
    <n v="147"/>
    <x v="0"/>
    <n v="3"/>
    <x v="7"/>
  </r>
  <r>
    <x v="1"/>
    <x v="9"/>
    <x v="0"/>
    <x v="0"/>
    <s v="Subseção Judiciária de Três Lagoas"/>
    <x v="17"/>
    <x v="2"/>
    <s v="01ª VF com JEF Cível e Criminal de Três Lagoas"/>
    <n v="118"/>
    <x v="0"/>
    <n v="3"/>
    <x v="7"/>
  </r>
  <r>
    <x v="1"/>
    <x v="9"/>
    <x v="0"/>
    <x v="0"/>
    <s v="Turma Recursal de Mato Grosso do Sul"/>
    <x v="18"/>
    <x v="3"/>
    <s v="Gab. 01 da 1ª TR MS"/>
    <n v="81"/>
    <x v="0"/>
    <n v="1"/>
    <x v="8"/>
  </r>
  <r>
    <x v="1"/>
    <x v="9"/>
    <x v="0"/>
    <x v="0"/>
    <s v="Turma Recursal de Mato Grosso do Sul"/>
    <x v="19"/>
    <x v="3"/>
    <s v="Gab. 02 da 1ª TR MS"/>
    <n v="77"/>
    <x v="1"/>
    <n v="1"/>
    <x v="8"/>
  </r>
  <r>
    <x v="1"/>
    <x v="9"/>
    <x v="0"/>
    <x v="0"/>
    <s v="Turma Recursal de Mato Grosso do Sul"/>
    <x v="20"/>
    <x v="3"/>
    <s v="Gab. 03 da 1ª TR MS"/>
    <n v="82"/>
    <x v="2"/>
    <n v="1"/>
    <x v="8"/>
  </r>
  <r>
    <x v="1"/>
    <x v="9"/>
    <x v="0"/>
    <x v="0"/>
    <s v="Turma Recursal de Mato Grosso do Sul"/>
    <x v="21"/>
    <x v="3"/>
    <s v="Gab. 04 da 2ª TR MS"/>
    <n v="79"/>
    <x v="3"/>
    <n v="1"/>
    <x v="8"/>
  </r>
  <r>
    <x v="1"/>
    <x v="9"/>
    <x v="0"/>
    <x v="0"/>
    <s v="Turma Recursal de Mato Grosso do Sul"/>
    <x v="22"/>
    <x v="3"/>
    <s v="Gab. 05 da 2ª TR MS"/>
    <n v="78"/>
    <x v="4"/>
    <n v="1"/>
    <x v="8"/>
  </r>
  <r>
    <x v="1"/>
    <x v="9"/>
    <x v="0"/>
    <x v="0"/>
    <s v="Turma Recursal de Mato Grosso do Sul"/>
    <x v="23"/>
    <x v="3"/>
    <s v="Gab. 06 da 2ª TR MS"/>
    <n v="89"/>
    <x v="5"/>
    <n v="1"/>
    <x v="8"/>
  </r>
  <r>
    <x v="1"/>
    <x v="9"/>
    <x v="0"/>
    <x v="1"/>
    <s v="Subseção Judiciária de Americana"/>
    <x v="24"/>
    <x v="0"/>
    <s v="01ª VF com JEF Criminal de Americana"/>
    <n v="316"/>
    <x v="0"/>
    <n v="34"/>
    <x v="9"/>
  </r>
  <r>
    <x v="1"/>
    <x v="9"/>
    <x v="0"/>
    <x v="1"/>
    <s v="Subseção Judiciária de Americana"/>
    <x v="25"/>
    <x v="1"/>
    <s v="01ª VG JEF de Americana"/>
    <n v="526"/>
    <x v="0"/>
    <n v="34"/>
    <x v="9"/>
  </r>
  <r>
    <x v="1"/>
    <x v="9"/>
    <x v="0"/>
    <x v="1"/>
    <s v="Subseção Judiciária de Americana"/>
    <x v="280"/>
    <x v="0"/>
    <s v="CECON Americana"/>
    <n v="3"/>
    <x v="6"/>
    <n v="34"/>
    <x v="9"/>
  </r>
  <r>
    <x v="1"/>
    <x v="9"/>
    <x v="0"/>
    <x v="1"/>
    <s v="Subseção Judiciária de Andradina"/>
    <x v="26"/>
    <x v="2"/>
    <s v="01ª VF com JEF Cível e Criminal de Andradina"/>
    <n v="196"/>
    <x v="0"/>
    <n v="37"/>
    <x v="10"/>
  </r>
  <r>
    <x v="1"/>
    <x v="9"/>
    <x v="0"/>
    <x v="1"/>
    <s v="Subseção Judiciária de Andradina"/>
    <x v="26"/>
    <x v="2"/>
    <s v="01ª VF com JEF Cível e Criminal de Andradina"/>
    <n v="103"/>
    <x v="0"/>
    <n v="37"/>
    <x v="10"/>
  </r>
  <r>
    <x v="1"/>
    <x v="9"/>
    <x v="0"/>
    <x v="1"/>
    <s v="Subseção Judiciária de Araçatuba"/>
    <x v="27"/>
    <x v="0"/>
    <s v="01ª VF com JEF Criminal de Araçatuba"/>
    <n v="128"/>
    <x v="0"/>
    <n v="7"/>
    <x v="11"/>
  </r>
  <r>
    <x v="1"/>
    <x v="9"/>
    <x v="0"/>
    <x v="1"/>
    <s v="Subseção Judiciária de Araçatuba"/>
    <x v="28"/>
    <x v="1"/>
    <s v="01ª VG JEF de Araçatuba"/>
    <n v="471"/>
    <x v="0"/>
    <n v="7"/>
    <x v="11"/>
  </r>
  <r>
    <x v="1"/>
    <x v="9"/>
    <x v="0"/>
    <x v="1"/>
    <s v="Subseção Judiciária de Araçatuba"/>
    <x v="29"/>
    <x v="0"/>
    <s v="02ª VF com JEF Criminal de Araçatuba"/>
    <n v="131"/>
    <x v="1"/>
    <n v="7"/>
    <x v="11"/>
  </r>
  <r>
    <x v="1"/>
    <x v="9"/>
    <x v="0"/>
    <x v="1"/>
    <s v="Subseção Judiciária de Araraquara"/>
    <x v="31"/>
    <x v="0"/>
    <s v="01ª VF com JEF Criminal de Araraquara"/>
    <n v="104"/>
    <x v="0"/>
    <n v="20"/>
    <x v="12"/>
  </r>
  <r>
    <x v="1"/>
    <x v="9"/>
    <x v="0"/>
    <x v="1"/>
    <s v="Subseção Judiciária de Araraquara"/>
    <x v="32"/>
    <x v="1"/>
    <s v="01ª VG JEF de Araraquara"/>
    <n v="384"/>
    <x v="0"/>
    <n v="20"/>
    <x v="12"/>
  </r>
  <r>
    <x v="1"/>
    <x v="9"/>
    <x v="0"/>
    <x v="1"/>
    <s v="Subseção Judiciária de Araraquara"/>
    <x v="33"/>
    <x v="0"/>
    <s v="02ª VF com JEF Criminal de Araraquara"/>
    <n v="116"/>
    <x v="1"/>
    <n v="20"/>
    <x v="12"/>
  </r>
  <r>
    <x v="1"/>
    <x v="9"/>
    <x v="0"/>
    <x v="1"/>
    <s v="Subseção Judiciária de Assis"/>
    <x v="34"/>
    <x v="2"/>
    <s v="01ª VF com JEF Cível e Criminal de Assis"/>
    <n v="192"/>
    <x v="0"/>
    <n v="16"/>
    <x v="13"/>
  </r>
  <r>
    <x v="1"/>
    <x v="9"/>
    <x v="0"/>
    <x v="1"/>
    <s v="Subseção Judiciária de Assis"/>
    <x v="34"/>
    <x v="2"/>
    <s v="01ª VF com JEF Cível e Criminal de Assis"/>
    <n v="95"/>
    <x v="0"/>
    <n v="16"/>
    <x v="13"/>
  </r>
  <r>
    <x v="1"/>
    <x v="9"/>
    <x v="0"/>
    <x v="1"/>
    <s v="Subseção Judiciária de Avaré"/>
    <x v="35"/>
    <x v="2"/>
    <s v="01ª VF com JEF Cível e Criminal de Avaré"/>
    <n v="204"/>
    <x v="0"/>
    <n v="32"/>
    <x v="14"/>
  </r>
  <r>
    <x v="1"/>
    <x v="9"/>
    <x v="0"/>
    <x v="1"/>
    <s v="Subseção Judiciária de Avaré"/>
    <x v="35"/>
    <x v="2"/>
    <s v="01ª VF com JEF Cível e Criminal de Avaré"/>
    <n v="54"/>
    <x v="0"/>
    <n v="32"/>
    <x v="14"/>
  </r>
  <r>
    <x v="1"/>
    <x v="9"/>
    <x v="0"/>
    <x v="1"/>
    <s v="Subseção Judiciária de Barretos"/>
    <x v="36"/>
    <x v="2"/>
    <s v="01ª VF com JEF Cível e Criminal de Barretos"/>
    <n v="256"/>
    <x v="0"/>
    <n v="38"/>
    <x v="15"/>
  </r>
  <r>
    <x v="1"/>
    <x v="9"/>
    <x v="0"/>
    <x v="1"/>
    <s v="Subseção Judiciária de Barretos"/>
    <x v="36"/>
    <x v="2"/>
    <s v="01ª VF com JEF Cível e Criminal de Barretos"/>
    <n v="109"/>
    <x v="0"/>
    <n v="38"/>
    <x v="15"/>
  </r>
  <r>
    <x v="1"/>
    <x v="9"/>
    <x v="0"/>
    <x v="1"/>
    <s v="Subseção Judiciária de Barueri"/>
    <x v="37"/>
    <x v="0"/>
    <s v="01ª VF com JEF Criminal de Barueri"/>
    <n v="269"/>
    <x v="0"/>
    <n v="44"/>
    <x v="16"/>
  </r>
  <r>
    <x v="1"/>
    <x v="9"/>
    <x v="0"/>
    <x v="1"/>
    <s v="Subseção Judiciária de Barueri"/>
    <x v="38"/>
    <x v="1"/>
    <s v="01ª VG JEF de Barueri"/>
    <n v="433"/>
    <x v="0"/>
    <n v="44"/>
    <x v="16"/>
  </r>
  <r>
    <x v="1"/>
    <x v="9"/>
    <x v="0"/>
    <x v="1"/>
    <s v="Subseção Judiciária de Barueri"/>
    <x v="39"/>
    <x v="0"/>
    <s v="02ª VF com JEF Criminal de Barueri"/>
    <n v="267"/>
    <x v="1"/>
    <n v="44"/>
    <x v="16"/>
  </r>
  <r>
    <x v="1"/>
    <x v="9"/>
    <x v="0"/>
    <x v="1"/>
    <s v="Subseção Judiciária de Bauru"/>
    <x v="41"/>
    <x v="0"/>
    <s v="01ª VF com JEF Criminal de Bauru"/>
    <n v="106"/>
    <x v="0"/>
    <n v="8"/>
    <x v="17"/>
  </r>
  <r>
    <x v="1"/>
    <x v="9"/>
    <x v="0"/>
    <x v="1"/>
    <s v="Subseção Judiciária de Bauru"/>
    <x v="42"/>
    <x v="1"/>
    <s v="01ª VG JEF de Bauru"/>
    <n v="369"/>
    <x v="0"/>
    <n v="8"/>
    <x v="17"/>
  </r>
  <r>
    <x v="1"/>
    <x v="9"/>
    <x v="0"/>
    <x v="1"/>
    <s v="Subseção Judiciária de Bauru"/>
    <x v="43"/>
    <x v="0"/>
    <s v="02ª VF com JEF Criminal de Bauru"/>
    <n v="112"/>
    <x v="1"/>
    <n v="8"/>
    <x v="17"/>
  </r>
  <r>
    <x v="1"/>
    <x v="9"/>
    <x v="0"/>
    <x v="1"/>
    <s v="Subseção Judiciária de Bauru"/>
    <x v="44"/>
    <x v="0"/>
    <s v="03ª VF com JEF Criminal de Bauru"/>
    <n v="118"/>
    <x v="2"/>
    <n v="8"/>
    <x v="17"/>
  </r>
  <r>
    <x v="1"/>
    <x v="9"/>
    <x v="0"/>
    <x v="1"/>
    <s v="Subseção Judiciária de Botucatu"/>
    <x v="45"/>
    <x v="0"/>
    <s v="01ª VF com JEF Criminal de Botucatu"/>
    <n v="99"/>
    <x v="0"/>
    <n v="31"/>
    <x v="18"/>
  </r>
  <r>
    <x v="1"/>
    <x v="9"/>
    <x v="0"/>
    <x v="1"/>
    <s v="Subseção Judiciária de Botucatu"/>
    <x v="46"/>
    <x v="1"/>
    <s v="01ª VG JEF de Botucatu"/>
    <n v="318"/>
    <x v="0"/>
    <n v="31"/>
    <x v="18"/>
  </r>
  <r>
    <x v="1"/>
    <x v="9"/>
    <x v="0"/>
    <x v="1"/>
    <s v="Subseção Judiciária de Bragança Paulista"/>
    <x v="47"/>
    <x v="0"/>
    <s v="01ª VF com JEF Criminal de Bragança Paulista"/>
    <n v="249"/>
    <x v="0"/>
    <n v="23"/>
    <x v="19"/>
  </r>
  <r>
    <x v="1"/>
    <x v="9"/>
    <x v="0"/>
    <x v="1"/>
    <s v="Subseção Judiciária de Bragança Paulista"/>
    <x v="48"/>
    <x v="1"/>
    <s v="01ª VG JEF de Bragança Paulista"/>
    <n v="372"/>
    <x v="0"/>
    <n v="23"/>
    <x v="19"/>
  </r>
  <r>
    <x v="1"/>
    <x v="9"/>
    <x v="0"/>
    <x v="1"/>
    <s v="Subseção Judiciária de Campinas"/>
    <x v="49"/>
    <x v="0"/>
    <s v="01ª VF com JEF Criminal de Campinas"/>
    <n v="39"/>
    <x v="0"/>
    <n v="5"/>
    <x v="20"/>
  </r>
  <r>
    <x v="1"/>
    <x v="9"/>
    <x v="0"/>
    <x v="1"/>
    <s v="Subseção Judiciária de Campinas"/>
    <x v="50"/>
    <x v="1"/>
    <s v="01ª VG JEF de Campinas"/>
    <n v="497"/>
    <x v="0"/>
    <n v="5"/>
    <x v="20"/>
  </r>
  <r>
    <x v="1"/>
    <x v="9"/>
    <x v="0"/>
    <x v="1"/>
    <s v="Subseção Judiciária de Campinas"/>
    <x v="51"/>
    <x v="0"/>
    <s v="02ª VF de Campinas"/>
    <n v="213"/>
    <x v="1"/>
    <n v="5"/>
    <x v="20"/>
  </r>
  <r>
    <x v="1"/>
    <x v="9"/>
    <x v="0"/>
    <x v="1"/>
    <s v="Subseção Judiciária de Campinas"/>
    <x v="52"/>
    <x v="1"/>
    <s v="02ª VG JEF de Campinas"/>
    <n v="468"/>
    <x v="1"/>
    <n v="5"/>
    <x v="20"/>
  </r>
  <r>
    <x v="1"/>
    <x v="9"/>
    <x v="0"/>
    <x v="1"/>
    <s v="Subseção Judiciária de Campinas"/>
    <x v="53"/>
    <x v="1"/>
    <s v="03ª VG JEF de Campinas"/>
    <n v="196"/>
    <x v="2"/>
    <n v="5"/>
    <x v="20"/>
  </r>
  <r>
    <x v="1"/>
    <x v="9"/>
    <x v="0"/>
    <x v="1"/>
    <s v="Subseção Judiciária de Campinas"/>
    <x v="54"/>
    <x v="0"/>
    <s v="04ª VF de Campinas"/>
    <n v="216"/>
    <x v="3"/>
    <n v="5"/>
    <x v="20"/>
  </r>
  <r>
    <x v="1"/>
    <x v="9"/>
    <x v="0"/>
    <x v="1"/>
    <s v="Subseção Judiciária de Campinas"/>
    <x v="55"/>
    <x v="0"/>
    <s v="05ª VF de Campinas"/>
    <n v="420"/>
    <x v="4"/>
    <n v="5"/>
    <x v="20"/>
  </r>
  <r>
    <x v="1"/>
    <x v="9"/>
    <x v="0"/>
    <x v="1"/>
    <s v="Subseção Judiciária de Campinas"/>
    <x v="56"/>
    <x v="0"/>
    <s v="06ª VF de Campinas"/>
    <n v="225"/>
    <x v="5"/>
    <n v="5"/>
    <x v="20"/>
  </r>
  <r>
    <x v="1"/>
    <x v="9"/>
    <x v="0"/>
    <x v="1"/>
    <s v="Subseção Judiciária de Campinas"/>
    <x v="57"/>
    <x v="0"/>
    <s v="08ª VF de Campinas"/>
    <n v="193"/>
    <x v="7"/>
    <n v="5"/>
    <x v="20"/>
  </r>
  <r>
    <x v="1"/>
    <x v="9"/>
    <x v="0"/>
    <x v="1"/>
    <s v="Subseção Judiciária de Campinas"/>
    <x v="58"/>
    <x v="0"/>
    <s v="09ª VF com JEF Criminal de Campinas"/>
    <n v="69"/>
    <x v="8"/>
    <n v="5"/>
    <x v="20"/>
  </r>
  <r>
    <x v="1"/>
    <x v="9"/>
    <x v="0"/>
    <x v="1"/>
    <s v="Subseção Judiciária de Campinas"/>
    <x v="59"/>
    <x v="0"/>
    <s v="CECON Campinas"/>
    <n v="2"/>
    <x v="6"/>
    <n v="5"/>
    <x v="20"/>
  </r>
  <r>
    <x v="1"/>
    <x v="9"/>
    <x v="0"/>
    <x v="1"/>
    <s v="Subseção Judiciária de Caraguatatuba"/>
    <x v="60"/>
    <x v="2"/>
    <s v="01ª VF com JEF Cível e Criminal de Caraguatatuba"/>
    <n v="172"/>
    <x v="0"/>
    <n v="35"/>
    <x v="21"/>
  </r>
  <r>
    <x v="1"/>
    <x v="9"/>
    <x v="0"/>
    <x v="1"/>
    <s v="Subseção Judiciária de Caraguatatuba"/>
    <x v="60"/>
    <x v="2"/>
    <s v="01ª VF com JEF Cível e Criminal de Caraguatatuba"/>
    <n v="87"/>
    <x v="0"/>
    <n v="35"/>
    <x v="21"/>
  </r>
  <r>
    <x v="1"/>
    <x v="9"/>
    <x v="0"/>
    <x v="1"/>
    <s v="Subseção Judiciária de Catanduva"/>
    <x v="61"/>
    <x v="2"/>
    <s v="01ª VF Previd. com JEF Cível e Previd. de Catanduva"/>
    <n v="299"/>
    <x v="0"/>
    <n v="36"/>
    <x v="22"/>
  </r>
  <r>
    <x v="1"/>
    <x v="9"/>
    <x v="0"/>
    <x v="1"/>
    <s v="Subseção Judiciária de Catanduva"/>
    <x v="61"/>
    <x v="2"/>
    <s v="01ª VF Previd. com JEF Cível e Previd. de Catanduva"/>
    <n v="152"/>
    <x v="0"/>
    <n v="36"/>
    <x v="22"/>
  </r>
  <r>
    <x v="1"/>
    <x v="9"/>
    <x v="0"/>
    <x v="1"/>
    <s v="Subseção Judiciária de Franca"/>
    <x v="62"/>
    <x v="0"/>
    <s v="01ª VF com JEF Criminal de Franca"/>
    <n v="99"/>
    <x v="0"/>
    <n v="13"/>
    <x v="23"/>
  </r>
  <r>
    <x v="1"/>
    <x v="9"/>
    <x v="0"/>
    <x v="1"/>
    <s v="Subseção Judiciária de Franca"/>
    <x v="63"/>
    <x v="1"/>
    <s v="01ª VG JEF de Franca"/>
    <n v="529"/>
    <x v="0"/>
    <n v="13"/>
    <x v="23"/>
  </r>
  <r>
    <x v="1"/>
    <x v="9"/>
    <x v="0"/>
    <x v="1"/>
    <s v="Subseção Judiciária de Franca"/>
    <x v="64"/>
    <x v="0"/>
    <s v="02ª VF com JEF Criminal de Franca"/>
    <n v="91"/>
    <x v="1"/>
    <n v="13"/>
    <x v="23"/>
  </r>
  <r>
    <x v="1"/>
    <x v="9"/>
    <x v="0"/>
    <x v="1"/>
    <s v="Subseção Judiciária de Franca"/>
    <x v="65"/>
    <x v="0"/>
    <s v="03ª VF com JEF Criminal de Franca"/>
    <n v="96"/>
    <x v="2"/>
    <n v="13"/>
    <x v="23"/>
  </r>
  <r>
    <x v="1"/>
    <x v="9"/>
    <x v="0"/>
    <x v="1"/>
    <s v="Subseção Judiciária de Guaratinguetá"/>
    <x v="66"/>
    <x v="2"/>
    <s v="01ª VF com JEF Cível e Criminal de Guaratinguetá"/>
    <n v="159"/>
    <x v="0"/>
    <n v="18"/>
    <x v="24"/>
  </r>
  <r>
    <x v="1"/>
    <x v="9"/>
    <x v="0"/>
    <x v="1"/>
    <s v="Subseção Judiciária de Guaratinguetá"/>
    <x v="66"/>
    <x v="2"/>
    <s v="01ª VF com JEF Cível e Criminal de Guaratinguetá"/>
    <n v="134"/>
    <x v="0"/>
    <n v="18"/>
    <x v="24"/>
  </r>
  <r>
    <x v="1"/>
    <x v="9"/>
    <x v="0"/>
    <x v="1"/>
    <s v="Subseção Judiciária de Guarulhos"/>
    <x v="67"/>
    <x v="0"/>
    <s v="01ª VF com JEF Criminal de Guarulhos"/>
    <n v="152"/>
    <x v="0"/>
    <n v="19"/>
    <x v="25"/>
  </r>
  <r>
    <x v="1"/>
    <x v="9"/>
    <x v="0"/>
    <x v="1"/>
    <s v="Subseção Judiciária de Guarulhos"/>
    <x v="68"/>
    <x v="1"/>
    <s v="01ª VG JEF de Guarulhos"/>
    <n v="531"/>
    <x v="0"/>
    <n v="19"/>
    <x v="25"/>
  </r>
  <r>
    <x v="1"/>
    <x v="9"/>
    <x v="0"/>
    <x v="1"/>
    <s v="Subseção Judiciária de Guarulhos"/>
    <x v="69"/>
    <x v="0"/>
    <s v="02ª VF com JEF Criminal de Guarulhos"/>
    <n v="148"/>
    <x v="1"/>
    <n v="19"/>
    <x v="25"/>
  </r>
  <r>
    <x v="1"/>
    <x v="9"/>
    <x v="0"/>
    <x v="1"/>
    <s v="Subseção Judiciária de Guarulhos"/>
    <x v="70"/>
    <x v="1"/>
    <s v="02ª VG JEF de Guarulhos"/>
    <n v="483"/>
    <x v="1"/>
    <n v="19"/>
    <x v="25"/>
  </r>
  <r>
    <x v="1"/>
    <x v="9"/>
    <x v="0"/>
    <x v="1"/>
    <s v="Subseção Judiciária de Guarulhos"/>
    <x v="71"/>
    <x v="0"/>
    <s v="03ª VF de Guarulhos"/>
    <n v="331"/>
    <x v="2"/>
    <n v="19"/>
    <x v="25"/>
  </r>
  <r>
    <x v="1"/>
    <x v="9"/>
    <x v="0"/>
    <x v="1"/>
    <s v="Subseção Judiciária de Guarulhos"/>
    <x v="72"/>
    <x v="0"/>
    <s v="04ª VF com JEF Criminal de Guarulhos"/>
    <n v="145"/>
    <x v="3"/>
    <n v="19"/>
    <x v="25"/>
  </r>
  <r>
    <x v="1"/>
    <x v="9"/>
    <x v="0"/>
    <x v="1"/>
    <s v="Subseção Judiciária de Guarulhos"/>
    <x v="73"/>
    <x v="0"/>
    <s v="05ª VF com JEF Criminal de Guarulhos"/>
    <n v="139"/>
    <x v="4"/>
    <n v="19"/>
    <x v="25"/>
  </r>
  <r>
    <x v="1"/>
    <x v="9"/>
    <x v="0"/>
    <x v="1"/>
    <s v="Subseção Judiciária de Guarulhos"/>
    <x v="74"/>
    <x v="0"/>
    <s v="06ª VF com JEF Criminal de Guarulhos"/>
    <n v="145"/>
    <x v="5"/>
    <n v="19"/>
    <x v="25"/>
  </r>
  <r>
    <x v="1"/>
    <x v="9"/>
    <x v="0"/>
    <x v="1"/>
    <s v="Subseção Judiciária de Guarulhos"/>
    <x v="75"/>
    <x v="0"/>
    <s v="CECON Guarulhos"/>
    <n v="9"/>
    <x v="6"/>
    <n v="19"/>
    <x v="25"/>
  </r>
  <r>
    <x v="1"/>
    <x v="9"/>
    <x v="0"/>
    <x v="1"/>
    <s v="Subseção Judiciária de Itapeva"/>
    <x v="76"/>
    <x v="2"/>
    <s v="01ª VF com JEF Cível e Criminal de Itapeva"/>
    <n v="245"/>
    <x v="0"/>
    <n v="39"/>
    <x v="26"/>
  </r>
  <r>
    <x v="1"/>
    <x v="9"/>
    <x v="0"/>
    <x v="1"/>
    <s v="Subseção Judiciária de Itapeva"/>
    <x v="76"/>
    <x v="2"/>
    <s v="01ª VF com JEF Cível e Criminal de Itapeva"/>
    <n v="98"/>
    <x v="0"/>
    <n v="39"/>
    <x v="26"/>
  </r>
  <r>
    <x v="1"/>
    <x v="9"/>
    <x v="0"/>
    <x v="1"/>
    <s v="Subseção Judiciária de Jales"/>
    <x v="77"/>
    <x v="2"/>
    <s v="01ª VF com JEF Cível e Criminal de Jales"/>
    <n v="393"/>
    <x v="0"/>
    <n v="24"/>
    <x v="27"/>
  </r>
  <r>
    <x v="1"/>
    <x v="9"/>
    <x v="0"/>
    <x v="1"/>
    <s v="Subseção Judiciária de Jales"/>
    <x v="77"/>
    <x v="2"/>
    <s v="01ª VF com JEF Cível e Criminal de Jales"/>
    <n v="148"/>
    <x v="0"/>
    <n v="24"/>
    <x v="27"/>
  </r>
  <r>
    <x v="1"/>
    <x v="9"/>
    <x v="0"/>
    <x v="1"/>
    <s v="Subseção Judiciária de Jaú"/>
    <x v="78"/>
    <x v="2"/>
    <s v="01ª VF com JEF Cível e Criminal de Jaú"/>
    <n v="274"/>
    <x v="0"/>
    <n v="17"/>
    <x v="28"/>
  </r>
  <r>
    <x v="1"/>
    <x v="9"/>
    <x v="0"/>
    <x v="1"/>
    <s v="Subseção Judiciária de Jaú"/>
    <x v="78"/>
    <x v="2"/>
    <s v="01ª VF com JEF Cível e Criminal de Jaú"/>
    <n v="156"/>
    <x v="0"/>
    <n v="17"/>
    <x v="28"/>
  </r>
  <r>
    <x v="1"/>
    <x v="9"/>
    <x v="0"/>
    <x v="1"/>
    <s v="Subseção Judiciária de Jundiaí"/>
    <x v="79"/>
    <x v="0"/>
    <s v="01ª VF com JEF Criminal de Jundiaí"/>
    <n v="253"/>
    <x v="0"/>
    <n v="28"/>
    <x v="29"/>
  </r>
  <r>
    <x v="1"/>
    <x v="9"/>
    <x v="0"/>
    <x v="1"/>
    <s v="Subseção Judiciária de Jundiaí"/>
    <x v="80"/>
    <x v="0"/>
    <s v="02ª VF com JEF Criminal de Jundiaí"/>
    <n v="273"/>
    <x v="1"/>
    <n v="28"/>
    <x v="29"/>
  </r>
  <r>
    <x v="1"/>
    <x v="9"/>
    <x v="0"/>
    <x v="1"/>
    <s v="Subseção Judiciária de Jundiaí"/>
    <x v="81"/>
    <x v="1"/>
    <s v="02ª VG JEF de Jundiaí"/>
    <n v="409"/>
    <x v="1"/>
    <n v="28"/>
    <x v="29"/>
  </r>
  <r>
    <x v="1"/>
    <x v="9"/>
    <x v="0"/>
    <x v="1"/>
    <s v="Subseção Judiciária de Jundiaí"/>
    <x v="274"/>
    <x v="0"/>
    <s v="CECON Jundiaí"/>
    <n v="1"/>
    <x v="6"/>
    <n v="28"/>
    <x v="29"/>
  </r>
  <r>
    <x v="1"/>
    <x v="9"/>
    <x v="0"/>
    <x v="1"/>
    <s v="Subseção Judiciária de Limeira"/>
    <x v="82"/>
    <x v="0"/>
    <s v="01ª VF com JEF Criminal de Limeira"/>
    <n v="245"/>
    <x v="0"/>
    <n v="43"/>
    <x v="30"/>
  </r>
  <r>
    <x v="1"/>
    <x v="9"/>
    <x v="0"/>
    <x v="1"/>
    <s v="Subseção Judiciária de Limeira"/>
    <x v="83"/>
    <x v="2"/>
    <s v="02ª VF Previd. com JEF Cível e Previd. de Limeira"/>
    <n v="284"/>
    <x v="1"/>
    <n v="43"/>
    <x v="30"/>
  </r>
  <r>
    <x v="1"/>
    <x v="9"/>
    <x v="0"/>
    <x v="1"/>
    <s v="Subseção Judiciária de Limeira"/>
    <x v="83"/>
    <x v="2"/>
    <s v="02ª VF Previd. com JEF Cível e Previd. de Limeira"/>
    <n v="60"/>
    <x v="1"/>
    <n v="43"/>
    <x v="30"/>
  </r>
  <r>
    <x v="1"/>
    <x v="9"/>
    <x v="0"/>
    <x v="1"/>
    <s v="Subseção Judiciária de Lins"/>
    <x v="84"/>
    <x v="2"/>
    <s v="01ª VF com JEF Cível e Criminal de Lins"/>
    <n v="170"/>
    <x v="0"/>
    <n v="42"/>
    <x v="31"/>
  </r>
  <r>
    <x v="1"/>
    <x v="9"/>
    <x v="0"/>
    <x v="1"/>
    <s v="Subseção Judiciária de Lins"/>
    <x v="84"/>
    <x v="2"/>
    <s v="01ª VF com JEF Cível e Criminal de Lins"/>
    <n v="68"/>
    <x v="0"/>
    <n v="42"/>
    <x v="31"/>
  </r>
  <r>
    <x v="1"/>
    <x v="9"/>
    <x v="0"/>
    <x v="1"/>
    <s v="Subseção Judiciária de Marília"/>
    <x v="85"/>
    <x v="2"/>
    <s v="01ª VF com JEF Cível e Criminal de Marília"/>
    <n v="104"/>
    <x v="0"/>
    <n v="11"/>
    <x v="32"/>
  </r>
  <r>
    <x v="1"/>
    <x v="9"/>
    <x v="0"/>
    <x v="1"/>
    <s v="Subseção Judiciária de Marília"/>
    <x v="85"/>
    <x v="2"/>
    <s v="01ª VF com JEF Cível e Criminal de Marília"/>
    <n v="47"/>
    <x v="0"/>
    <n v="11"/>
    <x v="32"/>
  </r>
  <r>
    <x v="1"/>
    <x v="9"/>
    <x v="0"/>
    <x v="1"/>
    <s v="Subseção Judiciária de Marília"/>
    <x v="86"/>
    <x v="2"/>
    <s v="02ª VF com JEF Cível e Criminal de Marília"/>
    <n v="102"/>
    <x v="1"/>
    <n v="11"/>
    <x v="32"/>
  </r>
  <r>
    <x v="1"/>
    <x v="9"/>
    <x v="0"/>
    <x v="1"/>
    <s v="Subseção Judiciária de Marília"/>
    <x v="86"/>
    <x v="2"/>
    <s v="02ª VF com JEF Cível e Criminal de Marília"/>
    <n v="50"/>
    <x v="1"/>
    <n v="11"/>
    <x v="32"/>
  </r>
  <r>
    <x v="1"/>
    <x v="9"/>
    <x v="0"/>
    <x v="1"/>
    <s v="Subseção Judiciária de Marília"/>
    <x v="87"/>
    <x v="2"/>
    <s v="03ª VF com JEF Cível e Criminal de Marília"/>
    <n v="97"/>
    <x v="2"/>
    <n v="11"/>
    <x v="32"/>
  </r>
  <r>
    <x v="1"/>
    <x v="9"/>
    <x v="0"/>
    <x v="1"/>
    <s v="Subseção Judiciária de Marília"/>
    <x v="87"/>
    <x v="2"/>
    <s v="03ª VF com JEF Cível e Criminal de Marília"/>
    <n v="55"/>
    <x v="2"/>
    <n v="11"/>
    <x v="32"/>
  </r>
  <r>
    <x v="1"/>
    <x v="9"/>
    <x v="0"/>
    <x v="1"/>
    <s v="Subseção Judiciária de Mauá"/>
    <x v="88"/>
    <x v="0"/>
    <s v="01ª VF com JEF Criminal de Mauá"/>
    <n v="202"/>
    <x v="0"/>
    <n v="40"/>
    <x v="33"/>
  </r>
  <r>
    <x v="1"/>
    <x v="9"/>
    <x v="0"/>
    <x v="1"/>
    <s v="Subseção Judiciária de Mauá"/>
    <x v="89"/>
    <x v="1"/>
    <s v="01ª VG JEF de Mauá"/>
    <n v="312"/>
    <x v="0"/>
    <n v="40"/>
    <x v="33"/>
  </r>
  <r>
    <x v="1"/>
    <x v="9"/>
    <x v="0"/>
    <x v="1"/>
    <s v="Subseção Judiciária de Mogi das Cruzes"/>
    <x v="90"/>
    <x v="0"/>
    <s v="01ª VF com JEF Criminal de Mogi das Cruzes"/>
    <n v="146"/>
    <x v="0"/>
    <n v="33"/>
    <x v="34"/>
  </r>
  <r>
    <x v="1"/>
    <x v="9"/>
    <x v="0"/>
    <x v="1"/>
    <s v="Subseção Judiciária de Mogi das Cruzes"/>
    <x v="91"/>
    <x v="0"/>
    <s v="02ª VF com JEF Criminal de Mogi das Cruzes"/>
    <n v="135"/>
    <x v="1"/>
    <n v="33"/>
    <x v="34"/>
  </r>
  <r>
    <x v="1"/>
    <x v="9"/>
    <x v="0"/>
    <x v="1"/>
    <s v="Subseção Judiciária de Mogi das Cruzes"/>
    <x v="92"/>
    <x v="1"/>
    <s v="02ª VG JEF de Mogi das Cruzes"/>
    <n v="309"/>
    <x v="1"/>
    <n v="33"/>
    <x v="34"/>
  </r>
  <r>
    <x v="1"/>
    <x v="9"/>
    <x v="0"/>
    <x v="1"/>
    <s v="Subseção Judiciária de Osasco"/>
    <x v="93"/>
    <x v="0"/>
    <s v="01ª VF com JEF Criminal de Osasco"/>
    <n v="382"/>
    <x v="0"/>
    <n v="30"/>
    <x v="35"/>
  </r>
  <r>
    <x v="1"/>
    <x v="9"/>
    <x v="0"/>
    <x v="1"/>
    <s v="Subseção Judiciária de Osasco"/>
    <x v="94"/>
    <x v="1"/>
    <s v="01ª VG JEF de Osasco"/>
    <n v="501"/>
    <x v="0"/>
    <n v="30"/>
    <x v="35"/>
  </r>
  <r>
    <x v="1"/>
    <x v="9"/>
    <x v="0"/>
    <x v="1"/>
    <s v="Subseção Judiciária de Osasco"/>
    <x v="95"/>
    <x v="0"/>
    <s v="02ª VF com JEF Criminal de Osasco"/>
    <n v="375"/>
    <x v="1"/>
    <n v="30"/>
    <x v="35"/>
  </r>
  <r>
    <x v="1"/>
    <x v="9"/>
    <x v="0"/>
    <x v="1"/>
    <s v="Subseção Judiciária de Osasco"/>
    <x v="96"/>
    <x v="1"/>
    <s v="02ª VG JEF de Osasco"/>
    <n v="513"/>
    <x v="1"/>
    <n v="30"/>
    <x v="35"/>
  </r>
  <r>
    <x v="1"/>
    <x v="9"/>
    <x v="0"/>
    <x v="1"/>
    <s v="Subseção Judiciária de Ourinhos"/>
    <x v="97"/>
    <x v="0"/>
    <s v="01ª VF com JEF Criminal de Ourinhos"/>
    <n v="114"/>
    <x v="0"/>
    <n v="25"/>
    <x v="36"/>
  </r>
  <r>
    <x v="1"/>
    <x v="9"/>
    <x v="0"/>
    <x v="1"/>
    <s v="Subseção Judiciária de Ourinhos"/>
    <x v="98"/>
    <x v="1"/>
    <s v="01ª VG JEF de Ourinhos"/>
    <n v="293"/>
    <x v="0"/>
    <n v="25"/>
    <x v="36"/>
  </r>
  <r>
    <x v="1"/>
    <x v="9"/>
    <x v="0"/>
    <x v="1"/>
    <s v="Subseção Judiciária de Piracicaba"/>
    <x v="99"/>
    <x v="0"/>
    <s v="01ª VF com JEF Criminal de Piracicaba"/>
    <n v="130"/>
    <x v="0"/>
    <n v="9"/>
    <x v="37"/>
  </r>
  <r>
    <x v="1"/>
    <x v="9"/>
    <x v="0"/>
    <x v="1"/>
    <s v="Subseção Judiciária de Piracicaba"/>
    <x v="100"/>
    <x v="1"/>
    <s v="01ª VG JEF de Piracicaba"/>
    <n v="462"/>
    <x v="0"/>
    <n v="9"/>
    <x v="37"/>
  </r>
  <r>
    <x v="1"/>
    <x v="9"/>
    <x v="0"/>
    <x v="1"/>
    <s v="Subseção Judiciária de Piracicaba"/>
    <x v="101"/>
    <x v="0"/>
    <s v="02ª VF com JEF Criminal de Piracicaba"/>
    <n v="113"/>
    <x v="1"/>
    <n v="9"/>
    <x v="37"/>
  </r>
  <r>
    <x v="1"/>
    <x v="9"/>
    <x v="0"/>
    <x v="1"/>
    <s v="Subseção Judiciária de Piracicaba"/>
    <x v="286"/>
    <x v="0"/>
    <s v="03ª VF com JEF Criminal de Piracicaba"/>
    <n v="39"/>
    <x v="2"/>
    <n v="9"/>
    <x v="37"/>
  </r>
  <r>
    <x v="1"/>
    <x v="9"/>
    <x v="0"/>
    <x v="1"/>
    <s v="Subseção Judiciária de Piracicaba"/>
    <x v="102"/>
    <x v="0"/>
    <s v="04ª VF de Piracicaba"/>
    <n v="119"/>
    <x v="3"/>
    <n v="9"/>
    <x v="37"/>
  </r>
  <r>
    <x v="1"/>
    <x v="9"/>
    <x v="0"/>
    <x v="1"/>
    <s v="Subseção Judiciária de Piracicaba"/>
    <x v="298"/>
    <x v="0"/>
    <s v="CECON Piracicaba"/>
    <n v="1"/>
    <x v="6"/>
    <n v="9"/>
    <x v="37"/>
  </r>
  <r>
    <x v="1"/>
    <x v="9"/>
    <x v="0"/>
    <x v="1"/>
    <s v="Subseção Judiciária de Presidente Prudente"/>
    <x v="103"/>
    <x v="0"/>
    <s v="01ª VF com JEF Criminal de Presidente Prudente"/>
    <n v="100"/>
    <x v="0"/>
    <n v="12"/>
    <x v="38"/>
  </r>
  <r>
    <x v="1"/>
    <x v="9"/>
    <x v="0"/>
    <x v="1"/>
    <s v="Subseção Judiciária de Presidente Prudente"/>
    <x v="104"/>
    <x v="1"/>
    <s v="01ª VG JEF de Presidente Prudente"/>
    <n v="84"/>
    <x v="0"/>
    <n v="12"/>
    <x v="38"/>
  </r>
  <r>
    <x v="1"/>
    <x v="9"/>
    <x v="0"/>
    <x v="1"/>
    <s v="Subseção Judiciária de Presidente Prudente"/>
    <x v="105"/>
    <x v="0"/>
    <s v="02ª VF com JEF Criminal de Presidente Prudente"/>
    <n v="109"/>
    <x v="1"/>
    <n v="12"/>
    <x v="38"/>
  </r>
  <r>
    <x v="1"/>
    <x v="9"/>
    <x v="0"/>
    <x v="1"/>
    <s v="Subseção Judiciária de Presidente Prudente"/>
    <x v="106"/>
    <x v="1"/>
    <s v="02ª VG JEF de Presidente Prudente"/>
    <n v="371"/>
    <x v="1"/>
    <n v="12"/>
    <x v="38"/>
  </r>
  <r>
    <x v="1"/>
    <x v="9"/>
    <x v="0"/>
    <x v="1"/>
    <s v="Subseção Judiciária de Presidente Prudente"/>
    <x v="107"/>
    <x v="0"/>
    <s v="03ª VF com JEF Criminal de Presidente Prudente"/>
    <n v="94"/>
    <x v="2"/>
    <n v="12"/>
    <x v="38"/>
  </r>
  <r>
    <x v="1"/>
    <x v="9"/>
    <x v="0"/>
    <x v="1"/>
    <s v="Subseção Judiciária de Presidente Prudente"/>
    <x v="299"/>
    <x v="0"/>
    <s v="CECON Presidente Prudente"/>
    <n v="1"/>
    <x v="6"/>
    <n v="12"/>
    <x v="38"/>
  </r>
  <r>
    <x v="1"/>
    <x v="9"/>
    <x v="0"/>
    <x v="1"/>
    <s v="Subseção Judiciária de Registro"/>
    <x v="108"/>
    <x v="2"/>
    <s v="01ª VF com JEF Cível e Criminal de Registro"/>
    <n v="147"/>
    <x v="0"/>
    <n v="29"/>
    <x v="39"/>
  </r>
  <r>
    <x v="1"/>
    <x v="9"/>
    <x v="0"/>
    <x v="1"/>
    <s v="Subseção Judiciária de Registro"/>
    <x v="108"/>
    <x v="2"/>
    <s v="01ª VF com JEF Cível e Criminal de Registro"/>
    <n v="83"/>
    <x v="0"/>
    <n v="29"/>
    <x v="39"/>
  </r>
  <r>
    <x v="1"/>
    <x v="9"/>
    <x v="0"/>
    <x v="1"/>
    <s v="Subseção Judiciária de Ribeirão Preto"/>
    <x v="109"/>
    <x v="0"/>
    <s v="01ª VF de Ribeirão Preto"/>
    <n v="107"/>
    <x v="0"/>
    <n v="2"/>
    <x v="40"/>
  </r>
  <r>
    <x v="1"/>
    <x v="9"/>
    <x v="0"/>
    <x v="1"/>
    <s v="Subseção Judiciária de Ribeirão Preto"/>
    <x v="110"/>
    <x v="1"/>
    <s v="01ª VG JEF de Ribeirão Preto"/>
    <n v="575"/>
    <x v="0"/>
    <n v="2"/>
    <x v="40"/>
  </r>
  <r>
    <x v="1"/>
    <x v="9"/>
    <x v="0"/>
    <x v="1"/>
    <s v="Subseção Judiciária de Ribeirão Preto"/>
    <x v="111"/>
    <x v="0"/>
    <s v="02ª VF com JEF Criminal de Ribeirão Preto"/>
    <n v="128"/>
    <x v="1"/>
    <n v="2"/>
    <x v="40"/>
  </r>
  <r>
    <x v="1"/>
    <x v="9"/>
    <x v="0"/>
    <x v="1"/>
    <s v="Subseção Judiciária de Ribeirão Preto"/>
    <x v="112"/>
    <x v="1"/>
    <s v="02ª VG JEF de Ribeirão Preto"/>
    <n v="589"/>
    <x v="1"/>
    <n v="2"/>
    <x v="40"/>
  </r>
  <r>
    <x v="1"/>
    <x v="9"/>
    <x v="0"/>
    <x v="1"/>
    <s v="Subseção Judiciária de Ribeirão Preto"/>
    <x v="114"/>
    <x v="0"/>
    <s v="04ª VF com JEF Criminal de Ribeirão Preto"/>
    <n v="133"/>
    <x v="3"/>
    <n v="2"/>
    <x v="40"/>
  </r>
  <r>
    <x v="1"/>
    <x v="9"/>
    <x v="0"/>
    <x v="1"/>
    <s v="Subseção Judiciária de Ribeirão Preto"/>
    <x v="287"/>
    <x v="0"/>
    <s v="05ª VF com JEF Criminal de Ribeirão Preto"/>
    <n v="125"/>
    <x v="4"/>
    <n v="2"/>
    <x v="40"/>
  </r>
  <r>
    <x v="1"/>
    <x v="9"/>
    <x v="0"/>
    <x v="1"/>
    <s v="Subseção Judiciária de Ribeirão Preto"/>
    <x v="115"/>
    <x v="0"/>
    <s v="06ª VF com JEF Criminal de Ribeirão Preto"/>
    <n v="134"/>
    <x v="5"/>
    <n v="2"/>
    <x v="40"/>
  </r>
  <r>
    <x v="1"/>
    <x v="9"/>
    <x v="0"/>
    <x v="1"/>
    <s v="Subseção Judiciária de Ribeirão Preto"/>
    <x v="116"/>
    <x v="0"/>
    <s v="07ª VF com JEF Criminal de Ribeirão Preto"/>
    <n v="128"/>
    <x v="9"/>
    <n v="2"/>
    <x v="40"/>
  </r>
  <r>
    <x v="1"/>
    <x v="9"/>
    <x v="0"/>
    <x v="1"/>
    <s v="Subseção Judiciária de Ribeirão Preto"/>
    <x v="117"/>
    <x v="0"/>
    <s v="09ª VF de Ribeirão Preto"/>
    <n v="111"/>
    <x v="8"/>
    <n v="2"/>
    <x v="40"/>
  </r>
  <r>
    <x v="1"/>
    <x v="9"/>
    <x v="0"/>
    <x v="1"/>
    <s v="Subseção Judiciária de S.J.Rio Preto"/>
    <x v="118"/>
    <x v="0"/>
    <s v="01ª VF com JEF Criminal de São José do Rio Preto"/>
    <n v="134"/>
    <x v="0"/>
    <n v="6"/>
    <x v="41"/>
  </r>
  <r>
    <x v="1"/>
    <x v="9"/>
    <x v="0"/>
    <x v="1"/>
    <s v="Subseção Judiciária de S.J.Rio Preto"/>
    <x v="119"/>
    <x v="1"/>
    <s v="01ª VG JEF de São José do Rio Preto"/>
    <n v="649"/>
    <x v="0"/>
    <n v="6"/>
    <x v="41"/>
  </r>
  <r>
    <x v="1"/>
    <x v="9"/>
    <x v="0"/>
    <x v="1"/>
    <s v="Subseção Judiciária de S.J.Rio Preto"/>
    <x v="120"/>
    <x v="0"/>
    <s v="02ª VF com JEF Criminal de São José do Rio Preto"/>
    <n v="102"/>
    <x v="1"/>
    <n v="6"/>
    <x v="41"/>
  </r>
  <r>
    <x v="1"/>
    <x v="9"/>
    <x v="0"/>
    <x v="1"/>
    <s v="Subseção Judiciária de S.J.Rio Preto"/>
    <x v="121"/>
    <x v="0"/>
    <s v="04ª VF com JEF Criminal de São José do Rio Preto"/>
    <n v="125"/>
    <x v="3"/>
    <n v="6"/>
    <x v="41"/>
  </r>
  <r>
    <x v="1"/>
    <x v="9"/>
    <x v="0"/>
    <x v="1"/>
    <s v="Subseção Judiciária de S.J.Rio Preto"/>
    <x v="122"/>
    <x v="0"/>
    <s v="05ª VF de São José do Rio Preto"/>
    <n v="119"/>
    <x v="4"/>
    <n v="6"/>
    <x v="41"/>
  </r>
  <r>
    <x v="1"/>
    <x v="9"/>
    <x v="0"/>
    <x v="1"/>
    <s v="Subseção Judiciária de Santo André"/>
    <x v="123"/>
    <x v="0"/>
    <s v="01ª VF com JEF Criminal de Santo André"/>
    <n v="165"/>
    <x v="0"/>
    <n v="26"/>
    <x v="42"/>
  </r>
  <r>
    <x v="1"/>
    <x v="9"/>
    <x v="0"/>
    <x v="1"/>
    <s v="Subseção Judiciária de Santo André"/>
    <x v="124"/>
    <x v="1"/>
    <s v="01ª VG JEF de Santo André"/>
    <n v="559"/>
    <x v="0"/>
    <n v="26"/>
    <x v="42"/>
  </r>
  <r>
    <x v="1"/>
    <x v="9"/>
    <x v="0"/>
    <x v="1"/>
    <s v="Subseção Judiciária de Santo André"/>
    <x v="125"/>
    <x v="0"/>
    <s v="02ª VF com JEF Criminal de Santo André"/>
    <n v="172"/>
    <x v="1"/>
    <n v="26"/>
    <x v="42"/>
  </r>
  <r>
    <x v="1"/>
    <x v="9"/>
    <x v="0"/>
    <x v="1"/>
    <s v="Subseção Judiciária de Santo André"/>
    <x v="126"/>
    <x v="0"/>
    <s v="03ª VF com JEF Criminal de Santo André"/>
    <n v="171"/>
    <x v="2"/>
    <n v="26"/>
    <x v="42"/>
  </r>
  <r>
    <x v="1"/>
    <x v="9"/>
    <x v="0"/>
    <x v="1"/>
    <s v="Subseção Judiciária de Santos"/>
    <x v="127"/>
    <x v="0"/>
    <s v="01ª VF de Santos"/>
    <n v="107"/>
    <x v="0"/>
    <n v="4"/>
    <x v="43"/>
  </r>
  <r>
    <x v="1"/>
    <x v="9"/>
    <x v="0"/>
    <x v="1"/>
    <s v="Subseção Judiciária de Santos"/>
    <x v="128"/>
    <x v="1"/>
    <s v="01ª VG JEF de Santos"/>
    <n v="467"/>
    <x v="0"/>
    <n v="4"/>
    <x v="43"/>
  </r>
  <r>
    <x v="1"/>
    <x v="9"/>
    <x v="0"/>
    <x v="1"/>
    <s v="Subseção Judiciária de Santos"/>
    <x v="129"/>
    <x v="0"/>
    <s v="02ª VF de Santos"/>
    <n v="81"/>
    <x v="1"/>
    <n v="4"/>
    <x v="43"/>
  </r>
  <r>
    <x v="1"/>
    <x v="9"/>
    <x v="0"/>
    <x v="1"/>
    <s v="Subseção Judiciária de Santos"/>
    <x v="130"/>
    <x v="0"/>
    <s v="03ª VF de Santos"/>
    <n v="86"/>
    <x v="2"/>
    <n v="4"/>
    <x v="43"/>
  </r>
  <r>
    <x v="1"/>
    <x v="9"/>
    <x v="0"/>
    <x v="1"/>
    <s v="Subseção Judiciária de Santos"/>
    <x v="131"/>
    <x v="0"/>
    <s v="04ª VF de Santos"/>
    <n v="81"/>
    <x v="3"/>
    <n v="4"/>
    <x v="43"/>
  </r>
  <r>
    <x v="1"/>
    <x v="9"/>
    <x v="0"/>
    <x v="1"/>
    <s v="Subseção Judiciária de Santos"/>
    <x v="132"/>
    <x v="0"/>
    <s v="05ª VF com JEF Criminal de Santos"/>
    <n v="38"/>
    <x v="4"/>
    <n v="4"/>
    <x v="43"/>
  </r>
  <r>
    <x v="1"/>
    <x v="9"/>
    <x v="0"/>
    <x v="1"/>
    <s v="Subseção Judiciária de Santos"/>
    <x v="133"/>
    <x v="0"/>
    <s v="06ª VF com JEF Criminal de Santos"/>
    <n v="38"/>
    <x v="5"/>
    <n v="4"/>
    <x v="43"/>
  </r>
  <r>
    <x v="1"/>
    <x v="9"/>
    <x v="0"/>
    <x v="1"/>
    <s v="Subseção Judiciária de Santos"/>
    <x v="134"/>
    <x v="0"/>
    <s v="07ª VF de Santos"/>
    <n v="113"/>
    <x v="9"/>
    <n v="4"/>
    <x v="43"/>
  </r>
  <r>
    <x v="1"/>
    <x v="9"/>
    <x v="0"/>
    <x v="1"/>
    <s v="Subseção Judiciária de São Bernardo do Campo"/>
    <x v="135"/>
    <x v="0"/>
    <s v="01ª VF com JEF Criminal de São Bernardo do Campo"/>
    <n v="200"/>
    <x v="0"/>
    <n v="14"/>
    <x v="44"/>
  </r>
  <r>
    <x v="1"/>
    <x v="9"/>
    <x v="0"/>
    <x v="1"/>
    <s v="Subseção Judiciária de São Bernardo do Campo"/>
    <x v="136"/>
    <x v="1"/>
    <s v="01ª VG JEF de São Bernardo do Campo"/>
    <n v="364"/>
    <x v="0"/>
    <n v="14"/>
    <x v="44"/>
  </r>
  <r>
    <x v="1"/>
    <x v="9"/>
    <x v="0"/>
    <x v="1"/>
    <s v="Subseção Judiciária de São Bernardo do Campo"/>
    <x v="137"/>
    <x v="0"/>
    <s v="02ª VF de São Bernardo do Campo"/>
    <n v="252"/>
    <x v="1"/>
    <n v="14"/>
    <x v="44"/>
  </r>
  <r>
    <x v="1"/>
    <x v="9"/>
    <x v="0"/>
    <x v="1"/>
    <s v="Subseção Judiciária de São Bernardo do Campo"/>
    <x v="138"/>
    <x v="1"/>
    <s v="02ª VG JEF de São Bernardo do Campo"/>
    <n v="380"/>
    <x v="1"/>
    <n v="14"/>
    <x v="44"/>
  </r>
  <r>
    <x v="1"/>
    <x v="9"/>
    <x v="0"/>
    <x v="1"/>
    <s v="Subseção Judiciária de São Bernardo do Campo"/>
    <x v="139"/>
    <x v="0"/>
    <s v="03ª VF com JEF Criminal de São Bernardo do Campo"/>
    <n v="221"/>
    <x v="2"/>
    <n v="14"/>
    <x v="44"/>
  </r>
  <r>
    <x v="1"/>
    <x v="9"/>
    <x v="0"/>
    <x v="1"/>
    <s v="Subseção Judiciária de São Carlos"/>
    <x v="140"/>
    <x v="0"/>
    <s v="01ª VF com JEF Criminal de São Carlos"/>
    <n v="104"/>
    <x v="0"/>
    <n v="15"/>
    <x v="45"/>
  </r>
  <r>
    <x v="1"/>
    <x v="9"/>
    <x v="0"/>
    <x v="1"/>
    <s v="Subseção Judiciária de São Carlos"/>
    <x v="141"/>
    <x v="1"/>
    <s v="01ª VG JEF de São Carlos"/>
    <n v="251"/>
    <x v="0"/>
    <n v="15"/>
    <x v="45"/>
  </r>
  <r>
    <x v="1"/>
    <x v="9"/>
    <x v="0"/>
    <x v="1"/>
    <s v="Subseção Judiciária de São Carlos"/>
    <x v="142"/>
    <x v="0"/>
    <s v="02ª VF com JEF Criminal de São Carlos"/>
    <n v="113"/>
    <x v="1"/>
    <n v="15"/>
    <x v="45"/>
  </r>
  <r>
    <x v="1"/>
    <x v="9"/>
    <x v="0"/>
    <x v="1"/>
    <s v="Subseção Judiciária de São João da Boa Vista"/>
    <x v="143"/>
    <x v="2"/>
    <s v="01ª VF com JEF Cível e Criminal de São João da Boa Vista"/>
    <n v="405"/>
    <x v="0"/>
    <n v="27"/>
    <x v="46"/>
  </r>
  <r>
    <x v="1"/>
    <x v="9"/>
    <x v="0"/>
    <x v="1"/>
    <s v="Subseção Judiciária de São João da Boa Vista"/>
    <x v="143"/>
    <x v="2"/>
    <s v="01ª VF com JEF Cível e Criminal de São João da Boa Vista"/>
    <n v="226"/>
    <x v="0"/>
    <n v="27"/>
    <x v="46"/>
  </r>
  <r>
    <x v="1"/>
    <x v="9"/>
    <x v="0"/>
    <x v="1"/>
    <s v="Subseção Judiciária de São José dos Campos"/>
    <x v="144"/>
    <x v="0"/>
    <s v="01ª VF com JEF Criminal de São José dos Campos"/>
    <n v="149"/>
    <x v="0"/>
    <n v="3"/>
    <x v="47"/>
  </r>
  <r>
    <x v="1"/>
    <x v="9"/>
    <x v="0"/>
    <x v="1"/>
    <s v="Subseção Judiciária de São José dos Campos"/>
    <x v="145"/>
    <x v="1"/>
    <s v="01ª VG JEF de São José dos Campos"/>
    <n v="587"/>
    <x v="0"/>
    <n v="3"/>
    <x v="47"/>
  </r>
  <r>
    <x v="1"/>
    <x v="9"/>
    <x v="0"/>
    <x v="1"/>
    <s v="Subseção Judiciária de São José dos Campos"/>
    <x v="146"/>
    <x v="0"/>
    <s v="02ª VF com JEF Criminal de São José dos Campos"/>
    <n v="165"/>
    <x v="1"/>
    <n v="3"/>
    <x v="47"/>
  </r>
  <r>
    <x v="1"/>
    <x v="9"/>
    <x v="0"/>
    <x v="1"/>
    <s v="Subseção Judiciária de São José dos Campos"/>
    <x v="147"/>
    <x v="0"/>
    <s v="03ª VF com JEF Criminal de São José dos Campos"/>
    <n v="164"/>
    <x v="2"/>
    <n v="3"/>
    <x v="47"/>
  </r>
  <r>
    <x v="1"/>
    <x v="9"/>
    <x v="0"/>
    <x v="1"/>
    <s v="Subseção Judiciária de São José dos Campos"/>
    <x v="148"/>
    <x v="0"/>
    <s v="04ª VF de São José dos Campos"/>
    <n v="129"/>
    <x v="3"/>
    <n v="3"/>
    <x v="47"/>
  </r>
  <r>
    <x v="1"/>
    <x v="9"/>
    <x v="0"/>
    <x v="1"/>
    <s v="Subseção Judiciária de São Paulo - Cíveis"/>
    <x v="149"/>
    <x v="0"/>
    <s v="01ª VF Cível de São Paulo"/>
    <n v="182"/>
    <x v="0"/>
    <n v="1"/>
    <x v="48"/>
  </r>
  <r>
    <x v="1"/>
    <x v="9"/>
    <x v="0"/>
    <x v="1"/>
    <s v="Subseção Judiciária de São Paulo - Cíveis"/>
    <x v="150"/>
    <x v="0"/>
    <s v="02ª VF Cível de São Paulo"/>
    <n v="154"/>
    <x v="1"/>
    <n v="1"/>
    <x v="48"/>
  </r>
  <r>
    <x v="1"/>
    <x v="9"/>
    <x v="0"/>
    <x v="1"/>
    <s v="Subseção Judiciária de São Paulo - Cíveis"/>
    <x v="151"/>
    <x v="0"/>
    <s v="04ª VF Cível de São Paulo"/>
    <n v="166"/>
    <x v="3"/>
    <n v="1"/>
    <x v="48"/>
  </r>
  <r>
    <x v="1"/>
    <x v="9"/>
    <x v="0"/>
    <x v="1"/>
    <s v="Subseção Judiciária de São Paulo - Cíveis"/>
    <x v="152"/>
    <x v="0"/>
    <s v="05ª VF Cível de São Paulo"/>
    <n v="153"/>
    <x v="4"/>
    <n v="1"/>
    <x v="48"/>
  </r>
  <r>
    <x v="1"/>
    <x v="9"/>
    <x v="0"/>
    <x v="1"/>
    <s v="Subseção Judiciária de São Paulo - Cíveis"/>
    <x v="153"/>
    <x v="0"/>
    <s v="06ª VF Cível de São Paulo"/>
    <n v="179"/>
    <x v="5"/>
    <n v="1"/>
    <x v="48"/>
  </r>
  <r>
    <x v="1"/>
    <x v="9"/>
    <x v="0"/>
    <x v="1"/>
    <s v="Subseção Judiciária de São Paulo - Cíveis"/>
    <x v="154"/>
    <x v="0"/>
    <s v="07ª VF Cível de São Paulo"/>
    <n v="187"/>
    <x v="9"/>
    <n v="1"/>
    <x v="48"/>
  </r>
  <r>
    <x v="1"/>
    <x v="9"/>
    <x v="0"/>
    <x v="1"/>
    <s v="Subseção Judiciária de São Paulo - Cíveis"/>
    <x v="155"/>
    <x v="0"/>
    <s v="08ª VF Cível de São Paulo"/>
    <n v="185"/>
    <x v="7"/>
    <n v="1"/>
    <x v="48"/>
  </r>
  <r>
    <x v="1"/>
    <x v="9"/>
    <x v="0"/>
    <x v="1"/>
    <s v="Subseção Judiciária de São Paulo - Cíveis"/>
    <x v="156"/>
    <x v="0"/>
    <s v="09ª VF Cível de São Paulo"/>
    <n v="171"/>
    <x v="8"/>
    <n v="1"/>
    <x v="48"/>
  </r>
  <r>
    <x v="1"/>
    <x v="9"/>
    <x v="0"/>
    <x v="1"/>
    <s v="Subseção Judiciária de São Paulo - Cíveis"/>
    <x v="157"/>
    <x v="0"/>
    <s v="10ª VF Cível de São Paulo"/>
    <n v="167"/>
    <x v="10"/>
    <n v="1"/>
    <x v="48"/>
  </r>
  <r>
    <x v="1"/>
    <x v="9"/>
    <x v="0"/>
    <x v="1"/>
    <s v="Subseção Judiciária de São Paulo - Cíveis"/>
    <x v="158"/>
    <x v="0"/>
    <s v="11ª VF Cível de São Paulo"/>
    <n v="166"/>
    <x v="11"/>
    <n v="1"/>
    <x v="48"/>
  </r>
  <r>
    <x v="1"/>
    <x v="9"/>
    <x v="0"/>
    <x v="1"/>
    <s v="Subseção Judiciária de São Paulo - Cíveis"/>
    <x v="159"/>
    <x v="0"/>
    <s v="12ª VF Cível de São Paulo"/>
    <n v="187"/>
    <x v="12"/>
    <n v="1"/>
    <x v="48"/>
  </r>
  <r>
    <x v="1"/>
    <x v="9"/>
    <x v="0"/>
    <x v="1"/>
    <s v="Subseção Judiciária de São Paulo - Cíveis"/>
    <x v="160"/>
    <x v="0"/>
    <s v="13ª VF Cível de São Paulo"/>
    <n v="185"/>
    <x v="13"/>
    <n v="1"/>
    <x v="48"/>
  </r>
  <r>
    <x v="1"/>
    <x v="9"/>
    <x v="0"/>
    <x v="1"/>
    <s v="Subseção Judiciária de São Paulo - Cíveis"/>
    <x v="161"/>
    <x v="0"/>
    <s v="14ª VF Cível de São Paulo"/>
    <n v="195"/>
    <x v="14"/>
    <n v="1"/>
    <x v="48"/>
  </r>
  <r>
    <x v="1"/>
    <x v="9"/>
    <x v="0"/>
    <x v="1"/>
    <s v="Subseção Judiciária de São Paulo - Cíveis"/>
    <x v="162"/>
    <x v="0"/>
    <s v="17ª VF Cível de São Paulo"/>
    <n v="144"/>
    <x v="15"/>
    <n v="1"/>
    <x v="48"/>
  </r>
  <r>
    <x v="1"/>
    <x v="9"/>
    <x v="0"/>
    <x v="1"/>
    <s v="Subseção Judiciária de São Paulo - Cíveis"/>
    <x v="163"/>
    <x v="0"/>
    <s v="19ª VF Cível de São Paulo"/>
    <n v="154"/>
    <x v="16"/>
    <n v="1"/>
    <x v="48"/>
  </r>
  <r>
    <x v="1"/>
    <x v="9"/>
    <x v="0"/>
    <x v="1"/>
    <s v="Subseção Judiciária de São Paulo - Cíveis"/>
    <x v="164"/>
    <x v="0"/>
    <s v="21ª VF Cível de São Paulo"/>
    <n v="176"/>
    <x v="17"/>
    <n v="1"/>
    <x v="48"/>
  </r>
  <r>
    <x v="1"/>
    <x v="9"/>
    <x v="0"/>
    <x v="1"/>
    <s v="Subseção Judiciária de São Paulo - Cíveis"/>
    <x v="165"/>
    <x v="0"/>
    <s v="22ª VF Cível de São Paulo"/>
    <n v="164"/>
    <x v="18"/>
    <n v="1"/>
    <x v="48"/>
  </r>
  <r>
    <x v="1"/>
    <x v="9"/>
    <x v="0"/>
    <x v="1"/>
    <s v="Subseção Judiciária de São Paulo - Cíveis"/>
    <x v="166"/>
    <x v="0"/>
    <s v="24ª VF Cível de São Paulo"/>
    <n v="148"/>
    <x v="19"/>
    <n v="1"/>
    <x v="48"/>
  </r>
  <r>
    <x v="1"/>
    <x v="9"/>
    <x v="0"/>
    <x v="1"/>
    <s v="Subseção Judiciária de São Paulo - Cíveis"/>
    <x v="167"/>
    <x v="0"/>
    <s v="25ª VF Cível de São Paulo"/>
    <n v="155"/>
    <x v="20"/>
    <n v="1"/>
    <x v="48"/>
  </r>
  <r>
    <x v="1"/>
    <x v="9"/>
    <x v="0"/>
    <x v="1"/>
    <s v="Subseção Judiciária de São Paulo - Cíveis"/>
    <x v="168"/>
    <x v="0"/>
    <s v="26ª VF Cível de São Paulo"/>
    <n v="173"/>
    <x v="21"/>
    <n v="1"/>
    <x v="48"/>
  </r>
  <r>
    <x v="1"/>
    <x v="9"/>
    <x v="0"/>
    <x v="1"/>
    <s v="Subseção Judiciária de São Paulo - Criminal"/>
    <x v="169"/>
    <x v="0"/>
    <s v="01ª VF do Juri e Ex. Penal com JEF Criminal de São Paulo"/>
    <n v="66"/>
    <x v="0"/>
    <n v="1"/>
    <x v="49"/>
  </r>
  <r>
    <x v="1"/>
    <x v="9"/>
    <x v="0"/>
    <x v="1"/>
    <s v="Subseção Judiciária de São Paulo - Criminal"/>
    <x v="170"/>
    <x v="0"/>
    <s v="02ª VF Criminal de São Paulo"/>
    <n v="55"/>
    <x v="1"/>
    <n v="1"/>
    <x v="49"/>
  </r>
  <r>
    <x v="1"/>
    <x v="9"/>
    <x v="0"/>
    <x v="1"/>
    <s v="Subseção Judiciária de São Paulo - Criminal"/>
    <x v="171"/>
    <x v="0"/>
    <s v="03ª VF Criminal com JEF Criminal de São Paulo"/>
    <n v="95"/>
    <x v="2"/>
    <n v="1"/>
    <x v="49"/>
  </r>
  <r>
    <x v="1"/>
    <x v="9"/>
    <x v="0"/>
    <x v="1"/>
    <s v="Subseção Judiciária de São Paulo - Criminal"/>
    <x v="172"/>
    <x v="0"/>
    <s v="04ª VF Criminal com JEF Criminal de São Paulo"/>
    <n v="38"/>
    <x v="3"/>
    <n v="1"/>
    <x v="49"/>
  </r>
  <r>
    <x v="1"/>
    <x v="9"/>
    <x v="0"/>
    <x v="1"/>
    <s v="Subseção Judiciária de São Paulo - Criminal"/>
    <x v="173"/>
    <x v="0"/>
    <s v="05ª VF Criminal com JEF Criminal de São Paulo"/>
    <n v="134"/>
    <x v="4"/>
    <n v="1"/>
    <x v="49"/>
  </r>
  <r>
    <x v="1"/>
    <x v="9"/>
    <x v="0"/>
    <x v="1"/>
    <s v="Subseção Judiciária de São Paulo - Criminal"/>
    <x v="174"/>
    <x v="0"/>
    <s v="06ª VF Criminal de São Paulo"/>
    <n v="57"/>
    <x v="5"/>
    <n v="1"/>
    <x v="49"/>
  </r>
  <r>
    <x v="1"/>
    <x v="9"/>
    <x v="0"/>
    <x v="1"/>
    <s v="Subseção Judiciária de São Paulo - Criminal"/>
    <x v="175"/>
    <x v="0"/>
    <s v="07ª VF Criminal com JEF Criminal de São Paulo"/>
    <n v="78"/>
    <x v="9"/>
    <n v="1"/>
    <x v="49"/>
  </r>
  <r>
    <x v="1"/>
    <x v="9"/>
    <x v="0"/>
    <x v="1"/>
    <s v="Subseção Judiciária de São Paulo - Criminal"/>
    <x v="176"/>
    <x v="0"/>
    <s v="08ª VF Criminal com JEF Criminal de São Paulo"/>
    <n v="79"/>
    <x v="7"/>
    <n v="1"/>
    <x v="49"/>
  </r>
  <r>
    <x v="1"/>
    <x v="9"/>
    <x v="0"/>
    <x v="1"/>
    <s v="Subseção Judiciária de São Paulo - Criminal"/>
    <x v="177"/>
    <x v="0"/>
    <s v="09ª VF Criminal com JEF Criminal de São Paulo"/>
    <n v="82"/>
    <x v="8"/>
    <n v="1"/>
    <x v="49"/>
  </r>
  <r>
    <x v="1"/>
    <x v="9"/>
    <x v="0"/>
    <x v="1"/>
    <s v="Subseção Judiciária de São Paulo - Criminal"/>
    <x v="178"/>
    <x v="0"/>
    <s v="10ª VF Criminal de São Paulo"/>
    <n v="37"/>
    <x v="10"/>
    <n v="1"/>
    <x v="49"/>
  </r>
  <r>
    <x v="1"/>
    <x v="9"/>
    <x v="0"/>
    <x v="1"/>
    <s v="Subseção Judiciária de São Paulo - Execução Fiscal"/>
    <x v="179"/>
    <x v="0"/>
    <s v="01ª VF Exec. Fiscal de São Paulo"/>
    <n v="330"/>
    <x v="0"/>
    <n v="1"/>
    <x v="50"/>
  </r>
  <r>
    <x v="1"/>
    <x v="9"/>
    <x v="0"/>
    <x v="1"/>
    <s v="Subseção Judiciária de São Paulo - Execução Fiscal"/>
    <x v="180"/>
    <x v="0"/>
    <s v="02ª VF Exec. Fiscal de São Paulo"/>
    <n v="313"/>
    <x v="1"/>
    <n v="1"/>
    <x v="50"/>
  </r>
  <r>
    <x v="1"/>
    <x v="9"/>
    <x v="0"/>
    <x v="1"/>
    <s v="Subseção Judiciária de São Paulo - Execução Fiscal"/>
    <x v="181"/>
    <x v="0"/>
    <s v="03ª VF Exec. Fiscal de São Paulo"/>
    <n v="319"/>
    <x v="2"/>
    <n v="1"/>
    <x v="50"/>
  </r>
  <r>
    <x v="1"/>
    <x v="9"/>
    <x v="0"/>
    <x v="1"/>
    <s v="Subseção Judiciária de São Paulo - Execução Fiscal"/>
    <x v="182"/>
    <x v="0"/>
    <s v="04ª VF Exec. Fiscal de São Paulo"/>
    <n v="320"/>
    <x v="3"/>
    <n v="1"/>
    <x v="50"/>
  </r>
  <r>
    <x v="1"/>
    <x v="9"/>
    <x v="0"/>
    <x v="1"/>
    <s v="Subseção Judiciária de São Paulo - Execução Fiscal"/>
    <x v="183"/>
    <x v="0"/>
    <s v="05ª VF Exec. Fiscal de São Paulo"/>
    <n v="320"/>
    <x v="4"/>
    <n v="1"/>
    <x v="50"/>
  </r>
  <r>
    <x v="1"/>
    <x v="9"/>
    <x v="0"/>
    <x v="1"/>
    <s v="Subseção Judiciária de São Paulo - Execução Fiscal"/>
    <x v="288"/>
    <x v="0"/>
    <s v="06ª VF Exec. Fiscal de São Paulo"/>
    <n v="292"/>
    <x v="5"/>
    <n v="1"/>
    <x v="50"/>
  </r>
  <r>
    <x v="1"/>
    <x v="9"/>
    <x v="0"/>
    <x v="1"/>
    <s v="Subseção Judiciária de São Paulo - Execução Fiscal"/>
    <x v="184"/>
    <x v="0"/>
    <s v="07ª VF Exec. Fiscal de São Paulo"/>
    <n v="370"/>
    <x v="9"/>
    <n v="1"/>
    <x v="50"/>
  </r>
  <r>
    <x v="1"/>
    <x v="9"/>
    <x v="0"/>
    <x v="1"/>
    <s v="Subseção Judiciária de São Paulo - Execução Fiscal"/>
    <x v="185"/>
    <x v="0"/>
    <s v="08ª VF Exec. Fiscal de São Paulo"/>
    <n v="308"/>
    <x v="7"/>
    <n v="1"/>
    <x v="50"/>
  </r>
  <r>
    <x v="1"/>
    <x v="9"/>
    <x v="0"/>
    <x v="1"/>
    <s v="Subseção Judiciária de São Paulo - Execução Fiscal"/>
    <x v="186"/>
    <x v="0"/>
    <s v="09ª VF Exec. Fiscal de São Paulo"/>
    <n v="300"/>
    <x v="8"/>
    <n v="1"/>
    <x v="50"/>
  </r>
  <r>
    <x v="1"/>
    <x v="9"/>
    <x v="0"/>
    <x v="1"/>
    <s v="Subseção Judiciária de São Paulo - Execução Fiscal"/>
    <x v="187"/>
    <x v="0"/>
    <s v="10ª VF Exec. Fiscal de São Paulo"/>
    <n v="369"/>
    <x v="10"/>
    <n v="1"/>
    <x v="50"/>
  </r>
  <r>
    <x v="1"/>
    <x v="9"/>
    <x v="0"/>
    <x v="1"/>
    <s v="Subseção Judiciária de São Paulo - Execução Fiscal"/>
    <x v="188"/>
    <x v="0"/>
    <s v="12ª VF Exec. Fiscal de São Paulo"/>
    <n v="310"/>
    <x v="12"/>
    <n v="1"/>
    <x v="50"/>
  </r>
  <r>
    <x v="1"/>
    <x v="9"/>
    <x v="0"/>
    <x v="1"/>
    <s v="Subseção Judiciária de São Paulo - Execução Fiscal"/>
    <x v="189"/>
    <x v="0"/>
    <s v="13ª VF Exec. Fiscal de São Paulo"/>
    <n v="324"/>
    <x v="13"/>
    <n v="1"/>
    <x v="50"/>
  </r>
  <r>
    <x v="1"/>
    <x v="9"/>
    <x v="0"/>
    <x v="1"/>
    <s v="Subseção Judiciária de São Paulo - JEF"/>
    <x v="190"/>
    <x v="1"/>
    <s v="01ª VG JEF de São Paulo"/>
    <n v="405"/>
    <x v="0"/>
    <n v="1"/>
    <x v="51"/>
  </r>
  <r>
    <x v="1"/>
    <x v="9"/>
    <x v="0"/>
    <x v="1"/>
    <s v="Subseção Judiciária de São Paulo - JEF"/>
    <x v="191"/>
    <x v="1"/>
    <s v="02ª VG JEF de São Paulo"/>
    <n v="413"/>
    <x v="1"/>
    <n v="1"/>
    <x v="51"/>
  </r>
  <r>
    <x v="1"/>
    <x v="9"/>
    <x v="0"/>
    <x v="1"/>
    <s v="Subseção Judiciária de São Paulo - JEF"/>
    <x v="192"/>
    <x v="1"/>
    <s v="03ª VG JEF de São Paulo"/>
    <n v="445"/>
    <x v="2"/>
    <n v="1"/>
    <x v="51"/>
  </r>
  <r>
    <x v="1"/>
    <x v="9"/>
    <x v="0"/>
    <x v="1"/>
    <s v="Subseção Judiciária de São Paulo - JEF"/>
    <x v="193"/>
    <x v="1"/>
    <s v="04ª VG JEF de São Paulo"/>
    <n v="431"/>
    <x v="3"/>
    <n v="1"/>
    <x v="51"/>
  </r>
  <r>
    <x v="1"/>
    <x v="9"/>
    <x v="0"/>
    <x v="1"/>
    <s v="Subseção Judiciária de São Paulo - JEF"/>
    <x v="194"/>
    <x v="1"/>
    <s v="05ª VG JEF de São Paulo"/>
    <n v="424"/>
    <x v="4"/>
    <n v="1"/>
    <x v="51"/>
  </r>
  <r>
    <x v="1"/>
    <x v="9"/>
    <x v="0"/>
    <x v="1"/>
    <s v="Subseção Judiciária de São Paulo - JEF"/>
    <x v="195"/>
    <x v="1"/>
    <s v="06ª VG JEF de São Paulo"/>
    <n v="440"/>
    <x v="5"/>
    <n v="1"/>
    <x v="51"/>
  </r>
  <r>
    <x v="1"/>
    <x v="9"/>
    <x v="0"/>
    <x v="1"/>
    <s v="Subseção Judiciária de São Paulo - JEF"/>
    <x v="196"/>
    <x v="1"/>
    <s v="07ª VG JEF de São Paulo"/>
    <n v="416"/>
    <x v="9"/>
    <n v="1"/>
    <x v="51"/>
  </r>
  <r>
    <x v="1"/>
    <x v="9"/>
    <x v="0"/>
    <x v="1"/>
    <s v="Subseção Judiciária de São Paulo - JEF"/>
    <x v="197"/>
    <x v="1"/>
    <s v="08ª VG JEF de São Paulo"/>
    <n v="438"/>
    <x v="7"/>
    <n v="1"/>
    <x v="51"/>
  </r>
  <r>
    <x v="1"/>
    <x v="9"/>
    <x v="0"/>
    <x v="1"/>
    <s v="Subseção Judiciária de São Paulo - JEF"/>
    <x v="198"/>
    <x v="1"/>
    <s v="09ª VG JEF de São Paulo"/>
    <n v="394"/>
    <x v="8"/>
    <n v="1"/>
    <x v="51"/>
  </r>
  <r>
    <x v="1"/>
    <x v="9"/>
    <x v="0"/>
    <x v="1"/>
    <s v="Subseção Judiciária de São Paulo - JEF"/>
    <x v="199"/>
    <x v="1"/>
    <s v="10ª VG JEF de São Paulo"/>
    <n v="428"/>
    <x v="10"/>
    <n v="1"/>
    <x v="51"/>
  </r>
  <r>
    <x v="1"/>
    <x v="9"/>
    <x v="0"/>
    <x v="1"/>
    <s v="Subseção Judiciária de São Paulo - JEF"/>
    <x v="200"/>
    <x v="1"/>
    <s v="11ª VG JEF de São Paulo"/>
    <n v="431"/>
    <x v="11"/>
    <n v="1"/>
    <x v="51"/>
  </r>
  <r>
    <x v="1"/>
    <x v="9"/>
    <x v="0"/>
    <x v="1"/>
    <s v="Subseção Judiciária de São Paulo - JEF"/>
    <x v="201"/>
    <x v="1"/>
    <s v="12ª VG JEF de São Paulo"/>
    <n v="420"/>
    <x v="12"/>
    <n v="1"/>
    <x v="51"/>
  </r>
  <r>
    <x v="1"/>
    <x v="9"/>
    <x v="0"/>
    <x v="1"/>
    <s v="Subseção Judiciária de São Paulo - JEF"/>
    <x v="202"/>
    <x v="1"/>
    <s v="13ª VG JEF de São Paulo"/>
    <n v="413"/>
    <x v="13"/>
    <n v="1"/>
    <x v="51"/>
  </r>
  <r>
    <x v="1"/>
    <x v="9"/>
    <x v="0"/>
    <x v="1"/>
    <s v="Subseção Judiciária de São Paulo - JEF"/>
    <x v="203"/>
    <x v="1"/>
    <s v="14ª VG JEF de São Paulo"/>
    <n v="400"/>
    <x v="14"/>
    <n v="1"/>
    <x v="51"/>
  </r>
  <r>
    <x v="1"/>
    <x v="9"/>
    <x v="0"/>
    <x v="1"/>
    <s v="Subseção Judiciária de São Paulo - JEF"/>
    <x v="204"/>
    <x v="0"/>
    <s v="Núcleo de Apoio à Conciliação de SP"/>
    <n v="222"/>
    <x v="6"/>
    <n v="1"/>
    <x v="51"/>
  </r>
  <r>
    <x v="1"/>
    <x v="9"/>
    <x v="0"/>
    <x v="1"/>
    <s v="Subseção Judiciária de São Paulo - Previdenciário"/>
    <x v="205"/>
    <x v="0"/>
    <s v="01ª VF Previd. de São Paulo"/>
    <n v="177"/>
    <x v="0"/>
    <n v="1"/>
    <x v="53"/>
  </r>
  <r>
    <x v="1"/>
    <x v="9"/>
    <x v="0"/>
    <x v="1"/>
    <s v="Subseção Judiciária de São Paulo - Previdenciário"/>
    <x v="206"/>
    <x v="0"/>
    <s v="02ª VF Previd. de São Paulo"/>
    <n v="205"/>
    <x v="1"/>
    <n v="1"/>
    <x v="53"/>
  </r>
  <r>
    <x v="1"/>
    <x v="9"/>
    <x v="0"/>
    <x v="1"/>
    <s v="Subseção Judiciária de São Paulo - Previdenciário"/>
    <x v="207"/>
    <x v="0"/>
    <s v="03ª VF Previd. de São Paulo"/>
    <n v="197"/>
    <x v="2"/>
    <n v="1"/>
    <x v="53"/>
  </r>
  <r>
    <x v="1"/>
    <x v="9"/>
    <x v="0"/>
    <x v="1"/>
    <s v="Subseção Judiciária de São Paulo - Previdenciário"/>
    <x v="208"/>
    <x v="0"/>
    <s v="04ª VF Previd. de São Paulo"/>
    <n v="250"/>
    <x v="3"/>
    <n v="1"/>
    <x v="53"/>
  </r>
  <r>
    <x v="1"/>
    <x v="9"/>
    <x v="0"/>
    <x v="1"/>
    <s v="Subseção Judiciária de São Paulo - Previdenciário"/>
    <x v="209"/>
    <x v="0"/>
    <s v="05ª VF Previd. de São Paulo"/>
    <n v="208"/>
    <x v="4"/>
    <n v="1"/>
    <x v="53"/>
  </r>
  <r>
    <x v="1"/>
    <x v="9"/>
    <x v="0"/>
    <x v="1"/>
    <s v="Subseção Judiciária de São Paulo - Previdenciário"/>
    <x v="210"/>
    <x v="0"/>
    <s v="06ª VF Previd. de São Paulo"/>
    <n v="197"/>
    <x v="5"/>
    <n v="1"/>
    <x v="53"/>
  </r>
  <r>
    <x v="1"/>
    <x v="9"/>
    <x v="0"/>
    <x v="1"/>
    <s v="Subseção Judiciária de São Paulo - Previdenciário"/>
    <x v="211"/>
    <x v="0"/>
    <s v="07ª VF Previd. de São Paulo"/>
    <n v="222"/>
    <x v="9"/>
    <n v="1"/>
    <x v="53"/>
  </r>
  <r>
    <x v="1"/>
    <x v="9"/>
    <x v="0"/>
    <x v="1"/>
    <s v="Subseção Judiciária de São Paulo - Previdenciário"/>
    <x v="212"/>
    <x v="0"/>
    <s v="08ª VF Previd. de São Paulo"/>
    <n v="207"/>
    <x v="7"/>
    <n v="1"/>
    <x v="53"/>
  </r>
  <r>
    <x v="1"/>
    <x v="9"/>
    <x v="0"/>
    <x v="1"/>
    <s v="Subseção Judiciária de São Paulo - Previdenciário"/>
    <x v="213"/>
    <x v="0"/>
    <s v="09ª VF Previd. de São Paulo"/>
    <n v="198"/>
    <x v="8"/>
    <n v="1"/>
    <x v="53"/>
  </r>
  <r>
    <x v="1"/>
    <x v="9"/>
    <x v="0"/>
    <x v="1"/>
    <s v="Subseção Judiciária de São Paulo - Previdenciário"/>
    <x v="214"/>
    <x v="0"/>
    <s v="10ª VF Previd. de São Paulo"/>
    <n v="188"/>
    <x v="10"/>
    <n v="1"/>
    <x v="53"/>
  </r>
  <r>
    <x v="1"/>
    <x v="9"/>
    <x v="0"/>
    <x v="1"/>
    <s v="Subseção Judiciária de São Vicente"/>
    <x v="215"/>
    <x v="0"/>
    <s v="01ª VF com JEF Criminal de São Vicente"/>
    <n v="296"/>
    <x v="0"/>
    <n v="41"/>
    <x v="54"/>
  </r>
  <r>
    <x v="1"/>
    <x v="9"/>
    <x v="0"/>
    <x v="1"/>
    <s v="Subseção Judiciária de São Vicente"/>
    <x v="216"/>
    <x v="1"/>
    <s v="01ª VG JEF de São Vicente"/>
    <n v="495"/>
    <x v="0"/>
    <n v="41"/>
    <x v="54"/>
  </r>
  <r>
    <x v="1"/>
    <x v="9"/>
    <x v="0"/>
    <x v="1"/>
    <s v="Subseção Judiciária de Sorocaba"/>
    <x v="217"/>
    <x v="0"/>
    <s v="01ª VF com JEF Criminal de Sorocaba"/>
    <n v="199"/>
    <x v="0"/>
    <n v="10"/>
    <x v="55"/>
  </r>
  <r>
    <x v="1"/>
    <x v="9"/>
    <x v="0"/>
    <x v="1"/>
    <s v="Subseção Judiciária de Sorocaba"/>
    <x v="218"/>
    <x v="1"/>
    <s v="01ª VG JEF de Sorocaba"/>
    <n v="594"/>
    <x v="0"/>
    <n v="10"/>
    <x v="55"/>
  </r>
  <r>
    <x v="1"/>
    <x v="9"/>
    <x v="0"/>
    <x v="1"/>
    <s v="Subseção Judiciária de Sorocaba"/>
    <x v="219"/>
    <x v="0"/>
    <s v="02ª VF com JEF Criminal de Sorocaba"/>
    <n v="198"/>
    <x v="1"/>
    <n v="10"/>
    <x v="55"/>
  </r>
  <r>
    <x v="1"/>
    <x v="9"/>
    <x v="0"/>
    <x v="1"/>
    <s v="Subseção Judiciária de Sorocaba"/>
    <x v="220"/>
    <x v="1"/>
    <s v="02ª VG JEF de Sorocaba"/>
    <n v="557"/>
    <x v="1"/>
    <n v="10"/>
    <x v="55"/>
  </r>
  <r>
    <x v="1"/>
    <x v="9"/>
    <x v="0"/>
    <x v="1"/>
    <s v="Subseção Judiciária de Sorocaba"/>
    <x v="221"/>
    <x v="0"/>
    <s v="03ª VF com JEF Criminal de Sorocaba"/>
    <n v="189"/>
    <x v="2"/>
    <n v="10"/>
    <x v="55"/>
  </r>
  <r>
    <x v="1"/>
    <x v="9"/>
    <x v="0"/>
    <x v="1"/>
    <s v="Subseção Judiciária de Sorocaba"/>
    <x v="222"/>
    <x v="0"/>
    <s v="04ª VF com JEF Criminal de Sorocaba"/>
    <n v="187"/>
    <x v="3"/>
    <n v="10"/>
    <x v="55"/>
  </r>
  <r>
    <x v="1"/>
    <x v="9"/>
    <x v="0"/>
    <x v="1"/>
    <s v="Subseção Judiciária de Sorocaba"/>
    <x v="278"/>
    <x v="0"/>
    <s v="CECON Sorocaba"/>
    <n v="1"/>
    <x v="6"/>
    <n v="10"/>
    <x v="55"/>
  </r>
  <r>
    <x v="1"/>
    <x v="9"/>
    <x v="0"/>
    <x v="1"/>
    <s v="Subseção Judiciária de Taubaté"/>
    <x v="223"/>
    <x v="0"/>
    <s v="01ª VF com JEF Criminal de Taubaté"/>
    <n v="105"/>
    <x v="0"/>
    <n v="21"/>
    <x v="56"/>
  </r>
  <r>
    <x v="1"/>
    <x v="9"/>
    <x v="0"/>
    <x v="1"/>
    <s v="Subseção Judiciária de Taubaté"/>
    <x v="224"/>
    <x v="1"/>
    <s v="01ª VG JEF de Taubaté"/>
    <n v="399"/>
    <x v="0"/>
    <n v="21"/>
    <x v="56"/>
  </r>
  <r>
    <x v="1"/>
    <x v="9"/>
    <x v="0"/>
    <x v="1"/>
    <s v="Subseção Judiciária de Taubaté"/>
    <x v="225"/>
    <x v="0"/>
    <s v="02ª VF com JEF Criminal de Taubaté"/>
    <n v="107"/>
    <x v="1"/>
    <n v="21"/>
    <x v="56"/>
  </r>
  <r>
    <x v="1"/>
    <x v="9"/>
    <x v="0"/>
    <x v="1"/>
    <s v="Subseção Judiciária de Tupã"/>
    <x v="226"/>
    <x v="2"/>
    <s v="01ª VF com JEF Cível e Criminal de Tupã"/>
    <n v="311"/>
    <x v="0"/>
    <n v="22"/>
    <x v="57"/>
  </r>
  <r>
    <x v="1"/>
    <x v="9"/>
    <x v="0"/>
    <x v="1"/>
    <s v="Subseção Judiciária de Tupã"/>
    <x v="226"/>
    <x v="2"/>
    <s v="01ª VF com JEF Cível e Criminal de Tupã"/>
    <n v="79"/>
    <x v="0"/>
    <n v="22"/>
    <x v="57"/>
  </r>
  <r>
    <x v="1"/>
    <x v="9"/>
    <x v="0"/>
    <x v="1"/>
    <s v="Turma Recursal de São Paulo"/>
    <x v="227"/>
    <x v="3"/>
    <s v="Gab. 01 da 1ª TR SP"/>
    <n v="148"/>
    <x v="0"/>
    <n v="1"/>
    <x v="58"/>
  </r>
  <r>
    <x v="1"/>
    <x v="9"/>
    <x v="0"/>
    <x v="1"/>
    <s v="Turma Recursal de São Paulo"/>
    <x v="228"/>
    <x v="3"/>
    <s v="Gab. 02 da 1ª TR SP"/>
    <n v="123"/>
    <x v="1"/>
    <n v="1"/>
    <x v="58"/>
  </r>
  <r>
    <x v="1"/>
    <x v="9"/>
    <x v="0"/>
    <x v="1"/>
    <s v="Turma Recursal de São Paulo"/>
    <x v="229"/>
    <x v="3"/>
    <s v="Gab. 03 da 1ª TR SP"/>
    <n v="189"/>
    <x v="2"/>
    <n v="1"/>
    <x v="58"/>
  </r>
  <r>
    <x v="1"/>
    <x v="9"/>
    <x v="0"/>
    <x v="1"/>
    <s v="Turma Recursal de São Paulo"/>
    <x v="230"/>
    <x v="3"/>
    <s v="Gab. 04 da 2ª TR SP"/>
    <n v="137"/>
    <x v="3"/>
    <n v="1"/>
    <x v="58"/>
  </r>
  <r>
    <x v="1"/>
    <x v="9"/>
    <x v="0"/>
    <x v="1"/>
    <s v="Turma Recursal de São Paulo"/>
    <x v="231"/>
    <x v="3"/>
    <s v="Gab. 05 da 2ª TR SP"/>
    <n v="152"/>
    <x v="4"/>
    <n v="1"/>
    <x v="58"/>
  </r>
  <r>
    <x v="1"/>
    <x v="9"/>
    <x v="0"/>
    <x v="1"/>
    <s v="Turma Recursal de São Paulo"/>
    <x v="232"/>
    <x v="3"/>
    <s v="Gab. 06 da 2ª TR SP"/>
    <n v="139"/>
    <x v="5"/>
    <n v="1"/>
    <x v="58"/>
  </r>
  <r>
    <x v="1"/>
    <x v="9"/>
    <x v="0"/>
    <x v="1"/>
    <s v="Turma Recursal de São Paulo"/>
    <x v="233"/>
    <x v="3"/>
    <s v="Gab. 07 da 3ª TR SP"/>
    <n v="169"/>
    <x v="9"/>
    <n v="1"/>
    <x v="58"/>
  </r>
  <r>
    <x v="1"/>
    <x v="9"/>
    <x v="0"/>
    <x v="1"/>
    <s v="Turma Recursal de São Paulo"/>
    <x v="234"/>
    <x v="3"/>
    <s v="Gab. 08 da 3ª TR SP"/>
    <n v="146"/>
    <x v="7"/>
    <n v="1"/>
    <x v="58"/>
  </r>
  <r>
    <x v="1"/>
    <x v="9"/>
    <x v="0"/>
    <x v="1"/>
    <s v="Turma Recursal de São Paulo"/>
    <x v="235"/>
    <x v="3"/>
    <s v="Gab. 09 da 3ª TR SP"/>
    <n v="154"/>
    <x v="8"/>
    <n v="1"/>
    <x v="58"/>
  </r>
  <r>
    <x v="1"/>
    <x v="9"/>
    <x v="0"/>
    <x v="1"/>
    <s v="Turma Recursal de São Paulo"/>
    <x v="236"/>
    <x v="3"/>
    <s v="Gab. 10 da 4ª TR SP"/>
    <n v="148"/>
    <x v="10"/>
    <n v="1"/>
    <x v="58"/>
  </r>
  <r>
    <x v="1"/>
    <x v="9"/>
    <x v="0"/>
    <x v="1"/>
    <s v="Turma Recursal de São Paulo"/>
    <x v="237"/>
    <x v="3"/>
    <s v="Gab. 11 da 4ª TR SP"/>
    <n v="147"/>
    <x v="11"/>
    <n v="1"/>
    <x v="58"/>
  </r>
  <r>
    <x v="1"/>
    <x v="9"/>
    <x v="0"/>
    <x v="1"/>
    <s v="Turma Recursal de São Paulo"/>
    <x v="238"/>
    <x v="3"/>
    <s v="Gab. 12 da 4ª TR SP"/>
    <n v="152"/>
    <x v="12"/>
    <n v="1"/>
    <x v="58"/>
  </r>
  <r>
    <x v="1"/>
    <x v="9"/>
    <x v="0"/>
    <x v="1"/>
    <s v="Turma Recursal de São Paulo"/>
    <x v="239"/>
    <x v="3"/>
    <s v="Gab. 13 da 5ª TR SP"/>
    <n v="138"/>
    <x v="13"/>
    <n v="1"/>
    <x v="58"/>
  </r>
  <r>
    <x v="1"/>
    <x v="9"/>
    <x v="0"/>
    <x v="1"/>
    <s v="Turma Recursal de São Paulo"/>
    <x v="240"/>
    <x v="3"/>
    <s v="Gab. 14 da 5ª TR SP"/>
    <n v="122"/>
    <x v="14"/>
    <n v="1"/>
    <x v="58"/>
  </r>
  <r>
    <x v="1"/>
    <x v="9"/>
    <x v="0"/>
    <x v="1"/>
    <s v="Turma Recursal de São Paulo"/>
    <x v="241"/>
    <x v="3"/>
    <s v="Gab. 15 da 5ª TR SP"/>
    <n v="156"/>
    <x v="22"/>
    <n v="1"/>
    <x v="58"/>
  </r>
  <r>
    <x v="1"/>
    <x v="9"/>
    <x v="0"/>
    <x v="1"/>
    <s v="Turma Recursal de São Paulo"/>
    <x v="242"/>
    <x v="3"/>
    <s v="Gab. 16 da 6ª TR SP"/>
    <n v="158"/>
    <x v="23"/>
    <n v="1"/>
    <x v="58"/>
  </r>
  <r>
    <x v="1"/>
    <x v="9"/>
    <x v="0"/>
    <x v="1"/>
    <s v="Turma Recursal de São Paulo"/>
    <x v="243"/>
    <x v="3"/>
    <s v="Gab. 17 da 6ª TR SP"/>
    <n v="165"/>
    <x v="15"/>
    <n v="1"/>
    <x v="58"/>
  </r>
  <r>
    <x v="1"/>
    <x v="9"/>
    <x v="0"/>
    <x v="1"/>
    <s v="Turma Recursal de São Paulo"/>
    <x v="244"/>
    <x v="3"/>
    <s v="Gab. 18 da 6ª TR SP"/>
    <n v="143"/>
    <x v="24"/>
    <n v="1"/>
    <x v="58"/>
  </r>
  <r>
    <x v="1"/>
    <x v="9"/>
    <x v="0"/>
    <x v="1"/>
    <s v="Turma Recursal de São Paulo"/>
    <x v="245"/>
    <x v="3"/>
    <s v="Gab. 19 da 7ª TR SP"/>
    <n v="169"/>
    <x v="16"/>
    <n v="1"/>
    <x v="58"/>
  </r>
  <r>
    <x v="1"/>
    <x v="9"/>
    <x v="0"/>
    <x v="1"/>
    <s v="Turma Recursal de São Paulo"/>
    <x v="246"/>
    <x v="3"/>
    <s v="Gab. 20 da 7ª TR SP"/>
    <n v="166"/>
    <x v="25"/>
    <n v="1"/>
    <x v="58"/>
  </r>
  <r>
    <x v="1"/>
    <x v="9"/>
    <x v="0"/>
    <x v="1"/>
    <s v="Turma Recursal de São Paulo"/>
    <x v="247"/>
    <x v="3"/>
    <s v="Gab. 21 da 7ª TR SP"/>
    <n v="150"/>
    <x v="17"/>
    <n v="1"/>
    <x v="58"/>
  </r>
  <r>
    <x v="1"/>
    <x v="9"/>
    <x v="0"/>
    <x v="1"/>
    <s v="Turma Recursal de São Paulo"/>
    <x v="248"/>
    <x v="3"/>
    <s v="Gab. 22 da 8ª TR SP"/>
    <n v="141"/>
    <x v="18"/>
    <n v="1"/>
    <x v="58"/>
  </r>
  <r>
    <x v="1"/>
    <x v="9"/>
    <x v="0"/>
    <x v="1"/>
    <s v="Turma Recursal de São Paulo"/>
    <x v="249"/>
    <x v="3"/>
    <s v="Gab. 23 da 8ª TR SP"/>
    <n v="152"/>
    <x v="26"/>
    <n v="1"/>
    <x v="58"/>
  </r>
  <r>
    <x v="1"/>
    <x v="9"/>
    <x v="0"/>
    <x v="1"/>
    <s v="Turma Recursal de São Paulo"/>
    <x v="250"/>
    <x v="3"/>
    <s v="Gab. 24 da 8ª TR SP"/>
    <n v="146"/>
    <x v="19"/>
    <n v="1"/>
    <x v="58"/>
  </r>
  <r>
    <x v="1"/>
    <x v="9"/>
    <x v="0"/>
    <x v="1"/>
    <s v="Turma Recursal de São Paulo"/>
    <x v="251"/>
    <x v="3"/>
    <s v="Gab. 25 da 9ª TR SP"/>
    <n v="161"/>
    <x v="20"/>
    <n v="1"/>
    <x v="58"/>
  </r>
  <r>
    <x v="1"/>
    <x v="9"/>
    <x v="0"/>
    <x v="1"/>
    <s v="Turma Recursal de São Paulo"/>
    <x v="252"/>
    <x v="3"/>
    <s v="Gab. 26 da 9ª TR SP"/>
    <n v="147"/>
    <x v="21"/>
    <n v="1"/>
    <x v="58"/>
  </r>
  <r>
    <x v="1"/>
    <x v="9"/>
    <x v="0"/>
    <x v="1"/>
    <s v="Turma Recursal de São Paulo"/>
    <x v="253"/>
    <x v="3"/>
    <s v="Gab. 27 da 9ª TR SP"/>
    <n v="148"/>
    <x v="27"/>
    <n v="1"/>
    <x v="58"/>
  </r>
  <r>
    <x v="1"/>
    <x v="9"/>
    <x v="0"/>
    <x v="1"/>
    <s v="Turma Recursal de São Paulo"/>
    <x v="254"/>
    <x v="3"/>
    <s v="Gab. 28 da 10ª TR SP"/>
    <n v="135"/>
    <x v="28"/>
    <n v="1"/>
    <x v="58"/>
  </r>
  <r>
    <x v="1"/>
    <x v="9"/>
    <x v="0"/>
    <x v="1"/>
    <s v="Turma Recursal de São Paulo"/>
    <x v="255"/>
    <x v="3"/>
    <s v="Gab. 29 da 10ª TR SP"/>
    <n v="146"/>
    <x v="29"/>
    <n v="1"/>
    <x v="58"/>
  </r>
  <r>
    <x v="1"/>
    <x v="9"/>
    <x v="0"/>
    <x v="1"/>
    <s v="Turma Recursal de São Paulo"/>
    <x v="256"/>
    <x v="3"/>
    <s v="Gab. 30 da 10ª TR SP"/>
    <n v="155"/>
    <x v="30"/>
    <n v="1"/>
    <x v="58"/>
  </r>
  <r>
    <x v="1"/>
    <x v="9"/>
    <x v="0"/>
    <x v="1"/>
    <s v="Turma Recursal de São Paulo"/>
    <x v="257"/>
    <x v="3"/>
    <s v="Gab. 31 da 11ª TR SP"/>
    <n v="196"/>
    <x v="31"/>
    <n v="1"/>
    <x v="58"/>
  </r>
  <r>
    <x v="1"/>
    <x v="9"/>
    <x v="0"/>
    <x v="1"/>
    <s v="Turma Recursal de São Paulo"/>
    <x v="258"/>
    <x v="3"/>
    <s v="Gab. 32 da 11ª TR SP"/>
    <n v="146"/>
    <x v="32"/>
    <n v="1"/>
    <x v="58"/>
  </r>
  <r>
    <x v="1"/>
    <x v="9"/>
    <x v="0"/>
    <x v="1"/>
    <s v="Turma Recursal de São Paulo"/>
    <x v="259"/>
    <x v="3"/>
    <s v="Gab. 33 da 11ª TR SP"/>
    <n v="147"/>
    <x v="33"/>
    <n v="1"/>
    <x v="58"/>
  </r>
  <r>
    <x v="1"/>
    <x v="9"/>
    <x v="0"/>
    <x v="1"/>
    <s v="Turma Recursal de São Paulo"/>
    <x v="260"/>
    <x v="3"/>
    <s v="Gab. 34 da 12ª TR SP"/>
    <n v="157"/>
    <x v="34"/>
    <n v="1"/>
    <x v="58"/>
  </r>
  <r>
    <x v="1"/>
    <x v="9"/>
    <x v="0"/>
    <x v="1"/>
    <s v="Turma Recursal de São Paulo"/>
    <x v="261"/>
    <x v="3"/>
    <s v="Gab. 35 da 12ª TR SP"/>
    <n v="137"/>
    <x v="35"/>
    <n v="1"/>
    <x v="58"/>
  </r>
  <r>
    <x v="1"/>
    <x v="9"/>
    <x v="0"/>
    <x v="1"/>
    <s v="Turma Recursal de São Paulo"/>
    <x v="262"/>
    <x v="3"/>
    <s v="Gab. 36 da 12ª TR SP"/>
    <n v="132"/>
    <x v="36"/>
    <n v="1"/>
    <x v="58"/>
  </r>
  <r>
    <x v="1"/>
    <x v="9"/>
    <x v="0"/>
    <x v="1"/>
    <s v="Turma Recursal de São Paulo"/>
    <x v="263"/>
    <x v="3"/>
    <s v="Gab. 37 da 13ª TR SP"/>
    <n v="145"/>
    <x v="37"/>
    <n v="1"/>
    <x v="58"/>
  </r>
  <r>
    <x v="1"/>
    <x v="9"/>
    <x v="0"/>
    <x v="1"/>
    <s v="Turma Recursal de São Paulo"/>
    <x v="264"/>
    <x v="3"/>
    <s v="Gab. 38 da 13ª TR SP"/>
    <n v="144"/>
    <x v="38"/>
    <n v="1"/>
    <x v="58"/>
  </r>
  <r>
    <x v="1"/>
    <x v="9"/>
    <x v="0"/>
    <x v="1"/>
    <s v="Turma Recursal de São Paulo"/>
    <x v="265"/>
    <x v="3"/>
    <s v="Gab. 39 da 13ª TR SP"/>
    <n v="141"/>
    <x v="39"/>
    <n v="1"/>
    <x v="58"/>
  </r>
  <r>
    <x v="1"/>
    <x v="9"/>
    <x v="0"/>
    <x v="1"/>
    <s v="Turma Recursal de São Paulo"/>
    <x v="266"/>
    <x v="3"/>
    <s v="Gab. 40 da 14ª TR SP"/>
    <n v="168"/>
    <x v="40"/>
    <n v="1"/>
    <x v="58"/>
  </r>
  <r>
    <x v="1"/>
    <x v="9"/>
    <x v="0"/>
    <x v="1"/>
    <s v="Turma Recursal de São Paulo"/>
    <x v="267"/>
    <x v="3"/>
    <s v="Gab. 41 da 14ª TR SP"/>
    <n v="169"/>
    <x v="41"/>
    <n v="1"/>
    <x v="58"/>
  </r>
  <r>
    <x v="1"/>
    <x v="9"/>
    <x v="0"/>
    <x v="1"/>
    <s v="Turma Recursal de São Paulo"/>
    <x v="268"/>
    <x v="3"/>
    <s v="Gab. 42 da 14ª TR SP"/>
    <n v="159"/>
    <x v="42"/>
    <n v="1"/>
    <x v="58"/>
  </r>
  <r>
    <x v="1"/>
    <x v="9"/>
    <x v="0"/>
    <x v="1"/>
    <s v="Turma Recursal de São Paulo"/>
    <x v="269"/>
    <x v="3"/>
    <s v="Gab. 43 da 15ª TR SP"/>
    <n v="157"/>
    <x v="43"/>
    <n v="1"/>
    <x v="58"/>
  </r>
  <r>
    <x v="1"/>
    <x v="9"/>
    <x v="0"/>
    <x v="1"/>
    <s v="Turma Recursal de São Paulo"/>
    <x v="270"/>
    <x v="3"/>
    <s v="Gab. 44 da 15ª TR SP"/>
    <n v="157"/>
    <x v="44"/>
    <n v="1"/>
    <x v="58"/>
  </r>
  <r>
    <x v="1"/>
    <x v="9"/>
    <x v="0"/>
    <x v="1"/>
    <s v="Turma Recursal de São Paulo"/>
    <x v="271"/>
    <x v="3"/>
    <s v="Gab. 45 da 15ª TR SP"/>
    <n v="148"/>
    <x v="45"/>
    <n v="1"/>
    <x v="58"/>
  </r>
  <r>
    <x v="1"/>
    <x v="10"/>
    <x v="0"/>
    <x v="0"/>
    <s v="Subseção Judiciária de Campo Grande"/>
    <x v="0"/>
    <x v="0"/>
    <s v="01ª VF de Campo Grande"/>
    <n v="192"/>
    <x v="0"/>
    <n v="1"/>
    <x v="0"/>
  </r>
  <r>
    <x v="1"/>
    <x v="10"/>
    <x v="0"/>
    <x v="0"/>
    <s v="Subseção Judiciária de Campo Grande"/>
    <x v="1"/>
    <x v="1"/>
    <s v="01ª VG JEF de Campo Grande"/>
    <n v="450"/>
    <x v="0"/>
    <n v="1"/>
    <x v="1"/>
  </r>
  <r>
    <x v="1"/>
    <x v="10"/>
    <x v="0"/>
    <x v="0"/>
    <s v="Subseção Judiciária de Campo Grande"/>
    <x v="2"/>
    <x v="0"/>
    <s v="02ª VF de Campo Grande"/>
    <n v="118"/>
    <x v="1"/>
    <n v="1"/>
    <x v="0"/>
  </r>
  <r>
    <x v="1"/>
    <x v="10"/>
    <x v="0"/>
    <x v="0"/>
    <s v="Subseção Judiciária de Campo Grande"/>
    <x v="3"/>
    <x v="1"/>
    <s v="02ª VG JEF de Campo Grande"/>
    <n v="560"/>
    <x v="1"/>
    <n v="1"/>
    <x v="1"/>
  </r>
  <r>
    <x v="1"/>
    <x v="10"/>
    <x v="0"/>
    <x v="0"/>
    <s v="Subseção Judiciária de Campo Grande"/>
    <x v="4"/>
    <x v="0"/>
    <s v="03ª VF com JEF Criminal de Campo Grande"/>
    <n v="79"/>
    <x v="2"/>
    <n v="1"/>
    <x v="0"/>
  </r>
  <r>
    <x v="1"/>
    <x v="10"/>
    <x v="0"/>
    <x v="0"/>
    <s v="Subseção Judiciária de Campo Grande"/>
    <x v="5"/>
    <x v="0"/>
    <s v="04ª VF de Campo Grande"/>
    <n v="106"/>
    <x v="3"/>
    <n v="1"/>
    <x v="0"/>
  </r>
  <r>
    <x v="1"/>
    <x v="10"/>
    <x v="0"/>
    <x v="0"/>
    <s v="Subseção Judiciária de Campo Grande"/>
    <x v="6"/>
    <x v="0"/>
    <s v="05ª VF com JEF Criminal de Campo Grande"/>
    <n v="58"/>
    <x v="4"/>
    <n v="1"/>
    <x v="0"/>
  </r>
  <r>
    <x v="1"/>
    <x v="10"/>
    <x v="0"/>
    <x v="0"/>
    <s v="Subseção Judiciária de Campo Grande"/>
    <x v="7"/>
    <x v="0"/>
    <s v="06ª VF de Campo Grande"/>
    <n v="224"/>
    <x v="5"/>
    <n v="1"/>
    <x v="0"/>
  </r>
  <r>
    <x v="1"/>
    <x v="10"/>
    <x v="0"/>
    <x v="0"/>
    <s v="Subseção Judiciária de Campo Grande"/>
    <x v="8"/>
    <x v="0"/>
    <s v="CECON Campo Grande"/>
    <n v="2"/>
    <x v="6"/>
    <n v="1"/>
    <x v="0"/>
  </r>
  <r>
    <x v="1"/>
    <x v="10"/>
    <x v="0"/>
    <x v="0"/>
    <s v="Subseção Judiciária de Corumbá"/>
    <x v="9"/>
    <x v="2"/>
    <s v="01ª VF com JEF Cível e Criminal de Corumbá"/>
    <n v="46"/>
    <x v="0"/>
    <n v="4"/>
    <x v="2"/>
  </r>
  <r>
    <x v="1"/>
    <x v="10"/>
    <x v="0"/>
    <x v="0"/>
    <s v="Subseção Judiciária de Corumbá"/>
    <x v="9"/>
    <x v="2"/>
    <s v="01ª VF com JEF Cível e Criminal de Corumbá"/>
    <n v="78"/>
    <x v="0"/>
    <n v="4"/>
    <x v="2"/>
  </r>
  <r>
    <x v="1"/>
    <x v="10"/>
    <x v="0"/>
    <x v="0"/>
    <s v="Subseção Judiciária de Coxim"/>
    <x v="10"/>
    <x v="2"/>
    <s v="01ª VF com JEF Cível e Criminal de Coxim"/>
    <n v="68"/>
    <x v="0"/>
    <n v="7"/>
    <x v="3"/>
  </r>
  <r>
    <x v="1"/>
    <x v="10"/>
    <x v="0"/>
    <x v="0"/>
    <s v="Subseção Judiciária de Coxim"/>
    <x v="10"/>
    <x v="2"/>
    <s v="01ª VF com JEF Cível e Criminal de Coxim"/>
    <n v="48"/>
    <x v="0"/>
    <n v="7"/>
    <x v="3"/>
  </r>
  <r>
    <x v="1"/>
    <x v="10"/>
    <x v="0"/>
    <x v="0"/>
    <s v="Subseção Judiciária de Dourados"/>
    <x v="11"/>
    <x v="0"/>
    <s v="01ª VF com JEF Criminal de Dourados"/>
    <n v="97"/>
    <x v="0"/>
    <n v="2"/>
    <x v="4"/>
  </r>
  <r>
    <x v="1"/>
    <x v="10"/>
    <x v="0"/>
    <x v="0"/>
    <s v="Subseção Judiciária de Dourados"/>
    <x v="12"/>
    <x v="1"/>
    <s v="01ª VG JEF de Dourados"/>
    <n v="467"/>
    <x v="0"/>
    <n v="2"/>
    <x v="4"/>
  </r>
  <r>
    <x v="1"/>
    <x v="10"/>
    <x v="0"/>
    <x v="0"/>
    <s v="Subseção Judiciária de Dourados"/>
    <x v="13"/>
    <x v="0"/>
    <s v="02ª VF com JEF Criminal de Dourados"/>
    <n v="95"/>
    <x v="1"/>
    <n v="2"/>
    <x v="4"/>
  </r>
  <r>
    <x v="1"/>
    <x v="10"/>
    <x v="0"/>
    <x v="0"/>
    <s v="Subseção Judiciária de Naviraí"/>
    <x v="14"/>
    <x v="2"/>
    <s v="01ª VF com JEF Cível e Criminal de Naviraí"/>
    <n v="79"/>
    <x v="0"/>
    <n v="6"/>
    <x v="5"/>
  </r>
  <r>
    <x v="1"/>
    <x v="10"/>
    <x v="0"/>
    <x v="0"/>
    <s v="Subseção Judiciária de Naviraí"/>
    <x v="14"/>
    <x v="2"/>
    <s v="01ª VF com JEF Cível e Criminal de Naviraí"/>
    <n v="125"/>
    <x v="0"/>
    <n v="6"/>
    <x v="5"/>
  </r>
  <r>
    <x v="1"/>
    <x v="10"/>
    <x v="0"/>
    <x v="0"/>
    <s v="Subseção Judiciária de Ponta Porã"/>
    <x v="15"/>
    <x v="0"/>
    <s v="01ª VF com JEF Criminal de Ponta Porã"/>
    <n v="92"/>
    <x v="0"/>
    <n v="5"/>
    <x v="6"/>
  </r>
  <r>
    <x v="1"/>
    <x v="10"/>
    <x v="0"/>
    <x v="0"/>
    <s v="Subseção Judiciária de Ponta Porã"/>
    <x v="16"/>
    <x v="2"/>
    <s v="02ª VF com JEF Cível e Criminal de Ponta Porã"/>
    <n v="102"/>
    <x v="1"/>
    <n v="5"/>
    <x v="6"/>
  </r>
  <r>
    <x v="1"/>
    <x v="10"/>
    <x v="0"/>
    <x v="0"/>
    <s v="Subseção Judiciária de Ponta Porã"/>
    <x v="16"/>
    <x v="2"/>
    <s v="02ª VF com JEF Cível e Criminal de Ponta Porã"/>
    <n v="94"/>
    <x v="1"/>
    <n v="5"/>
    <x v="6"/>
  </r>
  <r>
    <x v="1"/>
    <x v="10"/>
    <x v="0"/>
    <x v="0"/>
    <s v="Subseção Judiciária de Três Lagoas"/>
    <x v="17"/>
    <x v="2"/>
    <s v="01ª VF com JEF Cível e Criminal de Três Lagoas"/>
    <n v="130"/>
    <x v="0"/>
    <n v="3"/>
    <x v="7"/>
  </r>
  <r>
    <x v="1"/>
    <x v="10"/>
    <x v="0"/>
    <x v="0"/>
    <s v="Subseção Judiciária de Três Lagoas"/>
    <x v="17"/>
    <x v="2"/>
    <s v="01ª VF com JEF Cível e Criminal de Três Lagoas"/>
    <n v="162"/>
    <x v="0"/>
    <n v="3"/>
    <x v="7"/>
  </r>
  <r>
    <x v="1"/>
    <x v="10"/>
    <x v="0"/>
    <x v="0"/>
    <s v="Turma Recursal de Mato Grosso do Sul"/>
    <x v="18"/>
    <x v="3"/>
    <s v="Gab. 01 da 1ª TR MS"/>
    <n v="97"/>
    <x v="0"/>
    <n v="1"/>
    <x v="8"/>
  </r>
  <r>
    <x v="1"/>
    <x v="10"/>
    <x v="0"/>
    <x v="0"/>
    <s v="Turma Recursal de Mato Grosso do Sul"/>
    <x v="19"/>
    <x v="3"/>
    <s v="Gab. 02 da 1ª TR MS"/>
    <n v="91"/>
    <x v="1"/>
    <n v="1"/>
    <x v="8"/>
  </r>
  <r>
    <x v="1"/>
    <x v="10"/>
    <x v="0"/>
    <x v="0"/>
    <s v="Turma Recursal de Mato Grosso do Sul"/>
    <x v="20"/>
    <x v="3"/>
    <s v="Gab. 03 da 1ª TR MS"/>
    <n v="110"/>
    <x v="2"/>
    <n v="1"/>
    <x v="8"/>
  </r>
  <r>
    <x v="1"/>
    <x v="10"/>
    <x v="0"/>
    <x v="0"/>
    <s v="Turma Recursal de Mato Grosso do Sul"/>
    <x v="21"/>
    <x v="3"/>
    <s v="Gab. 04 da 2ª TR MS"/>
    <n v="102"/>
    <x v="3"/>
    <n v="1"/>
    <x v="8"/>
  </r>
  <r>
    <x v="1"/>
    <x v="10"/>
    <x v="0"/>
    <x v="0"/>
    <s v="Turma Recursal de Mato Grosso do Sul"/>
    <x v="22"/>
    <x v="3"/>
    <s v="Gab. 05 da 2ª TR MS"/>
    <n v="98"/>
    <x v="4"/>
    <n v="1"/>
    <x v="8"/>
  </r>
  <r>
    <x v="1"/>
    <x v="10"/>
    <x v="0"/>
    <x v="0"/>
    <s v="Turma Recursal de Mato Grosso do Sul"/>
    <x v="23"/>
    <x v="3"/>
    <s v="Gab. 06 da 2ª TR MS"/>
    <n v="98"/>
    <x v="5"/>
    <n v="1"/>
    <x v="8"/>
  </r>
  <r>
    <x v="1"/>
    <x v="10"/>
    <x v="0"/>
    <x v="1"/>
    <s v="Subseção Judiciária de Americana"/>
    <x v="24"/>
    <x v="0"/>
    <s v="01ª VF com JEF Criminal de Americana"/>
    <n v="258"/>
    <x v="0"/>
    <n v="34"/>
    <x v="9"/>
  </r>
  <r>
    <x v="1"/>
    <x v="10"/>
    <x v="0"/>
    <x v="1"/>
    <s v="Subseção Judiciária de Americana"/>
    <x v="25"/>
    <x v="1"/>
    <s v="01ª VG JEF de Americana"/>
    <n v="521"/>
    <x v="0"/>
    <n v="34"/>
    <x v="9"/>
  </r>
  <r>
    <x v="1"/>
    <x v="10"/>
    <x v="0"/>
    <x v="1"/>
    <s v="Subseção Judiciária de Andradina"/>
    <x v="26"/>
    <x v="2"/>
    <s v="01ª VF com JEF Cível e Criminal de Andradina"/>
    <n v="199"/>
    <x v="0"/>
    <n v="37"/>
    <x v="10"/>
  </r>
  <r>
    <x v="1"/>
    <x v="10"/>
    <x v="0"/>
    <x v="1"/>
    <s v="Subseção Judiciária de Andradina"/>
    <x v="26"/>
    <x v="2"/>
    <s v="01ª VF com JEF Cível e Criminal de Andradina"/>
    <n v="90"/>
    <x v="0"/>
    <n v="37"/>
    <x v="10"/>
  </r>
  <r>
    <x v="1"/>
    <x v="10"/>
    <x v="0"/>
    <x v="1"/>
    <s v="Subseção Judiciária de Araçatuba"/>
    <x v="27"/>
    <x v="0"/>
    <s v="01ª VF com JEF Criminal de Araçatuba"/>
    <n v="111"/>
    <x v="0"/>
    <n v="7"/>
    <x v="11"/>
  </r>
  <r>
    <x v="1"/>
    <x v="10"/>
    <x v="0"/>
    <x v="1"/>
    <s v="Subseção Judiciária de Araçatuba"/>
    <x v="28"/>
    <x v="1"/>
    <s v="01ª VG JEF de Araçatuba"/>
    <n v="453"/>
    <x v="0"/>
    <n v="7"/>
    <x v="11"/>
  </r>
  <r>
    <x v="1"/>
    <x v="10"/>
    <x v="0"/>
    <x v="1"/>
    <s v="Subseção Judiciária de Araçatuba"/>
    <x v="29"/>
    <x v="0"/>
    <s v="02ª VF com JEF Criminal de Araçatuba"/>
    <n v="113"/>
    <x v="1"/>
    <n v="7"/>
    <x v="11"/>
  </r>
  <r>
    <x v="1"/>
    <x v="10"/>
    <x v="0"/>
    <x v="1"/>
    <s v="Subseção Judiciária de Araraquara"/>
    <x v="31"/>
    <x v="0"/>
    <s v="01ª VF com JEF Criminal de Araraquara"/>
    <n v="103"/>
    <x v="0"/>
    <n v="20"/>
    <x v="12"/>
  </r>
  <r>
    <x v="1"/>
    <x v="10"/>
    <x v="0"/>
    <x v="1"/>
    <s v="Subseção Judiciária de Araraquara"/>
    <x v="32"/>
    <x v="1"/>
    <s v="01ª VG JEF de Araraquara"/>
    <n v="338"/>
    <x v="0"/>
    <n v="20"/>
    <x v="12"/>
  </r>
  <r>
    <x v="1"/>
    <x v="10"/>
    <x v="0"/>
    <x v="1"/>
    <s v="Subseção Judiciária de Araraquara"/>
    <x v="33"/>
    <x v="0"/>
    <s v="02ª VF com JEF Criminal de Araraquara"/>
    <n v="101"/>
    <x v="1"/>
    <n v="20"/>
    <x v="12"/>
  </r>
  <r>
    <x v="1"/>
    <x v="10"/>
    <x v="0"/>
    <x v="1"/>
    <s v="Subseção Judiciária de Assis"/>
    <x v="34"/>
    <x v="2"/>
    <s v="01ª VF com JEF Cível e Criminal de Assis"/>
    <n v="134"/>
    <x v="0"/>
    <n v="16"/>
    <x v="13"/>
  </r>
  <r>
    <x v="1"/>
    <x v="10"/>
    <x v="0"/>
    <x v="1"/>
    <s v="Subseção Judiciária de Assis"/>
    <x v="34"/>
    <x v="2"/>
    <s v="01ª VF com JEF Cível e Criminal de Assis"/>
    <n v="111"/>
    <x v="0"/>
    <n v="16"/>
    <x v="13"/>
  </r>
  <r>
    <x v="1"/>
    <x v="10"/>
    <x v="0"/>
    <x v="1"/>
    <s v="Subseção Judiciária de Avaré"/>
    <x v="35"/>
    <x v="2"/>
    <s v="01ª VF com JEF Cível e Criminal de Avaré"/>
    <n v="187"/>
    <x v="0"/>
    <n v="32"/>
    <x v="14"/>
  </r>
  <r>
    <x v="1"/>
    <x v="10"/>
    <x v="0"/>
    <x v="1"/>
    <s v="Subseção Judiciária de Avaré"/>
    <x v="35"/>
    <x v="2"/>
    <s v="01ª VF com JEF Cível e Criminal de Avaré"/>
    <n v="78"/>
    <x v="0"/>
    <n v="32"/>
    <x v="14"/>
  </r>
  <r>
    <x v="1"/>
    <x v="10"/>
    <x v="0"/>
    <x v="1"/>
    <s v="Subseção Judiciária de Barretos"/>
    <x v="36"/>
    <x v="2"/>
    <s v="01ª VF com JEF Cível e Criminal de Barretos"/>
    <n v="259"/>
    <x v="0"/>
    <n v="38"/>
    <x v="15"/>
  </r>
  <r>
    <x v="1"/>
    <x v="10"/>
    <x v="0"/>
    <x v="1"/>
    <s v="Subseção Judiciária de Barretos"/>
    <x v="36"/>
    <x v="2"/>
    <s v="01ª VF com JEF Cível e Criminal de Barretos"/>
    <n v="115"/>
    <x v="0"/>
    <n v="38"/>
    <x v="15"/>
  </r>
  <r>
    <x v="1"/>
    <x v="10"/>
    <x v="0"/>
    <x v="1"/>
    <s v="Subseção Judiciária de Barueri"/>
    <x v="37"/>
    <x v="0"/>
    <s v="01ª VF com JEF Criminal de Barueri"/>
    <n v="219"/>
    <x v="0"/>
    <n v="44"/>
    <x v="16"/>
  </r>
  <r>
    <x v="1"/>
    <x v="10"/>
    <x v="0"/>
    <x v="1"/>
    <s v="Subseção Judiciária de Barueri"/>
    <x v="38"/>
    <x v="1"/>
    <s v="01ª VG JEF de Barueri"/>
    <n v="388"/>
    <x v="0"/>
    <n v="44"/>
    <x v="16"/>
  </r>
  <r>
    <x v="1"/>
    <x v="10"/>
    <x v="0"/>
    <x v="1"/>
    <s v="Subseção Judiciária de Barueri"/>
    <x v="39"/>
    <x v="0"/>
    <s v="02ª VF com JEF Criminal de Barueri"/>
    <n v="210"/>
    <x v="1"/>
    <n v="44"/>
    <x v="16"/>
  </r>
  <r>
    <x v="1"/>
    <x v="10"/>
    <x v="0"/>
    <x v="1"/>
    <s v="Subseção Judiciária de Bauru"/>
    <x v="41"/>
    <x v="0"/>
    <s v="01ª VF com JEF Criminal de Bauru"/>
    <n v="89"/>
    <x v="0"/>
    <n v="8"/>
    <x v="17"/>
  </r>
  <r>
    <x v="1"/>
    <x v="10"/>
    <x v="0"/>
    <x v="1"/>
    <s v="Subseção Judiciária de Bauru"/>
    <x v="42"/>
    <x v="1"/>
    <s v="01ª VG JEF de Bauru"/>
    <n v="346"/>
    <x v="0"/>
    <n v="8"/>
    <x v="17"/>
  </r>
  <r>
    <x v="1"/>
    <x v="10"/>
    <x v="0"/>
    <x v="1"/>
    <s v="Subseção Judiciária de Bauru"/>
    <x v="43"/>
    <x v="0"/>
    <s v="02ª VF com JEF Criminal de Bauru"/>
    <n v="105"/>
    <x v="1"/>
    <n v="8"/>
    <x v="17"/>
  </r>
  <r>
    <x v="1"/>
    <x v="10"/>
    <x v="0"/>
    <x v="1"/>
    <s v="Subseção Judiciária de Bauru"/>
    <x v="44"/>
    <x v="0"/>
    <s v="03ª VF com JEF Criminal de Bauru"/>
    <n v="94"/>
    <x v="2"/>
    <n v="8"/>
    <x v="17"/>
  </r>
  <r>
    <x v="1"/>
    <x v="10"/>
    <x v="0"/>
    <x v="1"/>
    <s v="Subseção Judiciária de Botucatu"/>
    <x v="45"/>
    <x v="0"/>
    <s v="01ª VF com JEF Criminal de Botucatu"/>
    <n v="126"/>
    <x v="0"/>
    <n v="31"/>
    <x v="18"/>
  </r>
  <r>
    <x v="1"/>
    <x v="10"/>
    <x v="0"/>
    <x v="1"/>
    <s v="Subseção Judiciária de Botucatu"/>
    <x v="46"/>
    <x v="1"/>
    <s v="01ª VG JEF de Botucatu"/>
    <n v="343"/>
    <x v="0"/>
    <n v="31"/>
    <x v="18"/>
  </r>
  <r>
    <x v="1"/>
    <x v="10"/>
    <x v="0"/>
    <x v="1"/>
    <s v="Subseção Judiciária de Bragança Paulista"/>
    <x v="47"/>
    <x v="0"/>
    <s v="01ª VF com JEF Criminal de Bragança Paulista"/>
    <n v="273"/>
    <x v="0"/>
    <n v="23"/>
    <x v="19"/>
  </r>
  <r>
    <x v="1"/>
    <x v="10"/>
    <x v="0"/>
    <x v="1"/>
    <s v="Subseção Judiciária de Bragança Paulista"/>
    <x v="48"/>
    <x v="1"/>
    <s v="01ª VG JEF de Bragança Paulista"/>
    <n v="297"/>
    <x v="0"/>
    <n v="23"/>
    <x v="19"/>
  </r>
  <r>
    <x v="1"/>
    <x v="10"/>
    <x v="0"/>
    <x v="1"/>
    <s v="Subseção Judiciária de Campinas"/>
    <x v="49"/>
    <x v="0"/>
    <s v="01ª VF com JEF Criminal de Campinas"/>
    <n v="54"/>
    <x v="0"/>
    <n v="5"/>
    <x v="20"/>
  </r>
  <r>
    <x v="1"/>
    <x v="10"/>
    <x v="0"/>
    <x v="1"/>
    <s v="Subseção Judiciária de Campinas"/>
    <x v="50"/>
    <x v="1"/>
    <s v="01ª VG JEF de Campinas"/>
    <n v="469"/>
    <x v="0"/>
    <n v="5"/>
    <x v="20"/>
  </r>
  <r>
    <x v="1"/>
    <x v="10"/>
    <x v="0"/>
    <x v="1"/>
    <s v="Subseção Judiciária de Campinas"/>
    <x v="51"/>
    <x v="0"/>
    <s v="02ª VF de Campinas"/>
    <n v="158"/>
    <x v="1"/>
    <n v="5"/>
    <x v="20"/>
  </r>
  <r>
    <x v="1"/>
    <x v="10"/>
    <x v="0"/>
    <x v="1"/>
    <s v="Subseção Judiciária de Campinas"/>
    <x v="52"/>
    <x v="1"/>
    <s v="02ª VG JEF de Campinas"/>
    <n v="470"/>
    <x v="1"/>
    <n v="5"/>
    <x v="20"/>
  </r>
  <r>
    <x v="1"/>
    <x v="10"/>
    <x v="0"/>
    <x v="1"/>
    <s v="Subseção Judiciária de Campinas"/>
    <x v="53"/>
    <x v="1"/>
    <s v="03ª VG JEF de Campinas"/>
    <n v="162"/>
    <x v="2"/>
    <n v="5"/>
    <x v="20"/>
  </r>
  <r>
    <x v="1"/>
    <x v="10"/>
    <x v="0"/>
    <x v="1"/>
    <s v="Subseção Judiciária de Campinas"/>
    <x v="54"/>
    <x v="0"/>
    <s v="04ª VF de Campinas"/>
    <n v="164"/>
    <x v="3"/>
    <n v="5"/>
    <x v="20"/>
  </r>
  <r>
    <x v="1"/>
    <x v="10"/>
    <x v="0"/>
    <x v="1"/>
    <s v="Subseção Judiciária de Campinas"/>
    <x v="55"/>
    <x v="0"/>
    <s v="05ª VF de Campinas"/>
    <n v="511"/>
    <x v="4"/>
    <n v="5"/>
    <x v="20"/>
  </r>
  <r>
    <x v="1"/>
    <x v="10"/>
    <x v="0"/>
    <x v="1"/>
    <s v="Subseção Judiciária de Campinas"/>
    <x v="56"/>
    <x v="0"/>
    <s v="06ª VF de Campinas"/>
    <n v="163"/>
    <x v="5"/>
    <n v="5"/>
    <x v="20"/>
  </r>
  <r>
    <x v="1"/>
    <x v="10"/>
    <x v="0"/>
    <x v="1"/>
    <s v="Subseção Judiciária de Campinas"/>
    <x v="57"/>
    <x v="0"/>
    <s v="08ª VF de Campinas"/>
    <n v="155"/>
    <x v="7"/>
    <n v="5"/>
    <x v="20"/>
  </r>
  <r>
    <x v="1"/>
    <x v="10"/>
    <x v="0"/>
    <x v="1"/>
    <s v="Subseção Judiciária de Campinas"/>
    <x v="58"/>
    <x v="0"/>
    <s v="09ª VF com JEF Criminal de Campinas"/>
    <n v="46"/>
    <x v="8"/>
    <n v="5"/>
    <x v="20"/>
  </r>
  <r>
    <x v="1"/>
    <x v="10"/>
    <x v="0"/>
    <x v="1"/>
    <s v="Subseção Judiciária de Campinas"/>
    <x v="59"/>
    <x v="0"/>
    <s v="CECON Campinas"/>
    <n v="1"/>
    <x v="6"/>
    <n v="5"/>
    <x v="20"/>
  </r>
  <r>
    <x v="1"/>
    <x v="10"/>
    <x v="0"/>
    <x v="1"/>
    <s v="Subseção Judiciária de Caraguatatuba"/>
    <x v="60"/>
    <x v="2"/>
    <s v="01ª VF com JEF Cível e Criminal de Caraguatatuba"/>
    <n v="165"/>
    <x v="0"/>
    <n v="35"/>
    <x v="21"/>
  </r>
  <r>
    <x v="1"/>
    <x v="10"/>
    <x v="0"/>
    <x v="1"/>
    <s v="Subseção Judiciária de Caraguatatuba"/>
    <x v="60"/>
    <x v="2"/>
    <s v="01ª VF com JEF Cível e Criminal de Caraguatatuba"/>
    <n v="96"/>
    <x v="0"/>
    <n v="35"/>
    <x v="21"/>
  </r>
  <r>
    <x v="1"/>
    <x v="10"/>
    <x v="0"/>
    <x v="1"/>
    <s v="Subseção Judiciária de Catanduva"/>
    <x v="61"/>
    <x v="2"/>
    <s v="01ª VF Previd. com JEF Cível e Previd. de Catanduva"/>
    <n v="315"/>
    <x v="0"/>
    <n v="36"/>
    <x v="22"/>
  </r>
  <r>
    <x v="1"/>
    <x v="10"/>
    <x v="0"/>
    <x v="1"/>
    <s v="Subseção Judiciária de Catanduva"/>
    <x v="61"/>
    <x v="2"/>
    <s v="01ª VF Previd. com JEF Cível e Previd. de Catanduva"/>
    <n v="61"/>
    <x v="0"/>
    <n v="36"/>
    <x v="22"/>
  </r>
  <r>
    <x v="1"/>
    <x v="10"/>
    <x v="0"/>
    <x v="1"/>
    <s v="Subseção Judiciária de Franca"/>
    <x v="62"/>
    <x v="0"/>
    <s v="01ª VF com JEF Criminal de Franca"/>
    <n v="77"/>
    <x v="0"/>
    <n v="13"/>
    <x v="23"/>
  </r>
  <r>
    <x v="1"/>
    <x v="10"/>
    <x v="0"/>
    <x v="1"/>
    <s v="Subseção Judiciária de Franca"/>
    <x v="63"/>
    <x v="1"/>
    <s v="01ª VG JEF de Franca"/>
    <n v="468"/>
    <x v="0"/>
    <n v="13"/>
    <x v="23"/>
  </r>
  <r>
    <x v="1"/>
    <x v="10"/>
    <x v="0"/>
    <x v="1"/>
    <s v="Subseção Judiciária de Franca"/>
    <x v="64"/>
    <x v="0"/>
    <s v="02ª VF com JEF Criminal de Franca"/>
    <n v="87"/>
    <x v="1"/>
    <n v="13"/>
    <x v="23"/>
  </r>
  <r>
    <x v="1"/>
    <x v="10"/>
    <x v="0"/>
    <x v="1"/>
    <s v="Subseção Judiciária de Franca"/>
    <x v="65"/>
    <x v="0"/>
    <s v="03ª VF com JEF Criminal de Franca"/>
    <n v="74"/>
    <x v="2"/>
    <n v="13"/>
    <x v="23"/>
  </r>
  <r>
    <x v="1"/>
    <x v="10"/>
    <x v="0"/>
    <x v="1"/>
    <s v="Subseção Judiciária de Guaratinguetá"/>
    <x v="66"/>
    <x v="2"/>
    <s v="01ª VF com JEF Cível e Criminal de Guaratinguetá"/>
    <n v="220"/>
    <x v="0"/>
    <n v="18"/>
    <x v="24"/>
  </r>
  <r>
    <x v="1"/>
    <x v="10"/>
    <x v="0"/>
    <x v="1"/>
    <s v="Subseção Judiciária de Guaratinguetá"/>
    <x v="66"/>
    <x v="2"/>
    <s v="01ª VF com JEF Cível e Criminal de Guaratinguetá"/>
    <n v="107"/>
    <x v="0"/>
    <n v="18"/>
    <x v="24"/>
  </r>
  <r>
    <x v="1"/>
    <x v="10"/>
    <x v="0"/>
    <x v="1"/>
    <s v="Subseção Judiciária de Guarulhos"/>
    <x v="67"/>
    <x v="0"/>
    <s v="01ª VF com JEF Criminal de Guarulhos"/>
    <n v="123"/>
    <x v="0"/>
    <n v="19"/>
    <x v="25"/>
  </r>
  <r>
    <x v="1"/>
    <x v="10"/>
    <x v="0"/>
    <x v="1"/>
    <s v="Subseção Judiciária de Guarulhos"/>
    <x v="68"/>
    <x v="1"/>
    <s v="01ª VG JEF de Guarulhos"/>
    <n v="448"/>
    <x v="0"/>
    <n v="19"/>
    <x v="25"/>
  </r>
  <r>
    <x v="1"/>
    <x v="10"/>
    <x v="0"/>
    <x v="1"/>
    <s v="Subseção Judiciária de Guarulhos"/>
    <x v="69"/>
    <x v="0"/>
    <s v="02ª VF com JEF Criminal de Guarulhos"/>
    <n v="115"/>
    <x v="1"/>
    <n v="19"/>
    <x v="25"/>
  </r>
  <r>
    <x v="1"/>
    <x v="10"/>
    <x v="0"/>
    <x v="1"/>
    <s v="Subseção Judiciária de Guarulhos"/>
    <x v="70"/>
    <x v="1"/>
    <s v="02ª VG JEF de Guarulhos"/>
    <n v="451"/>
    <x v="1"/>
    <n v="19"/>
    <x v="25"/>
  </r>
  <r>
    <x v="1"/>
    <x v="10"/>
    <x v="0"/>
    <x v="1"/>
    <s v="Subseção Judiciária de Guarulhos"/>
    <x v="71"/>
    <x v="0"/>
    <s v="03ª VF de Guarulhos"/>
    <n v="317"/>
    <x v="2"/>
    <n v="19"/>
    <x v="25"/>
  </r>
  <r>
    <x v="1"/>
    <x v="10"/>
    <x v="0"/>
    <x v="1"/>
    <s v="Subseção Judiciária de Guarulhos"/>
    <x v="72"/>
    <x v="0"/>
    <s v="04ª VF com JEF Criminal de Guarulhos"/>
    <n v="122"/>
    <x v="3"/>
    <n v="19"/>
    <x v="25"/>
  </r>
  <r>
    <x v="1"/>
    <x v="10"/>
    <x v="0"/>
    <x v="1"/>
    <s v="Subseção Judiciária de Guarulhos"/>
    <x v="73"/>
    <x v="0"/>
    <s v="05ª VF com JEF Criminal de Guarulhos"/>
    <n v="128"/>
    <x v="4"/>
    <n v="19"/>
    <x v="25"/>
  </r>
  <r>
    <x v="1"/>
    <x v="10"/>
    <x v="0"/>
    <x v="1"/>
    <s v="Subseção Judiciária de Guarulhos"/>
    <x v="74"/>
    <x v="0"/>
    <s v="06ª VF com JEF Criminal de Guarulhos"/>
    <n v="129"/>
    <x v="5"/>
    <n v="19"/>
    <x v="25"/>
  </r>
  <r>
    <x v="1"/>
    <x v="10"/>
    <x v="0"/>
    <x v="1"/>
    <s v="Subseção Judiciária de Itapeva"/>
    <x v="76"/>
    <x v="2"/>
    <s v="01ª VF com JEF Cível e Criminal de Itapeva"/>
    <n v="216"/>
    <x v="0"/>
    <n v="39"/>
    <x v="26"/>
  </r>
  <r>
    <x v="1"/>
    <x v="10"/>
    <x v="0"/>
    <x v="1"/>
    <s v="Subseção Judiciária de Itapeva"/>
    <x v="76"/>
    <x v="2"/>
    <s v="01ª VF com JEF Cível e Criminal de Itapeva"/>
    <n v="92"/>
    <x v="0"/>
    <n v="39"/>
    <x v="26"/>
  </r>
  <r>
    <x v="1"/>
    <x v="10"/>
    <x v="0"/>
    <x v="1"/>
    <s v="Subseção Judiciária de Jales"/>
    <x v="77"/>
    <x v="2"/>
    <s v="01ª VF com JEF Cível e Criminal de Jales"/>
    <n v="349"/>
    <x v="0"/>
    <n v="24"/>
    <x v="27"/>
  </r>
  <r>
    <x v="1"/>
    <x v="10"/>
    <x v="0"/>
    <x v="1"/>
    <s v="Subseção Judiciária de Jales"/>
    <x v="77"/>
    <x v="2"/>
    <s v="01ª VF com JEF Cível e Criminal de Jales"/>
    <n v="120"/>
    <x v="0"/>
    <n v="24"/>
    <x v="27"/>
  </r>
  <r>
    <x v="1"/>
    <x v="10"/>
    <x v="0"/>
    <x v="1"/>
    <s v="Subseção Judiciária de Jaú"/>
    <x v="78"/>
    <x v="2"/>
    <s v="01ª VF com JEF Cível e Criminal de Jaú"/>
    <n v="201"/>
    <x v="0"/>
    <n v="17"/>
    <x v="28"/>
  </r>
  <r>
    <x v="1"/>
    <x v="10"/>
    <x v="0"/>
    <x v="1"/>
    <s v="Subseção Judiciária de Jaú"/>
    <x v="78"/>
    <x v="2"/>
    <s v="01ª VF com JEF Cível e Criminal de Jaú"/>
    <n v="123"/>
    <x v="0"/>
    <n v="17"/>
    <x v="28"/>
  </r>
  <r>
    <x v="1"/>
    <x v="10"/>
    <x v="0"/>
    <x v="1"/>
    <s v="Subseção Judiciária de Jundiaí"/>
    <x v="79"/>
    <x v="0"/>
    <s v="01ª VF com JEF Criminal de Jundiaí"/>
    <n v="189"/>
    <x v="0"/>
    <n v="28"/>
    <x v="29"/>
  </r>
  <r>
    <x v="1"/>
    <x v="10"/>
    <x v="0"/>
    <x v="1"/>
    <s v="Subseção Judiciária de Jundiaí"/>
    <x v="80"/>
    <x v="0"/>
    <s v="02ª VF com JEF Criminal de Jundiaí"/>
    <n v="192"/>
    <x v="1"/>
    <n v="28"/>
    <x v="29"/>
  </r>
  <r>
    <x v="1"/>
    <x v="10"/>
    <x v="0"/>
    <x v="1"/>
    <s v="Subseção Judiciária de Jundiaí"/>
    <x v="81"/>
    <x v="1"/>
    <s v="02ª VG JEF de Jundiaí"/>
    <n v="443"/>
    <x v="1"/>
    <n v="28"/>
    <x v="29"/>
  </r>
  <r>
    <x v="1"/>
    <x v="10"/>
    <x v="0"/>
    <x v="1"/>
    <s v="Subseção Judiciária de Limeira"/>
    <x v="82"/>
    <x v="0"/>
    <s v="01ª VF com JEF Criminal de Limeira"/>
    <n v="166"/>
    <x v="0"/>
    <n v="43"/>
    <x v="30"/>
  </r>
  <r>
    <x v="1"/>
    <x v="10"/>
    <x v="0"/>
    <x v="1"/>
    <s v="Subseção Judiciária de Limeira"/>
    <x v="83"/>
    <x v="2"/>
    <s v="02ª VF Previd. com JEF Cível e Previd. de Limeira"/>
    <n v="275"/>
    <x v="1"/>
    <n v="43"/>
    <x v="30"/>
  </r>
  <r>
    <x v="1"/>
    <x v="10"/>
    <x v="0"/>
    <x v="1"/>
    <s v="Subseção Judiciária de Limeira"/>
    <x v="83"/>
    <x v="2"/>
    <s v="02ª VF Previd. com JEF Cível e Previd. de Limeira"/>
    <n v="54"/>
    <x v="1"/>
    <n v="43"/>
    <x v="30"/>
  </r>
  <r>
    <x v="1"/>
    <x v="10"/>
    <x v="0"/>
    <x v="1"/>
    <s v="Subseção Judiciária de Limeira"/>
    <x v="275"/>
    <x v="0"/>
    <s v="CECON Limeira"/>
    <n v="2"/>
    <x v="6"/>
    <n v="43"/>
    <x v="30"/>
  </r>
  <r>
    <x v="1"/>
    <x v="10"/>
    <x v="0"/>
    <x v="1"/>
    <s v="Subseção Judiciária de Lins"/>
    <x v="84"/>
    <x v="2"/>
    <s v="01ª VF com JEF Cível e Criminal de Lins"/>
    <n v="191"/>
    <x v="0"/>
    <n v="42"/>
    <x v="31"/>
  </r>
  <r>
    <x v="1"/>
    <x v="10"/>
    <x v="0"/>
    <x v="1"/>
    <s v="Subseção Judiciária de Lins"/>
    <x v="84"/>
    <x v="2"/>
    <s v="01ª VF com JEF Cível e Criminal de Lins"/>
    <n v="67"/>
    <x v="0"/>
    <n v="42"/>
    <x v="31"/>
  </r>
  <r>
    <x v="1"/>
    <x v="10"/>
    <x v="0"/>
    <x v="1"/>
    <s v="Subseção Judiciária de Marília"/>
    <x v="85"/>
    <x v="2"/>
    <s v="01ª VF com JEF Cível e Criminal de Marília"/>
    <n v="83"/>
    <x v="0"/>
    <n v="11"/>
    <x v="32"/>
  </r>
  <r>
    <x v="1"/>
    <x v="10"/>
    <x v="0"/>
    <x v="1"/>
    <s v="Subseção Judiciária de Marília"/>
    <x v="85"/>
    <x v="2"/>
    <s v="01ª VF com JEF Cível e Criminal de Marília"/>
    <n v="61"/>
    <x v="0"/>
    <n v="11"/>
    <x v="32"/>
  </r>
  <r>
    <x v="1"/>
    <x v="10"/>
    <x v="0"/>
    <x v="1"/>
    <s v="Subseção Judiciária de Marília"/>
    <x v="86"/>
    <x v="2"/>
    <s v="02ª VF com JEF Cível e Criminal de Marília"/>
    <n v="83"/>
    <x v="1"/>
    <n v="11"/>
    <x v="32"/>
  </r>
  <r>
    <x v="1"/>
    <x v="10"/>
    <x v="0"/>
    <x v="1"/>
    <s v="Subseção Judiciária de Marília"/>
    <x v="86"/>
    <x v="2"/>
    <s v="02ª VF com JEF Cível e Criminal de Marília"/>
    <n v="59"/>
    <x v="1"/>
    <n v="11"/>
    <x v="32"/>
  </r>
  <r>
    <x v="1"/>
    <x v="10"/>
    <x v="0"/>
    <x v="1"/>
    <s v="Subseção Judiciária de Marília"/>
    <x v="87"/>
    <x v="2"/>
    <s v="03ª VF com JEF Cível e Criminal de Marília"/>
    <n v="85"/>
    <x v="2"/>
    <n v="11"/>
    <x v="32"/>
  </r>
  <r>
    <x v="1"/>
    <x v="10"/>
    <x v="0"/>
    <x v="1"/>
    <s v="Subseção Judiciária de Marília"/>
    <x v="87"/>
    <x v="2"/>
    <s v="03ª VF com JEF Cível e Criminal de Marília"/>
    <n v="53"/>
    <x v="2"/>
    <n v="11"/>
    <x v="32"/>
  </r>
  <r>
    <x v="1"/>
    <x v="10"/>
    <x v="0"/>
    <x v="1"/>
    <s v="Subseção Judiciária de Mauá"/>
    <x v="88"/>
    <x v="0"/>
    <s v="01ª VF com JEF Criminal de Mauá"/>
    <n v="172"/>
    <x v="0"/>
    <n v="40"/>
    <x v="33"/>
  </r>
  <r>
    <x v="1"/>
    <x v="10"/>
    <x v="0"/>
    <x v="1"/>
    <s v="Subseção Judiciária de Mauá"/>
    <x v="89"/>
    <x v="1"/>
    <s v="01ª VG JEF de Mauá"/>
    <n v="247"/>
    <x v="0"/>
    <n v="40"/>
    <x v="33"/>
  </r>
  <r>
    <x v="1"/>
    <x v="10"/>
    <x v="0"/>
    <x v="1"/>
    <s v="Subseção Judiciária de Mauá"/>
    <x v="300"/>
    <x v="0"/>
    <s v="CECON Mauá"/>
    <n v="1"/>
    <x v="6"/>
    <n v="40"/>
    <x v="33"/>
  </r>
  <r>
    <x v="1"/>
    <x v="10"/>
    <x v="0"/>
    <x v="1"/>
    <s v="Subseção Judiciária de Mogi das Cruzes"/>
    <x v="90"/>
    <x v="0"/>
    <s v="01ª VF com JEF Criminal de Mogi das Cruzes"/>
    <n v="126"/>
    <x v="0"/>
    <n v="33"/>
    <x v="34"/>
  </r>
  <r>
    <x v="1"/>
    <x v="10"/>
    <x v="0"/>
    <x v="1"/>
    <s v="Subseção Judiciária de Mogi das Cruzes"/>
    <x v="91"/>
    <x v="0"/>
    <s v="02ª VF com JEF Criminal de Mogi das Cruzes"/>
    <n v="134"/>
    <x v="1"/>
    <n v="33"/>
    <x v="34"/>
  </r>
  <r>
    <x v="1"/>
    <x v="10"/>
    <x v="0"/>
    <x v="1"/>
    <s v="Subseção Judiciária de Mogi das Cruzes"/>
    <x v="92"/>
    <x v="1"/>
    <s v="02ª VG JEF de Mogi das Cruzes"/>
    <n v="270"/>
    <x v="1"/>
    <n v="33"/>
    <x v="34"/>
  </r>
  <r>
    <x v="1"/>
    <x v="10"/>
    <x v="0"/>
    <x v="1"/>
    <s v="Subseção Judiciária de Osasco"/>
    <x v="93"/>
    <x v="0"/>
    <s v="01ª VF com JEF Criminal de Osasco"/>
    <n v="241"/>
    <x v="0"/>
    <n v="30"/>
    <x v="35"/>
  </r>
  <r>
    <x v="1"/>
    <x v="10"/>
    <x v="0"/>
    <x v="1"/>
    <s v="Subseção Judiciária de Osasco"/>
    <x v="94"/>
    <x v="1"/>
    <s v="01ª VG JEF de Osasco"/>
    <n v="401"/>
    <x v="0"/>
    <n v="30"/>
    <x v="35"/>
  </r>
  <r>
    <x v="1"/>
    <x v="10"/>
    <x v="0"/>
    <x v="1"/>
    <s v="Subseção Judiciária de Osasco"/>
    <x v="95"/>
    <x v="0"/>
    <s v="02ª VF com JEF Criminal de Osasco"/>
    <n v="272"/>
    <x v="1"/>
    <n v="30"/>
    <x v="35"/>
  </r>
  <r>
    <x v="1"/>
    <x v="10"/>
    <x v="0"/>
    <x v="1"/>
    <s v="Subseção Judiciária de Osasco"/>
    <x v="96"/>
    <x v="1"/>
    <s v="02ª VG JEF de Osasco"/>
    <n v="370"/>
    <x v="1"/>
    <n v="30"/>
    <x v="35"/>
  </r>
  <r>
    <x v="1"/>
    <x v="10"/>
    <x v="0"/>
    <x v="1"/>
    <s v="Subseção Judiciária de Ourinhos"/>
    <x v="97"/>
    <x v="0"/>
    <s v="01ª VF com JEF Criminal de Ourinhos"/>
    <n v="85"/>
    <x v="0"/>
    <n v="25"/>
    <x v="36"/>
  </r>
  <r>
    <x v="1"/>
    <x v="10"/>
    <x v="0"/>
    <x v="1"/>
    <s v="Subseção Judiciária de Ourinhos"/>
    <x v="98"/>
    <x v="1"/>
    <s v="01ª VG JEF de Ourinhos"/>
    <n v="261"/>
    <x v="0"/>
    <n v="25"/>
    <x v="36"/>
  </r>
  <r>
    <x v="1"/>
    <x v="10"/>
    <x v="0"/>
    <x v="1"/>
    <s v="Subseção Judiciária de Piracicaba"/>
    <x v="99"/>
    <x v="0"/>
    <s v="01ª VF com JEF Criminal de Piracicaba"/>
    <n v="114"/>
    <x v="0"/>
    <n v="9"/>
    <x v="37"/>
  </r>
  <r>
    <x v="1"/>
    <x v="10"/>
    <x v="0"/>
    <x v="1"/>
    <s v="Subseção Judiciária de Piracicaba"/>
    <x v="100"/>
    <x v="1"/>
    <s v="01ª VG JEF de Piracicaba"/>
    <n v="456"/>
    <x v="0"/>
    <n v="9"/>
    <x v="37"/>
  </r>
  <r>
    <x v="1"/>
    <x v="10"/>
    <x v="0"/>
    <x v="1"/>
    <s v="Subseção Judiciária de Piracicaba"/>
    <x v="101"/>
    <x v="0"/>
    <s v="02ª VF com JEF Criminal de Piracicaba"/>
    <n v="102"/>
    <x v="1"/>
    <n v="9"/>
    <x v="37"/>
  </r>
  <r>
    <x v="1"/>
    <x v="10"/>
    <x v="0"/>
    <x v="1"/>
    <s v="Subseção Judiciária de Piracicaba"/>
    <x v="102"/>
    <x v="0"/>
    <s v="04ª VF de Piracicaba"/>
    <n v="126"/>
    <x v="3"/>
    <n v="9"/>
    <x v="37"/>
  </r>
  <r>
    <x v="1"/>
    <x v="10"/>
    <x v="0"/>
    <x v="1"/>
    <s v="Subseção Judiciária de Presidente Prudente"/>
    <x v="103"/>
    <x v="0"/>
    <s v="01ª VF com JEF Criminal de Presidente Prudente"/>
    <n v="85"/>
    <x v="0"/>
    <n v="12"/>
    <x v="38"/>
  </r>
  <r>
    <x v="1"/>
    <x v="10"/>
    <x v="0"/>
    <x v="1"/>
    <s v="Subseção Judiciária de Presidente Prudente"/>
    <x v="104"/>
    <x v="1"/>
    <s v="01ª VG JEF de Presidente Prudente"/>
    <n v="159"/>
    <x v="0"/>
    <n v="12"/>
    <x v="38"/>
  </r>
  <r>
    <x v="1"/>
    <x v="10"/>
    <x v="0"/>
    <x v="1"/>
    <s v="Subseção Judiciária de Presidente Prudente"/>
    <x v="105"/>
    <x v="0"/>
    <s v="02ª VF com JEF Criminal de Presidente Prudente"/>
    <n v="94"/>
    <x v="1"/>
    <n v="12"/>
    <x v="38"/>
  </r>
  <r>
    <x v="1"/>
    <x v="10"/>
    <x v="0"/>
    <x v="1"/>
    <s v="Subseção Judiciária de Presidente Prudente"/>
    <x v="106"/>
    <x v="1"/>
    <s v="02ª VG JEF de Presidente Prudente"/>
    <n v="254"/>
    <x v="1"/>
    <n v="12"/>
    <x v="38"/>
  </r>
  <r>
    <x v="1"/>
    <x v="10"/>
    <x v="0"/>
    <x v="1"/>
    <s v="Subseção Judiciária de Presidente Prudente"/>
    <x v="107"/>
    <x v="0"/>
    <s v="03ª VF com JEF Criminal de Presidente Prudente"/>
    <n v="91"/>
    <x v="2"/>
    <n v="12"/>
    <x v="38"/>
  </r>
  <r>
    <x v="1"/>
    <x v="10"/>
    <x v="0"/>
    <x v="1"/>
    <s v="Subseção Judiciária de Registro"/>
    <x v="108"/>
    <x v="2"/>
    <s v="01ª VF com JEF Cível e Criminal de Registro"/>
    <n v="153"/>
    <x v="0"/>
    <n v="29"/>
    <x v="39"/>
  </r>
  <r>
    <x v="1"/>
    <x v="10"/>
    <x v="0"/>
    <x v="1"/>
    <s v="Subseção Judiciária de Registro"/>
    <x v="108"/>
    <x v="2"/>
    <s v="01ª VF com JEF Cível e Criminal de Registro"/>
    <n v="54"/>
    <x v="0"/>
    <n v="29"/>
    <x v="39"/>
  </r>
  <r>
    <x v="1"/>
    <x v="10"/>
    <x v="0"/>
    <x v="1"/>
    <s v="Subseção Judiciária de Ribeirão Preto"/>
    <x v="109"/>
    <x v="0"/>
    <s v="01ª VF de Ribeirão Preto"/>
    <n v="137"/>
    <x v="0"/>
    <n v="2"/>
    <x v="40"/>
  </r>
  <r>
    <x v="1"/>
    <x v="10"/>
    <x v="0"/>
    <x v="1"/>
    <s v="Subseção Judiciária de Ribeirão Preto"/>
    <x v="110"/>
    <x v="1"/>
    <s v="01ª VG JEF de Ribeirão Preto"/>
    <n v="494"/>
    <x v="0"/>
    <n v="2"/>
    <x v="40"/>
  </r>
  <r>
    <x v="1"/>
    <x v="10"/>
    <x v="0"/>
    <x v="1"/>
    <s v="Subseção Judiciária de Ribeirão Preto"/>
    <x v="111"/>
    <x v="0"/>
    <s v="02ª VF com JEF Criminal de Ribeirão Preto"/>
    <n v="123"/>
    <x v="1"/>
    <n v="2"/>
    <x v="40"/>
  </r>
  <r>
    <x v="1"/>
    <x v="10"/>
    <x v="0"/>
    <x v="1"/>
    <s v="Subseção Judiciária de Ribeirão Preto"/>
    <x v="112"/>
    <x v="1"/>
    <s v="02ª VG JEF de Ribeirão Preto"/>
    <n v="506"/>
    <x v="1"/>
    <n v="2"/>
    <x v="40"/>
  </r>
  <r>
    <x v="1"/>
    <x v="10"/>
    <x v="0"/>
    <x v="1"/>
    <s v="Subseção Judiciária de Ribeirão Preto"/>
    <x v="114"/>
    <x v="0"/>
    <s v="04ª VF com JEF Criminal de Ribeirão Preto"/>
    <n v="105"/>
    <x v="3"/>
    <n v="2"/>
    <x v="40"/>
  </r>
  <r>
    <x v="1"/>
    <x v="10"/>
    <x v="0"/>
    <x v="1"/>
    <s v="Subseção Judiciária de Ribeirão Preto"/>
    <x v="287"/>
    <x v="0"/>
    <s v="05ª VF com JEF Criminal de Ribeirão Preto"/>
    <n v="52"/>
    <x v="4"/>
    <n v="2"/>
    <x v="40"/>
  </r>
  <r>
    <x v="1"/>
    <x v="10"/>
    <x v="0"/>
    <x v="1"/>
    <s v="Subseção Judiciária de Ribeirão Preto"/>
    <x v="115"/>
    <x v="0"/>
    <s v="06ª VF com JEF Criminal de Ribeirão Preto"/>
    <n v="102"/>
    <x v="5"/>
    <n v="2"/>
    <x v="40"/>
  </r>
  <r>
    <x v="1"/>
    <x v="10"/>
    <x v="0"/>
    <x v="1"/>
    <s v="Subseção Judiciária de Ribeirão Preto"/>
    <x v="116"/>
    <x v="0"/>
    <s v="07ª VF com JEF Criminal de Ribeirão Preto"/>
    <n v="101"/>
    <x v="9"/>
    <n v="2"/>
    <x v="40"/>
  </r>
  <r>
    <x v="1"/>
    <x v="10"/>
    <x v="0"/>
    <x v="1"/>
    <s v="Subseção Judiciária de Ribeirão Preto"/>
    <x v="117"/>
    <x v="0"/>
    <s v="09ª VF de Ribeirão Preto"/>
    <n v="151"/>
    <x v="8"/>
    <n v="2"/>
    <x v="40"/>
  </r>
  <r>
    <x v="1"/>
    <x v="10"/>
    <x v="0"/>
    <x v="1"/>
    <s v="Subseção Judiciária de S.J.Rio Preto"/>
    <x v="118"/>
    <x v="0"/>
    <s v="01ª VF com JEF Criminal de São José do Rio Preto"/>
    <n v="99"/>
    <x v="0"/>
    <n v="6"/>
    <x v="41"/>
  </r>
  <r>
    <x v="1"/>
    <x v="10"/>
    <x v="0"/>
    <x v="1"/>
    <s v="Subseção Judiciária de S.J.Rio Preto"/>
    <x v="119"/>
    <x v="1"/>
    <s v="01ª VG JEF de São José do Rio Preto"/>
    <n v="623"/>
    <x v="0"/>
    <n v="6"/>
    <x v="41"/>
  </r>
  <r>
    <x v="1"/>
    <x v="10"/>
    <x v="0"/>
    <x v="1"/>
    <s v="Subseção Judiciária de S.J.Rio Preto"/>
    <x v="120"/>
    <x v="0"/>
    <s v="02ª VF com JEF Criminal de São José do Rio Preto"/>
    <n v="89"/>
    <x v="1"/>
    <n v="6"/>
    <x v="41"/>
  </r>
  <r>
    <x v="1"/>
    <x v="10"/>
    <x v="0"/>
    <x v="1"/>
    <s v="Subseção Judiciária de S.J.Rio Preto"/>
    <x v="121"/>
    <x v="0"/>
    <s v="04ª VF com JEF Criminal de São José do Rio Preto"/>
    <n v="99"/>
    <x v="3"/>
    <n v="6"/>
    <x v="41"/>
  </r>
  <r>
    <x v="1"/>
    <x v="10"/>
    <x v="0"/>
    <x v="1"/>
    <s v="Subseção Judiciária de S.J.Rio Preto"/>
    <x v="122"/>
    <x v="0"/>
    <s v="05ª VF de São José do Rio Preto"/>
    <n v="150"/>
    <x v="4"/>
    <n v="6"/>
    <x v="41"/>
  </r>
  <r>
    <x v="1"/>
    <x v="10"/>
    <x v="0"/>
    <x v="1"/>
    <s v="Subseção Judiciária de Santo André"/>
    <x v="123"/>
    <x v="0"/>
    <s v="01ª VF com JEF Criminal de Santo André"/>
    <n v="141"/>
    <x v="0"/>
    <n v="26"/>
    <x v="42"/>
  </r>
  <r>
    <x v="1"/>
    <x v="10"/>
    <x v="0"/>
    <x v="1"/>
    <s v="Subseção Judiciária de Santo André"/>
    <x v="124"/>
    <x v="1"/>
    <s v="01ª VG JEF de Santo André"/>
    <n v="481"/>
    <x v="0"/>
    <n v="26"/>
    <x v="42"/>
  </r>
  <r>
    <x v="1"/>
    <x v="10"/>
    <x v="0"/>
    <x v="1"/>
    <s v="Subseção Judiciária de Santo André"/>
    <x v="125"/>
    <x v="0"/>
    <s v="02ª VF com JEF Criminal de Santo André"/>
    <n v="143"/>
    <x v="1"/>
    <n v="26"/>
    <x v="42"/>
  </r>
  <r>
    <x v="1"/>
    <x v="10"/>
    <x v="0"/>
    <x v="1"/>
    <s v="Subseção Judiciária de Santo André"/>
    <x v="126"/>
    <x v="0"/>
    <s v="03ª VF com JEF Criminal de Santo André"/>
    <n v="136"/>
    <x v="2"/>
    <n v="26"/>
    <x v="42"/>
  </r>
  <r>
    <x v="1"/>
    <x v="10"/>
    <x v="0"/>
    <x v="1"/>
    <s v="Subseção Judiciária de Santos"/>
    <x v="127"/>
    <x v="0"/>
    <s v="01ª VF de Santos"/>
    <n v="73"/>
    <x v="0"/>
    <n v="4"/>
    <x v="43"/>
  </r>
  <r>
    <x v="1"/>
    <x v="10"/>
    <x v="0"/>
    <x v="1"/>
    <s v="Subseção Judiciária de Santos"/>
    <x v="128"/>
    <x v="1"/>
    <s v="01ª VG JEF de Santos"/>
    <n v="369"/>
    <x v="0"/>
    <n v="4"/>
    <x v="43"/>
  </r>
  <r>
    <x v="1"/>
    <x v="10"/>
    <x v="0"/>
    <x v="1"/>
    <s v="Subseção Judiciária de Santos"/>
    <x v="129"/>
    <x v="0"/>
    <s v="02ª VF de Santos"/>
    <n v="67"/>
    <x v="1"/>
    <n v="4"/>
    <x v="43"/>
  </r>
  <r>
    <x v="1"/>
    <x v="10"/>
    <x v="0"/>
    <x v="1"/>
    <s v="Subseção Judiciária de Santos"/>
    <x v="130"/>
    <x v="0"/>
    <s v="03ª VF de Santos"/>
    <n v="72"/>
    <x v="2"/>
    <n v="4"/>
    <x v="43"/>
  </r>
  <r>
    <x v="1"/>
    <x v="10"/>
    <x v="0"/>
    <x v="1"/>
    <s v="Subseção Judiciária de Santos"/>
    <x v="131"/>
    <x v="0"/>
    <s v="04ª VF de Santos"/>
    <n v="78"/>
    <x v="3"/>
    <n v="4"/>
    <x v="43"/>
  </r>
  <r>
    <x v="1"/>
    <x v="10"/>
    <x v="0"/>
    <x v="1"/>
    <s v="Subseção Judiciária de Santos"/>
    <x v="132"/>
    <x v="0"/>
    <s v="05ª VF com JEF Criminal de Santos"/>
    <n v="38"/>
    <x v="4"/>
    <n v="4"/>
    <x v="43"/>
  </r>
  <r>
    <x v="1"/>
    <x v="10"/>
    <x v="0"/>
    <x v="1"/>
    <s v="Subseção Judiciária de Santos"/>
    <x v="133"/>
    <x v="0"/>
    <s v="06ª VF com JEF Criminal de Santos"/>
    <n v="35"/>
    <x v="5"/>
    <n v="4"/>
    <x v="43"/>
  </r>
  <r>
    <x v="1"/>
    <x v="10"/>
    <x v="0"/>
    <x v="1"/>
    <s v="Subseção Judiciária de Santos"/>
    <x v="134"/>
    <x v="0"/>
    <s v="07ª VF de Santos"/>
    <n v="122"/>
    <x v="9"/>
    <n v="4"/>
    <x v="43"/>
  </r>
  <r>
    <x v="1"/>
    <x v="10"/>
    <x v="0"/>
    <x v="1"/>
    <s v="Subseção Judiciária de São Bernardo do Campo"/>
    <x v="135"/>
    <x v="0"/>
    <s v="01ª VF com JEF Criminal de São Bernardo do Campo"/>
    <n v="168"/>
    <x v="0"/>
    <n v="14"/>
    <x v="44"/>
  </r>
  <r>
    <x v="1"/>
    <x v="10"/>
    <x v="0"/>
    <x v="1"/>
    <s v="Subseção Judiciária de São Bernardo do Campo"/>
    <x v="136"/>
    <x v="1"/>
    <s v="01ª VG JEF de São Bernardo do Campo"/>
    <n v="291"/>
    <x v="0"/>
    <n v="14"/>
    <x v="44"/>
  </r>
  <r>
    <x v="1"/>
    <x v="10"/>
    <x v="0"/>
    <x v="1"/>
    <s v="Subseção Judiciária de São Bernardo do Campo"/>
    <x v="137"/>
    <x v="0"/>
    <s v="02ª VF de São Bernardo do Campo"/>
    <n v="163"/>
    <x v="1"/>
    <n v="14"/>
    <x v="44"/>
  </r>
  <r>
    <x v="1"/>
    <x v="10"/>
    <x v="0"/>
    <x v="1"/>
    <s v="Subseção Judiciária de São Bernardo do Campo"/>
    <x v="138"/>
    <x v="1"/>
    <s v="02ª VG JEF de São Bernardo do Campo"/>
    <n v="367"/>
    <x v="1"/>
    <n v="14"/>
    <x v="44"/>
  </r>
  <r>
    <x v="1"/>
    <x v="10"/>
    <x v="0"/>
    <x v="1"/>
    <s v="Subseção Judiciária de São Bernardo do Campo"/>
    <x v="139"/>
    <x v="0"/>
    <s v="03ª VF com JEF Criminal de São Bernardo do Campo"/>
    <n v="177"/>
    <x v="2"/>
    <n v="14"/>
    <x v="44"/>
  </r>
  <r>
    <x v="1"/>
    <x v="10"/>
    <x v="0"/>
    <x v="1"/>
    <s v="Subseção Judiciária de São Carlos"/>
    <x v="140"/>
    <x v="0"/>
    <s v="01ª VF com JEF Criminal de São Carlos"/>
    <n v="109"/>
    <x v="0"/>
    <n v="15"/>
    <x v="45"/>
  </r>
  <r>
    <x v="1"/>
    <x v="10"/>
    <x v="0"/>
    <x v="1"/>
    <s v="Subseção Judiciária de São Carlos"/>
    <x v="141"/>
    <x v="1"/>
    <s v="01ª VG JEF de São Carlos"/>
    <n v="240"/>
    <x v="0"/>
    <n v="15"/>
    <x v="45"/>
  </r>
  <r>
    <x v="1"/>
    <x v="10"/>
    <x v="0"/>
    <x v="1"/>
    <s v="Subseção Judiciária de São Carlos"/>
    <x v="142"/>
    <x v="0"/>
    <s v="02ª VF com JEF Criminal de São Carlos"/>
    <n v="83"/>
    <x v="1"/>
    <n v="15"/>
    <x v="45"/>
  </r>
  <r>
    <x v="1"/>
    <x v="10"/>
    <x v="0"/>
    <x v="1"/>
    <s v="Subseção Judiciária de São Carlos"/>
    <x v="301"/>
    <x v="0"/>
    <s v="CECON São Carlos"/>
    <n v="1"/>
    <x v="6"/>
    <n v="15"/>
    <x v="45"/>
  </r>
  <r>
    <x v="1"/>
    <x v="10"/>
    <x v="0"/>
    <x v="1"/>
    <s v="Subseção Judiciária de São João da Boa Vista"/>
    <x v="143"/>
    <x v="2"/>
    <s v="01ª VF com JEF Cível e Criminal de São João da Boa Vista"/>
    <n v="367"/>
    <x v="0"/>
    <n v="27"/>
    <x v="46"/>
  </r>
  <r>
    <x v="1"/>
    <x v="10"/>
    <x v="0"/>
    <x v="1"/>
    <s v="Subseção Judiciária de São João da Boa Vista"/>
    <x v="143"/>
    <x v="2"/>
    <s v="01ª VF com JEF Cível e Criminal de São João da Boa Vista"/>
    <n v="214"/>
    <x v="0"/>
    <n v="27"/>
    <x v="46"/>
  </r>
  <r>
    <x v="1"/>
    <x v="10"/>
    <x v="0"/>
    <x v="1"/>
    <s v="Subseção Judiciária de São José dos Campos"/>
    <x v="144"/>
    <x v="0"/>
    <s v="01ª VF com JEF Criminal de São José dos Campos"/>
    <n v="124"/>
    <x v="0"/>
    <n v="3"/>
    <x v="47"/>
  </r>
  <r>
    <x v="1"/>
    <x v="10"/>
    <x v="0"/>
    <x v="1"/>
    <s v="Subseção Judiciária de São José dos Campos"/>
    <x v="145"/>
    <x v="1"/>
    <s v="01ª VG JEF de São José dos Campos"/>
    <n v="564"/>
    <x v="0"/>
    <n v="3"/>
    <x v="47"/>
  </r>
  <r>
    <x v="1"/>
    <x v="10"/>
    <x v="0"/>
    <x v="1"/>
    <s v="Subseção Judiciária de São José dos Campos"/>
    <x v="146"/>
    <x v="0"/>
    <s v="02ª VF com JEF Criminal de São José dos Campos"/>
    <n v="140"/>
    <x v="1"/>
    <n v="3"/>
    <x v="47"/>
  </r>
  <r>
    <x v="1"/>
    <x v="10"/>
    <x v="0"/>
    <x v="1"/>
    <s v="Subseção Judiciária de São José dos Campos"/>
    <x v="147"/>
    <x v="0"/>
    <s v="03ª VF com JEF Criminal de São José dos Campos"/>
    <n v="137"/>
    <x v="2"/>
    <n v="3"/>
    <x v="47"/>
  </r>
  <r>
    <x v="1"/>
    <x v="10"/>
    <x v="0"/>
    <x v="1"/>
    <s v="Subseção Judiciária de São José dos Campos"/>
    <x v="148"/>
    <x v="0"/>
    <s v="04ª VF de São José dos Campos"/>
    <n v="91"/>
    <x v="3"/>
    <n v="3"/>
    <x v="47"/>
  </r>
  <r>
    <x v="1"/>
    <x v="10"/>
    <x v="0"/>
    <x v="1"/>
    <s v="Subseção Judiciária de São Paulo - Cíveis"/>
    <x v="149"/>
    <x v="0"/>
    <s v="01ª VF Cível de São Paulo"/>
    <n v="123"/>
    <x v="0"/>
    <n v="1"/>
    <x v="48"/>
  </r>
  <r>
    <x v="1"/>
    <x v="10"/>
    <x v="0"/>
    <x v="1"/>
    <s v="Subseção Judiciária de São Paulo - Cíveis"/>
    <x v="150"/>
    <x v="0"/>
    <s v="02ª VF Cível de São Paulo"/>
    <n v="120"/>
    <x v="1"/>
    <n v="1"/>
    <x v="48"/>
  </r>
  <r>
    <x v="1"/>
    <x v="10"/>
    <x v="0"/>
    <x v="1"/>
    <s v="Subseção Judiciária de São Paulo - Cíveis"/>
    <x v="151"/>
    <x v="0"/>
    <s v="04ª VF Cível de São Paulo"/>
    <n v="116"/>
    <x v="3"/>
    <n v="1"/>
    <x v="48"/>
  </r>
  <r>
    <x v="1"/>
    <x v="10"/>
    <x v="0"/>
    <x v="1"/>
    <s v="Subseção Judiciária de São Paulo - Cíveis"/>
    <x v="152"/>
    <x v="0"/>
    <s v="05ª VF Cível de São Paulo"/>
    <n v="111"/>
    <x v="4"/>
    <n v="1"/>
    <x v="48"/>
  </r>
  <r>
    <x v="1"/>
    <x v="10"/>
    <x v="0"/>
    <x v="1"/>
    <s v="Subseção Judiciária de São Paulo - Cíveis"/>
    <x v="153"/>
    <x v="0"/>
    <s v="06ª VF Cível de São Paulo"/>
    <n v="115"/>
    <x v="5"/>
    <n v="1"/>
    <x v="48"/>
  </r>
  <r>
    <x v="1"/>
    <x v="10"/>
    <x v="0"/>
    <x v="1"/>
    <s v="Subseção Judiciária de São Paulo - Cíveis"/>
    <x v="154"/>
    <x v="0"/>
    <s v="07ª VF Cível de São Paulo"/>
    <n v="131"/>
    <x v="9"/>
    <n v="1"/>
    <x v="48"/>
  </r>
  <r>
    <x v="1"/>
    <x v="10"/>
    <x v="0"/>
    <x v="1"/>
    <s v="Subseção Judiciária de São Paulo - Cíveis"/>
    <x v="155"/>
    <x v="0"/>
    <s v="08ª VF Cível de São Paulo"/>
    <n v="116"/>
    <x v="7"/>
    <n v="1"/>
    <x v="48"/>
  </r>
  <r>
    <x v="1"/>
    <x v="10"/>
    <x v="0"/>
    <x v="1"/>
    <s v="Subseção Judiciária de São Paulo - Cíveis"/>
    <x v="156"/>
    <x v="0"/>
    <s v="09ª VF Cível de São Paulo"/>
    <n v="118"/>
    <x v="8"/>
    <n v="1"/>
    <x v="48"/>
  </r>
  <r>
    <x v="1"/>
    <x v="10"/>
    <x v="0"/>
    <x v="1"/>
    <s v="Subseção Judiciária de São Paulo - Cíveis"/>
    <x v="157"/>
    <x v="0"/>
    <s v="10ª VF Cível de São Paulo"/>
    <n v="131"/>
    <x v="10"/>
    <n v="1"/>
    <x v="48"/>
  </r>
  <r>
    <x v="1"/>
    <x v="10"/>
    <x v="0"/>
    <x v="1"/>
    <s v="Subseção Judiciária de São Paulo - Cíveis"/>
    <x v="158"/>
    <x v="0"/>
    <s v="11ª VF Cível de São Paulo"/>
    <n v="106"/>
    <x v="11"/>
    <n v="1"/>
    <x v="48"/>
  </r>
  <r>
    <x v="1"/>
    <x v="10"/>
    <x v="0"/>
    <x v="1"/>
    <s v="Subseção Judiciária de São Paulo - Cíveis"/>
    <x v="159"/>
    <x v="0"/>
    <s v="12ª VF Cível de São Paulo"/>
    <n v="113"/>
    <x v="12"/>
    <n v="1"/>
    <x v="48"/>
  </r>
  <r>
    <x v="1"/>
    <x v="10"/>
    <x v="0"/>
    <x v="1"/>
    <s v="Subseção Judiciária de São Paulo - Cíveis"/>
    <x v="160"/>
    <x v="0"/>
    <s v="13ª VF Cível de São Paulo"/>
    <n v="165"/>
    <x v="13"/>
    <n v="1"/>
    <x v="48"/>
  </r>
  <r>
    <x v="1"/>
    <x v="10"/>
    <x v="0"/>
    <x v="1"/>
    <s v="Subseção Judiciária de São Paulo - Cíveis"/>
    <x v="161"/>
    <x v="0"/>
    <s v="14ª VF Cível de São Paulo"/>
    <n v="127"/>
    <x v="14"/>
    <n v="1"/>
    <x v="48"/>
  </r>
  <r>
    <x v="1"/>
    <x v="10"/>
    <x v="0"/>
    <x v="1"/>
    <s v="Subseção Judiciária de São Paulo - Cíveis"/>
    <x v="162"/>
    <x v="0"/>
    <s v="17ª VF Cível de São Paulo"/>
    <n v="114"/>
    <x v="15"/>
    <n v="1"/>
    <x v="48"/>
  </r>
  <r>
    <x v="1"/>
    <x v="10"/>
    <x v="0"/>
    <x v="1"/>
    <s v="Subseção Judiciária de São Paulo - Cíveis"/>
    <x v="163"/>
    <x v="0"/>
    <s v="19ª VF Cível de São Paulo"/>
    <n v="135"/>
    <x v="16"/>
    <n v="1"/>
    <x v="48"/>
  </r>
  <r>
    <x v="1"/>
    <x v="10"/>
    <x v="0"/>
    <x v="1"/>
    <s v="Subseção Judiciária de São Paulo - Cíveis"/>
    <x v="164"/>
    <x v="0"/>
    <s v="21ª VF Cível de São Paulo"/>
    <n v="116"/>
    <x v="17"/>
    <n v="1"/>
    <x v="48"/>
  </r>
  <r>
    <x v="1"/>
    <x v="10"/>
    <x v="0"/>
    <x v="1"/>
    <s v="Subseção Judiciária de São Paulo - Cíveis"/>
    <x v="165"/>
    <x v="0"/>
    <s v="22ª VF Cível de São Paulo"/>
    <n v="119"/>
    <x v="18"/>
    <n v="1"/>
    <x v="48"/>
  </r>
  <r>
    <x v="1"/>
    <x v="10"/>
    <x v="0"/>
    <x v="1"/>
    <s v="Subseção Judiciária de São Paulo - Cíveis"/>
    <x v="166"/>
    <x v="0"/>
    <s v="24ª VF Cível de São Paulo"/>
    <n v="119"/>
    <x v="19"/>
    <n v="1"/>
    <x v="48"/>
  </r>
  <r>
    <x v="1"/>
    <x v="10"/>
    <x v="0"/>
    <x v="1"/>
    <s v="Subseção Judiciária de São Paulo - Cíveis"/>
    <x v="167"/>
    <x v="0"/>
    <s v="25ª VF Cível de São Paulo"/>
    <n v="86"/>
    <x v="20"/>
    <n v="1"/>
    <x v="48"/>
  </r>
  <r>
    <x v="1"/>
    <x v="10"/>
    <x v="0"/>
    <x v="1"/>
    <s v="Subseção Judiciária de São Paulo - Cíveis"/>
    <x v="168"/>
    <x v="0"/>
    <s v="26ª VF Cível de São Paulo"/>
    <n v="115"/>
    <x v="21"/>
    <n v="1"/>
    <x v="48"/>
  </r>
  <r>
    <x v="1"/>
    <x v="10"/>
    <x v="0"/>
    <x v="1"/>
    <s v="Subseção Judiciária de São Paulo - Criminal"/>
    <x v="169"/>
    <x v="0"/>
    <s v="01ª VF do Juri e Ex. Penal com JEF Criminal de São Paulo"/>
    <n v="40"/>
    <x v="0"/>
    <n v="1"/>
    <x v="49"/>
  </r>
  <r>
    <x v="1"/>
    <x v="10"/>
    <x v="0"/>
    <x v="1"/>
    <s v="Subseção Judiciária de São Paulo - Criminal"/>
    <x v="170"/>
    <x v="0"/>
    <s v="02ª VF Criminal de São Paulo"/>
    <n v="73"/>
    <x v="1"/>
    <n v="1"/>
    <x v="49"/>
  </r>
  <r>
    <x v="1"/>
    <x v="10"/>
    <x v="0"/>
    <x v="1"/>
    <s v="Subseção Judiciária de São Paulo - Criminal"/>
    <x v="171"/>
    <x v="0"/>
    <s v="03ª VF Criminal com JEF Criminal de São Paulo"/>
    <n v="136"/>
    <x v="2"/>
    <n v="1"/>
    <x v="49"/>
  </r>
  <r>
    <x v="1"/>
    <x v="10"/>
    <x v="0"/>
    <x v="1"/>
    <s v="Subseção Judiciária de São Paulo - Criminal"/>
    <x v="172"/>
    <x v="0"/>
    <s v="04ª VF Criminal com JEF Criminal de São Paulo"/>
    <n v="119"/>
    <x v="3"/>
    <n v="1"/>
    <x v="49"/>
  </r>
  <r>
    <x v="1"/>
    <x v="10"/>
    <x v="0"/>
    <x v="1"/>
    <s v="Subseção Judiciária de São Paulo - Criminal"/>
    <x v="173"/>
    <x v="0"/>
    <s v="05ª VF Criminal com JEF Criminal de São Paulo"/>
    <n v="150"/>
    <x v="4"/>
    <n v="1"/>
    <x v="49"/>
  </r>
  <r>
    <x v="1"/>
    <x v="10"/>
    <x v="0"/>
    <x v="1"/>
    <s v="Subseção Judiciária de São Paulo - Criminal"/>
    <x v="174"/>
    <x v="0"/>
    <s v="06ª VF Criminal de São Paulo"/>
    <n v="84"/>
    <x v="5"/>
    <n v="1"/>
    <x v="49"/>
  </r>
  <r>
    <x v="1"/>
    <x v="10"/>
    <x v="0"/>
    <x v="1"/>
    <s v="Subseção Judiciária de São Paulo - Criminal"/>
    <x v="175"/>
    <x v="0"/>
    <s v="07ª VF Criminal com JEF Criminal de São Paulo"/>
    <n v="122"/>
    <x v="9"/>
    <n v="1"/>
    <x v="49"/>
  </r>
  <r>
    <x v="1"/>
    <x v="10"/>
    <x v="0"/>
    <x v="1"/>
    <s v="Subseção Judiciária de São Paulo - Criminal"/>
    <x v="176"/>
    <x v="0"/>
    <s v="08ª VF Criminal com JEF Criminal de São Paulo"/>
    <n v="117"/>
    <x v="7"/>
    <n v="1"/>
    <x v="49"/>
  </r>
  <r>
    <x v="1"/>
    <x v="10"/>
    <x v="0"/>
    <x v="1"/>
    <s v="Subseção Judiciária de São Paulo - Criminal"/>
    <x v="177"/>
    <x v="0"/>
    <s v="09ª VF Criminal com JEF Criminal de São Paulo"/>
    <n v="138"/>
    <x v="8"/>
    <n v="1"/>
    <x v="49"/>
  </r>
  <r>
    <x v="1"/>
    <x v="10"/>
    <x v="0"/>
    <x v="1"/>
    <s v="Subseção Judiciária de São Paulo - Criminal"/>
    <x v="178"/>
    <x v="0"/>
    <s v="10ª VF Criminal de São Paulo"/>
    <n v="122"/>
    <x v="10"/>
    <n v="1"/>
    <x v="49"/>
  </r>
  <r>
    <x v="1"/>
    <x v="10"/>
    <x v="0"/>
    <x v="1"/>
    <s v="Subseção Judiciária de São Paulo - Execução Fiscal"/>
    <x v="179"/>
    <x v="0"/>
    <s v="01ª VF Exec. Fiscal de São Paulo"/>
    <n v="276"/>
    <x v="0"/>
    <n v="1"/>
    <x v="50"/>
  </r>
  <r>
    <x v="1"/>
    <x v="10"/>
    <x v="0"/>
    <x v="1"/>
    <s v="Subseção Judiciária de São Paulo - Execução Fiscal"/>
    <x v="180"/>
    <x v="0"/>
    <s v="02ª VF Exec. Fiscal de São Paulo"/>
    <n v="263"/>
    <x v="1"/>
    <n v="1"/>
    <x v="50"/>
  </r>
  <r>
    <x v="1"/>
    <x v="10"/>
    <x v="0"/>
    <x v="1"/>
    <s v="Subseção Judiciária de São Paulo - Execução Fiscal"/>
    <x v="181"/>
    <x v="0"/>
    <s v="03ª VF Exec. Fiscal de São Paulo"/>
    <n v="289"/>
    <x v="2"/>
    <n v="1"/>
    <x v="50"/>
  </r>
  <r>
    <x v="1"/>
    <x v="10"/>
    <x v="0"/>
    <x v="1"/>
    <s v="Subseção Judiciária de São Paulo - Execução Fiscal"/>
    <x v="182"/>
    <x v="0"/>
    <s v="04ª VF Exec. Fiscal de São Paulo"/>
    <n v="236"/>
    <x v="3"/>
    <n v="1"/>
    <x v="50"/>
  </r>
  <r>
    <x v="1"/>
    <x v="10"/>
    <x v="0"/>
    <x v="1"/>
    <s v="Subseção Judiciária de São Paulo - Execução Fiscal"/>
    <x v="183"/>
    <x v="0"/>
    <s v="05ª VF Exec. Fiscal de São Paulo"/>
    <n v="239"/>
    <x v="4"/>
    <n v="1"/>
    <x v="50"/>
  </r>
  <r>
    <x v="1"/>
    <x v="10"/>
    <x v="0"/>
    <x v="1"/>
    <s v="Subseção Judiciária de São Paulo - Execução Fiscal"/>
    <x v="184"/>
    <x v="0"/>
    <s v="07ª VF Exec. Fiscal de São Paulo"/>
    <n v="300"/>
    <x v="9"/>
    <n v="1"/>
    <x v="50"/>
  </r>
  <r>
    <x v="1"/>
    <x v="10"/>
    <x v="0"/>
    <x v="1"/>
    <s v="Subseção Judiciária de São Paulo - Execução Fiscal"/>
    <x v="185"/>
    <x v="0"/>
    <s v="08ª VF Exec. Fiscal de São Paulo"/>
    <n v="245"/>
    <x v="7"/>
    <n v="1"/>
    <x v="50"/>
  </r>
  <r>
    <x v="1"/>
    <x v="10"/>
    <x v="0"/>
    <x v="1"/>
    <s v="Subseção Judiciária de São Paulo - Execução Fiscal"/>
    <x v="186"/>
    <x v="0"/>
    <s v="09ª VF Exec. Fiscal de São Paulo"/>
    <n v="263"/>
    <x v="8"/>
    <n v="1"/>
    <x v="50"/>
  </r>
  <r>
    <x v="1"/>
    <x v="10"/>
    <x v="0"/>
    <x v="1"/>
    <s v="Subseção Judiciária de São Paulo - Execução Fiscal"/>
    <x v="187"/>
    <x v="0"/>
    <s v="10ª VF Exec. Fiscal de São Paulo"/>
    <n v="299"/>
    <x v="10"/>
    <n v="1"/>
    <x v="50"/>
  </r>
  <r>
    <x v="1"/>
    <x v="10"/>
    <x v="0"/>
    <x v="1"/>
    <s v="Subseção Judiciária de São Paulo - Execução Fiscal"/>
    <x v="188"/>
    <x v="0"/>
    <s v="12ª VF Exec. Fiscal de São Paulo"/>
    <n v="265"/>
    <x v="12"/>
    <n v="1"/>
    <x v="50"/>
  </r>
  <r>
    <x v="1"/>
    <x v="10"/>
    <x v="0"/>
    <x v="1"/>
    <s v="Subseção Judiciária de São Paulo - Execução Fiscal"/>
    <x v="189"/>
    <x v="0"/>
    <s v="13ª VF Exec. Fiscal de São Paulo"/>
    <n v="257"/>
    <x v="13"/>
    <n v="1"/>
    <x v="50"/>
  </r>
  <r>
    <x v="1"/>
    <x v="10"/>
    <x v="0"/>
    <x v="1"/>
    <s v="Subseção Judiciária de São Paulo - JEF"/>
    <x v="190"/>
    <x v="1"/>
    <s v="01ª VG JEF de São Paulo"/>
    <n v="368"/>
    <x v="0"/>
    <n v="1"/>
    <x v="51"/>
  </r>
  <r>
    <x v="1"/>
    <x v="10"/>
    <x v="0"/>
    <x v="1"/>
    <s v="Subseção Judiciária de São Paulo - JEF"/>
    <x v="191"/>
    <x v="1"/>
    <s v="02ª VG JEF de São Paulo"/>
    <n v="378"/>
    <x v="1"/>
    <n v="1"/>
    <x v="51"/>
  </r>
  <r>
    <x v="1"/>
    <x v="10"/>
    <x v="0"/>
    <x v="1"/>
    <s v="Subseção Judiciária de São Paulo - JEF"/>
    <x v="192"/>
    <x v="1"/>
    <s v="03ª VG JEF de São Paulo"/>
    <n v="360"/>
    <x v="2"/>
    <n v="1"/>
    <x v="51"/>
  </r>
  <r>
    <x v="1"/>
    <x v="10"/>
    <x v="0"/>
    <x v="1"/>
    <s v="Subseção Judiciária de São Paulo - JEF"/>
    <x v="193"/>
    <x v="1"/>
    <s v="04ª VG JEF de São Paulo"/>
    <n v="372"/>
    <x v="3"/>
    <n v="1"/>
    <x v="51"/>
  </r>
  <r>
    <x v="1"/>
    <x v="10"/>
    <x v="0"/>
    <x v="1"/>
    <s v="Subseção Judiciária de São Paulo - JEF"/>
    <x v="194"/>
    <x v="1"/>
    <s v="05ª VG JEF de São Paulo"/>
    <n v="376"/>
    <x v="4"/>
    <n v="1"/>
    <x v="51"/>
  </r>
  <r>
    <x v="1"/>
    <x v="10"/>
    <x v="0"/>
    <x v="1"/>
    <s v="Subseção Judiciária de São Paulo - JEF"/>
    <x v="195"/>
    <x v="1"/>
    <s v="06ª VG JEF de São Paulo"/>
    <n v="380"/>
    <x v="5"/>
    <n v="1"/>
    <x v="51"/>
  </r>
  <r>
    <x v="1"/>
    <x v="10"/>
    <x v="0"/>
    <x v="1"/>
    <s v="Subseção Judiciária de São Paulo - JEF"/>
    <x v="196"/>
    <x v="1"/>
    <s v="07ª VG JEF de São Paulo"/>
    <n v="364"/>
    <x v="9"/>
    <n v="1"/>
    <x v="51"/>
  </r>
  <r>
    <x v="1"/>
    <x v="10"/>
    <x v="0"/>
    <x v="1"/>
    <s v="Subseção Judiciária de São Paulo - JEF"/>
    <x v="197"/>
    <x v="1"/>
    <s v="08ª VG JEF de São Paulo"/>
    <n v="373"/>
    <x v="7"/>
    <n v="1"/>
    <x v="51"/>
  </r>
  <r>
    <x v="1"/>
    <x v="10"/>
    <x v="0"/>
    <x v="1"/>
    <s v="Subseção Judiciária de São Paulo - JEF"/>
    <x v="198"/>
    <x v="1"/>
    <s v="09ª VG JEF de São Paulo"/>
    <n v="382"/>
    <x v="8"/>
    <n v="1"/>
    <x v="51"/>
  </r>
  <r>
    <x v="1"/>
    <x v="10"/>
    <x v="0"/>
    <x v="1"/>
    <s v="Subseção Judiciária de São Paulo - JEF"/>
    <x v="199"/>
    <x v="1"/>
    <s v="10ª VG JEF de São Paulo"/>
    <n v="341"/>
    <x v="10"/>
    <n v="1"/>
    <x v="51"/>
  </r>
  <r>
    <x v="1"/>
    <x v="10"/>
    <x v="0"/>
    <x v="1"/>
    <s v="Subseção Judiciária de São Paulo - JEF"/>
    <x v="200"/>
    <x v="1"/>
    <s v="11ª VG JEF de São Paulo"/>
    <n v="351"/>
    <x v="11"/>
    <n v="1"/>
    <x v="51"/>
  </r>
  <r>
    <x v="1"/>
    <x v="10"/>
    <x v="0"/>
    <x v="1"/>
    <s v="Subseção Judiciária de São Paulo - JEF"/>
    <x v="201"/>
    <x v="1"/>
    <s v="12ª VG JEF de São Paulo"/>
    <n v="356"/>
    <x v="12"/>
    <n v="1"/>
    <x v="51"/>
  </r>
  <r>
    <x v="1"/>
    <x v="10"/>
    <x v="0"/>
    <x v="1"/>
    <s v="Subseção Judiciária de São Paulo - JEF"/>
    <x v="202"/>
    <x v="1"/>
    <s v="13ª VG JEF de São Paulo"/>
    <n v="360"/>
    <x v="13"/>
    <n v="1"/>
    <x v="51"/>
  </r>
  <r>
    <x v="1"/>
    <x v="10"/>
    <x v="0"/>
    <x v="1"/>
    <s v="Subseção Judiciária de São Paulo - JEF"/>
    <x v="203"/>
    <x v="1"/>
    <s v="14ª VG JEF de São Paulo"/>
    <n v="383"/>
    <x v="14"/>
    <n v="1"/>
    <x v="51"/>
  </r>
  <r>
    <x v="1"/>
    <x v="10"/>
    <x v="0"/>
    <x v="1"/>
    <s v="Subseção Judiciária de São Paulo - JEF"/>
    <x v="204"/>
    <x v="0"/>
    <s v="Núcleo de Apoio à Conciliação de SP"/>
    <n v="41"/>
    <x v="6"/>
    <n v="1"/>
    <x v="51"/>
  </r>
  <r>
    <x v="1"/>
    <x v="10"/>
    <x v="0"/>
    <x v="1"/>
    <s v="Subseção Judiciária de São Paulo - Previdenciário"/>
    <x v="205"/>
    <x v="0"/>
    <s v="01ª VF Previd. de São Paulo"/>
    <n v="187"/>
    <x v="0"/>
    <n v="1"/>
    <x v="53"/>
  </r>
  <r>
    <x v="1"/>
    <x v="10"/>
    <x v="0"/>
    <x v="1"/>
    <s v="Subseção Judiciária de São Paulo - Previdenciário"/>
    <x v="206"/>
    <x v="0"/>
    <s v="02ª VF Previd. de São Paulo"/>
    <n v="205"/>
    <x v="1"/>
    <n v="1"/>
    <x v="53"/>
  </r>
  <r>
    <x v="1"/>
    <x v="10"/>
    <x v="0"/>
    <x v="1"/>
    <s v="Subseção Judiciária de São Paulo - Previdenciário"/>
    <x v="207"/>
    <x v="0"/>
    <s v="03ª VF Previd. de São Paulo"/>
    <n v="237"/>
    <x v="2"/>
    <n v="1"/>
    <x v="53"/>
  </r>
  <r>
    <x v="1"/>
    <x v="10"/>
    <x v="0"/>
    <x v="1"/>
    <s v="Subseção Judiciária de São Paulo - Previdenciário"/>
    <x v="208"/>
    <x v="0"/>
    <s v="04ª VF Previd. de São Paulo"/>
    <n v="187"/>
    <x v="3"/>
    <n v="1"/>
    <x v="53"/>
  </r>
  <r>
    <x v="1"/>
    <x v="10"/>
    <x v="0"/>
    <x v="1"/>
    <s v="Subseção Judiciária de São Paulo - Previdenciário"/>
    <x v="209"/>
    <x v="0"/>
    <s v="05ª VF Previd. de São Paulo"/>
    <n v="195"/>
    <x v="4"/>
    <n v="1"/>
    <x v="53"/>
  </r>
  <r>
    <x v="1"/>
    <x v="10"/>
    <x v="0"/>
    <x v="1"/>
    <s v="Subseção Judiciária de São Paulo - Previdenciário"/>
    <x v="210"/>
    <x v="0"/>
    <s v="06ª VF Previd. de São Paulo"/>
    <n v="200"/>
    <x v="5"/>
    <n v="1"/>
    <x v="53"/>
  </r>
  <r>
    <x v="1"/>
    <x v="10"/>
    <x v="0"/>
    <x v="1"/>
    <s v="Subseção Judiciária de São Paulo - Previdenciário"/>
    <x v="211"/>
    <x v="0"/>
    <s v="07ª VF Previd. de São Paulo"/>
    <n v="214"/>
    <x v="9"/>
    <n v="1"/>
    <x v="53"/>
  </r>
  <r>
    <x v="1"/>
    <x v="10"/>
    <x v="0"/>
    <x v="1"/>
    <s v="Subseção Judiciária de São Paulo - Previdenciário"/>
    <x v="212"/>
    <x v="0"/>
    <s v="08ª VF Previd. de São Paulo"/>
    <n v="213"/>
    <x v="7"/>
    <n v="1"/>
    <x v="53"/>
  </r>
  <r>
    <x v="1"/>
    <x v="10"/>
    <x v="0"/>
    <x v="1"/>
    <s v="Subseção Judiciária de São Paulo - Previdenciário"/>
    <x v="213"/>
    <x v="0"/>
    <s v="09ª VF Previd. de São Paulo"/>
    <n v="207"/>
    <x v="8"/>
    <n v="1"/>
    <x v="53"/>
  </r>
  <r>
    <x v="1"/>
    <x v="10"/>
    <x v="0"/>
    <x v="1"/>
    <s v="Subseção Judiciária de São Paulo - Previdenciário"/>
    <x v="214"/>
    <x v="0"/>
    <s v="10ª VF Previd. de São Paulo"/>
    <n v="185"/>
    <x v="10"/>
    <n v="1"/>
    <x v="53"/>
  </r>
  <r>
    <x v="1"/>
    <x v="10"/>
    <x v="0"/>
    <x v="1"/>
    <s v="Subseção Judiciária de São Vicente"/>
    <x v="215"/>
    <x v="0"/>
    <s v="01ª VF com JEF Criminal de São Vicente"/>
    <n v="240"/>
    <x v="0"/>
    <n v="41"/>
    <x v="54"/>
  </r>
  <r>
    <x v="1"/>
    <x v="10"/>
    <x v="0"/>
    <x v="1"/>
    <s v="Subseção Judiciária de São Vicente"/>
    <x v="216"/>
    <x v="1"/>
    <s v="01ª VG JEF de São Vicente"/>
    <n v="381"/>
    <x v="0"/>
    <n v="41"/>
    <x v="54"/>
  </r>
  <r>
    <x v="1"/>
    <x v="10"/>
    <x v="0"/>
    <x v="1"/>
    <s v="Subseção Judiciária de Sorocaba"/>
    <x v="217"/>
    <x v="0"/>
    <s v="01ª VF com JEF Criminal de Sorocaba"/>
    <n v="145"/>
    <x v="0"/>
    <n v="10"/>
    <x v="55"/>
  </r>
  <r>
    <x v="1"/>
    <x v="10"/>
    <x v="0"/>
    <x v="1"/>
    <s v="Subseção Judiciária de Sorocaba"/>
    <x v="218"/>
    <x v="1"/>
    <s v="01ª VG JEF de Sorocaba"/>
    <n v="544"/>
    <x v="0"/>
    <n v="10"/>
    <x v="55"/>
  </r>
  <r>
    <x v="1"/>
    <x v="10"/>
    <x v="0"/>
    <x v="1"/>
    <s v="Subseção Judiciária de Sorocaba"/>
    <x v="219"/>
    <x v="0"/>
    <s v="02ª VF com JEF Criminal de Sorocaba"/>
    <n v="136"/>
    <x v="1"/>
    <n v="10"/>
    <x v="55"/>
  </r>
  <r>
    <x v="1"/>
    <x v="10"/>
    <x v="0"/>
    <x v="1"/>
    <s v="Subseção Judiciária de Sorocaba"/>
    <x v="220"/>
    <x v="1"/>
    <s v="02ª VG JEF de Sorocaba"/>
    <n v="521"/>
    <x v="1"/>
    <n v="10"/>
    <x v="55"/>
  </r>
  <r>
    <x v="1"/>
    <x v="10"/>
    <x v="0"/>
    <x v="1"/>
    <s v="Subseção Judiciária de Sorocaba"/>
    <x v="221"/>
    <x v="0"/>
    <s v="03ª VF com JEF Criminal de Sorocaba"/>
    <n v="152"/>
    <x v="2"/>
    <n v="10"/>
    <x v="55"/>
  </r>
  <r>
    <x v="1"/>
    <x v="10"/>
    <x v="0"/>
    <x v="1"/>
    <s v="Subseção Judiciária de Sorocaba"/>
    <x v="222"/>
    <x v="0"/>
    <s v="04ª VF com JEF Criminal de Sorocaba"/>
    <n v="144"/>
    <x v="3"/>
    <n v="10"/>
    <x v="55"/>
  </r>
  <r>
    <x v="1"/>
    <x v="10"/>
    <x v="0"/>
    <x v="1"/>
    <s v="Subseção Judiciária de Taubaté"/>
    <x v="223"/>
    <x v="0"/>
    <s v="01ª VF com JEF Criminal de Taubaté"/>
    <n v="118"/>
    <x v="0"/>
    <n v="21"/>
    <x v="56"/>
  </r>
  <r>
    <x v="1"/>
    <x v="10"/>
    <x v="0"/>
    <x v="1"/>
    <s v="Subseção Judiciária de Taubaté"/>
    <x v="224"/>
    <x v="1"/>
    <s v="01ª VG JEF de Taubaté"/>
    <n v="321"/>
    <x v="0"/>
    <n v="21"/>
    <x v="56"/>
  </r>
  <r>
    <x v="1"/>
    <x v="10"/>
    <x v="0"/>
    <x v="1"/>
    <s v="Subseção Judiciária de Taubaté"/>
    <x v="225"/>
    <x v="0"/>
    <s v="02ª VF com JEF Criminal de Taubaté"/>
    <n v="114"/>
    <x v="1"/>
    <n v="21"/>
    <x v="56"/>
  </r>
  <r>
    <x v="1"/>
    <x v="10"/>
    <x v="0"/>
    <x v="1"/>
    <s v="Subseção Judiciária de Tupã"/>
    <x v="226"/>
    <x v="2"/>
    <s v="01ª VF com JEF Cível e Criminal de Tupã"/>
    <n v="197"/>
    <x v="0"/>
    <n v="22"/>
    <x v="57"/>
  </r>
  <r>
    <x v="1"/>
    <x v="10"/>
    <x v="0"/>
    <x v="1"/>
    <s v="Subseção Judiciária de Tupã"/>
    <x v="226"/>
    <x v="2"/>
    <s v="01ª VF com JEF Cível e Criminal de Tupã"/>
    <n v="68"/>
    <x v="0"/>
    <n v="22"/>
    <x v="57"/>
  </r>
  <r>
    <x v="1"/>
    <x v="10"/>
    <x v="0"/>
    <x v="1"/>
    <s v="Turma Recursal de São Paulo"/>
    <x v="227"/>
    <x v="3"/>
    <s v="Gab. 01 da 1ª TR SP"/>
    <n v="137"/>
    <x v="0"/>
    <n v="1"/>
    <x v="58"/>
  </r>
  <r>
    <x v="1"/>
    <x v="10"/>
    <x v="0"/>
    <x v="1"/>
    <s v="Turma Recursal de São Paulo"/>
    <x v="228"/>
    <x v="3"/>
    <s v="Gab. 02 da 1ª TR SP"/>
    <n v="137"/>
    <x v="1"/>
    <n v="1"/>
    <x v="58"/>
  </r>
  <r>
    <x v="1"/>
    <x v="10"/>
    <x v="0"/>
    <x v="1"/>
    <s v="Turma Recursal de São Paulo"/>
    <x v="229"/>
    <x v="3"/>
    <s v="Gab. 03 da 1ª TR SP"/>
    <n v="171"/>
    <x v="2"/>
    <n v="1"/>
    <x v="58"/>
  </r>
  <r>
    <x v="1"/>
    <x v="10"/>
    <x v="0"/>
    <x v="1"/>
    <s v="Turma Recursal de São Paulo"/>
    <x v="230"/>
    <x v="3"/>
    <s v="Gab. 04 da 2ª TR SP"/>
    <n v="137"/>
    <x v="3"/>
    <n v="1"/>
    <x v="58"/>
  </r>
  <r>
    <x v="1"/>
    <x v="10"/>
    <x v="0"/>
    <x v="1"/>
    <s v="Turma Recursal de São Paulo"/>
    <x v="231"/>
    <x v="3"/>
    <s v="Gab. 05 da 2ª TR SP"/>
    <n v="150"/>
    <x v="4"/>
    <n v="1"/>
    <x v="58"/>
  </r>
  <r>
    <x v="1"/>
    <x v="10"/>
    <x v="0"/>
    <x v="1"/>
    <s v="Turma Recursal de São Paulo"/>
    <x v="232"/>
    <x v="3"/>
    <s v="Gab. 06 da 2ª TR SP"/>
    <n v="137"/>
    <x v="5"/>
    <n v="1"/>
    <x v="58"/>
  </r>
  <r>
    <x v="1"/>
    <x v="10"/>
    <x v="0"/>
    <x v="1"/>
    <s v="Turma Recursal de São Paulo"/>
    <x v="233"/>
    <x v="3"/>
    <s v="Gab. 07 da 3ª TR SP"/>
    <n v="144"/>
    <x v="9"/>
    <n v="1"/>
    <x v="58"/>
  </r>
  <r>
    <x v="1"/>
    <x v="10"/>
    <x v="0"/>
    <x v="1"/>
    <s v="Turma Recursal de São Paulo"/>
    <x v="234"/>
    <x v="3"/>
    <s v="Gab. 08 da 3ª TR SP"/>
    <n v="154"/>
    <x v="7"/>
    <n v="1"/>
    <x v="58"/>
  </r>
  <r>
    <x v="1"/>
    <x v="10"/>
    <x v="0"/>
    <x v="1"/>
    <s v="Turma Recursal de São Paulo"/>
    <x v="235"/>
    <x v="3"/>
    <s v="Gab. 09 da 3ª TR SP"/>
    <n v="141"/>
    <x v="8"/>
    <n v="1"/>
    <x v="58"/>
  </r>
  <r>
    <x v="1"/>
    <x v="10"/>
    <x v="0"/>
    <x v="1"/>
    <s v="Turma Recursal de São Paulo"/>
    <x v="236"/>
    <x v="3"/>
    <s v="Gab. 10 da 4ª TR SP"/>
    <n v="127"/>
    <x v="10"/>
    <n v="1"/>
    <x v="58"/>
  </r>
  <r>
    <x v="1"/>
    <x v="10"/>
    <x v="0"/>
    <x v="1"/>
    <s v="Turma Recursal de São Paulo"/>
    <x v="237"/>
    <x v="3"/>
    <s v="Gab. 11 da 4ª TR SP"/>
    <n v="156"/>
    <x v="11"/>
    <n v="1"/>
    <x v="58"/>
  </r>
  <r>
    <x v="1"/>
    <x v="10"/>
    <x v="0"/>
    <x v="1"/>
    <s v="Turma Recursal de São Paulo"/>
    <x v="238"/>
    <x v="3"/>
    <s v="Gab. 12 da 4ª TR SP"/>
    <n v="155"/>
    <x v="12"/>
    <n v="1"/>
    <x v="58"/>
  </r>
  <r>
    <x v="1"/>
    <x v="10"/>
    <x v="0"/>
    <x v="1"/>
    <s v="Turma Recursal de São Paulo"/>
    <x v="239"/>
    <x v="3"/>
    <s v="Gab. 13 da 5ª TR SP"/>
    <n v="123"/>
    <x v="13"/>
    <n v="1"/>
    <x v="58"/>
  </r>
  <r>
    <x v="1"/>
    <x v="10"/>
    <x v="0"/>
    <x v="1"/>
    <s v="Turma Recursal de São Paulo"/>
    <x v="240"/>
    <x v="3"/>
    <s v="Gab. 14 da 5ª TR SP"/>
    <n v="139"/>
    <x v="14"/>
    <n v="1"/>
    <x v="58"/>
  </r>
  <r>
    <x v="1"/>
    <x v="10"/>
    <x v="0"/>
    <x v="1"/>
    <s v="Turma Recursal de São Paulo"/>
    <x v="241"/>
    <x v="3"/>
    <s v="Gab. 15 da 5ª TR SP"/>
    <n v="147"/>
    <x v="22"/>
    <n v="1"/>
    <x v="58"/>
  </r>
  <r>
    <x v="1"/>
    <x v="10"/>
    <x v="0"/>
    <x v="1"/>
    <s v="Turma Recursal de São Paulo"/>
    <x v="242"/>
    <x v="3"/>
    <s v="Gab. 16 da 6ª TR SP"/>
    <n v="149"/>
    <x v="23"/>
    <n v="1"/>
    <x v="58"/>
  </r>
  <r>
    <x v="1"/>
    <x v="10"/>
    <x v="0"/>
    <x v="1"/>
    <s v="Turma Recursal de São Paulo"/>
    <x v="243"/>
    <x v="3"/>
    <s v="Gab. 17 da 6ª TR SP"/>
    <n v="166"/>
    <x v="15"/>
    <n v="1"/>
    <x v="58"/>
  </r>
  <r>
    <x v="1"/>
    <x v="10"/>
    <x v="0"/>
    <x v="1"/>
    <s v="Turma Recursal de São Paulo"/>
    <x v="244"/>
    <x v="3"/>
    <s v="Gab. 18 da 6ª TR SP"/>
    <n v="156"/>
    <x v="24"/>
    <n v="1"/>
    <x v="58"/>
  </r>
  <r>
    <x v="1"/>
    <x v="10"/>
    <x v="0"/>
    <x v="1"/>
    <s v="Turma Recursal de São Paulo"/>
    <x v="245"/>
    <x v="3"/>
    <s v="Gab. 19 da 7ª TR SP"/>
    <n v="148"/>
    <x v="16"/>
    <n v="1"/>
    <x v="58"/>
  </r>
  <r>
    <x v="1"/>
    <x v="10"/>
    <x v="0"/>
    <x v="1"/>
    <s v="Turma Recursal de São Paulo"/>
    <x v="246"/>
    <x v="3"/>
    <s v="Gab. 20 da 7ª TR SP"/>
    <n v="148"/>
    <x v="25"/>
    <n v="1"/>
    <x v="58"/>
  </r>
  <r>
    <x v="1"/>
    <x v="10"/>
    <x v="0"/>
    <x v="1"/>
    <s v="Turma Recursal de São Paulo"/>
    <x v="247"/>
    <x v="3"/>
    <s v="Gab. 21 da 7ª TR SP"/>
    <n v="154"/>
    <x v="17"/>
    <n v="1"/>
    <x v="58"/>
  </r>
  <r>
    <x v="1"/>
    <x v="10"/>
    <x v="0"/>
    <x v="1"/>
    <s v="Turma Recursal de São Paulo"/>
    <x v="248"/>
    <x v="3"/>
    <s v="Gab. 22 da 8ª TR SP"/>
    <n v="151"/>
    <x v="18"/>
    <n v="1"/>
    <x v="58"/>
  </r>
  <r>
    <x v="1"/>
    <x v="10"/>
    <x v="0"/>
    <x v="1"/>
    <s v="Turma Recursal de São Paulo"/>
    <x v="249"/>
    <x v="3"/>
    <s v="Gab. 23 da 8ª TR SP"/>
    <n v="155"/>
    <x v="26"/>
    <n v="1"/>
    <x v="58"/>
  </r>
  <r>
    <x v="1"/>
    <x v="10"/>
    <x v="0"/>
    <x v="1"/>
    <s v="Turma Recursal de São Paulo"/>
    <x v="250"/>
    <x v="3"/>
    <s v="Gab. 24 da 8ª TR SP"/>
    <n v="169"/>
    <x v="19"/>
    <n v="1"/>
    <x v="58"/>
  </r>
  <r>
    <x v="1"/>
    <x v="10"/>
    <x v="0"/>
    <x v="1"/>
    <s v="Turma Recursal de São Paulo"/>
    <x v="251"/>
    <x v="3"/>
    <s v="Gab. 25 da 9ª TR SP"/>
    <n v="135"/>
    <x v="20"/>
    <n v="1"/>
    <x v="58"/>
  </r>
  <r>
    <x v="1"/>
    <x v="10"/>
    <x v="0"/>
    <x v="1"/>
    <s v="Turma Recursal de São Paulo"/>
    <x v="252"/>
    <x v="3"/>
    <s v="Gab. 26 da 9ª TR SP"/>
    <n v="138"/>
    <x v="21"/>
    <n v="1"/>
    <x v="58"/>
  </r>
  <r>
    <x v="1"/>
    <x v="10"/>
    <x v="0"/>
    <x v="1"/>
    <s v="Turma Recursal de São Paulo"/>
    <x v="253"/>
    <x v="3"/>
    <s v="Gab. 27 da 9ª TR SP"/>
    <n v="166"/>
    <x v="27"/>
    <n v="1"/>
    <x v="58"/>
  </r>
  <r>
    <x v="1"/>
    <x v="10"/>
    <x v="0"/>
    <x v="1"/>
    <s v="Turma Recursal de São Paulo"/>
    <x v="254"/>
    <x v="3"/>
    <s v="Gab. 28 da 10ª TR SP"/>
    <n v="160"/>
    <x v="28"/>
    <n v="1"/>
    <x v="58"/>
  </r>
  <r>
    <x v="1"/>
    <x v="10"/>
    <x v="0"/>
    <x v="1"/>
    <s v="Turma Recursal de São Paulo"/>
    <x v="255"/>
    <x v="3"/>
    <s v="Gab. 29 da 10ª TR SP"/>
    <n v="135"/>
    <x v="29"/>
    <n v="1"/>
    <x v="58"/>
  </r>
  <r>
    <x v="1"/>
    <x v="10"/>
    <x v="0"/>
    <x v="1"/>
    <s v="Turma Recursal de São Paulo"/>
    <x v="256"/>
    <x v="3"/>
    <s v="Gab. 30 da 10ª TR SP"/>
    <n v="143"/>
    <x v="30"/>
    <n v="1"/>
    <x v="58"/>
  </r>
  <r>
    <x v="1"/>
    <x v="10"/>
    <x v="0"/>
    <x v="1"/>
    <s v="Turma Recursal de São Paulo"/>
    <x v="257"/>
    <x v="3"/>
    <s v="Gab. 31 da 11ª TR SP"/>
    <n v="163"/>
    <x v="31"/>
    <n v="1"/>
    <x v="58"/>
  </r>
  <r>
    <x v="1"/>
    <x v="10"/>
    <x v="0"/>
    <x v="1"/>
    <s v="Turma Recursal de São Paulo"/>
    <x v="258"/>
    <x v="3"/>
    <s v="Gab. 32 da 11ª TR SP"/>
    <n v="142"/>
    <x v="32"/>
    <n v="1"/>
    <x v="58"/>
  </r>
  <r>
    <x v="1"/>
    <x v="10"/>
    <x v="0"/>
    <x v="1"/>
    <s v="Turma Recursal de São Paulo"/>
    <x v="259"/>
    <x v="3"/>
    <s v="Gab. 33 da 11ª TR SP"/>
    <n v="147"/>
    <x v="33"/>
    <n v="1"/>
    <x v="58"/>
  </r>
  <r>
    <x v="1"/>
    <x v="10"/>
    <x v="0"/>
    <x v="1"/>
    <s v="Turma Recursal de São Paulo"/>
    <x v="260"/>
    <x v="3"/>
    <s v="Gab. 34 da 12ª TR SP"/>
    <n v="159"/>
    <x v="34"/>
    <n v="1"/>
    <x v="58"/>
  </r>
  <r>
    <x v="1"/>
    <x v="10"/>
    <x v="0"/>
    <x v="1"/>
    <s v="Turma Recursal de São Paulo"/>
    <x v="261"/>
    <x v="3"/>
    <s v="Gab. 35 da 12ª TR SP"/>
    <n v="157"/>
    <x v="35"/>
    <n v="1"/>
    <x v="58"/>
  </r>
  <r>
    <x v="1"/>
    <x v="10"/>
    <x v="0"/>
    <x v="1"/>
    <s v="Turma Recursal de São Paulo"/>
    <x v="262"/>
    <x v="3"/>
    <s v="Gab. 36 da 12ª TR SP"/>
    <n v="154"/>
    <x v="36"/>
    <n v="1"/>
    <x v="58"/>
  </r>
  <r>
    <x v="1"/>
    <x v="10"/>
    <x v="0"/>
    <x v="1"/>
    <s v="Turma Recursal de São Paulo"/>
    <x v="263"/>
    <x v="3"/>
    <s v="Gab. 37 da 13ª TR SP"/>
    <n v="158"/>
    <x v="37"/>
    <n v="1"/>
    <x v="58"/>
  </r>
  <r>
    <x v="1"/>
    <x v="10"/>
    <x v="0"/>
    <x v="1"/>
    <s v="Turma Recursal de São Paulo"/>
    <x v="264"/>
    <x v="3"/>
    <s v="Gab. 38 da 13ª TR SP"/>
    <n v="147"/>
    <x v="38"/>
    <n v="1"/>
    <x v="58"/>
  </r>
  <r>
    <x v="1"/>
    <x v="10"/>
    <x v="0"/>
    <x v="1"/>
    <s v="Turma Recursal de São Paulo"/>
    <x v="265"/>
    <x v="3"/>
    <s v="Gab. 39 da 13ª TR SP"/>
    <n v="146"/>
    <x v="39"/>
    <n v="1"/>
    <x v="58"/>
  </r>
  <r>
    <x v="1"/>
    <x v="10"/>
    <x v="0"/>
    <x v="1"/>
    <s v="Turma Recursal de São Paulo"/>
    <x v="266"/>
    <x v="3"/>
    <s v="Gab. 40 da 14ª TR SP"/>
    <n v="129"/>
    <x v="40"/>
    <n v="1"/>
    <x v="58"/>
  </r>
  <r>
    <x v="1"/>
    <x v="10"/>
    <x v="0"/>
    <x v="1"/>
    <s v="Turma Recursal de São Paulo"/>
    <x v="267"/>
    <x v="3"/>
    <s v="Gab. 41 da 14ª TR SP"/>
    <n v="141"/>
    <x v="41"/>
    <n v="1"/>
    <x v="58"/>
  </r>
  <r>
    <x v="1"/>
    <x v="10"/>
    <x v="0"/>
    <x v="1"/>
    <s v="Turma Recursal de São Paulo"/>
    <x v="268"/>
    <x v="3"/>
    <s v="Gab. 42 da 14ª TR SP"/>
    <n v="151"/>
    <x v="42"/>
    <n v="1"/>
    <x v="58"/>
  </r>
  <r>
    <x v="1"/>
    <x v="10"/>
    <x v="0"/>
    <x v="1"/>
    <s v="Turma Recursal de São Paulo"/>
    <x v="269"/>
    <x v="3"/>
    <s v="Gab. 43 da 15ª TR SP"/>
    <n v="157"/>
    <x v="43"/>
    <n v="1"/>
    <x v="58"/>
  </r>
  <r>
    <x v="1"/>
    <x v="10"/>
    <x v="0"/>
    <x v="1"/>
    <s v="Turma Recursal de São Paulo"/>
    <x v="270"/>
    <x v="3"/>
    <s v="Gab. 44 da 15ª TR SP"/>
    <n v="158"/>
    <x v="44"/>
    <n v="1"/>
    <x v="58"/>
  </r>
  <r>
    <x v="1"/>
    <x v="10"/>
    <x v="0"/>
    <x v="1"/>
    <s v="Turma Recursal de São Paulo"/>
    <x v="271"/>
    <x v="3"/>
    <s v="Gab. 45 da 15ª TR SP"/>
    <n v="163"/>
    <x v="45"/>
    <n v="1"/>
    <x v="58"/>
  </r>
  <r>
    <x v="1"/>
    <x v="11"/>
    <x v="0"/>
    <x v="0"/>
    <s v="Subseção Judiciária de Campo Grande"/>
    <x v="0"/>
    <x v="0"/>
    <s v="01ª VF de Campo Grande"/>
    <n v="143"/>
    <x v="0"/>
    <n v="1"/>
    <x v="0"/>
  </r>
  <r>
    <x v="1"/>
    <x v="11"/>
    <x v="0"/>
    <x v="0"/>
    <s v="Subseção Judiciária de Campo Grande"/>
    <x v="1"/>
    <x v="1"/>
    <s v="01ª VG JEF de Campo Grande"/>
    <n v="342"/>
    <x v="0"/>
    <n v="1"/>
    <x v="1"/>
  </r>
  <r>
    <x v="1"/>
    <x v="11"/>
    <x v="0"/>
    <x v="0"/>
    <s v="Subseção Judiciária de Campo Grande"/>
    <x v="2"/>
    <x v="0"/>
    <s v="02ª VF de Campo Grande"/>
    <n v="102"/>
    <x v="1"/>
    <n v="1"/>
    <x v="0"/>
  </r>
  <r>
    <x v="1"/>
    <x v="11"/>
    <x v="0"/>
    <x v="0"/>
    <s v="Subseção Judiciária de Campo Grande"/>
    <x v="3"/>
    <x v="1"/>
    <s v="02ª VG JEF de Campo Grande"/>
    <n v="489"/>
    <x v="1"/>
    <n v="1"/>
    <x v="1"/>
  </r>
  <r>
    <x v="1"/>
    <x v="11"/>
    <x v="0"/>
    <x v="0"/>
    <s v="Subseção Judiciária de Campo Grande"/>
    <x v="4"/>
    <x v="0"/>
    <s v="03ª VF com JEF Criminal de Campo Grande"/>
    <n v="96"/>
    <x v="2"/>
    <n v="1"/>
    <x v="0"/>
  </r>
  <r>
    <x v="1"/>
    <x v="11"/>
    <x v="0"/>
    <x v="0"/>
    <s v="Subseção Judiciária de Campo Grande"/>
    <x v="5"/>
    <x v="0"/>
    <s v="04ª VF de Campo Grande"/>
    <n v="129"/>
    <x v="3"/>
    <n v="1"/>
    <x v="0"/>
  </r>
  <r>
    <x v="1"/>
    <x v="11"/>
    <x v="0"/>
    <x v="0"/>
    <s v="Subseção Judiciária de Campo Grande"/>
    <x v="6"/>
    <x v="0"/>
    <s v="05ª VF com JEF Criminal de Campo Grande"/>
    <n v="33"/>
    <x v="4"/>
    <n v="1"/>
    <x v="0"/>
  </r>
  <r>
    <x v="1"/>
    <x v="11"/>
    <x v="0"/>
    <x v="0"/>
    <s v="Subseção Judiciária de Campo Grande"/>
    <x v="7"/>
    <x v="0"/>
    <s v="06ª VF de Campo Grande"/>
    <n v="230"/>
    <x v="5"/>
    <n v="1"/>
    <x v="0"/>
  </r>
  <r>
    <x v="1"/>
    <x v="11"/>
    <x v="0"/>
    <x v="0"/>
    <s v="Subseção Judiciária de Corumbá"/>
    <x v="9"/>
    <x v="2"/>
    <s v="01ª VF com JEF Cível e Criminal de Corumbá"/>
    <n v="48"/>
    <x v="0"/>
    <n v="4"/>
    <x v="2"/>
  </r>
  <r>
    <x v="1"/>
    <x v="11"/>
    <x v="0"/>
    <x v="0"/>
    <s v="Subseção Judiciária de Corumbá"/>
    <x v="9"/>
    <x v="2"/>
    <s v="01ª VF com JEF Cível e Criminal de Corumbá"/>
    <n v="63"/>
    <x v="0"/>
    <n v="4"/>
    <x v="2"/>
  </r>
  <r>
    <x v="1"/>
    <x v="11"/>
    <x v="0"/>
    <x v="0"/>
    <s v="Subseção Judiciária de Coxim"/>
    <x v="10"/>
    <x v="2"/>
    <s v="01ª VF com JEF Cível e Criminal de Coxim"/>
    <n v="59"/>
    <x v="0"/>
    <n v="7"/>
    <x v="3"/>
  </r>
  <r>
    <x v="1"/>
    <x v="11"/>
    <x v="0"/>
    <x v="0"/>
    <s v="Subseção Judiciária de Coxim"/>
    <x v="10"/>
    <x v="2"/>
    <s v="01ª VF com JEF Cível e Criminal de Coxim"/>
    <n v="48"/>
    <x v="0"/>
    <n v="7"/>
    <x v="3"/>
  </r>
  <r>
    <x v="1"/>
    <x v="11"/>
    <x v="0"/>
    <x v="0"/>
    <s v="Subseção Judiciária de Dourados"/>
    <x v="11"/>
    <x v="0"/>
    <s v="01ª VF com JEF Criminal de Dourados"/>
    <n v="113"/>
    <x v="0"/>
    <n v="2"/>
    <x v="4"/>
  </r>
  <r>
    <x v="1"/>
    <x v="11"/>
    <x v="0"/>
    <x v="0"/>
    <s v="Subseção Judiciária de Dourados"/>
    <x v="12"/>
    <x v="1"/>
    <s v="01ª VG JEF de Dourados"/>
    <n v="393"/>
    <x v="0"/>
    <n v="2"/>
    <x v="4"/>
  </r>
  <r>
    <x v="1"/>
    <x v="11"/>
    <x v="0"/>
    <x v="0"/>
    <s v="Subseção Judiciária de Dourados"/>
    <x v="13"/>
    <x v="0"/>
    <s v="02ª VF com JEF Criminal de Dourados"/>
    <n v="95"/>
    <x v="1"/>
    <n v="2"/>
    <x v="4"/>
  </r>
  <r>
    <x v="1"/>
    <x v="11"/>
    <x v="0"/>
    <x v="0"/>
    <s v="Subseção Judiciária de Naviraí"/>
    <x v="14"/>
    <x v="2"/>
    <s v="01ª VF com JEF Cível e Criminal de Naviraí"/>
    <n v="68"/>
    <x v="0"/>
    <n v="6"/>
    <x v="5"/>
  </r>
  <r>
    <x v="1"/>
    <x v="11"/>
    <x v="0"/>
    <x v="0"/>
    <s v="Subseção Judiciária de Naviraí"/>
    <x v="14"/>
    <x v="2"/>
    <s v="01ª VF com JEF Cível e Criminal de Naviraí"/>
    <n v="88"/>
    <x v="0"/>
    <n v="6"/>
    <x v="5"/>
  </r>
  <r>
    <x v="1"/>
    <x v="11"/>
    <x v="0"/>
    <x v="0"/>
    <s v="Subseção Judiciária de Ponta Porã"/>
    <x v="15"/>
    <x v="0"/>
    <s v="01ª VF com JEF Criminal de Ponta Porã"/>
    <n v="56"/>
    <x v="0"/>
    <n v="5"/>
    <x v="6"/>
  </r>
  <r>
    <x v="1"/>
    <x v="11"/>
    <x v="0"/>
    <x v="0"/>
    <s v="Subseção Judiciária de Ponta Porã"/>
    <x v="16"/>
    <x v="2"/>
    <s v="02ª VF com JEF Cível e Criminal de Ponta Porã"/>
    <n v="66"/>
    <x v="1"/>
    <n v="5"/>
    <x v="6"/>
  </r>
  <r>
    <x v="1"/>
    <x v="11"/>
    <x v="0"/>
    <x v="0"/>
    <s v="Subseção Judiciária de Ponta Porã"/>
    <x v="16"/>
    <x v="2"/>
    <s v="02ª VF com JEF Cível e Criminal de Ponta Porã"/>
    <n v="53"/>
    <x v="1"/>
    <n v="5"/>
    <x v="6"/>
  </r>
  <r>
    <x v="1"/>
    <x v="11"/>
    <x v="0"/>
    <x v="0"/>
    <s v="Subseção Judiciária de Três Lagoas"/>
    <x v="17"/>
    <x v="2"/>
    <s v="01ª VF com JEF Cível e Criminal de Três Lagoas"/>
    <n v="115"/>
    <x v="0"/>
    <n v="3"/>
    <x v="7"/>
  </r>
  <r>
    <x v="1"/>
    <x v="11"/>
    <x v="0"/>
    <x v="0"/>
    <s v="Subseção Judiciária de Três Lagoas"/>
    <x v="17"/>
    <x v="2"/>
    <s v="01ª VF com JEF Cível e Criminal de Três Lagoas"/>
    <n v="119"/>
    <x v="0"/>
    <n v="3"/>
    <x v="7"/>
  </r>
  <r>
    <x v="1"/>
    <x v="11"/>
    <x v="0"/>
    <x v="0"/>
    <s v="Turma Recursal de Mato Grosso do Sul"/>
    <x v="18"/>
    <x v="3"/>
    <s v="Gab. 01 da 1ª TR MS"/>
    <n v="97"/>
    <x v="0"/>
    <n v="1"/>
    <x v="8"/>
  </r>
  <r>
    <x v="1"/>
    <x v="11"/>
    <x v="0"/>
    <x v="0"/>
    <s v="Turma Recursal de Mato Grosso do Sul"/>
    <x v="19"/>
    <x v="3"/>
    <s v="Gab. 02 da 1ª TR MS"/>
    <n v="89"/>
    <x v="1"/>
    <n v="1"/>
    <x v="8"/>
  </r>
  <r>
    <x v="1"/>
    <x v="11"/>
    <x v="0"/>
    <x v="0"/>
    <s v="Turma Recursal de Mato Grosso do Sul"/>
    <x v="20"/>
    <x v="3"/>
    <s v="Gab. 03 da 1ª TR MS"/>
    <n v="96"/>
    <x v="2"/>
    <n v="1"/>
    <x v="8"/>
  </r>
  <r>
    <x v="1"/>
    <x v="11"/>
    <x v="0"/>
    <x v="0"/>
    <s v="Turma Recursal de Mato Grosso do Sul"/>
    <x v="21"/>
    <x v="3"/>
    <s v="Gab. 04 da 2ª TR MS"/>
    <n v="95"/>
    <x v="3"/>
    <n v="1"/>
    <x v="8"/>
  </r>
  <r>
    <x v="1"/>
    <x v="11"/>
    <x v="0"/>
    <x v="0"/>
    <s v="Turma Recursal de Mato Grosso do Sul"/>
    <x v="22"/>
    <x v="3"/>
    <s v="Gab. 05 da 2ª TR MS"/>
    <n v="98"/>
    <x v="4"/>
    <n v="1"/>
    <x v="8"/>
  </r>
  <r>
    <x v="1"/>
    <x v="11"/>
    <x v="0"/>
    <x v="0"/>
    <s v="Turma Recursal de Mato Grosso do Sul"/>
    <x v="23"/>
    <x v="3"/>
    <s v="Gab. 06 da 2ª TR MS"/>
    <n v="99"/>
    <x v="5"/>
    <n v="1"/>
    <x v="8"/>
  </r>
  <r>
    <x v="1"/>
    <x v="11"/>
    <x v="0"/>
    <x v="1"/>
    <s v="Subseção Judiciária de Americana"/>
    <x v="24"/>
    <x v="0"/>
    <s v="01ª VF com JEF Criminal de Americana"/>
    <n v="220"/>
    <x v="0"/>
    <n v="34"/>
    <x v="9"/>
  </r>
  <r>
    <x v="1"/>
    <x v="11"/>
    <x v="0"/>
    <x v="1"/>
    <s v="Subseção Judiciária de Americana"/>
    <x v="25"/>
    <x v="1"/>
    <s v="01ª VG JEF de Americana"/>
    <n v="382"/>
    <x v="0"/>
    <n v="34"/>
    <x v="9"/>
  </r>
  <r>
    <x v="1"/>
    <x v="11"/>
    <x v="0"/>
    <x v="1"/>
    <s v="Subseção Judiciária de Andradina"/>
    <x v="26"/>
    <x v="2"/>
    <s v="01ª VF com JEF Cível e Criminal de Andradina"/>
    <n v="180"/>
    <x v="0"/>
    <n v="37"/>
    <x v="10"/>
  </r>
  <r>
    <x v="1"/>
    <x v="11"/>
    <x v="0"/>
    <x v="1"/>
    <s v="Subseção Judiciária de Andradina"/>
    <x v="26"/>
    <x v="2"/>
    <s v="01ª VF com JEF Cível e Criminal de Andradina"/>
    <n v="77"/>
    <x v="0"/>
    <n v="37"/>
    <x v="10"/>
  </r>
  <r>
    <x v="1"/>
    <x v="11"/>
    <x v="0"/>
    <x v="1"/>
    <s v="Subseção Judiciária de Araçatuba"/>
    <x v="27"/>
    <x v="0"/>
    <s v="01ª VF com JEF Criminal de Araçatuba"/>
    <n v="87"/>
    <x v="0"/>
    <n v="7"/>
    <x v="11"/>
  </r>
  <r>
    <x v="1"/>
    <x v="11"/>
    <x v="0"/>
    <x v="1"/>
    <s v="Subseção Judiciária de Araçatuba"/>
    <x v="28"/>
    <x v="1"/>
    <s v="01ª VG JEF de Araçatuba"/>
    <n v="248"/>
    <x v="0"/>
    <n v="7"/>
    <x v="11"/>
  </r>
  <r>
    <x v="1"/>
    <x v="11"/>
    <x v="0"/>
    <x v="1"/>
    <s v="Subseção Judiciária de Araçatuba"/>
    <x v="29"/>
    <x v="0"/>
    <s v="02ª VF com JEF Criminal de Araçatuba"/>
    <n v="95"/>
    <x v="1"/>
    <n v="7"/>
    <x v="11"/>
  </r>
  <r>
    <x v="1"/>
    <x v="11"/>
    <x v="0"/>
    <x v="1"/>
    <s v="Subseção Judiciária de Araçatuba"/>
    <x v="30"/>
    <x v="1"/>
    <s v="02ª VG JEF de Araçatuba"/>
    <n v="80"/>
    <x v="1"/>
    <n v="7"/>
    <x v="11"/>
  </r>
  <r>
    <x v="1"/>
    <x v="11"/>
    <x v="0"/>
    <x v="1"/>
    <s v="Subseção Judiciária de Araraquara"/>
    <x v="31"/>
    <x v="0"/>
    <s v="01ª VF com JEF Criminal de Araraquara"/>
    <n v="121"/>
    <x v="0"/>
    <n v="20"/>
    <x v="12"/>
  </r>
  <r>
    <x v="1"/>
    <x v="11"/>
    <x v="0"/>
    <x v="1"/>
    <s v="Subseção Judiciária de Araraquara"/>
    <x v="32"/>
    <x v="1"/>
    <s v="01ª VG JEF de Araraquara"/>
    <n v="281"/>
    <x v="0"/>
    <n v="20"/>
    <x v="12"/>
  </r>
  <r>
    <x v="1"/>
    <x v="11"/>
    <x v="0"/>
    <x v="1"/>
    <s v="Subseção Judiciária de Araraquara"/>
    <x v="33"/>
    <x v="0"/>
    <s v="02ª VF com JEF Criminal de Araraquara"/>
    <n v="101"/>
    <x v="1"/>
    <n v="20"/>
    <x v="12"/>
  </r>
  <r>
    <x v="1"/>
    <x v="11"/>
    <x v="0"/>
    <x v="1"/>
    <s v="Subseção Judiciária de Assis"/>
    <x v="34"/>
    <x v="2"/>
    <s v="01ª VF com JEF Cível e Criminal de Assis"/>
    <n v="107"/>
    <x v="0"/>
    <n v="16"/>
    <x v="13"/>
  </r>
  <r>
    <x v="1"/>
    <x v="11"/>
    <x v="0"/>
    <x v="1"/>
    <s v="Subseção Judiciária de Assis"/>
    <x v="34"/>
    <x v="2"/>
    <s v="01ª VF com JEF Cível e Criminal de Assis"/>
    <n v="71"/>
    <x v="0"/>
    <n v="16"/>
    <x v="13"/>
  </r>
  <r>
    <x v="1"/>
    <x v="11"/>
    <x v="0"/>
    <x v="1"/>
    <s v="Subseção Judiciária de Avaré"/>
    <x v="35"/>
    <x v="2"/>
    <s v="01ª VF com JEF Cível e Criminal de Avaré"/>
    <n v="100"/>
    <x v="0"/>
    <n v="32"/>
    <x v="14"/>
  </r>
  <r>
    <x v="1"/>
    <x v="11"/>
    <x v="0"/>
    <x v="1"/>
    <s v="Subseção Judiciária de Avaré"/>
    <x v="35"/>
    <x v="2"/>
    <s v="01ª VF com JEF Cível e Criminal de Avaré"/>
    <n v="70"/>
    <x v="0"/>
    <n v="32"/>
    <x v="14"/>
  </r>
  <r>
    <x v="1"/>
    <x v="11"/>
    <x v="0"/>
    <x v="1"/>
    <s v="Subseção Judiciária de Barretos"/>
    <x v="36"/>
    <x v="2"/>
    <s v="01ª VF com JEF Cível e Criminal de Barretos"/>
    <n v="202"/>
    <x v="0"/>
    <n v="38"/>
    <x v="15"/>
  </r>
  <r>
    <x v="1"/>
    <x v="11"/>
    <x v="0"/>
    <x v="1"/>
    <s v="Subseção Judiciária de Barretos"/>
    <x v="36"/>
    <x v="2"/>
    <s v="01ª VF com JEF Cível e Criminal de Barretos"/>
    <n v="78"/>
    <x v="0"/>
    <n v="38"/>
    <x v="15"/>
  </r>
  <r>
    <x v="1"/>
    <x v="11"/>
    <x v="0"/>
    <x v="1"/>
    <s v="Subseção Judiciária de Barueri"/>
    <x v="37"/>
    <x v="0"/>
    <s v="01ª VF com JEF Criminal de Barueri"/>
    <n v="202"/>
    <x v="0"/>
    <n v="44"/>
    <x v="16"/>
  </r>
  <r>
    <x v="1"/>
    <x v="11"/>
    <x v="0"/>
    <x v="1"/>
    <s v="Subseção Judiciária de Barueri"/>
    <x v="38"/>
    <x v="1"/>
    <s v="01ª VG JEF de Barueri"/>
    <n v="297"/>
    <x v="0"/>
    <n v="44"/>
    <x v="16"/>
  </r>
  <r>
    <x v="1"/>
    <x v="11"/>
    <x v="0"/>
    <x v="1"/>
    <s v="Subseção Judiciária de Barueri"/>
    <x v="39"/>
    <x v="0"/>
    <s v="02ª VF com JEF Criminal de Barueri"/>
    <n v="206"/>
    <x v="1"/>
    <n v="44"/>
    <x v="16"/>
  </r>
  <r>
    <x v="1"/>
    <x v="11"/>
    <x v="0"/>
    <x v="1"/>
    <s v="Subseção Judiciária de Bauru"/>
    <x v="41"/>
    <x v="0"/>
    <s v="01ª VF com JEF Criminal de Bauru"/>
    <n v="82"/>
    <x v="0"/>
    <n v="8"/>
    <x v="17"/>
  </r>
  <r>
    <x v="1"/>
    <x v="11"/>
    <x v="0"/>
    <x v="1"/>
    <s v="Subseção Judiciária de Bauru"/>
    <x v="42"/>
    <x v="1"/>
    <s v="01ª VG JEF de Bauru"/>
    <n v="310"/>
    <x v="0"/>
    <n v="8"/>
    <x v="17"/>
  </r>
  <r>
    <x v="1"/>
    <x v="11"/>
    <x v="0"/>
    <x v="1"/>
    <s v="Subseção Judiciária de Bauru"/>
    <x v="43"/>
    <x v="0"/>
    <s v="02ª VF com JEF Criminal de Bauru"/>
    <n v="91"/>
    <x v="1"/>
    <n v="8"/>
    <x v="17"/>
  </r>
  <r>
    <x v="1"/>
    <x v="11"/>
    <x v="0"/>
    <x v="1"/>
    <s v="Subseção Judiciária de Bauru"/>
    <x v="44"/>
    <x v="0"/>
    <s v="03ª VF com JEF Criminal de Bauru"/>
    <n v="82"/>
    <x v="2"/>
    <n v="8"/>
    <x v="17"/>
  </r>
  <r>
    <x v="1"/>
    <x v="11"/>
    <x v="0"/>
    <x v="1"/>
    <s v="Subseção Judiciária de Botucatu"/>
    <x v="45"/>
    <x v="0"/>
    <s v="01ª VF com JEF Criminal de Botucatu"/>
    <n v="67"/>
    <x v="0"/>
    <n v="31"/>
    <x v="18"/>
  </r>
  <r>
    <x v="1"/>
    <x v="11"/>
    <x v="0"/>
    <x v="1"/>
    <s v="Subseção Judiciária de Botucatu"/>
    <x v="46"/>
    <x v="1"/>
    <s v="01ª VG JEF de Botucatu"/>
    <n v="200"/>
    <x v="0"/>
    <n v="31"/>
    <x v="18"/>
  </r>
  <r>
    <x v="1"/>
    <x v="11"/>
    <x v="0"/>
    <x v="1"/>
    <s v="Subseção Judiciária de Bragança Paulista"/>
    <x v="47"/>
    <x v="0"/>
    <s v="01ª VF com JEF Criminal de Bragança Paulista"/>
    <n v="225"/>
    <x v="0"/>
    <n v="23"/>
    <x v="19"/>
  </r>
  <r>
    <x v="1"/>
    <x v="11"/>
    <x v="0"/>
    <x v="1"/>
    <s v="Subseção Judiciária de Bragança Paulista"/>
    <x v="48"/>
    <x v="1"/>
    <s v="01ª VG JEF de Bragança Paulista"/>
    <n v="305"/>
    <x v="0"/>
    <n v="23"/>
    <x v="19"/>
  </r>
  <r>
    <x v="1"/>
    <x v="11"/>
    <x v="0"/>
    <x v="1"/>
    <s v="Subseção Judiciária de Campinas"/>
    <x v="49"/>
    <x v="0"/>
    <s v="01ª VF com JEF Criminal de Campinas"/>
    <n v="39"/>
    <x v="0"/>
    <n v="5"/>
    <x v="20"/>
  </r>
  <r>
    <x v="1"/>
    <x v="11"/>
    <x v="0"/>
    <x v="1"/>
    <s v="Subseção Judiciária de Campinas"/>
    <x v="50"/>
    <x v="1"/>
    <s v="01ª VG JEF de Campinas"/>
    <n v="363"/>
    <x v="0"/>
    <n v="5"/>
    <x v="20"/>
  </r>
  <r>
    <x v="1"/>
    <x v="11"/>
    <x v="0"/>
    <x v="1"/>
    <s v="Subseção Judiciária de Campinas"/>
    <x v="51"/>
    <x v="0"/>
    <s v="02ª VF de Campinas"/>
    <n v="146"/>
    <x v="1"/>
    <n v="5"/>
    <x v="20"/>
  </r>
  <r>
    <x v="1"/>
    <x v="11"/>
    <x v="0"/>
    <x v="1"/>
    <s v="Subseção Judiciária de Campinas"/>
    <x v="52"/>
    <x v="1"/>
    <s v="02ª VG JEF de Campinas"/>
    <n v="338"/>
    <x v="1"/>
    <n v="5"/>
    <x v="20"/>
  </r>
  <r>
    <x v="1"/>
    <x v="11"/>
    <x v="0"/>
    <x v="1"/>
    <s v="Subseção Judiciária de Campinas"/>
    <x v="53"/>
    <x v="1"/>
    <s v="03ª VG JEF de Campinas"/>
    <n v="136"/>
    <x v="2"/>
    <n v="5"/>
    <x v="20"/>
  </r>
  <r>
    <x v="1"/>
    <x v="11"/>
    <x v="0"/>
    <x v="1"/>
    <s v="Subseção Judiciária de Campinas"/>
    <x v="54"/>
    <x v="0"/>
    <s v="04ª VF de Campinas"/>
    <n v="149"/>
    <x v="3"/>
    <n v="5"/>
    <x v="20"/>
  </r>
  <r>
    <x v="1"/>
    <x v="11"/>
    <x v="0"/>
    <x v="1"/>
    <s v="Subseção Judiciária de Campinas"/>
    <x v="55"/>
    <x v="0"/>
    <s v="05ª VF de Campinas"/>
    <n v="446"/>
    <x v="4"/>
    <n v="5"/>
    <x v="20"/>
  </r>
  <r>
    <x v="1"/>
    <x v="11"/>
    <x v="0"/>
    <x v="1"/>
    <s v="Subseção Judiciária de Campinas"/>
    <x v="56"/>
    <x v="0"/>
    <s v="06ª VF de Campinas"/>
    <n v="154"/>
    <x v="5"/>
    <n v="5"/>
    <x v="20"/>
  </r>
  <r>
    <x v="1"/>
    <x v="11"/>
    <x v="0"/>
    <x v="1"/>
    <s v="Subseção Judiciária de Campinas"/>
    <x v="57"/>
    <x v="0"/>
    <s v="08ª VF de Campinas"/>
    <n v="150"/>
    <x v="7"/>
    <n v="5"/>
    <x v="20"/>
  </r>
  <r>
    <x v="1"/>
    <x v="11"/>
    <x v="0"/>
    <x v="1"/>
    <s v="Subseção Judiciária de Campinas"/>
    <x v="58"/>
    <x v="0"/>
    <s v="09ª VF com JEF Criminal de Campinas"/>
    <n v="45"/>
    <x v="8"/>
    <n v="5"/>
    <x v="20"/>
  </r>
  <r>
    <x v="1"/>
    <x v="11"/>
    <x v="0"/>
    <x v="1"/>
    <s v="Subseção Judiciária de Campinas"/>
    <x v="59"/>
    <x v="0"/>
    <s v="CECON Campinas"/>
    <n v="1"/>
    <x v="6"/>
    <n v="5"/>
    <x v="20"/>
  </r>
  <r>
    <x v="1"/>
    <x v="11"/>
    <x v="0"/>
    <x v="1"/>
    <s v="Subseção Judiciária de Caraguatatuba"/>
    <x v="60"/>
    <x v="2"/>
    <s v="01ª VF com JEF Cível e Criminal de Caraguatatuba"/>
    <n v="138"/>
    <x v="0"/>
    <n v="35"/>
    <x v="21"/>
  </r>
  <r>
    <x v="1"/>
    <x v="11"/>
    <x v="0"/>
    <x v="1"/>
    <s v="Subseção Judiciária de Caraguatatuba"/>
    <x v="60"/>
    <x v="2"/>
    <s v="01ª VF com JEF Cível e Criminal de Caraguatatuba"/>
    <n v="61"/>
    <x v="0"/>
    <n v="35"/>
    <x v="21"/>
  </r>
  <r>
    <x v="1"/>
    <x v="11"/>
    <x v="0"/>
    <x v="1"/>
    <s v="Subseção Judiciária de Catanduva"/>
    <x v="61"/>
    <x v="2"/>
    <s v="01ª VF Previd. com JEF Cível e Previd. de Catanduva"/>
    <n v="209"/>
    <x v="0"/>
    <n v="36"/>
    <x v="22"/>
  </r>
  <r>
    <x v="1"/>
    <x v="11"/>
    <x v="0"/>
    <x v="1"/>
    <s v="Subseção Judiciária de Catanduva"/>
    <x v="61"/>
    <x v="2"/>
    <s v="01ª VF Previd. com JEF Cível e Previd. de Catanduva"/>
    <n v="57"/>
    <x v="0"/>
    <n v="36"/>
    <x v="22"/>
  </r>
  <r>
    <x v="1"/>
    <x v="11"/>
    <x v="0"/>
    <x v="1"/>
    <s v="Subseção Judiciária de Franca"/>
    <x v="62"/>
    <x v="0"/>
    <s v="01ª VF com JEF Criminal de Franca"/>
    <n v="101"/>
    <x v="0"/>
    <n v="13"/>
    <x v="23"/>
  </r>
  <r>
    <x v="1"/>
    <x v="11"/>
    <x v="0"/>
    <x v="1"/>
    <s v="Subseção Judiciária de Franca"/>
    <x v="63"/>
    <x v="1"/>
    <s v="01ª VG JEF de Franca"/>
    <n v="437"/>
    <x v="0"/>
    <n v="13"/>
    <x v="23"/>
  </r>
  <r>
    <x v="1"/>
    <x v="11"/>
    <x v="0"/>
    <x v="1"/>
    <s v="Subseção Judiciária de Franca"/>
    <x v="64"/>
    <x v="0"/>
    <s v="02ª VF com JEF Criminal de Franca"/>
    <n v="104"/>
    <x v="1"/>
    <n v="13"/>
    <x v="23"/>
  </r>
  <r>
    <x v="1"/>
    <x v="11"/>
    <x v="0"/>
    <x v="1"/>
    <s v="Subseção Judiciária de Franca"/>
    <x v="65"/>
    <x v="0"/>
    <s v="03ª VF com JEF Criminal de Franca"/>
    <n v="93"/>
    <x v="2"/>
    <n v="13"/>
    <x v="23"/>
  </r>
  <r>
    <x v="1"/>
    <x v="11"/>
    <x v="0"/>
    <x v="1"/>
    <s v="Subseção Judiciária de Guaratinguetá"/>
    <x v="66"/>
    <x v="2"/>
    <s v="01ª VF com JEF Cível e Criminal de Guaratinguetá"/>
    <n v="109"/>
    <x v="0"/>
    <n v="18"/>
    <x v="24"/>
  </r>
  <r>
    <x v="1"/>
    <x v="11"/>
    <x v="0"/>
    <x v="1"/>
    <s v="Subseção Judiciária de Guaratinguetá"/>
    <x v="66"/>
    <x v="2"/>
    <s v="01ª VF com JEF Cível e Criminal de Guaratinguetá"/>
    <n v="126"/>
    <x v="0"/>
    <n v="18"/>
    <x v="24"/>
  </r>
  <r>
    <x v="1"/>
    <x v="11"/>
    <x v="0"/>
    <x v="1"/>
    <s v="Subseção Judiciária de Guarulhos"/>
    <x v="67"/>
    <x v="0"/>
    <s v="01ª VF com JEF Criminal de Guarulhos"/>
    <n v="83"/>
    <x v="0"/>
    <n v="19"/>
    <x v="25"/>
  </r>
  <r>
    <x v="1"/>
    <x v="11"/>
    <x v="0"/>
    <x v="1"/>
    <s v="Subseção Judiciária de Guarulhos"/>
    <x v="68"/>
    <x v="1"/>
    <s v="01ª VG JEF de Guarulhos"/>
    <n v="345"/>
    <x v="0"/>
    <n v="19"/>
    <x v="25"/>
  </r>
  <r>
    <x v="1"/>
    <x v="11"/>
    <x v="0"/>
    <x v="1"/>
    <s v="Subseção Judiciária de Guarulhos"/>
    <x v="69"/>
    <x v="0"/>
    <s v="02ª VF com JEF Criminal de Guarulhos"/>
    <n v="169"/>
    <x v="1"/>
    <n v="19"/>
    <x v="25"/>
  </r>
  <r>
    <x v="1"/>
    <x v="11"/>
    <x v="0"/>
    <x v="1"/>
    <s v="Subseção Judiciária de Guarulhos"/>
    <x v="70"/>
    <x v="1"/>
    <s v="02ª VG JEF de Guarulhos"/>
    <n v="329"/>
    <x v="1"/>
    <n v="19"/>
    <x v="25"/>
  </r>
  <r>
    <x v="1"/>
    <x v="11"/>
    <x v="0"/>
    <x v="1"/>
    <s v="Subseção Judiciária de Guarulhos"/>
    <x v="71"/>
    <x v="0"/>
    <s v="03ª VF de Guarulhos"/>
    <n v="371"/>
    <x v="2"/>
    <n v="19"/>
    <x v="25"/>
  </r>
  <r>
    <x v="1"/>
    <x v="11"/>
    <x v="0"/>
    <x v="1"/>
    <s v="Subseção Judiciária de Guarulhos"/>
    <x v="72"/>
    <x v="0"/>
    <s v="04ª VF com JEF Criminal de Guarulhos"/>
    <n v="74"/>
    <x v="3"/>
    <n v="19"/>
    <x v="25"/>
  </r>
  <r>
    <x v="1"/>
    <x v="11"/>
    <x v="0"/>
    <x v="1"/>
    <s v="Subseção Judiciária de Guarulhos"/>
    <x v="73"/>
    <x v="0"/>
    <s v="05ª VF com JEF Criminal de Guarulhos"/>
    <n v="79"/>
    <x v="4"/>
    <n v="19"/>
    <x v="25"/>
  </r>
  <r>
    <x v="1"/>
    <x v="11"/>
    <x v="0"/>
    <x v="1"/>
    <s v="Subseção Judiciária de Guarulhos"/>
    <x v="74"/>
    <x v="0"/>
    <s v="06ª VF com JEF Criminal de Guarulhos"/>
    <n v="77"/>
    <x v="5"/>
    <n v="19"/>
    <x v="25"/>
  </r>
  <r>
    <x v="1"/>
    <x v="11"/>
    <x v="0"/>
    <x v="1"/>
    <s v="Subseção Judiciária de Itapeva"/>
    <x v="76"/>
    <x v="2"/>
    <s v="01ª VF com JEF Cível e Criminal de Itapeva"/>
    <n v="170"/>
    <x v="0"/>
    <n v="39"/>
    <x v="26"/>
  </r>
  <r>
    <x v="1"/>
    <x v="11"/>
    <x v="0"/>
    <x v="1"/>
    <s v="Subseção Judiciária de Itapeva"/>
    <x v="76"/>
    <x v="2"/>
    <s v="01ª VF com JEF Cível e Criminal de Itapeva"/>
    <n v="60"/>
    <x v="0"/>
    <n v="39"/>
    <x v="26"/>
  </r>
  <r>
    <x v="1"/>
    <x v="11"/>
    <x v="0"/>
    <x v="1"/>
    <s v="Subseção Judiciária de Jales"/>
    <x v="77"/>
    <x v="2"/>
    <s v="01ª VF com JEF Cível e Criminal de Jales"/>
    <n v="254"/>
    <x v="0"/>
    <n v="24"/>
    <x v="27"/>
  </r>
  <r>
    <x v="1"/>
    <x v="11"/>
    <x v="0"/>
    <x v="1"/>
    <s v="Subseção Judiciária de Jales"/>
    <x v="77"/>
    <x v="2"/>
    <s v="01ª VF com JEF Cível e Criminal de Jales"/>
    <n v="103"/>
    <x v="0"/>
    <n v="24"/>
    <x v="27"/>
  </r>
  <r>
    <x v="1"/>
    <x v="11"/>
    <x v="0"/>
    <x v="1"/>
    <s v="Subseção Judiciária de Jaú"/>
    <x v="78"/>
    <x v="2"/>
    <s v="01ª VF com JEF Cível e Criminal de Jaú"/>
    <n v="176"/>
    <x v="0"/>
    <n v="17"/>
    <x v="28"/>
  </r>
  <r>
    <x v="1"/>
    <x v="11"/>
    <x v="0"/>
    <x v="1"/>
    <s v="Subseção Judiciária de Jaú"/>
    <x v="78"/>
    <x v="2"/>
    <s v="01ª VF com JEF Cível e Criminal de Jaú"/>
    <n v="87"/>
    <x v="0"/>
    <n v="17"/>
    <x v="28"/>
  </r>
  <r>
    <x v="1"/>
    <x v="11"/>
    <x v="0"/>
    <x v="1"/>
    <s v="Subseção Judiciária de Jundiaí"/>
    <x v="79"/>
    <x v="0"/>
    <s v="01ª VF com JEF Criminal de Jundiaí"/>
    <n v="213"/>
    <x v="0"/>
    <n v="28"/>
    <x v="29"/>
  </r>
  <r>
    <x v="1"/>
    <x v="11"/>
    <x v="0"/>
    <x v="1"/>
    <s v="Subseção Judiciária de Jundiaí"/>
    <x v="80"/>
    <x v="0"/>
    <s v="02ª VF com JEF Criminal de Jundiaí"/>
    <n v="195"/>
    <x v="1"/>
    <n v="28"/>
    <x v="29"/>
  </r>
  <r>
    <x v="1"/>
    <x v="11"/>
    <x v="0"/>
    <x v="1"/>
    <s v="Subseção Judiciária de Jundiaí"/>
    <x v="81"/>
    <x v="1"/>
    <s v="02ª VG JEF de Jundiaí"/>
    <n v="286"/>
    <x v="1"/>
    <n v="28"/>
    <x v="29"/>
  </r>
  <r>
    <x v="1"/>
    <x v="11"/>
    <x v="0"/>
    <x v="1"/>
    <s v="Subseção Judiciária de Jundiaí"/>
    <x v="274"/>
    <x v="0"/>
    <s v="CECON Jundiaí"/>
    <n v="1"/>
    <x v="6"/>
    <n v="28"/>
    <x v="29"/>
  </r>
  <r>
    <x v="1"/>
    <x v="11"/>
    <x v="0"/>
    <x v="1"/>
    <s v="Subseção Judiciária de Limeira"/>
    <x v="82"/>
    <x v="0"/>
    <s v="01ª VF com JEF Criminal de Limeira"/>
    <n v="207"/>
    <x v="0"/>
    <n v="43"/>
    <x v="30"/>
  </r>
  <r>
    <x v="1"/>
    <x v="11"/>
    <x v="0"/>
    <x v="1"/>
    <s v="Subseção Judiciária de Limeira"/>
    <x v="83"/>
    <x v="2"/>
    <s v="02ª VF Previd. com JEF Cível e Previd. de Limeira"/>
    <n v="258"/>
    <x v="1"/>
    <n v="43"/>
    <x v="30"/>
  </r>
  <r>
    <x v="1"/>
    <x v="11"/>
    <x v="0"/>
    <x v="1"/>
    <s v="Subseção Judiciária de Limeira"/>
    <x v="83"/>
    <x v="2"/>
    <s v="02ª VF Previd. com JEF Cível e Previd. de Limeira"/>
    <n v="46"/>
    <x v="1"/>
    <n v="43"/>
    <x v="30"/>
  </r>
  <r>
    <x v="1"/>
    <x v="11"/>
    <x v="0"/>
    <x v="1"/>
    <s v="Subseção Judiciária de Limeira"/>
    <x v="275"/>
    <x v="0"/>
    <s v="CECON Limeira"/>
    <n v="2"/>
    <x v="6"/>
    <n v="43"/>
    <x v="30"/>
  </r>
  <r>
    <x v="1"/>
    <x v="11"/>
    <x v="0"/>
    <x v="1"/>
    <s v="Subseção Judiciária de Lins"/>
    <x v="84"/>
    <x v="2"/>
    <s v="01ª VF com JEF Cível e Criminal de Lins"/>
    <n v="110"/>
    <x v="0"/>
    <n v="42"/>
    <x v="31"/>
  </r>
  <r>
    <x v="1"/>
    <x v="11"/>
    <x v="0"/>
    <x v="1"/>
    <s v="Subseção Judiciária de Lins"/>
    <x v="84"/>
    <x v="2"/>
    <s v="01ª VF com JEF Cível e Criminal de Lins"/>
    <n v="55"/>
    <x v="0"/>
    <n v="42"/>
    <x v="31"/>
  </r>
  <r>
    <x v="1"/>
    <x v="11"/>
    <x v="0"/>
    <x v="1"/>
    <s v="Subseção Judiciária de Marília"/>
    <x v="85"/>
    <x v="2"/>
    <s v="01ª VF com JEF Cível e Criminal de Marília"/>
    <n v="68"/>
    <x v="0"/>
    <n v="11"/>
    <x v="32"/>
  </r>
  <r>
    <x v="1"/>
    <x v="11"/>
    <x v="0"/>
    <x v="1"/>
    <s v="Subseção Judiciária de Marília"/>
    <x v="85"/>
    <x v="2"/>
    <s v="01ª VF com JEF Cível e Criminal de Marília"/>
    <n v="43"/>
    <x v="0"/>
    <n v="11"/>
    <x v="32"/>
  </r>
  <r>
    <x v="1"/>
    <x v="11"/>
    <x v="0"/>
    <x v="1"/>
    <s v="Subseção Judiciária de Marília"/>
    <x v="86"/>
    <x v="2"/>
    <s v="02ª VF com JEF Cível e Criminal de Marília"/>
    <n v="68"/>
    <x v="1"/>
    <n v="11"/>
    <x v="32"/>
  </r>
  <r>
    <x v="1"/>
    <x v="11"/>
    <x v="0"/>
    <x v="1"/>
    <s v="Subseção Judiciária de Marília"/>
    <x v="86"/>
    <x v="2"/>
    <s v="02ª VF com JEF Cível e Criminal de Marília"/>
    <n v="54"/>
    <x v="1"/>
    <n v="11"/>
    <x v="32"/>
  </r>
  <r>
    <x v="1"/>
    <x v="11"/>
    <x v="0"/>
    <x v="1"/>
    <s v="Subseção Judiciária de Marília"/>
    <x v="87"/>
    <x v="2"/>
    <s v="03ª VF com JEF Cível e Criminal de Marília"/>
    <n v="62"/>
    <x v="2"/>
    <n v="11"/>
    <x v="32"/>
  </r>
  <r>
    <x v="1"/>
    <x v="11"/>
    <x v="0"/>
    <x v="1"/>
    <s v="Subseção Judiciária de Marília"/>
    <x v="87"/>
    <x v="2"/>
    <s v="03ª VF com JEF Cível e Criminal de Marília"/>
    <n v="45"/>
    <x v="2"/>
    <n v="11"/>
    <x v="32"/>
  </r>
  <r>
    <x v="1"/>
    <x v="11"/>
    <x v="0"/>
    <x v="1"/>
    <s v="Subseção Judiciária de Mauá"/>
    <x v="88"/>
    <x v="0"/>
    <s v="01ª VF com JEF Criminal de Mauá"/>
    <n v="167"/>
    <x v="0"/>
    <n v="40"/>
    <x v="33"/>
  </r>
  <r>
    <x v="1"/>
    <x v="11"/>
    <x v="0"/>
    <x v="1"/>
    <s v="Subseção Judiciária de Mauá"/>
    <x v="89"/>
    <x v="1"/>
    <s v="01ª VG JEF de Mauá"/>
    <n v="218"/>
    <x v="0"/>
    <n v="40"/>
    <x v="33"/>
  </r>
  <r>
    <x v="1"/>
    <x v="11"/>
    <x v="0"/>
    <x v="1"/>
    <s v="Subseção Judiciária de Mogi das Cruzes"/>
    <x v="90"/>
    <x v="0"/>
    <s v="01ª VF com JEF Criminal de Mogi das Cruzes"/>
    <n v="134"/>
    <x v="0"/>
    <n v="33"/>
    <x v="34"/>
  </r>
  <r>
    <x v="1"/>
    <x v="11"/>
    <x v="0"/>
    <x v="1"/>
    <s v="Subseção Judiciária de Mogi das Cruzes"/>
    <x v="91"/>
    <x v="0"/>
    <s v="02ª VF com JEF Criminal de Mogi das Cruzes"/>
    <n v="142"/>
    <x v="1"/>
    <n v="33"/>
    <x v="34"/>
  </r>
  <r>
    <x v="1"/>
    <x v="11"/>
    <x v="0"/>
    <x v="1"/>
    <s v="Subseção Judiciária de Mogi das Cruzes"/>
    <x v="92"/>
    <x v="1"/>
    <s v="02ª VG JEF de Mogi das Cruzes"/>
    <n v="245"/>
    <x v="1"/>
    <n v="33"/>
    <x v="34"/>
  </r>
  <r>
    <x v="1"/>
    <x v="11"/>
    <x v="0"/>
    <x v="1"/>
    <s v="Subseção Judiciária de Osasco"/>
    <x v="93"/>
    <x v="0"/>
    <s v="01ª VF com JEF Criminal de Osasco"/>
    <n v="287"/>
    <x v="0"/>
    <n v="30"/>
    <x v="35"/>
  </r>
  <r>
    <x v="1"/>
    <x v="11"/>
    <x v="0"/>
    <x v="1"/>
    <s v="Subseção Judiciária de Osasco"/>
    <x v="94"/>
    <x v="1"/>
    <s v="01ª VG JEF de Osasco"/>
    <n v="315"/>
    <x v="0"/>
    <n v="30"/>
    <x v="35"/>
  </r>
  <r>
    <x v="1"/>
    <x v="11"/>
    <x v="0"/>
    <x v="1"/>
    <s v="Subseção Judiciária de Osasco"/>
    <x v="95"/>
    <x v="0"/>
    <s v="02ª VF com JEF Criminal de Osasco"/>
    <n v="287"/>
    <x v="1"/>
    <n v="30"/>
    <x v="35"/>
  </r>
  <r>
    <x v="1"/>
    <x v="11"/>
    <x v="0"/>
    <x v="1"/>
    <s v="Subseção Judiciária de Osasco"/>
    <x v="96"/>
    <x v="1"/>
    <s v="02ª VG JEF de Osasco"/>
    <n v="314"/>
    <x v="1"/>
    <n v="30"/>
    <x v="35"/>
  </r>
  <r>
    <x v="1"/>
    <x v="11"/>
    <x v="0"/>
    <x v="1"/>
    <s v="Subseção Judiciária de Osasco"/>
    <x v="276"/>
    <x v="0"/>
    <s v="CECON Osasco"/>
    <n v="1"/>
    <x v="6"/>
    <n v="30"/>
    <x v="35"/>
  </r>
  <r>
    <x v="1"/>
    <x v="11"/>
    <x v="0"/>
    <x v="1"/>
    <s v="Subseção Judiciária de Ourinhos"/>
    <x v="97"/>
    <x v="0"/>
    <s v="01ª VF com JEF Criminal de Ourinhos"/>
    <n v="98"/>
    <x v="0"/>
    <n v="25"/>
    <x v="36"/>
  </r>
  <r>
    <x v="1"/>
    <x v="11"/>
    <x v="0"/>
    <x v="1"/>
    <s v="Subseção Judiciária de Ourinhos"/>
    <x v="98"/>
    <x v="1"/>
    <s v="01ª VG JEF de Ourinhos"/>
    <n v="188"/>
    <x v="0"/>
    <n v="25"/>
    <x v="36"/>
  </r>
  <r>
    <x v="1"/>
    <x v="11"/>
    <x v="0"/>
    <x v="1"/>
    <s v="Subseção Judiciária de Piracicaba"/>
    <x v="99"/>
    <x v="0"/>
    <s v="01ª VF com JEF Criminal de Piracicaba"/>
    <n v="78"/>
    <x v="0"/>
    <n v="9"/>
    <x v="37"/>
  </r>
  <r>
    <x v="1"/>
    <x v="11"/>
    <x v="0"/>
    <x v="1"/>
    <s v="Subseção Judiciária de Piracicaba"/>
    <x v="100"/>
    <x v="1"/>
    <s v="01ª VG JEF de Piracicaba"/>
    <n v="474"/>
    <x v="0"/>
    <n v="9"/>
    <x v="37"/>
  </r>
  <r>
    <x v="1"/>
    <x v="11"/>
    <x v="0"/>
    <x v="1"/>
    <s v="Subseção Judiciária de Piracicaba"/>
    <x v="101"/>
    <x v="0"/>
    <s v="02ª VF com JEF Criminal de Piracicaba"/>
    <n v="154"/>
    <x v="1"/>
    <n v="9"/>
    <x v="37"/>
  </r>
  <r>
    <x v="1"/>
    <x v="11"/>
    <x v="0"/>
    <x v="1"/>
    <s v="Subseção Judiciária de Piracicaba"/>
    <x v="102"/>
    <x v="0"/>
    <s v="04ª VF de Piracicaba"/>
    <n v="197"/>
    <x v="3"/>
    <n v="9"/>
    <x v="37"/>
  </r>
  <r>
    <x v="1"/>
    <x v="11"/>
    <x v="0"/>
    <x v="1"/>
    <s v="Subseção Judiciária de Presidente Prudente"/>
    <x v="103"/>
    <x v="0"/>
    <s v="01ª VF com JEF Criminal de Presidente Prudente"/>
    <n v="94"/>
    <x v="0"/>
    <n v="12"/>
    <x v="38"/>
  </r>
  <r>
    <x v="1"/>
    <x v="11"/>
    <x v="0"/>
    <x v="1"/>
    <s v="Subseção Judiciária de Presidente Prudente"/>
    <x v="104"/>
    <x v="1"/>
    <s v="01ª VG JEF de Presidente Prudente"/>
    <n v="156"/>
    <x v="0"/>
    <n v="12"/>
    <x v="38"/>
  </r>
  <r>
    <x v="1"/>
    <x v="11"/>
    <x v="0"/>
    <x v="1"/>
    <s v="Subseção Judiciária de Presidente Prudente"/>
    <x v="105"/>
    <x v="0"/>
    <s v="02ª VF com JEF Criminal de Presidente Prudente"/>
    <n v="89"/>
    <x v="1"/>
    <n v="12"/>
    <x v="38"/>
  </r>
  <r>
    <x v="1"/>
    <x v="11"/>
    <x v="0"/>
    <x v="1"/>
    <s v="Subseção Judiciária de Presidente Prudente"/>
    <x v="106"/>
    <x v="1"/>
    <s v="02ª VG JEF de Presidente Prudente"/>
    <n v="149"/>
    <x v="1"/>
    <n v="12"/>
    <x v="38"/>
  </r>
  <r>
    <x v="1"/>
    <x v="11"/>
    <x v="0"/>
    <x v="1"/>
    <s v="Subseção Judiciária de Presidente Prudente"/>
    <x v="107"/>
    <x v="0"/>
    <s v="03ª VF com JEF Criminal de Presidente Prudente"/>
    <n v="84"/>
    <x v="2"/>
    <n v="12"/>
    <x v="38"/>
  </r>
  <r>
    <x v="1"/>
    <x v="11"/>
    <x v="0"/>
    <x v="1"/>
    <s v="Subseção Judiciária de Registro"/>
    <x v="108"/>
    <x v="2"/>
    <s v="01ª VF com JEF Cível e Criminal de Registro"/>
    <n v="160"/>
    <x v="0"/>
    <n v="29"/>
    <x v="39"/>
  </r>
  <r>
    <x v="1"/>
    <x v="11"/>
    <x v="0"/>
    <x v="1"/>
    <s v="Subseção Judiciária de Registro"/>
    <x v="108"/>
    <x v="2"/>
    <s v="01ª VF com JEF Cível e Criminal de Registro"/>
    <n v="59"/>
    <x v="0"/>
    <n v="29"/>
    <x v="39"/>
  </r>
  <r>
    <x v="1"/>
    <x v="11"/>
    <x v="0"/>
    <x v="1"/>
    <s v="Subseção Judiciária de Ribeirão Preto"/>
    <x v="109"/>
    <x v="0"/>
    <s v="01ª VF de Ribeirão Preto"/>
    <n v="132"/>
    <x v="0"/>
    <n v="2"/>
    <x v="40"/>
  </r>
  <r>
    <x v="1"/>
    <x v="11"/>
    <x v="0"/>
    <x v="1"/>
    <s v="Subseção Judiciária de Ribeirão Preto"/>
    <x v="110"/>
    <x v="1"/>
    <s v="01ª VG JEF de Ribeirão Preto"/>
    <n v="404"/>
    <x v="0"/>
    <n v="2"/>
    <x v="40"/>
  </r>
  <r>
    <x v="1"/>
    <x v="11"/>
    <x v="0"/>
    <x v="1"/>
    <s v="Subseção Judiciária de Ribeirão Preto"/>
    <x v="111"/>
    <x v="0"/>
    <s v="02ª VF com JEF Criminal de Ribeirão Preto"/>
    <n v="121"/>
    <x v="1"/>
    <n v="2"/>
    <x v="40"/>
  </r>
  <r>
    <x v="1"/>
    <x v="11"/>
    <x v="0"/>
    <x v="1"/>
    <s v="Subseção Judiciária de Ribeirão Preto"/>
    <x v="112"/>
    <x v="1"/>
    <s v="02ª VG JEF de Ribeirão Preto"/>
    <n v="419"/>
    <x v="1"/>
    <n v="2"/>
    <x v="40"/>
  </r>
  <r>
    <x v="1"/>
    <x v="11"/>
    <x v="0"/>
    <x v="1"/>
    <s v="Subseção Judiciária de Ribeirão Preto"/>
    <x v="113"/>
    <x v="1"/>
    <s v="03ª VG JEF de Ribeirão Preto"/>
    <n v="127"/>
    <x v="2"/>
    <n v="2"/>
    <x v="40"/>
  </r>
  <r>
    <x v="1"/>
    <x v="11"/>
    <x v="0"/>
    <x v="1"/>
    <s v="Subseção Judiciária de Ribeirão Preto"/>
    <x v="114"/>
    <x v="0"/>
    <s v="04ª VF com JEF Criminal de Ribeirão Preto"/>
    <n v="120"/>
    <x v="3"/>
    <n v="2"/>
    <x v="40"/>
  </r>
  <r>
    <x v="1"/>
    <x v="11"/>
    <x v="0"/>
    <x v="1"/>
    <s v="Subseção Judiciária de Ribeirão Preto"/>
    <x v="115"/>
    <x v="0"/>
    <s v="06ª VF com JEF Criminal de Ribeirão Preto"/>
    <n v="120"/>
    <x v="5"/>
    <n v="2"/>
    <x v="40"/>
  </r>
  <r>
    <x v="1"/>
    <x v="11"/>
    <x v="0"/>
    <x v="1"/>
    <s v="Subseção Judiciária de Ribeirão Preto"/>
    <x v="116"/>
    <x v="0"/>
    <s v="07ª VF com JEF Criminal de Ribeirão Preto"/>
    <n v="123"/>
    <x v="9"/>
    <n v="2"/>
    <x v="40"/>
  </r>
  <r>
    <x v="1"/>
    <x v="11"/>
    <x v="0"/>
    <x v="1"/>
    <s v="Subseção Judiciária de Ribeirão Preto"/>
    <x v="117"/>
    <x v="0"/>
    <s v="09ª VF de Ribeirão Preto"/>
    <n v="134"/>
    <x v="8"/>
    <n v="2"/>
    <x v="40"/>
  </r>
  <r>
    <x v="1"/>
    <x v="11"/>
    <x v="0"/>
    <x v="1"/>
    <s v="Subseção Judiciária de S.J.Rio Preto"/>
    <x v="118"/>
    <x v="0"/>
    <s v="01ª VF com JEF Criminal de São José do Rio Preto"/>
    <n v="72"/>
    <x v="0"/>
    <n v="6"/>
    <x v="41"/>
  </r>
  <r>
    <x v="1"/>
    <x v="11"/>
    <x v="0"/>
    <x v="1"/>
    <s v="Subseção Judiciária de S.J.Rio Preto"/>
    <x v="119"/>
    <x v="1"/>
    <s v="01ª VG JEF de São José do Rio Preto"/>
    <n v="379"/>
    <x v="0"/>
    <n v="6"/>
    <x v="41"/>
  </r>
  <r>
    <x v="1"/>
    <x v="11"/>
    <x v="0"/>
    <x v="1"/>
    <s v="Subseção Judiciária de S.J.Rio Preto"/>
    <x v="120"/>
    <x v="0"/>
    <s v="02ª VF com JEF Criminal de São José do Rio Preto"/>
    <n v="68"/>
    <x v="1"/>
    <n v="6"/>
    <x v="41"/>
  </r>
  <r>
    <x v="1"/>
    <x v="11"/>
    <x v="0"/>
    <x v="1"/>
    <s v="Subseção Judiciária de S.J.Rio Preto"/>
    <x v="121"/>
    <x v="0"/>
    <s v="04ª VF com JEF Criminal de São José do Rio Preto"/>
    <n v="70"/>
    <x v="3"/>
    <n v="6"/>
    <x v="41"/>
  </r>
  <r>
    <x v="1"/>
    <x v="11"/>
    <x v="0"/>
    <x v="1"/>
    <s v="Subseção Judiciária de S.J.Rio Preto"/>
    <x v="122"/>
    <x v="0"/>
    <s v="05ª VF de São José do Rio Preto"/>
    <n v="278"/>
    <x v="4"/>
    <n v="6"/>
    <x v="41"/>
  </r>
  <r>
    <x v="1"/>
    <x v="11"/>
    <x v="0"/>
    <x v="1"/>
    <s v="Subseção Judiciária de Santo André"/>
    <x v="123"/>
    <x v="0"/>
    <s v="01ª VF com JEF Criminal de Santo André"/>
    <n v="182"/>
    <x v="0"/>
    <n v="26"/>
    <x v="42"/>
  </r>
  <r>
    <x v="1"/>
    <x v="11"/>
    <x v="0"/>
    <x v="1"/>
    <s v="Subseção Judiciária de Santo André"/>
    <x v="124"/>
    <x v="1"/>
    <s v="01ª VG JEF de Santo André"/>
    <n v="316"/>
    <x v="0"/>
    <n v="26"/>
    <x v="42"/>
  </r>
  <r>
    <x v="1"/>
    <x v="11"/>
    <x v="0"/>
    <x v="1"/>
    <s v="Subseção Judiciária de Santo André"/>
    <x v="125"/>
    <x v="0"/>
    <s v="02ª VF com JEF Criminal de Santo André"/>
    <n v="186"/>
    <x v="1"/>
    <n v="26"/>
    <x v="42"/>
  </r>
  <r>
    <x v="1"/>
    <x v="11"/>
    <x v="0"/>
    <x v="1"/>
    <s v="Subseção Judiciária de Santo André"/>
    <x v="126"/>
    <x v="0"/>
    <s v="03ª VF com JEF Criminal de Santo André"/>
    <n v="179"/>
    <x v="2"/>
    <n v="26"/>
    <x v="42"/>
  </r>
  <r>
    <x v="1"/>
    <x v="11"/>
    <x v="0"/>
    <x v="1"/>
    <s v="Subseção Judiciária de Santos"/>
    <x v="127"/>
    <x v="0"/>
    <s v="01ª VF de Santos"/>
    <n v="75"/>
    <x v="0"/>
    <n v="4"/>
    <x v="43"/>
  </r>
  <r>
    <x v="1"/>
    <x v="11"/>
    <x v="0"/>
    <x v="1"/>
    <s v="Subseção Judiciária de Santos"/>
    <x v="128"/>
    <x v="1"/>
    <s v="01ª VG JEF de Santos"/>
    <n v="400"/>
    <x v="0"/>
    <n v="4"/>
    <x v="43"/>
  </r>
  <r>
    <x v="1"/>
    <x v="11"/>
    <x v="0"/>
    <x v="1"/>
    <s v="Subseção Judiciária de Santos"/>
    <x v="129"/>
    <x v="0"/>
    <s v="02ª VF de Santos"/>
    <n v="74"/>
    <x v="1"/>
    <n v="4"/>
    <x v="43"/>
  </r>
  <r>
    <x v="1"/>
    <x v="11"/>
    <x v="0"/>
    <x v="1"/>
    <s v="Subseção Judiciária de Santos"/>
    <x v="130"/>
    <x v="0"/>
    <s v="03ª VF de Santos"/>
    <n v="69"/>
    <x v="2"/>
    <n v="4"/>
    <x v="43"/>
  </r>
  <r>
    <x v="1"/>
    <x v="11"/>
    <x v="0"/>
    <x v="1"/>
    <s v="Subseção Judiciária de Santos"/>
    <x v="131"/>
    <x v="0"/>
    <s v="04ª VF de Santos"/>
    <n v="69"/>
    <x v="3"/>
    <n v="4"/>
    <x v="43"/>
  </r>
  <r>
    <x v="1"/>
    <x v="11"/>
    <x v="0"/>
    <x v="1"/>
    <s v="Subseção Judiciária de Santos"/>
    <x v="132"/>
    <x v="0"/>
    <s v="05ª VF com JEF Criminal de Santos"/>
    <n v="41"/>
    <x v="4"/>
    <n v="4"/>
    <x v="43"/>
  </r>
  <r>
    <x v="1"/>
    <x v="11"/>
    <x v="0"/>
    <x v="1"/>
    <s v="Subseção Judiciária de Santos"/>
    <x v="133"/>
    <x v="0"/>
    <s v="06ª VF com JEF Criminal de Santos"/>
    <n v="33"/>
    <x v="5"/>
    <n v="4"/>
    <x v="43"/>
  </r>
  <r>
    <x v="1"/>
    <x v="11"/>
    <x v="0"/>
    <x v="1"/>
    <s v="Subseção Judiciária de Santos"/>
    <x v="134"/>
    <x v="0"/>
    <s v="07ª VF de Santos"/>
    <n v="156"/>
    <x v="9"/>
    <n v="4"/>
    <x v="43"/>
  </r>
  <r>
    <x v="1"/>
    <x v="11"/>
    <x v="0"/>
    <x v="1"/>
    <s v="Subseção Judiciária de São Bernardo do Campo"/>
    <x v="135"/>
    <x v="0"/>
    <s v="01ª VF com JEF Criminal de São Bernardo do Campo"/>
    <n v="143"/>
    <x v="0"/>
    <n v="14"/>
    <x v="44"/>
  </r>
  <r>
    <x v="1"/>
    <x v="11"/>
    <x v="0"/>
    <x v="1"/>
    <s v="Subseção Judiciária de São Bernardo do Campo"/>
    <x v="136"/>
    <x v="1"/>
    <s v="01ª VG JEF de São Bernardo do Campo"/>
    <n v="241"/>
    <x v="0"/>
    <n v="14"/>
    <x v="44"/>
  </r>
  <r>
    <x v="1"/>
    <x v="11"/>
    <x v="0"/>
    <x v="1"/>
    <s v="Subseção Judiciária de São Bernardo do Campo"/>
    <x v="137"/>
    <x v="0"/>
    <s v="02ª VF de São Bernardo do Campo"/>
    <n v="286"/>
    <x v="1"/>
    <n v="14"/>
    <x v="44"/>
  </r>
  <r>
    <x v="1"/>
    <x v="11"/>
    <x v="0"/>
    <x v="1"/>
    <s v="Subseção Judiciária de São Bernardo do Campo"/>
    <x v="138"/>
    <x v="1"/>
    <s v="02ª VG JEF de São Bernardo do Campo"/>
    <n v="271"/>
    <x v="1"/>
    <n v="14"/>
    <x v="44"/>
  </r>
  <r>
    <x v="1"/>
    <x v="11"/>
    <x v="0"/>
    <x v="1"/>
    <s v="Subseção Judiciária de São Bernardo do Campo"/>
    <x v="139"/>
    <x v="0"/>
    <s v="03ª VF com JEF Criminal de São Bernardo do Campo"/>
    <n v="141"/>
    <x v="2"/>
    <n v="14"/>
    <x v="44"/>
  </r>
  <r>
    <x v="1"/>
    <x v="11"/>
    <x v="0"/>
    <x v="1"/>
    <s v="Subseção Judiciária de São Carlos"/>
    <x v="140"/>
    <x v="0"/>
    <s v="01ª VF com JEF Criminal de São Carlos"/>
    <n v="112"/>
    <x v="0"/>
    <n v="15"/>
    <x v="45"/>
  </r>
  <r>
    <x v="1"/>
    <x v="11"/>
    <x v="0"/>
    <x v="1"/>
    <s v="Subseção Judiciária de São Carlos"/>
    <x v="141"/>
    <x v="1"/>
    <s v="01ª VG JEF de São Carlos"/>
    <n v="205"/>
    <x v="0"/>
    <n v="15"/>
    <x v="45"/>
  </r>
  <r>
    <x v="1"/>
    <x v="11"/>
    <x v="0"/>
    <x v="1"/>
    <s v="Subseção Judiciária de São Carlos"/>
    <x v="142"/>
    <x v="0"/>
    <s v="02ª VF com JEF Criminal de São Carlos"/>
    <n v="92"/>
    <x v="1"/>
    <n v="15"/>
    <x v="45"/>
  </r>
  <r>
    <x v="1"/>
    <x v="11"/>
    <x v="0"/>
    <x v="1"/>
    <s v="Subseção Judiciária de São João da Boa Vista"/>
    <x v="143"/>
    <x v="2"/>
    <s v="01ª VF com JEF Cível e Criminal de São João da Boa Vista"/>
    <n v="304"/>
    <x v="0"/>
    <n v="27"/>
    <x v="46"/>
  </r>
  <r>
    <x v="1"/>
    <x v="11"/>
    <x v="0"/>
    <x v="1"/>
    <s v="Subseção Judiciária de São João da Boa Vista"/>
    <x v="143"/>
    <x v="2"/>
    <s v="01ª VF com JEF Cível e Criminal de São João da Boa Vista"/>
    <n v="190"/>
    <x v="0"/>
    <n v="27"/>
    <x v="46"/>
  </r>
  <r>
    <x v="1"/>
    <x v="11"/>
    <x v="0"/>
    <x v="1"/>
    <s v="Subseção Judiciária de São José dos Campos"/>
    <x v="144"/>
    <x v="0"/>
    <s v="01ª VF com JEF Criminal de São José dos Campos"/>
    <n v="110"/>
    <x v="0"/>
    <n v="3"/>
    <x v="47"/>
  </r>
  <r>
    <x v="1"/>
    <x v="11"/>
    <x v="0"/>
    <x v="1"/>
    <s v="Subseção Judiciária de São José dos Campos"/>
    <x v="145"/>
    <x v="1"/>
    <s v="01ª VG JEF de São José dos Campos"/>
    <n v="440"/>
    <x v="0"/>
    <n v="3"/>
    <x v="47"/>
  </r>
  <r>
    <x v="1"/>
    <x v="11"/>
    <x v="0"/>
    <x v="1"/>
    <s v="Subseção Judiciária de São José dos Campos"/>
    <x v="146"/>
    <x v="0"/>
    <s v="02ª VF com JEF Criminal de São José dos Campos"/>
    <n v="127"/>
    <x v="1"/>
    <n v="3"/>
    <x v="47"/>
  </r>
  <r>
    <x v="1"/>
    <x v="11"/>
    <x v="0"/>
    <x v="1"/>
    <s v="Subseção Judiciária de São José dos Campos"/>
    <x v="147"/>
    <x v="0"/>
    <s v="03ª VF com JEF Criminal de São José dos Campos"/>
    <n v="103"/>
    <x v="2"/>
    <n v="3"/>
    <x v="47"/>
  </r>
  <r>
    <x v="1"/>
    <x v="11"/>
    <x v="0"/>
    <x v="1"/>
    <s v="Subseção Judiciária de São José dos Campos"/>
    <x v="148"/>
    <x v="0"/>
    <s v="04ª VF de São José dos Campos"/>
    <n v="202"/>
    <x v="3"/>
    <n v="3"/>
    <x v="47"/>
  </r>
  <r>
    <x v="1"/>
    <x v="11"/>
    <x v="0"/>
    <x v="1"/>
    <s v="Subseção Judiciária de São Paulo - Cíveis"/>
    <x v="149"/>
    <x v="0"/>
    <s v="01ª VF Cível de São Paulo"/>
    <n v="117"/>
    <x v="0"/>
    <n v="1"/>
    <x v="48"/>
  </r>
  <r>
    <x v="1"/>
    <x v="11"/>
    <x v="0"/>
    <x v="1"/>
    <s v="Subseção Judiciária de São Paulo - Cíveis"/>
    <x v="150"/>
    <x v="0"/>
    <s v="02ª VF Cível de São Paulo"/>
    <n v="113"/>
    <x v="1"/>
    <n v="1"/>
    <x v="48"/>
  </r>
  <r>
    <x v="1"/>
    <x v="11"/>
    <x v="0"/>
    <x v="1"/>
    <s v="Subseção Judiciária de São Paulo - Cíveis"/>
    <x v="151"/>
    <x v="0"/>
    <s v="04ª VF Cível de São Paulo"/>
    <n v="105"/>
    <x v="3"/>
    <n v="1"/>
    <x v="48"/>
  </r>
  <r>
    <x v="1"/>
    <x v="11"/>
    <x v="0"/>
    <x v="1"/>
    <s v="Subseção Judiciária de São Paulo - Cíveis"/>
    <x v="152"/>
    <x v="0"/>
    <s v="05ª VF Cível de São Paulo"/>
    <n v="110"/>
    <x v="4"/>
    <n v="1"/>
    <x v="48"/>
  </r>
  <r>
    <x v="1"/>
    <x v="11"/>
    <x v="0"/>
    <x v="1"/>
    <s v="Subseção Judiciária de São Paulo - Cíveis"/>
    <x v="153"/>
    <x v="0"/>
    <s v="06ª VF Cível de São Paulo"/>
    <n v="105"/>
    <x v="5"/>
    <n v="1"/>
    <x v="48"/>
  </r>
  <r>
    <x v="1"/>
    <x v="11"/>
    <x v="0"/>
    <x v="1"/>
    <s v="Subseção Judiciária de São Paulo - Cíveis"/>
    <x v="154"/>
    <x v="0"/>
    <s v="07ª VF Cível de São Paulo"/>
    <n v="114"/>
    <x v="9"/>
    <n v="1"/>
    <x v="48"/>
  </r>
  <r>
    <x v="1"/>
    <x v="11"/>
    <x v="0"/>
    <x v="1"/>
    <s v="Subseção Judiciária de São Paulo - Cíveis"/>
    <x v="155"/>
    <x v="0"/>
    <s v="08ª VF Cível de São Paulo"/>
    <n v="119"/>
    <x v="7"/>
    <n v="1"/>
    <x v="48"/>
  </r>
  <r>
    <x v="1"/>
    <x v="11"/>
    <x v="0"/>
    <x v="1"/>
    <s v="Subseção Judiciária de São Paulo - Cíveis"/>
    <x v="156"/>
    <x v="0"/>
    <s v="09ª VF Cível de São Paulo"/>
    <n v="118"/>
    <x v="8"/>
    <n v="1"/>
    <x v="48"/>
  </r>
  <r>
    <x v="1"/>
    <x v="11"/>
    <x v="0"/>
    <x v="1"/>
    <s v="Subseção Judiciária de São Paulo - Cíveis"/>
    <x v="157"/>
    <x v="0"/>
    <s v="10ª VF Cível de São Paulo"/>
    <n v="119"/>
    <x v="10"/>
    <n v="1"/>
    <x v="48"/>
  </r>
  <r>
    <x v="1"/>
    <x v="11"/>
    <x v="0"/>
    <x v="1"/>
    <s v="Subseção Judiciária de São Paulo - Cíveis"/>
    <x v="158"/>
    <x v="0"/>
    <s v="11ª VF Cível de São Paulo"/>
    <n v="92"/>
    <x v="11"/>
    <n v="1"/>
    <x v="48"/>
  </r>
  <r>
    <x v="1"/>
    <x v="11"/>
    <x v="0"/>
    <x v="1"/>
    <s v="Subseção Judiciária de São Paulo - Cíveis"/>
    <x v="159"/>
    <x v="0"/>
    <s v="12ª VF Cível de São Paulo"/>
    <n v="110"/>
    <x v="12"/>
    <n v="1"/>
    <x v="48"/>
  </r>
  <r>
    <x v="1"/>
    <x v="11"/>
    <x v="0"/>
    <x v="1"/>
    <s v="Subseção Judiciária de São Paulo - Cíveis"/>
    <x v="160"/>
    <x v="0"/>
    <s v="13ª VF Cível de São Paulo"/>
    <n v="109"/>
    <x v="13"/>
    <n v="1"/>
    <x v="48"/>
  </r>
  <r>
    <x v="1"/>
    <x v="11"/>
    <x v="0"/>
    <x v="1"/>
    <s v="Subseção Judiciária de São Paulo - Cíveis"/>
    <x v="161"/>
    <x v="0"/>
    <s v="14ª VF Cível de São Paulo"/>
    <n v="125"/>
    <x v="14"/>
    <n v="1"/>
    <x v="48"/>
  </r>
  <r>
    <x v="1"/>
    <x v="11"/>
    <x v="0"/>
    <x v="1"/>
    <s v="Subseção Judiciária de São Paulo - Cíveis"/>
    <x v="162"/>
    <x v="0"/>
    <s v="17ª VF Cível de São Paulo"/>
    <n v="90"/>
    <x v="15"/>
    <n v="1"/>
    <x v="48"/>
  </r>
  <r>
    <x v="1"/>
    <x v="11"/>
    <x v="0"/>
    <x v="1"/>
    <s v="Subseção Judiciária de São Paulo - Cíveis"/>
    <x v="163"/>
    <x v="0"/>
    <s v="19ª VF Cível de São Paulo"/>
    <n v="116"/>
    <x v="16"/>
    <n v="1"/>
    <x v="48"/>
  </r>
  <r>
    <x v="1"/>
    <x v="11"/>
    <x v="0"/>
    <x v="1"/>
    <s v="Subseção Judiciária de São Paulo - Cíveis"/>
    <x v="164"/>
    <x v="0"/>
    <s v="21ª VF Cível de São Paulo"/>
    <n v="93"/>
    <x v="17"/>
    <n v="1"/>
    <x v="48"/>
  </r>
  <r>
    <x v="1"/>
    <x v="11"/>
    <x v="0"/>
    <x v="1"/>
    <s v="Subseção Judiciária de São Paulo - Cíveis"/>
    <x v="165"/>
    <x v="0"/>
    <s v="22ª VF Cível de São Paulo"/>
    <n v="106"/>
    <x v="18"/>
    <n v="1"/>
    <x v="48"/>
  </r>
  <r>
    <x v="1"/>
    <x v="11"/>
    <x v="0"/>
    <x v="1"/>
    <s v="Subseção Judiciária de São Paulo - Cíveis"/>
    <x v="166"/>
    <x v="0"/>
    <s v="24ª VF Cível de São Paulo"/>
    <n v="113"/>
    <x v="19"/>
    <n v="1"/>
    <x v="48"/>
  </r>
  <r>
    <x v="1"/>
    <x v="11"/>
    <x v="0"/>
    <x v="1"/>
    <s v="Subseção Judiciária de São Paulo - Cíveis"/>
    <x v="167"/>
    <x v="0"/>
    <s v="25ª VF Cível de São Paulo"/>
    <n v="101"/>
    <x v="20"/>
    <n v="1"/>
    <x v="48"/>
  </r>
  <r>
    <x v="1"/>
    <x v="11"/>
    <x v="0"/>
    <x v="1"/>
    <s v="Subseção Judiciária de São Paulo - Cíveis"/>
    <x v="168"/>
    <x v="0"/>
    <s v="26ª VF Cível de São Paulo"/>
    <n v="124"/>
    <x v="21"/>
    <n v="1"/>
    <x v="48"/>
  </r>
  <r>
    <x v="1"/>
    <x v="11"/>
    <x v="0"/>
    <x v="1"/>
    <s v="Subseção Judiciária de São Paulo - Criminal"/>
    <x v="169"/>
    <x v="0"/>
    <s v="01ª VF do Juri e Ex. Penal com JEF Criminal de São Paulo"/>
    <n v="16"/>
    <x v="0"/>
    <n v="1"/>
    <x v="49"/>
  </r>
  <r>
    <x v="1"/>
    <x v="11"/>
    <x v="0"/>
    <x v="1"/>
    <s v="Subseção Judiciária de São Paulo - Criminal"/>
    <x v="170"/>
    <x v="0"/>
    <s v="02ª VF Criminal de São Paulo"/>
    <n v="58"/>
    <x v="1"/>
    <n v="1"/>
    <x v="49"/>
  </r>
  <r>
    <x v="1"/>
    <x v="11"/>
    <x v="0"/>
    <x v="1"/>
    <s v="Subseção Judiciária de São Paulo - Criminal"/>
    <x v="171"/>
    <x v="0"/>
    <s v="03ª VF Criminal com JEF Criminal de São Paulo"/>
    <n v="91"/>
    <x v="2"/>
    <n v="1"/>
    <x v="49"/>
  </r>
  <r>
    <x v="1"/>
    <x v="11"/>
    <x v="0"/>
    <x v="1"/>
    <s v="Subseção Judiciária de São Paulo - Criminal"/>
    <x v="172"/>
    <x v="0"/>
    <s v="04ª VF Criminal com JEF Criminal de São Paulo"/>
    <n v="68"/>
    <x v="3"/>
    <n v="1"/>
    <x v="49"/>
  </r>
  <r>
    <x v="1"/>
    <x v="11"/>
    <x v="0"/>
    <x v="1"/>
    <s v="Subseção Judiciária de São Paulo - Criminal"/>
    <x v="173"/>
    <x v="0"/>
    <s v="05ª VF Criminal com JEF Criminal de São Paulo"/>
    <n v="67"/>
    <x v="4"/>
    <n v="1"/>
    <x v="49"/>
  </r>
  <r>
    <x v="1"/>
    <x v="11"/>
    <x v="0"/>
    <x v="1"/>
    <s v="Subseção Judiciária de São Paulo - Criminal"/>
    <x v="174"/>
    <x v="0"/>
    <s v="06ª VF Criminal de São Paulo"/>
    <n v="51"/>
    <x v="5"/>
    <n v="1"/>
    <x v="49"/>
  </r>
  <r>
    <x v="1"/>
    <x v="11"/>
    <x v="0"/>
    <x v="1"/>
    <s v="Subseção Judiciária de São Paulo - Criminal"/>
    <x v="175"/>
    <x v="0"/>
    <s v="07ª VF Criminal com JEF Criminal de São Paulo"/>
    <n v="57"/>
    <x v="9"/>
    <n v="1"/>
    <x v="49"/>
  </r>
  <r>
    <x v="1"/>
    <x v="11"/>
    <x v="0"/>
    <x v="1"/>
    <s v="Subseção Judiciária de São Paulo - Criminal"/>
    <x v="176"/>
    <x v="0"/>
    <s v="08ª VF Criminal com JEF Criminal de São Paulo"/>
    <n v="43"/>
    <x v="7"/>
    <n v="1"/>
    <x v="49"/>
  </r>
  <r>
    <x v="1"/>
    <x v="11"/>
    <x v="0"/>
    <x v="1"/>
    <s v="Subseção Judiciária de São Paulo - Criminal"/>
    <x v="177"/>
    <x v="0"/>
    <s v="09ª VF Criminal com JEF Criminal de São Paulo"/>
    <n v="63"/>
    <x v="8"/>
    <n v="1"/>
    <x v="49"/>
  </r>
  <r>
    <x v="1"/>
    <x v="11"/>
    <x v="0"/>
    <x v="1"/>
    <s v="Subseção Judiciária de São Paulo - Criminal"/>
    <x v="178"/>
    <x v="0"/>
    <s v="10ª VF Criminal de São Paulo"/>
    <n v="65"/>
    <x v="10"/>
    <n v="1"/>
    <x v="49"/>
  </r>
  <r>
    <x v="1"/>
    <x v="11"/>
    <x v="0"/>
    <x v="1"/>
    <s v="Subseção Judiciária de São Paulo - Execução Fiscal"/>
    <x v="179"/>
    <x v="0"/>
    <s v="01ª VF Exec. Fiscal de São Paulo"/>
    <n v="268"/>
    <x v="0"/>
    <n v="1"/>
    <x v="50"/>
  </r>
  <r>
    <x v="1"/>
    <x v="11"/>
    <x v="0"/>
    <x v="1"/>
    <s v="Subseção Judiciária de São Paulo - Execução Fiscal"/>
    <x v="180"/>
    <x v="0"/>
    <s v="02ª VF Exec. Fiscal de São Paulo"/>
    <n v="260"/>
    <x v="1"/>
    <n v="1"/>
    <x v="50"/>
  </r>
  <r>
    <x v="1"/>
    <x v="11"/>
    <x v="0"/>
    <x v="1"/>
    <s v="Subseção Judiciária de São Paulo - Execução Fiscal"/>
    <x v="181"/>
    <x v="0"/>
    <s v="03ª VF Exec. Fiscal de São Paulo"/>
    <n v="273"/>
    <x v="2"/>
    <n v="1"/>
    <x v="50"/>
  </r>
  <r>
    <x v="1"/>
    <x v="11"/>
    <x v="0"/>
    <x v="1"/>
    <s v="Subseção Judiciária de São Paulo - Execução Fiscal"/>
    <x v="182"/>
    <x v="0"/>
    <s v="04ª VF Exec. Fiscal de São Paulo"/>
    <n v="233"/>
    <x v="3"/>
    <n v="1"/>
    <x v="50"/>
  </r>
  <r>
    <x v="1"/>
    <x v="11"/>
    <x v="0"/>
    <x v="1"/>
    <s v="Subseção Judiciária de São Paulo - Execução Fiscal"/>
    <x v="183"/>
    <x v="0"/>
    <s v="05ª VF Exec. Fiscal de São Paulo"/>
    <n v="286"/>
    <x v="4"/>
    <n v="1"/>
    <x v="50"/>
  </r>
  <r>
    <x v="1"/>
    <x v="11"/>
    <x v="0"/>
    <x v="1"/>
    <s v="Subseção Judiciária de São Paulo - Execução Fiscal"/>
    <x v="184"/>
    <x v="0"/>
    <s v="07ª VF Exec. Fiscal de São Paulo"/>
    <n v="293"/>
    <x v="9"/>
    <n v="1"/>
    <x v="50"/>
  </r>
  <r>
    <x v="1"/>
    <x v="11"/>
    <x v="0"/>
    <x v="1"/>
    <s v="Subseção Judiciária de São Paulo - Execução Fiscal"/>
    <x v="185"/>
    <x v="0"/>
    <s v="08ª VF Exec. Fiscal de São Paulo"/>
    <n v="251"/>
    <x v="7"/>
    <n v="1"/>
    <x v="50"/>
  </r>
  <r>
    <x v="1"/>
    <x v="11"/>
    <x v="0"/>
    <x v="1"/>
    <s v="Subseção Judiciária de São Paulo - Execução Fiscal"/>
    <x v="186"/>
    <x v="0"/>
    <s v="09ª VF Exec. Fiscal de São Paulo"/>
    <n v="303"/>
    <x v="8"/>
    <n v="1"/>
    <x v="50"/>
  </r>
  <r>
    <x v="1"/>
    <x v="11"/>
    <x v="0"/>
    <x v="1"/>
    <s v="Subseção Judiciária de São Paulo - Execução Fiscal"/>
    <x v="187"/>
    <x v="0"/>
    <s v="10ª VF Exec. Fiscal de São Paulo"/>
    <n v="242"/>
    <x v="10"/>
    <n v="1"/>
    <x v="50"/>
  </r>
  <r>
    <x v="1"/>
    <x v="11"/>
    <x v="0"/>
    <x v="1"/>
    <s v="Subseção Judiciária de São Paulo - Execução Fiscal"/>
    <x v="188"/>
    <x v="0"/>
    <s v="12ª VF Exec. Fiscal de São Paulo"/>
    <n v="270"/>
    <x v="12"/>
    <n v="1"/>
    <x v="50"/>
  </r>
  <r>
    <x v="1"/>
    <x v="11"/>
    <x v="0"/>
    <x v="1"/>
    <s v="Subseção Judiciária de São Paulo - Execução Fiscal"/>
    <x v="189"/>
    <x v="0"/>
    <s v="13ª VF Exec. Fiscal de São Paulo"/>
    <n v="253"/>
    <x v="13"/>
    <n v="1"/>
    <x v="50"/>
  </r>
  <r>
    <x v="1"/>
    <x v="11"/>
    <x v="0"/>
    <x v="1"/>
    <s v="Subseção Judiciária de São Paulo - JEF"/>
    <x v="190"/>
    <x v="1"/>
    <s v="01ª VG JEF de São Paulo"/>
    <n v="278"/>
    <x v="0"/>
    <n v="1"/>
    <x v="51"/>
  </r>
  <r>
    <x v="1"/>
    <x v="11"/>
    <x v="0"/>
    <x v="1"/>
    <s v="Subseção Judiciária de São Paulo - JEF"/>
    <x v="191"/>
    <x v="1"/>
    <s v="02ª VG JEF de São Paulo"/>
    <n v="273"/>
    <x v="1"/>
    <n v="1"/>
    <x v="51"/>
  </r>
  <r>
    <x v="1"/>
    <x v="11"/>
    <x v="0"/>
    <x v="1"/>
    <s v="Subseção Judiciária de São Paulo - JEF"/>
    <x v="192"/>
    <x v="1"/>
    <s v="03ª VG JEF de São Paulo"/>
    <n v="293"/>
    <x v="2"/>
    <n v="1"/>
    <x v="51"/>
  </r>
  <r>
    <x v="1"/>
    <x v="11"/>
    <x v="0"/>
    <x v="1"/>
    <s v="Subseção Judiciária de São Paulo - JEF"/>
    <x v="193"/>
    <x v="1"/>
    <s v="04ª VG JEF de São Paulo"/>
    <n v="285"/>
    <x v="3"/>
    <n v="1"/>
    <x v="51"/>
  </r>
  <r>
    <x v="1"/>
    <x v="11"/>
    <x v="0"/>
    <x v="1"/>
    <s v="Subseção Judiciária de São Paulo - JEF"/>
    <x v="194"/>
    <x v="1"/>
    <s v="05ª VG JEF de São Paulo"/>
    <n v="279"/>
    <x v="4"/>
    <n v="1"/>
    <x v="51"/>
  </r>
  <r>
    <x v="1"/>
    <x v="11"/>
    <x v="0"/>
    <x v="1"/>
    <s v="Subseção Judiciária de São Paulo - JEF"/>
    <x v="195"/>
    <x v="1"/>
    <s v="06ª VG JEF de São Paulo"/>
    <n v="261"/>
    <x v="5"/>
    <n v="1"/>
    <x v="51"/>
  </r>
  <r>
    <x v="1"/>
    <x v="11"/>
    <x v="0"/>
    <x v="1"/>
    <s v="Subseção Judiciária de São Paulo - JEF"/>
    <x v="196"/>
    <x v="1"/>
    <s v="07ª VG JEF de São Paulo"/>
    <n v="259"/>
    <x v="9"/>
    <n v="1"/>
    <x v="51"/>
  </r>
  <r>
    <x v="1"/>
    <x v="11"/>
    <x v="0"/>
    <x v="1"/>
    <s v="Subseção Judiciária de São Paulo - JEF"/>
    <x v="197"/>
    <x v="1"/>
    <s v="08ª VG JEF de São Paulo"/>
    <n v="287"/>
    <x v="7"/>
    <n v="1"/>
    <x v="51"/>
  </r>
  <r>
    <x v="1"/>
    <x v="11"/>
    <x v="0"/>
    <x v="1"/>
    <s v="Subseção Judiciária de São Paulo - JEF"/>
    <x v="198"/>
    <x v="1"/>
    <s v="09ª VG JEF de São Paulo"/>
    <n v="262"/>
    <x v="8"/>
    <n v="1"/>
    <x v="51"/>
  </r>
  <r>
    <x v="1"/>
    <x v="11"/>
    <x v="0"/>
    <x v="1"/>
    <s v="Subseção Judiciária de São Paulo - JEF"/>
    <x v="199"/>
    <x v="1"/>
    <s v="10ª VG JEF de São Paulo"/>
    <n v="277"/>
    <x v="10"/>
    <n v="1"/>
    <x v="51"/>
  </r>
  <r>
    <x v="1"/>
    <x v="11"/>
    <x v="0"/>
    <x v="1"/>
    <s v="Subseção Judiciária de São Paulo - JEF"/>
    <x v="200"/>
    <x v="1"/>
    <s v="11ª VG JEF de São Paulo"/>
    <n v="288"/>
    <x v="11"/>
    <n v="1"/>
    <x v="51"/>
  </r>
  <r>
    <x v="1"/>
    <x v="11"/>
    <x v="0"/>
    <x v="1"/>
    <s v="Subseção Judiciária de São Paulo - JEF"/>
    <x v="201"/>
    <x v="1"/>
    <s v="12ª VG JEF de São Paulo"/>
    <n v="272"/>
    <x v="12"/>
    <n v="1"/>
    <x v="51"/>
  </r>
  <r>
    <x v="1"/>
    <x v="11"/>
    <x v="0"/>
    <x v="1"/>
    <s v="Subseção Judiciária de São Paulo - JEF"/>
    <x v="202"/>
    <x v="1"/>
    <s v="13ª VG JEF de São Paulo"/>
    <n v="294"/>
    <x v="13"/>
    <n v="1"/>
    <x v="51"/>
  </r>
  <r>
    <x v="1"/>
    <x v="11"/>
    <x v="0"/>
    <x v="1"/>
    <s v="Subseção Judiciária de São Paulo - JEF"/>
    <x v="203"/>
    <x v="1"/>
    <s v="14ª VG JEF de São Paulo"/>
    <n v="251"/>
    <x v="14"/>
    <n v="1"/>
    <x v="51"/>
  </r>
  <r>
    <x v="1"/>
    <x v="11"/>
    <x v="0"/>
    <x v="1"/>
    <s v="Subseção Judiciária de São Paulo - JEF"/>
    <x v="204"/>
    <x v="0"/>
    <s v="Núcleo de Apoio à Conciliação de SP"/>
    <n v="69"/>
    <x v="6"/>
    <n v="1"/>
    <x v="51"/>
  </r>
  <r>
    <x v="1"/>
    <x v="11"/>
    <x v="0"/>
    <x v="1"/>
    <s v="Subseção Judiciária de São Paulo - Previdenciário"/>
    <x v="205"/>
    <x v="0"/>
    <s v="01ª VF Previd. de São Paulo"/>
    <n v="168"/>
    <x v="0"/>
    <n v="1"/>
    <x v="53"/>
  </r>
  <r>
    <x v="1"/>
    <x v="11"/>
    <x v="0"/>
    <x v="1"/>
    <s v="Subseção Judiciária de São Paulo - Previdenciário"/>
    <x v="206"/>
    <x v="0"/>
    <s v="02ª VF Previd. de São Paulo"/>
    <n v="166"/>
    <x v="1"/>
    <n v="1"/>
    <x v="53"/>
  </r>
  <r>
    <x v="1"/>
    <x v="11"/>
    <x v="0"/>
    <x v="1"/>
    <s v="Subseção Judiciária de São Paulo - Previdenciário"/>
    <x v="207"/>
    <x v="0"/>
    <s v="03ª VF Previd. de São Paulo"/>
    <n v="183"/>
    <x v="2"/>
    <n v="1"/>
    <x v="53"/>
  </r>
  <r>
    <x v="1"/>
    <x v="11"/>
    <x v="0"/>
    <x v="1"/>
    <s v="Subseção Judiciária de São Paulo - Previdenciário"/>
    <x v="208"/>
    <x v="0"/>
    <s v="04ª VF Previd. de São Paulo"/>
    <n v="181"/>
    <x v="3"/>
    <n v="1"/>
    <x v="53"/>
  </r>
  <r>
    <x v="1"/>
    <x v="11"/>
    <x v="0"/>
    <x v="1"/>
    <s v="Subseção Judiciária de São Paulo - Previdenciário"/>
    <x v="209"/>
    <x v="0"/>
    <s v="05ª VF Previd. de São Paulo"/>
    <n v="171"/>
    <x v="4"/>
    <n v="1"/>
    <x v="53"/>
  </r>
  <r>
    <x v="1"/>
    <x v="11"/>
    <x v="0"/>
    <x v="1"/>
    <s v="Subseção Judiciária de São Paulo - Previdenciário"/>
    <x v="210"/>
    <x v="0"/>
    <s v="06ª VF Previd. de São Paulo"/>
    <n v="178"/>
    <x v="5"/>
    <n v="1"/>
    <x v="53"/>
  </r>
  <r>
    <x v="1"/>
    <x v="11"/>
    <x v="0"/>
    <x v="1"/>
    <s v="Subseção Judiciária de São Paulo - Previdenciário"/>
    <x v="211"/>
    <x v="0"/>
    <s v="07ª VF Previd. de São Paulo"/>
    <n v="174"/>
    <x v="9"/>
    <n v="1"/>
    <x v="53"/>
  </r>
  <r>
    <x v="1"/>
    <x v="11"/>
    <x v="0"/>
    <x v="1"/>
    <s v="Subseção Judiciária de São Paulo - Previdenciário"/>
    <x v="212"/>
    <x v="0"/>
    <s v="08ª VF Previd. de São Paulo"/>
    <n v="167"/>
    <x v="7"/>
    <n v="1"/>
    <x v="53"/>
  </r>
  <r>
    <x v="1"/>
    <x v="11"/>
    <x v="0"/>
    <x v="1"/>
    <s v="Subseção Judiciária de São Paulo - Previdenciário"/>
    <x v="213"/>
    <x v="0"/>
    <s v="09ª VF Previd. de São Paulo"/>
    <n v="174"/>
    <x v="8"/>
    <n v="1"/>
    <x v="53"/>
  </r>
  <r>
    <x v="1"/>
    <x v="11"/>
    <x v="0"/>
    <x v="1"/>
    <s v="Subseção Judiciária de São Paulo - Previdenciário"/>
    <x v="214"/>
    <x v="0"/>
    <s v="10ª VF Previd. de São Paulo"/>
    <n v="154"/>
    <x v="10"/>
    <n v="1"/>
    <x v="53"/>
  </r>
  <r>
    <x v="1"/>
    <x v="11"/>
    <x v="0"/>
    <x v="1"/>
    <s v="Subseção Judiciária de São Vicente"/>
    <x v="215"/>
    <x v="0"/>
    <s v="01ª VF com JEF Criminal de São Vicente"/>
    <n v="276"/>
    <x v="0"/>
    <n v="41"/>
    <x v="54"/>
  </r>
  <r>
    <x v="1"/>
    <x v="11"/>
    <x v="0"/>
    <x v="1"/>
    <s v="Subseção Judiciária de São Vicente"/>
    <x v="216"/>
    <x v="1"/>
    <s v="01ª VG JEF de São Vicente"/>
    <n v="356"/>
    <x v="0"/>
    <n v="41"/>
    <x v="54"/>
  </r>
  <r>
    <x v="1"/>
    <x v="11"/>
    <x v="0"/>
    <x v="1"/>
    <s v="Subseção Judiciária de Sorocaba"/>
    <x v="217"/>
    <x v="0"/>
    <s v="01ª VF com JEF Criminal de Sorocaba"/>
    <n v="196"/>
    <x v="0"/>
    <n v="10"/>
    <x v="55"/>
  </r>
  <r>
    <x v="1"/>
    <x v="11"/>
    <x v="0"/>
    <x v="1"/>
    <s v="Subseção Judiciária de Sorocaba"/>
    <x v="218"/>
    <x v="1"/>
    <s v="01ª VG JEF de Sorocaba"/>
    <n v="450"/>
    <x v="0"/>
    <n v="10"/>
    <x v="55"/>
  </r>
  <r>
    <x v="1"/>
    <x v="11"/>
    <x v="0"/>
    <x v="1"/>
    <s v="Subseção Judiciária de Sorocaba"/>
    <x v="219"/>
    <x v="0"/>
    <s v="02ª VF com JEF Criminal de Sorocaba"/>
    <n v="205"/>
    <x v="1"/>
    <n v="10"/>
    <x v="55"/>
  </r>
  <r>
    <x v="1"/>
    <x v="11"/>
    <x v="0"/>
    <x v="1"/>
    <s v="Subseção Judiciária de Sorocaba"/>
    <x v="220"/>
    <x v="1"/>
    <s v="02ª VG JEF de Sorocaba"/>
    <n v="432"/>
    <x v="1"/>
    <n v="10"/>
    <x v="55"/>
  </r>
  <r>
    <x v="1"/>
    <x v="11"/>
    <x v="0"/>
    <x v="1"/>
    <s v="Subseção Judiciária de Sorocaba"/>
    <x v="221"/>
    <x v="0"/>
    <s v="03ª VF com JEF Criminal de Sorocaba"/>
    <n v="190"/>
    <x v="2"/>
    <n v="10"/>
    <x v="55"/>
  </r>
  <r>
    <x v="1"/>
    <x v="11"/>
    <x v="0"/>
    <x v="1"/>
    <s v="Subseção Judiciária de Sorocaba"/>
    <x v="222"/>
    <x v="0"/>
    <s v="04ª VF com JEF Criminal de Sorocaba"/>
    <n v="191"/>
    <x v="3"/>
    <n v="10"/>
    <x v="55"/>
  </r>
  <r>
    <x v="1"/>
    <x v="11"/>
    <x v="0"/>
    <x v="1"/>
    <s v="Subseção Judiciária de Taubaté"/>
    <x v="223"/>
    <x v="0"/>
    <s v="01ª VF com JEF Criminal de Taubaté"/>
    <n v="120"/>
    <x v="0"/>
    <n v="21"/>
    <x v="56"/>
  </r>
  <r>
    <x v="1"/>
    <x v="11"/>
    <x v="0"/>
    <x v="1"/>
    <s v="Subseção Judiciária de Taubaté"/>
    <x v="224"/>
    <x v="1"/>
    <s v="01ª VG JEF de Taubaté"/>
    <n v="243"/>
    <x v="0"/>
    <n v="21"/>
    <x v="56"/>
  </r>
  <r>
    <x v="1"/>
    <x v="11"/>
    <x v="0"/>
    <x v="1"/>
    <s v="Subseção Judiciária de Taubaté"/>
    <x v="225"/>
    <x v="0"/>
    <s v="02ª VF com JEF Criminal de Taubaté"/>
    <n v="92"/>
    <x v="1"/>
    <n v="21"/>
    <x v="56"/>
  </r>
  <r>
    <x v="1"/>
    <x v="11"/>
    <x v="0"/>
    <x v="1"/>
    <s v="Subseção Judiciária de Tupã"/>
    <x v="226"/>
    <x v="2"/>
    <s v="01ª VF com JEF Cível e Criminal de Tupã"/>
    <n v="149"/>
    <x v="0"/>
    <n v="22"/>
    <x v="57"/>
  </r>
  <r>
    <x v="1"/>
    <x v="11"/>
    <x v="0"/>
    <x v="1"/>
    <s v="Subseção Judiciária de Tupã"/>
    <x v="226"/>
    <x v="2"/>
    <s v="01ª VF com JEF Cível e Criminal de Tupã"/>
    <n v="72"/>
    <x v="0"/>
    <n v="22"/>
    <x v="57"/>
  </r>
  <r>
    <x v="1"/>
    <x v="11"/>
    <x v="0"/>
    <x v="1"/>
    <s v="Turma Recursal de São Paulo"/>
    <x v="227"/>
    <x v="3"/>
    <s v="Gab. 01 da 1ª TR SP"/>
    <n v="96"/>
    <x v="0"/>
    <n v="1"/>
    <x v="58"/>
  </r>
  <r>
    <x v="1"/>
    <x v="11"/>
    <x v="0"/>
    <x v="1"/>
    <s v="Turma Recursal de São Paulo"/>
    <x v="228"/>
    <x v="3"/>
    <s v="Gab. 02 da 1ª TR SP"/>
    <n v="127"/>
    <x v="1"/>
    <n v="1"/>
    <x v="58"/>
  </r>
  <r>
    <x v="1"/>
    <x v="11"/>
    <x v="0"/>
    <x v="1"/>
    <s v="Turma Recursal de São Paulo"/>
    <x v="229"/>
    <x v="3"/>
    <s v="Gab. 03 da 1ª TR SP"/>
    <n v="112"/>
    <x v="2"/>
    <n v="1"/>
    <x v="58"/>
  </r>
  <r>
    <x v="1"/>
    <x v="11"/>
    <x v="0"/>
    <x v="1"/>
    <s v="Turma Recursal de São Paulo"/>
    <x v="230"/>
    <x v="3"/>
    <s v="Gab. 04 da 2ª TR SP"/>
    <n v="112"/>
    <x v="3"/>
    <n v="1"/>
    <x v="58"/>
  </r>
  <r>
    <x v="1"/>
    <x v="11"/>
    <x v="0"/>
    <x v="1"/>
    <s v="Turma Recursal de São Paulo"/>
    <x v="231"/>
    <x v="3"/>
    <s v="Gab. 05 da 2ª TR SP"/>
    <n v="123"/>
    <x v="4"/>
    <n v="1"/>
    <x v="58"/>
  </r>
  <r>
    <x v="1"/>
    <x v="11"/>
    <x v="0"/>
    <x v="1"/>
    <s v="Turma Recursal de São Paulo"/>
    <x v="232"/>
    <x v="3"/>
    <s v="Gab. 06 da 2ª TR SP"/>
    <n v="123"/>
    <x v="5"/>
    <n v="1"/>
    <x v="58"/>
  </r>
  <r>
    <x v="1"/>
    <x v="11"/>
    <x v="0"/>
    <x v="1"/>
    <s v="Turma Recursal de São Paulo"/>
    <x v="233"/>
    <x v="3"/>
    <s v="Gab. 07 da 3ª TR SP"/>
    <n v="127"/>
    <x v="9"/>
    <n v="1"/>
    <x v="58"/>
  </r>
  <r>
    <x v="1"/>
    <x v="11"/>
    <x v="0"/>
    <x v="1"/>
    <s v="Turma Recursal de São Paulo"/>
    <x v="234"/>
    <x v="3"/>
    <s v="Gab. 08 da 3ª TR SP"/>
    <n v="120"/>
    <x v="7"/>
    <n v="1"/>
    <x v="58"/>
  </r>
  <r>
    <x v="1"/>
    <x v="11"/>
    <x v="0"/>
    <x v="1"/>
    <s v="Turma Recursal de São Paulo"/>
    <x v="235"/>
    <x v="3"/>
    <s v="Gab. 09 da 3ª TR SP"/>
    <n v="118"/>
    <x v="8"/>
    <n v="1"/>
    <x v="58"/>
  </r>
  <r>
    <x v="1"/>
    <x v="11"/>
    <x v="0"/>
    <x v="1"/>
    <s v="Turma Recursal de São Paulo"/>
    <x v="236"/>
    <x v="3"/>
    <s v="Gab. 10 da 4ª TR SP"/>
    <n v="110"/>
    <x v="10"/>
    <n v="1"/>
    <x v="58"/>
  </r>
  <r>
    <x v="1"/>
    <x v="11"/>
    <x v="0"/>
    <x v="1"/>
    <s v="Turma Recursal de São Paulo"/>
    <x v="237"/>
    <x v="3"/>
    <s v="Gab. 11 da 4ª TR SP"/>
    <n v="112"/>
    <x v="11"/>
    <n v="1"/>
    <x v="58"/>
  </r>
  <r>
    <x v="1"/>
    <x v="11"/>
    <x v="0"/>
    <x v="1"/>
    <s v="Turma Recursal de São Paulo"/>
    <x v="238"/>
    <x v="3"/>
    <s v="Gab. 12 da 4ª TR SP"/>
    <n v="120"/>
    <x v="12"/>
    <n v="1"/>
    <x v="58"/>
  </r>
  <r>
    <x v="1"/>
    <x v="11"/>
    <x v="0"/>
    <x v="1"/>
    <s v="Turma Recursal de São Paulo"/>
    <x v="239"/>
    <x v="3"/>
    <s v="Gab. 13 da 5ª TR SP"/>
    <n v="120"/>
    <x v="13"/>
    <n v="1"/>
    <x v="58"/>
  </r>
  <r>
    <x v="1"/>
    <x v="11"/>
    <x v="0"/>
    <x v="1"/>
    <s v="Turma Recursal de São Paulo"/>
    <x v="240"/>
    <x v="3"/>
    <s v="Gab. 14 da 5ª TR SP"/>
    <n v="101"/>
    <x v="14"/>
    <n v="1"/>
    <x v="58"/>
  </r>
  <r>
    <x v="1"/>
    <x v="11"/>
    <x v="0"/>
    <x v="1"/>
    <s v="Turma Recursal de São Paulo"/>
    <x v="241"/>
    <x v="3"/>
    <s v="Gab. 15 da 5ª TR SP"/>
    <n v="120"/>
    <x v="22"/>
    <n v="1"/>
    <x v="58"/>
  </r>
  <r>
    <x v="1"/>
    <x v="11"/>
    <x v="0"/>
    <x v="1"/>
    <s v="Turma Recursal de São Paulo"/>
    <x v="242"/>
    <x v="3"/>
    <s v="Gab. 16 da 6ª TR SP"/>
    <n v="122"/>
    <x v="23"/>
    <n v="1"/>
    <x v="58"/>
  </r>
  <r>
    <x v="1"/>
    <x v="11"/>
    <x v="0"/>
    <x v="1"/>
    <s v="Turma Recursal de São Paulo"/>
    <x v="243"/>
    <x v="3"/>
    <s v="Gab. 17 da 6ª TR SP"/>
    <n v="124"/>
    <x v="15"/>
    <n v="1"/>
    <x v="58"/>
  </r>
  <r>
    <x v="1"/>
    <x v="11"/>
    <x v="0"/>
    <x v="1"/>
    <s v="Turma Recursal de São Paulo"/>
    <x v="244"/>
    <x v="3"/>
    <s v="Gab. 18 da 6ª TR SP"/>
    <n v="119"/>
    <x v="24"/>
    <n v="1"/>
    <x v="58"/>
  </r>
  <r>
    <x v="1"/>
    <x v="11"/>
    <x v="0"/>
    <x v="1"/>
    <s v="Turma Recursal de São Paulo"/>
    <x v="245"/>
    <x v="3"/>
    <s v="Gab. 19 da 7ª TR SP"/>
    <n v="107"/>
    <x v="16"/>
    <n v="1"/>
    <x v="58"/>
  </r>
  <r>
    <x v="1"/>
    <x v="11"/>
    <x v="0"/>
    <x v="1"/>
    <s v="Turma Recursal de São Paulo"/>
    <x v="246"/>
    <x v="3"/>
    <s v="Gab. 20 da 7ª TR SP"/>
    <n v="115"/>
    <x v="25"/>
    <n v="1"/>
    <x v="58"/>
  </r>
  <r>
    <x v="1"/>
    <x v="11"/>
    <x v="0"/>
    <x v="1"/>
    <s v="Turma Recursal de São Paulo"/>
    <x v="247"/>
    <x v="3"/>
    <s v="Gab. 21 da 7ª TR SP"/>
    <n v="121"/>
    <x v="17"/>
    <n v="1"/>
    <x v="58"/>
  </r>
  <r>
    <x v="1"/>
    <x v="11"/>
    <x v="0"/>
    <x v="1"/>
    <s v="Turma Recursal de São Paulo"/>
    <x v="248"/>
    <x v="3"/>
    <s v="Gab. 22 da 8ª TR SP"/>
    <n v="127"/>
    <x v="18"/>
    <n v="1"/>
    <x v="58"/>
  </r>
  <r>
    <x v="1"/>
    <x v="11"/>
    <x v="0"/>
    <x v="1"/>
    <s v="Turma Recursal de São Paulo"/>
    <x v="249"/>
    <x v="3"/>
    <s v="Gab. 23 da 8ª TR SP"/>
    <n v="126"/>
    <x v="26"/>
    <n v="1"/>
    <x v="58"/>
  </r>
  <r>
    <x v="1"/>
    <x v="11"/>
    <x v="0"/>
    <x v="1"/>
    <s v="Turma Recursal de São Paulo"/>
    <x v="250"/>
    <x v="3"/>
    <s v="Gab. 24 da 8ª TR SP"/>
    <n v="129"/>
    <x v="19"/>
    <n v="1"/>
    <x v="58"/>
  </r>
  <r>
    <x v="1"/>
    <x v="11"/>
    <x v="0"/>
    <x v="1"/>
    <s v="Turma Recursal de São Paulo"/>
    <x v="251"/>
    <x v="3"/>
    <s v="Gab. 25 da 9ª TR SP"/>
    <n v="125"/>
    <x v="20"/>
    <n v="1"/>
    <x v="58"/>
  </r>
  <r>
    <x v="1"/>
    <x v="11"/>
    <x v="0"/>
    <x v="1"/>
    <s v="Turma Recursal de São Paulo"/>
    <x v="252"/>
    <x v="3"/>
    <s v="Gab. 26 da 9ª TR SP"/>
    <n v="117"/>
    <x v="21"/>
    <n v="1"/>
    <x v="58"/>
  </r>
  <r>
    <x v="1"/>
    <x v="11"/>
    <x v="0"/>
    <x v="1"/>
    <s v="Turma Recursal de São Paulo"/>
    <x v="253"/>
    <x v="3"/>
    <s v="Gab. 27 da 9ª TR SP"/>
    <n v="108"/>
    <x v="27"/>
    <n v="1"/>
    <x v="58"/>
  </r>
  <r>
    <x v="1"/>
    <x v="11"/>
    <x v="0"/>
    <x v="1"/>
    <s v="Turma Recursal de São Paulo"/>
    <x v="254"/>
    <x v="3"/>
    <s v="Gab. 28 da 10ª TR SP"/>
    <n v="139"/>
    <x v="28"/>
    <n v="1"/>
    <x v="58"/>
  </r>
  <r>
    <x v="1"/>
    <x v="11"/>
    <x v="0"/>
    <x v="1"/>
    <s v="Turma Recursal de São Paulo"/>
    <x v="255"/>
    <x v="3"/>
    <s v="Gab. 29 da 10ª TR SP"/>
    <n v="104"/>
    <x v="29"/>
    <n v="1"/>
    <x v="58"/>
  </r>
  <r>
    <x v="1"/>
    <x v="11"/>
    <x v="0"/>
    <x v="1"/>
    <s v="Turma Recursal de São Paulo"/>
    <x v="256"/>
    <x v="3"/>
    <s v="Gab. 30 da 10ª TR SP"/>
    <n v="120"/>
    <x v="30"/>
    <n v="1"/>
    <x v="58"/>
  </r>
  <r>
    <x v="1"/>
    <x v="11"/>
    <x v="0"/>
    <x v="1"/>
    <s v="Turma Recursal de São Paulo"/>
    <x v="257"/>
    <x v="3"/>
    <s v="Gab. 31 da 11ª TR SP"/>
    <n v="116"/>
    <x v="31"/>
    <n v="1"/>
    <x v="58"/>
  </r>
  <r>
    <x v="1"/>
    <x v="11"/>
    <x v="0"/>
    <x v="1"/>
    <s v="Turma Recursal de São Paulo"/>
    <x v="258"/>
    <x v="3"/>
    <s v="Gab. 32 da 11ª TR SP"/>
    <n v="130"/>
    <x v="32"/>
    <n v="1"/>
    <x v="58"/>
  </r>
  <r>
    <x v="1"/>
    <x v="11"/>
    <x v="0"/>
    <x v="1"/>
    <s v="Turma Recursal de São Paulo"/>
    <x v="259"/>
    <x v="3"/>
    <s v="Gab. 33 da 11ª TR SP"/>
    <n v="114"/>
    <x v="33"/>
    <n v="1"/>
    <x v="58"/>
  </r>
  <r>
    <x v="1"/>
    <x v="11"/>
    <x v="0"/>
    <x v="1"/>
    <s v="Turma Recursal de São Paulo"/>
    <x v="260"/>
    <x v="3"/>
    <s v="Gab. 34 da 12ª TR SP"/>
    <n v="121"/>
    <x v="34"/>
    <n v="1"/>
    <x v="58"/>
  </r>
  <r>
    <x v="1"/>
    <x v="11"/>
    <x v="0"/>
    <x v="1"/>
    <s v="Turma Recursal de São Paulo"/>
    <x v="261"/>
    <x v="3"/>
    <s v="Gab. 35 da 12ª TR SP"/>
    <n v="111"/>
    <x v="35"/>
    <n v="1"/>
    <x v="58"/>
  </r>
  <r>
    <x v="1"/>
    <x v="11"/>
    <x v="0"/>
    <x v="1"/>
    <s v="Turma Recursal de São Paulo"/>
    <x v="262"/>
    <x v="3"/>
    <s v="Gab. 36 da 12ª TR SP"/>
    <n v="106"/>
    <x v="36"/>
    <n v="1"/>
    <x v="58"/>
  </r>
  <r>
    <x v="1"/>
    <x v="11"/>
    <x v="0"/>
    <x v="1"/>
    <s v="Turma Recursal de São Paulo"/>
    <x v="263"/>
    <x v="3"/>
    <s v="Gab. 37 da 13ª TR SP"/>
    <n v="112"/>
    <x v="37"/>
    <n v="1"/>
    <x v="58"/>
  </r>
  <r>
    <x v="1"/>
    <x v="11"/>
    <x v="0"/>
    <x v="1"/>
    <s v="Turma Recursal de São Paulo"/>
    <x v="264"/>
    <x v="3"/>
    <s v="Gab. 38 da 13ª TR SP"/>
    <n v="98"/>
    <x v="38"/>
    <n v="1"/>
    <x v="58"/>
  </r>
  <r>
    <x v="1"/>
    <x v="11"/>
    <x v="0"/>
    <x v="1"/>
    <s v="Turma Recursal de São Paulo"/>
    <x v="265"/>
    <x v="3"/>
    <s v="Gab. 39 da 13ª TR SP"/>
    <n v="120"/>
    <x v="39"/>
    <n v="1"/>
    <x v="58"/>
  </r>
  <r>
    <x v="1"/>
    <x v="11"/>
    <x v="0"/>
    <x v="1"/>
    <s v="Turma Recursal de São Paulo"/>
    <x v="266"/>
    <x v="3"/>
    <s v="Gab. 40 da 14ª TR SP"/>
    <n v="115"/>
    <x v="40"/>
    <n v="1"/>
    <x v="58"/>
  </r>
  <r>
    <x v="1"/>
    <x v="11"/>
    <x v="0"/>
    <x v="1"/>
    <s v="Turma Recursal de São Paulo"/>
    <x v="267"/>
    <x v="3"/>
    <s v="Gab. 41 da 14ª TR SP"/>
    <n v="120"/>
    <x v="41"/>
    <n v="1"/>
    <x v="58"/>
  </r>
  <r>
    <x v="1"/>
    <x v="11"/>
    <x v="0"/>
    <x v="1"/>
    <s v="Turma Recursal de São Paulo"/>
    <x v="268"/>
    <x v="3"/>
    <s v="Gab. 42 da 14ª TR SP"/>
    <n v="124"/>
    <x v="42"/>
    <n v="1"/>
    <x v="58"/>
  </r>
  <r>
    <x v="1"/>
    <x v="11"/>
    <x v="0"/>
    <x v="1"/>
    <s v="Turma Recursal de São Paulo"/>
    <x v="269"/>
    <x v="3"/>
    <s v="Gab. 43 da 15ª TR SP"/>
    <n v="128"/>
    <x v="43"/>
    <n v="1"/>
    <x v="58"/>
  </r>
  <r>
    <x v="1"/>
    <x v="11"/>
    <x v="0"/>
    <x v="1"/>
    <s v="Turma Recursal de São Paulo"/>
    <x v="270"/>
    <x v="3"/>
    <s v="Gab. 44 da 15ª TR SP"/>
    <n v="114"/>
    <x v="44"/>
    <n v="1"/>
    <x v="58"/>
  </r>
  <r>
    <x v="1"/>
    <x v="11"/>
    <x v="0"/>
    <x v="1"/>
    <s v="Turma Recursal de São Paulo"/>
    <x v="271"/>
    <x v="3"/>
    <s v="Gab. 45 da 15ª TR SP"/>
    <n v="107"/>
    <x v="45"/>
    <n v="1"/>
    <x v="58"/>
  </r>
  <r>
    <x v="0"/>
    <x v="6"/>
    <x v="0"/>
    <x v="0"/>
    <s v="Subseção Judiciária de Campo Grande"/>
    <x v="0"/>
    <x v="0"/>
    <s v="01ª VF de Campo Grande"/>
    <n v="803"/>
    <x v="0"/>
    <n v="1"/>
    <x v="0"/>
  </r>
  <r>
    <x v="0"/>
    <x v="6"/>
    <x v="0"/>
    <x v="0"/>
    <s v="Subseção Judiciária de Campo Grande"/>
    <x v="1"/>
    <x v="1"/>
    <s v="01ª VG JEF de Campo Grande"/>
    <n v="494"/>
    <x v="0"/>
    <n v="1"/>
    <x v="1"/>
  </r>
  <r>
    <x v="0"/>
    <x v="6"/>
    <x v="0"/>
    <x v="0"/>
    <s v="Subseção Judiciária de Campo Grande"/>
    <x v="2"/>
    <x v="0"/>
    <s v="02ª VF de Campo Grande"/>
    <n v="735"/>
    <x v="1"/>
    <n v="1"/>
    <x v="0"/>
  </r>
  <r>
    <x v="0"/>
    <x v="6"/>
    <x v="0"/>
    <x v="0"/>
    <s v="Subseção Judiciária de Campo Grande"/>
    <x v="3"/>
    <x v="1"/>
    <s v="02ª VG JEF de Campo Grande"/>
    <n v="616"/>
    <x v="1"/>
    <n v="1"/>
    <x v="1"/>
  </r>
  <r>
    <x v="0"/>
    <x v="6"/>
    <x v="0"/>
    <x v="0"/>
    <s v="Subseção Judiciária de Campo Grande"/>
    <x v="4"/>
    <x v="0"/>
    <s v="03ª VF com JEF Criminal de Campo Grande"/>
    <n v="56"/>
    <x v="2"/>
    <n v="1"/>
    <x v="0"/>
  </r>
  <r>
    <x v="0"/>
    <x v="6"/>
    <x v="0"/>
    <x v="0"/>
    <s v="Subseção Judiciária de Campo Grande"/>
    <x v="5"/>
    <x v="0"/>
    <s v="04ª VF de Campo Grande"/>
    <n v="729"/>
    <x v="3"/>
    <n v="1"/>
    <x v="0"/>
  </r>
  <r>
    <x v="0"/>
    <x v="6"/>
    <x v="0"/>
    <x v="0"/>
    <s v="Subseção Judiciária de Campo Grande"/>
    <x v="6"/>
    <x v="0"/>
    <s v="05ª VF com JEF Criminal de Campo Grande"/>
    <n v="69"/>
    <x v="4"/>
    <n v="1"/>
    <x v="0"/>
  </r>
  <r>
    <x v="0"/>
    <x v="6"/>
    <x v="0"/>
    <x v="0"/>
    <s v="Subseção Judiciária de Campo Grande"/>
    <x v="7"/>
    <x v="0"/>
    <s v="06ª VF de Campo Grande"/>
    <n v="127"/>
    <x v="5"/>
    <n v="1"/>
    <x v="0"/>
  </r>
  <r>
    <x v="0"/>
    <x v="6"/>
    <x v="0"/>
    <x v="0"/>
    <s v="Subseção Judiciária de Campo Grande"/>
    <x v="8"/>
    <x v="0"/>
    <s v="CECON Campo Grande"/>
    <n v="3"/>
    <x v="6"/>
    <n v="1"/>
    <x v="0"/>
  </r>
  <r>
    <x v="0"/>
    <x v="6"/>
    <x v="0"/>
    <x v="0"/>
    <s v="Subseção Judiciária de Corumbá"/>
    <x v="9"/>
    <x v="2"/>
    <s v="01ª VF com JEF Cível e Criminal de Corumbá"/>
    <n v="63"/>
    <x v="0"/>
    <n v="4"/>
    <x v="2"/>
  </r>
  <r>
    <x v="0"/>
    <x v="6"/>
    <x v="0"/>
    <x v="0"/>
    <s v="Subseção Judiciária de Corumbá"/>
    <x v="9"/>
    <x v="2"/>
    <s v="01ª VF com JEF Cível e Criminal de Corumbá"/>
    <n v="77"/>
    <x v="0"/>
    <n v="4"/>
    <x v="2"/>
  </r>
  <r>
    <x v="0"/>
    <x v="6"/>
    <x v="0"/>
    <x v="0"/>
    <s v="Subseção Judiciária de Coxim"/>
    <x v="10"/>
    <x v="2"/>
    <s v="01ª VF com JEF Cível e Criminal de Coxim"/>
    <n v="84"/>
    <x v="0"/>
    <n v="7"/>
    <x v="3"/>
  </r>
  <r>
    <x v="0"/>
    <x v="6"/>
    <x v="0"/>
    <x v="0"/>
    <s v="Subseção Judiciária de Coxim"/>
    <x v="10"/>
    <x v="2"/>
    <s v="01ª VF com JEF Cível e Criminal de Coxim"/>
    <n v="39"/>
    <x v="0"/>
    <n v="7"/>
    <x v="3"/>
  </r>
  <r>
    <x v="0"/>
    <x v="6"/>
    <x v="0"/>
    <x v="0"/>
    <s v="Subseção Judiciária de Dourados"/>
    <x v="11"/>
    <x v="0"/>
    <s v="01ª VF com JEF Criminal de Dourados"/>
    <n v="123"/>
    <x v="0"/>
    <n v="2"/>
    <x v="4"/>
  </r>
  <r>
    <x v="0"/>
    <x v="6"/>
    <x v="0"/>
    <x v="0"/>
    <s v="Subseção Judiciária de Dourados"/>
    <x v="12"/>
    <x v="1"/>
    <s v="01ª VG JEF de Dourados"/>
    <n v="513"/>
    <x v="0"/>
    <n v="2"/>
    <x v="4"/>
  </r>
  <r>
    <x v="0"/>
    <x v="6"/>
    <x v="0"/>
    <x v="0"/>
    <s v="Subseção Judiciária de Dourados"/>
    <x v="13"/>
    <x v="0"/>
    <s v="02ª VF com JEF Criminal de Dourados"/>
    <n v="111"/>
    <x v="1"/>
    <n v="2"/>
    <x v="4"/>
  </r>
  <r>
    <x v="0"/>
    <x v="6"/>
    <x v="0"/>
    <x v="0"/>
    <s v="Subseção Judiciária de Dourados"/>
    <x v="279"/>
    <x v="4"/>
    <s v="Central Regional de Conciliação de Dourados"/>
    <n v="50"/>
    <x v="6"/>
    <n v="2"/>
    <x v="4"/>
  </r>
  <r>
    <x v="0"/>
    <x v="6"/>
    <x v="0"/>
    <x v="0"/>
    <s v="Subseção Judiciária de Naviraí"/>
    <x v="14"/>
    <x v="2"/>
    <s v="01ª VF com JEF Cível e Criminal de Naviraí"/>
    <n v="108"/>
    <x v="0"/>
    <n v="6"/>
    <x v="5"/>
  </r>
  <r>
    <x v="0"/>
    <x v="6"/>
    <x v="0"/>
    <x v="0"/>
    <s v="Subseção Judiciária de Naviraí"/>
    <x v="14"/>
    <x v="2"/>
    <s v="01ª VF com JEF Cível e Criminal de Naviraí"/>
    <n v="87"/>
    <x v="0"/>
    <n v="6"/>
    <x v="5"/>
  </r>
  <r>
    <x v="0"/>
    <x v="6"/>
    <x v="0"/>
    <x v="0"/>
    <s v="Subseção Judiciária de Ponta Porã"/>
    <x v="15"/>
    <x v="0"/>
    <s v="01ª VF com JEF Criminal de Ponta Porã"/>
    <n v="98"/>
    <x v="0"/>
    <n v="5"/>
    <x v="6"/>
  </r>
  <r>
    <x v="0"/>
    <x v="6"/>
    <x v="0"/>
    <x v="0"/>
    <s v="Subseção Judiciária de Ponta Porã"/>
    <x v="16"/>
    <x v="2"/>
    <s v="02ª VF com JEF Cível e Criminal de Ponta Porã"/>
    <n v="159"/>
    <x v="1"/>
    <n v="5"/>
    <x v="6"/>
  </r>
  <r>
    <x v="0"/>
    <x v="6"/>
    <x v="0"/>
    <x v="0"/>
    <s v="Subseção Judiciária de Ponta Porã"/>
    <x v="16"/>
    <x v="2"/>
    <s v="02ª VF com JEF Cível e Criminal de Ponta Porã"/>
    <n v="79"/>
    <x v="1"/>
    <n v="5"/>
    <x v="6"/>
  </r>
  <r>
    <x v="0"/>
    <x v="6"/>
    <x v="0"/>
    <x v="0"/>
    <s v="Subseção Judiciária de Três Lagoas"/>
    <x v="17"/>
    <x v="2"/>
    <s v="01ª VF com JEF Cível e Criminal de Três Lagoas"/>
    <n v="209"/>
    <x v="0"/>
    <n v="3"/>
    <x v="7"/>
  </r>
  <r>
    <x v="0"/>
    <x v="6"/>
    <x v="0"/>
    <x v="0"/>
    <s v="Subseção Judiciária de Três Lagoas"/>
    <x v="17"/>
    <x v="2"/>
    <s v="01ª VF com JEF Cível e Criminal de Três Lagoas"/>
    <n v="156"/>
    <x v="0"/>
    <n v="3"/>
    <x v="7"/>
  </r>
  <r>
    <x v="0"/>
    <x v="6"/>
    <x v="0"/>
    <x v="0"/>
    <s v="Turma Recursal de Mato Grosso do Sul"/>
    <x v="18"/>
    <x v="3"/>
    <s v="Gab. 01 da 1ª TR MS"/>
    <n v="174"/>
    <x v="0"/>
    <n v="1"/>
    <x v="8"/>
  </r>
  <r>
    <x v="0"/>
    <x v="6"/>
    <x v="0"/>
    <x v="0"/>
    <s v="Turma Recursal de Mato Grosso do Sul"/>
    <x v="19"/>
    <x v="3"/>
    <s v="Gab. 02 da 1ª TR MS"/>
    <n v="176"/>
    <x v="1"/>
    <n v="1"/>
    <x v="8"/>
  </r>
  <r>
    <x v="0"/>
    <x v="6"/>
    <x v="0"/>
    <x v="0"/>
    <s v="Turma Recursal de Mato Grosso do Sul"/>
    <x v="20"/>
    <x v="3"/>
    <s v="Gab. 03 da 1ª TR MS"/>
    <n v="163"/>
    <x v="2"/>
    <n v="1"/>
    <x v="8"/>
  </r>
  <r>
    <x v="0"/>
    <x v="6"/>
    <x v="0"/>
    <x v="0"/>
    <s v="Turma Recursal de Mato Grosso do Sul"/>
    <x v="21"/>
    <x v="3"/>
    <s v="Gab. 04 da 2ª TR MS"/>
    <n v="175"/>
    <x v="3"/>
    <n v="1"/>
    <x v="8"/>
  </r>
  <r>
    <x v="0"/>
    <x v="6"/>
    <x v="0"/>
    <x v="0"/>
    <s v="Turma Recursal de Mato Grosso do Sul"/>
    <x v="22"/>
    <x v="3"/>
    <s v="Gab. 05 da 2ª TR MS"/>
    <n v="174"/>
    <x v="4"/>
    <n v="1"/>
    <x v="8"/>
  </r>
  <r>
    <x v="0"/>
    <x v="6"/>
    <x v="0"/>
    <x v="0"/>
    <s v="Turma Recursal de Mato Grosso do Sul"/>
    <x v="23"/>
    <x v="3"/>
    <s v="Gab. 06 da 2ª TR MS"/>
    <n v="187"/>
    <x v="5"/>
    <n v="1"/>
    <x v="8"/>
  </r>
  <r>
    <x v="0"/>
    <x v="6"/>
    <x v="0"/>
    <x v="1"/>
    <s v="Subseção Judiciária de Americana"/>
    <x v="24"/>
    <x v="0"/>
    <s v="01ª VF com JEF Criminal de Americana"/>
    <n v="176"/>
    <x v="0"/>
    <n v="34"/>
    <x v="9"/>
  </r>
  <r>
    <x v="0"/>
    <x v="6"/>
    <x v="0"/>
    <x v="1"/>
    <s v="Subseção Judiciária de Americana"/>
    <x v="25"/>
    <x v="1"/>
    <s v="01ª VG JEF de Americana"/>
    <n v="456"/>
    <x v="0"/>
    <n v="34"/>
    <x v="9"/>
  </r>
  <r>
    <x v="0"/>
    <x v="6"/>
    <x v="0"/>
    <x v="1"/>
    <s v="Subseção Judiciária de Andradina"/>
    <x v="26"/>
    <x v="2"/>
    <s v="01ª VF com JEF Cível e Criminal de Andradina"/>
    <n v="223"/>
    <x v="0"/>
    <n v="37"/>
    <x v="10"/>
  </r>
  <r>
    <x v="0"/>
    <x v="6"/>
    <x v="0"/>
    <x v="1"/>
    <s v="Subseção Judiciária de Andradina"/>
    <x v="26"/>
    <x v="2"/>
    <s v="01ª VF com JEF Cível e Criminal de Andradina"/>
    <n v="81"/>
    <x v="0"/>
    <n v="37"/>
    <x v="10"/>
  </r>
  <r>
    <x v="0"/>
    <x v="6"/>
    <x v="0"/>
    <x v="1"/>
    <s v="Subseção Judiciária de Araçatuba"/>
    <x v="27"/>
    <x v="0"/>
    <s v="01ª VF com JEF Criminal de Araçatuba"/>
    <n v="106"/>
    <x v="0"/>
    <n v="7"/>
    <x v="11"/>
  </r>
  <r>
    <x v="0"/>
    <x v="6"/>
    <x v="0"/>
    <x v="1"/>
    <s v="Subseção Judiciária de Araçatuba"/>
    <x v="28"/>
    <x v="1"/>
    <s v="01ª VG JEF de Araçatuba"/>
    <n v="170"/>
    <x v="0"/>
    <n v="7"/>
    <x v="11"/>
  </r>
  <r>
    <x v="0"/>
    <x v="6"/>
    <x v="0"/>
    <x v="1"/>
    <s v="Subseção Judiciária de Araçatuba"/>
    <x v="29"/>
    <x v="0"/>
    <s v="02ª VF com JEF Criminal de Araçatuba"/>
    <n v="104"/>
    <x v="1"/>
    <n v="7"/>
    <x v="11"/>
  </r>
  <r>
    <x v="0"/>
    <x v="6"/>
    <x v="0"/>
    <x v="1"/>
    <s v="Subseção Judiciária de Araçatuba"/>
    <x v="30"/>
    <x v="1"/>
    <s v="02ª VG JEF de Araçatuba"/>
    <n v="242"/>
    <x v="1"/>
    <n v="7"/>
    <x v="11"/>
  </r>
  <r>
    <x v="0"/>
    <x v="6"/>
    <x v="0"/>
    <x v="1"/>
    <s v="Subseção Judiciária de Araraquara"/>
    <x v="31"/>
    <x v="0"/>
    <s v="01ª VF com JEF Criminal de Araraquara"/>
    <n v="112"/>
    <x v="0"/>
    <n v="20"/>
    <x v="12"/>
  </r>
  <r>
    <x v="0"/>
    <x v="6"/>
    <x v="0"/>
    <x v="1"/>
    <s v="Subseção Judiciária de Araraquara"/>
    <x v="32"/>
    <x v="1"/>
    <s v="01ª VG JEF de Araraquara"/>
    <n v="326"/>
    <x v="0"/>
    <n v="20"/>
    <x v="12"/>
  </r>
  <r>
    <x v="0"/>
    <x v="6"/>
    <x v="0"/>
    <x v="1"/>
    <s v="Subseção Judiciária de Araraquara"/>
    <x v="33"/>
    <x v="0"/>
    <s v="02ª VF com JEF Criminal de Araraquara"/>
    <n v="119"/>
    <x v="1"/>
    <n v="20"/>
    <x v="12"/>
  </r>
  <r>
    <x v="0"/>
    <x v="6"/>
    <x v="0"/>
    <x v="1"/>
    <s v="Subseção Judiciária de Araraquara"/>
    <x v="302"/>
    <x v="4"/>
    <s v="CECON Araraquara"/>
    <n v="1"/>
    <x v="6"/>
    <n v="20"/>
    <x v="12"/>
  </r>
  <r>
    <x v="0"/>
    <x v="6"/>
    <x v="0"/>
    <x v="1"/>
    <s v="Subseção Judiciária de Assis"/>
    <x v="34"/>
    <x v="2"/>
    <s v="01ª VF com JEF Cível e Criminal de Assis"/>
    <n v="141"/>
    <x v="0"/>
    <n v="16"/>
    <x v="13"/>
  </r>
  <r>
    <x v="0"/>
    <x v="6"/>
    <x v="0"/>
    <x v="1"/>
    <s v="Subseção Judiciária de Assis"/>
    <x v="34"/>
    <x v="2"/>
    <s v="01ª VF com JEF Cível e Criminal de Assis"/>
    <n v="75"/>
    <x v="0"/>
    <n v="16"/>
    <x v="13"/>
  </r>
  <r>
    <x v="0"/>
    <x v="6"/>
    <x v="0"/>
    <x v="1"/>
    <s v="Subseção Judiciária de Avaré"/>
    <x v="35"/>
    <x v="2"/>
    <s v="01ª VF com JEF Cível e Criminal de Avaré"/>
    <n v="189"/>
    <x v="0"/>
    <n v="32"/>
    <x v="14"/>
  </r>
  <r>
    <x v="0"/>
    <x v="6"/>
    <x v="0"/>
    <x v="1"/>
    <s v="Subseção Judiciária de Avaré"/>
    <x v="35"/>
    <x v="2"/>
    <s v="01ª VF com JEF Cível e Criminal de Avaré"/>
    <n v="43"/>
    <x v="0"/>
    <n v="32"/>
    <x v="14"/>
  </r>
  <r>
    <x v="0"/>
    <x v="6"/>
    <x v="0"/>
    <x v="1"/>
    <s v="Subseção Judiciária de Barretos"/>
    <x v="36"/>
    <x v="2"/>
    <s v="01ª VF com JEF Cível e Criminal de Barretos"/>
    <n v="242"/>
    <x v="0"/>
    <n v="38"/>
    <x v="15"/>
  </r>
  <r>
    <x v="0"/>
    <x v="6"/>
    <x v="0"/>
    <x v="1"/>
    <s v="Subseção Judiciária de Barretos"/>
    <x v="36"/>
    <x v="2"/>
    <s v="01ª VF com JEF Cível e Criminal de Barretos"/>
    <n v="105"/>
    <x v="0"/>
    <n v="38"/>
    <x v="15"/>
  </r>
  <r>
    <x v="0"/>
    <x v="6"/>
    <x v="0"/>
    <x v="1"/>
    <s v="Subseção Judiciária de Barueri"/>
    <x v="37"/>
    <x v="0"/>
    <s v="01ª VF com JEF Criminal de Barueri"/>
    <n v="159"/>
    <x v="0"/>
    <n v="44"/>
    <x v="16"/>
  </r>
  <r>
    <x v="0"/>
    <x v="6"/>
    <x v="0"/>
    <x v="1"/>
    <s v="Subseção Judiciária de Barueri"/>
    <x v="38"/>
    <x v="1"/>
    <s v="01ª VG JEF de Barueri"/>
    <n v="336"/>
    <x v="0"/>
    <n v="44"/>
    <x v="16"/>
  </r>
  <r>
    <x v="0"/>
    <x v="6"/>
    <x v="0"/>
    <x v="1"/>
    <s v="Subseção Judiciária de Barueri"/>
    <x v="39"/>
    <x v="0"/>
    <s v="02ª VF com JEF Criminal de Barueri"/>
    <n v="155"/>
    <x v="1"/>
    <n v="44"/>
    <x v="16"/>
  </r>
  <r>
    <x v="0"/>
    <x v="6"/>
    <x v="0"/>
    <x v="1"/>
    <s v="Subseção Judiciária de Bauru"/>
    <x v="41"/>
    <x v="0"/>
    <s v="01ª VF com JEF Criminal de Bauru"/>
    <n v="75"/>
    <x v="0"/>
    <n v="8"/>
    <x v="17"/>
  </r>
  <r>
    <x v="0"/>
    <x v="6"/>
    <x v="0"/>
    <x v="1"/>
    <s v="Subseção Judiciária de Bauru"/>
    <x v="42"/>
    <x v="1"/>
    <s v="01ª VG JEF de Bauru"/>
    <n v="376"/>
    <x v="0"/>
    <n v="8"/>
    <x v="17"/>
  </r>
  <r>
    <x v="0"/>
    <x v="6"/>
    <x v="0"/>
    <x v="1"/>
    <s v="Subseção Judiciária de Bauru"/>
    <x v="43"/>
    <x v="0"/>
    <s v="02ª VF com JEF Criminal de Bauru"/>
    <n v="83"/>
    <x v="1"/>
    <n v="8"/>
    <x v="17"/>
  </r>
  <r>
    <x v="0"/>
    <x v="6"/>
    <x v="0"/>
    <x v="1"/>
    <s v="Subseção Judiciária de Bauru"/>
    <x v="44"/>
    <x v="0"/>
    <s v="03ª VF com JEF Criminal de Bauru"/>
    <n v="76"/>
    <x v="2"/>
    <n v="8"/>
    <x v="17"/>
  </r>
  <r>
    <x v="0"/>
    <x v="6"/>
    <x v="0"/>
    <x v="1"/>
    <s v="Subseção Judiciária de Botucatu"/>
    <x v="45"/>
    <x v="0"/>
    <s v="01ª VF com JEF Criminal de Botucatu"/>
    <n v="72"/>
    <x v="0"/>
    <n v="31"/>
    <x v="18"/>
  </r>
  <r>
    <x v="0"/>
    <x v="6"/>
    <x v="0"/>
    <x v="1"/>
    <s v="Subseção Judiciária de Botucatu"/>
    <x v="46"/>
    <x v="1"/>
    <s v="01ª VG JEF de Botucatu"/>
    <n v="266"/>
    <x v="0"/>
    <n v="31"/>
    <x v="18"/>
  </r>
  <r>
    <x v="0"/>
    <x v="6"/>
    <x v="0"/>
    <x v="1"/>
    <s v="Subseção Judiciária de Bragança Paulista"/>
    <x v="47"/>
    <x v="0"/>
    <s v="01ª VF com JEF Criminal de Bragança Paulista"/>
    <n v="190"/>
    <x v="0"/>
    <n v="23"/>
    <x v="19"/>
  </r>
  <r>
    <x v="0"/>
    <x v="6"/>
    <x v="0"/>
    <x v="1"/>
    <s v="Subseção Judiciária de Bragança Paulista"/>
    <x v="48"/>
    <x v="1"/>
    <s v="01ª VG JEF de Bragança Paulista"/>
    <n v="408"/>
    <x v="0"/>
    <n v="23"/>
    <x v="19"/>
  </r>
  <r>
    <x v="0"/>
    <x v="6"/>
    <x v="0"/>
    <x v="1"/>
    <s v="Subseção Judiciária de Campinas"/>
    <x v="49"/>
    <x v="0"/>
    <s v="01ª VF com JEF Criminal de Campinas"/>
    <n v="48"/>
    <x v="0"/>
    <n v="5"/>
    <x v="20"/>
  </r>
  <r>
    <x v="0"/>
    <x v="6"/>
    <x v="0"/>
    <x v="1"/>
    <s v="Subseção Judiciária de Campinas"/>
    <x v="50"/>
    <x v="1"/>
    <s v="01ª VG JEF de Campinas"/>
    <n v="369"/>
    <x v="0"/>
    <n v="5"/>
    <x v="20"/>
  </r>
  <r>
    <x v="0"/>
    <x v="6"/>
    <x v="0"/>
    <x v="1"/>
    <s v="Subseção Judiciária de Campinas"/>
    <x v="51"/>
    <x v="0"/>
    <s v="02ª VF de Campinas"/>
    <n v="179"/>
    <x v="1"/>
    <n v="5"/>
    <x v="20"/>
  </r>
  <r>
    <x v="0"/>
    <x v="6"/>
    <x v="0"/>
    <x v="1"/>
    <s v="Subseção Judiciária de Campinas"/>
    <x v="52"/>
    <x v="1"/>
    <s v="02ª VG JEF de Campinas"/>
    <n v="373"/>
    <x v="1"/>
    <n v="5"/>
    <x v="20"/>
  </r>
  <r>
    <x v="0"/>
    <x v="6"/>
    <x v="0"/>
    <x v="1"/>
    <s v="Subseção Judiciária de Campinas"/>
    <x v="53"/>
    <x v="1"/>
    <s v="03ª VG JEF de Campinas"/>
    <n v="160"/>
    <x v="2"/>
    <n v="5"/>
    <x v="20"/>
  </r>
  <r>
    <x v="0"/>
    <x v="6"/>
    <x v="0"/>
    <x v="1"/>
    <s v="Subseção Judiciária de Campinas"/>
    <x v="54"/>
    <x v="0"/>
    <s v="04ª VF de Campinas"/>
    <n v="162"/>
    <x v="3"/>
    <n v="5"/>
    <x v="20"/>
  </r>
  <r>
    <x v="0"/>
    <x v="6"/>
    <x v="0"/>
    <x v="1"/>
    <s v="Subseção Judiciária de Campinas"/>
    <x v="55"/>
    <x v="0"/>
    <s v="05ª VF de Campinas"/>
    <n v="180"/>
    <x v="4"/>
    <n v="5"/>
    <x v="20"/>
  </r>
  <r>
    <x v="0"/>
    <x v="6"/>
    <x v="0"/>
    <x v="1"/>
    <s v="Subseção Judiciária de Campinas"/>
    <x v="56"/>
    <x v="0"/>
    <s v="06ª VF de Campinas"/>
    <n v="172"/>
    <x v="5"/>
    <n v="5"/>
    <x v="20"/>
  </r>
  <r>
    <x v="0"/>
    <x v="6"/>
    <x v="0"/>
    <x v="1"/>
    <s v="Subseção Judiciária de Campinas"/>
    <x v="57"/>
    <x v="0"/>
    <s v="08ª VF de Campinas"/>
    <n v="160"/>
    <x v="7"/>
    <n v="5"/>
    <x v="20"/>
  </r>
  <r>
    <x v="0"/>
    <x v="6"/>
    <x v="0"/>
    <x v="1"/>
    <s v="Subseção Judiciária de Campinas"/>
    <x v="58"/>
    <x v="0"/>
    <s v="09ª VF com JEF Criminal de Campinas"/>
    <n v="67"/>
    <x v="8"/>
    <n v="5"/>
    <x v="20"/>
  </r>
  <r>
    <x v="0"/>
    <x v="6"/>
    <x v="0"/>
    <x v="1"/>
    <s v="Subseção Judiciária de Campinas"/>
    <x v="59"/>
    <x v="0"/>
    <s v="CECON Campinas"/>
    <n v="1"/>
    <x v="6"/>
    <n v="5"/>
    <x v="20"/>
  </r>
  <r>
    <x v="0"/>
    <x v="6"/>
    <x v="0"/>
    <x v="1"/>
    <s v="Subseção Judiciária de Caraguatatuba"/>
    <x v="60"/>
    <x v="2"/>
    <s v="01ª VF com JEF Cível e Criminal de Caraguatatuba"/>
    <n v="169"/>
    <x v="0"/>
    <n v="35"/>
    <x v="21"/>
  </r>
  <r>
    <x v="0"/>
    <x v="6"/>
    <x v="0"/>
    <x v="1"/>
    <s v="Subseção Judiciária de Caraguatatuba"/>
    <x v="60"/>
    <x v="2"/>
    <s v="01ª VF com JEF Cível e Criminal de Caraguatatuba"/>
    <n v="93"/>
    <x v="0"/>
    <n v="35"/>
    <x v="21"/>
  </r>
  <r>
    <x v="0"/>
    <x v="6"/>
    <x v="0"/>
    <x v="1"/>
    <s v="Subseção Judiciária de Catanduva"/>
    <x v="61"/>
    <x v="2"/>
    <s v="01ª VF Previd. com JEF Cível e Previd. de Catanduva"/>
    <n v="248"/>
    <x v="0"/>
    <n v="36"/>
    <x v="22"/>
  </r>
  <r>
    <x v="0"/>
    <x v="6"/>
    <x v="0"/>
    <x v="1"/>
    <s v="Subseção Judiciária de Catanduva"/>
    <x v="61"/>
    <x v="2"/>
    <s v="01ª VF Previd. com JEF Cível e Previd. de Catanduva"/>
    <n v="61"/>
    <x v="0"/>
    <n v="36"/>
    <x v="22"/>
  </r>
  <r>
    <x v="0"/>
    <x v="6"/>
    <x v="0"/>
    <x v="1"/>
    <s v="Subseção Judiciária de Franca"/>
    <x v="62"/>
    <x v="0"/>
    <s v="01ª VF com JEF Criminal de Franca"/>
    <n v="79"/>
    <x v="0"/>
    <n v="13"/>
    <x v="23"/>
  </r>
  <r>
    <x v="0"/>
    <x v="6"/>
    <x v="0"/>
    <x v="1"/>
    <s v="Subseção Judiciária de Franca"/>
    <x v="63"/>
    <x v="1"/>
    <s v="01ª VG JEF de Franca"/>
    <n v="472"/>
    <x v="0"/>
    <n v="13"/>
    <x v="23"/>
  </r>
  <r>
    <x v="0"/>
    <x v="6"/>
    <x v="0"/>
    <x v="1"/>
    <s v="Subseção Judiciária de Franca"/>
    <x v="64"/>
    <x v="0"/>
    <s v="02ª VF com JEF Criminal de Franca"/>
    <n v="78"/>
    <x v="1"/>
    <n v="13"/>
    <x v="23"/>
  </r>
  <r>
    <x v="0"/>
    <x v="6"/>
    <x v="0"/>
    <x v="1"/>
    <s v="Subseção Judiciária de Franca"/>
    <x v="65"/>
    <x v="0"/>
    <s v="03ª VF com JEF Criminal de Franca"/>
    <n v="75"/>
    <x v="2"/>
    <n v="13"/>
    <x v="23"/>
  </r>
  <r>
    <x v="0"/>
    <x v="6"/>
    <x v="0"/>
    <x v="1"/>
    <s v="Subseção Judiciária de Guaratinguetá"/>
    <x v="66"/>
    <x v="2"/>
    <s v="01ª VF com JEF Cível e Criminal de Guaratinguetá"/>
    <n v="154"/>
    <x v="0"/>
    <n v="18"/>
    <x v="24"/>
  </r>
  <r>
    <x v="0"/>
    <x v="6"/>
    <x v="0"/>
    <x v="1"/>
    <s v="Subseção Judiciária de Guaratinguetá"/>
    <x v="66"/>
    <x v="2"/>
    <s v="01ª VF com JEF Cível e Criminal de Guaratinguetá"/>
    <n v="97"/>
    <x v="0"/>
    <n v="18"/>
    <x v="24"/>
  </r>
  <r>
    <x v="0"/>
    <x v="6"/>
    <x v="0"/>
    <x v="1"/>
    <s v="Subseção Judiciária de Guarulhos"/>
    <x v="67"/>
    <x v="0"/>
    <s v="01ª VF com JEF Criminal de Guarulhos"/>
    <n v="109"/>
    <x v="0"/>
    <n v="19"/>
    <x v="25"/>
  </r>
  <r>
    <x v="0"/>
    <x v="6"/>
    <x v="0"/>
    <x v="1"/>
    <s v="Subseção Judiciária de Guarulhos"/>
    <x v="68"/>
    <x v="1"/>
    <s v="01ª VG JEF de Guarulhos"/>
    <n v="451"/>
    <x v="0"/>
    <n v="19"/>
    <x v="25"/>
  </r>
  <r>
    <x v="0"/>
    <x v="6"/>
    <x v="0"/>
    <x v="1"/>
    <s v="Subseção Judiciária de Guarulhos"/>
    <x v="69"/>
    <x v="0"/>
    <s v="02ª VF com JEF Criminal de Guarulhos"/>
    <n v="107"/>
    <x v="1"/>
    <n v="19"/>
    <x v="25"/>
  </r>
  <r>
    <x v="0"/>
    <x v="6"/>
    <x v="0"/>
    <x v="1"/>
    <s v="Subseção Judiciária de Guarulhos"/>
    <x v="70"/>
    <x v="1"/>
    <s v="02ª VG JEF de Guarulhos"/>
    <n v="422"/>
    <x v="1"/>
    <n v="19"/>
    <x v="25"/>
  </r>
  <r>
    <x v="0"/>
    <x v="6"/>
    <x v="0"/>
    <x v="1"/>
    <s v="Subseção Judiciária de Guarulhos"/>
    <x v="71"/>
    <x v="0"/>
    <s v="03ª VF de Guarulhos"/>
    <n v="134"/>
    <x v="2"/>
    <n v="19"/>
    <x v="25"/>
  </r>
  <r>
    <x v="0"/>
    <x v="6"/>
    <x v="0"/>
    <x v="1"/>
    <s v="Subseção Judiciária de Guarulhos"/>
    <x v="72"/>
    <x v="0"/>
    <s v="04ª VF com JEF Criminal de Guarulhos"/>
    <n v="88"/>
    <x v="3"/>
    <n v="19"/>
    <x v="25"/>
  </r>
  <r>
    <x v="0"/>
    <x v="6"/>
    <x v="0"/>
    <x v="1"/>
    <s v="Subseção Judiciária de Guarulhos"/>
    <x v="73"/>
    <x v="0"/>
    <s v="05ª VF com JEF Criminal de Guarulhos"/>
    <n v="117"/>
    <x v="4"/>
    <n v="19"/>
    <x v="25"/>
  </r>
  <r>
    <x v="0"/>
    <x v="6"/>
    <x v="0"/>
    <x v="1"/>
    <s v="Subseção Judiciária de Guarulhos"/>
    <x v="74"/>
    <x v="0"/>
    <s v="06ª VF com JEF Criminal de Guarulhos"/>
    <n v="82"/>
    <x v="5"/>
    <n v="19"/>
    <x v="25"/>
  </r>
  <r>
    <x v="0"/>
    <x v="6"/>
    <x v="0"/>
    <x v="1"/>
    <s v="Subseção Judiciária de Itapeva"/>
    <x v="76"/>
    <x v="2"/>
    <s v="01ª VF com JEF Cível e Criminal de Itapeva"/>
    <n v="297"/>
    <x v="0"/>
    <n v="39"/>
    <x v="26"/>
  </r>
  <r>
    <x v="0"/>
    <x v="6"/>
    <x v="0"/>
    <x v="1"/>
    <s v="Subseção Judiciária de Itapeva"/>
    <x v="76"/>
    <x v="2"/>
    <s v="01ª VF com JEF Cível e Criminal de Itapeva"/>
    <n v="43"/>
    <x v="0"/>
    <n v="39"/>
    <x v="26"/>
  </r>
  <r>
    <x v="0"/>
    <x v="6"/>
    <x v="0"/>
    <x v="1"/>
    <s v="Subseção Judiciária de Jales"/>
    <x v="77"/>
    <x v="2"/>
    <s v="01ª VF com JEF Cível e Criminal de Jales"/>
    <n v="412"/>
    <x v="0"/>
    <n v="24"/>
    <x v="27"/>
  </r>
  <r>
    <x v="0"/>
    <x v="6"/>
    <x v="0"/>
    <x v="1"/>
    <s v="Subseção Judiciária de Jales"/>
    <x v="77"/>
    <x v="2"/>
    <s v="01ª VF com JEF Cível e Criminal de Jales"/>
    <n v="125"/>
    <x v="0"/>
    <n v="24"/>
    <x v="27"/>
  </r>
  <r>
    <x v="0"/>
    <x v="6"/>
    <x v="0"/>
    <x v="1"/>
    <s v="Subseção Judiciária de Jaú"/>
    <x v="78"/>
    <x v="2"/>
    <s v="01ª VF com JEF Cível e Criminal de Jaú"/>
    <n v="266"/>
    <x v="0"/>
    <n v="17"/>
    <x v="28"/>
  </r>
  <r>
    <x v="0"/>
    <x v="6"/>
    <x v="0"/>
    <x v="1"/>
    <s v="Subseção Judiciária de Jaú"/>
    <x v="78"/>
    <x v="2"/>
    <s v="01ª VF com JEF Cível e Criminal de Jaú"/>
    <n v="119"/>
    <x v="0"/>
    <n v="17"/>
    <x v="28"/>
  </r>
  <r>
    <x v="0"/>
    <x v="6"/>
    <x v="0"/>
    <x v="1"/>
    <s v="Subseção Judiciária de Jundiaí"/>
    <x v="79"/>
    <x v="0"/>
    <s v="01ª VF com JEF Criminal de Jundiaí"/>
    <n v="185"/>
    <x v="0"/>
    <n v="28"/>
    <x v="29"/>
  </r>
  <r>
    <x v="0"/>
    <x v="6"/>
    <x v="0"/>
    <x v="1"/>
    <s v="Subseção Judiciária de Jundiaí"/>
    <x v="80"/>
    <x v="0"/>
    <s v="02ª VF com JEF Criminal de Jundiaí"/>
    <n v="169"/>
    <x v="1"/>
    <n v="28"/>
    <x v="29"/>
  </r>
  <r>
    <x v="0"/>
    <x v="6"/>
    <x v="0"/>
    <x v="1"/>
    <s v="Subseção Judiciária de Jundiaí"/>
    <x v="81"/>
    <x v="1"/>
    <s v="02ª VG JEF de Jundiaí"/>
    <n v="307"/>
    <x v="1"/>
    <n v="28"/>
    <x v="29"/>
  </r>
  <r>
    <x v="0"/>
    <x v="6"/>
    <x v="0"/>
    <x v="1"/>
    <s v="Subseção Judiciária de Limeira"/>
    <x v="82"/>
    <x v="0"/>
    <s v="01ª VF com JEF Criminal de Limeira"/>
    <n v="138"/>
    <x v="0"/>
    <n v="43"/>
    <x v="30"/>
  </r>
  <r>
    <x v="0"/>
    <x v="6"/>
    <x v="0"/>
    <x v="1"/>
    <s v="Subseção Judiciária de Limeira"/>
    <x v="83"/>
    <x v="2"/>
    <s v="02ª VF Previd. com JEF Cível e Previd. de Limeira"/>
    <n v="309"/>
    <x v="1"/>
    <n v="43"/>
    <x v="30"/>
  </r>
  <r>
    <x v="0"/>
    <x v="6"/>
    <x v="0"/>
    <x v="1"/>
    <s v="Subseção Judiciária de Limeira"/>
    <x v="83"/>
    <x v="2"/>
    <s v="02ª VF Previd. com JEF Cível e Previd. de Limeira"/>
    <n v="64"/>
    <x v="1"/>
    <n v="43"/>
    <x v="30"/>
  </r>
  <r>
    <x v="0"/>
    <x v="6"/>
    <x v="0"/>
    <x v="1"/>
    <s v="Subseção Judiciária de Limeira"/>
    <x v="275"/>
    <x v="0"/>
    <s v="CECON Limeira"/>
    <n v="1"/>
    <x v="6"/>
    <n v="43"/>
    <x v="30"/>
  </r>
  <r>
    <x v="0"/>
    <x v="6"/>
    <x v="0"/>
    <x v="1"/>
    <s v="Subseção Judiciária de Lins"/>
    <x v="84"/>
    <x v="2"/>
    <s v="01ª VF com JEF Cível e Criminal de Lins"/>
    <n v="124"/>
    <x v="0"/>
    <n v="42"/>
    <x v="31"/>
  </r>
  <r>
    <x v="0"/>
    <x v="6"/>
    <x v="0"/>
    <x v="1"/>
    <s v="Subseção Judiciária de Lins"/>
    <x v="84"/>
    <x v="2"/>
    <s v="01ª VF com JEF Cível e Criminal de Lins"/>
    <n v="50"/>
    <x v="0"/>
    <n v="42"/>
    <x v="31"/>
  </r>
  <r>
    <x v="0"/>
    <x v="6"/>
    <x v="0"/>
    <x v="1"/>
    <s v="Subseção Judiciária de Marília"/>
    <x v="85"/>
    <x v="2"/>
    <s v="01ª VF com JEF Cível e Criminal de Marília"/>
    <n v="137"/>
    <x v="0"/>
    <n v="11"/>
    <x v="32"/>
  </r>
  <r>
    <x v="0"/>
    <x v="6"/>
    <x v="0"/>
    <x v="1"/>
    <s v="Subseção Judiciária de Marília"/>
    <x v="85"/>
    <x v="2"/>
    <s v="01ª VF com JEF Cível e Criminal de Marília"/>
    <n v="70"/>
    <x v="0"/>
    <n v="11"/>
    <x v="32"/>
  </r>
  <r>
    <x v="0"/>
    <x v="6"/>
    <x v="0"/>
    <x v="1"/>
    <s v="Subseção Judiciária de Marília"/>
    <x v="86"/>
    <x v="2"/>
    <s v="02ª VF com JEF Cível e Criminal de Marília"/>
    <n v="133"/>
    <x v="1"/>
    <n v="11"/>
    <x v="32"/>
  </r>
  <r>
    <x v="0"/>
    <x v="6"/>
    <x v="0"/>
    <x v="1"/>
    <s v="Subseção Judiciária de Marília"/>
    <x v="86"/>
    <x v="2"/>
    <s v="02ª VF com JEF Cível e Criminal de Marília"/>
    <n v="85"/>
    <x v="1"/>
    <n v="11"/>
    <x v="32"/>
  </r>
  <r>
    <x v="0"/>
    <x v="6"/>
    <x v="0"/>
    <x v="1"/>
    <s v="Subseção Judiciária de Mauá"/>
    <x v="88"/>
    <x v="0"/>
    <s v="01ª VF com JEF Criminal de Mauá"/>
    <n v="121"/>
    <x v="0"/>
    <n v="40"/>
    <x v="33"/>
  </r>
  <r>
    <x v="0"/>
    <x v="6"/>
    <x v="0"/>
    <x v="1"/>
    <s v="Subseção Judiciária de Mauá"/>
    <x v="89"/>
    <x v="1"/>
    <s v="01ª VG JEF de Mauá"/>
    <n v="247"/>
    <x v="0"/>
    <n v="40"/>
    <x v="33"/>
  </r>
  <r>
    <x v="0"/>
    <x v="6"/>
    <x v="0"/>
    <x v="1"/>
    <s v="Subseção Judiciária de Mogi das Cruzes"/>
    <x v="90"/>
    <x v="0"/>
    <s v="01ª VF com JEF Criminal de Mogi das Cruzes"/>
    <n v="94"/>
    <x v="0"/>
    <n v="33"/>
    <x v="34"/>
  </r>
  <r>
    <x v="0"/>
    <x v="6"/>
    <x v="0"/>
    <x v="1"/>
    <s v="Subseção Judiciária de Mogi das Cruzes"/>
    <x v="91"/>
    <x v="0"/>
    <s v="02ª VF com JEF Criminal de Mogi das Cruzes"/>
    <n v="95"/>
    <x v="1"/>
    <n v="33"/>
    <x v="34"/>
  </r>
  <r>
    <x v="0"/>
    <x v="6"/>
    <x v="0"/>
    <x v="1"/>
    <s v="Subseção Judiciária de Mogi das Cruzes"/>
    <x v="92"/>
    <x v="1"/>
    <s v="02ª VG JEF de Mogi das Cruzes"/>
    <n v="235"/>
    <x v="1"/>
    <n v="33"/>
    <x v="34"/>
  </r>
  <r>
    <x v="0"/>
    <x v="6"/>
    <x v="0"/>
    <x v="1"/>
    <s v="Subseção Judiciária de Osasco"/>
    <x v="93"/>
    <x v="0"/>
    <s v="01ª VF com JEF Criminal de Osasco"/>
    <n v="201"/>
    <x v="0"/>
    <n v="30"/>
    <x v="35"/>
  </r>
  <r>
    <x v="0"/>
    <x v="6"/>
    <x v="0"/>
    <x v="1"/>
    <s v="Subseção Judiciária de Osasco"/>
    <x v="94"/>
    <x v="1"/>
    <s v="01ª VG JEF de Osasco"/>
    <n v="377"/>
    <x v="0"/>
    <n v="30"/>
    <x v="35"/>
  </r>
  <r>
    <x v="0"/>
    <x v="6"/>
    <x v="0"/>
    <x v="1"/>
    <s v="Subseção Judiciária de Osasco"/>
    <x v="95"/>
    <x v="0"/>
    <s v="02ª VF com JEF Criminal de Osasco"/>
    <n v="177"/>
    <x v="1"/>
    <n v="30"/>
    <x v="35"/>
  </r>
  <r>
    <x v="0"/>
    <x v="6"/>
    <x v="0"/>
    <x v="1"/>
    <s v="Subseção Judiciária de Osasco"/>
    <x v="96"/>
    <x v="1"/>
    <s v="02ª VG JEF de Osasco"/>
    <n v="396"/>
    <x v="1"/>
    <n v="30"/>
    <x v="35"/>
  </r>
  <r>
    <x v="0"/>
    <x v="6"/>
    <x v="0"/>
    <x v="1"/>
    <s v="Subseção Judiciária de Ourinhos"/>
    <x v="97"/>
    <x v="0"/>
    <s v="01ª VF com JEF Criminal de Ourinhos"/>
    <n v="79"/>
    <x v="0"/>
    <n v="25"/>
    <x v="36"/>
  </r>
  <r>
    <x v="0"/>
    <x v="6"/>
    <x v="0"/>
    <x v="1"/>
    <s v="Subseção Judiciária de Ourinhos"/>
    <x v="98"/>
    <x v="1"/>
    <s v="01ª VG JEF de Ourinhos"/>
    <n v="239"/>
    <x v="0"/>
    <n v="25"/>
    <x v="36"/>
  </r>
  <r>
    <x v="0"/>
    <x v="6"/>
    <x v="0"/>
    <x v="1"/>
    <s v="Subseção Judiciária de Piracicaba"/>
    <x v="99"/>
    <x v="0"/>
    <s v="01ª VF com JEF Criminal de Piracicaba"/>
    <n v="113"/>
    <x v="0"/>
    <n v="9"/>
    <x v="37"/>
  </r>
  <r>
    <x v="0"/>
    <x v="6"/>
    <x v="0"/>
    <x v="1"/>
    <s v="Subseção Judiciária de Piracicaba"/>
    <x v="100"/>
    <x v="1"/>
    <s v="01ª VG JEF de Piracicaba"/>
    <n v="395"/>
    <x v="0"/>
    <n v="9"/>
    <x v="37"/>
  </r>
  <r>
    <x v="0"/>
    <x v="6"/>
    <x v="0"/>
    <x v="1"/>
    <s v="Subseção Judiciária de Piracicaba"/>
    <x v="101"/>
    <x v="0"/>
    <s v="02ª VF com JEF Criminal de Piracicaba"/>
    <n v="104"/>
    <x v="1"/>
    <n v="9"/>
    <x v="37"/>
  </r>
  <r>
    <x v="0"/>
    <x v="6"/>
    <x v="0"/>
    <x v="1"/>
    <s v="Subseção Judiciária de Piracicaba"/>
    <x v="102"/>
    <x v="0"/>
    <s v="04ª VF de Piracicaba"/>
    <n v="44"/>
    <x v="3"/>
    <n v="9"/>
    <x v="37"/>
  </r>
  <r>
    <x v="0"/>
    <x v="6"/>
    <x v="0"/>
    <x v="1"/>
    <s v="Subseção Judiciária de Presidente Prudente"/>
    <x v="103"/>
    <x v="0"/>
    <s v="01ª VF com JEF Criminal de Presidente Prudente"/>
    <n v="112"/>
    <x v="0"/>
    <n v="12"/>
    <x v="38"/>
  </r>
  <r>
    <x v="0"/>
    <x v="6"/>
    <x v="0"/>
    <x v="1"/>
    <s v="Subseção Judiciária de Presidente Prudente"/>
    <x v="104"/>
    <x v="1"/>
    <s v="01ª VG JEF de Presidente Prudente"/>
    <n v="204"/>
    <x v="0"/>
    <n v="12"/>
    <x v="38"/>
  </r>
  <r>
    <x v="0"/>
    <x v="6"/>
    <x v="0"/>
    <x v="1"/>
    <s v="Subseção Judiciária de Presidente Prudente"/>
    <x v="105"/>
    <x v="0"/>
    <s v="02ª VF com JEF Criminal de Presidente Prudente"/>
    <n v="119"/>
    <x v="1"/>
    <n v="12"/>
    <x v="38"/>
  </r>
  <r>
    <x v="0"/>
    <x v="6"/>
    <x v="0"/>
    <x v="1"/>
    <s v="Subseção Judiciária de Presidente Prudente"/>
    <x v="106"/>
    <x v="1"/>
    <s v="02ª VG JEF de Presidente Prudente"/>
    <n v="201"/>
    <x v="1"/>
    <n v="12"/>
    <x v="38"/>
  </r>
  <r>
    <x v="0"/>
    <x v="6"/>
    <x v="0"/>
    <x v="1"/>
    <s v="Subseção Judiciária de Presidente Prudente"/>
    <x v="107"/>
    <x v="0"/>
    <s v="03ª VF com JEF Criminal de Presidente Prudente"/>
    <n v="111"/>
    <x v="2"/>
    <n v="12"/>
    <x v="38"/>
  </r>
  <r>
    <x v="0"/>
    <x v="6"/>
    <x v="0"/>
    <x v="1"/>
    <s v="Subseção Judiciária de Presidente Prudente"/>
    <x v="299"/>
    <x v="0"/>
    <s v="CECON Presidente Prudente"/>
    <n v="1"/>
    <x v="6"/>
    <n v="12"/>
    <x v="38"/>
  </r>
  <r>
    <x v="0"/>
    <x v="6"/>
    <x v="0"/>
    <x v="1"/>
    <s v="Subseção Judiciária de Registro"/>
    <x v="108"/>
    <x v="2"/>
    <s v="01ª VF com JEF Cível e Criminal de Registro"/>
    <n v="168"/>
    <x v="0"/>
    <n v="29"/>
    <x v="39"/>
  </r>
  <r>
    <x v="0"/>
    <x v="6"/>
    <x v="0"/>
    <x v="1"/>
    <s v="Subseção Judiciária de Registro"/>
    <x v="108"/>
    <x v="2"/>
    <s v="01ª VF com JEF Cível e Criminal de Registro"/>
    <n v="25"/>
    <x v="0"/>
    <n v="29"/>
    <x v="39"/>
  </r>
  <r>
    <x v="0"/>
    <x v="6"/>
    <x v="0"/>
    <x v="1"/>
    <s v="Subseção Judiciária de Ribeirão Preto"/>
    <x v="109"/>
    <x v="0"/>
    <s v="01ª VF de Ribeirão Preto"/>
    <n v="53"/>
    <x v="0"/>
    <n v="2"/>
    <x v="40"/>
  </r>
  <r>
    <x v="0"/>
    <x v="6"/>
    <x v="0"/>
    <x v="1"/>
    <s v="Subseção Judiciária de Ribeirão Preto"/>
    <x v="110"/>
    <x v="1"/>
    <s v="01ª VG JEF de Ribeirão Preto"/>
    <n v="367"/>
    <x v="0"/>
    <n v="2"/>
    <x v="40"/>
  </r>
  <r>
    <x v="0"/>
    <x v="6"/>
    <x v="0"/>
    <x v="1"/>
    <s v="Subseção Judiciária de Ribeirão Preto"/>
    <x v="111"/>
    <x v="0"/>
    <s v="02ª VF com JEF Criminal de Ribeirão Preto"/>
    <n v="139"/>
    <x v="1"/>
    <n v="2"/>
    <x v="40"/>
  </r>
  <r>
    <x v="0"/>
    <x v="6"/>
    <x v="0"/>
    <x v="1"/>
    <s v="Subseção Judiciária de Ribeirão Preto"/>
    <x v="112"/>
    <x v="1"/>
    <s v="02ª VG JEF de Ribeirão Preto"/>
    <n v="333"/>
    <x v="1"/>
    <n v="2"/>
    <x v="40"/>
  </r>
  <r>
    <x v="0"/>
    <x v="6"/>
    <x v="0"/>
    <x v="1"/>
    <s v="Subseção Judiciária de Ribeirão Preto"/>
    <x v="113"/>
    <x v="1"/>
    <s v="03ª VG JEF de Ribeirão Preto"/>
    <n v="359"/>
    <x v="2"/>
    <n v="2"/>
    <x v="40"/>
  </r>
  <r>
    <x v="0"/>
    <x v="6"/>
    <x v="0"/>
    <x v="1"/>
    <s v="Subseção Judiciária de Ribeirão Preto"/>
    <x v="114"/>
    <x v="0"/>
    <s v="04ª VF com JEF Criminal de Ribeirão Preto"/>
    <n v="141"/>
    <x v="3"/>
    <n v="2"/>
    <x v="40"/>
  </r>
  <r>
    <x v="0"/>
    <x v="6"/>
    <x v="0"/>
    <x v="1"/>
    <s v="Subseção Judiciária de Ribeirão Preto"/>
    <x v="115"/>
    <x v="0"/>
    <s v="06ª VF com JEF Criminal de Ribeirão Preto"/>
    <n v="141"/>
    <x v="5"/>
    <n v="2"/>
    <x v="40"/>
  </r>
  <r>
    <x v="0"/>
    <x v="6"/>
    <x v="0"/>
    <x v="1"/>
    <s v="Subseção Judiciária de Ribeirão Preto"/>
    <x v="116"/>
    <x v="0"/>
    <s v="07ª VF com JEF Criminal de Ribeirão Preto"/>
    <n v="131"/>
    <x v="9"/>
    <n v="2"/>
    <x v="40"/>
  </r>
  <r>
    <x v="0"/>
    <x v="6"/>
    <x v="0"/>
    <x v="1"/>
    <s v="Subseção Judiciária de Ribeirão Preto"/>
    <x v="117"/>
    <x v="0"/>
    <s v="09ª VF de Ribeirão Preto"/>
    <n v="56"/>
    <x v="8"/>
    <n v="2"/>
    <x v="40"/>
  </r>
  <r>
    <x v="0"/>
    <x v="6"/>
    <x v="0"/>
    <x v="1"/>
    <s v="Subseção Judiciária de S.J.Rio Preto"/>
    <x v="118"/>
    <x v="0"/>
    <s v="01ª VF com JEF Criminal de São José do Rio Preto"/>
    <n v="109"/>
    <x v="0"/>
    <n v="6"/>
    <x v="41"/>
  </r>
  <r>
    <x v="0"/>
    <x v="6"/>
    <x v="0"/>
    <x v="1"/>
    <s v="Subseção Judiciária de S.J.Rio Preto"/>
    <x v="119"/>
    <x v="1"/>
    <s v="01ª VG JEF de São José do Rio Preto"/>
    <n v="516"/>
    <x v="0"/>
    <n v="6"/>
    <x v="41"/>
  </r>
  <r>
    <x v="0"/>
    <x v="6"/>
    <x v="0"/>
    <x v="1"/>
    <s v="Subseção Judiciária de S.J.Rio Preto"/>
    <x v="120"/>
    <x v="0"/>
    <s v="02ª VF com JEF Criminal de São José do Rio Preto"/>
    <n v="111"/>
    <x v="1"/>
    <n v="6"/>
    <x v="41"/>
  </r>
  <r>
    <x v="0"/>
    <x v="6"/>
    <x v="0"/>
    <x v="1"/>
    <s v="Subseção Judiciária de S.J.Rio Preto"/>
    <x v="121"/>
    <x v="0"/>
    <s v="04ª VF com JEF Criminal de São José do Rio Preto"/>
    <n v="95"/>
    <x v="3"/>
    <n v="6"/>
    <x v="41"/>
  </r>
  <r>
    <x v="0"/>
    <x v="6"/>
    <x v="0"/>
    <x v="1"/>
    <s v="Subseção Judiciária de S.J.Rio Preto"/>
    <x v="122"/>
    <x v="0"/>
    <s v="05ª VF de São José do Rio Preto"/>
    <n v="117"/>
    <x v="4"/>
    <n v="6"/>
    <x v="41"/>
  </r>
  <r>
    <x v="0"/>
    <x v="6"/>
    <x v="0"/>
    <x v="1"/>
    <s v="Subseção Judiciária de Santo André"/>
    <x v="123"/>
    <x v="0"/>
    <s v="01ª VF com JEF Criminal de Santo André"/>
    <n v="96"/>
    <x v="0"/>
    <n v="26"/>
    <x v="42"/>
  </r>
  <r>
    <x v="0"/>
    <x v="6"/>
    <x v="0"/>
    <x v="1"/>
    <s v="Subseção Judiciária de Santo André"/>
    <x v="124"/>
    <x v="1"/>
    <s v="01ª VG JEF de Santo André"/>
    <n v="359"/>
    <x v="0"/>
    <n v="26"/>
    <x v="42"/>
  </r>
  <r>
    <x v="0"/>
    <x v="6"/>
    <x v="0"/>
    <x v="1"/>
    <s v="Subseção Judiciária de Santo André"/>
    <x v="125"/>
    <x v="0"/>
    <s v="02ª VF com JEF Criminal de Santo André"/>
    <n v="88"/>
    <x v="1"/>
    <n v="26"/>
    <x v="42"/>
  </r>
  <r>
    <x v="0"/>
    <x v="6"/>
    <x v="0"/>
    <x v="1"/>
    <s v="Subseção Judiciária de Santo André"/>
    <x v="126"/>
    <x v="0"/>
    <s v="03ª VF com JEF Criminal de Santo André"/>
    <n v="89"/>
    <x v="2"/>
    <n v="26"/>
    <x v="42"/>
  </r>
  <r>
    <x v="0"/>
    <x v="6"/>
    <x v="0"/>
    <x v="1"/>
    <s v="Subseção Judiciária de Santos"/>
    <x v="127"/>
    <x v="0"/>
    <s v="01ª VF de Santos"/>
    <n v="102"/>
    <x v="0"/>
    <n v="4"/>
    <x v="43"/>
  </r>
  <r>
    <x v="0"/>
    <x v="6"/>
    <x v="0"/>
    <x v="1"/>
    <s v="Subseção Judiciária de Santos"/>
    <x v="128"/>
    <x v="1"/>
    <s v="01ª VG JEF de Santos"/>
    <n v="433"/>
    <x v="0"/>
    <n v="4"/>
    <x v="43"/>
  </r>
  <r>
    <x v="0"/>
    <x v="6"/>
    <x v="0"/>
    <x v="1"/>
    <s v="Subseção Judiciária de Santos"/>
    <x v="129"/>
    <x v="0"/>
    <s v="02ª VF de Santos"/>
    <n v="123"/>
    <x v="1"/>
    <n v="4"/>
    <x v="43"/>
  </r>
  <r>
    <x v="0"/>
    <x v="6"/>
    <x v="0"/>
    <x v="1"/>
    <s v="Subseção Judiciária de Santos"/>
    <x v="130"/>
    <x v="0"/>
    <s v="03ª VF de Santos"/>
    <n v="84"/>
    <x v="2"/>
    <n v="4"/>
    <x v="43"/>
  </r>
  <r>
    <x v="0"/>
    <x v="6"/>
    <x v="0"/>
    <x v="1"/>
    <s v="Subseção Judiciária de Santos"/>
    <x v="131"/>
    <x v="0"/>
    <s v="04ª VF de Santos"/>
    <n v="101"/>
    <x v="3"/>
    <n v="4"/>
    <x v="43"/>
  </r>
  <r>
    <x v="0"/>
    <x v="6"/>
    <x v="0"/>
    <x v="1"/>
    <s v="Subseção Judiciária de Santos"/>
    <x v="132"/>
    <x v="0"/>
    <s v="05ª VF com JEF Criminal de Santos"/>
    <n v="53"/>
    <x v="4"/>
    <n v="4"/>
    <x v="43"/>
  </r>
  <r>
    <x v="0"/>
    <x v="6"/>
    <x v="0"/>
    <x v="1"/>
    <s v="Subseção Judiciária de Santos"/>
    <x v="133"/>
    <x v="0"/>
    <s v="06ª VF com JEF Criminal de Santos"/>
    <n v="32"/>
    <x v="5"/>
    <n v="4"/>
    <x v="43"/>
  </r>
  <r>
    <x v="0"/>
    <x v="6"/>
    <x v="0"/>
    <x v="1"/>
    <s v="Subseção Judiciária de Santos"/>
    <x v="134"/>
    <x v="0"/>
    <s v="07ª VF de Santos"/>
    <n v="43"/>
    <x v="9"/>
    <n v="4"/>
    <x v="43"/>
  </r>
  <r>
    <x v="0"/>
    <x v="6"/>
    <x v="0"/>
    <x v="1"/>
    <s v="Subseção Judiciária de São Bernardo do Campo"/>
    <x v="135"/>
    <x v="0"/>
    <s v="01ª VF com JEF Criminal de São Bernardo do Campo"/>
    <n v="168"/>
    <x v="0"/>
    <n v="14"/>
    <x v="44"/>
  </r>
  <r>
    <x v="0"/>
    <x v="6"/>
    <x v="0"/>
    <x v="1"/>
    <s v="Subseção Judiciária de São Bernardo do Campo"/>
    <x v="136"/>
    <x v="1"/>
    <s v="01ª VG JEF de São Bernardo do Campo"/>
    <n v="247"/>
    <x v="0"/>
    <n v="14"/>
    <x v="44"/>
  </r>
  <r>
    <x v="0"/>
    <x v="6"/>
    <x v="0"/>
    <x v="1"/>
    <s v="Subseção Judiciária de São Bernardo do Campo"/>
    <x v="137"/>
    <x v="0"/>
    <s v="02ª VF de São Bernardo do Campo"/>
    <n v="113"/>
    <x v="1"/>
    <n v="14"/>
    <x v="44"/>
  </r>
  <r>
    <x v="0"/>
    <x v="6"/>
    <x v="0"/>
    <x v="1"/>
    <s v="Subseção Judiciária de São Bernardo do Campo"/>
    <x v="138"/>
    <x v="1"/>
    <s v="02ª VG JEF de São Bernardo do Campo"/>
    <n v="253"/>
    <x v="1"/>
    <n v="14"/>
    <x v="44"/>
  </r>
  <r>
    <x v="0"/>
    <x v="6"/>
    <x v="0"/>
    <x v="1"/>
    <s v="Subseção Judiciária de São Bernardo do Campo"/>
    <x v="139"/>
    <x v="0"/>
    <s v="03ª VF com JEF Criminal de São Bernardo do Campo"/>
    <n v="162"/>
    <x v="2"/>
    <n v="14"/>
    <x v="44"/>
  </r>
  <r>
    <x v="0"/>
    <x v="6"/>
    <x v="0"/>
    <x v="1"/>
    <s v="Subseção Judiciária de São Carlos"/>
    <x v="140"/>
    <x v="0"/>
    <s v="01ª VF com JEF Criminal de São Carlos"/>
    <n v="85"/>
    <x v="0"/>
    <n v="15"/>
    <x v="45"/>
  </r>
  <r>
    <x v="0"/>
    <x v="6"/>
    <x v="0"/>
    <x v="1"/>
    <s v="Subseção Judiciária de São Carlos"/>
    <x v="141"/>
    <x v="1"/>
    <s v="01ª VG JEF de São Carlos"/>
    <n v="266"/>
    <x v="0"/>
    <n v="15"/>
    <x v="45"/>
  </r>
  <r>
    <x v="0"/>
    <x v="6"/>
    <x v="0"/>
    <x v="1"/>
    <s v="Subseção Judiciária de São Carlos"/>
    <x v="142"/>
    <x v="0"/>
    <s v="02ª VF com JEF Criminal de São Carlos"/>
    <n v="94"/>
    <x v="1"/>
    <n v="15"/>
    <x v="45"/>
  </r>
  <r>
    <x v="0"/>
    <x v="6"/>
    <x v="0"/>
    <x v="1"/>
    <s v="Subseção Judiciária de São João da Boa Vista"/>
    <x v="143"/>
    <x v="2"/>
    <s v="01ª VF com JEF Cível e Criminal de São João da Boa Vista"/>
    <n v="349"/>
    <x v="0"/>
    <n v="27"/>
    <x v="46"/>
  </r>
  <r>
    <x v="0"/>
    <x v="6"/>
    <x v="0"/>
    <x v="1"/>
    <s v="Subseção Judiciária de São João da Boa Vista"/>
    <x v="143"/>
    <x v="2"/>
    <s v="01ª VF com JEF Cível e Criminal de São João da Boa Vista"/>
    <n v="178"/>
    <x v="0"/>
    <n v="27"/>
    <x v="46"/>
  </r>
  <r>
    <x v="0"/>
    <x v="6"/>
    <x v="0"/>
    <x v="1"/>
    <s v="Subseção Judiciária de São José dos Campos"/>
    <x v="144"/>
    <x v="0"/>
    <s v="01ª VF com JEF Criminal de São José dos Campos"/>
    <n v="128"/>
    <x v="0"/>
    <n v="3"/>
    <x v="47"/>
  </r>
  <r>
    <x v="0"/>
    <x v="6"/>
    <x v="0"/>
    <x v="1"/>
    <s v="Subseção Judiciária de São José dos Campos"/>
    <x v="145"/>
    <x v="1"/>
    <s v="01ª VG JEF de São José dos Campos"/>
    <n v="490"/>
    <x v="0"/>
    <n v="3"/>
    <x v="47"/>
  </r>
  <r>
    <x v="0"/>
    <x v="6"/>
    <x v="0"/>
    <x v="1"/>
    <s v="Subseção Judiciária de São José dos Campos"/>
    <x v="146"/>
    <x v="0"/>
    <s v="02ª VF com JEF Criminal de São José dos Campos"/>
    <n v="127"/>
    <x v="1"/>
    <n v="3"/>
    <x v="47"/>
  </r>
  <r>
    <x v="0"/>
    <x v="6"/>
    <x v="0"/>
    <x v="1"/>
    <s v="Subseção Judiciária de São José dos Campos"/>
    <x v="147"/>
    <x v="0"/>
    <s v="03ª VF com JEF Criminal de São José dos Campos"/>
    <n v="125"/>
    <x v="2"/>
    <n v="3"/>
    <x v="47"/>
  </r>
  <r>
    <x v="0"/>
    <x v="6"/>
    <x v="0"/>
    <x v="1"/>
    <s v="Subseção Judiciária de São José dos Campos"/>
    <x v="148"/>
    <x v="0"/>
    <s v="04ª VF de São José dos Campos"/>
    <n v="63"/>
    <x v="3"/>
    <n v="3"/>
    <x v="47"/>
  </r>
  <r>
    <x v="0"/>
    <x v="6"/>
    <x v="0"/>
    <x v="1"/>
    <s v="Subseção Judiciária de São Paulo - Cíveis"/>
    <x v="149"/>
    <x v="0"/>
    <s v="01ª VF Cível de São Paulo"/>
    <n v="130"/>
    <x v="0"/>
    <n v="1"/>
    <x v="48"/>
  </r>
  <r>
    <x v="0"/>
    <x v="6"/>
    <x v="0"/>
    <x v="1"/>
    <s v="Subseção Judiciária de São Paulo - Cíveis"/>
    <x v="150"/>
    <x v="0"/>
    <s v="02ª VF Cível de São Paulo"/>
    <n v="137"/>
    <x v="1"/>
    <n v="1"/>
    <x v="48"/>
  </r>
  <r>
    <x v="0"/>
    <x v="6"/>
    <x v="0"/>
    <x v="1"/>
    <s v="Subseção Judiciária de São Paulo - Cíveis"/>
    <x v="151"/>
    <x v="0"/>
    <s v="04ª VF Cível de São Paulo"/>
    <n v="136"/>
    <x v="3"/>
    <n v="1"/>
    <x v="48"/>
  </r>
  <r>
    <x v="0"/>
    <x v="6"/>
    <x v="0"/>
    <x v="1"/>
    <s v="Subseção Judiciária de São Paulo - Cíveis"/>
    <x v="152"/>
    <x v="0"/>
    <s v="05ª VF Cível de São Paulo"/>
    <n v="125"/>
    <x v="4"/>
    <n v="1"/>
    <x v="48"/>
  </r>
  <r>
    <x v="0"/>
    <x v="6"/>
    <x v="0"/>
    <x v="1"/>
    <s v="Subseção Judiciária de São Paulo - Cíveis"/>
    <x v="153"/>
    <x v="0"/>
    <s v="06ª VF Cível de São Paulo"/>
    <n v="134"/>
    <x v="5"/>
    <n v="1"/>
    <x v="48"/>
  </r>
  <r>
    <x v="0"/>
    <x v="6"/>
    <x v="0"/>
    <x v="1"/>
    <s v="Subseção Judiciária de São Paulo - Cíveis"/>
    <x v="154"/>
    <x v="0"/>
    <s v="07ª VF Cível de São Paulo"/>
    <n v="142"/>
    <x v="9"/>
    <n v="1"/>
    <x v="48"/>
  </r>
  <r>
    <x v="0"/>
    <x v="6"/>
    <x v="0"/>
    <x v="1"/>
    <s v="Subseção Judiciária de São Paulo - Cíveis"/>
    <x v="155"/>
    <x v="0"/>
    <s v="08ª VF Cível de São Paulo"/>
    <n v="163"/>
    <x v="7"/>
    <n v="1"/>
    <x v="48"/>
  </r>
  <r>
    <x v="0"/>
    <x v="6"/>
    <x v="0"/>
    <x v="1"/>
    <s v="Subseção Judiciária de São Paulo - Cíveis"/>
    <x v="156"/>
    <x v="0"/>
    <s v="09ª VF Cível de São Paulo"/>
    <n v="139"/>
    <x v="8"/>
    <n v="1"/>
    <x v="48"/>
  </r>
  <r>
    <x v="0"/>
    <x v="6"/>
    <x v="0"/>
    <x v="1"/>
    <s v="Subseção Judiciária de São Paulo - Cíveis"/>
    <x v="157"/>
    <x v="0"/>
    <s v="10ª VF Cível de São Paulo"/>
    <n v="149"/>
    <x v="10"/>
    <n v="1"/>
    <x v="48"/>
  </r>
  <r>
    <x v="0"/>
    <x v="6"/>
    <x v="0"/>
    <x v="1"/>
    <s v="Subseção Judiciária de São Paulo - Cíveis"/>
    <x v="158"/>
    <x v="0"/>
    <s v="11ª VF Cível de São Paulo"/>
    <n v="157"/>
    <x v="11"/>
    <n v="1"/>
    <x v="48"/>
  </r>
  <r>
    <x v="0"/>
    <x v="6"/>
    <x v="0"/>
    <x v="1"/>
    <s v="Subseção Judiciária de São Paulo - Cíveis"/>
    <x v="159"/>
    <x v="0"/>
    <s v="12ª VF Cível de São Paulo"/>
    <n v="156"/>
    <x v="12"/>
    <n v="1"/>
    <x v="48"/>
  </r>
  <r>
    <x v="0"/>
    <x v="6"/>
    <x v="0"/>
    <x v="1"/>
    <s v="Subseção Judiciária de São Paulo - Cíveis"/>
    <x v="160"/>
    <x v="0"/>
    <s v="13ª VF Cível de São Paulo"/>
    <n v="151"/>
    <x v="13"/>
    <n v="1"/>
    <x v="48"/>
  </r>
  <r>
    <x v="0"/>
    <x v="6"/>
    <x v="0"/>
    <x v="1"/>
    <s v="Subseção Judiciária de São Paulo - Cíveis"/>
    <x v="161"/>
    <x v="0"/>
    <s v="14ª VF Cível de São Paulo"/>
    <n v="139"/>
    <x v="14"/>
    <n v="1"/>
    <x v="48"/>
  </r>
  <r>
    <x v="0"/>
    <x v="6"/>
    <x v="0"/>
    <x v="1"/>
    <s v="Subseção Judiciária de São Paulo - Cíveis"/>
    <x v="162"/>
    <x v="0"/>
    <s v="17ª VF Cível de São Paulo"/>
    <n v="131"/>
    <x v="15"/>
    <n v="1"/>
    <x v="48"/>
  </r>
  <r>
    <x v="0"/>
    <x v="6"/>
    <x v="0"/>
    <x v="1"/>
    <s v="Subseção Judiciária de São Paulo - Cíveis"/>
    <x v="163"/>
    <x v="0"/>
    <s v="19ª VF Cível de São Paulo"/>
    <n v="149"/>
    <x v="16"/>
    <n v="1"/>
    <x v="48"/>
  </r>
  <r>
    <x v="0"/>
    <x v="6"/>
    <x v="0"/>
    <x v="1"/>
    <s v="Subseção Judiciária de São Paulo - Cíveis"/>
    <x v="164"/>
    <x v="0"/>
    <s v="21ª VF Cível de São Paulo"/>
    <n v="112"/>
    <x v="17"/>
    <n v="1"/>
    <x v="48"/>
  </r>
  <r>
    <x v="0"/>
    <x v="6"/>
    <x v="0"/>
    <x v="1"/>
    <s v="Subseção Judiciária de São Paulo - Cíveis"/>
    <x v="165"/>
    <x v="0"/>
    <s v="22ª VF Cível de São Paulo"/>
    <n v="120"/>
    <x v="18"/>
    <n v="1"/>
    <x v="48"/>
  </r>
  <r>
    <x v="0"/>
    <x v="6"/>
    <x v="0"/>
    <x v="1"/>
    <s v="Subseção Judiciária de São Paulo - Cíveis"/>
    <x v="166"/>
    <x v="0"/>
    <s v="24ª VF Cível de São Paulo"/>
    <n v="138"/>
    <x v="19"/>
    <n v="1"/>
    <x v="48"/>
  </r>
  <r>
    <x v="0"/>
    <x v="6"/>
    <x v="0"/>
    <x v="1"/>
    <s v="Subseção Judiciária de São Paulo - Cíveis"/>
    <x v="167"/>
    <x v="0"/>
    <s v="25ª VF Cível de São Paulo"/>
    <n v="121"/>
    <x v="20"/>
    <n v="1"/>
    <x v="48"/>
  </r>
  <r>
    <x v="0"/>
    <x v="6"/>
    <x v="0"/>
    <x v="1"/>
    <s v="Subseção Judiciária de São Paulo - Cíveis"/>
    <x v="168"/>
    <x v="0"/>
    <s v="26ª VF Cível de São Paulo"/>
    <n v="142"/>
    <x v="21"/>
    <n v="1"/>
    <x v="48"/>
  </r>
  <r>
    <x v="0"/>
    <x v="6"/>
    <x v="0"/>
    <x v="1"/>
    <s v="Subseção Judiciária de São Paulo - Criminal"/>
    <x v="169"/>
    <x v="0"/>
    <s v="01ª VF do Juri e Ex. Penal com JEF Criminal de São Paulo"/>
    <n v="25"/>
    <x v="0"/>
    <n v="1"/>
    <x v="49"/>
  </r>
  <r>
    <x v="0"/>
    <x v="6"/>
    <x v="0"/>
    <x v="1"/>
    <s v="Subseção Judiciária de São Paulo - Criminal"/>
    <x v="170"/>
    <x v="0"/>
    <s v="02ª VF Criminal de São Paulo"/>
    <n v="90"/>
    <x v="1"/>
    <n v="1"/>
    <x v="49"/>
  </r>
  <r>
    <x v="0"/>
    <x v="6"/>
    <x v="0"/>
    <x v="1"/>
    <s v="Subseção Judiciária de São Paulo - Criminal"/>
    <x v="171"/>
    <x v="0"/>
    <s v="03ª VF Criminal com JEF Criminal de São Paulo"/>
    <n v="74"/>
    <x v="2"/>
    <n v="1"/>
    <x v="49"/>
  </r>
  <r>
    <x v="0"/>
    <x v="6"/>
    <x v="0"/>
    <x v="1"/>
    <s v="Subseção Judiciária de São Paulo - Criminal"/>
    <x v="172"/>
    <x v="0"/>
    <s v="04ª VF Criminal com JEF Criminal de São Paulo"/>
    <n v="88"/>
    <x v="3"/>
    <n v="1"/>
    <x v="49"/>
  </r>
  <r>
    <x v="0"/>
    <x v="6"/>
    <x v="0"/>
    <x v="1"/>
    <s v="Subseção Judiciária de São Paulo - Criminal"/>
    <x v="173"/>
    <x v="0"/>
    <s v="05ª VF Criminal com JEF Criminal de São Paulo"/>
    <n v="88"/>
    <x v="4"/>
    <n v="1"/>
    <x v="49"/>
  </r>
  <r>
    <x v="0"/>
    <x v="6"/>
    <x v="0"/>
    <x v="1"/>
    <s v="Subseção Judiciária de São Paulo - Criminal"/>
    <x v="174"/>
    <x v="0"/>
    <s v="06ª VF Criminal de São Paulo"/>
    <n v="92"/>
    <x v="5"/>
    <n v="1"/>
    <x v="49"/>
  </r>
  <r>
    <x v="0"/>
    <x v="6"/>
    <x v="0"/>
    <x v="1"/>
    <s v="Subseção Judiciária de São Paulo - Criminal"/>
    <x v="175"/>
    <x v="0"/>
    <s v="07ª VF Criminal com JEF Criminal de São Paulo"/>
    <n v="58"/>
    <x v="9"/>
    <n v="1"/>
    <x v="49"/>
  </r>
  <r>
    <x v="0"/>
    <x v="6"/>
    <x v="0"/>
    <x v="1"/>
    <s v="Subseção Judiciária de São Paulo - Criminal"/>
    <x v="176"/>
    <x v="0"/>
    <s v="08ª VF Criminal com JEF Criminal de São Paulo"/>
    <n v="71"/>
    <x v="7"/>
    <n v="1"/>
    <x v="49"/>
  </r>
  <r>
    <x v="0"/>
    <x v="6"/>
    <x v="0"/>
    <x v="1"/>
    <s v="Subseção Judiciária de São Paulo - Criminal"/>
    <x v="177"/>
    <x v="0"/>
    <s v="09ª VF Criminal com JEF Criminal de São Paulo"/>
    <n v="96"/>
    <x v="8"/>
    <n v="1"/>
    <x v="49"/>
  </r>
  <r>
    <x v="0"/>
    <x v="6"/>
    <x v="0"/>
    <x v="1"/>
    <s v="Subseção Judiciária de São Paulo - Criminal"/>
    <x v="178"/>
    <x v="0"/>
    <s v="10ª VF Criminal de São Paulo"/>
    <n v="80"/>
    <x v="10"/>
    <n v="1"/>
    <x v="49"/>
  </r>
  <r>
    <x v="0"/>
    <x v="6"/>
    <x v="0"/>
    <x v="1"/>
    <s v="Subseção Judiciária de São Paulo - Execução Fiscal"/>
    <x v="179"/>
    <x v="0"/>
    <s v="01ª VF Exec. Fiscal de São Paulo"/>
    <n v="152"/>
    <x v="0"/>
    <n v="1"/>
    <x v="50"/>
  </r>
  <r>
    <x v="0"/>
    <x v="6"/>
    <x v="0"/>
    <x v="1"/>
    <s v="Subseção Judiciária de São Paulo - Execução Fiscal"/>
    <x v="180"/>
    <x v="0"/>
    <s v="02ª VF Exec. Fiscal de São Paulo"/>
    <n v="144"/>
    <x v="1"/>
    <n v="1"/>
    <x v="50"/>
  </r>
  <r>
    <x v="0"/>
    <x v="6"/>
    <x v="0"/>
    <x v="1"/>
    <s v="Subseção Judiciária de São Paulo - Execução Fiscal"/>
    <x v="181"/>
    <x v="0"/>
    <s v="03ª VF Exec. Fiscal de São Paulo"/>
    <n v="123"/>
    <x v="2"/>
    <n v="1"/>
    <x v="50"/>
  </r>
  <r>
    <x v="0"/>
    <x v="6"/>
    <x v="0"/>
    <x v="1"/>
    <s v="Subseção Judiciária de São Paulo - Execução Fiscal"/>
    <x v="182"/>
    <x v="0"/>
    <s v="04ª VF Exec. Fiscal de São Paulo"/>
    <n v="154"/>
    <x v="3"/>
    <n v="1"/>
    <x v="50"/>
  </r>
  <r>
    <x v="0"/>
    <x v="6"/>
    <x v="0"/>
    <x v="1"/>
    <s v="Subseção Judiciária de São Paulo - Execução Fiscal"/>
    <x v="183"/>
    <x v="0"/>
    <s v="05ª VF Exec. Fiscal de São Paulo"/>
    <n v="151"/>
    <x v="4"/>
    <n v="1"/>
    <x v="50"/>
  </r>
  <r>
    <x v="0"/>
    <x v="6"/>
    <x v="0"/>
    <x v="1"/>
    <s v="Subseção Judiciária de São Paulo - Execução Fiscal"/>
    <x v="184"/>
    <x v="0"/>
    <s v="07ª VF Exec. Fiscal de São Paulo"/>
    <n v="121"/>
    <x v="9"/>
    <n v="1"/>
    <x v="50"/>
  </r>
  <r>
    <x v="0"/>
    <x v="6"/>
    <x v="0"/>
    <x v="1"/>
    <s v="Subseção Judiciária de São Paulo - Execução Fiscal"/>
    <x v="185"/>
    <x v="0"/>
    <s v="08ª VF Exec. Fiscal de São Paulo"/>
    <n v="124"/>
    <x v="7"/>
    <n v="1"/>
    <x v="50"/>
  </r>
  <r>
    <x v="0"/>
    <x v="6"/>
    <x v="0"/>
    <x v="1"/>
    <s v="Subseção Judiciária de São Paulo - Execução Fiscal"/>
    <x v="186"/>
    <x v="0"/>
    <s v="09ª VF Exec. Fiscal de São Paulo"/>
    <n v="105"/>
    <x v="8"/>
    <n v="1"/>
    <x v="50"/>
  </r>
  <r>
    <x v="0"/>
    <x v="6"/>
    <x v="0"/>
    <x v="1"/>
    <s v="Subseção Judiciária de São Paulo - Execução Fiscal"/>
    <x v="187"/>
    <x v="0"/>
    <s v="10ª VF Exec. Fiscal de São Paulo"/>
    <n v="127"/>
    <x v="10"/>
    <n v="1"/>
    <x v="50"/>
  </r>
  <r>
    <x v="0"/>
    <x v="6"/>
    <x v="0"/>
    <x v="1"/>
    <s v="Subseção Judiciária de São Paulo - Execução Fiscal"/>
    <x v="188"/>
    <x v="0"/>
    <s v="12ª VF Exec. Fiscal de São Paulo"/>
    <n v="117"/>
    <x v="12"/>
    <n v="1"/>
    <x v="50"/>
  </r>
  <r>
    <x v="0"/>
    <x v="6"/>
    <x v="0"/>
    <x v="1"/>
    <s v="Subseção Judiciária de São Paulo - Execução Fiscal"/>
    <x v="189"/>
    <x v="0"/>
    <s v="13ª VF Exec. Fiscal de São Paulo"/>
    <n v="179"/>
    <x v="13"/>
    <n v="1"/>
    <x v="50"/>
  </r>
  <r>
    <x v="0"/>
    <x v="6"/>
    <x v="0"/>
    <x v="1"/>
    <s v="Subseção Judiciária de São Paulo - JEF"/>
    <x v="190"/>
    <x v="1"/>
    <s v="01ª VG JEF de São Paulo"/>
    <n v="331"/>
    <x v="0"/>
    <n v="1"/>
    <x v="51"/>
  </r>
  <r>
    <x v="0"/>
    <x v="6"/>
    <x v="0"/>
    <x v="1"/>
    <s v="Subseção Judiciária de São Paulo - JEF"/>
    <x v="191"/>
    <x v="1"/>
    <s v="02ª VG JEF de São Paulo"/>
    <n v="341"/>
    <x v="1"/>
    <n v="1"/>
    <x v="51"/>
  </r>
  <r>
    <x v="0"/>
    <x v="6"/>
    <x v="0"/>
    <x v="1"/>
    <s v="Subseção Judiciária de São Paulo - JEF"/>
    <x v="192"/>
    <x v="1"/>
    <s v="03ª VG JEF de São Paulo"/>
    <n v="309"/>
    <x v="2"/>
    <n v="1"/>
    <x v="51"/>
  </r>
  <r>
    <x v="0"/>
    <x v="6"/>
    <x v="0"/>
    <x v="1"/>
    <s v="Subseção Judiciária de São Paulo - JEF"/>
    <x v="193"/>
    <x v="1"/>
    <s v="04ª VG JEF de São Paulo"/>
    <n v="316"/>
    <x v="3"/>
    <n v="1"/>
    <x v="51"/>
  </r>
  <r>
    <x v="0"/>
    <x v="6"/>
    <x v="0"/>
    <x v="1"/>
    <s v="Subseção Judiciária de São Paulo - JEF"/>
    <x v="194"/>
    <x v="1"/>
    <s v="05ª VG JEF de São Paulo"/>
    <n v="320"/>
    <x v="4"/>
    <n v="1"/>
    <x v="51"/>
  </r>
  <r>
    <x v="0"/>
    <x v="6"/>
    <x v="0"/>
    <x v="1"/>
    <s v="Subseção Judiciária de São Paulo - JEF"/>
    <x v="195"/>
    <x v="1"/>
    <s v="06ª VG JEF de São Paulo"/>
    <n v="324"/>
    <x v="5"/>
    <n v="1"/>
    <x v="51"/>
  </r>
  <r>
    <x v="0"/>
    <x v="6"/>
    <x v="0"/>
    <x v="1"/>
    <s v="Subseção Judiciária de São Paulo - JEF"/>
    <x v="196"/>
    <x v="1"/>
    <s v="07ª VG JEF de São Paulo"/>
    <n v="307"/>
    <x v="9"/>
    <n v="1"/>
    <x v="51"/>
  </r>
  <r>
    <x v="0"/>
    <x v="6"/>
    <x v="0"/>
    <x v="1"/>
    <s v="Subseção Judiciária de São Paulo - JEF"/>
    <x v="197"/>
    <x v="1"/>
    <s v="08ª VG JEF de São Paulo"/>
    <n v="320"/>
    <x v="7"/>
    <n v="1"/>
    <x v="51"/>
  </r>
  <r>
    <x v="0"/>
    <x v="6"/>
    <x v="0"/>
    <x v="1"/>
    <s v="Subseção Judiciária de São Paulo - JEF"/>
    <x v="198"/>
    <x v="1"/>
    <s v="09ª VG JEF de São Paulo"/>
    <n v="309"/>
    <x v="8"/>
    <n v="1"/>
    <x v="51"/>
  </r>
  <r>
    <x v="0"/>
    <x v="6"/>
    <x v="0"/>
    <x v="1"/>
    <s v="Subseção Judiciária de São Paulo - JEF"/>
    <x v="199"/>
    <x v="1"/>
    <s v="10ª VG JEF de São Paulo"/>
    <n v="308"/>
    <x v="10"/>
    <n v="1"/>
    <x v="51"/>
  </r>
  <r>
    <x v="0"/>
    <x v="6"/>
    <x v="0"/>
    <x v="1"/>
    <s v="Subseção Judiciária de São Paulo - JEF"/>
    <x v="200"/>
    <x v="1"/>
    <s v="11ª VG JEF de São Paulo"/>
    <n v="344"/>
    <x v="11"/>
    <n v="1"/>
    <x v="51"/>
  </r>
  <r>
    <x v="0"/>
    <x v="6"/>
    <x v="0"/>
    <x v="1"/>
    <s v="Subseção Judiciária de São Paulo - JEF"/>
    <x v="201"/>
    <x v="1"/>
    <s v="12ª VG JEF de São Paulo"/>
    <n v="320"/>
    <x v="12"/>
    <n v="1"/>
    <x v="51"/>
  </r>
  <r>
    <x v="0"/>
    <x v="6"/>
    <x v="0"/>
    <x v="1"/>
    <s v="Subseção Judiciária de São Paulo - JEF"/>
    <x v="202"/>
    <x v="1"/>
    <s v="13ª VG JEF de São Paulo"/>
    <n v="328"/>
    <x v="13"/>
    <n v="1"/>
    <x v="51"/>
  </r>
  <r>
    <x v="0"/>
    <x v="6"/>
    <x v="0"/>
    <x v="1"/>
    <s v="Subseção Judiciária de São Paulo - JEF"/>
    <x v="203"/>
    <x v="1"/>
    <s v="14ª VG JEF de São Paulo"/>
    <n v="322"/>
    <x v="14"/>
    <n v="1"/>
    <x v="51"/>
  </r>
  <r>
    <x v="0"/>
    <x v="6"/>
    <x v="0"/>
    <x v="1"/>
    <s v="Subseção Judiciária de São Paulo - JEF"/>
    <x v="204"/>
    <x v="0"/>
    <s v="Núcleo de Apoio à Conciliação de SP"/>
    <n v="30"/>
    <x v="6"/>
    <n v="1"/>
    <x v="52"/>
  </r>
  <r>
    <x v="0"/>
    <x v="6"/>
    <x v="0"/>
    <x v="1"/>
    <s v="Subseção Judiciária de São Paulo - Previdenciário"/>
    <x v="205"/>
    <x v="0"/>
    <s v="01ª VF Previd. de São Paulo"/>
    <n v="145"/>
    <x v="0"/>
    <n v="1"/>
    <x v="53"/>
  </r>
  <r>
    <x v="0"/>
    <x v="6"/>
    <x v="0"/>
    <x v="1"/>
    <s v="Subseção Judiciária de São Paulo - Previdenciário"/>
    <x v="206"/>
    <x v="0"/>
    <s v="02ª VF Previd. de São Paulo"/>
    <n v="148"/>
    <x v="1"/>
    <n v="1"/>
    <x v="53"/>
  </r>
  <r>
    <x v="0"/>
    <x v="6"/>
    <x v="0"/>
    <x v="1"/>
    <s v="Subseção Judiciária de São Paulo - Previdenciário"/>
    <x v="207"/>
    <x v="0"/>
    <s v="03ª VF Previd. de São Paulo"/>
    <n v="185"/>
    <x v="2"/>
    <n v="1"/>
    <x v="53"/>
  </r>
  <r>
    <x v="0"/>
    <x v="6"/>
    <x v="0"/>
    <x v="1"/>
    <s v="Subseção Judiciária de São Paulo - Previdenciário"/>
    <x v="208"/>
    <x v="0"/>
    <s v="04ª VF Previd. de São Paulo"/>
    <n v="151"/>
    <x v="3"/>
    <n v="1"/>
    <x v="53"/>
  </r>
  <r>
    <x v="0"/>
    <x v="6"/>
    <x v="0"/>
    <x v="1"/>
    <s v="Subseção Judiciária de São Paulo - Previdenciário"/>
    <x v="209"/>
    <x v="0"/>
    <s v="05ª VF Previd. de São Paulo"/>
    <n v="129"/>
    <x v="4"/>
    <n v="1"/>
    <x v="53"/>
  </r>
  <r>
    <x v="0"/>
    <x v="6"/>
    <x v="0"/>
    <x v="1"/>
    <s v="Subseção Judiciária de São Paulo - Previdenciário"/>
    <x v="210"/>
    <x v="0"/>
    <s v="06ª VF Previd. de São Paulo"/>
    <n v="112"/>
    <x v="5"/>
    <n v="1"/>
    <x v="53"/>
  </r>
  <r>
    <x v="0"/>
    <x v="6"/>
    <x v="0"/>
    <x v="1"/>
    <s v="Subseção Judiciária de São Paulo - Previdenciário"/>
    <x v="211"/>
    <x v="0"/>
    <s v="07ª VF Previd. de São Paulo"/>
    <n v="148"/>
    <x v="9"/>
    <n v="1"/>
    <x v="53"/>
  </r>
  <r>
    <x v="0"/>
    <x v="6"/>
    <x v="0"/>
    <x v="1"/>
    <s v="Subseção Judiciária de São Paulo - Previdenciário"/>
    <x v="212"/>
    <x v="0"/>
    <s v="08ª VF Previd. de São Paulo"/>
    <n v="135"/>
    <x v="7"/>
    <n v="1"/>
    <x v="53"/>
  </r>
  <r>
    <x v="0"/>
    <x v="6"/>
    <x v="0"/>
    <x v="1"/>
    <s v="Subseção Judiciária de São Paulo - Previdenciário"/>
    <x v="213"/>
    <x v="0"/>
    <s v="09ª VF Previd. de São Paulo"/>
    <n v="124"/>
    <x v="8"/>
    <n v="1"/>
    <x v="53"/>
  </r>
  <r>
    <x v="0"/>
    <x v="6"/>
    <x v="0"/>
    <x v="1"/>
    <s v="Subseção Judiciária de São Paulo - Previdenciário"/>
    <x v="214"/>
    <x v="0"/>
    <s v="10ª VF Previd. de São Paulo"/>
    <n v="130"/>
    <x v="10"/>
    <n v="1"/>
    <x v="53"/>
  </r>
  <r>
    <x v="0"/>
    <x v="6"/>
    <x v="0"/>
    <x v="1"/>
    <s v="Subseção Judiciária de São Vicente"/>
    <x v="215"/>
    <x v="0"/>
    <s v="01ª VF com JEF Criminal de São Vicente"/>
    <n v="221"/>
    <x v="0"/>
    <n v="41"/>
    <x v="54"/>
  </r>
  <r>
    <x v="0"/>
    <x v="6"/>
    <x v="0"/>
    <x v="1"/>
    <s v="Subseção Judiciária de São Vicente"/>
    <x v="216"/>
    <x v="1"/>
    <s v="01ª VG JEF de São Vicente"/>
    <n v="415"/>
    <x v="0"/>
    <n v="41"/>
    <x v="54"/>
  </r>
  <r>
    <x v="0"/>
    <x v="6"/>
    <x v="0"/>
    <x v="1"/>
    <s v="Subseção Judiciária de Sorocaba"/>
    <x v="217"/>
    <x v="0"/>
    <s v="01ª VF com JEF Criminal de Sorocaba"/>
    <n v="128"/>
    <x v="0"/>
    <n v="10"/>
    <x v="55"/>
  </r>
  <r>
    <x v="0"/>
    <x v="6"/>
    <x v="0"/>
    <x v="1"/>
    <s v="Subseção Judiciária de Sorocaba"/>
    <x v="218"/>
    <x v="1"/>
    <s v="01ª VG JEF de Sorocaba"/>
    <n v="488"/>
    <x v="0"/>
    <n v="10"/>
    <x v="55"/>
  </r>
  <r>
    <x v="0"/>
    <x v="6"/>
    <x v="0"/>
    <x v="1"/>
    <s v="Subseção Judiciária de Sorocaba"/>
    <x v="219"/>
    <x v="0"/>
    <s v="02ª VF com JEF Criminal de Sorocaba"/>
    <n v="129"/>
    <x v="1"/>
    <n v="10"/>
    <x v="55"/>
  </r>
  <r>
    <x v="0"/>
    <x v="6"/>
    <x v="0"/>
    <x v="1"/>
    <s v="Subseção Judiciária de Sorocaba"/>
    <x v="220"/>
    <x v="1"/>
    <s v="02ª VG JEF de Sorocaba"/>
    <n v="481"/>
    <x v="1"/>
    <n v="10"/>
    <x v="55"/>
  </r>
  <r>
    <x v="0"/>
    <x v="6"/>
    <x v="0"/>
    <x v="1"/>
    <s v="Subseção Judiciária de Sorocaba"/>
    <x v="221"/>
    <x v="0"/>
    <s v="03ª VF com JEF Criminal de Sorocaba"/>
    <n v="123"/>
    <x v="2"/>
    <n v="10"/>
    <x v="55"/>
  </r>
  <r>
    <x v="0"/>
    <x v="6"/>
    <x v="0"/>
    <x v="1"/>
    <s v="Subseção Judiciária de Sorocaba"/>
    <x v="222"/>
    <x v="0"/>
    <s v="04ª VF com JEF Criminal de Sorocaba"/>
    <n v="143"/>
    <x v="3"/>
    <n v="10"/>
    <x v="55"/>
  </r>
  <r>
    <x v="0"/>
    <x v="6"/>
    <x v="0"/>
    <x v="1"/>
    <s v="Subseção Judiciária de Sorocaba"/>
    <x v="278"/>
    <x v="0"/>
    <s v="CECON Sorocaba"/>
    <n v="1"/>
    <x v="6"/>
    <n v="10"/>
    <x v="55"/>
  </r>
  <r>
    <x v="0"/>
    <x v="6"/>
    <x v="0"/>
    <x v="1"/>
    <s v="Subseção Judiciária de Taubaté"/>
    <x v="223"/>
    <x v="0"/>
    <s v="01ª VF com JEF Criminal de Taubaté"/>
    <n v="78"/>
    <x v="0"/>
    <n v="21"/>
    <x v="56"/>
  </r>
  <r>
    <x v="0"/>
    <x v="6"/>
    <x v="0"/>
    <x v="1"/>
    <s v="Subseção Judiciária de Taubaté"/>
    <x v="224"/>
    <x v="1"/>
    <s v="01ª VG JEF de Taubaté"/>
    <n v="288"/>
    <x v="0"/>
    <n v="21"/>
    <x v="56"/>
  </r>
  <r>
    <x v="0"/>
    <x v="6"/>
    <x v="0"/>
    <x v="1"/>
    <s v="Subseção Judiciária de Taubaté"/>
    <x v="225"/>
    <x v="0"/>
    <s v="02ª VF com JEF Criminal de Taubaté"/>
    <n v="86"/>
    <x v="1"/>
    <n v="21"/>
    <x v="56"/>
  </r>
  <r>
    <x v="0"/>
    <x v="6"/>
    <x v="0"/>
    <x v="1"/>
    <s v="Subseção Judiciária de Tupã"/>
    <x v="226"/>
    <x v="2"/>
    <s v="01ª VF com JEF Cível e Criminal de Tupã"/>
    <n v="186"/>
    <x v="0"/>
    <n v="22"/>
    <x v="57"/>
  </r>
  <r>
    <x v="0"/>
    <x v="6"/>
    <x v="0"/>
    <x v="1"/>
    <s v="Subseção Judiciária de Tupã"/>
    <x v="226"/>
    <x v="2"/>
    <s v="01ª VF com JEF Cível e Criminal de Tupã"/>
    <n v="61"/>
    <x v="0"/>
    <n v="22"/>
    <x v="57"/>
  </r>
  <r>
    <x v="0"/>
    <x v="6"/>
    <x v="0"/>
    <x v="1"/>
    <s v="Turma Recursal de São Paulo"/>
    <x v="227"/>
    <x v="3"/>
    <s v="Gab. 01 da 1ª TR SP"/>
    <n v="216"/>
    <x v="0"/>
    <n v="1"/>
    <x v="58"/>
  </r>
  <r>
    <x v="0"/>
    <x v="6"/>
    <x v="0"/>
    <x v="1"/>
    <s v="Turma Recursal de São Paulo"/>
    <x v="228"/>
    <x v="3"/>
    <s v="Gab. 02 da 1ª TR SP"/>
    <n v="235"/>
    <x v="1"/>
    <n v="1"/>
    <x v="58"/>
  </r>
  <r>
    <x v="0"/>
    <x v="6"/>
    <x v="0"/>
    <x v="1"/>
    <s v="Turma Recursal de São Paulo"/>
    <x v="229"/>
    <x v="3"/>
    <s v="Gab. 03 da 1ª TR SP"/>
    <n v="249"/>
    <x v="2"/>
    <n v="1"/>
    <x v="58"/>
  </r>
  <r>
    <x v="0"/>
    <x v="6"/>
    <x v="0"/>
    <x v="1"/>
    <s v="Turma Recursal de São Paulo"/>
    <x v="230"/>
    <x v="3"/>
    <s v="Gab. 04 da 2ª TR SP"/>
    <n v="248"/>
    <x v="3"/>
    <n v="1"/>
    <x v="58"/>
  </r>
  <r>
    <x v="0"/>
    <x v="6"/>
    <x v="0"/>
    <x v="1"/>
    <s v="Turma Recursal de São Paulo"/>
    <x v="231"/>
    <x v="3"/>
    <s v="Gab. 05 da 2ª TR SP"/>
    <n v="237"/>
    <x v="4"/>
    <n v="1"/>
    <x v="58"/>
  </r>
  <r>
    <x v="0"/>
    <x v="6"/>
    <x v="0"/>
    <x v="1"/>
    <s v="Turma Recursal de São Paulo"/>
    <x v="232"/>
    <x v="3"/>
    <s v="Gab. 06 da 2ª TR SP"/>
    <n v="241"/>
    <x v="5"/>
    <n v="1"/>
    <x v="58"/>
  </r>
  <r>
    <x v="0"/>
    <x v="6"/>
    <x v="0"/>
    <x v="1"/>
    <s v="Turma Recursal de São Paulo"/>
    <x v="233"/>
    <x v="3"/>
    <s v="Gab. 07 da 3ª TR SP"/>
    <n v="233"/>
    <x v="9"/>
    <n v="1"/>
    <x v="58"/>
  </r>
  <r>
    <x v="0"/>
    <x v="6"/>
    <x v="0"/>
    <x v="1"/>
    <s v="Turma Recursal de São Paulo"/>
    <x v="234"/>
    <x v="3"/>
    <s v="Gab. 08 da 3ª TR SP"/>
    <n v="238"/>
    <x v="7"/>
    <n v="1"/>
    <x v="58"/>
  </r>
  <r>
    <x v="0"/>
    <x v="6"/>
    <x v="0"/>
    <x v="1"/>
    <s v="Turma Recursal de São Paulo"/>
    <x v="235"/>
    <x v="3"/>
    <s v="Gab. 09 da 3ª TR SP"/>
    <n v="236"/>
    <x v="8"/>
    <n v="1"/>
    <x v="58"/>
  </r>
  <r>
    <x v="0"/>
    <x v="6"/>
    <x v="0"/>
    <x v="1"/>
    <s v="Turma Recursal de São Paulo"/>
    <x v="236"/>
    <x v="3"/>
    <s v="Gab. 10 da 4ª TR SP"/>
    <n v="250"/>
    <x v="10"/>
    <n v="1"/>
    <x v="58"/>
  </r>
  <r>
    <x v="0"/>
    <x v="6"/>
    <x v="0"/>
    <x v="1"/>
    <s v="Turma Recursal de São Paulo"/>
    <x v="237"/>
    <x v="3"/>
    <s v="Gab. 11 da 4ª TR SP"/>
    <n v="246"/>
    <x v="11"/>
    <n v="1"/>
    <x v="58"/>
  </r>
  <r>
    <x v="0"/>
    <x v="6"/>
    <x v="0"/>
    <x v="1"/>
    <s v="Turma Recursal de São Paulo"/>
    <x v="238"/>
    <x v="3"/>
    <s v="Gab. 12 da 4ª TR SP"/>
    <n v="239"/>
    <x v="12"/>
    <n v="1"/>
    <x v="58"/>
  </r>
  <r>
    <x v="0"/>
    <x v="6"/>
    <x v="0"/>
    <x v="1"/>
    <s v="Turma Recursal de São Paulo"/>
    <x v="239"/>
    <x v="3"/>
    <s v="Gab. 13 da 5ª TR SP"/>
    <n v="217"/>
    <x v="13"/>
    <n v="1"/>
    <x v="58"/>
  </r>
  <r>
    <x v="0"/>
    <x v="6"/>
    <x v="0"/>
    <x v="1"/>
    <s v="Turma Recursal de São Paulo"/>
    <x v="240"/>
    <x v="3"/>
    <s v="Gab. 14 da 5ª TR SP"/>
    <n v="234"/>
    <x v="14"/>
    <n v="1"/>
    <x v="58"/>
  </r>
  <r>
    <x v="0"/>
    <x v="6"/>
    <x v="0"/>
    <x v="1"/>
    <s v="Turma Recursal de São Paulo"/>
    <x v="241"/>
    <x v="3"/>
    <s v="Gab. 15 da 5ª TR SP"/>
    <n v="253"/>
    <x v="22"/>
    <n v="1"/>
    <x v="58"/>
  </r>
  <r>
    <x v="0"/>
    <x v="6"/>
    <x v="0"/>
    <x v="1"/>
    <s v="Turma Recursal de São Paulo"/>
    <x v="242"/>
    <x v="3"/>
    <s v="Gab. 16 da 6ª TR SP"/>
    <n v="236"/>
    <x v="23"/>
    <n v="1"/>
    <x v="58"/>
  </r>
  <r>
    <x v="0"/>
    <x v="6"/>
    <x v="0"/>
    <x v="1"/>
    <s v="Turma Recursal de São Paulo"/>
    <x v="243"/>
    <x v="3"/>
    <s v="Gab. 17 da 6ª TR SP"/>
    <n v="247"/>
    <x v="15"/>
    <n v="1"/>
    <x v="58"/>
  </r>
  <r>
    <x v="0"/>
    <x v="6"/>
    <x v="0"/>
    <x v="1"/>
    <s v="Turma Recursal de São Paulo"/>
    <x v="244"/>
    <x v="3"/>
    <s v="Gab. 18 da 6ª TR SP"/>
    <n v="229"/>
    <x v="24"/>
    <n v="1"/>
    <x v="58"/>
  </r>
  <r>
    <x v="0"/>
    <x v="6"/>
    <x v="0"/>
    <x v="1"/>
    <s v="Turma Recursal de São Paulo"/>
    <x v="245"/>
    <x v="3"/>
    <s v="Gab. 19 da 7ª TR SP"/>
    <n v="255"/>
    <x v="16"/>
    <n v="1"/>
    <x v="58"/>
  </r>
  <r>
    <x v="0"/>
    <x v="6"/>
    <x v="0"/>
    <x v="1"/>
    <s v="Turma Recursal de São Paulo"/>
    <x v="246"/>
    <x v="3"/>
    <s v="Gab. 20 da 7ª TR SP"/>
    <n v="240"/>
    <x v="25"/>
    <n v="1"/>
    <x v="58"/>
  </r>
  <r>
    <x v="0"/>
    <x v="6"/>
    <x v="0"/>
    <x v="1"/>
    <s v="Turma Recursal de São Paulo"/>
    <x v="247"/>
    <x v="3"/>
    <s v="Gab. 21 da 7ª TR SP"/>
    <n v="219"/>
    <x v="17"/>
    <n v="1"/>
    <x v="58"/>
  </r>
  <r>
    <x v="0"/>
    <x v="6"/>
    <x v="0"/>
    <x v="1"/>
    <s v="Turma Recursal de São Paulo"/>
    <x v="248"/>
    <x v="3"/>
    <s v="Gab. 22 da 8ª TR SP"/>
    <n v="216"/>
    <x v="18"/>
    <n v="1"/>
    <x v="58"/>
  </r>
  <r>
    <x v="0"/>
    <x v="6"/>
    <x v="0"/>
    <x v="1"/>
    <s v="Turma Recursal de São Paulo"/>
    <x v="249"/>
    <x v="3"/>
    <s v="Gab. 23 da 8ª TR SP"/>
    <n v="235"/>
    <x v="26"/>
    <n v="1"/>
    <x v="58"/>
  </r>
  <r>
    <x v="0"/>
    <x v="6"/>
    <x v="0"/>
    <x v="1"/>
    <s v="Turma Recursal de São Paulo"/>
    <x v="250"/>
    <x v="3"/>
    <s v="Gab. 24 da 8ª TR SP"/>
    <n v="240"/>
    <x v="19"/>
    <n v="1"/>
    <x v="58"/>
  </r>
  <r>
    <x v="0"/>
    <x v="6"/>
    <x v="0"/>
    <x v="1"/>
    <s v="Turma Recursal de São Paulo"/>
    <x v="251"/>
    <x v="3"/>
    <s v="Gab. 25 da 9ª TR SP"/>
    <n v="237"/>
    <x v="20"/>
    <n v="1"/>
    <x v="58"/>
  </r>
  <r>
    <x v="0"/>
    <x v="6"/>
    <x v="0"/>
    <x v="1"/>
    <s v="Turma Recursal de São Paulo"/>
    <x v="252"/>
    <x v="3"/>
    <s v="Gab. 26 da 9ª TR SP"/>
    <n v="242"/>
    <x v="21"/>
    <n v="1"/>
    <x v="58"/>
  </r>
  <r>
    <x v="0"/>
    <x v="6"/>
    <x v="0"/>
    <x v="1"/>
    <s v="Turma Recursal de São Paulo"/>
    <x v="253"/>
    <x v="3"/>
    <s v="Gab. 27 da 9ª TR SP"/>
    <n v="241"/>
    <x v="27"/>
    <n v="1"/>
    <x v="58"/>
  </r>
  <r>
    <x v="0"/>
    <x v="6"/>
    <x v="0"/>
    <x v="1"/>
    <s v="Turma Recursal de São Paulo"/>
    <x v="254"/>
    <x v="3"/>
    <s v="Gab. 28 da 10ª TR SP"/>
    <n v="228"/>
    <x v="28"/>
    <n v="1"/>
    <x v="58"/>
  </r>
  <r>
    <x v="0"/>
    <x v="6"/>
    <x v="0"/>
    <x v="1"/>
    <s v="Turma Recursal de São Paulo"/>
    <x v="255"/>
    <x v="3"/>
    <s v="Gab. 29 da 10ª TR SP"/>
    <n v="227"/>
    <x v="29"/>
    <n v="1"/>
    <x v="58"/>
  </r>
  <r>
    <x v="0"/>
    <x v="6"/>
    <x v="0"/>
    <x v="1"/>
    <s v="Turma Recursal de São Paulo"/>
    <x v="256"/>
    <x v="3"/>
    <s v="Gab. 30 da 10ª TR SP"/>
    <n v="255"/>
    <x v="30"/>
    <n v="1"/>
    <x v="58"/>
  </r>
  <r>
    <x v="0"/>
    <x v="6"/>
    <x v="0"/>
    <x v="1"/>
    <s v="Turma Recursal de São Paulo"/>
    <x v="257"/>
    <x v="3"/>
    <s v="Gab. 31 da 11ª TR SP"/>
    <n v="241"/>
    <x v="31"/>
    <n v="1"/>
    <x v="58"/>
  </r>
  <r>
    <x v="0"/>
    <x v="6"/>
    <x v="0"/>
    <x v="1"/>
    <s v="Turma Recursal de São Paulo"/>
    <x v="258"/>
    <x v="3"/>
    <s v="Gab. 32 da 11ª TR SP"/>
    <n v="221"/>
    <x v="32"/>
    <n v="1"/>
    <x v="58"/>
  </r>
  <r>
    <x v="0"/>
    <x v="6"/>
    <x v="0"/>
    <x v="1"/>
    <s v="Turma Recursal de São Paulo"/>
    <x v="259"/>
    <x v="3"/>
    <s v="Gab. 33 da 11ª TR SP"/>
    <n v="217"/>
    <x v="33"/>
    <n v="1"/>
    <x v="58"/>
  </r>
  <r>
    <x v="0"/>
    <x v="6"/>
    <x v="0"/>
    <x v="1"/>
    <s v="Turma Recursal de São Paulo"/>
    <x v="260"/>
    <x v="3"/>
    <s v="Gab. 34 da 12ª TR SP"/>
    <n v="240"/>
    <x v="34"/>
    <n v="1"/>
    <x v="58"/>
  </r>
  <r>
    <x v="0"/>
    <x v="6"/>
    <x v="0"/>
    <x v="1"/>
    <s v="Turma Recursal de São Paulo"/>
    <x v="261"/>
    <x v="3"/>
    <s v="Gab. 35 da 12ª TR SP"/>
    <n v="248"/>
    <x v="35"/>
    <n v="1"/>
    <x v="58"/>
  </r>
  <r>
    <x v="0"/>
    <x v="6"/>
    <x v="0"/>
    <x v="1"/>
    <s v="Turma Recursal de São Paulo"/>
    <x v="262"/>
    <x v="3"/>
    <s v="Gab. 36 da 12ª TR SP"/>
    <n v="211"/>
    <x v="36"/>
    <n v="1"/>
    <x v="58"/>
  </r>
  <r>
    <x v="0"/>
    <x v="6"/>
    <x v="0"/>
    <x v="1"/>
    <s v="Turma Recursal de São Paulo"/>
    <x v="263"/>
    <x v="3"/>
    <s v="Gab. 37 da 13ª TR SP"/>
    <n v="228"/>
    <x v="37"/>
    <n v="1"/>
    <x v="58"/>
  </r>
  <r>
    <x v="0"/>
    <x v="6"/>
    <x v="0"/>
    <x v="1"/>
    <s v="Turma Recursal de São Paulo"/>
    <x v="264"/>
    <x v="3"/>
    <s v="Gab. 38 da 13ª TR SP"/>
    <n v="232"/>
    <x v="38"/>
    <n v="1"/>
    <x v="58"/>
  </r>
  <r>
    <x v="0"/>
    <x v="6"/>
    <x v="0"/>
    <x v="1"/>
    <s v="Turma Recursal de São Paulo"/>
    <x v="265"/>
    <x v="3"/>
    <s v="Gab. 39 da 13ª TR SP"/>
    <n v="248"/>
    <x v="39"/>
    <n v="1"/>
    <x v="58"/>
  </r>
  <r>
    <x v="0"/>
    <x v="6"/>
    <x v="0"/>
    <x v="1"/>
    <s v="Turma Recursal de São Paulo"/>
    <x v="266"/>
    <x v="3"/>
    <s v="Gab. 40 da 14ª TR SP"/>
    <n v="228"/>
    <x v="40"/>
    <n v="1"/>
    <x v="58"/>
  </r>
  <r>
    <x v="0"/>
    <x v="6"/>
    <x v="0"/>
    <x v="1"/>
    <s v="Turma Recursal de São Paulo"/>
    <x v="267"/>
    <x v="3"/>
    <s v="Gab. 41 da 14ª TR SP"/>
    <n v="237"/>
    <x v="41"/>
    <n v="1"/>
    <x v="58"/>
  </r>
  <r>
    <x v="0"/>
    <x v="6"/>
    <x v="0"/>
    <x v="1"/>
    <s v="Turma Recursal de São Paulo"/>
    <x v="268"/>
    <x v="3"/>
    <s v="Gab. 42 da 14ª TR SP"/>
    <n v="240"/>
    <x v="42"/>
    <n v="1"/>
    <x v="58"/>
  </r>
  <r>
    <x v="0"/>
    <x v="6"/>
    <x v="0"/>
    <x v="1"/>
    <s v="Turma Recursal de São Paulo"/>
    <x v="269"/>
    <x v="3"/>
    <s v="Gab. 43 da 15ª TR SP"/>
    <n v="238"/>
    <x v="43"/>
    <n v="1"/>
    <x v="58"/>
  </r>
  <r>
    <x v="0"/>
    <x v="6"/>
    <x v="0"/>
    <x v="1"/>
    <s v="Turma Recursal de São Paulo"/>
    <x v="270"/>
    <x v="3"/>
    <s v="Gab. 44 da 15ª TR SP"/>
    <n v="246"/>
    <x v="44"/>
    <n v="1"/>
    <x v="58"/>
  </r>
  <r>
    <x v="0"/>
    <x v="6"/>
    <x v="0"/>
    <x v="1"/>
    <s v="Turma Recursal de São Paulo"/>
    <x v="271"/>
    <x v="3"/>
    <s v="Gab. 45 da 15ª TR SP"/>
    <n v="239"/>
    <x v="45"/>
    <n v="1"/>
    <x v="58"/>
  </r>
  <r>
    <x v="0"/>
    <x v="7"/>
    <x v="0"/>
    <x v="0"/>
    <s v="Subseção Judiciária de Campo Grande"/>
    <x v="0"/>
    <x v="0"/>
    <s v="01ª VF de Campo Grande"/>
    <n v="434"/>
    <x v="0"/>
    <n v="1"/>
    <x v="0"/>
  </r>
  <r>
    <x v="0"/>
    <x v="7"/>
    <x v="0"/>
    <x v="0"/>
    <s v="Subseção Judiciária de Campo Grande"/>
    <x v="1"/>
    <x v="1"/>
    <s v="01ª VG JEF de Campo Grande"/>
    <n v="555"/>
    <x v="0"/>
    <n v="1"/>
    <x v="1"/>
  </r>
  <r>
    <x v="0"/>
    <x v="7"/>
    <x v="0"/>
    <x v="0"/>
    <s v="Subseção Judiciária de Campo Grande"/>
    <x v="2"/>
    <x v="0"/>
    <s v="02ª VF de Campo Grande"/>
    <n v="338"/>
    <x v="1"/>
    <n v="1"/>
    <x v="0"/>
  </r>
  <r>
    <x v="0"/>
    <x v="7"/>
    <x v="0"/>
    <x v="0"/>
    <s v="Subseção Judiciária de Campo Grande"/>
    <x v="3"/>
    <x v="1"/>
    <s v="02ª VG JEF de Campo Grande"/>
    <n v="630"/>
    <x v="1"/>
    <n v="1"/>
    <x v="1"/>
  </r>
  <r>
    <x v="0"/>
    <x v="7"/>
    <x v="0"/>
    <x v="0"/>
    <s v="Subseção Judiciária de Campo Grande"/>
    <x v="4"/>
    <x v="0"/>
    <s v="03ª VF com JEF Criminal de Campo Grande"/>
    <n v="53"/>
    <x v="2"/>
    <n v="1"/>
    <x v="0"/>
  </r>
  <r>
    <x v="0"/>
    <x v="7"/>
    <x v="0"/>
    <x v="0"/>
    <s v="Subseção Judiciária de Campo Grande"/>
    <x v="5"/>
    <x v="0"/>
    <s v="04ª VF de Campo Grande"/>
    <n v="343"/>
    <x v="3"/>
    <n v="1"/>
    <x v="0"/>
  </r>
  <r>
    <x v="0"/>
    <x v="7"/>
    <x v="0"/>
    <x v="0"/>
    <s v="Subseção Judiciária de Campo Grande"/>
    <x v="6"/>
    <x v="0"/>
    <s v="05ª VF com JEF Criminal de Campo Grande"/>
    <n v="54"/>
    <x v="4"/>
    <n v="1"/>
    <x v="0"/>
  </r>
  <r>
    <x v="0"/>
    <x v="7"/>
    <x v="0"/>
    <x v="0"/>
    <s v="Subseção Judiciária de Campo Grande"/>
    <x v="7"/>
    <x v="0"/>
    <s v="06ª VF de Campo Grande"/>
    <n v="324"/>
    <x v="5"/>
    <n v="1"/>
    <x v="0"/>
  </r>
  <r>
    <x v="0"/>
    <x v="7"/>
    <x v="0"/>
    <x v="0"/>
    <s v="Subseção Judiciária de Campo Grande"/>
    <x v="8"/>
    <x v="0"/>
    <s v="CECON Campo Grande"/>
    <n v="8"/>
    <x v="6"/>
    <n v="1"/>
    <x v="0"/>
  </r>
  <r>
    <x v="0"/>
    <x v="7"/>
    <x v="0"/>
    <x v="0"/>
    <s v="Subseção Judiciária de Corumbá"/>
    <x v="9"/>
    <x v="2"/>
    <s v="01ª VF com JEF Cível e Criminal de Corumbá"/>
    <n v="35"/>
    <x v="0"/>
    <n v="4"/>
    <x v="2"/>
  </r>
  <r>
    <x v="0"/>
    <x v="7"/>
    <x v="0"/>
    <x v="0"/>
    <s v="Subseção Judiciária de Corumbá"/>
    <x v="9"/>
    <x v="2"/>
    <s v="01ª VF com JEF Cível e Criminal de Corumbá"/>
    <n v="81"/>
    <x v="0"/>
    <n v="4"/>
    <x v="2"/>
  </r>
  <r>
    <x v="0"/>
    <x v="7"/>
    <x v="0"/>
    <x v="0"/>
    <s v="Subseção Judiciária de Coxim"/>
    <x v="10"/>
    <x v="2"/>
    <s v="01ª VF com JEF Cível e Criminal de Coxim"/>
    <n v="71"/>
    <x v="0"/>
    <n v="7"/>
    <x v="3"/>
  </r>
  <r>
    <x v="0"/>
    <x v="7"/>
    <x v="0"/>
    <x v="0"/>
    <s v="Subseção Judiciária de Coxim"/>
    <x v="10"/>
    <x v="2"/>
    <s v="01ª VF com JEF Cível e Criminal de Coxim"/>
    <n v="18"/>
    <x v="0"/>
    <n v="7"/>
    <x v="3"/>
  </r>
  <r>
    <x v="0"/>
    <x v="7"/>
    <x v="0"/>
    <x v="0"/>
    <s v="Subseção Judiciária de Dourados"/>
    <x v="11"/>
    <x v="0"/>
    <s v="01ª VF com JEF Criminal de Dourados"/>
    <n v="148"/>
    <x v="0"/>
    <n v="2"/>
    <x v="4"/>
  </r>
  <r>
    <x v="0"/>
    <x v="7"/>
    <x v="0"/>
    <x v="0"/>
    <s v="Subseção Judiciária de Dourados"/>
    <x v="12"/>
    <x v="1"/>
    <s v="01ª VG JEF de Dourados"/>
    <n v="570"/>
    <x v="0"/>
    <n v="2"/>
    <x v="4"/>
  </r>
  <r>
    <x v="0"/>
    <x v="7"/>
    <x v="0"/>
    <x v="0"/>
    <s v="Subseção Judiciária de Dourados"/>
    <x v="13"/>
    <x v="0"/>
    <s v="02ª VF com JEF Criminal de Dourados"/>
    <n v="150"/>
    <x v="1"/>
    <n v="2"/>
    <x v="4"/>
  </r>
  <r>
    <x v="0"/>
    <x v="7"/>
    <x v="0"/>
    <x v="0"/>
    <s v="Subseção Judiciária de Naviraí"/>
    <x v="14"/>
    <x v="2"/>
    <s v="01ª VF com JEF Cível e Criminal de Naviraí"/>
    <n v="115"/>
    <x v="0"/>
    <n v="6"/>
    <x v="5"/>
  </r>
  <r>
    <x v="0"/>
    <x v="7"/>
    <x v="0"/>
    <x v="0"/>
    <s v="Subseção Judiciária de Naviraí"/>
    <x v="14"/>
    <x v="2"/>
    <s v="01ª VF com JEF Cível e Criminal de Naviraí"/>
    <n v="67"/>
    <x v="0"/>
    <n v="6"/>
    <x v="5"/>
  </r>
  <r>
    <x v="0"/>
    <x v="7"/>
    <x v="0"/>
    <x v="0"/>
    <s v="Subseção Judiciária de Ponta Porã"/>
    <x v="15"/>
    <x v="0"/>
    <s v="01ª VF com JEF Criminal de Ponta Porã"/>
    <n v="129"/>
    <x v="0"/>
    <n v="5"/>
    <x v="6"/>
  </r>
  <r>
    <x v="0"/>
    <x v="7"/>
    <x v="0"/>
    <x v="0"/>
    <s v="Subseção Judiciária de Ponta Porã"/>
    <x v="16"/>
    <x v="2"/>
    <s v="02ª VF com JEF Cível e Criminal de Ponta Porã"/>
    <n v="119"/>
    <x v="1"/>
    <n v="5"/>
    <x v="6"/>
  </r>
  <r>
    <x v="0"/>
    <x v="7"/>
    <x v="0"/>
    <x v="0"/>
    <s v="Subseção Judiciária de Ponta Porã"/>
    <x v="16"/>
    <x v="2"/>
    <s v="02ª VF com JEF Cível e Criminal de Ponta Porã"/>
    <n v="117"/>
    <x v="1"/>
    <n v="5"/>
    <x v="6"/>
  </r>
  <r>
    <x v="0"/>
    <x v="7"/>
    <x v="0"/>
    <x v="0"/>
    <s v="Subseção Judiciária de Três Lagoas"/>
    <x v="17"/>
    <x v="2"/>
    <s v="01ª VF com JEF Cível e Criminal de Três Lagoas"/>
    <n v="192"/>
    <x v="0"/>
    <n v="3"/>
    <x v="7"/>
  </r>
  <r>
    <x v="0"/>
    <x v="7"/>
    <x v="0"/>
    <x v="0"/>
    <s v="Subseção Judiciária de Três Lagoas"/>
    <x v="17"/>
    <x v="2"/>
    <s v="01ª VF com JEF Cível e Criminal de Três Lagoas"/>
    <n v="118"/>
    <x v="0"/>
    <n v="3"/>
    <x v="7"/>
  </r>
  <r>
    <x v="0"/>
    <x v="7"/>
    <x v="0"/>
    <x v="0"/>
    <s v="Turma Recursal de Mato Grosso do Sul"/>
    <x v="18"/>
    <x v="3"/>
    <s v="Gab. 01 da 1ª TR MS"/>
    <n v="212"/>
    <x v="0"/>
    <n v="1"/>
    <x v="8"/>
  </r>
  <r>
    <x v="0"/>
    <x v="7"/>
    <x v="0"/>
    <x v="0"/>
    <s v="Turma Recursal de Mato Grosso do Sul"/>
    <x v="19"/>
    <x v="3"/>
    <s v="Gab. 02 da 1ª TR MS"/>
    <n v="215"/>
    <x v="1"/>
    <n v="1"/>
    <x v="8"/>
  </r>
  <r>
    <x v="0"/>
    <x v="7"/>
    <x v="0"/>
    <x v="0"/>
    <s v="Turma Recursal de Mato Grosso do Sul"/>
    <x v="20"/>
    <x v="3"/>
    <s v="Gab. 03 da 1ª TR MS"/>
    <n v="218"/>
    <x v="2"/>
    <n v="1"/>
    <x v="8"/>
  </r>
  <r>
    <x v="0"/>
    <x v="7"/>
    <x v="0"/>
    <x v="0"/>
    <s v="Turma Recursal de Mato Grosso do Sul"/>
    <x v="21"/>
    <x v="3"/>
    <s v="Gab. 04 da 2ª TR MS"/>
    <n v="218"/>
    <x v="3"/>
    <n v="1"/>
    <x v="8"/>
  </r>
  <r>
    <x v="0"/>
    <x v="7"/>
    <x v="0"/>
    <x v="0"/>
    <s v="Turma Recursal de Mato Grosso do Sul"/>
    <x v="22"/>
    <x v="3"/>
    <s v="Gab. 05 da 2ª TR MS"/>
    <n v="217"/>
    <x v="4"/>
    <n v="1"/>
    <x v="8"/>
  </r>
  <r>
    <x v="0"/>
    <x v="7"/>
    <x v="0"/>
    <x v="0"/>
    <s v="Turma Recursal de Mato Grosso do Sul"/>
    <x v="23"/>
    <x v="3"/>
    <s v="Gab. 06 da 2ª TR MS"/>
    <n v="225"/>
    <x v="5"/>
    <n v="1"/>
    <x v="8"/>
  </r>
  <r>
    <x v="0"/>
    <x v="7"/>
    <x v="0"/>
    <x v="1"/>
    <s v="Subseção Judiciária de Americana"/>
    <x v="24"/>
    <x v="0"/>
    <s v="01ª VF com JEF Criminal de Americana"/>
    <n v="188"/>
    <x v="0"/>
    <n v="34"/>
    <x v="9"/>
  </r>
  <r>
    <x v="0"/>
    <x v="7"/>
    <x v="0"/>
    <x v="1"/>
    <s v="Subseção Judiciária de Americana"/>
    <x v="25"/>
    <x v="1"/>
    <s v="01ª VG JEF de Americana"/>
    <n v="497"/>
    <x v="0"/>
    <n v="34"/>
    <x v="9"/>
  </r>
  <r>
    <x v="0"/>
    <x v="7"/>
    <x v="0"/>
    <x v="1"/>
    <s v="Subseção Judiciária de Andradina"/>
    <x v="26"/>
    <x v="2"/>
    <s v="01ª VF com JEF Cível e Criminal de Andradina"/>
    <n v="225"/>
    <x v="0"/>
    <n v="37"/>
    <x v="10"/>
  </r>
  <r>
    <x v="0"/>
    <x v="7"/>
    <x v="0"/>
    <x v="1"/>
    <s v="Subseção Judiciária de Andradina"/>
    <x v="26"/>
    <x v="2"/>
    <s v="01ª VF com JEF Cível e Criminal de Andradina"/>
    <n v="72"/>
    <x v="0"/>
    <n v="37"/>
    <x v="10"/>
  </r>
  <r>
    <x v="0"/>
    <x v="7"/>
    <x v="0"/>
    <x v="1"/>
    <s v="Subseção Judiciária de Araçatuba"/>
    <x v="27"/>
    <x v="0"/>
    <s v="01ª VF com JEF Criminal de Araçatuba"/>
    <n v="97"/>
    <x v="0"/>
    <n v="7"/>
    <x v="11"/>
  </r>
  <r>
    <x v="0"/>
    <x v="7"/>
    <x v="0"/>
    <x v="1"/>
    <s v="Subseção Judiciária de Araçatuba"/>
    <x v="28"/>
    <x v="1"/>
    <s v="01ª VG JEF de Araçatuba"/>
    <n v="161"/>
    <x v="0"/>
    <n v="7"/>
    <x v="11"/>
  </r>
  <r>
    <x v="0"/>
    <x v="7"/>
    <x v="0"/>
    <x v="1"/>
    <s v="Subseção Judiciária de Araçatuba"/>
    <x v="29"/>
    <x v="0"/>
    <s v="02ª VF com JEF Criminal de Araçatuba"/>
    <n v="113"/>
    <x v="1"/>
    <n v="7"/>
    <x v="11"/>
  </r>
  <r>
    <x v="0"/>
    <x v="7"/>
    <x v="0"/>
    <x v="1"/>
    <s v="Subseção Judiciária de Araçatuba"/>
    <x v="30"/>
    <x v="1"/>
    <s v="02ª VG JEF de Araçatuba"/>
    <n v="265"/>
    <x v="1"/>
    <n v="7"/>
    <x v="11"/>
  </r>
  <r>
    <x v="0"/>
    <x v="7"/>
    <x v="0"/>
    <x v="1"/>
    <s v="Subseção Judiciária de Araraquara"/>
    <x v="31"/>
    <x v="0"/>
    <s v="01ª VF com JEF Criminal de Araraquara"/>
    <n v="67"/>
    <x v="0"/>
    <n v="20"/>
    <x v="12"/>
  </r>
  <r>
    <x v="0"/>
    <x v="7"/>
    <x v="0"/>
    <x v="1"/>
    <s v="Subseção Judiciária de Araraquara"/>
    <x v="32"/>
    <x v="1"/>
    <s v="01ª VG JEF de Araraquara"/>
    <n v="355"/>
    <x v="0"/>
    <n v="20"/>
    <x v="12"/>
  </r>
  <r>
    <x v="0"/>
    <x v="7"/>
    <x v="0"/>
    <x v="1"/>
    <s v="Subseção Judiciária de Araraquara"/>
    <x v="33"/>
    <x v="0"/>
    <s v="02ª VF com JEF Criminal de Araraquara"/>
    <n v="73"/>
    <x v="1"/>
    <n v="20"/>
    <x v="12"/>
  </r>
  <r>
    <x v="0"/>
    <x v="7"/>
    <x v="0"/>
    <x v="1"/>
    <s v="Subseção Judiciária de Assis"/>
    <x v="34"/>
    <x v="2"/>
    <s v="01ª VF com JEF Cível e Criminal de Assis"/>
    <n v="137"/>
    <x v="0"/>
    <n v="16"/>
    <x v="13"/>
  </r>
  <r>
    <x v="0"/>
    <x v="7"/>
    <x v="0"/>
    <x v="1"/>
    <s v="Subseção Judiciária de Assis"/>
    <x v="34"/>
    <x v="2"/>
    <s v="01ª VF com JEF Cível e Criminal de Assis"/>
    <n v="84"/>
    <x v="0"/>
    <n v="16"/>
    <x v="13"/>
  </r>
  <r>
    <x v="0"/>
    <x v="7"/>
    <x v="0"/>
    <x v="1"/>
    <s v="Subseção Judiciária de Avaré"/>
    <x v="35"/>
    <x v="2"/>
    <s v="01ª VF com JEF Cível e Criminal de Avaré"/>
    <n v="189"/>
    <x v="0"/>
    <n v="32"/>
    <x v="14"/>
  </r>
  <r>
    <x v="0"/>
    <x v="7"/>
    <x v="0"/>
    <x v="1"/>
    <s v="Subseção Judiciária de Avaré"/>
    <x v="35"/>
    <x v="2"/>
    <s v="01ª VF com JEF Cível e Criminal de Avaré"/>
    <n v="71"/>
    <x v="0"/>
    <n v="32"/>
    <x v="14"/>
  </r>
  <r>
    <x v="0"/>
    <x v="7"/>
    <x v="0"/>
    <x v="1"/>
    <s v="Subseção Judiciária de Barretos"/>
    <x v="36"/>
    <x v="2"/>
    <s v="01ª VF com JEF Cível e Criminal de Barretos"/>
    <n v="244"/>
    <x v="0"/>
    <n v="38"/>
    <x v="15"/>
  </r>
  <r>
    <x v="0"/>
    <x v="7"/>
    <x v="0"/>
    <x v="1"/>
    <s v="Subseção Judiciária de Barretos"/>
    <x v="36"/>
    <x v="2"/>
    <s v="01ª VF com JEF Cível e Criminal de Barretos"/>
    <n v="98"/>
    <x v="0"/>
    <n v="38"/>
    <x v="15"/>
  </r>
  <r>
    <x v="0"/>
    <x v="7"/>
    <x v="0"/>
    <x v="1"/>
    <s v="Subseção Judiciária de Barueri"/>
    <x v="37"/>
    <x v="0"/>
    <s v="01ª VF com JEF Criminal de Barueri"/>
    <n v="230"/>
    <x v="0"/>
    <n v="44"/>
    <x v="16"/>
  </r>
  <r>
    <x v="0"/>
    <x v="7"/>
    <x v="0"/>
    <x v="1"/>
    <s v="Subseção Judiciária de Barueri"/>
    <x v="38"/>
    <x v="1"/>
    <s v="01ª VG JEF de Barueri"/>
    <n v="354"/>
    <x v="0"/>
    <n v="44"/>
    <x v="16"/>
  </r>
  <r>
    <x v="0"/>
    <x v="7"/>
    <x v="0"/>
    <x v="1"/>
    <s v="Subseção Judiciária de Barueri"/>
    <x v="39"/>
    <x v="0"/>
    <s v="02ª VF com JEF Criminal de Barueri"/>
    <n v="228"/>
    <x v="1"/>
    <n v="44"/>
    <x v="16"/>
  </r>
  <r>
    <x v="0"/>
    <x v="7"/>
    <x v="0"/>
    <x v="1"/>
    <s v="Subseção Judiciária de Bauru"/>
    <x v="41"/>
    <x v="0"/>
    <s v="01ª VF com JEF Criminal de Bauru"/>
    <n v="106"/>
    <x v="0"/>
    <n v="8"/>
    <x v="17"/>
  </r>
  <r>
    <x v="0"/>
    <x v="7"/>
    <x v="0"/>
    <x v="1"/>
    <s v="Subseção Judiciária de Bauru"/>
    <x v="42"/>
    <x v="1"/>
    <s v="01ª VG JEF de Bauru"/>
    <n v="464"/>
    <x v="0"/>
    <n v="8"/>
    <x v="17"/>
  </r>
  <r>
    <x v="0"/>
    <x v="7"/>
    <x v="0"/>
    <x v="1"/>
    <s v="Subseção Judiciária de Bauru"/>
    <x v="43"/>
    <x v="0"/>
    <s v="02ª VF com JEF Criminal de Bauru"/>
    <n v="109"/>
    <x v="1"/>
    <n v="8"/>
    <x v="17"/>
  </r>
  <r>
    <x v="0"/>
    <x v="7"/>
    <x v="0"/>
    <x v="1"/>
    <s v="Subseção Judiciária de Bauru"/>
    <x v="44"/>
    <x v="0"/>
    <s v="03ª VF com JEF Criminal de Bauru"/>
    <n v="101"/>
    <x v="2"/>
    <n v="8"/>
    <x v="17"/>
  </r>
  <r>
    <x v="0"/>
    <x v="7"/>
    <x v="0"/>
    <x v="1"/>
    <s v="Subseção Judiciária de Botucatu"/>
    <x v="45"/>
    <x v="0"/>
    <s v="01ª VF com JEF Criminal de Botucatu"/>
    <n v="105"/>
    <x v="0"/>
    <n v="31"/>
    <x v="18"/>
  </r>
  <r>
    <x v="0"/>
    <x v="7"/>
    <x v="0"/>
    <x v="1"/>
    <s v="Subseção Judiciária de Botucatu"/>
    <x v="46"/>
    <x v="1"/>
    <s v="01ª VG JEF de Botucatu"/>
    <n v="302"/>
    <x v="0"/>
    <n v="31"/>
    <x v="18"/>
  </r>
  <r>
    <x v="0"/>
    <x v="7"/>
    <x v="0"/>
    <x v="1"/>
    <s v="Subseção Judiciária de Bragança Paulista"/>
    <x v="47"/>
    <x v="0"/>
    <s v="01ª VF com JEF Criminal de Bragança Paulista"/>
    <n v="217"/>
    <x v="0"/>
    <n v="23"/>
    <x v="19"/>
  </r>
  <r>
    <x v="0"/>
    <x v="7"/>
    <x v="0"/>
    <x v="1"/>
    <s v="Subseção Judiciária de Bragança Paulista"/>
    <x v="48"/>
    <x v="1"/>
    <s v="01ª VG JEF de Bragança Paulista"/>
    <n v="426"/>
    <x v="0"/>
    <n v="23"/>
    <x v="19"/>
  </r>
  <r>
    <x v="0"/>
    <x v="7"/>
    <x v="0"/>
    <x v="1"/>
    <s v="Subseção Judiciária de Bragança Paulista"/>
    <x v="303"/>
    <x v="4"/>
    <s v="CECON Bragança Paulista"/>
    <n v="1"/>
    <x v="6"/>
    <n v="23"/>
    <x v="19"/>
  </r>
  <r>
    <x v="0"/>
    <x v="7"/>
    <x v="0"/>
    <x v="1"/>
    <s v="Subseção Judiciária de Campinas"/>
    <x v="49"/>
    <x v="0"/>
    <s v="01ª VF com JEF Criminal de Campinas"/>
    <n v="99"/>
    <x v="0"/>
    <n v="5"/>
    <x v="20"/>
  </r>
  <r>
    <x v="0"/>
    <x v="7"/>
    <x v="0"/>
    <x v="1"/>
    <s v="Subseção Judiciária de Campinas"/>
    <x v="50"/>
    <x v="1"/>
    <s v="01ª VG JEF de Campinas"/>
    <n v="445"/>
    <x v="0"/>
    <n v="5"/>
    <x v="20"/>
  </r>
  <r>
    <x v="0"/>
    <x v="7"/>
    <x v="0"/>
    <x v="1"/>
    <s v="Subseção Judiciária de Campinas"/>
    <x v="51"/>
    <x v="0"/>
    <s v="02ª VF de Campinas"/>
    <n v="197"/>
    <x v="1"/>
    <n v="5"/>
    <x v="20"/>
  </r>
  <r>
    <x v="0"/>
    <x v="7"/>
    <x v="0"/>
    <x v="1"/>
    <s v="Subseção Judiciária de Campinas"/>
    <x v="52"/>
    <x v="1"/>
    <s v="02ª VG JEF de Campinas"/>
    <n v="439"/>
    <x v="1"/>
    <n v="5"/>
    <x v="20"/>
  </r>
  <r>
    <x v="0"/>
    <x v="7"/>
    <x v="0"/>
    <x v="1"/>
    <s v="Subseção Judiciária de Campinas"/>
    <x v="53"/>
    <x v="1"/>
    <s v="03ª VG JEF de Campinas"/>
    <n v="176"/>
    <x v="2"/>
    <n v="5"/>
    <x v="20"/>
  </r>
  <r>
    <x v="0"/>
    <x v="7"/>
    <x v="0"/>
    <x v="1"/>
    <s v="Subseção Judiciária de Campinas"/>
    <x v="54"/>
    <x v="0"/>
    <s v="04ª VF de Campinas"/>
    <n v="204"/>
    <x v="3"/>
    <n v="5"/>
    <x v="20"/>
  </r>
  <r>
    <x v="0"/>
    <x v="7"/>
    <x v="0"/>
    <x v="1"/>
    <s v="Subseção Judiciária de Campinas"/>
    <x v="55"/>
    <x v="0"/>
    <s v="05ª VF de Campinas"/>
    <n v="434"/>
    <x v="4"/>
    <n v="5"/>
    <x v="20"/>
  </r>
  <r>
    <x v="0"/>
    <x v="7"/>
    <x v="0"/>
    <x v="1"/>
    <s v="Subseção Judiciária de Campinas"/>
    <x v="56"/>
    <x v="0"/>
    <s v="06ª VF de Campinas"/>
    <n v="191"/>
    <x v="5"/>
    <n v="5"/>
    <x v="20"/>
  </r>
  <r>
    <x v="0"/>
    <x v="7"/>
    <x v="0"/>
    <x v="1"/>
    <s v="Subseção Judiciária de Campinas"/>
    <x v="57"/>
    <x v="0"/>
    <s v="08ª VF de Campinas"/>
    <n v="201"/>
    <x v="7"/>
    <n v="5"/>
    <x v="20"/>
  </r>
  <r>
    <x v="0"/>
    <x v="7"/>
    <x v="0"/>
    <x v="1"/>
    <s v="Subseção Judiciária de Campinas"/>
    <x v="58"/>
    <x v="0"/>
    <s v="09ª VF com JEF Criminal de Campinas"/>
    <n v="38"/>
    <x v="8"/>
    <n v="5"/>
    <x v="20"/>
  </r>
  <r>
    <x v="0"/>
    <x v="7"/>
    <x v="0"/>
    <x v="1"/>
    <s v="Subseção Judiciária de Campinas"/>
    <x v="59"/>
    <x v="0"/>
    <s v="CECON Campinas"/>
    <n v="1"/>
    <x v="6"/>
    <n v="5"/>
    <x v="20"/>
  </r>
  <r>
    <x v="0"/>
    <x v="7"/>
    <x v="0"/>
    <x v="1"/>
    <s v="Subseção Judiciária de Caraguatatuba"/>
    <x v="60"/>
    <x v="2"/>
    <s v="01ª VF com JEF Cível e Criminal de Caraguatatuba"/>
    <n v="187"/>
    <x v="0"/>
    <n v="35"/>
    <x v="21"/>
  </r>
  <r>
    <x v="0"/>
    <x v="7"/>
    <x v="0"/>
    <x v="1"/>
    <s v="Subseção Judiciária de Caraguatatuba"/>
    <x v="60"/>
    <x v="2"/>
    <s v="01ª VF com JEF Cível e Criminal de Caraguatatuba"/>
    <n v="69"/>
    <x v="0"/>
    <n v="35"/>
    <x v="21"/>
  </r>
  <r>
    <x v="0"/>
    <x v="7"/>
    <x v="0"/>
    <x v="1"/>
    <s v="Subseção Judiciária de Catanduva"/>
    <x v="61"/>
    <x v="2"/>
    <s v="01ª VF Previd. com JEF Cível e Previd. de Catanduva"/>
    <n v="248"/>
    <x v="0"/>
    <n v="36"/>
    <x v="22"/>
  </r>
  <r>
    <x v="0"/>
    <x v="7"/>
    <x v="0"/>
    <x v="1"/>
    <s v="Subseção Judiciária de Catanduva"/>
    <x v="61"/>
    <x v="2"/>
    <s v="01ª VF Previd. com JEF Cível e Previd. de Catanduva"/>
    <n v="37"/>
    <x v="0"/>
    <n v="36"/>
    <x v="22"/>
  </r>
  <r>
    <x v="0"/>
    <x v="7"/>
    <x v="0"/>
    <x v="1"/>
    <s v="Subseção Judiciária de Franca"/>
    <x v="62"/>
    <x v="0"/>
    <s v="01ª VF com JEF Criminal de Franca"/>
    <n v="78"/>
    <x v="0"/>
    <n v="13"/>
    <x v="23"/>
  </r>
  <r>
    <x v="0"/>
    <x v="7"/>
    <x v="0"/>
    <x v="1"/>
    <s v="Subseção Judiciária de Franca"/>
    <x v="63"/>
    <x v="1"/>
    <s v="01ª VG JEF de Franca"/>
    <n v="585"/>
    <x v="0"/>
    <n v="13"/>
    <x v="23"/>
  </r>
  <r>
    <x v="0"/>
    <x v="7"/>
    <x v="0"/>
    <x v="1"/>
    <s v="Subseção Judiciária de Franca"/>
    <x v="64"/>
    <x v="0"/>
    <s v="02ª VF com JEF Criminal de Franca"/>
    <n v="82"/>
    <x v="1"/>
    <n v="13"/>
    <x v="23"/>
  </r>
  <r>
    <x v="0"/>
    <x v="7"/>
    <x v="0"/>
    <x v="1"/>
    <s v="Subseção Judiciária de Franca"/>
    <x v="65"/>
    <x v="0"/>
    <s v="03ª VF com JEF Criminal de Franca"/>
    <n v="86"/>
    <x v="2"/>
    <n v="13"/>
    <x v="23"/>
  </r>
  <r>
    <x v="0"/>
    <x v="7"/>
    <x v="0"/>
    <x v="1"/>
    <s v="Subseção Judiciária de Guaratinguetá"/>
    <x v="66"/>
    <x v="2"/>
    <s v="01ª VF com JEF Cível e Criminal de Guaratinguetá"/>
    <n v="187"/>
    <x v="0"/>
    <n v="18"/>
    <x v="24"/>
  </r>
  <r>
    <x v="0"/>
    <x v="7"/>
    <x v="0"/>
    <x v="1"/>
    <s v="Subseção Judiciária de Guaratinguetá"/>
    <x v="66"/>
    <x v="2"/>
    <s v="01ª VF com JEF Cível e Criminal de Guaratinguetá"/>
    <n v="120"/>
    <x v="0"/>
    <n v="18"/>
    <x v="24"/>
  </r>
  <r>
    <x v="0"/>
    <x v="7"/>
    <x v="0"/>
    <x v="1"/>
    <s v="Subseção Judiciária de Guaratinguetá"/>
    <x v="284"/>
    <x v="4"/>
    <s v="CECON Guaratinguetá"/>
    <n v="1"/>
    <x v="6"/>
    <n v="18"/>
    <x v="24"/>
  </r>
  <r>
    <x v="0"/>
    <x v="7"/>
    <x v="0"/>
    <x v="1"/>
    <s v="Subseção Judiciária de Guarulhos"/>
    <x v="67"/>
    <x v="0"/>
    <s v="01ª VF com JEF Criminal de Guarulhos"/>
    <n v="130"/>
    <x v="0"/>
    <n v="19"/>
    <x v="25"/>
  </r>
  <r>
    <x v="0"/>
    <x v="7"/>
    <x v="0"/>
    <x v="1"/>
    <s v="Subseção Judiciária de Guarulhos"/>
    <x v="68"/>
    <x v="1"/>
    <s v="01ª VG JEF de Guarulhos"/>
    <n v="431"/>
    <x v="0"/>
    <n v="19"/>
    <x v="25"/>
  </r>
  <r>
    <x v="0"/>
    <x v="7"/>
    <x v="0"/>
    <x v="1"/>
    <s v="Subseção Judiciária de Guarulhos"/>
    <x v="69"/>
    <x v="0"/>
    <s v="02ª VF com JEF Criminal de Guarulhos"/>
    <n v="103"/>
    <x v="1"/>
    <n v="19"/>
    <x v="25"/>
  </r>
  <r>
    <x v="0"/>
    <x v="7"/>
    <x v="0"/>
    <x v="1"/>
    <s v="Subseção Judiciária de Guarulhos"/>
    <x v="70"/>
    <x v="1"/>
    <s v="02ª VG JEF de Guarulhos"/>
    <n v="433"/>
    <x v="1"/>
    <n v="19"/>
    <x v="25"/>
  </r>
  <r>
    <x v="0"/>
    <x v="7"/>
    <x v="0"/>
    <x v="1"/>
    <s v="Subseção Judiciária de Guarulhos"/>
    <x v="71"/>
    <x v="0"/>
    <s v="03ª VF de Guarulhos"/>
    <n v="259"/>
    <x v="2"/>
    <n v="19"/>
    <x v="25"/>
  </r>
  <r>
    <x v="0"/>
    <x v="7"/>
    <x v="0"/>
    <x v="1"/>
    <s v="Subseção Judiciária de Guarulhos"/>
    <x v="72"/>
    <x v="0"/>
    <s v="04ª VF com JEF Criminal de Guarulhos"/>
    <n v="122"/>
    <x v="3"/>
    <n v="19"/>
    <x v="25"/>
  </r>
  <r>
    <x v="0"/>
    <x v="7"/>
    <x v="0"/>
    <x v="1"/>
    <s v="Subseção Judiciária de Guarulhos"/>
    <x v="73"/>
    <x v="0"/>
    <s v="05ª VF com JEF Criminal de Guarulhos"/>
    <n v="136"/>
    <x v="4"/>
    <n v="19"/>
    <x v="25"/>
  </r>
  <r>
    <x v="0"/>
    <x v="7"/>
    <x v="0"/>
    <x v="1"/>
    <s v="Subseção Judiciária de Guarulhos"/>
    <x v="74"/>
    <x v="0"/>
    <s v="06ª VF com JEF Criminal de Guarulhos"/>
    <n v="113"/>
    <x v="5"/>
    <n v="19"/>
    <x v="25"/>
  </r>
  <r>
    <x v="0"/>
    <x v="7"/>
    <x v="0"/>
    <x v="1"/>
    <s v="Subseção Judiciária de Guarulhos"/>
    <x v="75"/>
    <x v="0"/>
    <s v="CECON Guarulhos"/>
    <n v="1"/>
    <x v="6"/>
    <n v="19"/>
    <x v="25"/>
  </r>
  <r>
    <x v="0"/>
    <x v="7"/>
    <x v="0"/>
    <x v="1"/>
    <s v="Subseção Judiciária de Itapeva"/>
    <x v="76"/>
    <x v="2"/>
    <s v="01ª VF com JEF Cível e Criminal de Itapeva"/>
    <n v="242"/>
    <x v="0"/>
    <n v="39"/>
    <x v="26"/>
  </r>
  <r>
    <x v="0"/>
    <x v="7"/>
    <x v="0"/>
    <x v="1"/>
    <s v="Subseção Judiciária de Itapeva"/>
    <x v="76"/>
    <x v="2"/>
    <s v="01ª VF com JEF Cível e Criminal de Itapeva"/>
    <n v="66"/>
    <x v="0"/>
    <n v="39"/>
    <x v="26"/>
  </r>
  <r>
    <x v="0"/>
    <x v="7"/>
    <x v="0"/>
    <x v="1"/>
    <s v="Subseção Judiciária de Jales"/>
    <x v="77"/>
    <x v="2"/>
    <s v="01ª VF com JEF Cível e Criminal de Jales"/>
    <n v="422"/>
    <x v="0"/>
    <n v="24"/>
    <x v="27"/>
  </r>
  <r>
    <x v="0"/>
    <x v="7"/>
    <x v="0"/>
    <x v="1"/>
    <s v="Subseção Judiciária de Jales"/>
    <x v="77"/>
    <x v="2"/>
    <s v="01ª VF com JEF Cível e Criminal de Jales"/>
    <n v="137"/>
    <x v="0"/>
    <n v="24"/>
    <x v="27"/>
  </r>
  <r>
    <x v="0"/>
    <x v="7"/>
    <x v="0"/>
    <x v="1"/>
    <s v="Subseção Judiciária de Jaú"/>
    <x v="78"/>
    <x v="2"/>
    <s v="01ª VF com JEF Cível e Criminal de Jaú"/>
    <n v="257"/>
    <x v="0"/>
    <n v="17"/>
    <x v="28"/>
  </r>
  <r>
    <x v="0"/>
    <x v="7"/>
    <x v="0"/>
    <x v="1"/>
    <s v="Subseção Judiciária de Jaú"/>
    <x v="78"/>
    <x v="2"/>
    <s v="01ª VF com JEF Cível e Criminal de Jaú"/>
    <n v="116"/>
    <x v="0"/>
    <n v="17"/>
    <x v="28"/>
  </r>
  <r>
    <x v="0"/>
    <x v="7"/>
    <x v="0"/>
    <x v="1"/>
    <s v="Subseção Judiciária de Jundiaí"/>
    <x v="79"/>
    <x v="0"/>
    <s v="01ª VF com JEF Criminal de Jundiaí"/>
    <n v="249"/>
    <x v="0"/>
    <n v="28"/>
    <x v="29"/>
  </r>
  <r>
    <x v="0"/>
    <x v="7"/>
    <x v="0"/>
    <x v="1"/>
    <s v="Subseção Judiciária de Jundiaí"/>
    <x v="80"/>
    <x v="0"/>
    <s v="02ª VF com JEF Criminal de Jundiaí"/>
    <n v="245"/>
    <x v="1"/>
    <n v="28"/>
    <x v="29"/>
  </r>
  <r>
    <x v="0"/>
    <x v="7"/>
    <x v="0"/>
    <x v="1"/>
    <s v="Subseção Judiciária de Jundiaí"/>
    <x v="81"/>
    <x v="1"/>
    <s v="02ª VG JEF de Jundiaí"/>
    <n v="327"/>
    <x v="1"/>
    <n v="28"/>
    <x v="29"/>
  </r>
  <r>
    <x v="0"/>
    <x v="7"/>
    <x v="0"/>
    <x v="1"/>
    <s v="Subseção Judiciária de Limeira"/>
    <x v="82"/>
    <x v="0"/>
    <s v="01ª VF com JEF Criminal de Limeira"/>
    <n v="194"/>
    <x v="0"/>
    <n v="43"/>
    <x v="30"/>
  </r>
  <r>
    <x v="0"/>
    <x v="7"/>
    <x v="0"/>
    <x v="1"/>
    <s v="Subseção Judiciária de Limeira"/>
    <x v="83"/>
    <x v="2"/>
    <s v="02ª VF Previd. com JEF Cível e Previd. de Limeira"/>
    <n v="276"/>
    <x v="1"/>
    <n v="43"/>
    <x v="30"/>
  </r>
  <r>
    <x v="0"/>
    <x v="7"/>
    <x v="0"/>
    <x v="1"/>
    <s v="Subseção Judiciária de Limeira"/>
    <x v="83"/>
    <x v="2"/>
    <s v="02ª VF Previd. com JEF Cível e Previd. de Limeira"/>
    <n v="51"/>
    <x v="1"/>
    <n v="43"/>
    <x v="30"/>
  </r>
  <r>
    <x v="0"/>
    <x v="7"/>
    <x v="0"/>
    <x v="1"/>
    <s v="Subseção Judiciária de Limeira"/>
    <x v="275"/>
    <x v="0"/>
    <s v="CECON Limeira"/>
    <n v="1"/>
    <x v="6"/>
    <n v="43"/>
    <x v="30"/>
  </r>
  <r>
    <x v="0"/>
    <x v="7"/>
    <x v="0"/>
    <x v="1"/>
    <s v="Subseção Judiciária de Lins"/>
    <x v="84"/>
    <x v="2"/>
    <s v="01ª VF com JEF Cível e Criminal de Lins"/>
    <n v="125"/>
    <x v="0"/>
    <n v="42"/>
    <x v="31"/>
  </r>
  <r>
    <x v="0"/>
    <x v="7"/>
    <x v="0"/>
    <x v="1"/>
    <s v="Subseção Judiciária de Lins"/>
    <x v="84"/>
    <x v="2"/>
    <s v="01ª VF com JEF Cível e Criminal de Lins"/>
    <n v="76"/>
    <x v="0"/>
    <n v="42"/>
    <x v="31"/>
  </r>
  <r>
    <x v="0"/>
    <x v="7"/>
    <x v="0"/>
    <x v="1"/>
    <s v="Subseção Judiciária de Marília"/>
    <x v="85"/>
    <x v="2"/>
    <s v="01ª VF com JEF Cível e Criminal de Marília"/>
    <n v="164"/>
    <x v="0"/>
    <n v="11"/>
    <x v="32"/>
  </r>
  <r>
    <x v="0"/>
    <x v="7"/>
    <x v="0"/>
    <x v="1"/>
    <s v="Subseção Judiciária de Marília"/>
    <x v="85"/>
    <x v="2"/>
    <s v="01ª VF com JEF Cível e Criminal de Marília"/>
    <n v="100"/>
    <x v="0"/>
    <n v="11"/>
    <x v="32"/>
  </r>
  <r>
    <x v="0"/>
    <x v="7"/>
    <x v="0"/>
    <x v="1"/>
    <s v="Subseção Judiciária de Marília"/>
    <x v="86"/>
    <x v="2"/>
    <s v="02ª VF com JEF Cível e Criminal de Marília"/>
    <n v="169"/>
    <x v="1"/>
    <n v="11"/>
    <x v="32"/>
  </r>
  <r>
    <x v="0"/>
    <x v="7"/>
    <x v="0"/>
    <x v="1"/>
    <s v="Subseção Judiciária de Marília"/>
    <x v="86"/>
    <x v="2"/>
    <s v="02ª VF com JEF Cível e Criminal de Marília"/>
    <n v="92"/>
    <x v="1"/>
    <n v="11"/>
    <x v="32"/>
  </r>
  <r>
    <x v="0"/>
    <x v="7"/>
    <x v="0"/>
    <x v="1"/>
    <s v="Subseção Judiciária de Mauá"/>
    <x v="88"/>
    <x v="0"/>
    <s v="01ª VF com JEF Criminal de Mauá"/>
    <n v="159"/>
    <x v="0"/>
    <n v="40"/>
    <x v="33"/>
  </r>
  <r>
    <x v="0"/>
    <x v="7"/>
    <x v="0"/>
    <x v="1"/>
    <s v="Subseção Judiciária de Mauá"/>
    <x v="89"/>
    <x v="1"/>
    <s v="01ª VG JEF de Mauá"/>
    <n v="254"/>
    <x v="0"/>
    <n v="40"/>
    <x v="33"/>
  </r>
  <r>
    <x v="0"/>
    <x v="7"/>
    <x v="0"/>
    <x v="1"/>
    <s v="Subseção Judiciária de Mogi das Cruzes"/>
    <x v="90"/>
    <x v="0"/>
    <s v="01ª VF com JEF Criminal de Mogi das Cruzes"/>
    <n v="98"/>
    <x v="0"/>
    <n v="33"/>
    <x v="34"/>
  </r>
  <r>
    <x v="0"/>
    <x v="7"/>
    <x v="0"/>
    <x v="1"/>
    <s v="Subseção Judiciária de Mogi das Cruzes"/>
    <x v="91"/>
    <x v="0"/>
    <s v="02ª VF com JEF Criminal de Mogi das Cruzes"/>
    <n v="90"/>
    <x v="1"/>
    <n v="33"/>
    <x v="34"/>
  </r>
  <r>
    <x v="0"/>
    <x v="7"/>
    <x v="0"/>
    <x v="1"/>
    <s v="Subseção Judiciária de Mogi das Cruzes"/>
    <x v="92"/>
    <x v="1"/>
    <s v="02ª VG JEF de Mogi das Cruzes"/>
    <n v="285"/>
    <x v="1"/>
    <n v="33"/>
    <x v="34"/>
  </r>
  <r>
    <x v="0"/>
    <x v="7"/>
    <x v="0"/>
    <x v="1"/>
    <s v="Subseção Judiciária de Osasco"/>
    <x v="93"/>
    <x v="0"/>
    <s v="01ª VF com JEF Criminal de Osasco"/>
    <n v="270"/>
    <x v="0"/>
    <n v="30"/>
    <x v="35"/>
  </r>
  <r>
    <x v="0"/>
    <x v="7"/>
    <x v="0"/>
    <x v="1"/>
    <s v="Subseção Judiciária de Osasco"/>
    <x v="94"/>
    <x v="1"/>
    <s v="01ª VG JEF de Osasco"/>
    <n v="377"/>
    <x v="0"/>
    <n v="30"/>
    <x v="35"/>
  </r>
  <r>
    <x v="0"/>
    <x v="7"/>
    <x v="0"/>
    <x v="1"/>
    <s v="Subseção Judiciária de Osasco"/>
    <x v="95"/>
    <x v="0"/>
    <s v="02ª VF com JEF Criminal de Osasco"/>
    <n v="294"/>
    <x v="1"/>
    <n v="30"/>
    <x v="35"/>
  </r>
  <r>
    <x v="0"/>
    <x v="7"/>
    <x v="0"/>
    <x v="1"/>
    <s v="Subseção Judiciária de Osasco"/>
    <x v="96"/>
    <x v="1"/>
    <s v="02ª VG JEF de Osasco"/>
    <n v="363"/>
    <x v="1"/>
    <n v="30"/>
    <x v="35"/>
  </r>
  <r>
    <x v="0"/>
    <x v="7"/>
    <x v="0"/>
    <x v="1"/>
    <s v="Subseção Judiciária de Ourinhos"/>
    <x v="97"/>
    <x v="0"/>
    <s v="01ª VF com JEF Criminal de Ourinhos"/>
    <n v="99"/>
    <x v="0"/>
    <n v="25"/>
    <x v="36"/>
  </r>
  <r>
    <x v="0"/>
    <x v="7"/>
    <x v="0"/>
    <x v="1"/>
    <s v="Subseção Judiciária de Ourinhos"/>
    <x v="98"/>
    <x v="1"/>
    <s v="01ª VG JEF de Ourinhos"/>
    <n v="261"/>
    <x v="0"/>
    <n v="25"/>
    <x v="36"/>
  </r>
  <r>
    <x v="0"/>
    <x v="7"/>
    <x v="0"/>
    <x v="1"/>
    <s v="Subseção Judiciária de Piracicaba"/>
    <x v="99"/>
    <x v="0"/>
    <s v="01ª VF com JEF Criminal de Piracicaba"/>
    <n v="112"/>
    <x v="0"/>
    <n v="9"/>
    <x v="37"/>
  </r>
  <r>
    <x v="0"/>
    <x v="7"/>
    <x v="0"/>
    <x v="1"/>
    <s v="Subseção Judiciária de Piracicaba"/>
    <x v="100"/>
    <x v="1"/>
    <s v="01ª VG JEF de Piracicaba"/>
    <n v="380"/>
    <x v="0"/>
    <n v="9"/>
    <x v="37"/>
  </r>
  <r>
    <x v="0"/>
    <x v="7"/>
    <x v="0"/>
    <x v="1"/>
    <s v="Subseção Judiciária de Piracicaba"/>
    <x v="101"/>
    <x v="0"/>
    <s v="02ª VF com JEF Criminal de Piracicaba"/>
    <n v="141"/>
    <x v="1"/>
    <n v="9"/>
    <x v="37"/>
  </r>
  <r>
    <x v="0"/>
    <x v="7"/>
    <x v="0"/>
    <x v="1"/>
    <s v="Subseção Judiciária de Piracicaba"/>
    <x v="102"/>
    <x v="0"/>
    <s v="04ª VF de Piracicaba"/>
    <n v="76"/>
    <x v="3"/>
    <n v="9"/>
    <x v="37"/>
  </r>
  <r>
    <x v="0"/>
    <x v="7"/>
    <x v="0"/>
    <x v="1"/>
    <s v="Subseção Judiciária de Presidente Prudente"/>
    <x v="103"/>
    <x v="0"/>
    <s v="01ª VF com JEF Criminal de Presidente Prudente"/>
    <n v="137"/>
    <x v="0"/>
    <n v="12"/>
    <x v="38"/>
  </r>
  <r>
    <x v="0"/>
    <x v="7"/>
    <x v="0"/>
    <x v="1"/>
    <s v="Subseção Judiciária de Presidente Prudente"/>
    <x v="104"/>
    <x v="1"/>
    <s v="01ª VG JEF de Presidente Prudente"/>
    <n v="288"/>
    <x v="0"/>
    <n v="12"/>
    <x v="38"/>
  </r>
  <r>
    <x v="0"/>
    <x v="7"/>
    <x v="0"/>
    <x v="1"/>
    <s v="Subseção Judiciária de Presidente Prudente"/>
    <x v="105"/>
    <x v="0"/>
    <s v="02ª VF com JEF Criminal de Presidente Prudente"/>
    <n v="115"/>
    <x v="1"/>
    <n v="12"/>
    <x v="38"/>
  </r>
  <r>
    <x v="0"/>
    <x v="7"/>
    <x v="0"/>
    <x v="1"/>
    <s v="Subseção Judiciária de Presidente Prudente"/>
    <x v="106"/>
    <x v="1"/>
    <s v="02ª VG JEF de Presidente Prudente"/>
    <n v="289"/>
    <x v="1"/>
    <n v="12"/>
    <x v="38"/>
  </r>
  <r>
    <x v="0"/>
    <x v="7"/>
    <x v="0"/>
    <x v="1"/>
    <s v="Subseção Judiciária de Presidente Prudente"/>
    <x v="107"/>
    <x v="0"/>
    <s v="03ª VF com JEF Criminal de Presidente Prudente"/>
    <n v="101"/>
    <x v="2"/>
    <n v="12"/>
    <x v="38"/>
  </r>
  <r>
    <x v="0"/>
    <x v="7"/>
    <x v="0"/>
    <x v="1"/>
    <s v="Subseção Judiciária de Registro"/>
    <x v="108"/>
    <x v="2"/>
    <s v="01ª VF com JEF Cível e Criminal de Registro"/>
    <n v="170"/>
    <x v="0"/>
    <n v="29"/>
    <x v="39"/>
  </r>
  <r>
    <x v="0"/>
    <x v="7"/>
    <x v="0"/>
    <x v="1"/>
    <s v="Subseção Judiciária de Registro"/>
    <x v="108"/>
    <x v="2"/>
    <s v="01ª VF com JEF Cível e Criminal de Registro"/>
    <n v="39"/>
    <x v="0"/>
    <n v="29"/>
    <x v="39"/>
  </r>
  <r>
    <x v="0"/>
    <x v="7"/>
    <x v="0"/>
    <x v="1"/>
    <s v="Subseção Judiciária de Ribeirão Preto"/>
    <x v="109"/>
    <x v="0"/>
    <s v="01ª VF de Ribeirão Preto"/>
    <n v="112"/>
    <x v="0"/>
    <n v="2"/>
    <x v="40"/>
  </r>
  <r>
    <x v="0"/>
    <x v="7"/>
    <x v="0"/>
    <x v="1"/>
    <s v="Subseção Judiciária de Ribeirão Preto"/>
    <x v="110"/>
    <x v="1"/>
    <s v="01ª VG JEF de Ribeirão Preto"/>
    <n v="404"/>
    <x v="0"/>
    <n v="2"/>
    <x v="40"/>
  </r>
  <r>
    <x v="0"/>
    <x v="7"/>
    <x v="0"/>
    <x v="1"/>
    <s v="Subseção Judiciária de Ribeirão Preto"/>
    <x v="111"/>
    <x v="0"/>
    <s v="02ª VF com JEF Criminal de Ribeirão Preto"/>
    <n v="144"/>
    <x v="1"/>
    <n v="2"/>
    <x v="40"/>
  </r>
  <r>
    <x v="0"/>
    <x v="7"/>
    <x v="0"/>
    <x v="1"/>
    <s v="Subseção Judiciária de Ribeirão Preto"/>
    <x v="112"/>
    <x v="1"/>
    <s v="02ª VG JEF de Ribeirão Preto"/>
    <n v="414"/>
    <x v="1"/>
    <n v="2"/>
    <x v="40"/>
  </r>
  <r>
    <x v="0"/>
    <x v="7"/>
    <x v="0"/>
    <x v="1"/>
    <s v="Subseção Judiciária de Ribeirão Preto"/>
    <x v="113"/>
    <x v="1"/>
    <s v="03ª VG JEF de Ribeirão Preto"/>
    <n v="390"/>
    <x v="2"/>
    <n v="2"/>
    <x v="40"/>
  </r>
  <r>
    <x v="0"/>
    <x v="7"/>
    <x v="0"/>
    <x v="1"/>
    <s v="Subseção Judiciária de Ribeirão Preto"/>
    <x v="114"/>
    <x v="0"/>
    <s v="04ª VF com JEF Criminal de Ribeirão Preto"/>
    <n v="135"/>
    <x v="3"/>
    <n v="2"/>
    <x v="40"/>
  </r>
  <r>
    <x v="0"/>
    <x v="7"/>
    <x v="0"/>
    <x v="1"/>
    <s v="Subseção Judiciária de Ribeirão Preto"/>
    <x v="115"/>
    <x v="0"/>
    <s v="06ª VF com JEF Criminal de Ribeirão Preto"/>
    <n v="159"/>
    <x v="5"/>
    <n v="2"/>
    <x v="40"/>
  </r>
  <r>
    <x v="0"/>
    <x v="7"/>
    <x v="0"/>
    <x v="1"/>
    <s v="Subseção Judiciária de Ribeirão Preto"/>
    <x v="116"/>
    <x v="0"/>
    <s v="07ª VF com JEF Criminal de Ribeirão Preto"/>
    <n v="145"/>
    <x v="9"/>
    <n v="2"/>
    <x v="40"/>
  </r>
  <r>
    <x v="0"/>
    <x v="7"/>
    <x v="0"/>
    <x v="1"/>
    <s v="Subseção Judiciária de Ribeirão Preto"/>
    <x v="117"/>
    <x v="0"/>
    <s v="09ª VF de Ribeirão Preto"/>
    <n v="114"/>
    <x v="8"/>
    <n v="2"/>
    <x v="40"/>
  </r>
  <r>
    <x v="0"/>
    <x v="7"/>
    <x v="0"/>
    <x v="1"/>
    <s v="Subseção Judiciária de S.J.Rio Preto"/>
    <x v="118"/>
    <x v="0"/>
    <s v="01ª VF com JEF Criminal de São José do Rio Preto"/>
    <n v="118"/>
    <x v="0"/>
    <n v="6"/>
    <x v="41"/>
  </r>
  <r>
    <x v="0"/>
    <x v="7"/>
    <x v="0"/>
    <x v="1"/>
    <s v="Subseção Judiciária de S.J.Rio Preto"/>
    <x v="119"/>
    <x v="1"/>
    <s v="01ª VG JEF de São José do Rio Preto"/>
    <n v="537"/>
    <x v="0"/>
    <n v="6"/>
    <x v="41"/>
  </r>
  <r>
    <x v="0"/>
    <x v="7"/>
    <x v="0"/>
    <x v="1"/>
    <s v="Subseção Judiciária de S.J.Rio Preto"/>
    <x v="120"/>
    <x v="0"/>
    <s v="02ª VF com JEF Criminal de São José do Rio Preto"/>
    <n v="113"/>
    <x v="1"/>
    <n v="6"/>
    <x v="41"/>
  </r>
  <r>
    <x v="0"/>
    <x v="7"/>
    <x v="0"/>
    <x v="1"/>
    <s v="Subseção Judiciária de S.J.Rio Preto"/>
    <x v="121"/>
    <x v="0"/>
    <s v="04ª VF com JEF Criminal de São José do Rio Preto"/>
    <n v="111"/>
    <x v="3"/>
    <n v="6"/>
    <x v="41"/>
  </r>
  <r>
    <x v="0"/>
    <x v="7"/>
    <x v="0"/>
    <x v="1"/>
    <s v="Subseção Judiciária de S.J.Rio Preto"/>
    <x v="122"/>
    <x v="0"/>
    <s v="05ª VF de São José do Rio Preto"/>
    <n v="237"/>
    <x v="4"/>
    <n v="6"/>
    <x v="41"/>
  </r>
  <r>
    <x v="0"/>
    <x v="7"/>
    <x v="0"/>
    <x v="1"/>
    <s v="Subseção Judiciária de Santo André"/>
    <x v="123"/>
    <x v="0"/>
    <s v="01ª VF com JEF Criminal de Santo André"/>
    <n v="143"/>
    <x v="0"/>
    <n v="26"/>
    <x v="42"/>
  </r>
  <r>
    <x v="0"/>
    <x v="7"/>
    <x v="0"/>
    <x v="1"/>
    <s v="Subseção Judiciária de Santo André"/>
    <x v="124"/>
    <x v="1"/>
    <s v="01ª VG JEF de Santo André"/>
    <n v="393"/>
    <x v="0"/>
    <n v="26"/>
    <x v="42"/>
  </r>
  <r>
    <x v="0"/>
    <x v="7"/>
    <x v="0"/>
    <x v="1"/>
    <s v="Subseção Judiciária de Santo André"/>
    <x v="125"/>
    <x v="0"/>
    <s v="02ª VF com JEF Criminal de Santo André"/>
    <n v="128"/>
    <x v="1"/>
    <n v="26"/>
    <x v="42"/>
  </r>
  <r>
    <x v="0"/>
    <x v="7"/>
    <x v="0"/>
    <x v="1"/>
    <s v="Subseção Judiciária de Santo André"/>
    <x v="126"/>
    <x v="0"/>
    <s v="03ª VF com JEF Criminal de Santo André"/>
    <n v="126"/>
    <x v="2"/>
    <n v="26"/>
    <x v="42"/>
  </r>
  <r>
    <x v="0"/>
    <x v="7"/>
    <x v="0"/>
    <x v="1"/>
    <s v="Subseção Judiciária de Santos"/>
    <x v="127"/>
    <x v="0"/>
    <s v="01ª VF de Santos"/>
    <n v="91"/>
    <x v="0"/>
    <n v="4"/>
    <x v="43"/>
  </r>
  <r>
    <x v="0"/>
    <x v="7"/>
    <x v="0"/>
    <x v="1"/>
    <s v="Subseção Judiciária de Santos"/>
    <x v="128"/>
    <x v="1"/>
    <s v="01ª VG JEF de Santos"/>
    <n v="409"/>
    <x v="0"/>
    <n v="4"/>
    <x v="43"/>
  </r>
  <r>
    <x v="0"/>
    <x v="7"/>
    <x v="0"/>
    <x v="1"/>
    <s v="Subseção Judiciária de Santos"/>
    <x v="129"/>
    <x v="0"/>
    <s v="02ª VF de Santos"/>
    <n v="85"/>
    <x v="1"/>
    <n v="4"/>
    <x v="43"/>
  </r>
  <r>
    <x v="0"/>
    <x v="7"/>
    <x v="0"/>
    <x v="1"/>
    <s v="Subseção Judiciária de Santos"/>
    <x v="130"/>
    <x v="0"/>
    <s v="03ª VF de Santos"/>
    <n v="96"/>
    <x v="2"/>
    <n v="4"/>
    <x v="43"/>
  </r>
  <r>
    <x v="0"/>
    <x v="7"/>
    <x v="0"/>
    <x v="1"/>
    <s v="Subseção Judiciária de Santos"/>
    <x v="131"/>
    <x v="0"/>
    <s v="04ª VF de Santos"/>
    <n v="91"/>
    <x v="3"/>
    <n v="4"/>
    <x v="43"/>
  </r>
  <r>
    <x v="0"/>
    <x v="7"/>
    <x v="0"/>
    <x v="1"/>
    <s v="Subseção Judiciária de Santos"/>
    <x v="132"/>
    <x v="0"/>
    <s v="05ª VF com JEF Criminal de Santos"/>
    <n v="42"/>
    <x v="4"/>
    <n v="4"/>
    <x v="43"/>
  </r>
  <r>
    <x v="0"/>
    <x v="7"/>
    <x v="0"/>
    <x v="1"/>
    <s v="Subseção Judiciária de Santos"/>
    <x v="133"/>
    <x v="0"/>
    <s v="06ª VF com JEF Criminal de Santos"/>
    <n v="38"/>
    <x v="5"/>
    <n v="4"/>
    <x v="43"/>
  </r>
  <r>
    <x v="0"/>
    <x v="7"/>
    <x v="0"/>
    <x v="1"/>
    <s v="Subseção Judiciária de Santos"/>
    <x v="134"/>
    <x v="0"/>
    <s v="07ª VF de Santos"/>
    <n v="49"/>
    <x v="9"/>
    <n v="4"/>
    <x v="43"/>
  </r>
  <r>
    <x v="0"/>
    <x v="7"/>
    <x v="0"/>
    <x v="1"/>
    <s v="Subseção Judiciária de São Bernardo do Campo"/>
    <x v="135"/>
    <x v="0"/>
    <s v="01ª VF com JEF Criminal de São Bernardo do Campo"/>
    <n v="181"/>
    <x v="0"/>
    <n v="14"/>
    <x v="44"/>
  </r>
  <r>
    <x v="0"/>
    <x v="7"/>
    <x v="0"/>
    <x v="1"/>
    <s v="Subseção Judiciária de São Bernardo do Campo"/>
    <x v="136"/>
    <x v="1"/>
    <s v="01ª VG JEF de São Bernardo do Campo"/>
    <n v="312"/>
    <x v="0"/>
    <n v="14"/>
    <x v="44"/>
  </r>
  <r>
    <x v="0"/>
    <x v="7"/>
    <x v="0"/>
    <x v="1"/>
    <s v="Subseção Judiciária de São Bernardo do Campo"/>
    <x v="137"/>
    <x v="0"/>
    <s v="02ª VF de São Bernardo do Campo"/>
    <n v="185"/>
    <x v="1"/>
    <n v="14"/>
    <x v="44"/>
  </r>
  <r>
    <x v="0"/>
    <x v="7"/>
    <x v="0"/>
    <x v="1"/>
    <s v="Subseção Judiciária de São Bernardo do Campo"/>
    <x v="138"/>
    <x v="1"/>
    <s v="02ª VG JEF de São Bernardo do Campo"/>
    <n v="215"/>
    <x v="1"/>
    <n v="14"/>
    <x v="44"/>
  </r>
  <r>
    <x v="0"/>
    <x v="7"/>
    <x v="0"/>
    <x v="1"/>
    <s v="Subseção Judiciária de São Bernardo do Campo"/>
    <x v="139"/>
    <x v="0"/>
    <s v="03ª VF com JEF Criminal de São Bernardo do Campo"/>
    <n v="183"/>
    <x v="2"/>
    <n v="14"/>
    <x v="44"/>
  </r>
  <r>
    <x v="0"/>
    <x v="7"/>
    <x v="0"/>
    <x v="1"/>
    <s v="Subseção Judiciária de São Carlos"/>
    <x v="140"/>
    <x v="0"/>
    <s v="01ª VF com JEF Criminal de São Carlos"/>
    <n v="79"/>
    <x v="0"/>
    <n v="15"/>
    <x v="45"/>
  </r>
  <r>
    <x v="0"/>
    <x v="7"/>
    <x v="0"/>
    <x v="1"/>
    <s v="Subseção Judiciária de São Carlos"/>
    <x v="141"/>
    <x v="1"/>
    <s v="01ª VG JEF de São Carlos"/>
    <n v="227"/>
    <x v="0"/>
    <n v="15"/>
    <x v="45"/>
  </r>
  <r>
    <x v="0"/>
    <x v="7"/>
    <x v="0"/>
    <x v="1"/>
    <s v="Subseção Judiciária de São Carlos"/>
    <x v="142"/>
    <x v="0"/>
    <s v="02ª VF com JEF Criminal de São Carlos"/>
    <n v="65"/>
    <x v="1"/>
    <n v="15"/>
    <x v="45"/>
  </r>
  <r>
    <x v="0"/>
    <x v="7"/>
    <x v="0"/>
    <x v="1"/>
    <s v="Subseção Judiciária de São João da Boa Vista"/>
    <x v="143"/>
    <x v="2"/>
    <s v="01ª VF com JEF Cível e Criminal de São João da Boa Vista"/>
    <n v="401"/>
    <x v="0"/>
    <n v="27"/>
    <x v="46"/>
  </r>
  <r>
    <x v="0"/>
    <x v="7"/>
    <x v="0"/>
    <x v="1"/>
    <s v="Subseção Judiciária de São João da Boa Vista"/>
    <x v="143"/>
    <x v="2"/>
    <s v="01ª VF com JEF Cível e Criminal de São João da Boa Vista"/>
    <n v="196"/>
    <x v="0"/>
    <n v="27"/>
    <x v="46"/>
  </r>
  <r>
    <x v="0"/>
    <x v="7"/>
    <x v="0"/>
    <x v="1"/>
    <s v="Subseção Judiciária de São José dos Campos"/>
    <x v="144"/>
    <x v="0"/>
    <s v="01ª VF com JEF Criminal de São José dos Campos"/>
    <n v="138"/>
    <x v="0"/>
    <n v="3"/>
    <x v="47"/>
  </r>
  <r>
    <x v="0"/>
    <x v="7"/>
    <x v="0"/>
    <x v="1"/>
    <s v="Subseção Judiciária de São José dos Campos"/>
    <x v="145"/>
    <x v="1"/>
    <s v="01ª VG JEF de São José dos Campos"/>
    <n v="542"/>
    <x v="0"/>
    <n v="3"/>
    <x v="47"/>
  </r>
  <r>
    <x v="0"/>
    <x v="7"/>
    <x v="0"/>
    <x v="1"/>
    <s v="Subseção Judiciária de São José dos Campos"/>
    <x v="146"/>
    <x v="0"/>
    <s v="02ª VF com JEF Criminal de São José dos Campos"/>
    <n v="150"/>
    <x v="1"/>
    <n v="3"/>
    <x v="47"/>
  </r>
  <r>
    <x v="0"/>
    <x v="7"/>
    <x v="0"/>
    <x v="1"/>
    <s v="Subseção Judiciária de São José dos Campos"/>
    <x v="147"/>
    <x v="0"/>
    <s v="03ª VF com JEF Criminal de São José dos Campos"/>
    <n v="131"/>
    <x v="2"/>
    <n v="3"/>
    <x v="47"/>
  </r>
  <r>
    <x v="0"/>
    <x v="7"/>
    <x v="0"/>
    <x v="1"/>
    <s v="Subseção Judiciária de São José dos Campos"/>
    <x v="148"/>
    <x v="0"/>
    <s v="04ª VF de São José dos Campos"/>
    <n v="83"/>
    <x v="3"/>
    <n v="3"/>
    <x v="47"/>
  </r>
  <r>
    <x v="0"/>
    <x v="7"/>
    <x v="0"/>
    <x v="1"/>
    <s v="Subseção Judiciária de São Paulo - Cíveis"/>
    <x v="149"/>
    <x v="0"/>
    <s v="01ª VF Cível de São Paulo"/>
    <n v="170"/>
    <x v="0"/>
    <n v="1"/>
    <x v="48"/>
  </r>
  <r>
    <x v="0"/>
    <x v="7"/>
    <x v="0"/>
    <x v="1"/>
    <s v="Subseção Judiciária de São Paulo - Cíveis"/>
    <x v="150"/>
    <x v="0"/>
    <s v="02ª VF Cível de São Paulo"/>
    <n v="179"/>
    <x v="1"/>
    <n v="1"/>
    <x v="48"/>
  </r>
  <r>
    <x v="0"/>
    <x v="7"/>
    <x v="0"/>
    <x v="1"/>
    <s v="Subseção Judiciária de São Paulo - Cíveis"/>
    <x v="151"/>
    <x v="0"/>
    <s v="04ª VF Cível de São Paulo"/>
    <n v="181"/>
    <x v="3"/>
    <n v="1"/>
    <x v="48"/>
  </r>
  <r>
    <x v="0"/>
    <x v="7"/>
    <x v="0"/>
    <x v="1"/>
    <s v="Subseção Judiciária de São Paulo - Cíveis"/>
    <x v="152"/>
    <x v="0"/>
    <s v="05ª VF Cível de São Paulo"/>
    <n v="223"/>
    <x v="4"/>
    <n v="1"/>
    <x v="48"/>
  </r>
  <r>
    <x v="0"/>
    <x v="7"/>
    <x v="0"/>
    <x v="1"/>
    <s v="Subseção Judiciária de São Paulo - Cíveis"/>
    <x v="153"/>
    <x v="0"/>
    <s v="06ª VF Cível de São Paulo"/>
    <n v="177"/>
    <x v="5"/>
    <n v="1"/>
    <x v="48"/>
  </r>
  <r>
    <x v="0"/>
    <x v="7"/>
    <x v="0"/>
    <x v="1"/>
    <s v="Subseção Judiciária de São Paulo - Cíveis"/>
    <x v="154"/>
    <x v="0"/>
    <s v="07ª VF Cível de São Paulo"/>
    <n v="203"/>
    <x v="9"/>
    <n v="1"/>
    <x v="48"/>
  </r>
  <r>
    <x v="0"/>
    <x v="7"/>
    <x v="0"/>
    <x v="1"/>
    <s v="Subseção Judiciária de São Paulo - Cíveis"/>
    <x v="155"/>
    <x v="0"/>
    <s v="08ª VF Cível de São Paulo"/>
    <n v="189"/>
    <x v="7"/>
    <n v="1"/>
    <x v="48"/>
  </r>
  <r>
    <x v="0"/>
    <x v="7"/>
    <x v="0"/>
    <x v="1"/>
    <s v="Subseção Judiciária de São Paulo - Cíveis"/>
    <x v="156"/>
    <x v="0"/>
    <s v="09ª VF Cível de São Paulo"/>
    <n v="164"/>
    <x v="8"/>
    <n v="1"/>
    <x v="48"/>
  </r>
  <r>
    <x v="0"/>
    <x v="7"/>
    <x v="0"/>
    <x v="1"/>
    <s v="Subseção Judiciária de São Paulo - Cíveis"/>
    <x v="157"/>
    <x v="0"/>
    <s v="10ª VF Cível de São Paulo"/>
    <n v="258"/>
    <x v="10"/>
    <n v="1"/>
    <x v="48"/>
  </r>
  <r>
    <x v="0"/>
    <x v="7"/>
    <x v="0"/>
    <x v="1"/>
    <s v="Subseção Judiciária de São Paulo - Cíveis"/>
    <x v="158"/>
    <x v="0"/>
    <s v="11ª VF Cível de São Paulo"/>
    <n v="139"/>
    <x v="11"/>
    <n v="1"/>
    <x v="48"/>
  </r>
  <r>
    <x v="0"/>
    <x v="7"/>
    <x v="0"/>
    <x v="1"/>
    <s v="Subseção Judiciária de São Paulo - Cíveis"/>
    <x v="159"/>
    <x v="0"/>
    <s v="12ª VF Cível de São Paulo"/>
    <n v="181"/>
    <x v="12"/>
    <n v="1"/>
    <x v="48"/>
  </r>
  <r>
    <x v="0"/>
    <x v="7"/>
    <x v="0"/>
    <x v="1"/>
    <s v="Subseção Judiciária de São Paulo - Cíveis"/>
    <x v="160"/>
    <x v="0"/>
    <s v="13ª VF Cível de São Paulo"/>
    <n v="195"/>
    <x v="13"/>
    <n v="1"/>
    <x v="48"/>
  </r>
  <r>
    <x v="0"/>
    <x v="7"/>
    <x v="0"/>
    <x v="1"/>
    <s v="Subseção Judiciária de São Paulo - Cíveis"/>
    <x v="161"/>
    <x v="0"/>
    <s v="14ª VF Cível de São Paulo"/>
    <n v="201"/>
    <x v="14"/>
    <n v="1"/>
    <x v="48"/>
  </r>
  <r>
    <x v="0"/>
    <x v="7"/>
    <x v="0"/>
    <x v="1"/>
    <s v="Subseção Judiciária de São Paulo - Cíveis"/>
    <x v="162"/>
    <x v="0"/>
    <s v="17ª VF Cível de São Paulo"/>
    <n v="181"/>
    <x v="15"/>
    <n v="1"/>
    <x v="48"/>
  </r>
  <r>
    <x v="0"/>
    <x v="7"/>
    <x v="0"/>
    <x v="1"/>
    <s v="Subseção Judiciária de São Paulo - Cíveis"/>
    <x v="163"/>
    <x v="0"/>
    <s v="19ª VF Cível de São Paulo"/>
    <n v="182"/>
    <x v="16"/>
    <n v="1"/>
    <x v="48"/>
  </r>
  <r>
    <x v="0"/>
    <x v="7"/>
    <x v="0"/>
    <x v="1"/>
    <s v="Subseção Judiciária de São Paulo - Cíveis"/>
    <x v="164"/>
    <x v="0"/>
    <s v="21ª VF Cível de São Paulo"/>
    <n v="191"/>
    <x v="17"/>
    <n v="1"/>
    <x v="48"/>
  </r>
  <r>
    <x v="0"/>
    <x v="7"/>
    <x v="0"/>
    <x v="1"/>
    <s v="Subseção Judiciária de São Paulo - Cíveis"/>
    <x v="165"/>
    <x v="0"/>
    <s v="22ª VF Cível de São Paulo"/>
    <n v="138"/>
    <x v="18"/>
    <n v="1"/>
    <x v="48"/>
  </r>
  <r>
    <x v="0"/>
    <x v="7"/>
    <x v="0"/>
    <x v="1"/>
    <s v="Subseção Judiciária de São Paulo - Cíveis"/>
    <x v="166"/>
    <x v="0"/>
    <s v="24ª VF Cível de São Paulo"/>
    <n v="206"/>
    <x v="19"/>
    <n v="1"/>
    <x v="48"/>
  </r>
  <r>
    <x v="0"/>
    <x v="7"/>
    <x v="0"/>
    <x v="1"/>
    <s v="Subseção Judiciária de São Paulo - Cíveis"/>
    <x v="167"/>
    <x v="0"/>
    <s v="25ª VF Cível de São Paulo"/>
    <n v="91"/>
    <x v="20"/>
    <n v="1"/>
    <x v="48"/>
  </r>
  <r>
    <x v="0"/>
    <x v="7"/>
    <x v="0"/>
    <x v="1"/>
    <s v="Subseção Judiciária de São Paulo - Cíveis"/>
    <x v="168"/>
    <x v="0"/>
    <s v="26ª VF Cível de São Paulo"/>
    <n v="192"/>
    <x v="21"/>
    <n v="1"/>
    <x v="48"/>
  </r>
  <r>
    <x v="0"/>
    <x v="7"/>
    <x v="0"/>
    <x v="1"/>
    <s v="Subseção Judiciária de São Paulo - Criminal"/>
    <x v="169"/>
    <x v="0"/>
    <s v="01ª VF do Juri e Ex. Penal com JEF Criminal de São Paulo"/>
    <n v="39"/>
    <x v="0"/>
    <n v="1"/>
    <x v="49"/>
  </r>
  <r>
    <x v="0"/>
    <x v="7"/>
    <x v="0"/>
    <x v="1"/>
    <s v="Subseção Judiciária de São Paulo - Criminal"/>
    <x v="170"/>
    <x v="0"/>
    <s v="02ª VF Criminal de São Paulo"/>
    <n v="92"/>
    <x v="1"/>
    <n v="1"/>
    <x v="49"/>
  </r>
  <r>
    <x v="0"/>
    <x v="7"/>
    <x v="0"/>
    <x v="1"/>
    <s v="Subseção Judiciária de São Paulo - Criminal"/>
    <x v="171"/>
    <x v="0"/>
    <s v="03ª VF Criminal com JEF Criminal de São Paulo"/>
    <n v="101"/>
    <x v="2"/>
    <n v="1"/>
    <x v="49"/>
  </r>
  <r>
    <x v="0"/>
    <x v="7"/>
    <x v="0"/>
    <x v="1"/>
    <s v="Subseção Judiciária de São Paulo - Criminal"/>
    <x v="172"/>
    <x v="0"/>
    <s v="04ª VF Criminal com JEF Criminal de São Paulo"/>
    <n v="85"/>
    <x v="3"/>
    <n v="1"/>
    <x v="49"/>
  </r>
  <r>
    <x v="0"/>
    <x v="7"/>
    <x v="0"/>
    <x v="1"/>
    <s v="Subseção Judiciária de São Paulo - Criminal"/>
    <x v="173"/>
    <x v="0"/>
    <s v="05ª VF Criminal com JEF Criminal de São Paulo"/>
    <n v="64"/>
    <x v="4"/>
    <n v="1"/>
    <x v="49"/>
  </r>
  <r>
    <x v="0"/>
    <x v="7"/>
    <x v="0"/>
    <x v="1"/>
    <s v="Subseção Judiciária de São Paulo - Criminal"/>
    <x v="174"/>
    <x v="0"/>
    <s v="06ª VF Criminal de São Paulo"/>
    <n v="96"/>
    <x v="5"/>
    <n v="1"/>
    <x v="49"/>
  </r>
  <r>
    <x v="0"/>
    <x v="7"/>
    <x v="0"/>
    <x v="1"/>
    <s v="Subseção Judiciária de São Paulo - Criminal"/>
    <x v="175"/>
    <x v="0"/>
    <s v="07ª VF Criminal com JEF Criminal de São Paulo"/>
    <n v="78"/>
    <x v="9"/>
    <n v="1"/>
    <x v="49"/>
  </r>
  <r>
    <x v="0"/>
    <x v="7"/>
    <x v="0"/>
    <x v="1"/>
    <s v="Subseção Judiciária de São Paulo - Criminal"/>
    <x v="176"/>
    <x v="0"/>
    <s v="08ª VF Criminal com JEF Criminal de São Paulo"/>
    <n v="91"/>
    <x v="7"/>
    <n v="1"/>
    <x v="49"/>
  </r>
  <r>
    <x v="0"/>
    <x v="7"/>
    <x v="0"/>
    <x v="1"/>
    <s v="Subseção Judiciária de São Paulo - Criminal"/>
    <x v="177"/>
    <x v="0"/>
    <s v="09ª VF Criminal com JEF Criminal de São Paulo"/>
    <n v="104"/>
    <x v="8"/>
    <n v="1"/>
    <x v="49"/>
  </r>
  <r>
    <x v="0"/>
    <x v="7"/>
    <x v="0"/>
    <x v="1"/>
    <s v="Subseção Judiciária de São Paulo - Criminal"/>
    <x v="178"/>
    <x v="0"/>
    <s v="10ª VF Criminal de São Paulo"/>
    <n v="92"/>
    <x v="10"/>
    <n v="1"/>
    <x v="49"/>
  </r>
  <r>
    <x v="0"/>
    <x v="7"/>
    <x v="0"/>
    <x v="1"/>
    <s v="Subseção Judiciária de São Paulo - Execução Fiscal"/>
    <x v="179"/>
    <x v="0"/>
    <s v="01ª VF Exec. Fiscal de São Paulo"/>
    <n v="221"/>
    <x v="0"/>
    <n v="1"/>
    <x v="50"/>
  </r>
  <r>
    <x v="0"/>
    <x v="7"/>
    <x v="0"/>
    <x v="1"/>
    <s v="Subseção Judiciária de São Paulo - Execução Fiscal"/>
    <x v="180"/>
    <x v="0"/>
    <s v="02ª VF Exec. Fiscal de São Paulo"/>
    <n v="188"/>
    <x v="1"/>
    <n v="1"/>
    <x v="50"/>
  </r>
  <r>
    <x v="0"/>
    <x v="7"/>
    <x v="0"/>
    <x v="1"/>
    <s v="Subseção Judiciária de São Paulo - Execução Fiscal"/>
    <x v="181"/>
    <x v="0"/>
    <s v="03ª VF Exec. Fiscal de São Paulo"/>
    <n v="203"/>
    <x v="2"/>
    <n v="1"/>
    <x v="50"/>
  </r>
  <r>
    <x v="0"/>
    <x v="7"/>
    <x v="0"/>
    <x v="1"/>
    <s v="Subseção Judiciária de São Paulo - Execução Fiscal"/>
    <x v="182"/>
    <x v="0"/>
    <s v="04ª VF Exec. Fiscal de São Paulo"/>
    <n v="217"/>
    <x v="3"/>
    <n v="1"/>
    <x v="50"/>
  </r>
  <r>
    <x v="0"/>
    <x v="7"/>
    <x v="0"/>
    <x v="1"/>
    <s v="Subseção Judiciária de São Paulo - Execução Fiscal"/>
    <x v="183"/>
    <x v="0"/>
    <s v="05ª VF Exec. Fiscal de São Paulo"/>
    <n v="276"/>
    <x v="4"/>
    <n v="1"/>
    <x v="50"/>
  </r>
  <r>
    <x v="0"/>
    <x v="7"/>
    <x v="0"/>
    <x v="1"/>
    <s v="Subseção Judiciária de São Paulo - Execução Fiscal"/>
    <x v="184"/>
    <x v="0"/>
    <s v="07ª VF Exec. Fiscal de São Paulo"/>
    <n v="193"/>
    <x v="9"/>
    <n v="1"/>
    <x v="50"/>
  </r>
  <r>
    <x v="0"/>
    <x v="7"/>
    <x v="0"/>
    <x v="1"/>
    <s v="Subseção Judiciária de São Paulo - Execução Fiscal"/>
    <x v="185"/>
    <x v="0"/>
    <s v="08ª VF Exec. Fiscal de São Paulo"/>
    <n v="175"/>
    <x v="7"/>
    <n v="1"/>
    <x v="50"/>
  </r>
  <r>
    <x v="0"/>
    <x v="7"/>
    <x v="0"/>
    <x v="1"/>
    <s v="Subseção Judiciária de São Paulo - Execução Fiscal"/>
    <x v="186"/>
    <x v="0"/>
    <s v="09ª VF Exec. Fiscal de São Paulo"/>
    <n v="168"/>
    <x v="8"/>
    <n v="1"/>
    <x v="50"/>
  </r>
  <r>
    <x v="0"/>
    <x v="7"/>
    <x v="0"/>
    <x v="1"/>
    <s v="Subseção Judiciária de São Paulo - Execução Fiscal"/>
    <x v="187"/>
    <x v="0"/>
    <s v="10ª VF Exec. Fiscal de São Paulo"/>
    <n v="218"/>
    <x v="10"/>
    <n v="1"/>
    <x v="50"/>
  </r>
  <r>
    <x v="0"/>
    <x v="7"/>
    <x v="0"/>
    <x v="1"/>
    <s v="Subseção Judiciária de São Paulo - Execução Fiscal"/>
    <x v="188"/>
    <x v="0"/>
    <s v="12ª VF Exec. Fiscal de São Paulo"/>
    <n v="242"/>
    <x v="12"/>
    <n v="1"/>
    <x v="50"/>
  </r>
  <r>
    <x v="0"/>
    <x v="7"/>
    <x v="0"/>
    <x v="1"/>
    <s v="Subseção Judiciária de São Paulo - Execução Fiscal"/>
    <x v="189"/>
    <x v="0"/>
    <s v="13ª VF Exec. Fiscal de São Paulo"/>
    <n v="204"/>
    <x v="13"/>
    <n v="1"/>
    <x v="50"/>
  </r>
  <r>
    <x v="0"/>
    <x v="7"/>
    <x v="0"/>
    <x v="1"/>
    <s v="Subseção Judiciária de São Paulo - JEF"/>
    <x v="190"/>
    <x v="1"/>
    <s v="01ª VG JEF de São Paulo"/>
    <n v="347"/>
    <x v="0"/>
    <n v="1"/>
    <x v="51"/>
  </r>
  <r>
    <x v="0"/>
    <x v="7"/>
    <x v="0"/>
    <x v="1"/>
    <s v="Subseção Judiciária de São Paulo - JEF"/>
    <x v="191"/>
    <x v="1"/>
    <s v="02ª VG JEF de São Paulo"/>
    <n v="368"/>
    <x v="1"/>
    <n v="1"/>
    <x v="51"/>
  </r>
  <r>
    <x v="0"/>
    <x v="7"/>
    <x v="0"/>
    <x v="1"/>
    <s v="Subseção Judiciária de São Paulo - JEF"/>
    <x v="192"/>
    <x v="1"/>
    <s v="03ª VG JEF de São Paulo"/>
    <n v="337"/>
    <x v="2"/>
    <n v="1"/>
    <x v="51"/>
  </r>
  <r>
    <x v="0"/>
    <x v="7"/>
    <x v="0"/>
    <x v="1"/>
    <s v="Subseção Judiciária de São Paulo - JEF"/>
    <x v="193"/>
    <x v="1"/>
    <s v="04ª VG JEF de São Paulo"/>
    <n v="298"/>
    <x v="3"/>
    <n v="1"/>
    <x v="51"/>
  </r>
  <r>
    <x v="0"/>
    <x v="7"/>
    <x v="0"/>
    <x v="1"/>
    <s v="Subseção Judiciária de São Paulo - JEF"/>
    <x v="194"/>
    <x v="1"/>
    <s v="05ª VG JEF de São Paulo"/>
    <n v="360"/>
    <x v="4"/>
    <n v="1"/>
    <x v="51"/>
  </r>
  <r>
    <x v="0"/>
    <x v="7"/>
    <x v="0"/>
    <x v="1"/>
    <s v="Subseção Judiciária de São Paulo - JEF"/>
    <x v="195"/>
    <x v="1"/>
    <s v="06ª VG JEF de São Paulo"/>
    <n v="324"/>
    <x v="5"/>
    <n v="1"/>
    <x v="51"/>
  </r>
  <r>
    <x v="0"/>
    <x v="7"/>
    <x v="0"/>
    <x v="1"/>
    <s v="Subseção Judiciária de São Paulo - JEF"/>
    <x v="196"/>
    <x v="1"/>
    <s v="07ª VG JEF de São Paulo"/>
    <n v="336"/>
    <x v="9"/>
    <n v="1"/>
    <x v="51"/>
  </r>
  <r>
    <x v="0"/>
    <x v="7"/>
    <x v="0"/>
    <x v="1"/>
    <s v="Subseção Judiciária de São Paulo - JEF"/>
    <x v="197"/>
    <x v="1"/>
    <s v="08ª VG JEF de São Paulo"/>
    <n v="359"/>
    <x v="7"/>
    <n v="1"/>
    <x v="51"/>
  </r>
  <r>
    <x v="0"/>
    <x v="7"/>
    <x v="0"/>
    <x v="1"/>
    <s v="Subseção Judiciária de São Paulo - JEF"/>
    <x v="198"/>
    <x v="1"/>
    <s v="09ª VG JEF de São Paulo"/>
    <n v="336"/>
    <x v="8"/>
    <n v="1"/>
    <x v="51"/>
  </r>
  <r>
    <x v="0"/>
    <x v="7"/>
    <x v="0"/>
    <x v="1"/>
    <s v="Subseção Judiciária de São Paulo - JEF"/>
    <x v="199"/>
    <x v="1"/>
    <s v="10ª VG JEF de São Paulo"/>
    <n v="352"/>
    <x v="10"/>
    <n v="1"/>
    <x v="51"/>
  </r>
  <r>
    <x v="0"/>
    <x v="7"/>
    <x v="0"/>
    <x v="1"/>
    <s v="Subseção Judiciária de São Paulo - JEF"/>
    <x v="200"/>
    <x v="1"/>
    <s v="11ª VG JEF de São Paulo"/>
    <n v="326"/>
    <x v="11"/>
    <n v="1"/>
    <x v="51"/>
  </r>
  <r>
    <x v="0"/>
    <x v="7"/>
    <x v="0"/>
    <x v="1"/>
    <s v="Subseção Judiciária de São Paulo - JEF"/>
    <x v="201"/>
    <x v="1"/>
    <s v="12ª VG JEF de São Paulo"/>
    <n v="319"/>
    <x v="12"/>
    <n v="1"/>
    <x v="51"/>
  </r>
  <r>
    <x v="0"/>
    <x v="7"/>
    <x v="0"/>
    <x v="1"/>
    <s v="Subseção Judiciária de São Paulo - JEF"/>
    <x v="202"/>
    <x v="1"/>
    <s v="13ª VG JEF de São Paulo"/>
    <n v="341"/>
    <x v="13"/>
    <n v="1"/>
    <x v="51"/>
  </r>
  <r>
    <x v="0"/>
    <x v="7"/>
    <x v="0"/>
    <x v="1"/>
    <s v="Subseção Judiciária de São Paulo - JEF"/>
    <x v="203"/>
    <x v="1"/>
    <s v="14ª VG JEF de São Paulo"/>
    <n v="350"/>
    <x v="14"/>
    <n v="1"/>
    <x v="51"/>
  </r>
  <r>
    <x v="0"/>
    <x v="7"/>
    <x v="0"/>
    <x v="1"/>
    <s v="Subseção Judiciária de São Paulo - JEF"/>
    <x v="204"/>
    <x v="0"/>
    <s v="Núcleo de Apoio à Conciliação de SP"/>
    <n v="41"/>
    <x v="6"/>
    <n v="1"/>
    <x v="52"/>
  </r>
  <r>
    <x v="0"/>
    <x v="7"/>
    <x v="0"/>
    <x v="1"/>
    <s v="Subseção Judiciária de São Paulo - Previdenciário"/>
    <x v="205"/>
    <x v="0"/>
    <s v="01ª VF Previd. de São Paulo"/>
    <n v="155"/>
    <x v="0"/>
    <n v="1"/>
    <x v="53"/>
  </r>
  <r>
    <x v="0"/>
    <x v="7"/>
    <x v="0"/>
    <x v="1"/>
    <s v="Subseção Judiciária de São Paulo - Previdenciário"/>
    <x v="206"/>
    <x v="0"/>
    <s v="02ª VF Previd. de São Paulo"/>
    <n v="159"/>
    <x v="1"/>
    <n v="1"/>
    <x v="53"/>
  </r>
  <r>
    <x v="0"/>
    <x v="7"/>
    <x v="0"/>
    <x v="1"/>
    <s v="Subseção Judiciária de São Paulo - Previdenciário"/>
    <x v="207"/>
    <x v="0"/>
    <s v="03ª VF Previd. de São Paulo"/>
    <n v="133"/>
    <x v="2"/>
    <n v="1"/>
    <x v="53"/>
  </r>
  <r>
    <x v="0"/>
    <x v="7"/>
    <x v="0"/>
    <x v="1"/>
    <s v="Subseção Judiciária de São Paulo - Previdenciário"/>
    <x v="208"/>
    <x v="0"/>
    <s v="04ª VF Previd. de São Paulo"/>
    <n v="126"/>
    <x v="3"/>
    <n v="1"/>
    <x v="53"/>
  </r>
  <r>
    <x v="0"/>
    <x v="7"/>
    <x v="0"/>
    <x v="1"/>
    <s v="Subseção Judiciária de São Paulo - Previdenciário"/>
    <x v="209"/>
    <x v="0"/>
    <s v="05ª VF Previd. de São Paulo"/>
    <n v="144"/>
    <x v="4"/>
    <n v="1"/>
    <x v="53"/>
  </r>
  <r>
    <x v="0"/>
    <x v="7"/>
    <x v="0"/>
    <x v="1"/>
    <s v="Subseção Judiciária de São Paulo - Previdenciário"/>
    <x v="210"/>
    <x v="0"/>
    <s v="06ª VF Previd. de São Paulo"/>
    <n v="121"/>
    <x v="5"/>
    <n v="1"/>
    <x v="53"/>
  </r>
  <r>
    <x v="0"/>
    <x v="7"/>
    <x v="0"/>
    <x v="1"/>
    <s v="Subseção Judiciária de São Paulo - Previdenciário"/>
    <x v="211"/>
    <x v="0"/>
    <s v="07ª VF Previd. de São Paulo"/>
    <n v="137"/>
    <x v="9"/>
    <n v="1"/>
    <x v="53"/>
  </r>
  <r>
    <x v="0"/>
    <x v="7"/>
    <x v="0"/>
    <x v="1"/>
    <s v="Subseção Judiciária de São Paulo - Previdenciário"/>
    <x v="212"/>
    <x v="0"/>
    <s v="08ª VF Previd. de São Paulo"/>
    <n v="117"/>
    <x v="7"/>
    <n v="1"/>
    <x v="53"/>
  </r>
  <r>
    <x v="0"/>
    <x v="7"/>
    <x v="0"/>
    <x v="1"/>
    <s v="Subseção Judiciária de São Paulo - Previdenciário"/>
    <x v="213"/>
    <x v="0"/>
    <s v="09ª VF Previd. de São Paulo"/>
    <n v="131"/>
    <x v="8"/>
    <n v="1"/>
    <x v="53"/>
  </r>
  <r>
    <x v="0"/>
    <x v="7"/>
    <x v="0"/>
    <x v="1"/>
    <s v="Subseção Judiciária de São Paulo - Previdenciário"/>
    <x v="214"/>
    <x v="0"/>
    <s v="10ª VF Previd. de São Paulo"/>
    <n v="130"/>
    <x v="10"/>
    <n v="1"/>
    <x v="53"/>
  </r>
  <r>
    <x v="0"/>
    <x v="7"/>
    <x v="0"/>
    <x v="1"/>
    <s v="Subseção Judiciária de São Vicente"/>
    <x v="215"/>
    <x v="0"/>
    <s v="01ª VF com JEF Criminal de São Vicente"/>
    <n v="225"/>
    <x v="0"/>
    <n v="41"/>
    <x v="54"/>
  </r>
  <r>
    <x v="0"/>
    <x v="7"/>
    <x v="0"/>
    <x v="1"/>
    <s v="Subseção Judiciária de São Vicente"/>
    <x v="216"/>
    <x v="1"/>
    <s v="01ª VG JEF de São Vicente"/>
    <n v="411"/>
    <x v="0"/>
    <n v="41"/>
    <x v="54"/>
  </r>
  <r>
    <x v="0"/>
    <x v="7"/>
    <x v="0"/>
    <x v="1"/>
    <s v="Subseção Judiciária de Sorocaba"/>
    <x v="217"/>
    <x v="0"/>
    <s v="01ª VF com JEF Criminal de Sorocaba"/>
    <n v="154"/>
    <x v="0"/>
    <n v="10"/>
    <x v="55"/>
  </r>
  <r>
    <x v="0"/>
    <x v="7"/>
    <x v="0"/>
    <x v="1"/>
    <s v="Subseção Judiciária de Sorocaba"/>
    <x v="218"/>
    <x v="1"/>
    <s v="01ª VG JEF de Sorocaba"/>
    <n v="554"/>
    <x v="0"/>
    <n v="10"/>
    <x v="55"/>
  </r>
  <r>
    <x v="0"/>
    <x v="7"/>
    <x v="0"/>
    <x v="1"/>
    <s v="Subseção Judiciária de Sorocaba"/>
    <x v="219"/>
    <x v="0"/>
    <s v="02ª VF com JEF Criminal de Sorocaba"/>
    <n v="161"/>
    <x v="1"/>
    <n v="10"/>
    <x v="55"/>
  </r>
  <r>
    <x v="0"/>
    <x v="7"/>
    <x v="0"/>
    <x v="1"/>
    <s v="Subseção Judiciária de Sorocaba"/>
    <x v="220"/>
    <x v="1"/>
    <s v="02ª VG JEF de Sorocaba"/>
    <n v="561"/>
    <x v="1"/>
    <n v="10"/>
    <x v="55"/>
  </r>
  <r>
    <x v="0"/>
    <x v="7"/>
    <x v="0"/>
    <x v="1"/>
    <s v="Subseção Judiciária de Sorocaba"/>
    <x v="221"/>
    <x v="0"/>
    <s v="03ª VF com JEF Criminal de Sorocaba"/>
    <n v="166"/>
    <x v="2"/>
    <n v="10"/>
    <x v="55"/>
  </r>
  <r>
    <x v="0"/>
    <x v="7"/>
    <x v="0"/>
    <x v="1"/>
    <s v="Subseção Judiciária de Sorocaba"/>
    <x v="222"/>
    <x v="0"/>
    <s v="04ª VF com JEF Criminal de Sorocaba"/>
    <n v="170"/>
    <x v="3"/>
    <n v="10"/>
    <x v="55"/>
  </r>
  <r>
    <x v="0"/>
    <x v="7"/>
    <x v="0"/>
    <x v="1"/>
    <s v="Subseção Judiciária de Taubaté"/>
    <x v="223"/>
    <x v="0"/>
    <s v="01ª VF com JEF Criminal de Taubaté"/>
    <n v="86"/>
    <x v="0"/>
    <n v="21"/>
    <x v="56"/>
  </r>
  <r>
    <x v="0"/>
    <x v="7"/>
    <x v="0"/>
    <x v="1"/>
    <s v="Subseção Judiciária de Taubaté"/>
    <x v="224"/>
    <x v="1"/>
    <s v="01ª VG JEF de Taubaté"/>
    <n v="322"/>
    <x v="0"/>
    <n v="21"/>
    <x v="56"/>
  </r>
  <r>
    <x v="0"/>
    <x v="7"/>
    <x v="0"/>
    <x v="1"/>
    <s v="Subseção Judiciária de Taubaté"/>
    <x v="225"/>
    <x v="0"/>
    <s v="02ª VF com JEF Criminal de Taubaté"/>
    <n v="87"/>
    <x v="1"/>
    <n v="21"/>
    <x v="56"/>
  </r>
  <r>
    <x v="0"/>
    <x v="7"/>
    <x v="0"/>
    <x v="1"/>
    <s v="Subseção Judiciária de Tupã"/>
    <x v="226"/>
    <x v="2"/>
    <s v="01ª VF com JEF Cível e Criminal de Tupã"/>
    <n v="179"/>
    <x v="0"/>
    <n v="22"/>
    <x v="57"/>
  </r>
  <r>
    <x v="0"/>
    <x v="7"/>
    <x v="0"/>
    <x v="1"/>
    <s v="Subseção Judiciária de Tupã"/>
    <x v="226"/>
    <x v="2"/>
    <s v="01ª VF com JEF Cível e Criminal de Tupã"/>
    <n v="69"/>
    <x v="0"/>
    <n v="22"/>
    <x v="57"/>
  </r>
  <r>
    <x v="0"/>
    <x v="7"/>
    <x v="0"/>
    <x v="1"/>
    <s v="Turma Recursal de São Paulo"/>
    <x v="227"/>
    <x v="3"/>
    <s v="Gab. 01 da 1ª TR SP"/>
    <n v="235"/>
    <x v="0"/>
    <n v="1"/>
    <x v="58"/>
  </r>
  <r>
    <x v="0"/>
    <x v="7"/>
    <x v="0"/>
    <x v="1"/>
    <s v="Turma Recursal de São Paulo"/>
    <x v="228"/>
    <x v="3"/>
    <s v="Gab. 02 da 1ª TR SP"/>
    <n v="230"/>
    <x v="1"/>
    <n v="1"/>
    <x v="58"/>
  </r>
  <r>
    <x v="0"/>
    <x v="7"/>
    <x v="0"/>
    <x v="1"/>
    <s v="Turma Recursal de São Paulo"/>
    <x v="229"/>
    <x v="3"/>
    <s v="Gab. 03 da 1ª TR SP"/>
    <n v="246"/>
    <x v="2"/>
    <n v="1"/>
    <x v="58"/>
  </r>
  <r>
    <x v="0"/>
    <x v="7"/>
    <x v="0"/>
    <x v="1"/>
    <s v="Turma Recursal de São Paulo"/>
    <x v="230"/>
    <x v="3"/>
    <s v="Gab. 04 da 2ª TR SP"/>
    <n v="250"/>
    <x v="3"/>
    <n v="1"/>
    <x v="58"/>
  </r>
  <r>
    <x v="0"/>
    <x v="7"/>
    <x v="0"/>
    <x v="1"/>
    <s v="Turma Recursal de São Paulo"/>
    <x v="231"/>
    <x v="3"/>
    <s v="Gab. 05 da 2ª TR SP"/>
    <n v="253"/>
    <x v="4"/>
    <n v="1"/>
    <x v="58"/>
  </r>
  <r>
    <x v="0"/>
    <x v="7"/>
    <x v="0"/>
    <x v="1"/>
    <s v="Turma Recursal de São Paulo"/>
    <x v="232"/>
    <x v="3"/>
    <s v="Gab. 06 da 2ª TR SP"/>
    <n v="255"/>
    <x v="5"/>
    <n v="1"/>
    <x v="58"/>
  </r>
  <r>
    <x v="0"/>
    <x v="7"/>
    <x v="0"/>
    <x v="1"/>
    <s v="Turma Recursal de São Paulo"/>
    <x v="233"/>
    <x v="3"/>
    <s v="Gab. 07 da 3ª TR SP"/>
    <n v="248"/>
    <x v="9"/>
    <n v="1"/>
    <x v="58"/>
  </r>
  <r>
    <x v="0"/>
    <x v="7"/>
    <x v="0"/>
    <x v="1"/>
    <s v="Turma Recursal de São Paulo"/>
    <x v="234"/>
    <x v="3"/>
    <s v="Gab. 08 da 3ª TR SP"/>
    <n v="245"/>
    <x v="7"/>
    <n v="1"/>
    <x v="58"/>
  </r>
  <r>
    <x v="0"/>
    <x v="7"/>
    <x v="0"/>
    <x v="1"/>
    <s v="Turma Recursal de São Paulo"/>
    <x v="235"/>
    <x v="3"/>
    <s v="Gab. 09 da 3ª TR SP"/>
    <n v="243"/>
    <x v="8"/>
    <n v="1"/>
    <x v="58"/>
  </r>
  <r>
    <x v="0"/>
    <x v="7"/>
    <x v="0"/>
    <x v="1"/>
    <s v="Turma Recursal de São Paulo"/>
    <x v="236"/>
    <x v="3"/>
    <s v="Gab. 10 da 4ª TR SP"/>
    <n v="255"/>
    <x v="10"/>
    <n v="1"/>
    <x v="58"/>
  </r>
  <r>
    <x v="0"/>
    <x v="7"/>
    <x v="0"/>
    <x v="1"/>
    <s v="Turma Recursal de São Paulo"/>
    <x v="237"/>
    <x v="3"/>
    <s v="Gab. 11 da 4ª TR SP"/>
    <n v="241"/>
    <x v="11"/>
    <n v="1"/>
    <x v="58"/>
  </r>
  <r>
    <x v="0"/>
    <x v="7"/>
    <x v="0"/>
    <x v="1"/>
    <s v="Turma Recursal de São Paulo"/>
    <x v="238"/>
    <x v="3"/>
    <s v="Gab. 12 da 4ª TR SP"/>
    <n v="250"/>
    <x v="12"/>
    <n v="1"/>
    <x v="58"/>
  </r>
  <r>
    <x v="0"/>
    <x v="7"/>
    <x v="0"/>
    <x v="1"/>
    <s v="Turma Recursal de São Paulo"/>
    <x v="239"/>
    <x v="3"/>
    <s v="Gab. 13 da 5ª TR SP"/>
    <n v="261"/>
    <x v="13"/>
    <n v="1"/>
    <x v="58"/>
  </r>
  <r>
    <x v="0"/>
    <x v="7"/>
    <x v="0"/>
    <x v="1"/>
    <s v="Turma Recursal de São Paulo"/>
    <x v="240"/>
    <x v="3"/>
    <s v="Gab. 14 da 5ª TR SP"/>
    <n v="240"/>
    <x v="14"/>
    <n v="1"/>
    <x v="58"/>
  </r>
  <r>
    <x v="0"/>
    <x v="7"/>
    <x v="0"/>
    <x v="1"/>
    <s v="Turma Recursal de São Paulo"/>
    <x v="241"/>
    <x v="3"/>
    <s v="Gab. 15 da 5ª TR SP"/>
    <n v="241"/>
    <x v="22"/>
    <n v="1"/>
    <x v="58"/>
  </r>
  <r>
    <x v="0"/>
    <x v="7"/>
    <x v="0"/>
    <x v="1"/>
    <s v="Turma Recursal de São Paulo"/>
    <x v="242"/>
    <x v="3"/>
    <s v="Gab. 16 da 6ª TR SP"/>
    <n v="245"/>
    <x v="23"/>
    <n v="1"/>
    <x v="58"/>
  </r>
  <r>
    <x v="0"/>
    <x v="7"/>
    <x v="0"/>
    <x v="1"/>
    <s v="Turma Recursal de São Paulo"/>
    <x v="243"/>
    <x v="3"/>
    <s v="Gab. 17 da 6ª TR SP"/>
    <n v="257"/>
    <x v="15"/>
    <n v="1"/>
    <x v="58"/>
  </r>
  <r>
    <x v="0"/>
    <x v="7"/>
    <x v="0"/>
    <x v="1"/>
    <s v="Turma Recursal de São Paulo"/>
    <x v="244"/>
    <x v="3"/>
    <s v="Gab. 18 da 6ª TR SP"/>
    <n v="241"/>
    <x v="24"/>
    <n v="1"/>
    <x v="58"/>
  </r>
  <r>
    <x v="0"/>
    <x v="7"/>
    <x v="0"/>
    <x v="1"/>
    <s v="Turma Recursal de São Paulo"/>
    <x v="245"/>
    <x v="3"/>
    <s v="Gab. 19 da 7ª TR SP"/>
    <n v="240"/>
    <x v="16"/>
    <n v="1"/>
    <x v="58"/>
  </r>
  <r>
    <x v="0"/>
    <x v="7"/>
    <x v="0"/>
    <x v="1"/>
    <s v="Turma Recursal de São Paulo"/>
    <x v="246"/>
    <x v="3"/>
    <s v="Gab. 20 da 7ª TR SP"/>
    <n v="244"/>
    <x v="25"/>
    <n v="1"/>
    <x v="58"/>
  </r>
  <r>
    <x v="0"/>
    <x v="7"/>
    <x v="0"/>
    <x v="1"/>
    <s v="Turma Recursal de São Paulo"/>
    <x v="247"/>
    <x v="3"/>
    <s v="Gab. 21 da 7ª TR SP"/>
    <n v="251"/>
    <x v="17"/>
    <n v="1"/>
    <x v="58"/>
  </r>
  <r>
    <x v="0"/>
    <x v="7"/>
    <x v="0"/>
    <x v="1"/>
    <s v="Turma Recursal de São Paulo"/>
    <x v="248"/>
    <x v="3"/>
    <s v="Gab. 22 da 8ª TR SP"/>
    <n v="229"/>
    <x v="18"/>
    <n v="1"/>
    <x v="58"/>
  </r>
  <r>
    <x v="0"/>
    <x v="7"/>
    <x v="0"/>
    <x v="1"/>
    <s v="Turma Recursal de São Paulo"/>
    <x v="249"/>
    <x v="3"/>
    <s v="Gab. 23 da 8ª TR SP"/>
    <n v="247"/>
    <x v="26"/>
    <n v="1"/>
    <x v="58"/>
  </r>
  <r>
    <x v="0"/>
    <x v="7"/>
    <x v="0"/>
    <x v="1"/>
    <s v="Turma Recursal de São Paulo"/>
    <x v="250"/>
    <x v="3"/>
    <s v="Gab. 24 da 8ª TR SP"/>
    <n v="243"/>
    <x v="19"/>
    <n v="1"/>
    <x v="58"/>
  </r>
  <r>
    <x v="0"/>
    <x v="7"/>
    <x v="0"/>
    <x v="1"/>
    <s v="Turma Recursal de São Paulo"/>
    <x v="251"/>
    <x v="3"/>
    <s v="Gab. 25 da 9ª TR SP"/>
    <n v="241"/>
    <x v="20"/>
    <n v="1"/>
    <x v="58"/>
  </r>
  <r>
    <x v="0"/>
    <x v="7"/>
    <x v="0"/>
    <x v="1"/>
    <s v="Turma Recursal de São Paulo"/>
    <x v="252"/>
    <x v="3"/>
    <s v="Gab. 26 da 9ª TR SP"/>
    <n v="251"/>
    <x v="21"/>
    <n v="1"/>
    <x v="58"/>
  </r>
  <r>
    <x v="0"/>
    <x v="7"/>
    <x v="0"/>
    <x v="1"/>
    <s v="Turma Recursal de São Paulo"/>
    <x v="253"/>
    <x v="3"/>
    <s v="Gab. 27 da 9ª TR SP"/>
    <n v="245"/>
    <x v="27"/>
    <n v="1"/>
    <x v="58"/>
  </r>
  <r>
    <x v="0"/>
    <x v="7"/>
    <x v="0"/>
    <x v="1"/>
    <s v="Turma Recursal de São Paulo"/>
    <x v="254"/>
    <x v="3"/>
    <s v="Gab. 28 da 10ª TR SP"/>
    <n v="236"/>
    <x v="28"/>
    <n v="1"/>
    <x v="58"/>
  </r>
  <r>
    <x v="0"/>
    <x v="7"/>
    <x v="0"/>
    <x v="1"/>
    <s v="Turma Recursal de São Paulo"/>
    <x v="255"/>
    <x v="3"/>
    <s v="Gab. 29 da 10ª TR SP"/>
    <n v="247"/>
    <x v="29"/>
    <n v="1"/>
    <x v="58"/>
  </r>
  <r>
    <x v="0"/>
    <x v="7"/>
    <x v="0"/>
    <x v="1"/>
    <s v="Turma Recursal de São Paulo"/>
    <x v="256"/>
    <x v="3"/>
    <s v="Gab. 30 da 10ª TR SP"/>
    <n v="241"/>
    <x v="30"/>
    <n v="1"/>
    <x v="58"/>
  </r>
  <r>
    <x v="0"/>
    <x v="7"/>
    <x v="0"/>
    <x v="1"/>
    <s v="Turma Recursal de São Paulo"/>
    <x v="257"/>
    <x v="3"/>
    <s v="Gab. 31 da 11ª TR SP"/>
    <n v="247"/>
    <x v="31"/>
    <n v="1"/>
    <x v="58"/>
  </r>
  <r>
    <x v="0"/>
    <x v="7"/>
    <x v="0"/>
    <x v="1"/>
    <s v="Turma Recursal de São Paulo"/>
    <x v="258"/>
    <x v="3"/>
    <s v="Gab. 32 da 11ª TR SP"/>
    <n v="246"/>
    <x v="32"/>
    <n v="1"/>
    <x v="58"/>
  </r>
  <r>
    <x v="0"/>
    <x v="7"/>
    <x v="0"/>
    <x v="1"/>
    <s v="Turma Recursal de São Paulo"/>
    <x v="259"/>
    <x v="3"/>
    <s v="Gab. 33 da 11ª TR SP"/>
    <n v="241"/>
    <x v="33"/>
    <n v="1"/>
    <x v="58"/>
  </r>
  <r>
    <x v="0"/>
    <x v="7"/>
    <x v="0"/>
    <x v="1"/>
    <s v="Turma Recursal de São Paulo"/>
    <x v="260"/>
    <x v="3"/>
    <s v="Gab. 34 da 12ª TR SP"/>
    <n v="251"/>
    <x v="34"/>
    <n v="1"/>
    <x v="58"/>
  </r>
  <r>
    <x v="0"/>
    <x v="7"/>
    <x v="0"/>
    <x v="1"/>
    <s v="Turma Recursal de São Paulo"/>
    <x v="261"/>
    <x v="3"/>
    <s v="Gab. 35 da 12ª TR SP"/>
    <n v="230"/>
    <x v="35"/>
    <n v="1"/>
    <x v="58"/>
  </r>
  <r>
    <x v="0"/>
    <x v="7"/>
    <x v="0"/>
    <x v="1"/>
    <s v="Turma Recursal de São Paulo"/>
    <x v="262"/>
    <x v="3"/>
    <s v="Gab. 36 da 12ª TR SP"/>
    <n v="233"/>
    <x v="36"/>
    <n v="1"/>
    <x v="58"/>
  </r>
  <r>
    <x v="0"/>
    <x v="7"/>
    <x v="0"/>
    <x v="1"/>
    <s v="Turma Recursal de São Paulo"/>
    <x v="263"/>
    <x v="3"/>
    <s v="Gab. 37 da 13ª TR SP"/>
    <n v="247"/>
    <x v="37"/>
    <n v="1"/>
    <x v="58"/>
  </r>
  <r>
    <x v="0"/>
    <x v="7"/>
    <x v="0"/>
    <x v="1"/>
    <s v="Turma Recursal de São Paulo"/>
    <x v="264"/>
    <x v="3"/>
    <s v="Gab. 38 da 13ª TR SP"/>
    <n v="254"/>
    <x v="38"/>
    <n v="1"/>
    <x v="58"/>
  </r>
  <r>
    <x v="0"/>
    <x v="7"/>
    <x v="0"/>
    <x v="1"/>
    <s v="Turma Recursal de São Paulo"/>
    <x v="265"/>
    <x v="3"/>
    <s v="Gab. 39 da 13ª TR SP"/>
    <n v="248"/>
    <x v="39"/>
    <n v="1"/>
    <x v="58"/>
  </r>
  <r>
    <x v="0"/>
    <x v="7"/>
    <x v="0"/>
    <x v="1"/>
    <s v="Turma Recursal de São Paulo"/>
    <x v="266"/>
    <x v="3"/>
    <s v="Gab. 40 da 14ª TR SP"/>
    <n v="272"/>
    <x v="40"/>
    <n v="1"/>
    <x v="58"/>
  </r>
  <r>
    <x v="0"/>
    <x v="7"/>
    <x v="0"/>
    <x v="1"/>
    <s v="Turma Recursal de São Paulo"/>
    <x v="267"/>
    <x v="3"/>
    <s v="Gab. 41 da 14ª TR SP"/>
    <n v="246"/>
    <x v="41"/>
    <n v="1"/>
    <x v="58"/>
  </r>
  <r>
    <x v="0"/>
    <x v="7"/>
    <x v="0"/>
    <x v="1"/>
    <s v="Turma Recursal de São Paulo"/>
    <x v="268"/>
    <x v="3"/>
    <s v="Gab. 42 da 14ª TR SP"/>
    <n v="254"/>
    <x v="42"/>
    <n v="1"/>
    <x v="58"/>
  </r>
  <r>
    <x v="0"/>
    <x v="7"/>
    <x v="0"/>
    <x v="1"/>
    <s v="Turma Recursal de São Paulo"/>
    <x v="269"/>
    <x v="3"/>
    <s v="Gab. 43 da 15ª TR SP"/>
    <n v="253"/>
    <x v="43"/>
    <n v="1"/>
    <x v="58"/>
  </r>
  <r>
    <x v="0"/>
    <x v="7"/>
    <x v="0"/>
    <x v="1"/>
    <s v="Turma Recursal de São Paulo"/>
    <x v="270"/>
    <x v="3"/>
    <s v="Gab. 44 da 15ª TR SP"/>
    <n v="249"/>
    <x v="44"/>
    <n v="1"/>
    <x v="58"/>
  </r>
  <r>
    <x v="0"/>
    <x v="7"/>
    <x v="0"/>
    <x v="1"/>
    <s v="Turma Recursal de São Paulo"/>
    <x v="271"/>
    <x v="3"/>
    <s v="Gab. 45 da 15ª TR SP"/>
    <n v="249"/>
    <x v="45"/>
    <n v="1"/>
    <x v="58"/>
  </r>
  <r>
    <x v="0"/>
    <x v="8"/>
    <x v="0"/>
    <x v="0"/>
    <s v="Subseção Judiciária de Campo Grande"/>
    <x v="0"/>
    <x v="0"/>
    <s v="01ª VF de Campo Grande"/>
    <n v="156"/>
    <x v="0"/>
    <n v="1"/>
    <x v="0"/>
  </r>
  <r>
    <x v="0"/>
    <x v="8"/>
    <x v="0"/>
    <x v="0"/>
    <s v="Subseção Judiciária de Campo Grande"/>
    <x v="1"/>
    <x v="1"/>
    <s v="01ª VG JEF de Campo Grande"/>
    <n v="554"/>
    <x v="0"/>
    <n v="1"/>
    <x v="1"/>
  </r>
  <r>
    <x v="0"/>
    <x v="8"/>
    <x v="0"/>
    <x v="0"/>
    <s v="Subseção Judiciária de Campo Grande"/>
    <x v="2"/>
    <x v="0"/>
    <s v="02ª VF de Campo Grande"/>
    <n v="155"/>
    <x v="1"/>
    <n v="1"/>
    <x v="0"/>
  </r>
  <r>
    <x v="0"/>
    <x v="8"/>
    <x v="0"/>
    <x v="0"/>
    <s v="Subseção Judiciária de Campo Grande"/>
    <x v="3"/>
    <x v="1"/>
    <s v="02ª VG JEF de Campo Grande"/>
    <n v="561"/>
    <x v="1"/>
    <n v="1"/>
    <x v="1"/>
  </r>
  <r>
    <x v="0"/>
    <x v="8"/>
    <x v="0"/>
    <x v="0"/>
    <s v="Subseção Judiciária de Campo Grande"/>
    <x v="4"/>
    <x v="0"/>
    <s v="03ª VF com JEF Criminal de Campo Grande"/>
    <n v="77"/>
    <x v="2"/>
    <n v="1"/>
    <x v="0"/>
  </r>
  <r>
    <x v="0"/>
    <x v="8"/>
    <x v="0"/>
    <x v="0"/>
    <s v="Subseção Judiciária de Campo Grande"/>
    <x v="5"/>
    <x v="0"/>
    <s v="04ª VF de Campo Grande"/>
    <n v="145"/>
    <x v="3"/>
    <n v="1"/>
    <x v="0"/>
  </r>
  <r>
    <x v="0"/>
    <x v="8"/>
    <x v="0"/>
    <x v="0"/>
    <s v="Subseção Judiciária de Campo Grande"/>
    <x v="6"/>
    <x v="0"/>
    <s v="05ª VF com JEF Criminal de Campo Grande"/>
    <n v="97"/>
    <x v="4"/>
    <n v="1"/>
    <x v="0"/>
  </r>
  <r>
    <x v="0"/>
    <x v="8"/>
    <x v="0"/>
    <x v="0"/>
    <s v="Subseção Judiciária de Campo Grande"/>
    <x v="7"/>
    <x v="0"/>
    <s v="06ª VF de Campo Grande"/>
    <n v="200"/>
    <x v="5"/>
    <n v="1"/>
    <x v="0"/>
  </r>
  <r>
    <x v="0"/>
    <x v="8"/>
    <x v="0"/>
    <x v="0"/>
    <s v="Subseção Judiciária de Campo Grande"/>
    <x v="8"/>
    <x v="0"/>
    <s v="CECON Campo Grande"/>
    <n v="84"/>
    <x v="6"/>
    <n v="1"/>
    <x v="0"/>
  </r>
  <r>
    <x v="0"/>
    <x v="8"/>
    <x v="0"/>
    <x v="0"/>
    <s v="Subseção Judiciária de Corumbá"/>
    <x v="9"/>
    <x v="2"/>
    <s v="01ª VF com JEF Cível e Criminal de Corumbá"/>
    <n v="56"/>
    <x v="0"/>
    <n v="4"/>
    <x v="2"/>
  </r>
  <r>
    <x v="0"/>
    <x v="8"/>
    <x v="0"/>
    <x v="0"/>
    <s v="Subseção Judiciária de Corumbá"/>
    <x v="9"/>
    <x v="2"/>
    <s v="01ª VF com JEF Cível e Criminal de Corumbá"/>
    <n v="74"/>
    <x v="0"/>
    <n v="4"/>
    <x v="2"/>
  </r>
  <r>
    <x v="0"/>
    <x v="8"/>
    <x v="0"/>
    <x v="0"/>
    <s v="Subseção Judiciária de Coxim"/>
    <x v="10"/>
    <x v="2"/>
    <s v="01ª VF com JEF Cível e Criminal de Coxim"/>
    <n v="39"/>
    <x v="0"/>
    <n v="7"/>
    <x v="3"/>
  </r>
  <r>
    <x v="0"/>
    <x v="8"/>
    <x v="0"/>
    <x v="0"/>
    <s v="Subseção Judiciária de Coxim"/>
    <x v="10"/>
    <x v="2"/>
    <s v="01ª VF com JEF Cível e Criminal de Coxim"/>
    <n v="13"/>
    <x v="0"/>
    <n v="7"/>
    <x v="3"/>
  </r>
  <r>
    <x v="0"/>
    <x v="8"/>
    <x v="0"/>
    <x v="0"/>
    <s v="Subseção Judiciária de Dourados"/>
    <x v="11"/>
    <x v="0"/>
    <s v="01ª VF com JEF Criminal de Dourados"/>
    <n v="148"/>
    <x v="0"/>
    <n v="2"/>
    <x v="4"/>
  </r>
  <r>
    <x v="0"/>
    <x v="8"/>
    <x v="0"/>
    <x v="0"/>
    <s v="Subseção Judiciária de Dourados"/>
    <x v="12"/>
    <x v="1"/>
    <s v="01ª VG JEF de Dourados"/>
    <n v="546"/>
    <x v="0"/>
    <n v="2"/>
    <x v="4"/>
  </r>
  <r>
    <x v="0"/>
    <x v="8"/>
    <x v="0"/>
    <x v="0"/>
    <s v="Subseção Judiciária de Dourados"/>
    <x v="13"/>
    <x v="0"/>
    <s v="02ª VF com JEF Criminal de Dourados"/>
    <n v="162"/>
    <x v="1"/>
    <n v="2"/>
    <x v="4"/>
  </r>
  <r>
    <x v="0"/>
    <x v="8"/>
    <x v="0"/>
    <x v="0"/>
    <s v="Subseção Judiciária de Naviraí"/>
    <x v="14"/>
    <x v="2"/>
    <s v="01ª VF com JEF Cível e Criminal de Naviraí"/>
    <n v="72"/>
    <x v="0"/>
    <n v="6"/>
    <x v="5"/>
  </r>
  <r>
    <x v="0"/>
    <x v="8"/>
    <x v="0"/>
    <x v="0"/>
    <s v="Subseção Judiciária de Naviraí"/>
    <x v="14"/>
    <x v="2"/>
    <s v="01ª VF com JEF Cível e Criminal de Naviraí"/>
    <n v="80"/>
    <x v="0"/>
    <n v="6"/>
    <x v="5"/>
  </r>
  <r>
    <x v="0"/>
    <x v="8"/>
    <x v="0"/>
    <x v="0"/>
    <s v="Subseção Judiciária de Ponta Porã"/>
    <x v="15"/>
    <x v="0"/>
    <s v="01ª VF com JEF Criminal de Ponta Porã"/>
    <n v="113"/>
    <x v="0"/>
    <n v="5"/>
    <x v="6"/>
  </r>
  <r>
    <x v="0"/>
    <x v="8"/>
    <x v="0"/>
    <x v="0"/>
    <s v="Subseção Judiciária de Ponta Porã"/>
    <x v="16"/>
    <x v="2"/>
    <s v="02ª VF com JEF Cível e Criminal de Ponta Porã"/>
    <n v="104"/>
    <x v="1"/>
    <n v="5"/>
    <x v="6"/>
  </r>
  <r>
    <x v="0"/>
    <x v="8"/>
    <x v="0"/>
    <x v="0"/>
    <s v="Subseção Judiciária de Ponta Porã"/>
    <x v="16"/>
    <x v="2"/>
    <s v="02ª VF com JEF Cível e Criminal de Ponta Porã"/>
    <n v="112"/>
    <x v="1"/>
    <n v="5"/>
    <x v="6"/>
  </r>
  <r>
    <x v="0"/>
    <x v="8"/>
    <x v="0"/>
    <x v="0"/>
    <s v="Subseção Judiciária de Três Lagoas"/>
    <x v="17"/>
    <x v="2"/>
    <s v="01ª VF com JEF Cível e Criminal de Três Lagoas"/>
    <n v="158"/>
    <x v="0"/>
    <n v="3"/>
    <x v="7"/>
  </r>
  <r>
    <x v="0"/>
    <x v="8"/>
    <x v="0"/>
    <x v="0"/>
    <s v="Subseção Judiciária de Três Lagoas"/>
    <x v="17"/>
    <x v="2"/>
    <s v="01ª VF com JEF Cível e Criminal de Três Lagoas"/>
    <n v="99"/>
    <x v="0"/>
    <n v="3"/>
    <x v="7"/>
  </r>
  <r>
    <x v="0"/>
    <x v="8"/>
    <x v="0"/>
    <x v="0"/>
    <s v="Turma Recursal de Mato Grosso do Sul"/>
    <x v="18"/>
    <x v="3"/>
    <s v="Gab. 01 da 1ª TR MS"/>
    <n v="193"/>
    <x v="0"/>
    <n v="1"/>
    <x v="8"/>
  </r>
  <r>
    <x v="0"/>
    <x v="8"/>
    <x v="0"/>
    <x v="0"/>
    <s v="Turma Recursal de Mato Grosso do Sul"/>
    <x v="19"/>
    <x v="3"/>
    <s v="Gab. 02 da 1ª TR MS"/>
    <n v="186"/>
    <x v="1"/>
    <n v="1"/>
    <x v="8"/>
  </r>
  <r>
    <x v="0"/>
    <x v="8"/>
    <x v="0"/>
    <x v="0"/>
    <s v="Turma Recursal de Mato Grosso do Sul"/>
    <x v="20"/>
    <x v="3"/>
    <s v="Gab. 03 da 1ª TR MS"/>
    <n v="193"/>
    <x v="2"/>
    <n v="1"/>
    <x v="8"/>
  </r>
  <r>
    <x v="0"/>
    <x v="8"/>
    <x v="0"/>
    <x v="0"/>
    <s v="Turma Recursal de Mato Grosso do Sul"/>
    <x v="21"/>
    <x v="3"/>
    <s v="Gab. 04 da 2ª TR MS"/>
    <n v="186"/>
    <x v="3"/>
    <n v="1"/>
    <x v="8"/>
  </r>
  <r>
    <x v="0"/>
    <x v="8"/>
    <x v="0"/>
    <x v="0"/>
    <s v="Turma Recursal de Mato Grosso do Sul"/>
    <x v="22"/>
    <x v="3"/>
    <s v="Gab. 05 da 2ª TR MS"/>
    <n v="188"/>
    <x v="4"/>
    <n v="1"/>
    <x v="8"/>
  </r>
  <r>
    <x v="0"/>
    <x v="8"/>
    <x v="0"/>
    <x v="0"/>
    <s v="Turma Recursal de Mato Grosso do Sul"/>
    <x v="23"/>
    <x v="3"/>
    <s v="Gab. 06 da 2ª TR MS"/>
    <n v="198"/>
    <x v="5"/>
    <n v="1"/>
    <x v="8"/>
  </r>
  <r>
    <x v="0"/>
    <x v="8"/>
    <x v="0"/>
    <x v="1"/>
    <s v="Subseção Judiciária de Americana"/>
    <x v="24"/>
    <x v="0"/>
    <s v="01ª VF com JEF Criminal de Americana"/>
    <n v="209"/>
    <x v="0"/>
    <n v="34"/>
    <x v="9"/>
  </r>
  <r>
    <x v="0"/>
    <x v="8"/>
    <x v="0"/>
    <x v="1"/>
    <s v="Subseção Judiciária de Americana"/>
    <x v="25"/>
    <x v="1"/>
    <s v="01ª VG JEF de Americana"/>
    <n v="521"/>
    <x v="0"/>
    <n v="34"/>
    <x v="9"/>
  </r>
  <r>
    <x v="0"/>
    <x v="8"/>
    <x v="0"/>
    <x v="1"/>
    <s v="Subseção Judiciária de Andradina"/>
    <x v="26"/>
    <x v="2"/>
    <s v="01ª VF com JEF Cível e Criminal de Andradina"/>
    <n v="241"/>
    <x v="0"/>
    <n v="37"/>
    <x v="10"/>
  </r>
  <r>
    <x v="0"/>
    <x v="8"/>
    <x v="0"/>
    <x v="1"/>
    <s v="Subseção Judiciária de Andradina"/>
    <x v="26"/>
    <x v="2"/>
    <s v="01ª VF com JEF Cível e Criminal de Andradina"/>
    <n v="52"/>
    <x v="0"/>
    <n v="37"/>
    <x v="10"/>
  </r>
  <r>
    <x v="0"/>
    <x v="8"/>
    <x v="0"/>
    <x v="1"/>
    <s v="Subseção Judiciária de Araçatuba"/>
    <x v="27"/>
    <x v="0"/>
    <s v="01ª VF com JEF Criminal de Araçatuba"/>
    <n v="88"/>
    <x v="0"/>
    <n v="7"/>
    <x v="11"/>
  </r>
  <r>
    <x v="0"/>
    <x v="8"/>
    <x v="0"/>
    <x v="1"/>
    <s v="Subseção Judiciária de Araçatuba"/>
    <x v="28"/>
    <x v="1"/>
    <s v="01ª VG JEF de Araçatuba"/>
    <n v="126"/>
    <x v="0"/>
    <n v="7"/>
    <x v="11"/>
  </r>
  <r>
    <x v="0"/>
    <x v="8"/>
    <x v="0"/>
    <x v="1"/>
    <s v="Subseção Judiciária de Araçatuba"/>
    <x v="29"/>
    <x v="0"/>
    <s v="02ª VF com JEF Criminal de Araçatuba"/>
    <n v="90"/>
    <x v="1"/>
    <n v="7"/>
    <x v="11"/>
  </r>
  <r>
    <x v="0"/>
    <x v="8"/>
    <x v="0"/>
    <x v="1"/>
    <s v="Subseção Judiciária de Araçatuba"/>
    <x v="30"/>
    <x v="1"/>
    <s v="02ª VG JEF de Araçatuba"/>
    <n v="295"/>
    <x v="1"/>
    <n v="7"/>
    <x v="11"/>
  </r>
  <r>
    <x v="0"/>
    <x v="8"/>
    <x v="0"/>
    <x v="1"/>
    <s v="Subseção Judiciária de Araraquara"/>
    <x v="31"/>
    <x v="0"/>
    <s v="01ª VF com JEF Criminal de Araraquara"/>
    <n v="80"/>
    <x v="0"/>
    <n v="20"/>
    <x v="12"/>
  </r>
  <r>
    <x v="0"/>
    <x v="8"/>
    <x v="0"/>
    <x v="1"/>
    <s v="Subseção Judiciária de Araraquara"/>
    <x v="32"/>
    <x v="1"/>
    <s v="01ª VG JEF de Araraquara"/>
    <n v="314"/>
    <x v="0"/>
    <n v="20"/>
    <x v="12"/>
  </r>
  <r>
    <x v="0"/>
    <x v="8"/>
    <x v="0"/>
    <x v="1"/>
    <s v="Subseção Judiciária de Araraquara"/>
    <x v="33"/>
    <x v="0"/>
    <s v="02ª VF com JEF Criminal de Araraquara"/>
    <n v="69"/>
    <x v="1"/>
    <n v="20"/>
    <x v="12"/>
  </r>
  <r>
    <x v="0"/>
    <x v="8"/>
    <x v="0"/>
    <x v="1"/>
    <s v="Subseção Judiciária de Assis"/>
    <x v="34"/>
    <x v="2"/>
    <s v="01ª VF com JEF Cível e Criminal de Assis"/>
    <n v="141"/>
    <x v="0"/>
    <n v="16"/>
    <x v="13"/>
  </r>
  <r>
    <x v="0"/>
    <x v="8"/>
    <x v="0"/>
    <x v="1"/>
    <s v="Subseção Judiciária de Assis"/>
    <x v="34"/>
    <x v="2"/>
    <s v="01ª VF com JEF Cível e Criminal de Assis"/>
    <n v="85"/>
    <x v="0"/>
    <n v="16"/>
    <x v="13"/>
  </r>
  <r>
    <x v="0"/>
    <x v="8"/>
    <x v="0"/>
    <x v="1"/>
    <s v="Subseção Judiciária de Avaré"/>
    <x v="35"/>
    <x v="2"/>
    <s v="01ª VF com JEF Cível e Criminal de Avaré"/>
    <n v="198"/>
    <x v="0"/>
    <n v="32"/>
    <x v="14"/>
  </r>
  <r>
    <x v="0"/>
    <x v="8"/>
    <x v="0"/>
    <x v="1"/>
    <s v="Subseção Judiciária de Avaré"/>
    <x v="35"/>
    <x v="2"/>
    <s v="01ª VF com JEF Cível e Criminal de Avaré"/>
    <n v="30"/>
    <x v="0"/>
    <n v="32"/>
    <x v="14"/>
  </r>
  <r>
    <x v="0"/>
    <x v="8"/>
    <x v="0"/>
    <x v="1"/>
    <s v="Subseção Judiciária de Barretos"/>
    <x v="36"/>
    <x v="2"/>
    <s v="01ª VF com JEF Cível e Criminal de Barretos"/>
    <n v="222"/>
    <x v="0"/>
    <n v="38"/>
    <x v="15"/>
  </r>
  <r>
    <x v="0"/>
    <x v="8"/>
    <x v="0"/>
    <x v="1"/>
    <s v="Subseção Judiciária de Barretos"/>
    <x v="36"/>
    <x v="2"/>
    <s v="01ª VF com JEF Cível e Criminal de Barretos"/>
    <n v="76"/>
    <x v="0"/>
    <n v="38"/>
    <x v="15"/>
  </r>
  <r>
    <x v="0"/>
    <x v="8"/>
    <x v="0"/>
    <x v="1"/>
    <s v="Subseção Judiciária de Barueri"/>
    <x v="37"/>
    <x v="0"/>
    <s v="01ª VF com JEF Criminal de Barueri"/>
    <n v="198"/>
    <x v="0"/>
    <n v="44"/>
    <x v="16"/>
  </r>
  <r>
    <x v="0"/>
    <x v="8"/>
    <x v="0"/>
    <x v="1"/>
    <s v="Subseção Judiciária de Barueri"/>
    <x v="38"/>
    <x v="1"/>
    <s v="01ª VG JEF de Barueri"/>
    <n v="351"/>
    <x v="0"/>
    <n v="44"/>
    <x v="16"/>
  </r>
  <r>
    <x v="0"/>
    <x v="8"/>
    <x v="0"/>
    <x v="1"/>
    <s v="Subseção Judiciária de Barueri"/>
    <x v="39"/>
    <x v="0"/>
    <s v="02ª VF com JEF Criminal de Barueri"/>
    <n v="189"/>
    <x v="1"/>
    <n v="44"/>
    <x v="16"/>
  </r>
  <r>
    <x v="0"/>
    <x v="8"/>
    <x v="0"/>
    <x v="1"/>
    <s v="Subseção Judiciária de Bauru"/>
    <x v="41"/>
    <x v="0"/>
    <s v="01ª VF com JEF Criminal de Bauru"/>
    <n v="71"/>
    <x v="0"/>
    <n v="8"/>
    <x v="17"/>
  </r>
  <r>
    <x v="0"/>
    <x v="8"/>
    <x v="0"/>
    <x v="1"/>
    <s v="Subseção Judiciária de Bauru"/>
    <x v="42"/>
    <x v="1"/>
    <s v="01ª VG JEF de Bauru"/>
    <n v="414"/>
    <x v="0"/>
    <n v="8"/>
    <x v="17"/>
  </r>
  <r>
    <x v="0"/>
    <x v="8"/>
    <x v="0"/>
    <x v="1"/>
    <s v="Subseção Judiciária de Bauru"/>
    <x v="43"/>
    <x v="0"/>
    <s v="02ª VF com JEF Criminal de Bauru"/>
    <n v="68"/>
    <x v="1"/>
    <n v="8"/>
    <x v="17"/>
  </r>
  <r>
    <x v="0"/>
    <x v="8"/>
    <x v="0"/>
    <x v="1"/>
    <s v="Subseção Judiciária de Bauru"/>
    <x v="44"/>
    <x v="0"/>
    <s v="03ª VF com JEF Criminal de Bauru"/>
    <n v="59"/>
    <x v="2"/>
    <n v="8"/>
    <x v="17"/>
  </r>
  <r>
    <x v="0"/>
    <x v="8"/>
    <x v="0"/>
    <x v="1"/>
    <s v="Subseção Judiciária de Botucatu"/>
    <x v="45"/>
    <x v="0"/>
    <s v="01ª VF com JEF Criminal de Botucatu"/>
    <n v="63"/>
    <x v="0"/>
    <n v="31"/>
    <x v="18"/>
  </r>
  <r>
    <x v="0"/>
    <x v="8"/>
    <x v="0"/>
    <x v="1"/>
    <s v="Subseção Judiciária de Botucatu"/>
    <x v="46"/>
    <x v="1"/>
    <s v="01ª VG JEF de Botucatu"/>
    <n v="313"/>
    <x v="0"/>
    <n v="31"/>
    <x v="18"/>
  </r>
  <r>
    <x v="0"/>
    <x v="8"/>
    <x v="0"/>
    <x v="1"/>
    <s v="Subseção Judiciária de Botucatu"/>
    <x v="294"/>
    <x v="0"/>
    <s v="CECON Botucatu"/>
    <n v="1"/>
    <x v="6"/>
    <n v="31"/>
    <x v="18"/>
  </r>
  <r>
    <x v="0"/>
    <x v="8"/>
    <x v="0"/>
    <x v="1"/>
    <s v="Subseção Judiciária de Bragança Paulista"/>
    <x v="47"/>
    <x v="0"/>
    <s v="01ª VF com JEF Criminal de Bragança Paulista"/>
    <n v="211"/>
    <x v="0"/>
    <n v="23"/>
    <x v="19"/>
  </r>
  <r>
    <x v="0"/>
    <x v="8"/>
    <x v="0"/>
    <x v="1"/>
    <s v="Subseção Judiciária de Bragança Paulista"/>
    <x v="48"/>
    <x v="1"/>
    <s v="01ª VG JEF de Bragança Paulista"/>
    <n v="338"/>
    <x v="0"/>
    <n v="23"/>
    <x v="19"/>
  </r>
  <r>
    <x v="0"/>
    <x v="8"/>
    <x v="0"/>
    <x v="1"/>
    <s v="Subseção Judiciária de Campinas"/>
    <x v="49"/>
    <x v="0"/>
    <s v="01ª VF com JEF Criminal de Campinas"/>
    <n v="60"/>
    <x v="0"/>
    <n v="5"/>
    <x v="20"/>
  </r>
  <r>
    <x v="0"/>
    <x v="8"/>
    <x v="0"/>
    <x v="1"/>
    <s v="Subseção Judiciária de Campinas"/>
    <x v="50"/>
    <x v="1"/>
    <s v="01ª VG JEF de Campinas"/>
    <n v="392"/>
    <x v="0"/>
    <n v="5"/>
    <x v="20"/>
  </r>
  <r>
    <x v="0"/>
    <x v="8"/>
    <x v="0"/>
    <x v="1"/>
    <s v="Subseção Judiciária de Campinas"/>
    <x v="51"/>
    <x v="0"/>
    <s v="02ª VF de Campinas"/>
    <n v="101"/>
    <x v="1"/>
    <n v="5"/>
    <x v="20"/>
  </r>
  <r>
    <x v="0"/>
    <x v="8"/>
    <x v="0"/>
    <x v="1"/>
    <s v="Subseção Judiciária de Campinas"/>
    <x v="52"/>
    <x v="1"/>
    <s v="02ª VG JEF de Campinas"/>
    <n v="371"/>
    <x v="1"/>
    <n v="5"/>
    <x v="20"/>
  </r>
  <r>
    <x v="0"/>
    <x v="8"/>
    <x v="0"/>
    <x v="1"/>
    <s v="Subseção Judiciária de Campinas"/>
    <x v="53"/>
    <x v="1"/>
    <s v="03ª VG JEF de Campinas"/>
    <n v="138"/>
    <x v="2"/>
    <n v="5"/>
    <x v="20"/>
  </r>
  <r>
    <x v="0"/>
    <x v="8"/>
    <x v="0"/>
    <x v="1"/>
    <s v="Subseção Judiciária de Campinas"/>
    <x v="54"/>
    <x v="0"/>
    <s v="04ª VF de Campinas"/>
    <n v="188"/>
    <x v="3"/>
    <n v="5"/>
    <x v="20"/>
  </r>
  <r>
    <x v="0"/>
    <x v="8"/>
    <x v="0"/>
    <x v="1"/>
    <s v="Subseção Judiciária de Campinas"/>
    <x v="55"/>
    <x v="0"/>
    <s v="05ª VF de Campinas"/>
    <n v="359"/>
    <x v="4"/>
    <n v="5"/>
    <x v="20"/>
  </r>
  <r>
    <x v="0"/>
    <x v="8"/>
    <x v="0"/>
    <x v="1"/>
    <s v="Subseção Judiciária de Campinas"/>
    <x v="56"/>
    <x v="0"/>
    <s v="06ª VF de Campinas"/>
    <n v="177"/>
    <x v="5"/>
    <n v="5"/>
    <x v="20"/>
  </r>
  <r>
    <x v="0"/>
    <x v="8"/>
    <x v="0"/>
    <x v="1"/>
    <s v="Subseção Judiciária de Campinas"/>
    <x v="57"/>
    <x v="0"/>
    <s v="08ª VF de Campinas"/>
    <n v="196"/>
    <x v="7"/>
    <n v="5"/>
    <x v="20"/>
  </r>
  <r>
    <x v="0"/>
    <x v="8"/>
    <x v="0"/>
    <x v="1"/>
    <s v="Subseção Judiciária de Campinas"/>
    <x v="58"/>
    <x v="0"/>
    <s v="09ª VF com JEF Criminal de Campinas"/>
    <n v="283"/>
    <x v="8"/>
    <n v="5"/>
    <x v="20"/>
  </r>
  <r>
    <x v="0"/>
    <x v="8"/>
    <x v="0"/>
    <x v="1"/>
    <s v="Subseção Judiciária de Caraguatatuba"/>
    <x v="60"/>
    <x v="2"/>
    <s v="01ª VF com JEF Cível e Criminal de Caraguatatuba"/>
    <n v="190"/>
    <x v="0"/>
    <n v="35"/>
    <x v="21"/>
  </r>
  <r>
    <x v="0"/>
    <x v="8"/>
    <x v="0"/>
    <x v="1"/>
    <s v="Subseção Judiciária de Caraguatatuba"/>
    <x v="60"/>
    <x v="2"/>
    <s v="01ª VF com JEF Cível e Criminal de Caraguatatuba"/>
    <n v="69"/>
    <x v="0"/>
    <n v="35"/>
    <x v="21"/>
  </r>
  <r>
    <x v="0"/>
    <x v="8"/>
    <x v="0"/>
    <x v="1"/>
    <s v="Subseção Judiciária de Catanduva"/>
    <x v="61"/>
    <x v="2"/>
    <s v="01ª VF Previd. com JEF Cível e Previd. de Catanduva"/>
    <n v="248"/>
    <x v="0"/>
    <n v="36"/>
    <x v="22"/>
  </r>
  <r>
    <x v="0"/>
    <x v="8"/>
    <x v="0"/>
    <x v="1"/>
    <s v="Subseção Judiciária de Catanduva"/>
    <x v="61"/>
    <x v="2"/>
    <s v="01ª VF Previd. com JEF Cível e Previd. de Catanduva"/>
    <n v="46"/>
    <x v="0"/>
    <n v="36"/>
    <x v="22"/>
  </r>
  <r>
    <x v="0"/>
    <x v="8"/>
    <x v="0"/>
    <x v="1"/>
    <s v="Subseção Judiciária de Franca"/>
    <x v="62"/>
    <x v="0"/>
    <s v="01ª VF com JEF Criminal de Franca"/>
    <n v="74"/>
    <x v="0"/>
    <n v="13"/>
    <x v="23"/>
  </r>
  <r>
    <x v="0"/>
    <x v="8"/>
    <x v="0"/>
    <x v="1"/>
    <s v="Subseção Judiciária de Franca"/>
    <x v="63"/>
    <x v="1"/>
    <s v="01ª VG JEF de Franca"/>
    <n v="500"/>
    <x v="0"/>
    <n v="13"/>
    <x v="23"/>
  </r>
  <r>
    <x v="0"/>
    <x v="8"/>
    <x v="0"/>
    <x v="1"/>
    <s v="Subseção Judiciária de Franca"/>
    <x v="64"/>
    <x v="0"/>
    <s v="02ª VF com JEF Criminal de Franca"/>
    <n v="84"/>
    <x v="1"/>
    <n v="13"/>
    <x v="23"/>
  </r>
  <r>
    <x v="0"/>
    <x v="8"/>
    <x v="0"/>
    <x v="1"/>
    <s v="Subseção Judiciária de Franca"/>
    <x v="65"/>
    <x v="0"/>
    <s v="03ª VF com JEF Criminal de Franca"/>
    <n v="61"/>
    <x v="2"/>
    <n v="13"/>
    <x v="23"/>
  </r>
  <r>
    <x v="0"/>
    <x v="8"/>
    <x v="0"/>
    <x v="1"/>
    <s v="Subseção Judiciária de Guaratinguetá"/>
    <x v="66"/>
    <x v="2"/>
    <s v="01ª VF com JEF Cível e Criminal de Guaratinguetá"/>
    <n v="185"/>
    <x v="0"/>
    <n v="18"/>
    <x v="24"/>
  </r>
  <r>
    <x v="0"/>
    <x v="8"/>
    <x v="0"/>
    <x v="1"/>
    <s v="Subseção Judiciária de Guaratinguetá"/>
    <x v="66"/>
    <x v="2"/>
    <s v="01ª VF com JEF Cível e Criminal de Guaratinguetá"/>
    <n v="119"/>
    <x v="0"/>
    <n v="18"/>
    <x v="24"/>
  </r>
  <r>
    <x v="0"/>
    <x v="8"/>
    <x v="0"/>
    <x v="1"/>
    <s v="Subseção Judiciária de Guarulhos"/>
    <x v="67"/>
    <x v="0"/>
    <s v="01ª VF com JEF Criminal de Guarulhos"/>
    <n v="108"/>
    <x v="0"/>
    <n v="19"/>
    <x v="25"/>
  </r>
  <r>
    <x v="0"/>
    <x v="8"/>
    <x v="0"/>
    <x v="1"/>
    <s v="Subseção Judiciária de Guarulhos"/>
    <x v="68"/>
    <x v="1"/>
    <s v="01ª VG JEF de Guarulhos"/>
    <n v="417"/>
    <x v="0"/>
    <n v="19"/>
    <x v="25"/>
  </r>
  <r>
    <x v="0"/>
    <x v="8"/>
    <x v="0"/>
    <x v="1"/>
    <s v="Subseção Judiciária de Guarulhos"/>
    <x v="69"/>
    <x v="0"/>
    <s v="02ª VF com JEF Criminal de Guarulhos"/>
    <n v="105"/>
    <x v="1"/>
    <n v="19"/>
    <x v="25"/>
  </r>
  <r>
    <x v="0"/>
    <x v="8"/>
    <x v="0"/>
    <x v="1"/>
    <s v="Subseção Judiciária de Guarulhos"/>
    <x v="70"/>
    <x v="1"/>
    <s v="02ª VG JEF de Guarulhos"/>
    <n v="417"/>
    <x v="1"/>
    <n v="19"/>
    <x v="25"/>
  </r>
  <r>
    <x v="0"/>
    <x v="8"/>
    <x v="0"/>
    <x v="1"/>
    <s v="Subseção Judiciária de Guarulhos"/>
    <x v="71"/>
    <x v="0"/>
    <s v="03ª VF de Guarulhos"/>
    <n v="191"/>
    <x v="2"/>
    <n v="19"/>
    <x v="25"/>
  </r>
  <r>
    <x v="0"/>
    <x v="8"/>
    <x v="0"/>
    <x v="1"/>
    <s v="Subseção Judiciária de Guarulhos"/>
    <x v="72"/>
    <x v="0"/>
    <s v="04ª VF com JEF Criminal de Guarulhos"/>
    <n v="100"/>
    <x v="3"/>
    <n v="19"/>
    <x v="25"/>
  </r>
  <r>
    <x v="0"/>
    <x v="8"/>
    <x v="0"/>
    <x v="1"/>
    <s v="Subseção Judiciária de Guarulhos"/>
    <x v="73"/>
    <x v="0"/>
    <s v="05ª VF com JEF Criminal de Guarulhos"/>
    <n v="107"/>
    <x v="4"/>
    <n v="19"/>
    <x v="25"/>
  </r>
  <r>
    <x v="0"/>
    <x v="8"/>
    <x v="0"/>
    <x v="1"/>
    <s v="Subseção Judiciária de Guarulhos"/>
    <x v="74"/>
    <x v="0"/>
    <s v="06ª VF com JEF Criminal de Guarulhos"/>
    <n v="103"/>
    <x v="5"/>
    <n v="19"/>
    <x v="25"/>
  </r>
  <r>
    <x v="0"/>
    <x v="8"/>
    <x v="0"/>
    <x v="1"/>
    <s v="Subseção Judiciária de Guarulhos"/>
    <x v="75"/>
    <x v="0"/>
    <s v="CECON Guarulhos"/>
    <n v="2"/>
    <x v="6"/>
    <n v="19"/>
    <x v="25"/>
  </r>
  <r>
    <x v="0"/>
    <x v="8"/>
    <x v="0"/>
    <x v="1"/>
    <s v="Subseção Judiciária de Itapeva"/>
    <x v="76"/>
    <x v="2"/>
    <s v="01ª VF com JEF Cível e Criminal de Itapeva"/>
    <n v="244"/>
    <x v="0"/>
    <n v="39"/>
    <x v="26"/>
  </r>
  <r>
    <x v="0"/>
    <x v="8"/>
    <x v="0"/>
    <x v="1"/>
    <s v="Subseção Judiciária de Itapeva"/>
    <x v="76"/>
    <x v="2"/>
    <s v="01ª VF com JEF Cível e Criminal de Itapeva"/>
    <n v="68"/>
    <x v="0"/>
    <n v="39"/>
    <x v="26"/>
  </r>
  <r>
    <x v="0"/>
    <x v="8"/>
    <x v="0"/>
    <x v="1"/>
    <s v="Subseção Judiciária de Jales"/>
    <x v="77"/>
    <x v="2"/>
    <s v="01ª VF com JEF Cível e Criminal de Jales"/>
    <n v="366"/>
    <x v="0"/>
    <n v="24"/>
    <x v="27"/>
  </r>
  <r>
    <x v="0"/>
    <x v="8"/>
    <x v="0"/>
    <x v="1"/>
    <s v="Subseção Judiciária de Jales"/>
    <x v="77"/>
    <x v="2"/>
    <s v="01ª VF com JEF Cível e Criminal de Jales"/>
    <n v="97"/>
    <x v="0"/>
    <n v="24"/>
    <x v="27"/>
  </r>
  <r>
    <x v="0"/>
    <x v="8"/>
    <x v="0"/>
    <x v="1"/>
    <s v="Subseção Judiciária de Jaú"/>
    <x v="78"/>
    <x v="2"/>
    <s v="01ª VF com JEF Cível e Criminal de Jaú"/>
    <n v="231"/>
    <x v="0"/>
    <n v="17"/>
    <x v="28"/>
  </r>
  <r>
    <x v="0"/>
    <x v="8"/>
    <x v="0"/>
    <x v="1"/>
    <s v="Subseção Judiciária de Jaú"/>
    <x v="78"/>
    <x v="2"/>
    <s v="01ª VF com JEF Cível e Criminal de Jaú"/>
    <n v="93"/>
    <x v="0"/>
    <n v="17"/>
    <x v="28"/>
  </r>
  <r>
    <x v="0"/>
    <x v="8"/>
    <x v="0"/>
    <x v="1"/>
    <s v="Subseção Judiciária de Jundiaí"/>
    <x v="79"/>
    <x v="0"/>
    <s v="01ª VF com JEF Criminal de Jundiaí"/>
    <n v="228"/>
    <x v="0"/>
    <n v="28"/>
    <x v="29"/>
  </r>
  <r>
    <x v="0"/>
    <x v="8"/>
    <x v="0"/>
    <x v="1"/>
    <s v="Subseção Judiciária de Jundiaí"/>
    <x v="80"/>
    <x v="0"/>
    <s v="02ª VF com JEF Criminal de Jundiaí"/>
    <n v="200"/>
    <x v="1"/>
    <n v="28"/>
    <x v="29"/>
  </r>
  <r>
    <x v="0"/>
    <x v="8"/>
    <x v="0"/>
    <x v="1"/>
    <s v="Subseção Judiciária de Jundiaí"/>
    <x v="81"/>
    <x v="1"/>
    <s v="02ª VG JEF de Jundiaí"/>
    <n v="380"/>
    <x v="1"/>
    <n v="28"/>
    <x v="29"/>
  </r>
  <r>
    <x v="0"/>
    <x v="8"/>
    <x v="0"/>
    <x v="1"/>
    <s v="Subseção Judiciária de Limeira"/>
    <x v="82"/>
    <x v="0"/>
    <s v="01ª VF com JEF Criminal de Limeira"/>
    <n v="150"/>
    <x v="0"/>
    <n v="43"/>
    <x v="30"/>
  </r>
  <r>
    <x v="0"/>
    <x v="8"/>
    <x v="0"/>
    <x v="1"/>
    <s v="Subseção Judiciária de Limeira"/>
    <x v="83"/>
    <x v="2"/>
    <s v="02ª VF Previd. com JEF Cível e Previd. de Limeira"/>
    <n v="320"/>
    <x v="1"/>
    <n v="43"/>
    <x v="30"/>
  </r>
  <r>
    <x v="0"/>
    <x v="8"/>
    <x v="0"/>
    <x v="1"/>
    <s v="Subseção Judiciária de Limeira"/>
    <x v="83"/>
    <x v="2"/>
    <s v="02ª VF Previd. com JEF Cível e Previd. de Limeira"/>
    <n v="61"/>
    <x v="1"/>
    <n v="43"/>
    <x v="30"/>
  </r>
  <r>
    <x v="0"/>
    <x v="8"/>
    <x v="0"/>
    <x v="1"/>
    <s v="Subseção Judiciária de Limeira"/>
    <x v="275"/>
    <x v="0"/>
    <s v="CECON Limeira"/>
    <n v="1"/>
    <x v="6"/>
    <n v="43"/>
    <x v="30"/>
  </r>
  <r>
    <x v="0"/>
    <x v="8"/>
    <x v="0"/>
    <x v="1"/>
    <s v="Subseção Judiciária de Lins"/>
    <x v="84"/>
    <x v="2"/>
    <s v="01ª VF com JEF Cível e Criminal de Lins"/>
    <n v="124"/>
    <x v="0"/>
    <n v="42"/>
    <x v="31"/>
  </r>
  <r>
    <x v="0"/>
    <x v="8"/>
    <x v="0"/>
    <x v="1"/>
    <s v="Subseção Judiciária de Lins"/>
    <x v="84"/>
    <x v="2"/>
    <s v="01ª VF com JEF Cível e Criminal de Lins"/>
    <n v="64"/>
    <x v="0"/>
    <n v="42"/>
    <x v="31"/>
  </r>
  <r>
    <x v="0"/>
    <x v="8"/>
    <x v="0"/>
    <x v="1"/>
    <s v="Subseção Judiciária de Marília"/>
    <x v="85"/>
    <x v="2"/>
    <s v="01ª VF com JEF Cível e Criminal de Marília"/>
    <n v="135"/>
    <x v="0"/>
    <n v="11"/>
    <x v="32"/>
  </r>
  <r>
    <x v="0"/>
    <x v="8"/>
    <x v="0"/>
    <x v="1"/>
    <s v="Subseção Judiciária de Marília"/>
    <x v="85"/>
    <x v="2"/>
    <s v="01ª VF com JEF Cível e Criminal de Marília"/>
    <n v="76"/>
    <x v="0"/>
    <n v="11"/>
    <x v="32"/>
  </r>
  <r>
    <x v="0"/>
    <x v="8"/>
    <x v="0"/>
    <x v="1"/>
    <s v="Subseção Judiciária de Marília"/>
    <x v="86"/>
    <x v="2"/>
    <s v="02ª VF com JEF Cível e Criminal de Marília"/>
    <n v="146"/>
    <x v="1"/>
    <n v="11"/>
    <x v="32"/>
  </r>
  <r>
    <x v="0"/>
    <x v="8"/>
    <x v="0"/>
    <x v="1"/>
    <s v="Subseção Judiciária de Marília"/>
    <x v="86"/>
    <x v="2"/>
    <s v="02ª VF com JEF Cível e Criminal de Marília"/>
    <n v="67"/>
    <x v="1"/>
    <n v="11"/>
    <x v="32"/>
  </r>
  <r>
    <x v="0"/>
    <x v="8"/>
    <x v="0"/>
    <x v="1"/>
    <s v="Subseção Judiciária de Mauá"/>
    <x v="88"/>
    <x v="0"/>
    <s v="01ª VF com JEF Criminal de Mauá"/>
    <n v="129"/>
    <x v="0"/>
    <n v="40"/>
    <x v="33"/>
  </r>
  <r>
    <x v="0"/>
    <x v="8"/>
    <x v="0"/>
    <x v="1"/>
    <s v="Subseção Judiciária de Mauá"/>
    <x v="89"/>
    <x v="1"/>
    <s v="01ª VG JEF de Mauá"/>
    <n v="245"/>
    <x v="0"/>
    <n v="40"/>
    <x v="33"/>
  </r>
  <r>
    <x v="0"/>
    <x v="8"/>
    <x v="0"/>
    <x v="1"/>
    <s v="Subseção Judiciária de Mogi das Cruzes"/>
    <x v="90"/>
    <x v="0"/>
    <s v="01ª VF com JEF Criminal de Mogi das Cruzes"/>
    <n v="93"/>
    <x v="0"/>
    <n v="33"/>
    <x v="34"/>
  </r>
  <r>
    <x v="0"/>
    <x v="8"/>
    <x v="0"/>
    <x v="1"/>
    <s v="Subseção Judiciária de Mogi das Cruzes"/>
    <x v="91"/>
    <x v="0"/>
    <s v="02ª VF com JEF Criminal de Mogi das Cruzes"/>
    <n v="94"/>
    <x v="1"/>
    <n v="33"/>
    <x v="34"/>
  </r>
  <r>
    <x v="0"/>
    <x v="8"/>
    <x v="0"/>
    <x v="1"/>
    <s v="Subseção Judiciária de Mogi das Cruzes"/>
    <x v="92"/>
    <x v="1"/>
    <s v="02ª VG JEF de Mogi das Cruzes"/>
    <n v="268"/>
    <x v="1"/>
    <n v="33"/>
    <x v="34"/>
  </r>
  <r>
    <x v="0"/>
    <x v="8"/>
    <x v="0"/>
    <x v="1"/>
    <s v="Subseção Judiciária de Osasco"/>
    <x v="93"/>
    <x v="0"/>
    <s v="01ª VF com JEF Criminal de Osasco"/>
    <n v="272"/>
    <x v="0"/>
    <n v="30"/>
    <x v="35"/>
  </r>
  <r>
    <x v="0"/>
    <x v="8"/>
    <x v="0"/>
    <x v="1"/>
    <s v="Subseção Judiciária de Osasco"/>
    <x v="94"/>
    <x v="1"/>
    <s v="01ª VG JEF de Osasco"/>
    <n v="356"/>
    <x v="0"/>
    <n v="30"/>
    <x v="35"/>
  </r>
  <r>
    <x v="0"/>
    <x v="8"/>
    <x v="0"/>
    <x v="1"/>
    <s v="Subseção Judiciária de Osasco"/>
    <x v="95"/>
    <x v="0"/>
    <s v="02ª VF com JEF Criminal de Osasco"/>
    <n v="260"/>
    <x v="1"/>
    <n v="30"/>
    <x v="35"/>
  </r>
  <r>
    <x v="0"/>
    <x v="8"/>
    <x v="0"/>
    <x v="1"/>
    <s v="Subseção Judiciária de Osasco"/>
    <x v="96"/>
    <x v="1"/>
    <s v="02ª VG JEF de Osasco"/>
    <n v="362"/>
    <x v="1"/>
    <n v="30"/>
    <x v="35"/>
  </r>
  <r>
    <x v="0"/>
    <x v="8"/>
    <x v="0"/>
    <x v="1"/>
    <s v="Subseção Judiciária de Ourinhos"/>
    <x v="97"/>
    <x v="0"/>
    <s v="01ª VF com JEF Criminal de Ourinhos"/>
    <n v="70"/>
    <x v="0"/>
    <n v="25"/>
    <x v="36"/>
  </r>
  <r>
    <x v="0"/>
    <x v="8"/>
    <x v="0"/>
    <x v="1"/>
    <s v="Subseção Judiciária de Ourinhos"/>
    <x v="98"/>
    <x v="1"/>
    <s v="01ª VG JEF de Ourinhos"/>
    <n v="273"/>
    <x v="0"/>
    <n v="25"/>
    <x v="36"/>
  </r>
  <r>
    <x v="0"/>
    <x v="8"/>
    <x v="0"/>
    <x v="1"/>
    <s v="Subseção Judiciária de Ourinhos"/>
    <x v="304"/>
    <x v="4"/>
    <s v="CECON Ourinhos"/>
    <n v="1"/>
    <x v="6"/>
    <n v="25"/>
    <x v="36"/>
  </r>
  <r>
    <x v="0"/>
    <x v="8"/>
    <x v="0"/>
    <x v="1"/>
    <s v="Subseção Judiciária de Piracicaba"/>
    <x v="99"/>
    <x v="0"/>
    <s v="01ª VF com JEF Criminal de Piracicaba"/>
    <n v="119"/>
    <x v="0"/>
    <n v="9"/>
    <x v="37"/>
  </r>
  <r>
    <x v="0"/>
    <x v="8"/>
    <x v="0"/>
    <x v="1"/>
    <s v="Subseção Judiciária de Piracicaba"/>
    <x v="100"/>
    <x v="1"/>
    <s v="01ª VG JEF de Piracicaba"/>
    <n v="388"/>
    <x v="0"/>
    <n v="9"/>
    <x v="37"/>
  </r>
  <r>
    <x v="0"/>
    <x v="8"/>
    <x v="0"/>
    <x v="1"/>
    <s v="Subseção Judiciária de Piracicaba"/>
    <x v="101"/>
    <x v="0"/>
    <s v="02ª VF com JEF Criminal de Piracicaba"/>
    <n v="106"/>
    <x v="1"/>
    <n v="9"/>
    <x v="37"/>
  </r>
  <r>
    <x v="0"/>
    <x v="8"/>
    <x v="0"/>
    <x v="1"/>
    <s v="Subseção Judiciária de Piracicaba"/>
    <x v="102"/>
    <x v="0"/>
    <s v="04ª VF de Piracicaba"/>
    <n v="77"/>
    <x v="3"/>
    <n v="9"/>
    <x v="37"/>
  </r>
  <r>
    <x v="0"/>
    <x v="8"/>
    <x v="0"/>
    <x v="1"/>
    <s v="Subseção Judiciária de Presidente Prudente"/>
    <x v="103"/>
    <x v="0"/>
    <s v="01ª VF com JEF Criminal de Presidente Prudente"/>
    <n v="93"/>
    <x v="0"/>
    <n v="12"/>
    <x v="38"/>
  </r>
  <r>
    <x v="0"/>
    <x v="8"/>
    <x v="0"/>
    <x v="1"/>
    <s v="Subseção Judiciária de Presidente Prudente"/>
    <x v="104"/>
    <x v="1"/>
    <s v="01ª VG JEF de Presidente Prudente"/>
    <n v="230"/>
    <x v="0"/>
    <n v="12"/>
    <x v="38"/>
  </r>
  <r>
    <x v="0"/>
    <x v="8"/>
    <x v="0"/>
    <x v="1"/>
    <s v="Subseção Judiciária de Presidente Prudente"/>
    <x v="105"/>
    <x v="0"/>
    <s v="02ª VF com JEF Criminal de Presidente Prudente"/>
    <n v="103"/>
    <x v="1"/>
    <n v="12"/>
    <x v="38"/>
  </r>
  <r>
    <x v="0"/>
    <x v="8"/>
    <x v="0"/>
    <x v="1"/>
    <s v="Subseção Judiciária de Presidente Prudente"/>
    <x v="106"/>
    <x v="1"/>
    <s v="02ª VG JEF de Presidente Prudente"/>
    <n v="237"/>
    <x v="1"/>
    <n v="12"/>
    <x v="38"/>
  </r>
  <r>
    <x v="0"/>
    <x v="8"/>
    <x v="0"/>
    <x v="1"/>
    <s v="Subseção Judiciária de Presidente Prudente"/>
    <x v="107"/>
    <x v="0"/>
    <s v="03ª VF com JEF Criminal de Presidente Prudente"/>
    <n v="91"/>
    <x v="2"/>
    <n v="12"/>
    <x v="38"/>
  </r>
  <r>
    <x v="0"/>
    <x v="8"/>
    <x v="0"/>
    <x v="1"/>
    <s v="Subseção Judiciária de Presidente Prudente"/>
    <x v="299"/>
    <x v="0"/>
    <s v="CECON Presidente Prudente"/>
    <n v="1"/>
    <x v="6"/>
    <n v="12"/>
    <x v="38"/>
  </r>
  <r>
    <x v="0"/>
    <x v="8"/>
    <x v="0"/>
    <x v="1"/>
    <s v="Subseção Judiciária de Registro"/>
    <x v="108"/>
    <x v="2"/>
    <s v="01ª VF com JEF Cível e Criminal de Registro"/>
    <n v="165"/>
    <x v="0"/>
    <n v="29"/>
    <x v="39"/>
  </r>
  <r>
    <x v="0"/>
    <x v="8"/>
    <x v="0"/>
    <x v="1"/>
    <s v="Subseção Judiciária de Registro"/>
    <x v="108"/>
    <x v="2"/>
    <s v="01ª VF com JEF Cível e Criminal de Registro"/>
    <n v="46"/>
    <x v="0"/>
    <n v="29"/>
    <x v="39"/>
  </r>
  <r>
    <x v="0"/>
    <x v="8"/>
    <x v="0"/>
    <x v="1"/>
    <s v="Subseção Judiciária de Ribeirão Preto"/>
    <x v="109"/>
    <x v="0"/>
    <s v="01ª VF de Ribeirão Preto"/>
    <n v="50"/>
    <x v="0"/>
    <n v="2"/>
    <x v="40"/>
  </r>
  <r>
    <x v="0"/>
    <x v="8"/>
    <x v="0"/>
    <x v="1"/>
    <s v="Subseção Judiciária de Ribeirão Preto"/>
    <x v="110"/>
    <x v="1"/>
    <s v="01ª VG JEF de Ribeirão Preto"/>
    <n v="261"/>
    <x v="0"/>
    <n v="2"/>
    <x v="40"/>
  </r>
  <r>
    <x v="0"/>
    <x v="8"/>
    <x v="0"/>
    <x v="1"/>
    <s v="Subseção Judiciária de Ribeirão Preto"/>
    <x v="111"/>
    <x v="0"/>
    <s v="02ª VF com JEF Criminal de Ribeirão Preto"/>
    <n v="110"/>
    <x v="1"/>
    <n v="2"/>
    <x v="40"/>
  </r>
  <r>
    <x v="0"/>
    <x v="8"/>
    <x v="0"/>
    <x v="1"/>
    <s v="Subseção Judiciária de Ribeirão Preto"/>
    <x v="112"/>
    <x v="1"/>
    <s v="02ª VG JEF de Ribeirão Preto"/>
    <n v="400"/>
    <x v="1"/>
    <n v="2"/>
    <x v="40"/>
  </r>
  <r>
    <x v="0"/>
    <x v="8"/>
    <x v="0"/>
    <x v="1"/>
    <s v="Subseção Judiciária de Ribeirão Preto"/>
    <x v="113"/>
    <x v="1"/>
    <s v="03ª VG JEF de Ribeirão Preto"/>
    <n v="418"/>
    <x v="2"/>
    <n v="2"/>
    <x v="40"/>
  </r>
  <r>
    <x v="0"/>
    <x v="8"/>
    <x v="0"/>
    <x v="1"/>
    <s v="Subseção Judiciária de Ribeirão Preto"/>
    <x v="114"/>
    <x v="0"/>
    <s v="04ª VF com JEF Criminal de Ribeirão Preto"/>
    <n v="114"/>
    <x v="3"/>
    <n v="2"/>
    <x v="40"/>
  </r>
  <r>
    <x v="0"/>
    <x v="8"/>
    <x v="0"/>
    <x v="1"/>
    <s v="Subseção Judiciária de Ribeirão Preto"/>
    <x v="115"/>
    <x v="0"/>
    <s v="06ª VF com JEF Criminal de Ribeirão Preto"/>
    <n v="121"/>
    <x v="5"/>
    <n v="2"/>
    <x v="40"/>
  </r>
  <r>
    <x v="0"/>
    <x v="8"/>
    <x v="0"/>
    <x v="1"/>
    <s v="Subseção Judiciária de Ribeirão Preto"/>
    <x v="116"/>
    <x v="0"/>
    <s v="07ª VF com JEF Criminal de Ribeirão Preto"/>
    <n v="123"/>
    <x v="9"/>
    <n v="2"/>
    <x v="40"/>
  </r>
  <r>
    <x v="0"/>
    <x v="8"/>
    <x v="0"/>
    <x v="1"/>
    <s v="Subseção Judiciária de Ribeirão Preto"/>
    <x v="117"/>
    <x v="0"/>
    <s v="09ª VF de Ribeirão Preto"/>
    <n v="48"/>
    <x v="8"/>
    <n v="2"/>
    <x v="40"/>
  </r>
  <r>
    <x v="0"/>
    <x v="8"/>
    <x v="0"/>
    <x v="1"/>
    <s v="Subseção Judiciária de S.J.Rio Preto"/>
    <x v="118"/>
    <x v="0"/>
    <s v="01ª VF com JEF Criminal de São José do Rio Preto"/>
    <n v="90"/>
    <x v="0"/>
    <n v="6"/>
    <x v="41"/>
  </r>
  <r>
    <x v="0"/>
    <x v="8"/>
    <x v="0"/>
    <x v="1"/>
    <s v="Subseção Judiciária de S.J.Rio Preto"/>
    <x v="119"/>
    <x v="1"/>
    <s v="01ª VG JEF de São José do Rio Preto"/>
    <n v="571"/>
    <x v="0"/>
    <n v="6"/>
    <x v="41"/>
  </r>
  <r>
    <x v="0"/>
    <x v="8"/>
    <x v="0"/>
    <x v="1"/>
    <s v="Subseção Judiciária de S.J.Rio Preto"/>
    <x v="120"/>
    <x v="0"/>
    <s v="02ª VF com JEF Criminal de São José do Rio Preto"/>
    <n v="82"/>
    <x v="1"/>
    <n v="6"/>
    <x v="41"/>
  </r>
  <r>
    <x v="0"/>
    <x v="8"/>
    <x v="0"/>
    <x v="1"/>
    <s v="Subseção Judiciária de S.J.Rio Preto"/>
    <x v="121"/>
    <x v="0"/>
    <s v="04ª VF com JEF Criminal de São José do Rio Preto"/>
    <n v="83"/>
    <x v="3"/>
    <n v="6"/>
    <x v="41"/>
  </r>
  <r>
    <x v="0"/>
    <x v="8"/>
    <x v="0"/>
    <x v="1"/>
    <s v="Subseção Judiciária de S.J.Rio Preto"/>
    <x v="122"/>
    <x v="0"/>
    <s v="05ª VF de São José do Rio Preto"/>
    <n v="88"/>
    <x v="4"/>
    <n v="6"/>
    <x v="41"/>
  </r>
  <r>
    <x v="0"/>
    <x v="8"/>
    <x v="0"/>
    <x v="1"/>
    <s v="Subseção Judiciária de Santo André"/>
    <x v="123"/>
    <x v="0"/>
    <s v="01ª VF com JEF Criminal de Santo André"/>
    <n v="108"/>
    <x v="0"/>
    <n v="26"/>
    <x v="42"/>
  </r>
  <r>
    <x v="0"/>
    <x v="8"/>
    <x v="0"/>
    <x v="1"/>
    <s v="Subseção Judiciária de Santo André"/>
    <x v="124"/>
    <x v="1"/>
    <s v="01ª VG JEF de Santo André"/>
    <n v="398"/>
    <x v="0"/>
    <n v="26"/>
    <x v="42"/>
  </r>
  <r>
    <x v="0"/>
    <x v="8"/>
    <x v="0"/>
    <x v="1"/>
    <s v="Subseção Judiciária de Santo André"/>
    <x v="125"/>
    <x v="0"/>
    <s v="02ª VF com JEF Criminal de Santo André"/>
    <n v="102"/>
    <x v="1"/>
    <n v="26"/>
    <x v="42"/>
  </r>
  <r>
    <x v="0"/>
    <x v="8"/>
    <x v="0"/>
    <x v="1"/>
    <s v="Subseção Judiciária de Santo André"/>
    <x v="126"/>
    <x v="0"/>
    <s v="03ª VF com JEF Criminal de Santo André"/>
    <n v="113"/>
    <x v="2"/>
    <n v="26"/>
    <x v="42"/>
  </r>
  <r>
    <x v="0"/>
    <x v="8"/>
    <x v="0"/>
    <x v="1"/>
    <s v="Subseção Judiciária de Santo André"/>
    <x v="295"/>
    <x v="0"/>
    <s v="CECON Santo André"/>
    <n v="110"/>
    <x v="6"/>
    <n v="26"/>
    <x v="42"/>
  </r>
  <r>
    <x v="0"/>
    <x v="8"/>
    <x v="0"/>
    <x v="1"/>
    <s v="Subseção Judiciária de Santos"/>
    <x v="127"/>
    <x v="0"/>
    <s v="01ª VF de Santos"/>
    <n v="81"/>
    <x v="0"/>
    <n v="4"/>
    <x v="43"/>
  </r>
  <r>
    <x v="0"/>
    <x v="8"/>
    <x v="0"/>
    <x v="1"/>
    <s v="Subseção Judiciária de Santos"/>
    <x v="128"/>
    <x v="1"/>
    <s v="01ª VG JEF de Santos"/>
    <n v="452"/>
    <x v="0"/>
    <n v="4"/>
    <x v="43"/>
  </r>
  <r>
    <x v="0"/>
    <x v="8"/>
    <x v="0"/>
    <x v="1"/>
    <s v="Subseção Judiciária de Santos"/>
    <x v="129"/>
    <x v="0"/>
    <s v="02ª VF de Santos"/>
    <n v="83"/>
    <x v="1"/>
    <n v="4"/>
    <x v="43"/>
  </r>
  <r>
    <x v="0"/>
    <x v="8"/>
    <x v="0"/>
    <x v="1"/>
    <s v="Subseção Judiciária de Santos"/>
    <x v="130"/>
    <x v="0"/>
    <s v="03ª VF de Santos"/>
    <n v="78"/>
    <x v="2"/>
    <n v="4"/>
    <x v="43"/>
  </r>
  <r>
    <x v="0"/>
    <x v="8"/>
    <x v="0"/>
    <x v="1"/>
    <s v="Subseção Judiciária de Santos"/>
    <x v="131"/>
    <x v="0"/>
    <s v="04ª VF de Santos"/>
    <n v="95"/>
    <x v="3"/>
    <n v="4"/>
    <x v="43"/>
  </r>
  <r>
    <x v="0"/>
    <x v="8"/>
    <x v="0"/>
    <x v="1"/>
    <s v="Subseção Judiciária de Santos"/>
    <x v="132"/>
    <x v="0"/>
    <s v="05ª VF com JEF Criminal de Santos"/>
    <n v="51"/>
    <x v="4"/>
    <n v="4"/>
    <x v="43"/>
  </r>
  <r>
    <x v="0"/>
    <x v="8"/>
    <x v="0"/>
    <x v="1"/>
    <s v="Subseção Judiciária de Santos"/>
    <x v="133"/>
    <x v="0"/>
    <s v="06ª VF com JEF Criminal de Santos"/>
    <n v="31"/>
    <x v="5"/>
    <n v="4"/>
    <x v="43"/>
  </r>
  <r>
    <x v="0"/>
    <x v="8"/>
    <x v="0"/>
    <x v="1"/>
    <s v="Subseção Judiciária de Santos"/>
    <x v="134"/>
    <x v="0"/>
    <s v="07ª VF de Santos"/>
    <n v="54"/>
    <x v="9"/>
    <n v="4"/>
    <x v="43"/>
  </r>
  <r>
    <x v="0"/>
    <x v="8"/>
    <x v="0"/>
    <x v="1"/>
    <s v="Subseção Judiciária de São Bernardo do Campo"/>
    <x v="135"/>
    <x v="0"/>
    <s v="01ª VF com JEF Criminal de São Bernardo do Campo"/>
    <n v="159"/>
    <x v="0"/>
    <n v="14"/>
    <x v="44"/>
  </r>
  <r>
    <x v="0"/>
    <x v="8"/>
    <x v="0"/>
    <x v="1"/>
    <s v="Subseção Judiciária de São Bernardo do Campo"/>
    <x v="136"/>
    <x v="1"/>
    <s v="01ª VG JEF de São Bernardo do Campo"/>
    <n v="298"/>
    <x v="0"/>
    <n v="14"/>
    <x v="44"/>
  </r>
  <r>
    <x v="0"/>
    <x v="8"/>
    <x v="0"/>
    <x v="1"/>
    <s v="Subseção Judiciária de São Bernardo do Campo"/>
    <x v="137"/>
    <x v="0"/>
    <s v="02ª VF de São Bernardo do Campo"/>
    <n v="126"/>
    <x v="1"/>
    <n v="14"/>
    <x v="44"/>
  </r>
  <r>
    <x v="0"/>
    <x v="8"/>
    <x v="0"/>
    <x v="1"/>
    <s v="Subseção Judiciária de São Bernardo do Campo"/>
    <x v="138"/>
    <x v="1"/>
    <s v="02ª VG JEF de São Bernardo do Campo"/>
    <n v="228"/>
    <x v="1"/>
    <n v="14"/>
    <x v="44"/>
  </r>
  <r>
    <x v="0"/>
    <x v="8"/>
    <x v="0"/>
    <x v="1"/>
    <s v="Subseção Judiciária de São Bernardo do Campo"/>
    <x v="139"/>
    <x v="0"/>
    <s v="03ª VF com JEF Criminal de São Bernardo do Campo"/>
    <n v="173"/>
    <x v="2"/>
    <n v="14"/>
    <x v="44"/>
  </r>
  <r>
    <x v="0"/>
    <x v="8"/>
    <x v="0"/>
    <x v="1"/>
    <s v="Subseção Judiciária de São Bernardo do Campo"/>
    <x v="305"/>
    <x v="4"/>
    <s v="CECON São Bernardo do Campo"/>
    <n v="127"/>
    <x v="6"/>
    <n v="14"/>
    <x v="44"/>
  </r>
  <r>
    <x v="0"/>
    <x v="8"/>
    <x v="0"/>
    <x v="1"/>
    <s v="Subseção Judiciária de São Carlos"/>
    <x v="140"/>
    <x v="0"/>
    <s v="01ª VF com JEF Criminal de São Carlos"/>
    <n v="83"/>
    <x v="0"/>
    <n v="15"/>
    <x v="45"/>
  </r>
  <r>
    <x v="0"/>
    <x v="8"/>
    <x v="0"/>
    <x v="1"/>
    <s v="Subseção Judiciária de São Carlos"/>
    <x v="141"/>
    <x v="1"/>
    <s v="01ª VG JEF de São Carlos"/>
    <n v="240"/>
    <x v="0"/>
    <n v="15"/>
    <x v="45"/>
  </r>
  <r>
    <x v="0"/>
    <x v="8"/>
    <x v="0"/>
    <x v="1"/>
    <s v="Subseção Judiciária de São Carlos"/>
    <x v="142"/>
    <x v="0"/>
    <s v="02ª VF com JEF Criminal de São Carlos"/>
    <n v="81"/>
    <x v="1"/>
    <n v="15"/>
    <x v="45"/>
  </r>
  <r>
    <x v="0"/>
    <x v="8"/>
    <x v="0"/>
    <x v="1"/>
    <s v="Subseção Judiciária de São João da Boa Vista"/>
    <x v="143"/>
    <x v="2"/>
    <s v="01ª VF com JEF Cível e Criminal de São João da Boa Vista"/>
    <n v="451"/>
    <x v="0"/>
    <n v="27"/>
    <x v="46"/>
  </r>
  <r>
    <x v="0"/>
    <x v="8"/>
    <x v="0"/>
    <x v="1"/>
    <s v="Subseção Judiciária de São João da Boa Vista"/>
    <x v="143"/>
    <x v="2"/>
    <s v="01ª VF com JEF Cível e Criminal de São João da Boa Vista"/>
    <n v="174"/>
    <x v="0"/>
    <n v="27"/>
    <x v="46"/>
  </r>
  <r>
    <x v="0"/>
    <x v="8"/>
    <x v="0"/>
    <x v="1"/>
    <s v="Subseção Judiciária de São José dos Campos"/>
    <x v="144"/>
    <x v="0"/>
    <s v="01ª VF com JEF Criminal de São José dos Campos"/>
    <n v="115"/>
    <x v="0"/>
    <n v="3"/>
    <x v="47"/>
  </r>
  <r>
    <x v="0"/>
    <x v="8"/>
    <x v="0"/>
    <x v="1"/>
    <s v="Subseção Judiciária de São José dos Campos"/>
    <x v="145"/>
    <x v="1"/>
    <s v="01ª VG JEF de São José dos Campos"/>
    <n v="542"/>
    <x v="0"/>
    <n v="3"/>
    <x v="47"/>
  </r>
  <r>
    <x v="0"/>
    <x v="8"/>
    <x v="0"/>
    <x v="1"/>
    <s v="Subseção Judiciária de São José dos Campos"/>
    <x v="146"/>
    <x v="0"/>
    <s v="02ª VF com JEF Criminal de São José dos Campos"/>
    <n v="119"/>
    <x v="1"/>
    <n v="3"/>
    <x v="47"/>
  </r>
  <r>
    <x v="0"/>
    <x v="8"/>
    <x v="0"/>
    <x v="1"/>
    <s v="Subseção Judiciária de São José dos Campos"/>
    <x v="147"/>
    <x v="0"/>
    <s v="03ª VF com JEF Criminal de São José dos Campos"/>
    <n v="109"/>
    <x v="2"/>
    <n v="3"/>
    <x v="47"/>
  </r>
  <r>
    <x v="0"/>
    <x v="8"/>
    <x v="0"/>
    <x v="1"/>
    <s v="Subseção Judiciária de São José dos Campos"/>
    <x v="148"/>
    <x v="0"/>
    <s v="04ª VF de São José dos Campos"/>
    <n v="97"/>
    <x v="3"/>
    <n v="3"/>
    <x v="47"/>
  </r>
  <r>
    <x v="0"/>
    <x v="8"/>
    <x v="0"/>
    <x v="1"/>
    <s v="Subseção Judiciária de São José dos Campos"/>
    <x v="296"/>
    <x v="0"/>
    <s v="CECON São José dos Campos"/>
    <n v="2"/>
    <x v="6"/>
    <n v="3"/>
    <x v="47"/>
  </r>
  <r>
    <x v="0"/>
    <x v="8"/>
    <x v="0"/>
    <x v="1"/>
    <s v="Subseção Judiciária de São Paulo - Cíveis"/>
    <x v="149"/>
    <x v="0"/>
    <s v="01ª VF Cível de São Paulo"/>
    <n v="129"/>
    <x v="0"/>
    <n v="1"/>
    <x v="48"/>
  </r>
  <r>
    <x v="0"/>
    <x v="8"/>
    <x v="0"/>
    <x v="1"/>
    <s v="Subseção Judiciária de São Paulo - Cíveis"/>
    <x v="150"/>
    <x v="0"/>
    <s v="02ª VF Cível de São Paulo"/>
    <n v="134"/>
    <x v="1"/>
    <n v="1"/>
    <x v="48"/>
  </r>
  <r>
    <x v="0"/>
    <x v="8"/>
    <x v="0"/>
    <x v="1"/>
    <s v="Subseção Judiciária de São Paulo - Cíveis"/>
    <x v="151"/>
    <x v="0"/>
    <s v="04ª VF Cível de São Paulo"/>
    <n v="159"/>
    <x v="3"/>
    <n v="1"/>
    <x v="48"/>
  </r>
  <r>
    <x v="0"/>
    <x v="8"/>
    <x v="0"/>
    <x v="1"/>
    <s v="Subseção Judiciária de São Paulo - Cíveis"/>
    <x v="152"/>
    <x v="0"/>
    <s v="05ª VF Cível de São Paulo"/>
    <n v="118"/>
    <x v="4"/>
    <n v="1"/>
    <x v="48"/>
  </r>
  <r>
    <x v="0"/>
    <x v="8"/>
    <x v="0"/>
    <x v="1"/>
    <s v="Subseção Judiciária de São Paulo - Cíveis"/>
    <x v="153"/>
    <x v="0"/>
    <s v="06ª VF Cível de São Paulo"/>
    <n v="142"/>
    <x v="5"/>
    <n v="1"/>
    <x v="48"/>
  </r>
  <r>
    <x v="0"/>
    <x v="8"/>
    <x v="0"/>
    <x v="1"/>
    <s v="Subseção Judiciária de São Paulo - Cíveis"/>
    <x v="154"/>
    <x v="0"/>
    <s v="07ª VF Cível de São Paulo"/>
    <n v="142"/>
    <x v="9"/>
    <n v="1"/>
    <x v="48"/>
  </r>
  <r>
    <x v="0"/>
    <x v="8"/>
    <x v="0"/>
    <x v="1"/>
    <s v="Subseção Judiciária de São Paulo - Cíveis"/>
    <x v="155"/>
    <x v="0"/>
    <s v="08ª VF Cível de São Paulo"/>
    <n v="148"/>
    <x v="7"/>
    <n v="1"/>
    <x v="48"/>
  </r>
  <r>
    <x v="0"/>
    <x v="8"/>
    <x v="0"/>
    <x v="1"/>
    <s v="Subseção Judiciária de São Paulo - Cíveis"/>
    <x v="156"/>
    <x v="0"/>
    <s v="09ª VF Cível de São Paulo"/>
    <n v="134"/>
    <x v="8"/>
    <n v="1"/>
    <x v="48"/>
  </r>
  <r>
    <x v="0"/>
    <x v="8"/>
    <x v="0"/>
    <x v="1"/>
    <s v="Subseção Judiciária de São Paulo - Cíveis"/>
    <x v="157"/>
    <x v="0"/>
    <s v="10ª VF Cível de São Paulo"/>
    <n v="130"/>
    <x v="10"/>
    <n v="1"/>
    <x v="48"/>
  </r>
  <r>
    <x v="0"/>
    <x v="8"/>
    <x v="0"/>
    <x v="1"/>
    <s v="Subseção Judiciária de São Paulo - Cíveis"/>
    <x v="158"/>
    <x v="0"/>
    <s v="11ª VF Cível de São Paulo"/>
    <n v="72"/>
    <x v="11"/>
    <n v="1"/>
    <x v="48"/>
  </r>
  <r>
    <x v="0"/>
    <x v="8"/>
    <x v="0"/>
    <x v="1"/>
    <s v="Subseção Judiciária de São Paulo - Cíveis"/>
    <x v="159"/>
    <x v="0"/>
    <s v="12ª VF Cível de São Paulo"/>
    <n v="142"/>
    <x v="12"/>
    <n v="1"/>
    <x v="48"/>
  </r>
  <r>
    <x v="0"/>
    <x v="8"/>
    <x v="0"/>
    <x v="1"/>
    <s v="Subseção Judiciária de São Paulo - Cíveis"/>
    <x v="160"/>
    <x v="0"/>
    <s v="13ª VF Cível de São Paulo"/>
    <n v="171"/>
    <x v="13"/>
    <n v="1"/>
    <x v="48"/>
  </r>
  <r>
    <x v="0"/>
    <x v="8"/>
    <x v="0"/>
    <x v="1"/>
    <s v="Subseção Judiciária de São Paulo - Cíveis"/>
    <x v="161"/>
    <x v="0"/>
    <s v="14ª VF Cível de São Paulo"/>
    <n v="163"/>
    <x v="14"/>
    <n v="1"/>
    <x v="48"/>
  </r>
  <r>
    <x v="0"/>
    <x v="8"/>
    <x v="0"/>
    <x v="1"/>
    <s v="Subseção Judiciária de São Paulo - Cíveis"/>
    <x v="162"/>
    <x v="0"/>
    <s v="17ª VF Cível de São Paulo"/>
    <n v="126"/>
    <x v="15"/>
    <n v="1"/>
    <x v="48"/>
  </r>
  <r>
    <x v="0"/>
    <x v="8"/>
    <x v="0"/>
    <x v="1"/>
    <s v="Subseção Judiciária de São Paulo - Cíveis"/>
    <x v="163"/>
    <x v="0"/>
    <s v="19ª VF Cível de São Paulo"/>
    <n v="140"/>
    <x v="16"/>
    <n v="1"/>
    <x v="48"/>
  </r>
  <r>
    <x v="0"/>
    <x v="8"/>
    <x v="0"/>
    <x v="1"/>
    <s v="Subseção Judiciária de São Paulo - Cíveis"/>
    <x v="164"/>
    <x v="0"/>
    <s v="21ª VF Cível de São Paulo"/>
    <n v="132"/>
    <x v="17"/>
    <n v="1"/>
    <x v="48"/>
  </r>
  <r>
    <x v="0"/>
    <x v="8"/>
    <x v="0"/>
    <x v="1"/>
    <s v="Subseção Judiciária de São Paulo - Cíveis"/>
    <x v="165"/>
    <x v="0"/>
    <s v="22ª VF Cível de São Paulo"/>
    <n v="68"/>
    <x v="18"/>
    <n v="1"/>
    <x v="48"/>
  </r>
  <r>
    <x v="0"/>
    <x v="8"/>
    <x v="0"/>
    <x v="1"/>
    <s v="Subseção Judiciária de São Paulo - Cíveis"/>
    <x v="166"/>
    <x v="0"/>
    <s v="24ª VF Cível de São Paulo"/>
    <n v="154"/>
    <x v="19"/>
    <n v="1"/>
    <x v="48"/>
  </r>
  <r>
    <x v="0"/>
    <x v="8"/>
    <x v="0"/>
    <x v="1"/>
    <s v="Subseção Judiciária de São Paulo - Cíveis"/>
    <x v="168"/>
    <x v="0"/>
    <s v="26ª VF Cível de São Paulo"/>
    <n v="149"/>
    <x v="21"/>
    <n v="1"/>
    <x v="48"/>
  </r>
  <r>
    <x v="0"/>
    <x v="8"/>
    <x v="0"/>
    <x v="1"/>
    <s v="Subseção Judiciária de São Paulo - Criminal"/>
    <x v="169"/>
    <x v="0"/>
    <s v="01ª VF do Juri e Ex. Penal com JEF Criminal de São Paulo"/>
    <n v="20"/>
    <x v="0"/>
    <n v="1"/>
    <x v="49"/>
  </r>
  <r>
    <x v="0"/>
    <x v="8"/>
    <x v="0"/>
    <x v="1"/>
    <s v="Subseção Judiciária de São Paulo - Criminal"/>
    <x v="170"/>
    <x v="0"/>
    <s v="02ª VF Criminal de São Paulo"/>
    <n v="68"/>
    <x v="1"/>
    <n v="1"/>
    <x v="49"/>
  </r>
  <r>
    <x v="0"/>
    <x v="8"/>
    <x v="0"/>
    <x v="1"/>
    <s v="Subseção Judiciária de São Paulo - Criminal"/>
    <x v="171"/>
    <x v="0"/>
    <s v="03ª VF Criminal com JEF Criminal de São Paulo"/>
    <n v="77"/>
    <x v="2"/>
    <n v="1"/>
    <x v="49"/>
  </r>
  <r>
    <x v="0"/>
    <x v="8"/>
    <x v="0"/>
    <x v="1"/>
    <s v="Subseção Judiciária de São Paulo - Criminal"/>
    <x v="172"/>
    <x v="0"/>
    <s v="04ª VF Criminal com JEF Criminal de São Paulo"/>
    <n v="80"/>
    <x v="3"/>
    <n v="1"/>
    <x v="49"/>
  </r>
  <r>
    <x v="0"/>
    <x v="8"/>
    <x v="0"/>
    <x v="1"/>
    <s v="Subseção Judiciária de São Paulo - Criminal"/>
    <x v="173"/>
    <x v="0"/>
    <s v="05ª VF Criminal com JEF Criminal de São Paulo"/>
    <n v="85"/>
    <x v="4"/>
    <n v="1"/>
    <x v="49"/>
  </r>
  <r>
    <x v="0"/>
    <x v="8"/>
    <x v="0"/>
    <x v="1"/>
    <s v="Subseção Judiciária de São Paulo - Criminal"/>
    <x v="174"/>
    <x v="0"/>
    <s v="06ª VF Criminal de São Paulo"/>
    <n v="80"/>
    <x v="5"/>
    <n v="1"/>
    <x v="49"/>
  </r>
  <r>
    <x v="0"/>
    <x v="8"/>
    <x v="0"/>
    <x v="1"/>
    <s v="Subseção Judiciária de São Paulo - Criminal"/>
    <x v="175"/>
    <x v="0"/>
    <s v="07ª VF Criminal com JEF Criminal de São Paulo"/>
    <n v="90"/>
    <x v="9"/>
    <n v="1"/>
    <x v="49"/>
  </r>
  <r>
    <x v="0"/>
    <x v="8"/>
    <x v="0"/>
    <x v="1"/>
    <s v="Subseção Judiciária de São Paulo - Criminal"/>
    <x v="176"/>
    <x v="0"/>
    <s v="08ª VF Criminal com JEF Criminal de São Paulo"/>
    <n v="89"/>
    <x v="7"/>
    <n v="1"/>
    <x v="49"/>
  </r>
  <r>
    <x v="0"/>
    <x v="8"/>
    <x v="0"/>
    <x v="1"/>
    <s v="Subseção Judiciária de São Paulo - Criminal"/>
    <x v="177"/>
    <x v="0"/>
    <s v="09ª VF Criminal com JEF Criminal de São Paulo"/>
    <n v="75"/>
    <x v="8"/>
    <n v="1"/>
    <x v="49"/>
  </r>
  <r>
    <x v="0"/>
    <x v="8"/>
    <x v="0"/>
    <x v="1"/>
    <s v="Subseção Judiciária de São Paulo - Criminal"/>
    <x v="178"/>
    <x v="0"/>
    <s v="10ª VF Criminal de São Paulo"/>
    <n v="100"/>
    <x v="10"/>
    <n v="1"/>
    <x v="49"/>
  </r>
  <r>
    <x v="0"/>
    <x v="8"/>
    <x v="0"/>
    <x v="1"/>
    <s v="Subseção Judiciária de São Paulo - Execução Fiscal"/>
    <x v="179"/>
    <x v="0"/>
    <s v="01ª VF Exec. Fiscal de São Paulo"/>
    <n v="194"/>
    <x v="0"/>
    <n v="1"/>
    <x v="50"/>
  </r>
  <r>
    <x v="0"/>
    <x v="8"/>
    <x v="0"/>
    <x v="1"/>
    <s v="Subseção Judiciária de São Paulo - Execução Fiscal"/>
    <x v="180"/>
    <x v="0"/>
    <s v="02ª VF Exec. Fiscal de São Paulo"/>
    <n v="149"/>
    <x v="1"/>
    <n v="1"/>
    <x v="50"/>
  </r>
  <r>
    <x v="0"/>
    <x v="8"/>
    <x v="0"/>
    <x v="1"/>
    <s v="Subseção Judiciária de São Paulo - Execução Fiscal"/>
    <x v="181"/>
    <x v="0"/>
    <s v="03ª VF Exec. Fiscal de São Paulo"/>
    <n v="168"/>
    <x v="2"/>
    <n v="1"/>
    <x v="50"/>
  </r>
  <r>
    <x v="0"/>
    <x v="8"/>
    <x v="0"/>
    <x v="1"/>
    <s v="Subseção Judiciária de São Paulo - Execução Fiscal"/>
    <x v="182"/>
    <x v="0"/>
    <s v="04ª VF Exec. Fiscal de São Paulo"/>
    <n v="154"/>
    <x v="3"/>
    <n v="1"/>
    <x v="50"/>
  </r>
  <r>
    <x v="0"/>
    <x v="8"/>
    <x v="0"/>
    <x v="1"/>
    <s v="Subseção Judiciária de São Paulo - Execução Fiscal"/>
    <x v="183"/>
    <x v="0"/>
    <s v="05ª VF Exec. Fiscal de São Paulo"/>
    <n v="184"/>
    <x v="4"/>
    <n v="1"/>
    <x v="50"/>
  </r>
  <r>
    <x v="0"/>
    <x v="8"/>
    <x v="0"/>
    <x v="1"/>
    <s v="Subseção Judiciária de São Paulo - Execução Fiscal"/>
    <x v="184"/>
    <x v="0"/>
    <s v="07ª VF Exec. Fiscal de São Paulo"/>
    <n v="118"/>
    <x v="9"/>
    <n v="1"/>
    <x v="50"/>
  </r>
  <r>
    <x v="0"/>
    <x v="8"/>
    <x v="0"/>
    <x v="1"/>
    <s v="Subseção Judiciária de São Paulo - Execução Fiscal"/>
    <x v="185"/>
    <x v="0"/>
    <s v="08ª VF Exec. Fiscal de São Paulo"/>
    <n v="150"/>
    <x v="7"/>
    <n v="1"/>
    <x v="50"/>
  </r>
  <r>
    <x v="0"/>
    <x v="8"/>
    <x v="0"/>
    <x v="1"/>
    <s v="Subseção Judiciária de São Paulo - Execução Fiscal"/>
    <x v="186"/>
    <x v="0"/>
    <s v="09ª VF Exec. Fiscal de São Paulo"/>
    <n v="166"/>
    <x v="8"/>
    <n v="1"/>
    <x v="50"/>
  </r>
  <r>
    <x v="0"/>
    <x v="8"/>
    <x v="0"/>
    <x v="1"/>
    <s v="Subseção Judiciária de São Paulo - Execução Fiscal"/>
    <x v="187"/>
    <x v="0"/>
    <s v="10ª VF Exec. Fiscal de São Paulo"/>
    <n v="172"/>
    <x v="10"/>
    <n v="1"/>
    <x v="50"/>
  </r>
  <r>
    <x v="0"/>
    <x v="8"/>
    <x v="0"/>
    <x v="1"/>
    <s v="Subseção Judiciária de São Paulo - Execução Fiscal"/>
    <x v="188"/>
    <x v="0"/>
    <s v="12ª VF Exec. Fiscal de São Paulo"/>
    <n v="234"/>
    <x v="12"/>
    <n v="1"/>
    <x v="50"/>
  </r>
  <r>
    <x v="0"/>
    <x v="8"/>
    <x v="0"/>
    <x v="1"/>
    <s v="Subseção Judiciária de São Paulo - Execução Fiscal"/>
    <x v="189"/>
    <x v="0"/>
    <s v="13ª VF Exec. Fiscal de São Paulo"/>
    <n v="161"/>
    <x v="13"/>
    <n v="1"/>
    <x v="50"/>
  </r>
  <r>
    <x v="0"/>
    <x v="8"/>
    <x v="0"/>
    <x v="1"/>
    <s v="Subseção Judiciária de São Paulo - JEF"/>
    <x v="190"/>
    <x v="1"/>
    <s v="01ª VG JEF de São Paulo"/>
    <n v="300"/>
    <x v="0"/>
    <n v="1"/>
    <x v="51"/>
  </r>
  <r>
    <x v="0"/>
    <x v="8"/>
    <x v="0"/>
    <x v="1"/>
    <s v="Subseção Judiciária de São Paulo - JEF"/>
    <x v="191"/>
    <x v="1"/>
    <s v="02ª VG JEF de São Paulo"/>
    <n v="314"/>
    <x v="1"/>
    <n v="1"/>
    <x v="51"/>
  </r>
  <r>
    <x v="0"/>
    <x v="8"/>
    <x v="0"/>
    <x v="1"/>
    <s v="Subseção Judiciária de São Paulo - JEF"/>
    <x v="192"/>
    <x v="1"/>
    <s v="03ª VG JEF de São Paulo"/>
    <n v="328"/>
    <x v="2"/>
    <n v="1"/>
    <x v="51"/>
  </r>
  <r>
    <x v="0"/>
    <x v="8"/>
    <x v="0"/>
    <x v="1"/>
    <s v="Subseção Judiciária de São Paulo - JEF"/>
    <x v="193"/>
    <x v="1"/>
    <s v="04ª VG JEF de São Paulo"/>
    <n v="323"/>
    <x v="3"/>
    <n v="1"/>
    <x v="51"/>
  </r>
  <r>
    <x v="0"/>
    <x v="8"/>
    <x v="0"/>
    <x v="1"/>
    <s v="Subseção Judiciária de São Paulo - JEF"/>
    <x v="194"/>
    <x v="1"/>
    <s v="05ª VG JEF de São Paulo"/>
    <n v="300"/>
    <x v="4"/>
    <n v="1"/>
    <x v="51"/>
  </r>
  <r>
    <x v="0"/>
    <x v="8"/>
    <x v="0"/>
    <x v="1"/>
    <s v="Subseção Judiciária de São Paulo - JEF"/>
    <x v="195"/>
    <x v="1"/>
    <s v="06ª VG JEF de São Paulo"/>
    <n v="314"/>
    <x v="5"/>
    <n v="1"/>
    <x v="51"/>
  </r>
  <r>
    <x v="0"/>
    <x v="8"/>
    <x v="0"/>
    <x v="1"/>
    <s v="Subseção Judiciária de São Paulo - JEF"/>
    <x v="196"/>
    <x v="1"/>
    <s v="07ª VG JEF de São Paulo"/>
    <n v="312"/>
    <x v="9"/>
    <n v="1"/>
    <x v="51"/>
  </r>
  <r>
    <x v="0"/>
    <x v="8"/>
    <x v="0"/>
    <x v="1"/>
    <s v="Subseção Judiciária de São Paulo - JEF"/>
    <x v="197"/>
    <x v="1"/>
    <s v="08ª VG JEF de São Paulo"/>
    <n v="309"/>
    <x v="7"/>
    <n v="1"/>
    <x v="51"/>
  </r>
  <r>
    <x v="0"/>
    <x v="8"/>
    <x v="0"/>
    <x v="1"/>
    <s v="Subseção Judiciária de São Paulo - JEF"/>
    <x v="198"/>
    <x v="1"/>
    <s v="09ª VG JEF de São Paulo"/>
    <n v="314"/>
    <x v="8"/>
    <n v="1"/>
    <x v="51"/>
  </r>
  <r>
    <x v="0"/>
    <x v="8"/>
    <x v="0"/>
    <x v="1"/>
    <s v="Subseção Judiciária de São Paulo - JEF"/>
    <x v="199"/>
    <x v="1"/>
    <s v="10ª VG JEF de São Paulo"/>
    <n v="311"/>
    <x v="10"/>
    <n v="1"/>
    <x v="51"/>
  </r>
  <r>
    <x v="0"/>
    <x v="8"/>
    <x v="0"/>
    <x v="1"/>
    <s v="Subseção Judiciária de São Paulo - JEF"/>
    <x v="200"/>
    <x v="1"/>
    <s v="11ª VG JEF de São Paulo"/>
    <n v="325"/>
    <x v="11"/>
    <n v="1"/>
    <x v="51"/>
  </r>
  <r>
    <x v="0"/>
    <x v="8"/>
    <x v="0"/>
    <x v="1"/>
    <s v="Subseção Judiciária de São Paulo - JEF"/>
    <x v="201"/>
    <x v="1"/>
    <s v="12ª VG JEF de São Paulo"/>
    <n v="331"/>
    <x v="12"/>
    <n v="1"/>
    <x v="51"/>
  </r>
  <r>
    <x v="0"/>
    <x v="8"/>
    <x v="0"/>
    <x v="1"/>
    <s v="Subseção Judiciária de São Paulo - JEF"/>
    <x v="202"/>
    <x v="1"/>
    <s v="13ª VG JEF de São Paulo"/>
    <n v="318"/>
    <x v="13"/>
    <n v="1"/>
    <x v="51"/>
  </r>
  <r>
    <x v="0"/>
    <x v="8"/>
    <x v="0"/>
    <x v="1"/>
    <s v="Subseção Judiciária de São Paulo - JEF"/>
    <x v="203"/>
    <x v="1"/>
    <s v="14ª VG JEF de São Paulo"/>
    <n v="335"/>
    <x v="14"/>
    <n v="1"/>
    <x v="51"/>
  </r>
  <r>
    <x v="0"/>
    <x v="8"/>
    <x v="0"/>
    <x v="1"/>
    <s v="Subseção Judiciária de São Paulo - JEF"/>
    <x v="204"/>
    <x v="0"/>
    <s v="Núcleo de Apoio à Conciliação de SP"/>
    <n v="173"/>
    <x v="6"/>
    <n v="1"/>
    <x v="52"/>
  </r>
  <r>
    <x v="0"/>
    <x v="8"/>
    <x v="0"/>
    <x v="1"/>
    <s v="Subseção Judiciária de São Paulo - Previdenciário"/>
    <x v="205"/>
    <x v="0"/>
    <s v="01ª VF Previd. de São Paulo"/>
    <n v="121"/>
    <x v="0"/>
    <n v="1"/>
    <x v="53"/>
  </r>
  <r>
    <x v="0"/>
    <x v="8"/>
    <x v="0"/>
    <x v="1"/>
    <s v="Subseção Judiciária de São Paulo - Previdenciário"/>
    <x v="206"/>
    <x v="0"/>
    <s v="02ª VF Previd. de São Paulo"/>
    <n v="153"/>
    <x v="1"/>
    <n v="1"/>
    <x v="53"/>
  </r>
  <r>
    <x v="0"/>
    <x v="8"/>
    <x v="0"/>
    <x v="1"/>
    <s v="Subseção Judiciária de São Paulo - Previdenciário"/>
    <x v="207"/>
    <x v="0"/>
    <s v="03ª VF Previd. de São Paulo"/>
    <n v="153"/>
    <x v="2"/>
    <n v="1"/>
    <x v="53"/>
  </r>
  <r>
    <x v="0"/>
    <x v="8"/>
    <x v="0"/>
    <x v="1"/>
    <s v="Subseção Judiciária de São Paulo - Previdenciário"/>
    <x v="208"/>
    <x v="0"/>
    <s v="04ª VF Previd. de São Paulo"/>
    <n v="143"/>
    <x v="3"/>
    <n v="1"/>
    <x v="53"/>
  </r>
  <r>
    <x v="0"/>
    <x v="8"/>
    <x v="0"/>
    <x v="1"/>
    <s v="Subseção Judiciária de São Paulo - Previdenciário"/>
    <x v="209"/>
    <x v="0"/>
    <s v="05ª VF Previd. de São Paulo"/>
    <n v="133"/>
    <x v="4"/>
    <n v="1"/>
    <x v="53"/>
  </r>
  <r>
    <x v="0"/>
    <x v="8"/>
    <x v="0"/>
    <x v="1"/>
    <s v="Subseção Judiciária de São Paulo - Previdenciário"/>
    <x v="210"/>
    <x v="0"/>
    <s v="06ª VF Previd. de São Paulo"/>
    <n v="143"/>
    <x v="5"/>
    <n v="1"/>
    <x v="53"/>
  </r>
  <r>
    <x v="0"/>
    <x v="8"/>
    <x v="0"/>
    <x v="1"/>
    <s v="Subseção Judiciária de São Paulo - Previdenciário"/>
    <x v="211"/>
    <x v="0"/>
    <s v="07ª VF Previd. de São Paulo"/>
    <n v="123"/>
    <x v="9"/>
    <n v="1"/>
    <x v="53"/>
  </r>
  <r>
    <x v="0"/>
    <x v="8"/>
    <x v="0"/>
    <x v="1"/>
    <s v="Subseção Judiciária de São Paulo - Previdenciário"/>
    <x v="212"/>
    <x v="0"/>
    <s v="08ª VF Previd. de São Paulo"/>
    <n v="133"/>
    <x v="7"/>
    <n v="1"/>
    <x v="53"/>
  </r>
  <r>
    <x v="0"/>
    <x v="8"/>
    <x v="0"/>
    <x v="1"/>
    <s v="Subseção Judiciária de São Paulo - Previdenciário"/>
    <x v="213"/>
    <x v="0"/>
    <s v="09ª VF Previd. de São Paulo"/>
    <n v="108"/>
    <x v="8"/>
    <n v="1"/>
    <x v="53"/>
  </r>
  <r>
    <x v="0"/>
    <x v="8"/>
    <x v="0"/>
    <x v="1"/>
    <s v="Subseção Judiciária de São Paulo - Previdenciário"/>
    <x v="214"/>
    <x v="0"/>
    <s v="10ª VF Previd. de São Paulo"/>
    <n v="117"/>
    <x v="10"/>
    <n v="1"/>
    <x v="53"/>
  </r>
  <r>
    <x v="0"/>
    <x v="8"/>
    <x v="0"/>
    <x v="1"/>
    <s v="Subseção Judiciária de São Vicente"/>
    <x v="215"/>
    <x v="0"/>
    <s v="01ª VF com JEF Criminal de São Vicente"/>
    <n v="218"/>
    <x v="0"/>
    <n v="41"/>
    <x v="54"/>
  </r>
  <r>
    <x v="0"/>
    <x v="8"/>
    <x v="0"/>
    <x v="1"/>
    <s v="Subseção Judiciária de São Vicente"/>
    <x v="216"/>
    <x v="1"/>
    <s v="01ª VG JEF de São Vicente"/>
    <n v="407"/>
    <x v="0"/>
    <n v="41"/>
    <x v="54"/>
  </r>
  <r>
    <x v="0"/>
    <x v="8"/>
    <x v="0"/>
    <x v="1"/>
    <s v="Subseção Judiciária de Sorocaba"/>
    <x v="217"/>
    <x v="0"/>
    <s v="01ª VF com JEF Criminal de Sorocaba"/>
    <n v="171"/>
    <x v="0"/>
    <n v="10"/>
    <x v="55"/>
  </r>
  <r>
    <x v="0"/>
    <x v="8"/>
    <x v="0"/>
    <x v="1"/>
    <s v="Subseção Judiciária de Sorocaba"/>
    <x v="218"/>
    <x v="1"/>
    <s v="01ª VG JEF de Sorocaba"/>
    <n v="555"/>
    <x v="0"/>
    <n v="10"/>
    <x v="55"/>
  </r>
  <r>
    <x v="0"/>
    <x v="8"/>
    <x v="0"/>
    <x v="1"/>
    <s v="Subseção Judiciária de Sorocaba"/>
    <x v="219"/>
    <x v="0"/>
    <s v="02ª VF com JEF Criminal de Sorocaba"/>
    <n v="137"/>
    <x v="1"/>
    <n v="10"/>
    <x v="55"/>
  </r>
  <r>
    <x v="0"/>
    <x v="8"/>
    <x v="0"/>
    <x v="1"/>
    <s v="Subseção Judiciária de Sorocaba"/>
    <x v="220"/>
    <x v="1"/>
    <s v="02ª VG JEF de Sorocaba"/>
    <n v="560"/>
    <x v="1"/>
    <n v="10"/>
    <x v="55"/>
  </r>
  <r>
    <x v="0"/>
    <x v="8"/>
    <x v="0"/>
    <x v="1"/>
    <s v="Subseção Judiciária de Sorocaba"/>
    <x v="221"/>
    <x v="0"/>
    <s v="03ª VF com JEF Criminal de Sorocaba"/>
    <n v="151"/>
    <x v="2"/>
    <n v="10"/>
    <x v="55"/>
  </r>
  <r>
    <x v="0"/>
    <x v="8"/>
    <x v="0"/>
    <x v="1"/>
    <s v="Subseção Judiciária de Sorocaba"/>
    <x v="222"/>
    <x v="0"/>
    <s v="04ª VF com JEF Criminal de Sorocaba"/>
    <n v="157"/>
    <x v="3"/>
    <n v="10"/>
    <x v="55"/>
  </r>
  <r>
    <x v="0"/>
    <x v="8"/>
    <x v="0"/>
    <x v="1"/>
    <s v="Subseção Judiciária de Sorocaba"/>
    <x v="278"/>
    <x v="0"/>
    <s v="CECON Sorocaba"/>
    <n v="1"/>
    <x v="6"/>
    <n v="10"/>
    <x v="55"/>
  </r>
  <r>
    <x v="0"/>
    <x v="8"/>
    <x v="0"/>
    <x v="1"/>
    <s v="Subseção Judiciária de Taubaté"/>
    <x v="223"/>
    <x v="0"/>
    <s v="01ª VF com JEF Criminal de Taubaté"/>
    <n v="85"/>
    <x v="0"/>
    <n v="21"/>
    <x v="56"/>
  </r>
  <r>
    <x v="0"/>
    <x v="8"/>
    <x v="0"/>
    <x v="1"/>
    <s v="Subseção Judiciária de Taubaté"/>
    <x v="224"/>
    <x v="1"/>
    <s v="01ª VG JEF de Taubaté"/>
    <n v="330"/>
    <x v="0"/>
    <n v="21"/>
    <x v="56"/>
  </r>
  <r>
    <x v="0"/>
    <x v="8"/>
    <x v="0"/>
    <x v="1"/>
    <s v="Subseção Judiciária de Taubaté"/>
    <x v="225"/>
    <x v="0"/>
    <s v="02ª VF com JEF Criminal de Taubaté"/>
    <n v="70"/>
    <x v="1"/>
    <n v="21"/>
    <x v="56"/>
  </r>
  <r>
    <x v="0"/>
    <x v="8"/>
    <x v="0"/>
    <x v="1"/>
    <s v="Subseção Judiciária de Tupã"/>
    <x v="226"/>
    <x v="2"/>
    <s v="01ª VF com JEF Cível e Criminal de Tupã"/>
    <n v="183"/>
    <x v="0"/>
    <n v="22"/>
    <x v="57"/>
  </r>
  <r>
    <x v="0"/>
    <x v="8"/>
    <x v="0"/>
    <x v="1"/>
    <s v="Subseção Judiciária de Tupã"/>
    <x v="226"/>
    <x v="2"/>
    <s v="01ª VF com JEF Cível e Criminal de Tupã"/>
    <n v="52"/>
    <x v="0"/>
    <n v="22"/>
    <x v="57"/>
  </r>
  <r>
    <x v="0"/>
    <x v="8"/>
    <x v="0"/>
    <x v="1"/>
    <s v="Turma Recursal de São Paulo"/>
    <x v="227"/>
    <x v="3"/>
    <s v="Gab. 01 da 1ª TR SP"/>
    <n v="209"/>
    <x v="0"/>
    <n v="1"/>
    <x v="58"/>
  </r>
  <r>
    <x v="0"/>
    <x v="8"/>
    <x v="0"/>
    <x v="1"/>
    <s v="Turma Recursal de São Paulo"/>
    <x v="228"/>
    <x v="3"/>
    <s v="Gab. 02 da 1ª TR SP"/>
    <n v="227"/>
    <x v="1"/>
    <n v="1"/>
    <x v="58"/>
  </r>
  <r>
    <x v="0"/>
    <x v="8"/>
    <x v="0"/>
    <x v="1"/>
    <s v="Turma Recursal de São Paulo"/>
    <x v="229"/>
    <x v="3"/>
    <s v="Gab. 03 da 1ª TR SP"/>
    <n v="204"/>
    <x v="2"/>
    <n v="1"/>
    <x v="58"/>
  </r>
  <r>
    <x v="0"/>
    <x v="8"/>
    <x v="0"/>
    <x v="1"/>
    <s v="Turma Recursal de São Paulo"/>
    <x v="230"/>
    <x v="3"/>
    <s v="Gab. 04 da 2ª TR SP"/>
    <n v="188"/>
    <x v="3"/>
    <n v="1"/>
    <x v="58"/>
  </r>
  <r>
    <x v="0"/>
    <x v="8"/>
    <x v="0"/>
    <x v="1"/>
    <s v="Turma Recursal de São Paulo"/>
    <x v="231"/>
    <x v="3"/>
    <s v="Gab. 05 da 2ª TR SP"/>
    <n v="202"/>
    <x v="4"/>
    <n v="1"/>
    <x v="58"/>
  </r>
  <r>
    <x v="0"/>
    <x v="8"/>
    <x v="0"/>
    <x v="1"/>
    <s v="Turma Recursal de São Paulo"/>
    <x v="232"/>
    <x v="3"/>
    <s v="Gab. 06 da 2ª TR SP"/>
    <n v="203"/>
    <x v="5"/>
    <n v="1"/>
    <x v="58"/>
  </r>
  <r>
    <x v="0"/>
    <x v="8"/>
    <x v="0"/>
    <x v="1"/>
    <s v="Turma Recursal de São Paulo"/>
    <x v="233"/>
    <x v="3"/>
    <s v="Gab. 07 da 3ª TR SP"/>
    <n v="212"/>
    <x v="9"/>
    <n v="1"/>
    <x v="58"/>
  </r>
  <r>
    <x v="0"/>
    <x v="8"/>
    <x v="0"/>
    <x v="1"/>
    <s v="Turma Recursal de São Paulo"/>
    <x v="234"/>
    <x v="3"/>
    <s v="Gab. 08 da 3ª TR SP"/>
    <n v="216"/>
    <x v="7"/>
    <n v="1"/>
    <x v="58"/>
  </r>
  <r>
    <x v="0"/>
    <x v="8"/>
    <x v="0"/>
    <x v="1"/>
    <s v="Turma Recursal de São Paulo"/>
    <x v="235"/>
    <x v="3"/>
    <s v="Gab. 09 da 3ª TR SP"/>
    <n v="210"/>
    <x v="8"/>
    <n v="1"/>
    <x v="58"/>
  </r>
  <r>
    <x v="0"/>
    <x v="8"/>
    <x v="0"/>
    <x v="1"/>
    <s v="Turma Recursal de São Paulo"/>
    <x v="236"/>
    <x v="3"/>
    <s v="Gab. 10 da 4ª TR SP"/>
    <n v="212"/>
    <x v="10"/>
    <n v="1"/>
    <x v="58"/>
  </r>
  <r>
    <x v="0"/>
    <x v="8"/>
    <x v="0"/>
    <x v="1"/>
    <s v="Turma Recursal de São Paulo"/>
    <x v="237"/>
    <x v="3"/>
    <s v="Gab. 11 da 4ª TR SP"/>
    <n v="201"/>
    <x v="11"/>
    <n v="1"/>
    <x v="58"/>
  </r>
  <r>
    <x v="0"/>
    <x v="8"/>
    <x v="0"/>
    <x v="1"/>
    <s v="Turma Recursal de São Paulo"/>
    <x v="238"/>
    <x v="3"/>
    <s v="Gab. 12 da 4ª TR SP"/>
    <n v="211"/>
    <x v="12"/>
    <n v="1"/>
    <x v="58"/>
  </r>
  <r>
    <x v="0"/>
    <x v="8"/>
    <x v="0"/>
    <x v="1"/>
    <s v="Turma Recursal de São Paulo"/>
    <x v="239"/>
    <x v="3"/>
    <s v="Gab. 13 da 5ª TR SP"/>
    <n v="186"/>
    <x v="13"/>
    <n v="1"/>
    <x v="58"/>
  </r>
  <r>
    <x v="0"/>
    <x v="8"/>
    <x v="0"/>
    <x v="1"/>
    <s v="Turma Recursal de São Paulo"/>
    <x v="240"/>
    <x v="3"/>
    <s v="Gab. 14 da 5ª TR SP"/>
    <n v="215"/>
    <x v="14"/>
    <n v="1"/>
    <x v="58"/>
  </r>
  <r>
    <x v="0"/>
    <x v="8"/>
    <x v="0"/>
    <x v="1"/>
    <s v="Turma Recursal de São Paulo"/>
    <x v="241"/>
    <x v="3"/>
    <s v="Gab. 15 da 5ª TR SP"/>
    <n v="208"/>
    <x v="22"/>
    <n v="1"/>
    <x v="58"/>
  </r>
  <r>
    <x v="0"/>
    <x v="8"/>
    <x v="0"/>
    <x v="1"/>
    <s v="Turma Recursal de São Paulo"/>
    <x v="242"/>
    <x v="3"/>
    <s v="Gab. 16 da 6ª TR SP"/>
    <n v="220"/>
    <x v="23"/>
    <n v="1"/>
    <x v="58"/>
  </r>
  <r>
    <x v="0"/>
    <x v="8"/>
    <x v="0"/>
    <x v="1"/>
    <s v="Turma Recursal de São Paulo"/>
    <x v="243"/>
    <x v="3"/>
    <s v="Gab. 17 da 6ª TR SP"/>
    <n v="198"/>
    <x v="15"/>
    <n v="1"/>
    <x v="58"/>
  </r>
  <r>
    <x v="0"/>
    <x v="8"/>
    <x v="0"/>
    <x v="1"/>
    <s v="Turma Recursal de São Paulo"/>
    <x v="244"/>
    <x v="3"/>
    <s v="Gab. 18 da 6ª TR SP"/>
    <n v="191"/>
    <x v="24"/>
    <n v="1"/>
    <x v="58"/>
  </r>
  <r>
    <x v="0"/>
    <x v="8"/>
    <x v="0"/>
    <x v="1"/>
    <s v="Turma Recursal de São Paulo"/>
    <x v="245"/>
    <x v="3"/>
    <s v="Gab. 19 da 7ª TR SP"/>
    <n v="203"/>
    <x v="16"/>
    <n v="1"/>
    <x v="58"/>
  </r>
  <r>
    <x v="0"/>
    <x v="8"/>
    <x v="0"/>
    <x v="1"/>
    <s v="Turma Recursal de São Paulo"/>
    <x v="246"/>
    <x v="3"/>
    <s v="Gab. 20 da 7ª TR SP"/>
    <n v="197"/>
    <x v="25"/>
    <n v="1"/>
    <x v="58"/>
  </r>
  <r>
    <x v="0"/>
    <x v="8"/>
    <x v="0"/>
    <x v="1"/>
    <s v="Turma Recursal de São Paulo"/>
    <x v="247"/>
    <x v="3"/>
    <s v="Gab. 21 da 7ª TR SP"/>
    <n v="202"/>
    <x v="17"/>
    <n v="1"/>
    <x v="58"/>
  </r>
  <r>
    <x v="0"/>
    <x v="8"/>
    <x v="0"/>
    <x v="1"/>
    <s v="Turma Recursal de São Paulo"/>
    <x v="248"/>
    <x v="3"/>
    <s v="Gab. 22 da 8ª TR SP"/>
    <n v="186"/>
    <x v="18"/>
    <n v="1"/>
    <x v="58"/>
  </r>
  <r>
    <x v="0"/>
    <x v="8"/>
    <x v="0"/>
    <x v="1"/>
    <s v="Turma Recursal de São Paulo"/>
    <x v="249"/>
    <x v="3"/>
    <s v="Gab. 23 da 8ª TR SP"/>
    <n v="198"/>
    <x v="26"/>
    <n v="1"/>
    <x v="58"/>
  </r>
  <r>
    <x v="0"/>
    <x v="8"/>
    <x v="0"/>
    <x v="1"/>
    <s v="Turma Recursal de São Paulo"/>
    <x v="250"/>
    <x v="3"/>
    <s v="Gab. 24 da 8ª TR SP"/>
    <n v="211"/>
    <x v="19"/>
    <n v="1"/>
    <x v="58"/>
  </r>
  <r>
    <x v="0"/>
    <x v="8"/>
    <x v="0"/>
    <x v="1"/>
    <s v="Turma Recursal de São Paulo"/>
    <x v="251"/>
    <x v="3"/>
    <s v="Gab. 25 da 9ª TR SP"/>
    <n v="216"/>
    <x v="20"/>
    <n v="1"/>
    <x v="58"/>
  </r>
  <r>
    <x v="0"/>
    <x v="8"/>
    <x v="0"/>
    <x v="1"/>
    <s v="Turma Recursal de São Paulo"/>
    <x v="252"/>
    <x v="3"/>
    <s v="Gab. 26 da 9ª TR SP"/>
    <n v="194"/>
    <x v="21"/>
    <n v="1"/>
    <x v="58"/>
  </r>
  <r>
    <x v="0"/>
    <x v="8"/>
    <x v="0"/>
    <x v="1"/>
    <s v="Turma Recursal de São Paulo"/>
    <x v="253"/>
    <x v="3"/>
    <s v="Gab. 27 da 9ª TR SP"/>
    <n v="208"/>
    <x v="27"/>
    <n v="1"/>
    <x v="58"/>
  </r>
  <r>
    <x v="0"/>
    <x v="8"/>
    <x v="0"/>
    <x v="1"/>
    <s v="Turma Recursal de São Paulo"/>
    <x v="254"/>
    <x v="3"/>
    <s v="Gab. 28 da 10ª TR SP"/>
    <n v="200"/>
    <x v="28"/>
    <n v="1"/>
    <x v="58"/>
  </r>
  <r>
    <x v="0"/>
    <x v="8"/>
    <x v="0"/>
    <x v="1"/>
    <s v="Turma Recursal de São Paulo"/>
    <x v="255"/>
    <x v="3"/>
    <s v="Gab. 29 da 10ª TR SP"/>
    <n v="201"/>
    <x v="29"/>
    <n v="1"/>
    <x v="58"/>
  </r>
  <r>
    <x v="0"/>
    <x v="8"/>
    <x v="0"/>
    <x v="1"/>
    <s v="Turma Recursal de São Paulo"/>
    <x v="256"/>
    <x v="3"/>
    <s v="Gab. 30 da 10ª TR SP"/>
    <n v="202"/>
    <x v="30"/>
    <n v="1"/>
    <x v="58"/>
  </r>
  <r>
    <x v="0"/>
    <x v="8"/>
    <x v="0"/>
    <x v="1"/>
    <s v="Turma Recursal de São Paulo"/>
    <x v="257"/>
    <x v="3"/>
    <s v="Gab. 31 da 11ª TR SP"/>
    <n v="206"/>
    <x v="31"/>
    <n v="1"/>
    <x v="58"/>
  </r>
  <r>
    <x v="0"/>
    <x v="8"/>
    <x v="0"/>
    <x v="1"/>
    <s v="Turma Recursal de São Paulo"/>
    <x v="258"/>
    <x v="3"/>
    <s v="Gab. 32 da 11ª TR SP"/>
    <n v="203"/>
    <x v="32"/>
    <n v="1"/>
    <x v="58"/>
  </r>
  <r>
    <x v="0"/>
    <x v="8"/>
    <x v="0"/>
    <x v="1"/>
    <s v="Turma Recursal de São Paulo"/>
    <x v="259"/>
    <x v="3"/>
    <s v="Gab. 33 da 11ª TR SP"/>
    <n v="218"/>
    <x v="33"/>
    <n v="1"/>
    <x v="58"/>
  </r>
  <r>
    <x v="0"/>
    <x v="8"/>
    <x v="0"/>
    <x v="1"/>
    <s v="Turma Recursal de São Paulo"/>
    <x v="260"/>
    <x v="3"/>
    <s v="Gab. 34 da 12ª TR SP"/>
    <n v="202"/>
    <x v="34"/>
    <n v="1"/>
    <x v="58"/>
  </r>
  <r>
    <x v="0"/>
    <x v="8"/>
    <x v="0"/>
    <x v="1"/>
    <s v="Turma Recursal de São Paulo"/>
    <x v="261"/>
    <x v="3"/>
    <s v="Gab. 35 da 12ª TR SP"/>
    <n v="202"/>
    <x v="35"/>
    <n v="1"/>
    <x v="58"/>
  </r>
  <r>
    <x v="0"/>
    <x v="8"/>
    <x v="0"/>
    <x v="1"/>
    <s v="Turma Recursal de São Paulo"/>
    <x v="262"/>
    <x v="3"/>
    <s v="Gab. 36 da 12ª TR SP"/>
    <n v="206"/>
    <x v="36"/>
    <n v="1"/>
    <x v="58"/>
  </r>
  <r>
    <x v="0"/>
    <x v="8"/>
    <x v="0"/>
    <x v="1"/>
    <s v="Turma Recursal de São Paulo"/>
    <x v="263"/>
    <x v="3"/>
    <s v="Gab. 37 da 13ª TR SP"/>
    <n v="204"/>
    <x v="37"/>
    <n v="1"/>
    <x v="58"/>
  </r>
  <r>
    <x v="0"/>
    <x v="8"/>
    <x v="0"/>
    <x v="1"/>
    <s v="Turma Recursal de São Paulo"/>
    <x v="264"/>
    <x v="3"/>
    <s v="Gab. 38 da 13ª TR SP"/>
    <n v="193"/>
    <x v="38"/>
    <n v="1"/>
    <x v="58"/>
  </r>
  <r>
    <x v="0"/>
    <x v="8"/>
    <x v="0"/>
    <x v="1"/>
    <s v="Turma Recursal de São Paulo"/>
    <x v="265"/>
    <x v="3"/>
    <s v="Gab. 39 da 13ª TR SP"/>
    <n v="209"/>
    <x v="39"/>
    <n v="1"/>
    <x v="58"/>
  </r>
  <r>
    <x v="0"/>
    <x v="8"/>
    <x v="0"/>
    <x v="1"/>
    <s v="Turma Recursal de São Paulo"/>
    <x v="266"/>
    <x v="3"/>
    <s v="Gab. 40 da 14ª TR SP"/>
    <n v="180"/>
    <x v="40"/>
    <n v="1"/>
    <x v="58"/>
  </r>
  <r>
    <x v="0"/>
    <x v="8"/>
    <x v="0"/>
    <x v="1"/>
    <s v="Turma Recursal de São Paulo"/>
    <x v="267"/>
    <x v="3"/>
    <s v="Gab. 41 da 14ª TR SP"/>
    <n v="209"/>
    <x v="41"/>
    <n v="1"/>
    <x v="58"/>
  </r>
  <r>
    <x v="0"/>
    <x v="8"/>
    <x v="0"/>
    <x v="1"/>
    <s v="Turma Recursal de São Paulo"/>
    <x v="268"/>
    <x v="3"/>
    <s v="Gab. 42 da 14ª TR SP"/>
    <n v="197"/>
    <x v="42"/>
    <n v="1"/>
    <x v="58"/>
  </r>
  <r>
    <x v="0"/>
    <x v="8"/>
    <x v="0"/>
    <x v="1"/>
    <s v="Turma Recursal de São Paulo"/>
    <x v="269"/>
    <x v="3"/>
    <s v="Gab. 43 da 15ª TR SP"/>
    <n v="213"/>
    <x v="43"/>
    <n v="1"/>
    <x v="58"/>
  </r>
  <r>
    <x v="0"/>
    <x v="8"/>
    <x v="0"/>
    <x v="1"/>
    <s v="Turma Recursal de São Paulo"/>
    <x v="270"/>
    <x v="3"/>
    <s v="Gab. 44 da 15ª TR SP"/>
    <n v="196"/>
    <x v="44"/>
    <n v="1"/>
    <x v="58"/>
  </r>
  <r>
    <x v="0"/>
    <x v="8"/>
    <x v="0"/>
    <x v="1"/>
    <s v="Turma Recursal de São Paulo"/>
    <x v="271"/>
    <x v="3"/>
    <s v="Gab. 45 da 15ª TR SP"/>
    <n v="208"/>
    <x v="45"/>
    <n v="1"/>
    <x v="58"/>
  </r>
  <r>
    <x v="2"/>
    <x v="0"/>
    <x v="0"/>
    <x v="0"/>
    <s v="Subseção Judiciária de Campo Grande"/>
    <x v="0"/>
    <x v="0"/>
    <s v="01ª VF de Campo Grande"/>
    <n v="163"/>
    <x v="0"/>
    <n v="1"/>
    <x v="0"/>
  </r>
  <r>
    <x v="2"/>
    <x v="0"/>
    <x v="0"/>
    <x v="0"/>
    <s v="Subseção Judiciária de Campo Grande"/>
    <x v="1"/>
    <x v="1"/>
    <s v="01ª VG JEF de Campo Grande"/>
    <n v="737"/>
    <x v="0"/>
    <n v="1"/>
    <x v="1"/>
  </r>
  <r>
    <x v="2"/>
    <x v="0"/>
    <x v="0"/>
    <x v="0"/>
    <s v="Subseção Judiciária de Campo Grande"/>
    <x v="2"/>
    <x v="0"/>
    <s v="02ª VF de Campo Grande"/>
    <n v="102"/>
    <x v="1"/>
    <n v="1"/>
    <x v="0"/>
  </r>
  <r>
    <x v="2"/>
    <x v="0"/>
    <x v="0"/>
    <x v="0"/>
    <s v="Subseção Judiciária de Campo Grande"/>
    <x v="4"/>
    <x v="0"/>
    <s v="03ª VF com JEF Criminal de Campo Grande"/>
    <n v="26"/>
    <x v="2"/>
    <n v="1"/>
    <x v="0"/>
  </r>
  <r>
    <x v="2"/>
    <x v="0"/>
    <x v="0"/>
    <x v="0"/>
    <s v="Subseção Judiciária de Campo Grande"/>
    <x v="5"/>
    <x v="0"/>
    <s v="04ª VF de Campo Grande"/>
    <n v="142"/>
    <x v="3"/>
    <n v="1"/>
    <x v="0"/>
  </r>
  <r>
    <x v="2"/>
    <x v="0"/>
    <x v="0"/>
    <x v="0"/>
    <s v="Subseção Judiciária de Campo Grande"/>
    <x v="6"/>
    <x v="0"/>
    <s v="05ª VF com JEF Criminal de Campo Grande"/>
    <n v="34"/>
    <x v="4"/>
    <n v="1"/>
    <x v="0"/>
  </r>
  <r>
    <x v="2"/>
    <x v="0"/>
    <x v="0"/>
    <x v="0"/>
    <s v="Subseção Judiciária de Campo Grande"/>
    <x v="7"/>
    <x v="0"/>
    <s v="06ª VF de Campo Grande"/>
    <n v="77"/>
    <x v="5"/>
    <n v="1"/>
    <x v="0"/>
  </r>
  <r>
    <x v="2"/>
    <x v="0"/>
    <x v="0"/>
    <x v="0"/>
    <s v="Subseção Judiciária de Corumbá"/>
    <x v="9"/>
    <x v="2"/>
    <s v="01ª VF com JEF Cível e Criminal de Corumbá"/>
    <n v="83"/>
    <x v="0"/>
    <n v="4"/>
    <x v="2"/>
  </r>
  <r>
    <x v="2"/>
    <x v="0"/>
    <x v="0"/>
    <x v="0"/>
    <s v="Subseção Judiciária de Corumbá"/>
    <x v="9"/>
    <x v="2"/>
    <s v="01ª VF com JEF Cível e Criminal de Corumbá"/>
    <n v="80"/>
    <x v="0"/>
    <n v="4"/>
    <x v="2"/>
  </r>
  <r>
    <x v="2"/>
    <x v="0"/>
    <x v="0"/>
    <x v="0"/>
    <s v="Subseção Judiciária de Coxim"/>
    <x v="10"/>
    <x v="2"/>
    <s v="01ª VF com JEF Cível e Criminal de Coxim"/>
    <n v="43"/>
    <x v="0"/>
    <n v="7"/>
    <x v="3"/>
  </r>
  <r>
    <x v="2"/>
    <x v="0"/>
    <x v="0"/>
    <x v="0"/>
    <s v="Subseção Judiciária de Coxim"/>
    <x v="10"/>
    <x v="2"/>
    <s v="01ª VF com JEF Cível e Criminal de Coxim"/>
    <n v="16"/>
    <x v="0"/>
    <n v="7"/>
    <x v="3"/>
  </r>
  <r>
    <x v="2"/>
    <x v="0"/>
    <x v="0"/>
    <x v="0"/>
    <s v="Subseção Judiciária de Dourados"/>
    <x v="11"/>
    <x v="0"/>
    <s v="01ª VF com JEF Criminal de Dourados"/>
    <n v="117"/>
    <x v="0"/>
    <n v="2"/>
    <x v="4"/>
  </r>
  <r>
    <x v="2"/>
    <x v="0"/>
    <x v="0"/>
    <x v="0"/>
    <s v="Subseção Judiciária de Dourados"/>
    <x v="12"/>
    <x v="1"/>
    <s v="01ª VG JEF de Dourados"/>
    <n v="336"/>
    <x v="0"/>
    <n v="2"/>
    <x v="4"/>
  </r>
  <r>
    <x v="2"/>
    <x v="0"/>
    <x v="0"/>
    <x v="0"/>
    <s v="Subseção Judiciária de Dourados"/>
    <x v="13"/>
    <x v="0"/>
    <s v="02ª VF com JEF Criminal de Dourados"/>
    <n v="111"/>
    <x v="1"/>
    <n v="2"/>
    <x v="4"/>
  </r>
  <r>
    <x v="2"/>
    <x v="0"/>
    <x v="0"/>
    <x v="0"/>
    <s v="Subseção Judiciária de Naviraí"/>
    <x v="14"/>
    <x v="2"/>
    <s v="01ª VF com JEF Cível e Criminal de Naviraí"/>
    <n v="105"/>
    <x v="0"/>
    <n v="6"/>
    <x v="5"/>
  </r>
  <r>
    <x v="2"/>
    <x v="0"/>
    <x v="0"/>
    <x v="0"/>
    <s v="Subseção Judiciária de Naviraí"/>
    <x v="14"/>
    <x v="2"/>
    <s v="01ª VF com JEF Cível e Criminal de Naviraí"/>
    <n v="73"/>
    <x v="0"/>
    <n v="6"/>
    <x v="5"/>
  </r>
  <r>
    <x v="2"/>
    <x v="0"/>
    <x v="0"/>
    <x v="0"/>
    <s v="Subseção Judiciária de Ponta Porã"/>
    <x v="15"/>
    <x v="0"/>
    <s v="01ª VF com JEF Criminal de Ponta Porã"/>
    <n v="179"/>
    <x v="0"/>
    <n v="5"/>
    <x v="6"/>
  </r>
  <r>
    <x v="2"/>
    <x v="0"/>
    <x v="0"/>
    <x v="0"/>
    <s v="Subseção Judiciária de Ponta Porã"/>
    <x v="16"/>
    <x v="2"/>
    <s v="02ª VF com JEF Cível e Criminal de Ponta Porã"/>
    <n v="68"/>
    <x v="1"/>
    <n v="5"/>
    <x v="6"/>
  </r>
  <r>
    <x v="2"/>
    <x v="0"/>
    <x v="0"/>
    <x v="0"/>
    <s v="Subseção Judiciária de Ponta Porã"/>
    <x v="16"/>
    <x v="2"/>
    <s v="02ª VF com JEF Cível e Criminal de Ponta Porã"/>
    <n v="172"/>
    <x v="1"/>
    <n v="5"/>
    <x v="6"/>
  </r>
  <r>
    <x v="2"/>
    <x v="0"/>
    <x v="0"/>
    <x v="0"/>
    <s v="Subseção Judiciária de Três Lagoas"/>
    <x v="17"/>
    <x v="2"/>
    <s v="01ª VF com JEF Cível e Criminal de Três Lagoas"/>
    <n v="102"/>
    <x v="0"/>
    <n v="3"/>
    <x v="7"/>
  </r>
  <r>
    <x v="2"/>
    <x v="0"/>
    <x v="0"/>
    <x v="0"/>
    <s v="Subseção Judiciária de Três Lagoas"/>
    <x v="17"/>
    <x v="2"/>
    <s v="01ª VF com JEF Cível e Criminal de Três Lagoas"/>
    <n v="83"/>
    <x v="0"/>
    <n v="3"/>
    <x v="7"/>
  </r>
  <r>
    <x v="2"/>
    <x v="0"/>
    <x v="0"/>
    <x v="0"/>
    <s v="Turma Recursal de Mato Grosso do Sul"/>
    <x v="18"/>
    <x v="3"/>
    <s v="Gab. 01 da 1ª TR MS"/>
    <n v="28"/>
    <x v="0"/>
    <n v="1"/>
    <x v="8"/>
  </r>
  <r>
    <x v="2"/>
    <x v="0"/>
    <x v="0"/>
    <x v="0"/>
    <s v="Turma Recursal de Mato Grosso do Sul"/>
    <x v="19"/>
    <x v="3"/>
    <s v="Gab. 02 da 1ª TR MS"/>
    <n v="28"/>
    <x v="1"/>
    <n v="1"/>
    <x v="8"/>
  </r>
  <r>
    <x v="2"/>
    <x v="0"/>
    <x v="0"/>
    <x v="0"/>
    <s v="Turma Recursal de Mato Grosso do Sul"/>
    <x v="20"/>
    <x v="3"/>
    <s v="Gab. 03 da 1ª TR MS"/>
    <n v="26"/>
    <x v="2"/>
    <n v="1"/>
    <x v="8"/>
  </r>
  <r>
    <x v="2"/>
    <x v="0"/>
    <x v="0"/>
    <x v="0"/>
    <s v="Turma Recursal de Mato Grosso do Sul"/>
    <x v="21"/>
    <x v="3"/>
    <s v="Gab. 04 da 2ª TR MS"/>
    <n v="15"/>
    <x v="3"/>
    <n v="1"/>
    <x v="8"/>
  </r>
  <r>
    <x v="2"/>
    <x v="0"/>
    <x v="0"/>
    <x v="0"/>
    <s v="Turma Recursal de Mato Grosso do Sul"/>
    <x v="22"/>
    <x v="3"/>
    <s v="Gab. 05 da 2ª TR MS"/>
    <n v="22"/>
    <x v="4"/>
    <n v="1"/>
    <x v="8"/>
  </r>
  <r>
    <x v="2"/>
    <x v="0"/>
    <x v="0"/>
    <x v="0"/>
    <s v="Turma Recursal de Mato Grosso do Sul"/>
    <x v="23"/>
    <x v="3"/>
    <s v="Gab. 06 da 2ª TR MS"/>
    <n v="25"/>
    <x v="5"/>
    <n v="1"/>
    <x v="8"/>
  </r>
  <r>
    <x v="2"/>
    <x v="0"/>
    <x v="0"/>
    <x v="1"/>
    <s v="Subseção Judiciária de Americana"/>
    <x v="24"/>
    <x v="0"/>
    <s v="01ª VF com JEF Criminal de Americana"/>
    <n v="124"/>
    <x v="0"/>
    <n v="34"/>
    <x v="9"/>
  </r>
  <r>
    <x v="2"/>
    <x v="0"/>
    <x v="0"/>
    <x v="1"/>
    <s v="Subseção Judiciária de Americana"/>
    <x v="25"/>
    <x v="1"/>
    <s v="01ª VG JEF de Americana"/>
    <n v="498"/>
    <x v="0"/>
    <n v="34"/>
    <x v="9"/>
  </r>
  <r>
    <x v="2"/>
    <x v="0"/>
    <x v="0"/>
    <x v="1"/>
    <s v="Subseção Judiciária de Andradina"/>
    <x v="26"/>
    <x v="2"/>
    <s v="01ª VF com JEF Cível e Criminal de Andradina"/>
    <n v="206"/>
    <x v="0"/>
    <n v="37"/>
    <x v="10"/>
  </r>
  <r>
    <x v="2"/>
    <x v="0"/>
    <x v="0"/>
    <x v="1"/>
    <s v="Subseção Judiciária de Andradina"/>
    <x v="26"/>
    <x v="2"/>
    <s v="01ª VF com JEF Cível e Criminal de Andradina"/>
    <n v="44"/>
    <x v="0"/>
    <n v="37"/>
    <x v="10"/>
  </r>
  <r>
    <x v="2"/>
    <x v="0"/>
    <x v="0"/>
    <x v="1"/>
    <s v="Subseção Judiciária de Araçatuba"/>
    <x v="27"/>
    <x v="0"/>
    <s v="01ª VF com JEF Criminal de Araçatuba"/>
    <n v="58"/>
    <x v="0"/>
    <n v="7"/>
    <x v="11"/>
  </r>
  <r>
    <x v="2"/>
    <x v="0"/>
    <x v="0"/>
    <x v="1"/>
    <s v="Subseção Judiciária de Araçatuba"/>
    <x v="28"/>
    <x v="1"/>
    <s v="01ª VG JEF de Araçatuba"/>
    <n v="614"/>
    <x v="0"/>
    <n v="7"/>
    <x v="11"/>
  </r>
  <r>
    <x v="2"/>
    <x v="0"/>
    <x v="0"/>
    <x v="1"/>
    <s v="Subseção Judiciária de Araçatuba"/>
    <x v="29"/>
    <x v="0"/>
    <s v="02ª VF com JEF Criminal de Araçatuba"/>
    <n v="61"/>
    <x v="1"/>
    <n v="7"/>
    <x v="11"/>
  </r>
  <r>
    <x v="2"/>
    <x v="0"/>
    <x v="0"/>
    <x v="1"/>
    <s v="Subseção Judiciária de Araraquara"/>
    <x v="31"/>
    <x v="0"/>
    <s v="01ª VF com JEF Criminal de Araraquara"/>
    <n v="49"/>
    <x v="0"/>
    <n v="20"/>
    <x v="12"/>
  </r>
  <r>
    <x v="2"/>
    <x v="0"/>
    <x v="0"/>
    <x v="1"/>
    <s v="Subseção Judiciária de Araraquara"/>
    <x v="32"/>
    <x v="1"/>
    <s v="01ª VG JEF de Araraquara"/>
    <n v="409"/>
    <x v="0"/>
    <n v="20"/>
    <x v="12"/>
  </r>
  <r>
    <x v="2"/>
    <x v="0"/>
    <x v="0"/>
    <x v="1"/>
    <s v="Subseção Judiciária de Araraquara"/>
    <x v="33"/>
    <x v="0"/>
    <s v="02ª VF com JEF Criminal de Araraquara"/>
    <n v="53"/>
    <x v="1"/>
    <n v="20"/>
    <x v="12"/>
  </r>
  <r>
    <x v="2"/>
    <x v="0"/>
    <x v="0"/>
    <x v="1"/>
    <s v="Subseção Judiciária de Assis"/>
    <x v="34"/>
    <x v="2"/>
    <s v="01ª VF com JEF Cível e Criminal de Assis"/>
    <n v="169"/>
    <x v="0"/>
    <n v="16"/>
    <x v="13"/>
  </r>
  <r>
    <x v="2"/>
    <x v="0"/>
    <x v="0"/>
    <x v="1"/>
    <s v="Subseção Judiciária de Assis"/>
    <x v="34"/>
    <x v="2"/>
    <s v="01ª VF com JEF Cível e Criminal de Assis"/>
    <n v="38"/>
    <x v="0"/>
    <n v="16"/>
    <x v="13"/>
  </r>
  <r>
    <x v="2"/>
    <x v="0"/>
    <x v="0"/>
    <x v="1"/>
    <s v="Subseção Judiciária de Avaré"/>
    <x v="35"/>
    <x v="2"/>
    <s v="01ª VF com JEF Cível e Criminal de Avaré"/>
    <n v="103"/>
    <x v="0"/>
    <n v="32"/>
    <x v="14"/>
  </r>
  <r>
    <x v="2"/>
    <x v="0"/>
    <x v="0"/>
    <x v="1"/>
    <s v="Subseção Judiciária de Avaré"/>
    <x v="35"/>
    <x v="2"/>
    <s v="01ª VF com JEF Cível e Criminal de Avaré"/>
    <n v="22"/>
    <x v="0"/>
    <n v="32"/>
    <x v="14"/>
  </r>
  <r>
    <x v="2"/>
    <x v="0"/>
    <x v="0"/>
    <x v="1"/>
    <s v="Subseção Judiciária de Barretos"/>
    <x v="36"/>
    <x v="2"/>
    <s v="01ª VF com JEF Cível e Criminal de Barretos"/>
    <n v="253"/>
    <x v="0"/>
    <n v="38"/>
    <x v="15"/>
  </r>
  <r>
    <x v="2"/>
    <x v="0"/>
    <x v="0"/>
    <x v="1"/>
    <s v="Subseção Judiciária de Barretos"/>
    <x v="36"/>
    <x v="2"/>
    <s v="01ª VF com JEF Cível e Criminal de Barretos"/>
    <n v="59"/>
    <x v="0"/>
    <n v="38"/>
    <x v="15"/>
  </r>
  <r>
    <x v="2"/>
    <x v="0"/>
    <x v="0"/>
    <x v="1"/>
    <s v="Subseção Judiciária de Barueri"/>
    <x v="37"/>
    <x v="0"/>
    <s v="01ª VF com JEF Criminal de Barueri"/>
    <n v="89"/>
    <x v="0"/>
    <n v="44"/>
    <x v="16"/>
  </r>
  <r>
    <x v="2"/>
    <x v="0"/>
    <x v="0"/>
    <x v="1"/>
    <s v="Subseção Judiciária de Barueri"/>
    <x v="38"/>
    <x v="1"/>
    <s v="01ª VG JEF de Barueri"/>
    <n v="270"/>
    <x v="0"/>
    <n v="44"/>
    <x v="16"/>
  </r>
  <r>
    <x v="2"/>
    <x v="0"/>
    <x v="0"/>
    <x v="1"/>
    <s v="Subseção Judiciária de Barueri"/>
    <x v="39"/>
    <x v="0"/>
    <s v="02ª VF com JEF Criminal de Barueri"/>
    <n v="79"/>
    <x v="1"/>
    <n v="44"/>
    <x v="16"/>
  </r>
  <r>
    <x v="2"/>
    <x v="0"/>
    <x v="0"/>
    <x v="1"/>
    <s v="Subseção Judiciária de Bauru"/>
    <x v="41"/>
    <x v="0"/>
    <s v="01ª VF com JEF Criminal de Bauru"/>
    <n v="65"/>
    <x v="0"/>
    <n v="8"/>
    <x v="17"/>
  </r>
  <r>
    <x v="2"/>
    <x v="0"/>
    <x v="0"/>
    <x v="1"/>
    <s v="Subseção Judiciária de Bauru"/>
    <x v="42"/>
    <x v="1"/>
    <s v="01ª VG JEF de Bauru"/>
    <n v="466"/>
    <x v="0"/>
    <n v="8"/>
    <x v="17"/>
  </r>
  <r>
    <x v="2"/>
    <x v="0"/>
    <x v="0"/>
    <x v="1"/>
    <s v="Subseção Judiciária de Bauru"/>
    <x v="43"/>
    <x v="0"/>
    <s v="02ª VF com JEF Criminal de Bauru"/>
    <n v="65"/>
    <x v="1"/>
    <n v="8"/>
    <x v="17"/>
  </r>
  <r>
    <x v="2"/>
    <x v="0"/>
    <x v="0"/>
    <x v="1"/>
    <s v="Subseção Judiciária de Bauru"/>
    <x v="44"/>
    <x v="0"/>
    <s v="03ª VF com JEF Criminal de Bauru"/>
    <n v="66"/>
    <x v="2"/>
    <n v="8"/>
    <x v="17"/>
  </r>
  <r>
    <x v="2"/>
    <x v="0"/>
    <x v="0"/>
    <x v="1"/>
    <s v="Subseção Judiciária de Botucatu"/>
    <x v="45"/>
    <x v="0"/>
    <s v="01ª VF com JEF Criminal de Botucatu"/>
    <n v="56"/>
    <x v="0"/>
    <n v="31"/>
    <x v="18"/>
  </r>
  <r>
    <x v="2"/>
    <x v="0"/>
    <x v="0"/>
    <x v="1"/>
    <s v="Subseção Judiciária de Botucatu"/>
    <x v="46"/>
    <x v="1"/>
    <s v="01ª VG JEF de Botucatu"/>
    <n v="306"/>
    <x v="0"/>
    <n v="31"/>
    <x v="18"/>
  </r>
  <r>
    <x v="2"/>
    <x v="0"/>
    <x v="0"/>
    <x v="1"/>
    <s v="Subseção Judiciária de Bragança Paulista"/>
    <x v="47"/>
    <x v="0"/>
    <s v="01ª VF com JEF Criminal de Bragança Paulista"/>
    <n v="115"/>
    <x v="0"/>
    <n v="23"/>
    <x v="19"/>
  </r>
  <r>
    <x v="2"/>
    <x v="0"/>
    <x v="0"/>
    <x v="1"/>
    <s v="Subseção Judiciária de Bragança Paulista"/>
    <x v="48"/>
    <x v="1"/>
    <s v="01ª VG JEF de Bragança Paulista"/>
    <n v="449"/>
    <x v="0"/>
    <n v="23"/>
    <x v="19"/>
  </r>
  <r>
    <x v="2"/>
    <x v="0"/>
    <x v="0"/>
    <x v="1"/>
    <s v="Subseção Judiciária de Campinas"/>
    <x v="49"/>
    <x v="0"/>
    <s v="01ª VF com JEF Criminal de Campinas"/>
    <n v="33"/>
    <x v="0"/>
    <n v="5"/>
    <x v="20"/>
  </r>
  <r>
    <x v="2"/>
    <x v="0"/>
    <x v="0"/>
    <x v="1"/>
    <s v="Subseção Judiciária de Campinas"/>
    <x v="50"/>
    <x v="1"/>
    <s v="01ª VG JEF de Campinas"/>
    <n v="469"/>
    <x v="0"/>
    <n v="5"/>
    <x v="20"/>
  </r>
  <r>
    <x v="2"/>
    <x v="0"/>
    <x v="0"/>
    <x v="1"/>
    <s v="Subseção Judiciária de Campinas"/>
    <x v="51"/>
    <x v="0"/>
    <s v="02ª VF de Campinas"/>
    <n v="120"/>
    <x v="1"/>
    <n v="5"/>
    <x v="20"/>
  </r>
  <r>
    <x v="2"/>
    <x v="0"/>
    <x v="0"/>
    <x v="1"/>
    <s v="Subseção Judiciária de Campinas"/>
    <x v="52"/>
    <x v="1"/>
    <s v="02ª VG JEF de Campinas"/>
    <n v="474"/>
    <x v="1"/>
    <n v="5"/>
    <x v="20"/>
  </r>
  <r>
    <x v="2"/>
    <x v="0"/>
    <x v="0"/>
    <x v="1"/>
    <s v="Subseção Judiciária de Campinas"/>
    <x v="290"/>
    <x v="0"/>
    <s v="03ª VF de Campinas"/>
    <n v="120"/>
    <x v="2"/>
    <n v="5"/>
    <x v="20"/>
  </r>
  <r>
    <x v="2"/>
    <x v="0"/>
    <x v="0"/>
    <x v="1"/>
    <s v="Subseção Judiciária de Campinas"/>
    <x v="54"/>
    <x v="0"/>
    <s v="04ª VF de Campinas"/>
    <n v="117"/>
    <x v="3"/>
    <n v="5"/>
    <x v="20"/>
  </r>
  <r>
    <x v="2"/>
    <x v="0"/>
    <x v="0"/>
    <x v="1"/>
    <s v="Subseção Judiciária de Campinas"/>
    <x v="55"/>
    <x v="0"/>
    <s v="05ª VF de Campinas"/>
    <n v="121"/>
    <x v="4"/>
    <n v="5"/>
    <x v="20"/>
  </r>
  <r>
    <x v="2"/>
    <x v="0"/>
    <x v="0"/>
    <x v="1"/>
    <s v="Subseção Judiciária de Campinas"/>
    <x v="56"/>
    <x v="0"/>
    <s v="06ª VF de Campinas"/>
    <n v="134"/>
    <x v="5"/>
    <n v="5"/>
    <x v="20"/>
  </r>
  <r>
    <x v="2"/>
    <x v="0"/>
    <x v="0"/>
    <x v="1"/>
    <s v="Subseção Judiciária de Campinas"/>
    <x v="57"/>
    <x v="0"/>
    <s v="08ª VF de Campinas"/>
    <n v="119"/>
    <x v="7"/>
    <n v="5"/>
    <x v="20"/>
  </r>
  <r>
    <x v="2"/>
    <x v="0"/>
    <x v="0"/>
    <x v="1"/>
    <s v="Subseção Judiciária de Campinas"/>
    <x v="58"/>
    <x v="0"/>
    <s v="09ª VF com JEF Criminal de Campinas"/>
    <n v="33"/>
    <x v="8"/>
    <n v="5"/>
    <x v="20"/>
  </r>
  <r>
    <x v="2"/>
    <x v="0"/>
    <x v="0"/>
    <x v="1"/>
    <s v="Subseção Judiciária de Caraguatatuba"/>
    <x v="60"/>
    <x v="2"/>
    <s v="01ª VF com JEF Cível e Criminal de Caraguatatuba"/>
    <n v="127"/>
    <x v="0"/>
    <n v="35"/>
    <x v="21"/>
  </r>
  <r>
    <x v="2"/>
    <x v="0"/>
    <x v="0"/>
    <x v="1"/>
    <s v="Subseção Judiciária de Caraguatatuba"/>
    <x v="60"/>
    <x v="2"/>
    <s v="01ª VF com JEF Cível e Criminal de Caraguatatuba"/>
    <n v="56"/>
    <x v="0"/>
    <n v="35"/>
    <x v="21"/>
  </r>
  <r>
    <x v="2"/>
    <x v="0"/>
    <x v="0"/>
    <x v="1"/>
    <s v="Subseção Judiciária de Catanduva"/>
    <x v="61"/>
    <x v="2"/>
    <s v="01ª VF Previd. com JEF Cível e Previd. de Catanduva"/>
    <n v="271"/>
    <x v="0"/>
    <n v="36"/>
    <x v="22"/>
  </r>
  <r>
    <x v="2"/>
    <x v="0"/>
    <x v="0"/>
    <x v="1"/>
    <s v="Subseção Judiciária de Catanduva"/>
    <x v="61"/>
    <x v="2"/>
    <s v="01ª VF Previd. com JEF Cível e Previd. de Catanduva"/>
    <n v="88"/>
    <x v="0"/>
    <n v="36"/>
    <x v="22"/>
  </r>
  <r>
    <x v="2"/>
    <x v="0"/>
    <x v="0"/>
    <x v="1"/>
    <s v="Subseção Judiciária de Franca"/>
    <x v="62"/>
    <x v="0"/>
    <s v="01ª VF com JEF Criminal de Franca"/>
    <n v="56"/>
    <x v="0"/>
    <n v="13"/>
    <x v="23"/>
  </r>
  <r>
    <x v="2"/>
    <x v="0"/>
    <x v="0"/>
    <x v="1"/>
    <s v="Subseção Judiciária de Franca"/>
    <x v="63"/>
    <x v="1"/>
    <s v="01ª VG JEF de Franca"/>
    <n v="643"/>
    <x v="0"/>
    <n v="13"/>
    <x v="23"/>
  </r>
  <r>
    <x v="2"/>
    <x v="0"/>
    <x v="0"/>
    <x v="1"/>
    <s v="Subseção Judiciária de Franca"/>
    <x v="64"/>
    <x v="0"/>
    <s v="02ª VF com JEF Criminal de Franca"/>
    <n v="59"/>
    <x v="1"/>
    <n v="13"/>
    <x v="23"/>
  </r>
  <r>
    <x v="2"/>
    <x v="0"/>
    <x v="0"/>
    <x v="1"/>
    <s v="Subseção Judiciária de Franca"/>
    <x v="65"/>
    <x v="0"/>
    <s v="03ª VF com JEF Criminal de Franca"/>
    <n v="62"/>
    <x v="2"/>
    <n v="13"/>
    <x v="23"/>
  </r>
  <r>
    <x v="2"/>
    <x v="0"/>
    <x v="0"/>
    <x v="1"/>
    <s v="Subseção Judiciária de Guaratinguetá"/>
    <x v="66"/>
    <x v="2"/>
    <s v="01ª VF com JEF Cível e Criminal de Guaratinguetá"/>
    <n v="162"/>
    <x v="0"/>
    <n v="18"/>
    <x v="24"/>
  </r>
  <r>
    <x v="2"/>
    <x v="0"/>
    <x v="0"/>
    <x v="1"/>
    <s v="Subseção Judiciária de Guaratinguetá"/>
    <x v="66"/>
    <x v="2"/>
    <s v="01ª VF com JEF Cível e Criminal de Guaratinguetá"/>
    <n v="93"/>
    <x v="0"/>
    <n v="18"/>
    <x v="24"/>
  </r>
  <r>
    <x v="2"/>
    <x v="0"/>
    <x v="0"/>
    <x v="1"/>
    <s v="Subseção Judiciária de Guarulhos"/>
    <x v="67"/>
    <x v="0"/>
    <s v="01ª VF com JEF Criminal de Guarulhos"/>
    <n v="52"/>
    <x v="0"/>
    <n v="19"/>
    <x v="25"/>
  </r>
  <r>
    <x v="2"/>
    <x v="0"/>
    <x v="0"/>
    <x v="1"/>
    <s v="Subseção Judiciária de Guarulhos"/>
    <x v="68"/>
    <x v="1"/>
    <s v="01ª VG JEF de Guarulhos"/>
    <n v="376"/>
    <x v="0"/>
    <n v="19"/>
    <x v="25"/>
  </r>
  <r>
    <x v="2"/>
    <x v="0"/>
    <x v="0"/>
    <x v="1"/>
    <s v="Subseção Judiciária de Guarulhos"/>
    <x v="69"/>
    <x v="0"/>
    <s v="02ª VF com JEF Criminal de Guarulhos"/>
    <n v="62"/>
    <x v="1"/>
    <n v="19"/>
    <x v="25"/>
  </r>
  <r>
    <x v="2"/>
    <x v="0"/>
    <x v="0"/>
    <x v="1"/>
    <s v="Subseção Judiciária de Guarulhos"/>
    <x v="70"/>
    <x v="1"/>
    <s v="02ª VG JEF de Guarulhos"/>
    <n v="368"/>
    <x v="1"/>
    <n v="19"/>
    <x v="25"/>
  </r>
  <r>
    <x v="2"/>
    <x v="0"/>
    <x v="0"/>
    <x v="1"/>
    <s v="Subseção Judiciária de Guarulhos"/>
    <x v="71"/>
    <x v="0"/>
    <s v="03ª VF de Guarulhos"/>
    <n v="85"/>
    <x v="2"/>
    <n v="19"/>
    <x v="25"/>
  </r>
  <r>
    <x v="2"/>
    <x v="0"/>
    <x v="0"/>
    <x v="1"/>
    <s v="Subseção Judiciária de Guarulhos"/>
    <x v="72"/>
    <x v="0"/>
    <s v="04ª VF com JEF Criminal de Guarulhos"/>
    <n v="126"/>
    <x v="3"/>
    <n v="19"/>
    <x v="25"/>
  </r>
  <r>
    <x v="2"/>
    <x v="0"/>
    <x v="0"/>
    <x v="1"/>
    <s v="Subseção Judiciária de Guarulhos"/>
    <x v="73"/>
    <x v="0"/>
    <s v="05ª VF com JEF Criminal de Guarulhos"/>
    <n v="45"/>
    <x v="4"/>
    <n v="19"/>
    <x v="25"/>
  </r>
  <r>
    <x v="2"/>
    <x v="0"/>
    <x v="0"/>
    <x v="1"/>
    <s v="Subseção Judiciária de Guarulhos"/>
    <x v="74"/>
    <x v="0"/>
    <s v="06ª VF com JEF Criminal de Guarulhos"/>
    <n v="52"/>
    <x v="5"/>
    <n v="19"/>
    <x v="25"/>
  </r>
  <r>
    <x v="2"/>
    <x v="0"/>
    <x v="0"/>
    <x v="1"/>
    <s v="Subseção Judiciária de Itapeva"/>
    <x v="76"/>
    <x v="2"/>
    <s v="01ª VF com JEF Cível e Criminal de Itapeva"/>
    <n v="212"/>
    <x v="0"/>
    <n v="39"/>
    <x v="26"/>
  </r>
  <r>
    <x v="2"/>
    <x v="0"/>
    <x v="0"/>
    <x v="1"/>
    <s v="Subseção Judiciária de Itapeva"/>
    <x v="76"/>
    <x v="2"/>
    <s v="01ª VF com JEF Cível e Criminal de Itapeva"/>
    <n v="41"/>
    <x v="0"/>
    <n v="39"/>
    <x v="26"/>
  </r>
  <r>
    <x v="2"/>
    <x v="0"/>
    <x v="0"/>
    <x v="1"/>
    <s v="Subseção Judiciária de Jales"/>
    <x v="77"/>
    <x v="2"/>
    <s v="01ª VF com JEF Cível e Criminal de Jales"/>
    <n v="425"/>
    <x v="0"/>
    <n v="24"/>
    <x v="27"/>
  </r>
  <r>
    <x v="2"/>
    <x v="0"/>
    <x v="0"/>
    <x v="1"/>
    <s v="Subseção Judiciária de Jales"/>
    <x v="77"/>
    <x v="2"/>
    <s v="01ª VF com JEF Cível e Criminal de Jales"/>
    <n v="92"/>
    <x v="0"/>
    <n v="24"/>
    <x v="27"/>
  </r>
  <r>
    <x v="2"/>
    <x v="0"/>
    <x v="0"/>
    <x v="1"/>
    <s v="Subseção Judiciária de Jaú"/>
    <x v="78"/>
    <x v="2"/>
    <s v="01ª VF com JEF Cível e Criminal de Jaú"/>
    <n v="190"/>
    <x v="0"/>
    <n v="17"/>
    <x v="28"/>
  </r>
  <r>
    <x v="2"/>
    <x v="0"/>
    <x v="0"/>
    <x v="1"/>
    <s v="Subseção Judiciária de Jaú"/>
    <x v="78"/>
    <x v="2"/>
    <s v="01ª VF com JEF Cível e Criminal de Jaú"/>
    <n v="68"/>
    <x v="0"/>
    <n v="17"/>
    <x v="28"/>
  </r>
  <r>
    <x v="2"/>
    <x v="0"/>
    <x v="0"/>
    <x v="1"/>
    <s v="Subseção Judiciária de Jundiaí"/>
    <x v="79"/>
    <x v="0"/>
    <s v="01ª VF com JEF Criminal de Jundiaí"/>
    <n v="113"/>
    <x v="0"/>
    <n v="28"/>
    <x v="29"/>
  </r>
  <r>
    <x v="2"/>
    <x v="0"/>
    <x v="0"/>
    <x v="1"/>
    <s v="Subseção Judiciária de Jundiaí"/>
    <x v="80"/>
    <x v="0"/>
    <s v="02ª VF com JEF Criminal de Jundiaí"/>
    <n v="112"/>
    <x v="1"/>
    <n v="28"/>
    <x v="29"/>
  </r>
  <r>
    <x v="2"/>
    <x v="0"/>
    <x v="0"/>
    <x v="1"/>
    <s v="Subseção Judiciária de Jundiaí"/>
    <x v="81"/>
    <x v="1"/>
    <s v="02ª VG JEF de Jundiaí"/>
    <n v="359"/>
    <x v="1"/>
    <n v="28"/>
    <x v="29"/>
  </r>
  <r>
    <x v="2"/>
    <x v="0"/>
    <x v="0"/>
    <x v="1"/>
    <s v="Subseção Judiciária de Limeira"/>
    <x v="82"/>
    <x v="0"/>
    <s v="01ª VF com JEF Criminal de Limeira"/>
    <n v="103"/>
    <x v="0"/>
    <n v="43"/>
    <x v="30"/>
  </r>
  <r>
    <x v="2"/>
    <x v="0"/>
    <x v="0"/>
    <x v="1"/>
    <s v="Subseção Judiciária de Limeira"/>
    <x v="83"/>
    <x v="2"/>
    <s v="02ª VF Previd. com JEF Cível e Previd. de Limeira"/>
    <n v="294"/>
    <x v="1"/>
    <n v="43"/>
    <x v="30"/>
  </r>
  <r>
    <x v="2"/>
    <x v="0"/>
    <x v="0"/>
    <x v="1"/>
    <s v="Subseção Judiciária de Limeira"/>
    <x v="83"/>
    <x v="2"/>
    <s v="02ª VF Previd. com JEF Cível e Previd. de Limeira"/>
    <n v="32"/>
    <x v="1"/>
    <n v="43"/>
    <x v="30"/>
  </r>
  <r>
    <x v="2"/>
    <x v="0"/>
    <x v="0"/>
    <x v="1"/>
    <s v="Subseção Judiciária de Lins"/>
    <x v="84"/>
    <x v="2"/>
    <s v="01ª VF com JEF Cível e Criminal de Lins"/>
    <n v="144"/>
    <x v="0"/>
    <n v="42"/>
    <x v="31"/>
  </r>
  <r>
    <x v="2"/>
    <x v="0"/>
    <x v="0"/>
    <x v="1"/>
    <s v="Subseção Judiciária de Lins"/>
    <x v="84"/>
    <x v="2"/>
    <s v="01ª VF com JEF Cível e Criminal de Lins"/>
    <n v="60"/>
    <x v="0"/>
    <n v="42"/>
    <x v="31"/>
  </r>
  <r>
    <x v="2"/>
    <x v="0"/>
    <x v="0"/>
    <x v="1"/>
    <s v="Subseção Judiciária de Marília"/>
    <x v="85"/>
    <x v="2"/>
    <s v="01ª VF com JEF Cível e Criminal de Marília"/>
    <n v="54"/>
    <x v="0"/>
    <n v="11"/>
    <x v="32"/>
  </r>
  <r>
    <x v="2"/>
    <x v="0"/>
    <x v="0"/>
    <x v="1"/>
    <s v="Subseção Judiciária de Marília"/>
    <x v="85"/>
    <x v="2"/>
    <s v="01ª VF com JEF Cível e Criminal de Marília"/>
    <n v="20"/>
    <x v="0"/>
    <n v="11"/>
    <x v="32"/>
  </r>
  <r>
    <x v="2"/>
    <x v="0"/>
    <x v="0"/>
    <x v="1"/>
    <s v="Subseção Judiciária de Marília"/>
    <x v="86"/>
    <x v="2"/>
    <s v="02ª VF com JEF Cível e Criminal de Marília"/>
    <n v="78"/>
    <x v="1"/>
    <n v="11"/>
    <x v="32"/>
  </r>
  <r>
    <x v="2"/>
    <x v="0"/>
    <x v="0"/>
    <x v="1"/>
    <s v="Subseção Judiciária de Marília"/>
    <x v="86"/>
    <x v="2"/>
    <s v="02ª VF com JEF Cível e Criminal de Marília"/>
    <n v="28"/>
    <x v="1"/>
    <n v="11"/>
    <x v="32"/>
  </r>
  <r>
    <x v="2"/>
    <x v="0"/>
    <x v="0"/>
    <x v="1"/>
    <s v="Subseção Judiciária de Marília"/>
    <x v="87"/>
    <x v="2"/>
    <s v="03ª VF com JEF Cível e Criminal de Marília"/>
    <n v="96"/>
    <x v="2"/>
    <n v="11"/>
    <x v="32"/>
  </r>
  <r>
    <x v="2"/>
    <x v="0"/>
    <x v="0"/>
    <x v="1"/>
    <s v="Subseção Judiciária de Marília"/>
    <x v="87"/>
    <x v="2"/>
    <s v="03ª VF com JEF Cível e Criminal de Marília"/>
    <n v="13"/>
    <x v="2"/>
    <n v="11"/>
    <x v="32"/>
  </r>
  <r>
    <x v="2"/>
    <x v="0"/>
    <x v="0"/>
    <x v="1"/>
    <s v="Subseção Judiciária de Mauá"/>
    <x v="88"/>
    <x v="0"/>
    <s v="01ª VF com JEF Criminal de Mauá"/>
    <n v="89"/>
    <x v="0"/>
    <n v="40"/>
    <x v="33"/>
  </r>
  <r>
    <x v="2"/>
    <x v="0"/>
    <x v="0"/>
    <x v="1"/>
    <s v="Subseção Judiciária de Mauá"/>
    <x v="89"/>
    <x v="1"/>
    <s v="01ª VG JEF de Mauá"/>
    <n v="215"/>
    <x v="0"/>
    <n v="40"/>
    <x v="33"/>
  </r>
  <r>
    <x v="2"/>
    <x v="0"/>
    <x v="0"/>
    <x v="1"/>
    <s v="Subseção Judiciária de Mogi das Cruzes"/>
    <x v="90"/>
    <x v="0"/>
    <s v="01ª VF com JEF Criminal de Mogi das Cruzes"/>
    <n v="63"/>
    <x v="0"/>
    <n v="33"/>
    <x v="34"/>
  </r>
  <r>
    <x v="2"/>
    <x v="0"/>
    <x v="0"/>
    <x v="1"/>
    <s v="Subseção Judiciária de Mogi das Cruzes"/>
    <x v="91"/>
    <x v="0"/>
    <s v="02ª VF com JEF Criminal de Mogi das Cruzes"/>
    <n v="46"/>
    <x v="1"/>
    <n v="33"/>
    <x v="34"/>
  </r>
  <r>
    <x v="2"/>
    <x v="0"/>
    <x v="0"/>
    <x v="1"/>
    <s v="Subseção Judiciária de Mogi das Cruzes"/>
    <x v="92"/>
    <x v="1"/>
    <s v="02ª VG JEF de Mogi das Cruzes"/>
    <n v="231"/>
    <x v="1"/>
    <n v="33"/>
    <x v="34"/>
  </r>
  <r>
    <x v="2"/>
    <x v="0"/>
    <x v="0"/>
    <x v="1"/>
    <s v="Subseção Judiciária de Osasco"/>
    <x v="93"/>
    <x v="0"/>
    <s v="01ª VF com JEF Criminal de Osasco"/>
    <n v="152"/>
    <x v="0"/>
    <n v="30"/>
    <x v="35"/>
  </r>
  <r>
    <x v="2"/>
    <x v="0"/>
    <x v="0"/>
    <x v="1"/>
    <s v="Subseção Judiciária de Osasco"/>
    <x v="94"/>
    <x v="1"/>
    <s v="01ª VG JEF de Osasco"/>
    <n v="303"/>
    <x v="0"/>
    <n v="30"/>
    <x v="35"/>
  </r>
  <r>
    <x v="2"/>
    <x v="0"/>
    <x v="0"/>
    <x v="1"/>
    <s v="Subseção Judiciária de Osasco"/>
    <x v="95"/>
    <x v="0"/>
    <s v="02ª VF com JEF Criminal de Osasco"/>
    <n v="150"/>
    <x v="1"/>
    <n v="30"/>
    <x v="35"/>
  </r>
  <r>
    <x v="2"/>
    <x v="0"/>
    <x v="0"/>
    <x v="1"/>
    <s v="Subseção Judiciária de Osasco"/>
    <x v="96"/>
    <x v="1"/>
    <s v="02ª VG JEF de Osasco"/>
    <n v="320"/>
    <x v="1"/>
    <n v="30"/>
    <x v="35"/>
  </r>
  <r>
    <x v="2"/>
    <x v="0"/>
    <x v="0"/>
    <x v="1"/>
    <s v="Subseção Judiciária de Ourinhos"/>
    <x v="97"/>
    <x v="0"/>
    <s v="01ª VF com JEF Criminal de Ourinhos"/>
    <n v="37"/>
    <x v="0"/>
    <n v="25"/>
    <x v="36"/>
  </r>
  <r>
    <x v="2"/>
    <x v="0"/>
    <x v="0"/>
    <x v="1"/>
    <s v="Subseção Judiciária de Ourinhos"/>
    <x v="98"/>
    <x v="1"/>
    <s v="01ª VG JEF de Ourinhos"/>
    <n v="231"/>
    <x v="0"/>
    <n v="25"/>
    <x v="36"/>
  </r>
  <r>
    <x v="2"/>
    <x v="0"/>
    <x v="0"/>
    <x v="1"/>
    <s v="Subseção Judiciária de Piracicaba"/>
    <x v="99"/>
    <x v="0"/>
    <s v="01ª VF com JEF Criminal de Piracicaba"/>
    <n v="54"/>
    <x v="0"/>
    <n v="9"/>
    <x v="37"/>
  </r>
  <r>
    <x v="2"/>
    <x v="0"/>
    <x v="0"/>
    <x v="1"/>
    <s v="Subseção Judiciária de Piracicaba"/>
    <x v="100"/>
    <x v="1"/>
    <s v="01ª VG JEF de Piracicaba"/>
    <n v="513"/>
    <x v="0"/>
    <n v="9"/>
    <x v="37"/>
  </r>
  <r>
    <x v="2"/>
    <x v="0"/>
    <x v="0"/>
    <x v="1"/>
    <s v="Subseção Judiciária de Piracicaba"/>
    <x v="101"/>
    <x v="0"/>
    <s v="02ª VF com JEF Criminal de Piracicaba"/>
    <n v="64"/>
    <x v="1"/>
    <n v="9"/>
    <x v="37"/>
  </r>
  <r>
    <x v="2"/>
    <x v="0"/>
    <x v="0"/>
    <x v="1"/>
    <s v="Subseção Judiciária de Piracicaba"/>
    <x v="286"/>
    <x v="0"/>
    <s v="03ª VF com JEF Criminal de Piracicaba"/>
    <n v="62"/>
    <x v="2"/>
    <n v="9"/>
    <x v="37"/>
  </r>
  <r>
    <x v="2"/>
    <x v="0"/>
    <x v="0"/>
    <x v="1"/>
    <s v="Subseção Judiciária de Piracicaba"/>
    <x v="102"/>
    <x v="0"/>
    <s v="04ª VF de Piracicaba"/>
    <n v="26"/>
    <x v="3"/>
    <n v="9"/>
    <x v="37"/>
  </r>
  <r>
    <x v="2"/>
    <x v="0"/>
    <x v="0"/>
    <x v="1"/>
    <s v="Subseção Judiciária de Presidente Prudente"/>
    <x v="103"/>
    <x v="0"/>
    <s v="01ª VF com JEF Criminal de Presidente Prudente"/>
    <n v="43"/>
    <x v="0"/>
    <n v="12"/>
    <x v="38"/>
  </r>
  <r>
    <x v="2"/>
    <x v="0"/>
    <x v="0"/>
    <x v="1"/>
    <s v="Subseção Judiciária de Presidente Prudente"/>
    <x v="104"/>
    <x v="1"/>
    <s v="01ª VG JEF de Presidente Prudente"/>
    <n v="510"/>
    <x v="0"/>
    <n v="12"/>
    <x v="38"/>
  </r>
  <r>
    <x v="2"/>
    <x v="0"/>
    <x v="0"/>
    <x v="1"/>
    <s v="Subseção Judiciária de Presidente Prudente"/>
    <x v="105"/>
    <x v="0"/>
    <s v="02ª VF com JEF Criminal de Presidente Prudente"/>
    <n v="37"/>
    <x v="1"/>
    <n v="12"/>
    <x v="38"/>
  </r>
  <r>
    <x v="2"/>
    <x v="0"/>
    <x v="0"/>
    <x v="1"/>
    <s v="Subseção Judiciária de Presidente Prudente"/>
    <x v="107"/>
    <x v="0"/>
    <s v="03ª VF com JEF Criminal de Presidente Prudente"/>
    <n v="36"/>
    <x v="2"/>
    <n v="12"/>
    <x v="38"/>
  </r>
  <r>
    <x v="2"/>
    <x v="0"/>
    <x v="0"/>
    <x v="1"/>
    <s v="Subseção Judiciária de Presidente Prudente"/>
    <x v="282"/>
    <x v="0"/>
    <s v="05ª VF com JEF Criminal de Presidente Prudente"/>
    <n v="49"/>
    <x v="4"/>
    <n v="12"/>
    <x v="38"/>
  </r>
  <r>
    <x v="2"/>
    <x v="0"/>
    <x v="0"/>
    <x v="1"/>
    <s v="Subseção Judiciária de Registro"/>
    <x v="108"/>
    <x v="2"/>
    <s v="01ª VF com JEF Cível e Criminal de Registro"/>
    <n v="126"/>
    <x v="0"/>
    <n v="29"/>
    <x v="39"/>
  </r>
  <r>
    <x v="2"/>
    <x v="0"/>
    <x v="0"/>
    <x v="1"/>
    <s v="Subseção Judiciária de Registro"/>
    <x v="108"/>
    <x v="2"/>
    <s v="01ª VF com JEF Cível e Criminal de Registro"/>
    <n v="42"/>
    <x v="0"/>
    <n v="29"/>
    <x v="39"/>
  </r>
  <r>
    <x v="2"/>
    <x v="0"/>
    <x v="0"/>
    <x v="1"/>
    <s v="Subseção Judiciária de Ribeirão Preto"/>
    <x v="109"/>
    <x v="0"/>
    <s v="01ª VF de Ribeirão Preto"/>
    <n v="30"/>
    <x v="0"/>
    <n v="2"/>
    <x v="40"/>
  </r>
  <r>
    <x v="2"/>
    <x v="0"/>
    <x v="0"/>
    <x v="1"/>
    <s v="Subseção Judiciária de Ribeirão Preto"/>
    <x v="110"/>
    <x v="1"/>
    <s v="01ª VG JEF de Ribeirão Preto"/>
    <n v="570"/>
    <x v="0"/>
    <n v="2"/>
    <x v="40"/>
  </r>
  <r>
    <x v="2"/>
    <x v="0"/>
    <x v="0"/>
    <x v="1"/>
    <s v="Subseção Judiciária de Ribeirão Preto"/>
    <x v="111"/>
    <x v="0"/>
    <s v="02ª VF com JEF Criminal de Ribeirão Preto"/>
    <n v="75"/>
    <x v="1"/>
    <n v="2"/>
    <x v="40"/>
  </r>
  <r>
    <x v="2"/>
    <x v="0"/>
    <x v="0"/>
    <x v="1"/>
    <s v="Subseção Judiciária de Ribeirão Preto"/>
    <x v="112"/>
    <x v="1"/>
    <s v="02ª VG JEF de Ribeirão Preto"/>
    <n v="565"/>
    <x v="1"/>
    <n v="2"/>
    <x v="40"/>
  </r>
  <r>
    <x v="2"/>
    <x v="0"/>
    <x v="0"/>
    <x v="1"/>
    <s v="Subseção Judiciária de Ribeirão Preto"/>
    <x v="114"/>
    <x v="0"/>
    <s v="04ª VF com JEF Criminal de Ribeirão Preto"/>
    <n v="65"/>
    <x v="3"/>
    <n v="2"/>
    <x v="40"/>
  </r>
  <r>
    <x v="2"/>
    <x v="0"/>
    <x v="0"/>
    <x v="1"/>
    <s v="Subseção Judiciária de Ribeirão Preto"/>
    <x v="287"/>
    <x v="0"/>
    <s v="05ª VF com JEF Criminal de Ribeirão Preto"/>
    <n v="67"/>
    <x v="4"/>
    <n v="2"/>
    <x v="40"/>
  </r>
  <r>
    <x v="2"/>
    <x v="0"/>
    <x v="0"/>
    <x v="1"/>
    <s v="Subseção Judiciária de Ribeirão Preto"/>
    <x v="115"/>
    <x v="0"/>
    <s v="06ª VF com JEF Criminal de Ribeirão Preto"/>
    <n v="62"/>
    <x v="5"/>
    <n v="2"/>
    <x v="40"/>
  </r>
  <r>
    <x v="2"/>
    <x v="0"/>
    <x v="0"/>
    <x v="1"/>
    <s v="Subseção Judiciária de Ribeirão Preto"/>
    <x v="116"/>
    <x v="0"/>
    <s v="07ª VF com JEF Criminal de Ribeirão Preto"/>
    <n v="70"/>
    <x v="9"/>
    <n v="2"/>
    <x v="40"/>
  </r>
  <r>
    <x v="2"/>
    <x v="0"/>
    <x v="0"/>
    <x v="1"/>
    <s v="Subseção Judiciária de Ribeirão Preto"/>
    <x v="117"/>
    <x v="0"/>
    <s v="09ª VF de Ribeirão Preto"/>
    <n v="29"/>
    <x v="8"/>
    <n v="2"/>
    <x v="40"/>
  </r>
  <r>
    <x v="2"/>
    <x v="0"/>
    <x v="0"/>
    <x v="1"/>
    <s v="Subseção Judiciária de S.J.Rio Preto"/>
    <x v="118"/>
    <x v="0"/>
    <s v="01ª VF com JEF Criminal de São José do Rio Preto"/>
    <n v="66"/>
    <x v="0"/>
    <n v="6"/>
    <x v="41"/>
  </r>
  <r>
    <x v="2"/>
    <x v="0"/>
    <x v="0"/>
    <x v="1"/>
    <s v="Subseção Judiciária de S.J.Rio Preto"/>
    <x v="119"/>
    <x v="1"/>
    <s v="01ª VG JEF de São José do Rio Preto"/>
    <n v="514"/>
    <x v="0"/>
    <n v="6"/>
    <x v="41"/>
  </r>
  <r>
    <x v="2"/>
    <x v="0"/>
    <x v="0"/>
    <x v="1"/>
    <s v="Subseção Judiciária de S.J.Rio Preto"/>
    <x v="120"/>
    <x v="0"/>
    <s v="02ª VF com JEF Criminal de São José do Rio Preto"/>
    <n v="55"/>
    <x v="1"/>
    <n v="6"/>
    <x v="41"/>
  </r>
  <r>
    <x v="2"/>
    <x v="0"/>
    <x v="0"/>
    <x v="1"/>
    <s v="Subseção Judiciária de S.J.Rio Preto"/>
    <x v="121"/>
    <x v="0"/>
    <s v="04ª VF com JEF Criminal de São José do Rio Preto"/>
    <n v="60"/>
    <x v="3"/>
    <n v="6"/>
    <x v="41"/>
  </r>
  <r>
    <x v="2"/>
    <x v="0"/>
    <x v="0"/>
    <x v="1"/>
    <s v="Subseção Judiciária de S.J.Rio Preto"/>
    <x v="122"/>
    <x v="0"/>
    <s v="05ª VF de São José do Rio Preto"/>
    <n v="44"/>
    <x v="4"/>
    <n v="6"/>
    <x v="41"/>
  </r>
  <r>
    <x v="2"/>
    <x v="0"/>
    <x v="0"/>
    <x v="1"/>
    <s v="Subseção Judiciária de Santo André"/>
    <x v="123"/>
    <x v="0"/>
    <s v="01ª VF com JEF Criminal de Santo André"/>
    <n v="75"/>
    <x v="0"/>
    <n v="26"/>
    <x v="42"/>
  </r>
  <r>
    <x v="2"/>
    <x v="0"/>
    <x v="0"/>
    <x v="1"/>
    <s v="Subseção Judiciária de Santo André"/>
    <x v="124"/>
    <x v="1"/>
    <s v="01ª VG JEF de Santo André"/>
    <n v="327"/>
    <x v="0"/>
    <n v="26"/>
    <x v="42"/>
  </r>
  <r>
    <x v="2"/>
    <x v="0"/>
    <x v="0"/>
    <x v="1"/>
    <s v="Subseção Judiciária de Santo André"/>
    <x v="125"/>
    <x v="0"/>
    <s v="02ª VF com JEF Criminal de Santo André"/>
    <n v="82"/>
    <x v="1"/>
    <n v="26"/>
    <x v="42"/>
  </r>
  <r>
    <x v="2"/>
    <x v="0"/>
    <x v="0"/>
    <x v="1"/>
    <s v="Subseção Judiciária de Santo André"/>
    <x v="126"/>
    <x v="0"/>
    <s v="03ª VF com JEF Criminal de Santo André"/>
    <n v="72"/>
    <x v="2"/>
    <n v="26"/>
    <x v="42"/>
  </r>
  <r>
    <x v="2"/>
    <x v="0"/>
    <x v="0"/>
    <x v="1"/>
    <s v="Subseção Judiciária de Santos"/>
    <x v="127"/>
    <x v="0"/>
    <s v="01ª VF de Santos"/>
    <n v="65"/>
    <x v="0"/>
    <n v="4"/>
    <x v="43"/>
  </r>
  <r>
    <x v="2"/>
    <x v="0"/>
    <x v="0"/>
    <x v="1"/>
    <s v="Subseção Judiciária de Santos"/>
    <x v="128"/>
    <x v="1"/>
    <s v="01ª VG JEF de Santos"/>
    <n v="417"/>
    <x v="0"/>
    <n v="4"/>
    <x v="43"/>
  </r>
  <r>
    <x v="2"/>
    <x v="0"/>
    <x v="0"/>
    <x v="1"/>
    <s v="Subseção Judiciária de Santos"/>
    <x v="129"/>
    <x v="0"/>
    <s v="02ª VF de Santos"/>
    <n v="62"/>
    <x v="1"/>
    <n v="4"/>
    <x v="43"/>
  </r>
  <r>
    <x v="2"/>
    <x v="0"/>
    <x v="0"/>
    <x v="1"/>
    <s v="Subseção Judiciária de Santos"/>
    <x v="130"/>
    <x v="0"/>
    <s v="03ª VF de Santos"/>
    <n v="64"/>
    <x v="2"/>
    <n v="4"/>
    <x v="43"/>
  </r>
  <r>
    <x v="2"/>
    <x v="0"/>
    <x v="0"/>
    <x v="1"/>
    <s v="Subseção Judiciária de Santos"/>
    <x v="131"/>
    <x v="0"/>
    <s v="04ª VF de Santos"/>
    <n v="60"/>
    <x v="3"/>
    <n v="4"/>
    <x v="43"/>
  </r>
  <r>
    <x v="2"/>
    <x v="0"/>
    <x v="0"/>
    <x v="1"/>
    <s v="Subseção Judiciária de Santos"/>
    <x v="132"/>
    <x v="0"/>
    <s v="05ª VF com JEF Criminal de Santos"/>
    <n v="37"/>
    <x v="4"/>
    <n v="4"/>
    <x v="43"/>
  </r>
  <r>
    <x v="2"/>
    <x v="0"/>
    <x v="0"/>
    <x v="1"/>
    <s v="Subseção Judiciária de Santos"/>
    <x v="133"/>
    <x v="0"/>
    <s v="06ª VF com JEF Criminal de Santos"/>
    <n v="34"/>
    <x v="5"/>
    <n v="4"/>
    <x v="43"/>
  </r>
  <r>
    <x v="2"/>
    <x v="0"/>
    <x v="0"/>
    <x v="1"/>
    <s v="Subseção Judiciária de Santos"/>
    <x v="134"/>
    <x v="0"/>
    <s v="07ª VF de Santos"/>
    <n v="47"/>
    <x v="9"/>
    <n v="4"/>
    <x v="43"/>
  </r>
  <r>
    <x v="2"/>
    <x v="0"/>
    <x v="0"/>
    <x v="1"/>
    <s v="Subseção Judiciária de São Bernardo do Campo"/>
    <x v="135"/>
    <x v="0"/>
    <s v="01ª VF com JEF Criminal de São Bernardo do Campo"/>
    <n v="124"/>
    <x v="0"/>
    <n v="14"/>
    <x v="44"/>
  </r>
  <r>
    <x v="2"/>
    <x v="0"/>
    <x v="0"/>
    <x v="1"/>
    <s v="Subseção Judiciária de São Bernardo do Campo"/>
    <x v="136"/>
    <x v="1"/>
    <s v="01ª VG JEF de São Bernardo do Campo"/>
    <n v="123"/>
    <x v="0"/>
    <n v="14"/>
    <x v="44"/>
  </r>
  <r>
    <x v="2"/>
    <x v="0"/>
    <x v="0"/>
    <x v="1"/>
    <s v="Subseção Judiciária de São Bernardo do Campo"/>
    <x v="137"/>
    <x v="0"/>
    <s v="02ª VF de São Bernardo do Campo"/>
    <n v="74"/>
    <x v="1"/>
    <n v="14"/>
    <x v="44"/>
  </r>
  <r>
    <x v="2"/>
    <x v="0"/>
    <x v="0"/>
    <x v="1"/>
    <s v="Subseção Judiciária de São Bernardo do Campo"/>
    <x v="138"/>
    <x v="1"/>
    <s v="02ª VG JEF de São Bernardo do Campo"/>
    <n v="317"/>
    <x v="1"/>
    <n v="14"/>
    <x v="44"/>
  </r>
  <r>
    <x v="2"/>
    <x v="0"/>
    <x v="0"/>
    <x v="1"/>
    <s v="Subseção Judiciária de São Bernardo do Campo"/>
    <x v="139"/>
    <x v="0"/>
    <s v="03ª VF com JEF Criminal de São Bernardo do Campo"/>
    <n v="80"/>
    <x v="2"/>
    <n v="14"/>
    <x v="44"/>
  </r>
  <r>
    <x v="2"/>
    <x v="0"/>
    <x v="0"/>
    <x v="1"/>
    <s v="Subseção Judiciária de São Carlos"/>
    <x v="140"/>
    <x v="0"/>
    <s v="01ª VF com JEF Criminal de São Carlos"/>
    <n v="42"/>
    <x v="0"/>
    <n v="15"/>
    <x v="45"/>
  </r>
  <r>
    <x v="2"/>
    <x v="0"/>
    <x v="0"/>
    <x v="1"/>
    <s v="Subseção Judiciária de São Carlos"/>
    <x v="141"/>
    <x v="1"/>
    <s v="01ª VG JEF de São Carlos"/>
    <n v="288"/>
    <x v="0"/>
    <n v="15"/>
    <x v="45"/>
  </r>
  <r>
    <x v="2"/>
    <x v="0"/>
    <x v="0"/>
    <x v="1"/>
    <s v="Subseção Judiciária de São Carlos"/>
    <x v="142"/>
    <x v="0"/>
    <s v="02ª VF com JEF Criminal de São Carlos"/>
    <n v="37"/>
    <x v="1"/>
    <n v="15"/>
    <x v="45"/>
  </r>
  <r>
    <x v="2"/>
    <x v="0"/>
    <x v="0"/>
    <x v="1"/>
    <s v="Subseção Judiciária de São João da Boa Vista"/>
    <x v="143"/>
    <x v="2"/>
    <s v="01ª VF com JEF Cível e Criminal de São João da Boa Vista"/>
    <n v="515"/>
    <x v="0"/>
    <n v="27"/>
    <x v="46"/>
  </r>
  <r>
    <x v="2"/>
    <x v="0"/>
    <x v="0"/>
    <x v="1"/>
    <s v="Subseção Judiciária de São João da Boa Vista"/>
    <x v="143"/>
    <x v="2"/>
    <s v="01ª VF com JEF Cível e Criminal de São João da Boa Vista"/>
    <n v="112"/>
    <x v="0"/>
    <n v="27"/>
    <x v="46"/>
  </r>
  <r>
    <x v="2"/>
    <x v="0"/>
    <x v="0"/>
    <x v="1"/>
    <s v="Subseção Judiciária de São José dos Campos"/>
    <x v="144"/>
    <x v="0"/>
    <s v="01ª VF com JEF Criminal de São José dos Campos"/>
    <n v="81"/>
    <x v="0"/>
    <n v="3"/>
    <x v="47"/>
  </r>
  <r>
    <x v="2"/>
    <x v="0"/>
    <x v="0"/>
    <x v="1"/>
    <s v="Subseção Judiciária de São José dos Campos"/>
    <x v="145"/>
    <x v="1"/>
    <s v="01ª VG JEF de São José dos Campos"/>
    <n v="369"/>
    <x v="0"/>
    <n v="3"/>
    <x v="47"/>
  </r>
  <r>
    <x v="2"/>
    <x v="0"/>
    <x v="0"/>
    <x v="1"/>
    <s v="Subseção Judiciária de São José dos Campos"/>
    <x v="146"/>
    <x v="0"/>
    <s v="02ª VF com JEF Criminal de São José dos Campos"/>
    <n v="76"/>
    <x v="1"/>
    <n v="3"/>
    <x v="47"/>
  </r>
  <r>
    <x v="2"/>
    <x v="0"/>
    <x v="0"/>
    <x v="1"/>
    <s v="Subseção Judiciária de São José dos Campos"/>
    <x v="147"/>
    <x v="0"/>
    <s v="03ª VF com JEF Criminal de São José dos Campos"/>
    <n v="76"/>
    <x v="2"/>
    <n v="3"/>
    <x v="47"/>
  </r>
  <r>
    <x v="2"/>
    <x v="0"/>
    <x v="0"/>
    <x v="1"/>
    <s v="Subseção Judiciária de São José dos Campos"/>
    <x v="148"/>
    <x v="0"/>
    <s v="04ª VF de São José dos Campos"/>
    <n v="51"/>
    <x v="3"/>
    <n v="3"/>
    <x v="47"/>
  </r>
  <r>
    <x v="2"/>
    <x v="0"/>
    <x v="0"/>
    <x v="1"/>
    <s v="Subseção Judiciária de São Paulo - Cíveis"/>
    <x v="149"/>
    <x v="0"/>
    <s v="01ª VF Cível de São Paulo"/>
    <n v="87"/>
    <x v="0"/>
    <n v="1"/>
    <x v="48"/>
  </r>
  <r>
    <x v="2"/>
    <x v="0"/>
    <x v="0"/>
    <x v="1"/>
    <s v="Subseção Judiciária de São Paulo - Cíveis"/>
    <x v="150"/>
    <x v="0"/>
    <s v="02ª VF Cível de São Paulo"/>
    <n v="84"/>
    <x v="1"/>
    <n v="1"/>
    <x v="48"/>
  </r>
  <r>
    <x v="2"/>
    <x v="0"/>
    <x v="0"/>
    <x v="1"/>
    <s v="Subseção Judiciária de São Paulo - Cíveis"/>
    <x v="151"/>
    <x v="0"/>
    <s v="04ª VF Cível de São Paulo"/>
    <n v="85"/>
    <x v="3"/>
    <n v="1"/>
    <x v="48"/>
  </r>
  <r>
    <x v="2"/>
    <x v="0"/>
    <x v="0"/>
    <x v="1"/>
    <s v="Subseção Judiciária de São Paulo - Cíveis"/>
    <x v="152"/>
    <x v="0"/>
    <s v="05ª VF Cível de São Paulo"/>
    <n v="74"/>
    <x v="4"/>
    <n v="1"/>
    <x v="48"/>
  </r>
  <r>
    <x v="2"/>
    <x v="0"/>
    <x v="0"/>
    <x v="1"/>
    <s v="Subseção Judiciária de São Paulo - Cíveis"/>
    <x v="153"/>
    <x v="0"/>
    <s v="06ª VF Cível de São Paulo"/>
    <n v="83"/>
    <x v="5"/>
    <n v="1"/>
    <x v="48"/>
  </r>
  <r>
    <x v="2"/>
    <x v="0"/>
    <x v="0"/>
    <x v="1"/>
    <s v="Subseção Judiciária de São Paulo - Cíveis"/>
    <x v="154"/>
    <x v="0"/>
    <s v="07ª VF Cível de São Paulo"/>
    <n v="85"/>
    <x v="9"/>
    <n v="1"/>
    <x v="48"/>
  </r>
  <r>
    <x v="2"/>
    <x v="0"/>
    <x v="0"/>
    <x v="1"/>
    <s v="Subseção Judiciária de São Paulo - Cíveis"/>
    <x v="155"/>
    <x v="0"/>
    <s v="08ª VF Cível de São Paulo"/>
    <n v="83"/>
    <x v="7"/>
    <n v="1"/>
    <x v="48"/>
  </r>
  <r>
    <x v="2"/>
    <x v="0"/>
    <x v="0"/>
    <x v="1"/>
    <s v="Subseção Judiciária de São Paulo - Cíveis"/>
    <x v="156"/>
    <x v="0"/>
    <s v="09ª VF Cível de São Paulo"/>
    <n v="87"/>
    <x v="8"/>
    <n v="1"/>
    <x v="48"/>
  </r>
  <r>
    <x v="2"/>
    <x v="0"/>
    <x v="0"/>
    <x v="1"/>
    <s v="Subseção Judiciária de São Paulo - Cíveis"/>
    <x v="157"/>
    <x v="0"/>
    <s v="10ª VF Cível de São Paulo"/>
    <n v="74"/>
    <x v="10"/>
    <n v="1"/>
    <x v="48"/>
  </r>
  <r>
    <x v="2"/>
    <x v="0"/>
    <x v="0"/>
    <x v="1"/>
    <s v="Subseção Judiciária de São Paulo - Cíveis"/>
    <x v="158"/>
    <x v="0"/>
    <s v="11ª VF Cível de São Paulo"/>
    <n v="66"/>
    <x v="11"/>
    <n v="1"/>
    <x v="48"/>
  </r>
  <r>
    <x v="2"/>
    <x v="0"/>
    <x v="0"/>
    <x v="1"/>
    <s v="Subseção Judiciária de São Paulo - Cíveis"/>
    <x v="159"/>
    <x v="0"/>
    <s v="12ª VF Cível de São Paulo"/>
    <n v="101"/>
    <x v="12"/>
    <n v="1"/>
    <x v="48"/>
  </r>
  <r>
    <x v="2"/>
    <x v="0"/>
    <x v="0"/>
    <x v="1"/>
    <s v="Subseção Judiciária de São Paulo - Cíveis"/>
    <x v="160"/>
    <x v="0"/>
    <s v="13ª VF Cível de São Paulo"/>
    <n v="106"/>
    <x v="13"/>
    <n v="1"/>
    <x v="48"/>
  </r>
  <r>
    <x v="2"/>
    <x v="0"/>
    <x v="0"/>
    <x v="1"/>
    <s v="Subseção Judiciária de São Paulo - Cíveis"/>
    <x v="161"/>
    <x v="0"/>
    <s v="14ª VF Cível de São Paulo"/>
    <n v="68"/>
    <x v="14"/>
    <n v="1"/>
    <x v="48"/>
  </r>
  <r>
    <x v="2"/>
    <x v="0"/>
    <x v="0"/>
    <x v="1"/>
    <s v="Subseção Judiciária de São Paulo - Cíveis"/>
    <x v="162"/>
    <x v="0"/>
    <s v="17ª VF Cível de São Paulo"/>
    <n v="74"/>
    <x v="15"/>
    <n v="1"/>
    <x v="48"/>
  </r>
  <r>
    <x v="2"/>
    <x v="0"/>
    <x v="0"/>
    <x v="1"/>
    <s v="Subseção Judiciária de São Paulo - Cíveis"/>
    <x v="163"/>
    <x v="0"/>
    <s v="19ª VF Cível de São Paulo"/>
    <n v="100"/>
    <x v="16"/>
    <n v="1"/>
    <x v="48"/>
  </r>
  <r>
    <x v="2"/>
    <x v="0"/>
    <x v="0"/>
    <x v="1"/>
    <s v="Subseção Judiciária de São Paulo - Cíveis"/>
    <x v="164"/>
    <x v="0"/>
    <s v="21ª VF Cível de São Paulo"/>
    <n v="92"/>
    <x v="17"/>
    <n v="1"/>
    <x v="48"/>
  </r>
  <r>
    <x v="2"/>
    <x v="0"/>
    <x v="0"/>
    <x v="1"/>
    <s v="Subseção Judiciária de São Paulo - Cíveis"/>
    <x v="165"/>
    <x v="0"/>
    <s v="22ª VF Cível de São Paulo"/>
    <n v="107"/>
    <x v="18"/>
    <n v="1"/>
    <x v="48"/>
  </r>
  <r>
    <x v="2"/>
    <x v="0"/>
    <x v="0"/>
    <x v="1"/>
    <s v="Subseção Judiciária de São Paulo - Cíveis"/>
    <x v="166"/>
    <x v="0"/>
    <s v="24ª VF Cível de São Paulo"/>
    <n v="84"/>
    <x v="19"/>
    <n v="1"/>
    <x v="48"/>
  </r>
  <r>
    <x v="2"/>
    <x v="0"/>
    <x v="0"/>
    <x v="1"/>
    <s v="Subseção Judiciária de São Paulo - Cíveis"/>
    <x v="167"/>
    <x v="0"/>
    <s v="25ª VF Cível de São Paulo"/>
    <n v="94"/>
    <x v="20"/>
    <n v="1"/>
    <x v="48"/>
  </r>
  <r>
    <x v="2"/>
    <x v="0"/>
    <x v="0"/>
    <x v="1"/>
    <s v="Subseção Judiciária de São Paulo - Cíveis"/>
    <x v="168"/>
    <x v="0"/>
    <s v="26ª VF Cível de São Paulo"/>
    <n v="82"/>
    <x v="21"/>
    <n v="1"/>
    <x v="48"/>
  </r>
  <r>
    <x v="2"/>
    <x v="0"/>
    <x v="0"/>
    <x v="1"/>
    <s v="Subseção Judiciária de São Paulo - Criminal"/>
    <x v="169"/>
    <x v="0"/>
    <s v="01ª VF do Juri e Ex. Penal com JEF Criminal de São Paulo"/>
    <n v="56"/>
    <x v="0"/>
    <n v="1"/>
    <x v="49"/>
  </r>
  <r>
    <x v="2"/>
    <x v="0"/>
    <x v="0"/>
    <x v="1"/>
    <s v="Subseção Judiciária de São Paulo - Criminal"/>
    <x v="170"/>
    <x v="0"/>
    <s v="02ª VF Criminal de São Paulo"/>
    <n v="99"/>
    <x v="1"/>
    <n v="1"/>
    <x v="49"/>
  </r>
  <r>
    <x v="2"/>
    <x v="0"/>
    <x v="0"/>
    <x v="1"/>
    <s v="Subseção Judiciária de São Paulo - Criminal"/>
    <x v="171"/>
    <x v="0"/>
    <s v="03ª VF Criminal com JEF Criminal de São Paulo"/>
    <n v="46"/>
    <x v="2"/>
    <n v="1"/>
    <x v="49"/>
  </r>
  <r>
    <x v="2"/>
    <x v="0"/>
    <x v="0"/>
    <x v="1"/>
    <s v="Subseção Judiciária de São Paulo - Criminal"/>
    <x v="172"/>
    <x v="0"/>
    <s v="04ª VF Criminal com JEF Criminal de São Paulo"/>
    <n v="42"/>
    <x v="3"/>
    <n v="1"/>
    <x v="49"/>
  </r>
  <r>
    <x v="2"/>
    <x v="0"/>
    <x v="0"/>
    <x v="1"/>
    <s v="Subseção Judiciária de São Paulo - Criminal"/>
    <x v="173"/>
    <x v="0"/>
    <s v="05ª VF Criminal com JEF Criminal de São Paulo"/>
    <n v="51"/>
    <x v="4"/>
    <n v="1"/>
    <x v="49"/>
  </r>
  <r>
    <x v="2"/>
    <x v="0"/>
    <x v="0"/>
    <x v="1"/>
    <s v="Subseção Judiciária de São Paulo - Criminal"/>
    <x v="174"/>
    <x v="0"/>
    <s v="06ª VF Criminal de São Paulo"/>
    <n v="48"/>
    <x v="5"/>
    <n v="1"/>
    <x v="49"/>
  </r>
  <r>
    <x v="2"/>
    <x v="0"/>
    <x v="0"/>
    <x v="1"/>
    <s v="Subseção Judiciária de São Paulo - Criminal"/>
    <x v="175"/>
    <x v="0"/>
    <s v="07ª VF Criminal com JEF Criminal de São Paulo"/>
    <n v="32"/>
    <x v="9"/>
    <n v="1"/>
    <x v="49"/>
  </r>
  <r>
    <x v="2"/>
    <x v="0"/>
    <x v="0"/>
    <x v="1"/>
    <s v="Subseção Judiciária de São Paulo - Criminal"/>
    <x v="176"/>
    <x v="0"/>
    <s v="08ª VF Criminal com JEF Criminal de São Paulo"/>
    <n v="53"/>
    <x v="7"/>
    <n v="1"/>
    <x v="49"/>
  </r>
  <r>
    <x v="2"/>
    <x v="0"/>
    <x v="0"/>
    <x v="1"/>
    <s v="Subseção Judiciária de São Paulo - Criminal"/>
    <x v="177"/>
    <x v="0"/>
    <s v="09ª VF Criminal com JEF Criminal de São Paulo"/>
    <n v="48"/>
    <x v="8"/>
    <n v="1"/>
    <x v="49"/>
  </r>
  <r>
    <x v="2"/>
    <x v="0"/>
    <x v="0"/>
    <x v="1"/>
    <s v="Subseção Judiciária de São Paulo - Criminal"/>
    <x v="178"/>
    <x v="0"/>
    <s v="10ª VF Criminal de São Paulo"/>
    <n v="73"/>
    <x v="10"/>
    <n v="1"/>
    <x v="49"/>
  </r>
  <r>
    <x v="2"/>
    <x v="0"/>
    <x v="0"/>
    <x v="1"/>
    <s v="Subseção Judiciária de São Paulo - Execução Fiscal"/>
    <x v="179"/>
    <x v="0"/>
    <s v="01ª VF Exec. Fiscal de São Paulo"/>
    <n v="55"/>
    <x v="0"/>
    <n v="1"/>
    <x v="50"/>
  </r>
  <r>
    <x v="2"/>
    <x v="0"/>
    <x v="0"/>
    <x v="1"/>
    <s v="Subseção Judiciária de São Paulo - Execução Fiscal"/>
    <x v="180"/>
    <x v="0"/>
    <s v="02ª VF Exec. Fiscal de São Paulo"/>
    <n v="67"/>
    <x v="1"/>
    <n v="1"/>
    <x v="50"/>
  </r>
  <r>
    <x v="2"/>
    <x v="0"/>
    <x v="0"/>
    <x v="1"/>
    <s v="Subseção Judiciária de São Paulo - Execução Fiscal"/>
    <x v="181"/>
    <x v="0"/>
    <s v="03ª VF Exec. Fiscal de São Paulo"/>
    <n v="68"/>
    <x v="2"/>
    <n v="1"/>
    <x v="50"/>
  </r>
  <r>
    <x v="2"/>
    <x v="0"/>
    <x v="0"/>
    <x v="1"/>
    <s v="Subseção Judiciária de São Paulo - Execução Fiscal"/>
    <x v="182"/>
    <x v="0"/>
    <s v="04ª VF Exec. Fiscal de São Paulo"/>
    <n v="63"/>
    <x v="3"/>
    <n v="1"/>
    <x v="50"/>
  </r>
  <r>
    <x v="2"/>
    <x v="0"/>
    <x v="0"/>
    <x v="1"/>
    <s v="Subseção Judiciária de São Paulo - Execução Fiscal"/>
    <x v="183"/>
    <x v="0"/>
    <s v="05ª VF Exec. Fiscal de São Paulo"/>
    <n v="72"/>
    <x v="4"/>
    <n v="1"/>
    <x v="50"/>
  </r>
  <r>
    <x v="2"/>
    <x v="0"/>
    <x v="0"/>
    <x v="1"/>
    <s v="Subseção Judiciária de São Paulo - Execução Fiscal"/>
    <x v="288"/>
    <x v="0"/>
    <s v="06ª VF Exec. Fiscal de São Paulo"/>
    <n v="73"/>
    <x v="5"/>
    <n v="1"/>
    <x v="50"/>
  </r>
  <r>
    <x v="2"/>
    <x v="0"/>
    <x v="0"/>
    <x v="1"/>
    <s v="Subseção Judiciária de São Paulo - Execução Fiscal"/>
    <x v="184"/>
    <x v="0"/>
    <s v="07ª VF Exec. Fiscal de São Paulo"/>
    <n v="83"/>
    <x v="9"/>
    <n v="1"/>
    <x v="50"/>
  </r>
  <r>
    <x v="2"/>
    <x v="0"/>
    <x v="0"/>
    <x v="1"/>
    <s v="Subseção Judiciária de São Paulo - Execução Fiscal"/>
    <x v="185"/>
    <x v="0"/>
    <s v="08ª VF Exec. Fiscal de São Paulo"/>
    <n v="60"/>
    <x v="7"/>
    <n v="1"/>
    <x v="50"/>
  </r>
  <r>
    <x v="2"/>
    <x v="0"/>
    <x v="0"/>
    <x v="1"/>
    <s v="Subseção Judiciária de São Paulo - Execução Fiscal"/>
    <x v="186"/>
    <x v="0"/>
    <s v="09ª VF Exec. Fiscal de São Paulo"/>
    <n v="59"/>
    <x v="8"/>
    <n v="1"/>
    <x v="50"/>
  </r>
  <r>
    <x v="2"/>
    <x v="0"/>
    <x v="0"/>
    <x v="1"/>
    <s v="Subseção Judiciária de São Paulo - Execução Fiscal"/>
    <x v="187"/>
    <x v="0"/>
    <s v="10ª VF Exec. Fiscal de São Paulo"/>
    <n v="61"/>
    <x v="10"/>
    <n v="1"/>
    <x v="50"/>
  </r>
  <r>
    <x v="2"/>
    <x v="0"/>
    <x v="0"/>
    <x v="1"/>
    <s v="Subseção Judiciária de São Paulo - Execução Fiscal"/>
    <x v="289"/>
    <x v="0"/>
    <s v="11ª VF Exec. Fiscal de São Paulo"/>
    <n v="68"/>
    <x v="11"/>
    <n v="1"/>
    <x v="50"/>
  </r>
  <r>
    <x v="2"/>
    <x v="0"/>
    <x v="0"/>
    <x v="1"/>
    <s v="Subseção Judiciária de São Paulo - Execução Fiscal"/>
    <x v="188"/>
    <x v="0"/>
    <s v="12ª VF Exec. Fiscal de São Paulo"/>
    <n v="57"/>
    <x v="12"/>
    <n v="1"/>
    <x v="50"/>
  </r>
  <r>
    <x v="2"/>
    <x v="0"/>
    <x v="0"/>
    <x v="1"/>
    <s v="Subseção Judiciária de São Paulo - Execução Fiscal"/>
    <x v="189"/>
    <x v="0"/>
    <s v="13ª VF Exec. Fiscal de São Paulo"/>
    <n v="56"/>
    <x v="13"/>
    <n v="1"/>
    <x v="50"/>
  </r>
  <r>
    <x v="2"/>
    <x v="0"/>
    <x v="0"/>
    <x v="1"/>
    <s v="Subseção Judiciária de São Paulo - JEF"/>
    <x v="190"/>
    <x v="1"/>
    <s v="01ª VG JEF de São Paulo"/>
    <n v="304"/>
    <x v="0"/>
    <n v="1"/>
    <x v="51"/>
  </r>
  <r>
    <x v="2"/>
    <x v="0"/>
    <x v="0"/>
    <x v="1"/>
    <s v="Subseção Judiciária de São Paulo - JEF"/>
    <x v="191"/>
    <x v="1"/>
    <s v="02ª VG JEF de São Paulo"/>
    <n v="307"/>
    <x v="1"/>
    <n v="1"/>
    <x v="51"/>
  </r>
  <r>
    <x v="2"/>
    <x v="0"/>
    <x v="0"/>
    <x v="1"/>
    <s v="Subseção Judiciária de São Paulo - JEF"/>
    <x v="192"/>
    <x v="1"/>
    <s v="03ª VG JEF de São Paulo"/>
    <n v="300"/>
    <x v="2"/>
    <n v="1"/>
    <x v="51"/>
  </r>
  <r>
    <x v="2"/>
    <x v="0"/>
    <x v="0"/>
    <x v="1"/>
    <s v="Subseção Judiciária de São Paulo - JEF"/>
    <x v="193"/>
    <x v="1"/>
    <s v="04ª VG JEF de São Paulo"/>
    <n v="312"/>
    <x v="3"/>
    <n v="1"/>
    <x v="51"/>
  </r>
  <r>
    <x v="2"/>
    <x v="0"/>
    <x v="0"/>
    <x v="1"/>
    <s v="Subseção Judiciária de São Paulo - JEF"/>
    <x v="194"/>
    <x v="1"/>
    <s v="05ª VG JEF de São Paulo"/>
    <n v="299"/>
    <x v="4"/>
    <n v="1"/>
    <x v="51"/>
  </r>
  <r>
    <x v="2"/>
    <x v="0"/>
    <x v="0"/>
    <x v="1"/>
    <s v="Subseção Judiciária de São Paulo - JEF"/>
    <x v="195"/>
    <x v="1"/>
    <s v="06ª VG JEF de São Paulo"/>
    <n v="302"/>
    <x v="5"/>
    <n v="1"/>
    <x v="51"/>
  </r>
  <r>
    <x v="2"/>
    <x v="0"/>
    <x v="0"/>
    <x v="1"/>
    <s v="Subseção Judiciária de São Paulo - JEF"/>
    <x v="196"/>
    <x v="1"/>
    <s v="07ª VG JEF de São Paulo"/>
    <n v="300"/>
    <x v="9"/>
    <n v="1"/>
    <x v="51"/>
  </r>
  <r>
    <x v="2"/>
    <x v="0"/>
    <x v="0"/>
    <x v="1"/>
    <s v="Subseção Judiciária de São Paulo - JEF"/>
    <x v="197"/>
    <x v="1"/>
    <s v="08ª VG JEF de São Paulo"/>
    <n v="301"/>
    <x v="7"/>
    <n v="1"/>
    <x v="51"/>
  </r>
  <r>
    <x v="2"/>
    <x v="0"/>
    <x v="0"/>
    <x v="1"/>
    <s v="Subseção Judiciária de São Paulo - JEF"/>
    <x v="197"/>
    <x v="1"/>
    <s v="08ª VG JEF de São Paulo"/>
    <n v="1"/>
    <x v="7"/>
    <n v="1"/>
    <x v="51"/>
  </r>
  <r>
    <x v="2"/>
    <x v="0"/>
    <x v="0"/>
    <x v="1"/>
    <s v="Subseção Judiciária de São Paulo - JEF"/>
    <x v="198"/>
    <x v="1"/>
    <s v="09ª VG JEF de São Paulo"/>
    <n v="313"/>
    <x v="8"/>
    <n v="1"/>
    <x v="51"/>
  </r>
  <r>
    <x v="2"/>
    <x v="0"/>
    <x v="0"/>
    <x v="1"/>
    <s v="Subseção Judiciária de São Paulo - JEF"/>
    <x v="199"/>
    <x v="1"/>
    <s v="10ª VG JEF de São Paulo"/>
    <n v="289"/>
    <x v="10"/>
    <n v="1"/>
    <x v="51"/>
  </r>
  <r>
    <x v="2"/>
    <x v="0"/>
    <x v="0"/>
    <x v="1"/>
    <s v="Subseção Judiciária de São Paulo - JEF"/>
    <x v="200"/>
    <x v="1"/>
    <s v="11ª VG JEF de São Paulo"/>
    <n v="306"/>
    <x v="11"/>
    <n v="1"/>
    <x v="51"/>
  </r>
  <r>
    <x v="2"/>
    <x v="0"/>
    <x v="0"/>
    <x v="1"/>
    <s v="Subseção Judiciária de São Paulo - JEF"/>
    <x v="201"/>
    <x v="1"/>
    <s v="12ª VG JEF de São Paulo"/>
    <n v="295"/>
    <x v="12"/>
    <n v="1"/>
    <x v="51"/>
  </r>
  <r>
    <x v="2"/>
    <x v="0"/>
    <x v="0"/>
    <x v="1"/>
    <s v="Subseção Judiciária de São Paulo - JEF"/>
    <x v="202"/>
    <x v="1"/>
    <s v="13ª VG JEF de São Paulo"/>
    <n v="304"/>
    <x v="13"/>
    <n v="1"/>
    <x v="51"/>
  </r>
  <r>
    <x v="2"/>
    <x v="0"/>
    <x v="0"/>
    <x v="1"/>
    <s v="Subseção Judiciária de São Paulo - JEF"/>
    <x v="203"/>
    <x v="1"/>
    <s v="14ª VG JEF de São Paulo"/>
    <n v="310"/>
    <x v="14"/>
    <n v="1"/>
    <x v="51"/>
  </r>
  <r>
    <x v="2"/>
    <x v="0"/>
    <x v="0"/>
    <x v="1"/>
    <s v="Subseção Judiciária de São Paulo - JEF"/>
    <x v="204"/>
    <x v="0"/>
    <s v="Núcleo de Apoio à Conciliação de SP"/>
    <n v="79"/>
    <x v="6"/>
    <n v="1"/>
    <x v="52"/>
  </r>
  <r>
    <x v="2"/>
    <x v="0"/>
    <x v="0"/>
    <x v="1"/>
    <s v="Subseção Judiciária de São Paulo - Previdenciário"/>
    <x v="205"/>
    <x v="0"/>
    <s v="01ª VF Previd. de São Paulo"/>
    <n v="110"/>
    <x v="0"/>
    <n v="1"/>
    <x v="53"/>
  </r>
  <r>
    <x v="2"/>
    <x v="0"/>
    <x v="0"/>
    <x v="1"/>
    <s v="Subseção Judiciária de São Paulo - Previdenciário"/>
    <x v="206"/>
    <x v="0"/>
    <s v="02ª VF Previd. de São Paulo"/>
    <n v="119"/>
    <x v="1"/>
    <n v="1"/>
    <x v="53"/>
  </r>
  <r>
    <x v="2"/>
    <x v="0"/>
    <x v="0"/>
    <x v="1"/>
    <s v="Subseção Judiciária de São Paulo - Previdenciário"/>
    <x v="207"/>
    <x v="0"/>
    <s v="03ª VF Previd. de São Paulo"/>
    <n v="115"/>
    <x v="2"/>
    <n v="1"/>
    <x v="53"/>
  </r>
  <r>
    <x v="2"/>
    <x v="0"/>
    <x v="0"/>
    <x v="1"/>
    <s v="Subseção Judiciária de São Paulo - Previdenciário"/>
    <x v="208"/>
    <x v="0"/>
    <s v="04ª VF Previd. de São Paulo"/>
    <n v="94"/>
    <x v="3"/>
    <n v="1"/>
    <x v="53"/>
  </r>
  <r>
    <x v="2"/>
    <x v="0"/>
    <x v="0"/>
    <x v="1"/>
    <s v="Subseção Judiciária de São Paulo - Previdenciário"/>
    <x v="209"/>
    <x v="0"/>
    <s v="05ª VF Previd. de São Paulo"/>
    <n v="103"/>
    <x v="4"/>
    <n v="1"/>
    <x v="53"/>
  </r>
  <r>
    <x v="2"/>
    <x v="0"/>
    <x v="0"/>
    <x v="1"/>
    <s v="Subseção Judiciária de São Paulo - Previdenciário"/>
    <x v="210"/>
    <x v="0"/>
    <s v="06ª VF Previd. de São Paulo"/>
    <n v="79"/>
    <x v="5"/>
    <n v="1"/>
    <x v="53"/>
  </r>
  <r>
    <x v="2"/>
    <x v="0"/>
    <x v="0"/>
    <x v="1"/>
    <s v="Subseção Judiciária de São Paulo - Previdenciário"/>
    <x v="211"/>
    <x v="0"/>
    <s v="07ª VF Previd. de São Paulo"/>
    <n v="97"/>
    <x v="9"/>
    <n v="1"/>
    <x v="53"/>
  </r>
  <r>
    <x v="2"/>
    <x v="0"/>
    <x v="0"/>
    <x v="1"/>
    <s v="Subseção Judiciária de São Paulo - Previdenciário"/>
    <x v="212"/>
    <x v="0"/>
    <s v="08ª VF Previd. de São Paulo"/>
    <n v="97"/>
    <x v="7"/>
    <n v="1"/>
    <x v="53"/>
  </r>
  <r>
    <x v="2"/>
    <x v="0"/>
    <x v="0"/>
    <x v="1"/>
    <s v="Subseção Judiciária de São Paulo - Previdenciário"/>
    <x v="213"/>
    <x v="0"/>
    <s v="09ª VF Previd. de São Paulo"/>
    <n v="89"/>
    <x v="8"/>
    <n v="1"/>
    <x v="53"/>
  </r>
  <r>
    <x v="2"/>
    <x v="0"/>
    <x v="0"/>
    <x v="1"/>
    <s v="Subseção Judiciária de São Paulo - Previdenciário"/>
    <x v="214"/>
    <x v="0"/>
    <s v="10ª VF Previd. de São Paulo"/>
    <n v="99"/>
    <x v="10"/>
    <n v="1"/>
    <x v="53"/>
  </r>
  <r>
    <x v="2"/>
    <x v="0"/>
    <x v="0"/>
    <x v="1"/>
    <s v="Subseção Judiciária de São Vicente"/>
    <x v="215"/>
    <x v="0"/>
    <s v="01ª VF com JEF Criminal de São Vicente"/>
    <n v="191"/>
    <x v="0"/>
    <n v="41"/>
    <x v="54"/>
  </r>
  <r>
    <x v="2"/>
    <x v="0"/>
    <x v="0"/>
    <x v="1"/>
    <s v="Subseção Judiciária de São Vicente"/>
    <x v="216"/>
    <x v="1"/>
    <s v="01ª VG JEF de São Vicente"/>
    <n v="316"/>
    <x v="0"/>
    <n v="41"/>
    <x v="54"/>
  </r>
  <r>
    <x v="2"/>
    <x v="0"/>
    <x v="0"/>
    <x v="1"/>
    <s v="Subseção Judiciária de Sorocaba"/>
    <x v="217"/>
    <x v="0"/>
    <s v="01ª VF com JEF Criminal de Sorocaba"/>
    <n v="114"/>
    <x v="0"/>
    <n v="10"/>
    <x v="55"/>
  </r>
  <r>
    <x v="2"/>
    <x v="0"/>
    <x v="0"/>
    <x v="1"/>
    <s v="Subseção Judiciária de Sorocaba"/>
    <x v="218"/>
    <x v="1"/>
    <s v="01ª VG JEF de Sorocaba"/>
    <n v="482"/>
    <x v="0"/>
    <n v="10"/>
    <x v="55"/>
  </r>
  <r>
    <x v="2"/>
    <x v="0"/>
    <x v="0"/>
    <x v="1"/>
    <s v="Subseção Judiciária de Sorocaba"/>
    <x v="219"/>
    <x v="0"/>
    <s v="02ª VF com JEF Criminal de Sorocaba"/>
    <n v="96"/>
    <x v="1"/>
    <n v="10"/>
    <x v="55"/>
  </r>
  <r>
    <x v="2"/>
    <x v="0"/>
    <x v="0"/>
    <x v="1"/>
    <s v="Subseção Judiciária de Sorocaba"/>
    <x v="220"/>
    <x v="1"/>
    <s v="02ª VG JEF de Sorocaba"/>
    <n v="480"/>
    <x v="1"/>
    <n v="10"/>
    <x v="55"/>
  </r>
  <r>
    <x v="2"/>
    <x v="0"/>
    <x v="0"/>
    <x v="1"/>
    <s v="Subseção Judiciária de Sorocaba"/>
    <x v="221"/>
    <x v="0"/>
    <s v="03ª VF com JEF Criminal de Sorocaba"/>
    <n v="111"/>
    <x v="2"/>
    <n v="10"/>
    <x v="55"/>
  </r>
  <r>
    <x v="2"/>
    <x v="0"/>
    <x v="0"/>
    <x v="1"/>
    <s v="Subseção Judiciária de Sorocaba"/>
    <x v="222"/>
    <x v="0"/>
    <s v="04ª VF com JEF Criminal de Sorocaba"/>
    <n v="105"/>
    <x v="3"/>
    <n v="10"/>
    <x v="55"/>
  </r>
  <r>
    <x v="2"/>
    <x v="0"/>
    <x v="0"/>
    <x v="1"/>
    <s v="Subseção Judiciária de Taubaté"/>
    <x v="223"/>
    <x v="0"/>
    <s v="01ª VF com JEF Criminal de Taubaté"/>
    <n v="57"/>
    <x v="0"/>
    <n v="21"/>
    <x v="56"/>
  </r>
  <r>
    <x v="2"/>
    <x v="0"/>
    <x v="0"/>
    <x v="1"/>
    <s v="Subseção Judiciária de Taubaté"/>
    <x v="224"/>
    <x v="1"/>
    <s v="01ª VG JEF de Taubaté"/>
    <n v="201"/>
    <x v="0"/>
    <n v="21"/>
    <x v="56"/>
  </r>
  <r>
    <x v="2"/>
    <x v="0"/>
    <x v="0"/>
    <x v="1"/>
    <s v="Subseção Judiciária de Taubaté"/>
    <x v="225"/>
    <x v="0"/>
    <s v="02ª VF com JEF Criminal de Taubaté"/>
    <n v="54"/>
    <x v="1"/>
    <n v="21"/>
    <x v="56"/>
  </r>
  <r>
    <x v="2"/>
    <x v="0"/>
    <x v="0"/>
    <x v="1"/>
    <s v="Subseção Judiciária de Tupã"/>
    <x v="226"/>
    <x v="2"/>
    <s v="01ª VF com JEF Cível e Criminal de Tupã"/>
    <n v="188"/>
    <x v="0"/>
    <n v="22"/>
    <x v="57"/>
  </r>
  <r>
    <x v="2"/>
    <x v="0"/>
    <x v="0"/>
    <x v="1"/>
    <s v="Subseção Judiciária de Tupã"/>
    <x v="226"/>
    <x v="2"/>
    <s v="01ª VF com JEF Cível e Criminal de Tupã"/>
    <n v="47"/>
    <x v="0"/>
    <n v="22"/>
    <x v="57"/>
  </r>
  <r>
    <x v="2"/>
    <x v="0"/>
    <x v="0"/>
    <x v="1"/>
    <s v="Turma Recursal de São Paulo"/>
    <x v="227"/>
    <x v="3"/>
    <s v="Gab. 01 da 1ª TR SP"/>
    <n v="47"/>
    <x v="0"/>
    <n v="1"/>
    <x v="58"/>
  </r>
  <r>
    <x v="2"/>
    <x v="0"/>
    <x v="0"/>
    <x v="1"/>
    <s v="Turma Recursal de São Paulo"/>
    <x v="228"/>
    <x v="3"/>
    <s v="Gab. 02 da 1ª TR SP"/>
    <n v="36"/>
    <x v="1"/>
    <n v="1"/>
    <x v="58"/>
  </r>
  <r>
    <x v="2"/>
    <x v="0"/>
    <x v="0"/>
    <x v="1"/>
    <s v="Turma Recursal de São Paulo"/>
    <x v="229"/>
    <x v="3"/>
    <s v="Gab. 03 da 1ª TR SP"/>
    <n v="46"/>
    <x v="2"/>
    <n v="1"/>
    <x v="58"/>
  </r>
  <r>
    <x v="2"/>
    <x v="0"/>
    <x v="0"/>
    <x v="1"/>
    <s v="Turma Recursal de São Paulo"/>
    <x v="230"/>
    <x v="3"/>
    <s v="Gab. 04 da 2ª TR SP"/>
    <n v="32"/>
    <x v="3"/>
    <n v="1"/>
    <x v="58"/>
  </r>
  <r>
    <x v="2"/>
    <x v="0"/>
    <x v="0"/>
    <x v="1"/>
    <s v="Turma Recursal de São Paulo"/>
    <x v="231"/>
    <x v="3"/>
    <s v="Gab. 05 da 2ª TR SP"/>
    <n v="41"/>
    <x v="4"/>
    <n v="1"/>
    <x v="58"/>
  </r>
  <r>
    <x v="2"/>
    <x v="0"/>
    <x v="0"/>
    <x v="1"/>
    <s v="Turma Recursal de São Paulo"/>
    <x v="232"/>
    <x v="3"/>
    <s v="Gab. 06 da 2ª TR SP"/>
    <n v="27"/>
    <x v="5"/>
    <n v="1"/>
    <x v="58"/>
  </r>
  <r>
    <x v="2"/>
    <x v="0"/>
    <x v="0"/>
    <x v="1"/>
    <s v="Turma Recursal de São Paulo"/>
    <x v="233"/>
    <x v="3"/>
    <s v="Gab. 07 da 3ª TR SP"/>
    <n v="29"/>
    <x v="9"/>
    <n v="1"/>
    <x v="58"/>
  </r>
  <r>
    <x v="2"/>
    <x v="0"/>
    <x v="0"/>
    <x v="1"/>
    <s v="Turma Recursal de São Paulo"/>
    <x v="234"/>
    <x v="3"/>
    <s v="Gab. 08 da 3ª TR SP"/>
    <n v="39"/>
    <x v="7"/>
    <n v="1"/>
    <x v="58"/>
  </r>
  <r>
    <x v="2"/>
    <x v="0"/>
    <x v="0"/>
    <x v="1"/>
    <s v="Turma Recursal de São Paulo"/>
    <x v="235"/>
    <x v="3"/>
    <s v="Gab. 09 da 3ª TR SP"/>
    <n v="46"/>
    <x v="8"/>
    <n v="1"/>
    <x v="58"/>
  </r>
  <r>
    <x v="2"/>
    <x v="0"/>
    <x v="0"/>
    <x v="1"/>
    <s v="Turma Recursal de São Paulo"/>
    <x v="236"/>
    <x v="3"/>
    <s v="Gab. 10 da 4ª TR SP"/>
    <n v="35"/>
    <x v="10"/>
    <n v="1"/>
    <x v="58"/>
  </r>
  <r>
    <x v="2"/>
    <x v="0"/>
    <x v="0"/>
    <x v="1"/>
    <s v="Turma Recursal de São Paulo"/>
    <x v="237"/>
    <x v="3"/>
    <s v="Gab. 11 da 4ª TR SP"/>
    <n v="26"/>
    <x v="11"/>
    <n v="1"/>
    <x v="58"/>
  </r>
  <r>
    <x v="2"/>
    <x v="0"/>
    <x v="0"/>
    <x v="1"/>
    <s v="Turma Recursal de São Paulo"/>
    <x v="238"/>
    <x v="3"/>
    <s v="Gab. 12 da 4ª TR SP"/>
    <n v="42"/>
    <x v="12"/>
    <n v="1"/>
    <x v="58"/>
  </r>
  <r>
    <x v="2"/>
    <x v="0"/>
    <x v="0"/>
    <x v="1"/>
    <s v="Turma Recursal de São Paulo"/>
    <x v="239"/>
    <x v="3"/>
    <s v="Gab. 13 da 5ª TR SP"/>
    <n v="33"/>
    <x v="13"/>
    <n v="1"/>
    <x v="58"/>
  </r>
  <r>
    <x v="2"/>
    <x v="0"/>
    <x v="0"/>
    <x v="1"/>
    <s v="Turma Recursal de São Paulo"/>
    <x v="240"/>
    <x v="3"/>
    <s v="Gab. 14 da 5ª TR SP"/>
    <n v="32"/>
    <x v="14"/>
    <n v="1"/>
    <x v="58"/>
  </r>
  <r>
    <x v="2"/>
    <x v="0"/>
    <x v="0"/>
    <x v="1"/>
    <s v="Turma Recursal de São Paulo"/>
    <x v="241"/>
    <x v="3"/>
    <s v="Gab. 15 da 5ª TR SP"/>
    <n v="30"/>
    <x v="22"/>
    <n v="1"/>
    <x v="58"/>
  </r>
  <r>
    <x v="2"/>
    <x v="0"/>
    <x v="0"/>
    <x v="1"/>
    <s v="Turma Recursal de São Paulo"/>
    <x v="242"/>
    <x v="3"/>
    <s v="Gab. 16 da 6ª TR SP"/>
    <n v="33"/>
    <x v="23"/>
    <n v="1"/>
    <x v="58"/>
  </r>
  <r>
    <x v="2"/>
    <x v="0"/>
    <x v="0"/>
    <x v="1"/>
    <s v="Turma Recursal de São Paulo"/>
    <x v="243"/>
    <x v="3"/>
    <s v="Gab. 17 da 6ª TR SP"/>
    <n v="28"/>
    <x v="15"/>
    <n v="1"/>
    <x v="58"/>
  </r>
  <r>
    <x v="2"/>
    <x v="0"/>
    <x v="0"/>
    <x v="1"/>
    <s v="Turma Recursal de São Paulo"/>
    <x v="244"/>
    <x v="3"/>
    <s v="Gab. 18 da 6ª TR SP"/>
    <n v="34"/>
    <x v="24"/>
    <n v="1"/>
    <x v="58"/>
  </r>
  <r>
    <x v="2"/>
    <x v="0"/>
    <x v="0"/>
    <x v="1"/>
    <s v="Turma Recursal de São Paulo"/>
    <x v="245"/>
    <x v="3"/>
    <s v="Gab. 19 da 7ª TR SP"/>
    <n v="36"/>
    <x v="16"/>
    <n v="1"/>
    <x v="58"/>
  </r>
  <r>
    <x v="2"/>
    <x v="0"/>
    <x v="0"/>
    <x v="1"/>
    <s v="Turma Recursal de São Paulo"/>
    <x v="246"/>
    <x v="3"/>
    <s v="Gab. 20 da 7ª TR SP"/>
    <n v="38"/>
    <x v="25"/>
    <n v="1"/>
    <x v="58"/>
  </r>
  <r>
    <x v="2"/>
    <x v="0"/>
    <x v="0"/>
    <x v="1"/>
    <s v="Turma Recursal de São Paulo"/>
    <x v="247"/>
    <x v="3"/>
    <s v="Gab. 21 da 7ª TR SP"/>
    <n v="44"/>
    <x v="17"/>
    <n v="1"/>
    <x v="58"/>
  </r>
  <r>
    <x v="2"/>
    <x v="0"/>
    <x v="0"/>
    <x v="1"/>
    <s v="Turma Recursal de São Paulo"/>
    <x v="248"/>
    <x v="3"/>
    <s v="Gab. 22 da 8ª TR SP"/>
    <n v="35"/>
    <x v="18"/>
    <n v="1"/>
    <x v="58"/>
  </r>
  <r>
    <x v="2"/>
    <x v="0"/>
    <x v="0"/>
    <x v="1"/>
    <s v="Turma Recursal de São Paulo"/>
    <x v="249"/>
    <x v="3"/>
    <s v="Gab. 23 da 8ª TR SP"/>
    <n v="36"/>
    <x v="26"/>
    <n v="1"/>
    <x v="58"/>
  </r>
  <r>
    <x v="2"/>
    <x v="0"/>
    <x v="0"/>
    <x v="1"/>
    <s v="Turma Recursal de São Paulo"/>
    <x v="250"/>
    <x v="3"/>
    <s v="Gab. 24 da 8ª TR SP"/>
    <n v="33"/>
    <x v="19"/>
    <n v="1"/>
    <x v="58"/>
  </r>
  <r>
    <x v="2"/>
    <x v="0"/>
    <x v="0"/>
    <x v="1"/>
    <s v="Turma Recursal de São Paulo"/>
    <x v="251"/>
    <x v="3"/>
    <s v="Gab. 25 da 9ª TR SP"/>
    <n v="52"/>
    <x v="20"/>
    <n v="1"/>
    <x v="58"/>
  </r>
  <r>
    <x v="2"/>
    <x v="0"/>
    <x v="0"/>
    <x v="1"/>
    <s v="Turma Recursal de São Paulo"/>
    <x v="252"/>
    <x v="3"/>
    <s v="Gab. 26 da 9ª TR SP"/>
    <n v="25"/>
    <x v="21"/>
    <n v="1"/>
    <x v="58"/>
  </r>
  <r>
    <x v="2"/>
    <x v="0"/>
    <x v="0"/>
    <x v="1"/>
    <s v="Turma Recursal de São Paulo"/>
    <x v="253"/>
    <x v="3"/>
    <s v="Gab. 27 da 9ª TR SP"/>
    <n v="45"/>
    <x v="27"/>
    <n v="1"/>
    <x v="58"/>
  </r>
  <r>
    <x v="2"/>
    <x v="0"/>
    <x v="0"/>
    <x v="1"/>
    <s v="Turma Recursal de São Paulo"/>
    <x v="254"/>
    <x v="3"/>
    <s v="Gab. 28 da 10ª TR SP"/>
    <n v="25"/>
    <x v="28"/>
    <n v="1"/>
    <x v="58"/>
  </r>
  <r>
    <x v="2"/>
    <x v="0"/>
    <x v="0"/>
    <x v="1"/>
    <s v="Turma Recursal de São Paulo"/>
    <x v="255"/>
    <x v="3"/>
    <s v="Gab. 29 da 10ª TR SP"/>
    <n v="32"/>
    <x v="29"/>
    <n v="1"/>
    <x v="58"/>
  </r>
  <r>
    <x v="2"/>
    <x v="0"/>
    <x v="0"/>
    <x v="1"/>
    <s v="Turma Recursal de São Paulo"/>
    <x v="256"/>
    <x v="3"/>
    <s v="Gab. 30 da 10ª TR SP"/>
    <n v="33"/>
    <x v="30"/>
    <n v="1"/>
    <x v="58"/>
  </r>
  <r>
    <x v="2"/>
    <x v="0"/>
    <x v="0"/>
    <x v="1"/>
    <s v="Turma Recursal de São Paulo"/>
    <x v="257"/>
    <x v="3"/>
    <s v="Gab. 31 da 11ª TR SP"/>
    <n v="36"/>
    <x v="31"/>
    <n v="1"/>
    <x v="58"/>
  </r>
  <r>
    <x v="2"/>
    <x v="0"/>
    <x v="0"/>
    <x v="1"/>
    <s v="Turma Recursal de São Paulo"/>
    <x v="258"/>
    <x v="3"/>
    <s v="Gab. 32 da 11ª TR SP"/>
    <n v="24"/>
    <x v="32"/>
    <n v="1"/>
    <x v="58"/>
  </r>
  <r>
    <x v="2"/>
    <x v="0"/>
    <x v="0"/>
    <x v="1"/>
    <s v="Turma Recursal de São Paulo"/>
    <x v="259"/>
    <x v="3"/>
    <s v="Gab. 33 da 11ª TR SP"/>
    <n v="30"/>
    <x v="33"/>
    <n v="1"/>
    <x v="58"/>
  </r>
  <r>
    <x v="2"/>
    <x v="0"/>
    <x v="0"/>
    <x v="1"/>
    <s v="Turma Recursal de São Paulo"/>
    <x v="260"/>
    <x v="3"/>
    <s v="Gab. 34 da 12ª TR SP"/>
    <n v="33"/>
    <x v="34"/>
    <n v="1"/>
    <x v="58"/>
  </r>
  <r>
    <x v="2"/>
    <x v="0"/>
    <x v="0"/>
    <x v="1"/>
    <s v="Turma Recursal de São Paulo"/>
    <x v="261"/>
    <x v="3"/>
    <s v="Gab. 35 da 12ª TR SP"/>
    <n v="37"/>
    <x v="35"/>
    <n v="1"/>
    <x v="58"/>
  </r>
  <r>
    <x v="2"/>
    <x v="0"/>
    <x v="0"/>
    <x v="1"/>
    <s v="Turma Recursal de São Paulo"/>
    <x v="262"/>
    <x v="3"/>
    <s v="Gab. 36 da 12ª TR SP"/>
    <n v="40"/>
    <x v="36"/>
    <n v="1"/>
    <x v="58"/>
  </r>
  <r>
    <x v="2"/>
    <x v="0"/>
    <x v="0"/>
    <x v="1"/>
    <s v="Turma Recursal de São Paulo"/>
    <x v="263"/>
    <x v="3"/>
    <s v="Gab. 37 da 13ª TR SP"/>
    <n v="30"/>
    <x v="37"/>
    <n v="1"/>
    <x v="58"/>
  </r>
  <r>
    <x v="2"/>
    <x v="0"/>
    <x v="0"/>
    <x v="1"/>
    <s v="Turma Recursal de São Paulo"/>
    <x v="264"/>
    <x v="3"/>
    <s v="Gab. 38 da 13ª TR SP"/>
    <n v="32"/>
    <x v="38"/>
    <n v="1"/>
    <x v="58"/>
  </r>
  <r>
    <x v="2"/>
    <x v="0"/>
    <x v="0"/>
    <x v="1"/>
    <s v="Turma Recursal de São Paulo"/>
    <x v="265"/>
    <x v="3"/>
    <s v="Gab. 39 da 13ª TR SP"/>
    <n v="32"/>
    <x v="39"/>
    <n v="1"/>
    <x v="58"/>
  </r>
  <r>
    <x v="2"/>
    <x v="0"/>
    <x v="0"/>
    <x v="1"/>
    <s v="Turma Recursal de São Paulo"/>
    <x v="266"/>
    <x v="3"/>
    <s v="Gab. 40 da 14ª TR SP"/>
    <n v="30"/>
    <x v="40"/>
    <n v="1"/>
    <x v="58"/>
  </r>
  <r>
    <x v="2"/>
    <x v="0"/>
    <x v="0"/>
    <x v="1"/>
    <s v="Turma Recursal de São Paulo"/>
    <x v="267"/>
    <x v="3"/>
    <s v="Gab. 41 da 14ª TR SP"/>
    <n v="35"/>
    <x v="41"/>
    <n v="1"/>
    <x v="58"/>
  </r>
  <r>
    <x v="2"/>
    <x v="0"/>
    <x v="0"/>
    <x v="1"/>
    <s v="Turma Recursal de São Paulo"/>
    <x v="268"/>
    <x v="3"/>
    <s v="Gab. 42 da 14ª TR SP"/>
    <n v="35"/>
    <x v="42"/>
    <n v="1"/>
    <x v="58"/>
  </r>
  <r>
    <x v="2"/>
    <x v="0"/>
    <x v="0"/>
    <x v="1"/>
    <s v="Turma Recursal de São Paulo"/>
    <x v="269"/>
    <x v="3"/>
    <s v="Gab. 43 da 15ª TR SP"/>
    <n v="29"/>
    <x v="43"/>
    <n v="1"/>
    <x v="58"/>
  </r>
  <r>
    <x v="2"/>
    <x v="0"/>
    <x v="0"/>
    <x v="1"/>
    <s v="Turma Recursal de São Paulo"/>
    <x v="270"/>
    <x v="3"/>
    <s v="Gab. 44 da 15ª TR SP"/>
    <n v="39"/>
    <x v="44"/>
    <n v="1"/>
    <x v="58"/>
  </r>
  <r>
    <x v="2"/>
    <x v="0"/>
    <x v="0"/>
    <x v="1"/>
    <s v="Turma Recursal de São Paulo"/>
    <x v="271"/>
    <x v="3"/>
    <s v="Gab. 45 da 15ª TR SP"/>
    <n v="32"/>
    <x v="45"/>
    <n v="1"/>
    <x v="58"/>
  </r>
  <r>
    <x v="2"/>
    <x v="1"/>
    <x v="0"/>
    <x v="0"/>
    <s v="Subseção Judiciária de Campo Grande"/>
    <x v="0"/>
    <x v="0"/>
    <s v="01ª VF de Campo Grande"/>
    <n v="251"/>
    <x v="0"/>
    <n v="1"/>
    <x v="0"/>
  </r>
  <r>
    <x v="2"/>
    <x v="1"/>
    <x v="0"/>
    <x v="0"/>
    <s v="Subseção Judiciária de Campo Grande"/>
    <x v="1"/>
    <x v="1"/>
    <s v="01ª VG JEF de Campo Grande"/>
    <n v="911"/>
    <x v="0"/>
    <n v="1"/>
    <x v="1"/>
  </r>
  <r>
    <x v="2"/>
    <x v="1"/>
    <x v="0"/>
    <x v="0"/>
    <s v="Subseção Judiciária de Campo Grande"/>
    <x v="2"/>
    <x v="0"/>
    <s v="02ª VF de Campo Grande"/>
    <n v="209"/>
    <x v="1"/>
    <n v="1"/>
    <x v="0"/>
  </r>
  <r>
    <x v="2"/>
    <x v="1"/>
    <x v="0"/>
    <x v="0"/>
    <s v="Subseção Judiciária de Campo Grande"/>
    <x v="4"/>
    <x v="0"/>
    <s v="03ª VF com JEF Criminal de Campo Grande"/>
    <n v="59"/>
    <x v="2"/>
    <n v="1"/>
    <x v="0"/>
  </r>
  <r>
    <x v="2"/>
    <x v="1"/>
    <x v="0"/>
    <x v="0"/>
    <s v="Subseção Judiciária de Campo Grande"/>
    <x v="5"/>
    <x v="0"/>
    <s v="04ª VF de Campo Grande"/>
    <n v="234"/>
    <x v="3"/>
    <n v="1"/>
    <x v="0"/>
  </r>
  <r>
    <x v="2"/>
    <x v="1"/>
    <x v="0"/>
    <x v="0"/>
    <s v="Subseção Judiciária de Campo Grande"/>
    <x v="6"/>
    <x v="0"/>
    <s v="05ª VF com JEF Criminal de Campo Grande"/>
    <n v="47"/>
    <x v="4"/>
    <n v="1"/>
    <x v="0"/>
  </r>
  <r>
    <x v="2"/>
    <x v="1"/>
    <x v="0"/>
    <x v="0"/>
    <s v="Subseção Judiciária de Campo Grande"/>
    <x v="7"/>
    <x v="0"/>
    <s v="06ª VF de Campo Grande"/>
    <n v="401"/>
    <x v="5"/>
    <n v="1"/>
    <x v="0"/>
  </r>
  <r>
    <x v="2"/>
    <x v="1"/>
    <x v="0"/>
    <x v="0"/>
    <s v="Subseção Judiciária de Corumbá"/>
    <x v="9"/>
    <x v="2"/>
    <s v="01ª VF com JEF Cível e Criminal de Corumbá"/>
    <n v="43"/>
    <x v="0"/>
    <n v="4"/>
    <x v="2"/>
  </r>
  <r>
    <x v="2"/>
    <x v="1"/>
    <x v="0"/>
    <x v="0"/>
    <s v="Subseção Judiciária de Corumbá"/>
    <x v="9"/>
    <x v="2"/>
    <s v="01ª VF com JEF Cível e Criminal de Corumbá"/>
    <n v="72"/>
    <x v="0"/>
    <n v="4"/>
    <x v="2"/>
  </r>
  <r>
    <x v="2"/>
    <x v="1"/>
    <x v="0"/>
    <x v="0"/>
    <s v="Subseção Judiciária de Coxim"/>
    <x v="10"/>
    <x v="2"/>
    <s v="01ª VF com JEF Cível e Criminal de Coxim"/>
    <n v="43"/>
    <x v="0"/>
    <n v="7"/>
    <x v="3"/>
  </r>
  <r>
    <x v="2"/>
    <x v="1"/>
    <x v="0"/>
    <x v="0"/>
    <s v="Subseção Judiciária de Coxim"/>
    <x v="10"/>
    <x v="2"/>
    <s v="01ª VF com JEF Cível e Criminal de Coxim"/>
    <n v="32"/>
    <x v="0"/>
    <n v="7"/>
    <x v="3"/>
  </r>
  <r>
    <x v="2"/>
    <x v="1"/>
    <x v="0"/>
    <x v="0"/>
    <s v="Subseção Judiciária de Dourados"/>
    <x v="11"/>
    <x v="0"/>
    <s v="01ª VF com JEF Criminal de Dourados"/>
    <n v="105"/>
    <x v="0"/>
    <n v="2"/>
    <x v="4"/>
  </r>
  <r>
    <x v="2"/>
    <x v="1"/>
    <x v="0"/>
    <x v="0"/>
    <s v="Subseção Judiciária de Dourados"/>
    <x v="12"/>
    <x v="1"/>
    <s v="01ª VG JEF de Dourados"/>
    <n v="461"/>
    <x v="0"/>
    <n v="2"/>
    <x v="4"/>
  </r>
  <r>
    <x v="2"/>
    <x v="1"/>
    <x v="0"/>
    <x v="0"/>
    <s v="Subseção Judiciária de Dourados"/>
    <x v="13"/>
    <x v="0"/>
    <s v="02ª VF com JEF Criminal de Dourados"/>
    <n v="122"/>
    <x v="1"/>
    <n v="2"/>
    <x v="4"/>
  </r>
  <r>
    <x v="2"/>
    <x v="1"/>
    <x v="0"/>
    <x v="0"/>
    <s v="Subseção Judiciária de Naviraí"/>
    <x v="14"/>
    <x v="2"/>
    <s v="01ª VF com JEF Cível e Criminal de Naviraí"/>
    <n v="104"/>
    <x v="0"/>
    <n v="6"/>
    <x v="5"/>
  </r>
  <r>
    <x v="2"/>
    <x v="1"/>
    <x v="0"/>
    <x v="0"/>
    <s v="Subseção Judiciária de Naviraí"/>
    <x v="14"/>
    <x v="2"/>
    <s v="01ª VF com JEF Cível e Criminal de Naviraí"/>
    <n v="114"/>
    <x v="0"/>
    <n v="6"/>
    <x v="5"/>
  </r>
  <r>
    <x v="2"/>
    <x v="1"/>
    <x v="0"/>
    <x v="0"/>
    <s v="Subseção Judiciária de Ponta Porã"/>
    <x v="15"/>
    <x v="0"/>
    <s v="01ª VF com JEF Criminal de Ponta Porã"/>
    <n v="102"/>
    <x v="0"/>
    <n v="5"/>
    <x v="6"/>
  </r>
  <r>
    <x v="2"/>
    <x v="1"/>
    <x v="0"/>
    <x v="0"/>
    <s v="Subseção Judiciária de Ponta Porã"/>
    <x v="16"/>
    <x v="2"/>
    <s v="02ª VF com JEF Cível e Criminal de Ponta Porã"/>
    <n v="104"/>
    <x v="1"/>
    <n v="5"/>
    <x v="6"/>
  </r>
  <r>
    <x v="2"/>
    <x v="1"/>
    <x v="0"/>
    <x v="0"/>
    <s v="Subseção Judiciária de Ponta Porã"/>
    <x v="16"/>
    <x v="2"/>
    <s v="02ª VF com JEF Cível e Criminal de Ponta Porã"/>
    <n v="88"/>
    <x v="1"/>
    <n v="5"/>
    <x v="6"/>
  </r>
  <r>
    <x v="2"/>
    <x v="1"/>
    <x v="0"/>
    <x v="0"/>
    <s v="Subseção Judiciária de Três Lagoas"/>
    <x v="17"/>
    <x v="2"/>
    <s v="01ª VF com JEF Cível e Criminal de Três Lagoas"/>
    <n v="124"/>
    <x v="0"/>
    <n v="3"/>
    <x v="7"/>
  </r>
  <r>
    <x v="2"/>
    <x v="1"/>
    <x v="0"/>
    <x v="0"/>
    <s v="Subseção Judiciária de Três Lagoas"/>
    <x v="17"/>
    <x v="2"/>
    <s v="01ª VF com JEF Cível e Criminal de Três Lagoas"/>
    <n v="123"/>
    <x v="0"/>
    <n v="3"/>
    <x v="7"/>
  </r>
  <r>
    <x v="2"/>
    <x v="1"/>
    <x v="0"/>
    <x v="0"/>
    <s v="Turma Recursal de Mato Grosso do Sul"/>
    <x v="18"/>
    <x v="3"/>
    <s v="Gab. 01 da 1ª TR MS"/>
    <n v="67"/>
    <x v="0"/>
    <n v="1"/>
    <x v="8"/>
  </r>
  <r>
    <x v="2"/>
    <x v="1"/>
    <x v="0"/>
    <x v="0"/>
    <s v="Turma Recursal de Mato Grosso do Sul"/>
    <x v="19"/>
    <x v="3"/>
    <s v="Gab. 02 da 1ª TR MS"/>
    <n v="60"/>
    <x v="1"/>
    <n v="1"/>
    <x v="8"/>
  </r>
  <r>
    <x v="2"/>
    <x v="1"/>
    <x v="0"/>
    <x v="0"/>
    <s v="Turma Recursal de Mato Grosso do Sul"/>
    <x v="20"/>
    <x v="3"/>
    <s v="Gab. 03 da 1ª TR MS"/>
    <n v="75"/>
    <x v="2"/>
    <n v="1"/>
    <x v="8"/>
  </r>
  <r>
    <x v="2"/>
    <x v="1"/>
    <x v="0"/>
    <x v="0"/>
    <s v="Turma Recursal de Mato Grosso do Sul"/>
    <x v="21"/>
    <x v="3"/>
    <s v="Gab. 04 da 2ª TR MS"/>
    <n v="80"/>
    <x v="3"/>
    <n v="1"/>
    <x v="8"/>
  </r>
  <r>
    <x v="2"/>
    <x v="1"/>
    <x v="0"/>
    <x v="0"/>
    <s v="Turma Recursal de Mato Grosso do Sul"/>
    <x v="22"/>
    <x v="3"/>
    <s v="Gab. 05 da 2ª TR MS"/>
    <n v="81"/>
    <x v="4"/>
    <n v="1"/>
    <x v="8"/>
  </r>
  <r>
    <x v="2"/>
    <x v="1"/>
    <x v="0"/>
    <x v="0"/>
    <s v="Turma Recursal de Mato Grosso do Sul"/>
    <x v="23"/>
    <x v="3"/>
    <s v="Gab. 06 da 2ª TR MS"/>
    <n v="76"/>
    <x v="5"/>
    <n v="1"/>
    <x v="8"/>
  </r>
  <r>
    <x v="2"/>
    <x v="1"/>
    <x v="0"/>
    <x v="1"/>
    <s v="Subseção Judiciária de Americana"/>
    <x v="24"/>
    <x v="0"/>
    <s v="01ª VF com JEF Criminal de Americana"/>
    <n v="323"/>
    <x v="0"/>
    <n v="34"/>
    <x v="9"/>
  </r>
  <r>
    <x v="2"/>
    <x v="1"/>
    <x v="0"/>
    <x v="1"/>
    <s v="Subseção Judiciária de Americana"/>
    <x v="25"/>
    <x v="1"/>
    <s v="01ª VG JEF de Americana"/>
    <n v="494"/>
    <x v="0"/>
    <n v="34"/>
    <x v="9"/>
  </r>
  <r>
    <x v="2"/>
    <x v="1"/>
    <x v="0"/>
    <x v="1"/>
    <s v="Subseção Judiciária de Andradina"/>
    <x v="26"/>
    <x v="2"/>
    <s v="01ª VF com JEF Cível e Criminal de Andradina"/>
    <n v="363"/>
    <x v="0"/>
    <n v="37"/>
    <x v="10"/>
  </r>
  <r>
    <x v="2"/>
    <x v="1"/>
    <x v="0"/>
    <x v="1"/>
    <s v="Subseção Judiciária de Andradina"/>
    <x v="26"/>
    <x v="2"/>
    <s v="01ª VF com JEF Cível e Criminal de Andradina"/>
    <n v="75"/>
    <x v="0"/>
    <n v="37"/>
    <x v="10"/>
  </r>
  <r>
    <x v="2"/>
    <x v="1"/>
    <x v="0"/>
    <x v="1"/>
    <s v="Subseção Judiciária de Araçatuba"/>
    <x v="27"/>
    <x v="0"/>
    <s v="01ª VF com JEF Criminal de Araçatuba"/>
    <n v="82"/>
    <x v="0"/>
    <n v="7"/>
    <x v="11"/>
  </r>
  <r>
    <x v="2"/>
    <x v="1"/>
    <x v="0"/>
    <x v="1"/>
    <s v="Subseção Judiciária de Araçatuba"/>
    <x v="28"/>
    <x v="1"/>
    <s v="01ª VG JEF de Araçatuba"/>
    <n v="709"/>
    <x v="0"/>
    <n v="7"/>
    <x v="11"/>
  </r>
  <r>
    <x v="2"/>
    <x v="1"/>
    <x v="0"/>
    <x v="1"/>
    <s v="Subseção Judiciária de Araçatuba"/>
    <x v="29"/>
    <x v="0"/>
    <s v="02ª VF com JEF Criminal de Araçatuba"/>
    <n v="85"/>
    <x v="1"/>
    <n v="7"/>
    <x v="11"/>
  </r>
  <r>
    <x v="2"/>
    <x v="1"/>
    <x v="0"/>
    <x v="1"/>
    <s v="Subseção Judiciária de Araraquara"/>
    <x v="31"/>
    <x v="0"/>
    <s v="01ª VF com JEF Criminal de Araraquara"/>
    <n v="56"/>
    <x v="0"/>
    <n v="20"/>
    <x v="12"/>
  </r>
  <r>
    <x v="2"/>
    <x v="1"/>
    <x v="0"/>
    <x v="1"/>
    <s v="Subseção Judiciária de Araraquara"/>
    <x v="32"/>
    <x v="1"/>
    <s v="01ª VG JEF de Araraquara"/>
    <n v="435"/>
    <x v="0"/>
    <n v="20"/>
    <x v="12"/>
  </r>
  <r>
    <x v="2"/>
    <x v="1"/>
    <x v="0"/>
    <x v="1"/>
    <s v="Subseção Judiciária de Araraquara"/>
    <x v="33"/>
    <x v="0"/>
    <s v="02ª VF com JEF Criminal de Araraquara"/>
    <n v="80"/>
    <x v="1"/>
    <n v="20"/>
    <x v="12"/>
  </r>
  <r>
    <x v="2"/>
    <x v="1"/>
    <x v="0"/>
    <x v="1"/>
    <s v="Subseção Judiciária de Assis"/>
    <x v="34"/>
    <x v="2"/>
    <s v="01ª VF com JEF Cível e Criminal de Assis"/>
    <n v="206"/>
    <x v="0"/>
    <n v="16"/>
    <x v="13"/>
  </r>
  <r>
    <x v="2"/>
    <x v="1"/>
    <x v="0"/>
    <x v="1"/>
    <s v="Subseção Judiciária de Assis"/>
    <x v="34"/>
    <x v="2"/>
    <s v="01ª VF com JEF Cível e Criminal de Assis"/>
    <n v="67"/>
    <x v="0"/>
    <n v="16"/>
    <x v="13"/>
  </r>
  <r>
    <x v="2"/>
    <x v="1"/>
    <x v="0"/>
    <x v="1"/>
    <s v="Subseção Judiciária de Avaré"/>
    <x v="35"/>
    <x v="2"/>
    <s v="01ª VF com JEF Cível e Criminal de Avaré"/>
    <n v="150"/>
    <x v="0"/>
    <n v="32"/>
    <x v="14"/>
  </r>
  <r>
    <x v="2"/>
    <x v="1"/>
    <x v="0"/>
    <x v="1"/>
    <s v="Subseção Judiciária de Avaré"/>
    <x v="35"/>
    <x v="2"/>
    <s v="01ª VF com JEF Cível e Criminal de Avaré"/>
    <n v="43"/>
    <x v="0"/>
    <n v="32"/>
    <x v="14"/>
  </r>
  <r>
    <x v="2"/>
    <x v="1"/>
    <x v="0"/>
    <x v="1"/>
    <s v="Subseção Judiciária de Barretos"/>
    <x v="36"/>
    <x v="2"/>
    <s v="01ª VF com JEF Cível e Criminal de Barretos"/>
    <n v="252"/>
    <x v="0"/>
    <n v="38"/>
    <x v="15"/>
  </r>
  <r>
    <x v="2"/>
    <x v="1"/>
    <x v="0"/>
    <x v="1"/>
    <s v="Subseção Judiciária de Barretos"/>
    <x v="36"/>
    <x v="2"/>
    <s v="01ª VF com JEF Cível e Criminal de Barretos"/>
    <n v="123"/>
    <x v="0"/>
    <n v="38"/>
    <x v="15"/>
  </r>
  <r>
    <x v="2"/>
    <x v="1"/>
    <x v="0"/>
    <x v="1"/>
    <s v="Subseção Judiciária de Barueri"/>
    <x v="37"/>
    <x v="0"/>
    <s v="01ª VF com JEF Criminal de Barueri"/>
    <n v="306"/>
    <x v="0"/>
    <n v="44"/>
    <x v="16"/>
  </r>
  <r>
    <x v="2"/>
    <x v="1"/>
    <x v="0"/>
    <x v="1"/>
    <s v="Subseção Judiciária de Barueri"/>
    <x v="38"/>
    <x v="1"/>
    <s v="01ª VG JEF de Barueri"/>
    <n v="407"/>
    <x v="0"/>
    <n v="44"/>
    <x v="16"/>
  </r>
  <r>
    <x v="2"/>
    <x v="1"/>
    <x v="0"/>
    <x v="1"/>
    <s v="Subseção Judiciária de Barueri"/>
    <x v="39"/>
    <x v="0"/>
    <s v="02ª VF com JEF Criminal de Barueri"/>
    <n v="288"/>
    <x v="1"/>
    <n v="44"/>
    <x v="16"/>
  </r>
  <r>
    <x v="2"/>
    <x v="1"/>
    <x v="0"/>
    <x v="1"/>
    <s v="Subseção Judiciária de Bauru"/>
    <x v="41"/>
    <x v="0"/>
    <s v="01ª VF com JEF Criminal de Bauru"/>
    <n v="90"/>
    <x v="0"/>
    <n v="8"/>
    <x v="17"/>
  </r>
  <r>
    <x v="2"/>
    <x v="1"/>
    <x v="0"/>
    <x v="1"/>
    <s v="Subseção Judiciária de Bauru"/>
    <x v="42"/>
    <x v="1"/>
    <s v="01ª VG JEF de Bauru"/>
    <n v="407"/>
    <x v="0"/>
    <n v="8"/>
    <x v="17"/>
  </r>
  <r>
    <x v="2"/>
    <x v="1"/>
    <x v="0"/>
    <x v="1"/>
    <s v="Subseção Judiciária de Bauru"/>
    <x v="43"/>
    <x v="0"/>
    <s v="02ª VF com JEF Criminal de Bauru"/>
    <n v="80"/>
    <x v="1"/>
    <n v="8"/>
    <x v="17"/>
  </r>
  <r>
    <x v="2"/>
    <x v="1"/>
    <x v="0"/>
    <x v="1"/>
    <s v="Subseção Judiciária de Bauru"/>
    <x v="44"/>
    <x v="0"/>
    <s v="03ª VF com JEF Criminal de Bauru"/>
    <n v="96"/>
    <x v="2"/>
    <n v="8"/>
    <x v="17"/>
  </r>
  <r>
    <x v="2"/>
    <x v="1"/>
    <x v="0"/>
    <x v="1"/>
    <s v="Subseção Judiciária de Botucatu"/>
    <x v="45"/>
    <x v="0"/>
    <s v="01ª VF com JEF Criminal de Botucatu"/>
    <n v="88"/>
    <x v="0"/>
    <n v="31"/>
    <x v="18"/>
  </r>
  <r>
    <x v="2"/>
    <x v="1"/>
    <x v="0"/>
    <x v="1"/>
    <s v="Subseção Judiciária de Botucatu"/>
    <x v="46"/>
    <x v="1"/>
    <s v="01ª VG JEF de Botucatu"/>
    <n v="342"/>
    <x v="0"/>
    <n v="31"/>
    <x v="18"/>
  </r>
  <r>
    <x v="2"/>
    <x v="1"/>
    <x v="0"/>
    <x v="1"/>
    <s v="Subseção Judiciária de Bragança Paulista"/>
    <x v="47"/>
    <x v="0"/>
    <s v="01ª VF com JEF Criminal de Bragança Paulista"/>
    <n v="332"/>
    <x v="0"/>
    <n v="23"/>
    <x v="19"/>
  </r>
  <r>
    <x v="2"/>
    <x v="1"/>
    <x v="0"/>
    <x v="1"/>
    <s v="Subseção Judiciária de Bragança Paulista"/>
    <x v="48"/>
    <x v="1"/>
    <s v="01ª VG JEF de Bragança Paulista"/>
    <n v="417"/>
    <x v="0"/>
    <n v="23"/>
    <x v="19"/>
  </r>
  <r>
    <x v="2"/>
    <x v="1"/>
    <x v="0"/>
    <x v="1"/>
    <s v="Subseção Judiciária de Campinas"/>
    <x v="49"/>
    <x v="0"/>
    <s v="01ª VF com JEF Criminal de Campinas"/>
    <n v="57"/>
    <x v="0"/>
    <n v="5"/>
    <x v="20"/>
  </r>
  <r>
    <x v="2"/>
    <x v="1"/>
    <x v="0"/>
    <x v="1"/>
    <s v="Subseção Judiciária de Campinas"/>
    <x v="50"/>
    <x v="1"/>
    <s v="01ª VG JEF de Campinas"/>
    <n v="622"/>
    <x v="0"/>
    <n v="5"/>
    <x v="20"/>
  </r>
  <r>
    <x v="2"/>
    <x v="1"/>
    <x v="0"/>
    <x v="1"/>
    <s v="Subseção Judiciária de Campinas"/>
    <x v="51"/>
    <x v="0"/>
    <s v="02ª VF de Campinas"/>
    <n v="141"/>
    <x v="1"/>
    <n v="5"/>
    <x v="20"/>
  </r>
  <r>
    <x v="2"/>
    <x v="1"/>
    <x v="0"/>
    <x v="1"/>
    <s v="Subseção Judiciária de Campinas"/>
    <x v="52"/>
    <x v="1"/>
    <s v="02ª VG JEF de Campinas"/>
    <n v="620"/>
    <x v="1"/>
    <n v="5"/>
    <x v="20"/>
  </r>
  <r>
    <x v="2"/>
    <x v="1"/>
    <x v="0"/>
    <x v="1"/>
    <s v="Subseção Judiciária de Campinas"/>
    <x v="290"/>
    <x v="0"/>
    <s v="03ª VF de Campinas"/>
    <n v="311"/>
    <x v="2"/>
    <n v="5"/>
    <x v="20"/>
  </r>
  <r>
    <x v="2"/>
    <x v="1"/>
    <x v="0"/>
    <x v="1"/>
    <s v="Subseção Judiciária de Campinas"/>
    <x v="54"/>
    <x v="0"/>
    <s v="04ª VF de Campinas"/>
    <n v="149"/>
    <x v="3"/>
    <n v="5"/>
    <x v="20"/>
  </r>
  <r>
    <x v="2"/>
    <x v="1"/>
    <x v="0"/>
    <x v="1"/>
    <s v="Subseção Judiciária de Campinas"/>
    <x v="55"/>
    <x v="0"/>
    <s v="05ª VF de Campinas"/>
    <n v="316"/>
    <x v="4"/>
    <n v="5"/>
    <x v="20"/>
  </r>
  <r>
    <x v="2"/>
    <x v="1"/>
    <x v="0"/>
    <x v="1"/>
    <s v="Subseção Judiciária de Campinas"/>
    <x v="56"/>
    <x v="0"/>
    <s v="06ª VF de Campinas"/>
    <n v="168"/>
    <x v="5"/>
    <n v="5"/>
    <x v="20"/>
  </r>
  <r>
    <x v="2"/>
    <x v="1"/>
    <x v="0"/>
    <x v="1"/>
    <s v="Subseção Judiciária de Campinas"/>
    <x v="57"/>
    <x v="0"/>
    <s v="08ª VF de Campinas"/>
    <n v="175"/>
    <x v="7"/>
    <n v="5"/>
    <x v="20"/>
  </r>
  <r>
    <x v="2"/>
    <x v="1"/>
    <x v="0"/>
    <x v="1"/>
    <s v="Subseção Judiciária de Campinas"/>
    <x v="58"/>
    <x v="0"/>
    <s v="09ª VF com JEF Criminal de Campinas"/>
    <n v="48"/>
    <x v="8"/>
    <n v="5"/>
    <x v="20"/>
  </r>
  <r>
    <x v="2"/>
    <x v="1"/>
    <x v="0"/>
    <x v="1"/>
    <s v="Subseção Judiciária de Caraguatatuba"/>
    <x v="60"/>
    <x v="2"/>
    <s v="01ª VF com JEF Cível e Criminal de Caraguatatuba"/>
    <n v="183"/>
    <x v="0"/>
    <n v="35"/>
    <x v="21"/>
  </r>
  <r>
    <x v="2"/>
    <x v="1"/>
    <x v="0"/>
    <x v="1"/>
    <s v="Subseção Judiciária de Caraguatatuba"/>
    <x v="60"/>
    <x v="2"/>
    <s v="01ª VF com JEF Cível e Criminal de Caraguatatuba"/>
    <n v="108"/>
    <x v="0"/>
    <n v="35"/>
    <x v="21"/>
  </r>
  <r>
    <x v="2"/>
    <x v="1"/>
    <x v="0"/>
    <x v="1"/>
    <s v="Subseção Judiciária de Catanduva"/>
    <x v="61"/>
    <x v="2"/>
    <s v="01ª VF Previd. com JEF Cível e Previd. de Catanduva"/>
    <n v="321"/>
    <x v="0"/>
    <n v="36"/>
    <x v="22"/>
  </r>
  <r>
    <x v="2"/>
    <x v="1"/>
    <x v="0"/>
    <x v="1"/>
    <s v="Subseção Judiciária de Catanduva"/>
    <x v="61"/>
    <x v="2"/>
    <s v="01ª VF Previd. com JEF Cível e Previd. de Catanduva"/>
    <n v="126"/>
    <x v="0"/>
    <n v="36"/>
    <x v="22"/>
  </r>
  <r>
    <x v="2"/>
    <x v="1"/>
    <x v="0"/>
    <x v="1"/>
    <s v="Subseção Judiciária de Franca"/>
    <x v="62"/>
    <x v="0"/>
    <s v="01ª VF com JEF Criminal de Franca"/>
    <n v="96"/>
    <x v="0"/>
    <n v="13"/>
    <x v="23"/>
  </r>
  <r>
    <x v="2"/>
    <x v="1"/>
    <x v="0"/>
    <x v="1"/>
    <s v="Subseção Judiciária de Franca"/>
    <x v="63"/>
    <x v="1"/>
    <s v="01ª VG JEF de Franca"/>
    <n v="595"/>
    <x v="0"/>
    <n v="13"/>
    <x v="23"/>
  </r>
  <r>
    <x v="2"/>
    <x v="1"/>
    <x v="0"/>
    <x v="1"/>
    <s v="Subseção Judiciária de Franca"/>
    <x v="64"/>
    <x v="0"/>
    <s v="02ª VF com JEF Criminal de Franca"/>
    <n v="65"/>
    <x v="1"/>
    <n v="13"/>
    <x v="23"/>
  </r>
  <r>
    <x v="2"/>
    <x v="1"/>
    <x v="0"/>
    <x v="1"/>
    <s v="Subseção Judiciária de Franca"/>
    <x v="65"/>
    <x v="0"/>
    <s v="03ª VF com JEF Criminal de Franca"/>
    <n v="73"/>
    <x v="2"/>
    <n v="13"/>
    <x v="23"/>
  </r>
  <r>
    <x v="2"/>
    <x v="1"/>
    <x v="0"/>
    <x v="1"/>
    <s v="Subseção Judiciária de Guaratinguetá"/>
    <x v="66"/>
    <x v="2"/>
    <s v="01ª VF com JEF Cível e Criminal de Guaratinguetá"/>
    <n v="161"/>
    <x v="0"/>
    <n v="18"/>
    <x v="24"/>
  </r>
  <r>
    <x v="2"/>
    <x v="1"/>
    <x v="0"/>
    <x v="1"/>
    <s v="Subseção Judiciária de Guaratinguetá"/>
    <x v="66"/>
    <x v="2"/>
    <s v="01ª VF com JEF Cível e Criminal de Guaratinguetá"/>
    <n v="144"/>
    <x v="0"/>
    <n v="18"/>
    <x v="24"/>
  </r>
  <r>
    <x v="2"/>
    <x v="1"/>
    <x v="0"/>
    <x v="1"/>
    <s v="Subseção Judiciária de Guarulhos"/>
    <x v="67"/>
    <x v="0"/>
    <s v="01ª VF com JEF Criminal de Guarulhos"/>
    <n v="95"/>
    <x v="0"/>
    <n v="19"/>
    <x v="25"/>
  </r>
  <r>
    <x v="2"/>
    <x v="1"/>
    <x v="0"/>
    <x v="1"/>
    <s v="Subseção Judiciária de Guarulhos"/>
    <x v="68"/>
    <x v="1"/>
    <s v="01ª VG JEF de Guarulhos"/>
    <n v="412"/>
    <x v="0"/>
    <n v="19"/>
    <x v="25"/>
  </r>
  <r>
    <x v="2"/>
    <x v="1"/>
    <x v="0"/>
    <x v="1"/>
    <s v="Subseção Judiciária de Guarulhos"/>
    <x v="69"/>
    <x v="0"/>
    <s v="02ª VF com JEF Criminal de Guarulhos"/>
    <n v="91"/>
    <x v="1"/>
    <n v="19"/>
    <x v="25"/>
  </r>
  <r>
    <x v="2"/>
    <x v="1"/>
    <x v="0"/>
    <x v="1"/>
    <s v="Subseção Judiciária de Guarulhos"/>
    <x v="70"/>
    <x v="1"/>
    <s v="02ª VG JEF de Guarulhos"/>
    <n v="439"/>
    <x v="1"/>
    <n v="19"/>
    <x v="25"/>
  </r>
  <r>
    <x v="2"/>
    <x v="1"/>
    <x v="0"/>
    <x v="1"/>
    <s v="Subseção Judiciária de Guarulhos"/>
    <x v="71"/>
    <x v="0"/>
    <s v="03ª VF de Guarulhos"/>
    <n v="652"/>
    <x v="2"/>
    <n v="19"/>
    <x v="25"/>
  </r>
  <r>
    <x v="2"/>
    <x v="1"/>
    <x v="0"/>
    <x v="1"/>
    <s v="Subseção Judiciária de Guarulhos"/>
    <x v="72"/>
    <x v="0"/>
    <s v="04ª VF com JEF Criminal de Guarulhos"/>
    <n v="94"/>
    <x v="3"/>
    <n v="19"/>
    <x v="25"/>
  </r>
  <r>
    <x v="2"/>
    <x v="1"/>
    <x v="0"/>
    <x v="1"/>
    <s v="Subseção Judiciária de Guarulhos"/>
    <x v="73"/>
    <x v="0"/>
    <s v="05ª VF com JEF Criminal de Guarulhos"/>
    <n v="93"/>
    <x v="4"/>
    <n v="19"/>
    <x v="25"/>
  </r>
  <r>
    <x v="2"/>
    <x v="1"/>
    <x v="0"/>
    <x v="1"/>
    <s v="Subseção Judiciária de Guarulhos"/>
    <x v="74"/>
    <x v="0"/>
    <s v="06ª VF com JEF Criminal de Guarulhos"/>
    <n v="88"/>
    <x v="5"/>
    <n v="19"/>
    <x v="25"/>
  </r>
  <r>
    <x v="2"/>
    <x v="1"/>
    <x v="0"/>
    <x v="1"/>
    <s v="Subseção Judiciária de Itapeva"/>
    <x v="76"/>
    <x v="2"/>
    <s v="01ª VF com JEF Cível e Criminal de Itapeva"/>
    <n v="267"/>
    <x v="0"/>
    <n v="39"/>
    <x v="26"/>
  </r>
  <r>
    <x v="2"/>
    <x v="1"/>
    <x v="0"/>
    <x v="1"/>
    <s v="Subseção Judiciária de Itapeva"/>
    <x v="76"/>
    <x v="2"/>
    <s v="01ª VF com JEF Cível e Criminal de Itapeva"/>
    <n v="83"/>
    <x v="0"/>
    <n v="39"/>
    <x v="26"/>
  </r>
  <r>
    <x v="2"/>
    <x v="1"/>
    <x v="0"/>
    <x v="1"/>
    <s v="Subseção Judiciária de Jales"/>
    <x v="77"/>
    <x v="2"/>
    <s v="01ª VF com JEF Cível e Criminal de Jales"/>
    <n v="440"/>
    <x v="0"/>
    <n v="24"/>
    <x v="27"/>
  </r>
  <r>
    <x v="2"/>
    <x v="1"/>
    <x v="0"/>
    <x v="1"/>
    <s v="Subseção Judiciária de Jales"/>
    <x v="77"/>
    <x v="2"/>
    <s v="01ª VF com JEF Cível e Criminal de Jales"/>
    <n v="123"/>
    <x v="0"/>
    <n v="24"/>
    <x v="27"/>
  </r>
  <r>
    <x v="2"/>
    <x v="1"/>
    <x v="0"/>
    <x v="1"/>
    <s v="Subseção Judiciária de Jaú"/>
    <x v="78"/>
    <x v="2"/>
    <s v="01ª VF com JEF Cível e Criminal de Jaú"/>
    <n v="222"/>
    <x v="0"/>
    <n v="17"/>
    <x v="28"/>
  </r>
  <r>
    <x v="2"/>
    <x v="1"/>
    <x v="0"/>
    <x v="1"/>
    <s v="Subseção Judiciária de Jaú"/>
    <x v="78"/>
    <x v="2"/>
    <s v="01ª VF com JEF Cível e Criminal de Jaú"/>
    <n v="101"/>
    <x v="0"/>
    <n v="17"/>
    <x v="28"/>
  </r>
  <r>
    <x v="2"/>
    <x v="1"/>
    <x v="0"/>
    <x v="1"/>
    <s v="Subseção Judiciária de Jundiaí"/>
    <x v="79"/>
    <x v="0"/>
    <s v="01ª VF com JEF Criminal de Jundiaí"/>
    <n v="286"/>
    <x v="0"/>
    <n v="28"/>
    <x v="29"/>
  </r>
  <r>
    <x v="2"/>
    <x v="1"/>
    <x v="0"/>
    <x v="1"/>
    <s v="Subseção Judiciária de Jundiaí"/>
    <x v="80"/>
    <x v="0"/>
    <s v="02ª VF com JEF Criminal de Jundiaí"/>
    <n v="285"/>
    <x v="1"/>
    <n v="28"/>
    <x v="29"/>
  </r>
  <r>
    <x v="2"/>
    <x v="1"/>
    <x v="0"/>
    <x v="1"/>
    <s v="Subseção Judiciária de Jundiaí"/>
    <x v="81"/>
    <x v="1"/>
    <s v="02ª VG JEF de Jundiaí"/>
    <n v="488"/>
    <x v="1"/>
    <n v="28"/>
    <x v="29"/>
  </r>
  <r>
    <x v="2"/>
    <x v="1"/>
    <x v="0"/>
    <x v="1"/>
    <s v="Subseção Judiciária de Limeira"/>
    <x v="82"/>
    <x v="0"/>
    <s v="01ª VF com JEF Criminal de Limeira"/>
    <n v="216"/>
    <x v="0"/>
    <n v="43"/>
    <x v="30"/>
  </r>
  <r>
    <x v="2"/>
    <x v="1"/>
    <x v="0"/>
    <x v="1"/>
    <s v="Subseção Judiciária de Limeira"/>
    <x v="83"/>
    <x v="2"/>
    <s v="02ª VF Previd. com JEF Cível e Previd. de Limeira"/>
    <n v="342"/>
    <x v="1"/>
    <n v="43"/>
    <x v="30"/>
  </r>
  <r>
    <x v="2"/>
    <x v="1"/>
    <x v="0"/>
    <x v="1"/>
    <s v="Subseção Judiciária de Limeira"/>
    <x v="83"/>
    <x v="2"/>
    <s v="02ª VF Previd. com JEF Cível e Previd. de Limeira"/>
    <n v="47"/>
    <x v="1"/>
    <n v="43"/>
    <x v="30"/>
  </r>
  <r>
    <x v="2"/>
    <x v="1"/>
    <x v="0"/>
    <x v="1"/>
    <s v="Subseção Judiciária de Lins"/>
    <x v="84"/>
    <x v="2"/>
    <s v="01ª VF com JEF Cível e Criminal de Lins"/>
    <n v="205"/>
    <x v="0"/>
    <n v="42"/>
    <x v="31"/>
  </r>
  <r>
    <x v="2"/>
    <x v="1"/>
    <x v="0"/>
    <x v="1"/>
    <s v="Subseção Judiciária de Lins"/>
    <x v="84"/>
    <x v="2"/>
    <s v="01ª VF com JEF Cível e Criminal de Lins"/>
    <n v="60"/>
    <x v="0"/>
    <n v="42"/>
    <x v="31"/>
  </r>
  <r>
    <x v="2"/>
    <x v="1"/>
    <x v="0"/>
    <x v="1"/>
    <s v="Subseção Judiciária de Marília"/>
    <x v="85"/>
    <x v="2"/>
    <s v="01ª VF com JEF Cível e Criminal de Marília"/>
    <n v="69"/>
    <x v="0"/>
    <n v="11"/>
    <x v="32"/>
  </r>
  <r>
    <x v="2"/>
    <x v="1"/>
    <x v="0"/>
    <x v="1"/>
    <s v="Subseção Judiciária de Marília"/>
    <x v="85"/>
    <x v="2"/>
    <s v="01ª VF com JEF Cível e Criminal de Marília"/>
    <n v="35"/>
    <x v="0"/>
    <n v="11"/>
    <x v="32"/>
  </r>
  <r>
    <x v="2"/>
    <x v="1"/>
    <x v="0"/>
    <x v="1"/>
    <s v="Subseção Judiciária de Marília"/>
    <x v="86"/>
    <x v="2"/>
    <s v="02ª VF com JEF Cível e Criminal de Marília"/>
    <n v="89"/>
    <x v="1"/>
    <n v="11"/>
    <x v="32"/>
  </r>
  <r>
    <x v="2"/>
    <x v="1"/>
    <x v="0"/>
    <x v="1"/>
    <s v="Subseção Judiciária de Marília"/>
    <x v="86"/>
    <x v="2"/>
    <s v="02ª VF com JEF Cível e Criminal de Marília"/>
    <n v="41"/>
    <x v="1"/>
    <n v="11"/>
    <x v="32"/>
  </r>
  <r>
    <x v="2"/>
    <x v="1"/>
    <x v="0"/>
    <x v="1"/>
    <s v="Subseção Judiciária de Marília"/>
    <x v="87"/>
    <x v="2"/>
    <s v="03ª VF com JEF Cível e Criminal de Marília"/>
    <n v="97"/>
    <x v="2"/>
    <n v="11"/>
    <x v="32"/>
  </r>
  <r>
    <x v="2"/>
    <x v="1"/>
    <x v="0"/>
    <x v="1"/>
    <s v="Subseção Judiciária de Marília"/>
    <x v="87"/>
    <x v="2"/>
    <s v="03ª VF com JEF Cível e Criminal de Marília"/>
    <n v="33"/>
    <x v="2"/>
    <n v="11"/>
    <x v="32"/>
  </r>
  <r>
    <x v="2"/>
    <x v="1"/>
    <x v="0"/>
    <x v="1"/>
    <s v="Subseção Judiciária de Mauá"/>
    <x v="88"/>
    <x v="0"/>
    <s v="01ª VF com JEF Criminal de Mauá"/>
    <n v="213"/>
    <x v="0"/>
    <n v="40"/>
    <x v="33"/>
  </r>
  <r>
    <x v="2"/>
    <x v="1"/>
    <x v="0"/>
    <x v="1"/>
    <s v="Subseção Judiciária de Mauá"/>
    <x v="89"/>
    <x v="1"/>
    <s v="01ª VG JEF de Mauá"/>
    <n v="322"/>
    <x v="0"/>
    <n v="40"/>
    <x v="33"/>
  </r>
  <r>
    <x v="2"/>
    <x v="1"/>
    <x v="0"/>
    <x v="1"/>
    <s v="Subseção Judiciária de Mogi das Cruzes"/>
    <x v="90"/>
    <x v="0"/>
    <s v="01ª VF com JEF Criminal de Mogi das Cruzes"/>
    <n v="136"/>
    <x v="0"/>
    <n v="33"/>
    <x v="34"/>
  </r>
  <r>
    <x v="2"/>
    <x v="1"/>
    <x v="0"/>
    <x v="1"/>
    <s v="Subseção Judiciária de Mogi das Cruzes"/>
    <x v="91"/>
    <x v="0"/>
    <s v="02ª VF com JEF Criminal de Mogi das Cruzes"/>
    <n v="145"/>
    <x v="1"/>
    <n v="33"/>
    <x v="34"/>
  </r>
  <r>
    <x v="2"/>
    <x v="1"/>
    <x v="0"/>
    <x v="1"/>
    <s v="Subseção Judiciária de Mogi das Cruzes"/>
    <x v="92"/>
    <x v="1"/>
    <s v="02ª VG JEF de Mogi das Cruzes"/>
    <n v="320"/>
    <x v="1"/>
    <n v="33"/>
    <x v="34"/>
  </r>
  <r>
    <x v="2"/>
    <x v="1"/>
    <x v="0"/>
    <x v="1"/>
    <s v="Subseção Judiciária de Osasco"/>
    <x v="93"/>
    <x v="0"/>
    <s v="01ª VF com JEF Criminal de Osasco"/>
    <n v="307"/>
    <x v="0"/>
    <n v="30"/>
    <x v="35"/>
  </r>
  <r>
    <x v="2"/>
    <x v="1"/>
    <x v="0"/>
    <x v="1"/>
    <s v="Subseção Judiciária de Osasco"/>
    <x v="94"/>
    <x v="1"/>
    <s v="01ª VG JEF de Osasco"/>
    <n v="392"/>
    <x v="0"/>
    <n v="30"/>
    <x v="35"/>
  </r>
  <r>
    <x v="2"/>
    <x v="1"/>
    <x v="0"/>
    <x v="1"/>
    <s v="Subseção Judiciária de Osasco"/>
    <x v="95"/>
    <x v="0"/>
    <s v="02ª VF com JEF Criminal de Osasco"/>
    <n v="314"/>
    <x v="1"/>
    <n v="30"/>
    <x v="35"/>
  </r>
  <r>
    <x v="2"/>
    <x v="1"/>
    <x v="0"/>
    <x v="1"/>
    <s v="Subseção Judiciária de Osasco"/>
    <x v="96"/>
    <x v="1"/>
    <s v="02ª VG JEF de Osasco"/>
    <n v="372"/>
    <x v="1"/>
    <n v="30"/>
    <x v="35"/>
  </r>
  <r>
    <x v="2"/>
    <x v="1"/>
    <x v="0"/>
    <x v="1"/>
    <s v="Subseção Judiciária de Ourinhos"/>
    <x v="97"/>
    <x v="0"/>
    <s v="01ª VF com JEF Criminal de Ourinhos"/>
    <n v="68"/>
    <x v="0"/>
    <n v="25"/>
    <x v="36"/>
  </r>
  <r>
    <x v="2"/>
    <x v="1"/>
    <x v="0"/>
    <x v="1"/>
    <s v="Subseção Judiciária de Ourinhos"/>
    <x v="98"/>
    <x v="1"/>
    <s v="01ª VG JEF de Ourinhos"/>
    <n v="249"/>
    <x v="0"/>
    <n v="25"/>
    <x v="36"/>
  </r>
  <r>
    <x v="2"/>
    <x v="1"/>
    <x v="0"/>
    <x v="1"/>
    <s v="Subseção Judiciária de Piracicaba"/>
    <x v="99"/>
    <x v="0"/>
    <s v="01ª VF com JEF Criminal de Piracicaba"/>
    <n v="88"/>
    <x v="0"/>
    <n v="9"/>
    <x v="37"/>
  </r>
  <r>
    <x v="2"/>
    <x v="1"/>
    <x v="0"/>
    <x v="1"/>
    <s v="Subseção Judiciária de Piracicaba"/>
    <x v="100"/>
    <x v="1"/>
    <s v="01ª VG JEF de Piracicaba"/>
    <n v="482"/>
    <x v="0"/>
    <n v="9"/>
    <x v="37"/>
  </r>
  <r>
    <x v="2"/>
    <x v="1"/>
    <x v="0"/>
    <x v="1"/>
    <s v="Subseção Judiciária de Piracicaba"/>
    <x v="101"/>
    <x v="0"/>
    <s v="02ª VF com JEF Criminal de Piracicaba"/>
    <n v="54"/>
    <x v="1"/>
    <n v="9"/>
    <x v="37"/>
  </r>
  <r>
    <x v="2"/>
    <x v="1"/>
    <x v="0"/>
    <x v="1"/>
    <s v="Subseção Judiciária de Piracicaba"/>
    <x v="286"/>
    <x v="0"/>
    <s v="03ª VF com JEF Criminal de Piracicaba"/>
    <n v="63"/>
    <x v="2"/>
    <n v="9"/>
    <x v="37"/>
  </r>
  <r>
    <x v="2"/>
    <x v="1"/>
    <x v="0"/>
    <x v="1"/>
    <s v="Subseção Judiciária de Piracicaba"/>
    <x v="102"/>
    <x v="0"/>
    <s v="04ª VF de Piracicaba"/>
    <n v="234"/>
    <x v="3"/>
    <n v="9"/>
    <x v="37"/>
  </r>
  <r>
    <x v="2"/>
    <x v="1"/>
    <x v="0"/>
    <x v="1"/>
    <s v="Subseção Judiciária de Presidente Prudente"/>
    <x v="103"/>
    <x v="0"/>
    <s v="01ª VF com JEF Criminal de Presidente Prudente"/>
    <n v="118"/>
    <x v="0"/>
    <n v="12"/>
    <x v="38"/>
  </r>
  <r>
    <x v="2"/>
    <x v="1"/>
    <x v="0"/>
    <x v="1"/>
    <s v="Subseção Judiciária de Presidente Prudente"/>
    <x v="104"/>
    <x v="1"/>
    <s v="01ª VG JEF de Presidente Prudente"/>
    <n v="107"/>
    <x v="0"/>
    <n v="12"/>
    <x v="38"/>
  </r>
  <r>
    <x v="2"/>
    <x v="1"/>
    <x v="0"/>
    <x v="1"/>
    <s v="Subseção Judiciária de Presidente Prudente"/>
    <x v="105"/>
    <x v="0"/>
    <s v="02ª VF com JEF Criminal de Presidente Prudente"/>
    <n v="79"/>
    <x v="1"/>
    <n v="12"/>
    <x v="38"/>
  </r>
  <r>
    <x v="2"/>
    <x v="1"/>
    <x v="0"/>
    <x v="1"/>
    <s v="Subseção Judiciária de Presidente Prudente"/>
    <x v="106"/>
    <x v="1"/>
    <s v="02ª VG JEF de Presidente Prudente"/>
    <n v="466"/>
    <x v="1"/>
    <n v="12"/>
    <x v="38"/>
  </r>
  <r>
    <x v="2"/>
    <x v="1"/>
    <x v="0"/>
    <x v="1"/>
    <s v="Subseção Judiciária de Presidente Prudente"/>
    <x v="107"/>
    <x v="0"/>
    <s v="03ª VF com JEF Criminal de Presidente Prudente"/>
    <n v="107"/>
    <x v="2"/>
    <n v="12"/>
    <x v="38"/>
  </r>
  <r>
    <x v="2"/>
    <x v="1"/>
    <x v="0"/>
    <x v="1"/>
    <s v="Subseção Judiciária de Registro"/>
    <x v="108"/>
    <x v="2"/>
    <s v="01ª VF com JEF Cível e Criminal de Registro"/>
    <n v="143"/>
    <x v="0"/>
    <n v="29"/>
    <x v="39"/>
  </r>
  <r>
    <x v="2"/>
    <x v="1"/>
    <x v="0"/>
    <x v="1"/>
    <s v="Subseção Judiciária de Registro"/>
    <x v="108"/>
    <x v="2"/>
    <s v="01ª VF com JEF Cível e Criminal de Registro"/>
    <n v="92"/>
    <x v="0"/>
    <n v="29"/>
    <x v="39"/>
  </r>
  <r>
    <x v="2"/>
    <x v="1"/>
    <x v="0"/>
    <x v="1"/>
    <s v="Subseção Judiciária de Ribeirão Preto"/>
    <x v="109"/>
    <x v="0"/>
    <s v="01ª VF de Ribeirão Preto"/>
    <n v="223"/>
    <x v="0"/>
    <n v="2"/>
    <x v="40"/>
  </r>
  <r>
    <x v="2"/>
    <x v="1"/>
    <x v="0"/>
    <x v="1"/>
    <s v="Subseção Judiciária de Ribeirão Preto"/>
    <x v="110"/>
    <x v="1"/>
    <s v="01ª VG JEF de Ribeirão Preto"/>
    <n v="652"/>
    <x v="0"/>
    <n v="2"/>
    <x v="40"/>
  </r>
  <r>
    <x v="2"/>
    <x v="1"/>
    <x v="0"/>
    <x v="1"/>
    <s v="Subseção Judiciária de Ribeirão Preto"/>
    <x v="111"/>
    <x v="0"/>
    <s v="02ª VF com JEF Criminal de Ribeirão Preto"/>
    <n v="89"/>
    <x v="1"/>
    <n v="2"/>
    <x v="40"/>
  </r>
  <r>
    <x v="2"/>
    <x v="1"/>
    <x v="0"/>
    <x v="1"/>
    <s v="Subseção Judiciária de Ribeirão Preto"/>
    <x v="112"/>
    <x v="1"/>
    <s v="02ª VG JEF de Ribeirão Preto"/>
    <n v="653"/>
    <x v="1"/>
    <n v="2"/>
    <x v="40"/>
  </r>
  <r>
    <x v="2"/>
    <x v="1"/>
    <x v="0"/>
    <x v="1"/>
    <s v="Subseção Judiciária de Ribeirão Preto"/>
    <x v="114"/>
    <x v="0"/>
    <s v="04ª VF com JEF Criminal de Ribeirão Preto"/>
    <n v="82"/>
    <x v="3"/>
    <n v="2"/>
    <x v="40"/>
  </r>
  <r>
    <x v="2"/>
    <x v="1"/>
    <x v="0"/>
    <x v="1"/>
    <s v="Subseção Judiciária de Ribeirão Preto"/>
    <x v="287"/>
    <x v="0"/>
    <s v="05ª VF com JEF Criminal de Ribeirão Preto"/>
    <n v="93"/>
    <x v="4"/>
    <n v="2"/>
    <x v="40"/>
  </r>
  <r>
    <x v="2"/>
    <x v="1"/>
    <x v="0"/>
    <x v="1"/>
    <s v="Subseção Judiciária de Ribeirão Preto"/>
    <x v="115"/>
    <x v="0"/>
    <s v="06ª VF com JEF Criminal de Ribeirão Preto"/>
    <n v="85"/>
    <x v="5"/>
    <n v="2"/>
    <x v="40"/>
  </r>
  <r>
    <x v="2"/>
    <x v="1"/>
    <x v="0"/>
    <x v="1"/>
    <s v="Subseção Judiciária de Ribeirão Preto"/>
    <x v="116"/>
    <x v="0"/>
    <s v="07ª VF com JEF Criminal de Ribeirão Preto"/>
    <n v="75"/>
    <x v="9"/>
    <n v="2"/>
    <x v="40"/>
  </r>
  <r>
    <x v="2"/>
    <x v="1"/>
    <x v="0"/>
    <x v="1"/>
    <s v="Subseção Judiciária de Ribeirão Preto"/>
    <x v="117"/>
    <x v="0"/>
    <s v="09ª VF de Ribeirão Preto"/>
    <n v="219"/>
    <x v="8"/>
    <n v="2"/>
    <x v="40"/>
  </r>
  <r>
    <x v="2"/>
    <x v="1"/>
    <x v="0"/>
    <x v="1"/>
    <s v="Subseção Judiciária de S.J.Rio Preto"/>
    <x v="118"/>
    <x v="0"/>
    <s v="01ª VF com JEF Criminal de São José do Rio Preto"/>
    <n v="78"/>
    <x v="0"/>
    <n v="6"/>
    <x v="41"/>
  </r>
  <r>
    <x v="2"/>
    <x v="1"/>
    <x v="0"/>
    <x v="1"/>
    <s v="Subseção Judiciária de S.J.Rio Preto"/>
    <x v="119"/>
    <x v="1"/>
    <s v="01ª VG JEF de São José do Rio Preto"/>
    <n v="808"/>
    <x v="0"/>
    <n v="6"/>
    <x v="41"/>
  </r>
  <r>
    <x v="2"/>
    <x v="1"/>
    <x v="0"/>
    <x v="1"/>
    <s v="Subseção Judiciária de S.J.Rio Preto"/>
    <x v="120"/>
    <x v="0"/>
    <s v="02ª VF com JEF Criminal de São José do Rio Preto"/>
    <n v="52"/>
    <x v="1"/>
    <n v="6"/>
    <x v="41"/>
  </r>
  <r>
    <x v="2"/>
    <x v="1"/>
    <x v="0"/>
    <x v="1"/>
    <s v="Subseção Judiciária de S.J.Rio Preto"/>
    <x v="121"/>
    <x v="0"/>
    <s v="04ª VF com JEF Criminal de São José do Rio Preto"/>
    <n v="90"/>
    <x v="3"/>
    <n v="6"/>
    <x v="41"/>
  </r>
  <r>
    <x v="2"/>
    <x v="1"/>
    <x v="0"/>
    <x v="1"/>
    <s v="Subseção Judiciária de S.J.Rio Preto"/>
    <x v="122"/>
    <x v="0"/>
    <s v="05ª VF de São José do Rio Preto"/>
    <n v="125"/>
    <x v="4"/>
    <n v="6"/>
    <x v="41"/>
  </r>
  <r>
    <x v="2"/>
    <x v="1"/>
    <x v="0"/>
    <x v="1"/>
    <s v="Subseção Judiciária de Santo André"/>
    <x v="123"/>
    <x v="0"/>
    <s v="01ª VF com JEF Criminal de Santo André"/>
    <n v="159"/>
    <x v="0"/>
    <n v="26"/>
    <x v="42"/>
  </r>
  <r>
    <x v="2"/>
    <x v="1"/>
    <x v="0"/>
    <x v="1"/>
    <s v="Subseção Judiciária de Santo André"/>
    <x v="124"/>
    <x v="1"/>
    <s v="01ª VG JEF de Santo André"/>
    <n v="465"/>
    <x v="0"/>
    <n v="26"/>
    <x v="42"/>
  </r>
  <r>
    <x v="2"/>
    <x v="1"/>
    <x v="0"/>
    <x v="1"/>
    <s v="Subseção Judiciária de Santo André"/>
    <x v="125"/>
    <x v="0"/>
    <s v="02ª VF com JEF Criminal de Santo André"/>
    <n v="145"/>
    <x v="1"/>
    <n v="26"/>
    <x v="42"/>
  </r>
  <r>
    <x v="2"/>
    <x v="1"/>
    <x v="0"/>
    <x v="1"/>
    <s v="Subseção Judiciária de Santo André"/>
    <x v="126"/>
    <x v="0"/>
    <s v="03ª VF com JEF Criminal de Santo André"/>
    <n v="152"/>
    <x v="2"/>
    <n v="26"/>
    <x v="42"/>
  </r>
  <r>
    <x v="2"/>
    <x v="1"/>
    <x v="0"/>
    <x v="1"/>
    <s v="Subseção Judiciária de Santos"/>
    <x v="127"/>
    <x v="0"/>
    <s v="01ª VF de Santos"/>
    <n v="96"/>
    <x v="0"/>
    <n v="4"/>
    <x v="43"/>
  </r>
  <r>
    <x v="2"/>
    <x v="1"/>
    <x v="0"/>
    <x v="1"/>
    <s v="Subseção Judiciária de Santos"/>
    <x v="128"/>
    <x v="1"/>
    <s v="01ª VG JEF de Santos"/>
    <n v="454"/>
    <x v="0"/>
    <n v="4"/>
    <x v="43"/>
  </r>
  <r>
    <x v="2"/>
    <x v="1"/>
    <x v="0"/>
    <x v="1"/>
    <s v="Subseção Judiciária de Santos"/>
    <x v="129"/>
    <x v="0"/>
    <s v="02ª VF de Santos"/>
    <n v="84"/>
    <x v="1"/>
    <n v="4"/>
    <x v="43"/>
  </r>
  <r>
    <x v="2"/>
    <x v="1"/>
    <x v="0"/>
    <x v="1"/>
    <s v="Subseção Judiciária de Santos"/>
    <x v="130"/>
    <x v="0"/>
    <s v="03ª VF de Santos"/>
    <n v="80"/>
    <x v="2"/>
    <n v="4"/>
    <x v="43"/>
  </r>
  <r>
    <x v="2"/>
    <x v="1"/>
    <x v="0"/>
    <x v="1"/>
    <s v="Subseção Judiciária de Santos"/>
    <x v="131"/>
    <x v="0"/>
    <s v="04ª VF de Santos"/>
    <n v="71"/>
    <x v="3"/>
    <n v="4"/>
    <x v="43"/>
  </r>
  <r>
    <x v="2"/>
    <x v="1"/>
    <x v="0"/>
    <x v="1"/>
    <s v="Subseção Judiciária de Santos"/>
    <x v="132"/>
    <x v="0"/>
    <s v="05ª VF com JEF Criminal de Santos"/>
    <n v="43"/>
    <x v="4"/>
    <n v="4"/>
    <x v="43"/>
  </r>
  <r>
    <x v="2"/>
    <x v="1"/>
    <x v="0"/>
    <x v="1"/>
    <s v="Subseção Judiciária de Santos"/>
    <x v="133"/>
    <x v="0"/>
    <s v="06ª VF com JEF Criminal de Santos"/>
    <n v="45"/>
    <x v="5"/>
    <n v="4"/>
    <x v="43"/>
  </r>
  <r>
    <x v="2"/>
    <x v="1"/>
    <x v="0"/>
    <x v="1"/>
    <s v="Subseção Judiciária de Santos"/>
    <x v="134"/>
    <x v="0"/>
    <s v="07ª VF de Santos"/>
    <n v="328"/>
    <x v="9"/>
    <n v="4"/>
    <x v="43"/>
  </r>
  <r>
    <x v="2"/>
    <x v="1"/>
    <x v="0"/>
    <x v="1"/>
    <s v="Subseção Judiciária de São Bernardo do Campo"/>
    <x v="135"/>
    <x v="0"/>
    <s v="01ª VF com JEF Criminal de São Bernardo do Campo"/>
    <n v="154"/>
    <x v="0"/>
    <n v="14"/>
    <x v="44"/>
  </r>
  <r>
    <x v="2"/>
    <x v="1"/>
    <x v="0"/>
    <x v="1"/>
    <s v="Subseção Judiciária de São Bernardo do Campo"/>
    <x v="136"/>
    <x v="1"/>
    <s v="01ª VG JEF de São Bernardo do Campo"/>
    <n v="183"/>
    <x v="0"/>
    <n v="14"/>
    <x v="44"/>
  </r>
  <r>
    <x v="2"/>
    <x v="1"/>
    <x v="0"/>
    <x v="1"/>
    <s v="Subseção Judiciária de São Bernardo do Campo"/>
    <x v="137"/>
    <x v="0"/>
    <s v="02ª VF de São Bernardo do Campo"/>
    <n v="325"/>
    <x v="1"/>
    <n v="14"/>
    <x v="44"/>
  </r>
  <r>
    <x v="2"/>
    <x v="1"/>
    <x v="0"/>
    <x v="1"/>
    <s v="Subseção Judiciária de São Bernardo do Campo"/>
    <x v="138"/>
    <x v="1"/>
    <s v="02ª VG JEF de São Bernardo do Campo"/>
    <n v="480"/>
    <x v="1"/>
    <n v="14"/>
    <x v="44"/>
  </r>
  <r>
    <x v="2"/>
    <x v="1"/>
    <x v="0"/>
    <x v="1"/>
    <s v="Subseção Judiciária de São Bernardo do Campo"/>
    <x v="139"/>
    <x v="0"/>
    <s v="03ª VF com JEF Criminal de São Bernardo do Campo"/>
    <n v="121"/>
    <x v="2"/>
    <n v="14"/>
    <x v="44"/>
  </r>
  <r>
    <x v="2"/>
    <x v="1"/>
    <x v="0"/>
    <x v="1"/>
    <s v="Subseção Judiciária de São Carlos"/>
    <x v="140"/>
    <x v="0"/>
    <s v="01ª VF com JEF Criminal de São Carlos"/>
    <n v="76"/>
    <x v="0"/>
    <n v="15"/>
    <x v="45"/>
  </r>
  <r>
    <x v="2"/>
    <x v="1"/>
    <x v="0"/>
    <x v="1"/>
    <s v="Subseção Judiciária de São Carlos"/>
    <x v="141"/>
    <x v="1"/>
    <s v="01ª VG JEF de São Carlos"/>
    <n v="396"/>
    <x v="0"/>
    <n v="15"/>
    <x v="45"/>
  </r>
  <r>
    <x v="2"/>
    <x v="1"/>
    <x v="0"/>
    <x v="1"/>
    <s v="Subseção Judiciária de São Carlos"/>
    <x v="142"/>
    <x v="0"/>
    <s v="02ª VF com JEF Criminal de São Carlos"/>
    <n v="84"/>
    <x v="1"/>
    <n v="15"/>
    <x v="45"/>
  </r>
  <r>
    <x v="2"/>
    <x v="1"/>
    <x v="0"/>
    <x v="1"/>
    <s v="Subseção Judiciária de São João da Boa Vista"/>
    <x v="143"/>
    <x v="2"/>
    <s v="01ª VF com JEF Cível e Criminal de São João da Boa Vista"/>
    <n v="479"/>
    <x v="0"/>
    <n v="27"/>
    <x v="46"/>
  </r>
  <r>
    <x v="2"/>
    <x v="1"/>
    <x v="0"/>
    <x v="1"/>
    <s v="Subseção Judiciária de São João da Boa Vista"/>
    <x v="143"/>
    <x v="2"/>
    <s v="01ª VF com JEF Cível e Criminal de São João da Boa Vista"/>
    <n v="289"/>
    <x v="0"/>
    <n v="27"/>
    <x v="46"/>
  </r>
  <r>
    <x v="2"/>
    <x v="1"/>
    <x v="0"/>
    <x v="1"/>
    <s v="Subseção Judiciária de São José dos Campos"/>
    <x v="144"/>
    <x v="0"/>
    <s v="01ª VF com JEF Criminal de São José dos Campos"/>
    <n v="117"/>
    <x v="0"/>
    <n v="3"/>
    <x v="47"/>
  </r>
  <r>
    <x v="2"/>
    <x v="1"/>
    <x v="0"/>
    <x v="1"/>
    <s v="Subseção Judiciária de São José dos Campos"/>
    <x v="145"/>
    <x v="1"/>
    <s v="01ª VG JEF de São José dos Campos"/>
    <n v="540"/>
    <x v="0"/>
    <n v="3"/>
    <x v="47"/>
  </r>
  <r>
    <x v="2"/>
    <x v="1"/>
    <x v="0"/>
    <x v="1"/>
    <s v="Subseção Judiciária de São José dos Campos"/>
    <x v="146"/>
    <x v="0"/>
    <s v="02ª VF com JEF Criminal de São José dos Campos"/>
    <n v="117"/>
    <x v="1"/>
    <n v="3"/>
    <x v="47"/>
  </r>
  <r>
    <x v="2"/>
    <x v="1"/>
    <x v="0"/>
    <x v="1"/>
    <s v="Subseção Judiciária de São José dos Campos"/>
    <x v="147"/>
    <x v="0"/>
    <s v="03ª VF com JEF Criminal de São José dos Campos"/>
    <n v="103"/>
    <x v="2"/>
    <n v="3"/>
    <x v="47"/>
  </r>
  <r>
    <x v="2"/>
    <x v="1"/>
    <x v="0"/>
    <x v="1"/>
    <s v="Subseção Judiciária de São José dos Campos"/>
    <x v="148"/>
    <x v="0"/>
    <s v="04ª VF de São José dos Campos"/>
    <n v="306"/>
    <x v="3"/>
    <n v="3"/>
    <x v="47"/>
  </r>
  <r>
    <x v="2"/>
    <x v="1"/>
    <x v="0"/>
    <x v="1"/>
    <s v="Subseção Judiciária de São Paulo - Cíveis"/>
    <x v="149"/>
    <x v="0"/>
    <s v="01ª VF Cível de São Paulo"/>
    <n v="99"/>
    <x v="0"/>
    <n v="1"/>
    <x v="48"/>
  </r>
  <r>
    <x v="2"/>
    <x v="1"/>
    <x v="0"/>
    <x v="1"/>
    <s v="Subseção Judiciária de São Paulo - Cíveis"/>
    <x v="150"/>
    <x v="0"/>
    <s v="02ª VF Cível de São Paulo"/>
    <n v="93"/>
    <x v="1"/>
    <n v="1"/>
    <x v="48"/>
  </r>
  <r>
    <x v="2"/>
    <x v="1"/>
    <x v="0"/>
    <x v="1"/>
    <s v="Subseção Judiciária de São Paulo - Cíveis"/>
    <x v="151"/>
    <x v="0"/>
    <s v="04ª VF Cível de São Paulo"/>
    <n v="117"/>
    <x v="3"/>
    <n v="1"/>
    <x v="48"/>
  </r>
  <r>
    <x v="2"/>
    <x v="1"/>
    <x v="0"/>
    <x v="1"/>
    <s v="Subseção Judiciária de São Paulo - Cíveis"/>
    <x v="152"/>
    <x v="0"/>
    <s v="05ª VF Cível de São Paulo"/>
    <n v="99"/>
    <x v="4"/>
    <n v="1"/>
    <x v="48"/>
  </r>
  <r>
    <x v="2"/>
    <x v="1"/>
    <x v="0"/>
    <x v="1"/>
    <s v="Subseção Judiciária de São Paulo - Cíveis"/>
    <x v="153"/>
    <x v="0"/>
    <s v="06ª VF Cível de São Paulo"/>
    <n v="102"/>
    <x v="5"/>
    <n v="1"/>
    <x v="48"/>
  </r>
  <r>
    <x v="2"/>
    <x v="1"/>
    <x v="0"/>
    <x v="1"/>
    <s v="Subseção Judiciária de São Paulo - Cíveis"/>
    <x v="154"/>
    <x v="0"/>
    <s v="07ª VF Cível de São Paulo"/>
    <n v="96"/>
    <x v="9"/>
    <n v="1"/>
    <x v="48"/>
  </r>
  <r>
    <x v="2"/>
    <x v="1"/>
    <x v="0"/>
    <x v="1"/>
    <s v="Subseção Judiciária de São Paulo - Cíveis"/>
    <x v="155"/>
    <x v="0"/>
    <s v="08ª VF Cível de São Paulo"/>
    <n v="102"/>
    <x v="7"/>
    <n v="1"/>
    <x v="48"/>
  </r>
  <r>
    <x v="2"/>
    <x v="1"/>
    <x v="0"/>
    <x v="1"/>
    <s v="Subseção Judiciária de São Paulo - Cíveis"/>
    <x v="156"/>
    <x v="0"/>
    <s v="09ª VF Cível de São Paulo"/>
    <n v="93"/>
    <x v="8"/>
    <n v="1"/>
    <x v="48"/>
  </r>
  <r>
    <x v="2"/>
    <x v="1"/>
    <x v="0"/>
    <x v="1"/>
    <s v="Subseção Judiciária de São Paulo - Cíveis"/>
    <x v="157"/>
    <x v="0"/>
    <s v="10ª VF Cível de São Paulo"/>
    <n v="98"/>
    <x v="10"/>
    <n v="1"/>
    <x v="48"/>
  </r>
  <r>
    <x v="2"/>
    <x v="1"/>
    <x v="0"/>
    <x v="1"/>
    <s v="Subseção Judiciária de São Paulo - Cíveis"/>
    <x v="158"/>
    <x v="0"/>
    <s v="11ª VF Cível de São Paulo"/>
    <n v="102"/>
    <x v="11"/>
    <n v="1"/>
    <x v="48"/>
  </r>
  <r>
    <x v="2"/>
    <x v="1"/>
    <x v="0"/>
    <x v="1"/>
    <s v="Subseção Judiciária de São Paulo - Cíveis"/>
    <x v="159"/>
    <x v="0"/>
    <s v="12ª VF Cível de São Paulo"/>
    <n v="104"/>
    <x v="12"/>
    <n v="1"/>
    <x v="48"/>
  </r>
  <r>
    <x v="2"/>
    <x v="1"/>
    <x v="0"/>
    <x v="1"/>
    <s v="Subseção Judiciária de São Paulo - Cíveis"/>
    <x v="160"/>
    <x v="0"/>
    <s v="13ª VF Cível de São Paulo"/>
    <n v="138"/>
    <x v="13"/>
    <n v="1"/>
    <x v="48"/>
  </r>
  <r>
    <x v="2"/>
    <x v="1"/>
    <x v="0"/>
    <x v="1"/>
    <s v="Subseção Judiciária de São Paulo - Cíveis"/>
    <x v="161"/>
    <x v="0"/>
    <s v="14ª VF Cível de São Paulo"/>
    <n v="95"/>
    <x v="14"/>
    <n v="1"/>
    <x v="48"/>
  </r>
  <r>
    <x v="2"/>
    <x v="1"/>
    <x v="0"/>
    <x v="1"/>
    <s v="Subseção Judiciária de São Paulo - Cíveis"/>
    <x v="162"/>
    <x v="0"/>
    <s v="17ª VF Cível de São Paulo"/>
    <n v="115"/>
    <x v="15"/>
    <n v="1"/>
    <x v="48"/>
  </r>
  <r>
    <x v="2"/>
    <x v="1"/>
    <x v="0"/>
    <x v="1"/>
    <s v="Subseção Judiciária de São Paulo - Cíveis"/>
    <x v="163"/>
    <x v="0"/>
    <s v="19ª VF Cível de São Paulo"/>
    <n v="100"/>
    <x v="16"/>
    <n v="1"/>
    <x v="48"/>
  </r>
  <r>
    <x v="2"/>
    <x v="1"/>
    <x v="0"/>
    <x v="1"/>
    <s v="Subseção Judiciária de São Paulo - Cíveis"/>
    <x v="164"/>
    <x v="0"/>
    <s v="21ª VF Cível de São Paulo"/>
    <n v="82"/>
    <x v="17"/>
    <n v="1"/>
    <x v="48"/>
  </r>
  <r>
    <x v="2"/>
    <x v="1"/>
    <x v="0"/>
    <x v="1"/>
    <s v="Subseção Judiciária de São Paulo - Cíveis"/>
    <x v="165"/>
    <x v="0"/>
    <s v="22ª VF Cível de São Paulo"/>
    <n v="106"/>
    <x v="18"/>
    <n v="1"/>
    <x v="48"/>
  </r>
  <r>
    <x v="2"/>
    <x v="1"/>
    <x v="0"/>
    <x v="1"/>
    <s v="Subseção Judiciária de São Paulo - Cíveis"/>
    <x v="166"/>
    <x v="0"/>
    <s v="24ª VF Cível de São Paulo"/>
    <n v="106"/>
    <x v="19"/>
    <n v="1"/>
    <x v="48"/>
  </r>
  <r>
    <x v="2"/>
    <x v="1"/>
    <x v="0"/>
    <x v="1"/>
    <s v="Subseção Judiciária de São Paulo - Cíveis"/>
    <x v="167"/>
    <x v="0"/>
    <s v="25ª VF Cível de São Paulo"/>
    <n v="115"/>
    <x v="20"/>
    <n v="1"/>
    <x v="48"/>
  </r>
  <r>
    <x v="2"/>
    <x v="1"/>
    <x v="0"/>
    <x v="1"/>
    <s v="Subseção Judiciária de São Paulo - Cíveis"/>
    <x v="168"/>
    <x v="0"/>
    <s v="26ª VF Cível de São Paulo"/>
    <n v="116"/>
    <x v="21"/>
    <n v="1"/>
    <x v="48"/>
  </r>
  <r>
    <x v="2"/>
    <x v="1"/>
    <x v="0"/>
    <x v="1"/>
    <s v="Subseção Judiciária de São Paulo - Criminal"/>
    <x v="169"/>
    <x v="0"/>
    <s v="01ª VF do Juri e Ex. Penal com JEF Criminal de São Paulo"/>
    <n v="60"/>
    <x v="0"/>
    <n v="1"/>
    <x v="49"/>
  </r>
  <r>
    <x v="2"/>
    <x v="1"/>
    <x v="0"/>
    <x v="1"/>
    <s v="Subseção Judiciária de São Paulo - Criminal"/>
    <x v="170"/>
    <x v="0"/>
    <s v="02ª VF Criminal de São Paulo"/>
    <n v="123"/>
    <x v="1"/>
    <n v="1"/>
    <x v="49"/>
  </r>
  <r>
    <x v="2"/>
    <x v="1"/>
    <x v="0"/>
    <x v="1"/>
    <s v="Subseção Judiciária de São Paulo - Criminal"/>
    <x v="171"/>
    <x v="0"/>
    <s v="03ª VF Criminal com JEF Criminal de São Paulo"/>
    <n v="42"/>
    <x v="2"/>
    <n v="1"/>
    <x v="49"/>
  </r>
  <r>
    <x v="2"/>
    <x v="1"/>
    <x v="0"/>
    <x v="1"/>
    <s v="Subseção Judiciária de São Paulo - Criminal"/>
    <x v="172"/>
    <x v="0"/>
    <s v="04ª VF Criminal com JEF Criminal de São Paulo"/>
    <n v="30"/>
    <x v="3"/>
    <n v="1"/>
    <x v="49"/>
  </r>
  <r>
    <x v="2"/>
    <x v="1"/>
    <x v="0"/>
    <x v="1"/>
    <s v="Subseção Judiciária de São Paulo - Criminal"/>
    <x v="173"/>
    <x v="0"/>
    <s v="05ª VF Criminal com JEF Criminal de São Paulo"/>
    <n v="55"/>
    <x v="4"/>
    <n v="1"/>
    <x v="49"/>
  </r>
  <r>
    <x v="2"/>
    <x v="1"/>
    <x v="0"/>
    <x v="1"/>
    <s v="Subseção Judiciária de São Paulo - Criminal"/>
    <x v="174"/>
    <x v="0"/>
    <s v="06ª VF Criminal de São Paulo"/>
    <n v="67"/>
    <x v="5"/>
    <n v="1"/>
    <x v="49"/>
  </r>
  <r>
    <x v="2"/>
    <x v="1"/>
    <x v="0"/>
    <x v="1"/>
    <s v="Subseção Judiciária de São Paulo - Criminal"/>
    <x v="175"/>
    <x v="0"/>
    <s v="07ª VF Criminal com JEF Criminal de São Paulo"/>
    <n v="53"/>
    <x v="9"/>
    <n v="1"/>
    <x v="49"/>
  </r>
  <r>
    <x v="2"/>
    <x v="1"/>
    <x v="0"/>
    <x v="1"/>
    <s v="Subseção Judiciária de São Paulo - Criminal"/>
    <x v="176"/>
    <x v="0"/>
    <s v="08ª VF Criminal com JEF Criminal de São Paulo"/>
    <n v="41"/>
    <x v="7"/>
    <n v="1"/>
    <x v="49"/>
  </r>
  <r>
    <x v="2"/>
    <x v="1"/>
    <x v="0"/>
    <x v="1"/>
    <s v="Subseção Judiciária de São Paulo - Criminal"/>
    <x v="177"/>
    <x v="0"/>
    <s v="09ª VF Criminal com JEF Criminal de São Paulo"/>
    <n v="29"/>
    <x v="8"/>
    <n v="1"/>
    <x v="49"/>
  </r>
  <r>
    <x v="2"/>
    <x v="1"/>
    <x v="0"/>
    <x v="1"/>
    <s v="Subseção Judiciária de São Paulo - Criminal"/>
    <x v="178"/>
    <x v="0"/>
    <s v="10ª VF Criminal de São Paulo"/>
    <n v="87"/>
    <x v="10"/>
    <n v="1"/>
    <x v="49"/>
  </r>
  <r>
    <x v="2"/>
    <x v="1"/>
    <x v="0"/>
    <x v="1"/>
    <s v="Subseção Judiciária de São Paulo - Execução Fiscal"/>
    <x v="179"/>
    <x v="0"/>
    <s v="01ª VF Exec. Fiscal de São Paulo"/>
    <n v="181"/>
    <x v="0"/>
    <n v="1"/>
    <x v="50"/>
  </r>
  <r>
    <x v="2"/>
    <x v="1"/>
    <x v="0"/>
    <x v="1"/>
    <s v="Subseção Judiciária de São Paulo - Execução Fiscal"/>
    <x v="180"/>
    <x v="0"/>
    <s v="02ª VF Exec. Fiscal de São Paulo"/>
    <n v="183"/>
    <x v="1"/>
    <n v="1"/>
    <x v="50"/>
  </r>
  <r>
    <x v="2"/>
    <x v="1"/>
    <x v="0"/>
    <x v="1"/>
    <s v="Subseção Judiciária de São Paulo - Execução Fiscal"/>
    <x v="181"/>
    <x v="0"/>
    <s v="03ª VF Exec. Fiscal de São Paulo"/>
    <n v="177"/>
    <x v="2"/>
    <n v="1"/>
    <x v="50"/>
  </r>
  <r>
    <x v="2"/>
    <x v="1"/>
    <x v="0"/>
    <x v="1"/>
    <s v="Subseção Judiciária de São Paulo - Execução Fiscal"/>
    <x v="182"/>
    <x v="0"/>
    <s v="04ª VF Exec. Fiscal de São Paulo"/>
    <n v="190"/>
    <x v="3"/>
    <n v="1"/>
    <x v="50"/>
  </r>
  <r>
    <x v="2"/>
    <x v="1"/>
    <x v="0"/>
    <x v="1"/>
    <s v="Subseção Judiciária de São Paulo - Execução Fiscal"/>
    <x v="183"/>
    <x v="0"/>
    <s v="05ª VF Exec. Fiscal de São Paulo"/>
    <n v="162"/>
    <x v="4"/>
    <n v="1"/>
    <x v="50"/>
  </r>
  <r>
    <x v="2"/>
    <x v="1"/>
    <x v="0"/>
    <x v="1"/>
    <s v="Subseção Judiciária de São Paulo - Execução Fiscal"/>
    <x v="288"/>
    <x v="0"/>
    <s v="06ª VF Exec. Fiscal de São Paulo"/>
    <n v="167"/>
    <x v="5"/>
    <n v="1"/>
    <x v="50"/>
  </r>
  <r>
    <x v="2"/>
    <x v="1"/>
    <x v="0"/>
    <x v="1"/>
    <s v="Subseção Judiciária de São Paulo - Execução Fiscal"/>
    <x v="184"/>
    <x v="0"/>
    <s v="07ª VF Exec. Fiscal de São Paulo"/>
    <n v="161"/>
    <x v="9"/>
    <n v="1"/>
    <x v="50"/>
  </r>
  <r>
    <x v="2"/>
    <x v="1"/>
    <x v="0"/>
    <x v="1"/>
    <s v="Subseção Judiciária de São Paulo - Execução Fiscal"/>
    <x v="185"/>
    <x v="0"/>
    <s v="08ª VF Exec. Fiscal de São Paulo"/>
    <n v="172"/>
    <x v="7"/>
    <n v="1"/>
    <x v="50"/>
  </r>
  <r>
    <x v="2"/>
    <x v="1"/>
    <x v="0"/>
    <x v="1"/>
    <s v="Subseção Judiciária de São Paulo - Execução Fiscal"/>
    <x v="186"/>
    <x v="0"/>
    <s v="09ª VF Exec. Fiscal de São Paulo"/>
    <n v="145"/>
    <x v="8"/>
    <n v="1"/>
    <x v="50"/>
  </r>
  <r>
    <x v="2"/>
    <x v="1"/>
    <x v="0"/>
    <x v="1"/>
    <s v="Subseção Judiciária de São Paulo - Execução Fiscal"/>
    <x v="187"/>
    <x v="0"/>
    <s v="10ª VF Exec. Fiscal de São Paulo"/>
    <n v="189"/>
    <x v="10"/>
    <n v="1"/>
    <x v="50"/>
  </r>
  <r>
    <x v="2"/>
    <x v="1"/>
    <x v="0"/>
    <x v="1"/>
    <s v="Subseção Judiciária de São Paulo - Execução Fiscal"/>
    <x v="289"/>
    <x v="0"/>
    <s v="11ª VF Exec. Fiscal de São Paulo"/>
    <n v="82"/>
    <x v="11"/>
    <n v="1"/>
    <x v="50"/>
  </r>
  <r>
    <x v="2"/>
    <x v="1"/>
    <x v="0"/>
    <x v="1"/>
    <s v="Subseção Judiciária de São Paulo - Execução Fiscal"/>
    <x v="188"/>
    <x v="0"/>
    <s v="12ª VF Exec. Fiscal de São Paulo"/>
    <n v="183"/>
    <x v="12"/>
    <n v="1"/>
    <x v="50"/>
  </r>
  <r>
    <x v="2"/>
    <x v="1"/>
    <x v="0"/>
    <x v="1"/>
    <s v="Subseção Judiciária de São Paulo - Execução Fiscal"/>
    <x v="189"/>
    <x v="0"/>
    <s v="13ª VF Exec. Fiscal de São Paulo"/>
    <n v="166"/>
    <x v="13"/>
    <n v="1"/>
    <x v="50"/>
  </r>
  <r>
    <x v="2"/>
    <x v="1"/>
    <x v="0"/>
    <x v="1"/>
    <s v="Subseção Judiciária de São Paulo - JEF"/>
    <x v="190"/>
    <x v="1"/>
    <s v="01ª VG JEF de São Paulo"/>
    <n v="412"/>
    <x v="0"/>
    <n v="1"/>
    <x v="51"/>
  </r>
  <r>
    <x v="2"/>
    <x v="1"/>
    <x v="0"/>
    <x v="1"/>
    <s v="Subseção Judiciária de São Paulo - JEF"/>
    <x v="191"/>
    <x v="1"/>
    <s v="02ª VG JEF de São Paulo"/>
    <n v="407"/>
    <x v="1"/>
    <n v="1"/>
    <x v="51"/>
  </r>
  <r>
    <x v="2"/>
    <x v="1"/>
    <x v="0"/>
    <x v="1"/>
    <s v="Subseção Judiciária de São Paulo - JEF"/>
    <x v="192"/>
    <x v="1"/>
    <s v="03ª VG JEF de São Paulo"/>
    <n v="403"/>
    <x v="2"/>
    <n v="1"/>
    <x v="51"/>
  </r>
  <r>
    <x v="2"/>
    <x v="1"/>
    <x v="0"/>
    <x v="1"/>
    <s v="Subseção Judiciária de São Paulo - JEF"/>
    <x v="193"/>
    <x v="1"/>
    <s v="04ª VG JEF de São Paulo"/>
    <n v="400"/>
    <x v="3"/>
    <n v="1"/>
    <x v="51"/>
  </r>
  <r>
    <x v="2"/>
    <x v="1"/>
    <x v="0"/>
    <x v="1"/>
    <s v="Subseção Judiciária de São Paulo - JEF"/>
    <x v="194"/>
    <x v="1"/>
    <s v="05ª VG JEF de São Paulo"/>
    <n v="418"/>
    <x v="4"/>
    <n v="1"/>
    <x v="51"/>
  </r>
  <r>
    <x v="2"/>
    <x v="1"/>
    <x v="0"/>
    <x v="1"/>
    <s v="Subseção Judiciária de São Paulo - JEF"/>
    <x v="195"/>
    <x v="1"/>
    <s v="06ª VG JEF de São Paulo"/>
    <n v="403"/>
    <x v="5"/>
    <n v="1"/>
    <x v="51"/>
  </r>
  <r>
    <x v="2"/>
    <x v="1"/>
    <x v="0"/>
    <x v="1"/>
    <s v="Subseção Judiciária de São Paulo - JEF"/>
    <x v="196"/>
    <x v="1"/>
    <s v="07ª VG JEF de São Paulo"/>
    <n v="398"/>
    <x v="9"/>
    <n v="1"/>
    <x v="51"/>
  </r>
  <r>
    <x v="2"/>
    <x v="1"/>
    <x v="0"/>
    <x v="1"/>
    <s v="Subseção Judiciária de São Paulo - JEF"/>
    <x v="197"/>
    <x v="1"/>
    <s v="08ª VG JEF de São Paulo"/>
    <n v="379"/>
    <x v="7"/>
    <n v="1"/>
    <x v="51"/>
  </r>
  <r>
    <x v="2"/>
    <x v="1"/>
    <x v="0"/>
    <x v="1"/>
    <s v="Subseção Judiciária de São Paulo - JEF"/>
    <x v="198"/>
    <x v="1"/>
    <s v="09ª VG JEF de São Paulo"/>
    <n v="398"/>
    <x v="8"/>
    <n v="1"/>
    <x v="51"/>
  </r>
  <r>
    <x v="2"/>
    <x v="1"/>
    <x v="0"/>
    <x v="1"/>
    <s v="Subseção Judiciária de São Paulo - JEF"/>
    <x v="199"/>
    <x v="1"/>
    <s v="10ª VG JEF de São Paulo"/>
    <n v="395"/>
    <x v="10"/>
    <n v="1"/>
    <x v="51"/>
  </r>
  <r>
    <x v="2"/>
    <x v="1"/>
    <x v="0"/>
    <x v="1"/>
    <s v="Subseção Judiciária de São Paulo - JEF"/>
    <x v="200"/>
    <x v="1"/>
    <s v="11ª VG JEF de São Paulo"/>
    <n v="398"/>
    <x v="11"/>
    <n v="1"/>
    <x v="51"/>
  </r>
  <r>
    <x v="2"/>
    <x v="1"/>
    <x v="0"/>
    <x v="1"/>
    <s v="Subseção Judiciária de São Paulo - JEF"/>
    <x v="201"/>
    <x v="1"/>
    <s v="12ª VG JEF de São Paulo"/>
    <n v="405"/>
    <x v="12"/>
    <n v="1"/>
    <x v="51"/>
  </r>
  <r>
    <x v="2"/>
    <x v="1"/>
    <x v="0"/>
    <x v="1"/>
    <s v="Subseção Judiciária de São Paulo - JEF"/>
    <x v="202"/>
    <x v="1"/>
    <s v="13ª VG JEF de São Paulo"/>
    <n v="386"/>
    <x v="13"/>
    <n v="1"/>
    <x v="51"/>
  </r>
  <r>
    <x v="2"/>
    <x v="1"/>
    <x v="0"/>
    <x v="1"/>
    <s v="Subseção Judiciária de São Paulo - JEF"/>
    <x v="203"/>
    <x v="1"/>
    <s v="14ª VG JEF de São Paulo"/>
    <n v="393"/>
    <x v="14"/>
    <n v="1"/>
    <x v="51"/>
  </r>
  <r>
    <x v="2"/>
    <x v="1"/>
    <x v="0"/>
    <x v="1"/>
    <s v="Subseção Judiciária de São Paulo - JEF"/>
    <x v="204"/>
    <x v="0"/>
    <s v="Núcleo de Apoio à Conciliação de SP"/>
    <n v="123"/>
    <x v="6"/>
    <n v="1"/>
    <x v="52"/>
  </r>
  <r>
    <x v="2"/>
    <x v="1"/>
    <x v="0"/>
    <x v="1"/>
    <s v="Subseção Judiciária de São Paulo - Previdenciário"/>
    <x v="205"/>
    <x v="0"/>
    <s v="01ª VF Previd. de São Paulo"/>
    <n v="141"/>
    <x v="0"/>
    <n v="1"/>
    <x v="53"/>
  </r>
  <r>
    <x v="2"/>
    <x v="1"/>
    <x v="0"/>
    <x v="1"/>
    <s v="Subseção Judiciária de São Paulo - Previdenciário"/>
    <x v="206"/>
    <x v="0"/>
    <s v="02ª VF Previd. de São Paulo"/>
    <n v="158"/>
    <x v="1"/>
    <n v="1"/>
    <x v="53"/>
  </r>
  <r>
    <x v="2"/>
    <x v="1"/>
    <x v="0"/>
    <x v="1"/>
    <s v="Subseção Judiciária de São Paulo - Previdenciário"/>
    <x v="207"/>
    <x v="0"/>
    <s v="03ª VF Previd. de São Paulo"/>
    <n v="171"/>
    <x v="2"/>
    <n v="1"/>
    <x v="53"/>
  </r>
  <r>
    <x v="2"/>
    <x v="1"/>
    <x v="0"/>
    <x v="1"/>
    <s v="Subseção Judiciária de São Paulo - Previdenciário"/>
    <x v="208"/>
    <x v="0"/>
    <s v="04ª VF Previd. de São Paulo"/>
    <n v="148"/>
    <x v="3"/>
    <n v="1"/>
    <x v="53"/>
  </r>
  <r>
    <x v="2"/>
    <x v="1"/>
    <x v="0"/>
    <x v="1"/>
    <s v="Subseção Judiciária de São Paulo - Previdenciário"/>
    <x v="209"/>
    <x v="0"/>
    <s v="05ª VF Previd. de São Paulo"/>
    <n v="156"/>
    <x v="4"/>
    <n v="1"/>
    <x v="53"/>
  </r>
  <r>
    <x v="2"/>
    <x v="1"/>
    <x v="0"/>
    <x v="1"/>
    <s v="Subseção Judiciária de São Paulo - Previdenciário"/>
    <x v="210"/>
    <x v="0"/>
    <s v="06ª VF Previd. de São Paulo"/>
    <n v="111"/>
    <x v="5"/>
    <n v="1"/>
    <x v="53"/>
  </r>
  <r>
    <x v="2"/>
    <x v="1"/>
    <x v="0"/>
    <x v="1"/>
    <s v="Subseção Judiciária de São Paulo - Previdenciário"/>
    <x v="211"/>
    <x v="0"/>
    <s v="07ª VF Previd. de São Paulo"/>
    <n v="185"/>
    <x v="9"/>
    <n v="1"/>
    <x v="53"/>
  </r>
  <r>
    <x v="2"/>
    <x v="1"/>
    <x v="0"/>
    <x v="1"/>
    <s v="Subseção Judiciária de São Paulo - Previdenciário"/>
    <x v="212"/>
    <x v="0"/>
    <s v="08ª VF Previd. de São Paulo"/>
    <n v="122"/>
    <x v="7"/>
    <n v="1"/>
    <x v="53"/>
  </r>
  <r>
    <x v="2"/>
    <x v="1"/>
    <x v="0"/>
    <x v="1"/>
    <s v="Subseção Judiciária de São Paulo - Previdenciário"/>
    <x v="213"/>
    <x v="0"/>
    <s v="09ª VF Previd. de São Paulo"/>
    <n v="143"/>
    <x v="8"/>
    <n v="1"/>
    <x v="53"/>
  </r>
  <r>
    <x v="2"/>
    <x v="1"/>
    <x v="0"/>
    <x v="1"/>
    <s v="Subseção Judiciária de São Paulo - Previdenciário"/>
    <x v="214"/>
    <x v="0"/>
    <s v="10ª VF Previd. de São Paulo"/>
    <n v="113"/>
    <x v="10"/>
    <n v="1"/>
    <x v="53"/>
  </r>
  <r>
    <x v="2"/>
    <x v="1"/>
    <x v="0"/>
    <x v="1"/>
    <s v="Subseção Judiciária de São Vicente"/>
    <x v="215"/>
    <x v="0"/>
    <s v="01ª VF com JEF Criminal de São Vicente"/>
    <n v="285"/>
    <x v="0"/>
    <n v="41"/>
    <x v="54"/>
  </r>
  <r>
    <x v="2"/>
    <x v="1"/>
    <x v="0"/>
    <x v="1"/>
    <s v="Subseção Judiciária de São Vicente"/>
    <x v="216"/>
    <x v="1"/>
    <s v="01ª VG JEF de São Vicente"/>
    <n v="396"/>
    <x v="0"/>
    <n v="41"/>
    <x v="54"/>
  </r>
  <r>
    <x v="2"/>
    <x v="1"/>
    <x v="0"/>
    <x v="1"/>
    <s v="Subseção Judiciária de Sorocaba"/>
    <x v="217"/>
    <x v="0"/>
    <s v="01ª VF com JEF Criminal de Sorocaba"/>
    <n v="219"/>
    <x v="0"/>
    <n v="10"/>
    <x v="55"/>
  </r>
  <r>
    <x v="2"/>
    <x v="1"/>
    <x v="0"/>
    <x v="1"/>
    <s v="Subseção Judiciária de Sorocaba"/>
    <x v="218"/>
    <x v="1"/>
    <s v="01ª VG JEF de Sorocaba"/>
    <n v="577"/>
    <x v="0"/>
    <n v="10"/>
    <x v="55"/>
  </r>
  <r>
    <x v="2"/>
    <x v="1"/>
    <x v="0"/>
    <x v="1"/>
    <s v="Subseção Judiciária de Sorocaba"/>
    <x v="219"/>
    <x v="0"/>
    <s v="02ª VF com JEF Criminal de Sorocaba"/>
    <n v="220"/>
    <x v="1"/>
    <n v="10"/>
    <x v="55"/>
  </r>
  <r>
    <x v="2"/>
    <x v="1"/>
    <x v="0"/>
    <x v="1"/>
    <s v="Subseção Judiciária de Sorocaba"/>
    <x v="220"/>
    <x v="1"/>
    <s v="02ª VG JEF de Sorocaba"/>
    <n v="593"/>
    <x v="1"/>
    <n v="10"/>
    <x v="55"/>
  </r>
  <r>
    <x v="2"/>
    <x v="1"/>
    <x v="0"/>
    <x v="1"/>
    <s v="Subseção Judiciária de Sorocaba"/>
    <x v="221"/>
    <x v="0"/>
    <s v="03ª VF com JEF Criminal de Sorocaba"/>
    <n v="235"/>
    <x v="2"/>
    <n v="10"/>
    <x v="55"/>
  </r>
  <r>
    <x v="2"/>
    <x v="1"/>
    <x v="0"/>
    <x v="1"/>
    <s v="Subseção Judiciária de Sorocaba"/>
    <x v="222"/>
    <x v="0"/>
    <s v="04ª VF com JEF Criminal de Sorocaba"/>
    <n v="214"/>
    <x v="3"/>
    <n v="10"/>
    <x v="55"/>
  </r>
  <r>
    <x v="2"/>
    <x v="1"/>
    <x v="0"/>
    <x v="1"/>
    <s v="Subseção Judiciária de Taubaté"/>
    <x v="223"/>
    <x v="0"/>
    <s v="01ª VF com JEF Criminal de Taubaté"/>
    <n v="96"/>
    <x v="0"/>
    <n v="21"/>
    <x v="56"/>
  </r>
  <r>
    <x v="2"/>
    <x v="1"/>
    <x v="0"/>
    <x v="1"/>
    <s v="Subseção Judiciária de Taubaté"/>
    <x v="224"/>
    <x v="1"/>
    <s v="01ª VG JEF de Taubaté"/>
    <n v="297"/>
    <x v="0"/>
    <n v="21"/>
    <x v="56"/>
  </r>
  <r>
    <x v="2"/>
    <x v="1"/>
    <x v="0"/>
    <x v="1"/>
    <s v="Subseção Judiciária de Taubaté"/>
    <x v="225"/>
    <x v="0"/>
    <s v="02ª VF com JEF Criminal de Taubaté"/>
    <n v="69"/>
    <x v="1"/>
    <n v="21"/>
    <x v="56"/>
  </r>
  <r>
    <x v="2"/>
    <x v="1"/>
    <x v="0"/>
    <x v="1"/>
    <s v="Subseção Judiciária de Tupã"/>
    <x v="226"/>
    <x v="2"/>
    <s v="01ª VF com JEF Cível e Criminal de Tupã"/>
    <n v="188"/>
    <x v="0"/>
    <n v="22"/>
    <x v="57"/>
  </r>
  <r>
    <x v="2"/>
    <x v="1"/>
    <x v="0"/>
    <x v="1"/>
    <s v="Subseção Judiciária de Tupã"/>
    <x v="226"/>
    <x v="2"/>
    <s v="01ª VF com JEF Cível e Criminal de Tupã"/>
    <n v="86"/>
    <x v="0"/>
    <n v="22"/>
    <x v="57"/>
  </r>
  <r>
    <x v="2"/>
    <x v="1"/>
    <x v="0"/>
    <x v="1"/>
    <s v="Turma Recursal de São Paulo"/>
    <x v="227"/>
    <x v="3"/>
    <s v="Gab. 01 da 1ª TR SP"/>
    <n v="58"/>
    <x v="0"/>
    <n v="1"/>
    <x v="58"/>
  </r>
  <r>
    <x v="2"/>
    <x v="1"/>
    <x v="0"/>
    <x v="1"/>
    <s v="Turma Recursal de São Paulo"/>
    <x v="228"/>
    <x v="3"/>
    <s v="Gab. 02 da 1ª TR SP"/>
    <n v="66"/>
    <x v="1"/>
    <n v="1"/>
    <x v="58"/>
  </r>
  <r>
    <x v="2"/>
    <x v="1"/>
    <x v="0"/>
    <x v="1"/>
    <s v="Turma Recursal de São Paulo"/>
    <x v="229"/>
    <x v="3"/>
    <s v="Gab. 03 da 1ª TR SP"/>
    <n v="66"/>
    <x v="2"/>
    <n v="1"/>
    <x v="58"/>
  </r>
  <r>
    <x v="2"/>
    <x v="1"/>
    <x v="0"/>
    <x v="1"/>
    <s v="Turma Recursal de São Paulo"/>
    <x v="230"/>
    <x v="3"/>
    <s v="Gab. 04 da 2ª TR SP"/>
    <n v="63"/>
    <x v="3"/>
    <n v="1"/>
    <x v="58"/>
  </r>
  <r>
    <x v="2"/>
    <x v="1"/>
    <x v="0"/>
    <x v="1"/>
    <s v="Turma Recursal de São Paulo"/>
    <x v="231"/>
    <x v="3"/>
    <s v="Gab. 05 da 2ª TR SP"/>
    <n v="97"/>
    <x v="4"/>
    <n v="1"/>
    <x v="58"/>
  </r>
  <r>
    <x v="2"/>
    <x v="1"/>
    <x v="0"/>
    <x v="1"/>
    <s v="Turma Recursal de São Paulo"/>
    <x v="232"/>
    <x v="3"/>
    <s v="Gab. 06 da 2ª TR SP"/>
    <n v="75"/>
    <x v="5"/>
    <n v="1"/>
    <x v="58"/>
  </r>
  <r>
    <x v="2"/>
    <x v="1"/>
    <x v="0"/>
    <x v="1"/>
    <s v="Turma Recursal de São Paulo"/>
    <x v="233"/>
    <x v="3"/>
    <s v="Gab. 07 da 3ª TR SP"/>
    <n v="82"/>
    <x v="9"/>
    <n v="1"/>
    <x v="58"/>
  </r>
  <r>
    <x v="2"/>
    <x v="1"/>
    <x v="0"/>
    <x v="1"/>
    <s v="Turma Recursal de São Paulo"/>
    <x v="234"/>
    <x v="3"/>
    <s v="Gab. 08 da 3ª TR SP"/>
    <n v="78"/>
    <x v="7"/>
    <n v="1"/>
    <x v="58"/>
  </r>
  <r>
    <x v="2"/>
    <x v="1"/>
    <x v="0"/>
    <x v="1"/>
    <s v="Turma Recursal de São Paulo"/>
    <x v="235"/>
    <x v="3"/>
    <s v="Gab. 09 da 3ª TR SP"/>
    <n v="67"/>
    <x v="8"/>
    <n v="1"/>
    <x v="58"/>
  </r>
  <r>
    <x v="2"/>
    <x v="1"/>
    <x v="0"/>
    <x v="1"/>
    <s v="Turma Recursal de São Paulo"/>
    <x v="236"/>
    <x v="3"/>
    <s v="Gab. 10 da 4ª TR SP"/>
    <n v="56"/>
    <x v="10"/>
    <n v="1"/>
    <x v="58"/>
  </r>
  <r>
    <x v="2"/>
    <x v="1"/>
    <x v="0"/>
    <x v="1"/>
    <s v="Turma Recursal de São Paulo"/>
    <x v="237"/>
    <x v="3"/>
    <s v="Gab. 11 da 4ª TR SP"/>
    <n v="66"/>
    <x v="11"/>
    <n v="1"/>
    <x v="58"/>
  </r>
  <r>
    <x v="2"/>
    <x v="1"/>
    <x v="0"/>
    <x v="1"/>
    <s v="Turma Recursal de São Paulo"/>
    <x v="238"/>
    <x v="3"/>
    <s v="Gab. 12 da 4ª TR SP"/>
    <n v="59"/>
    <x v="12"/>
    <n v="1"/>
    <x v="58"/>
  </r>
  <r>
    <x v="2"/>
    <x v="1"/>
    <x v="0"/>
    <x v="1"/>
    <s v="Turma Recursal de São Paulo"/>
    <x v="239"/>
    <x v="3"/>
    <s v="Gab. 13 da 5ª TR SP"/>
    <n v="81"/>
    <x v="13"/>
    <n v="1"/>
    <x v="58"/>
  </r>
  <r>
    <x v="2"/>
    <x v="1"/>
    <x v="0"/>
    <x v="1"/>
    <s v="Turma Recursal de São Paulo"/>
    <x v="240"/>
    <x v="3"/>
    <s v="Gab. 14 da 5ª TR SP"/>
    <n v="53"/>
    <x v="14"/>
    <n v="1"/>
    <x v="58"/>
  </r>
  <r>
    <x v="2"/>
    <x v="1"/>
    <x v="0"/>
    <x v="1"/>
    <s v="Turma Recursal de São Paulo"/>
    <x v="241"/>
    <x v="3"/>
    <s v="Gab. 15 da 5ª TR SP"/>
    <n v="96"/>
    <x v="22"/>
    <n v="1"/>
    <x v="58"/>
  </r>
  <r>
    <x v="2"/>
    <x v="1"/>
    <x v="0"/>
    <x v="1"/>
    <s v="Turma Recursal de São Paulo"/>
    <x v="242"/>
    <x v="3"/>
    <s v="Gab. 16 da 6ª TR SP"/>
    <n v="74"/>
    <x v="23"/>
    <n v="1"/>
    <x v="58"/>
  </r>
  <r>
    <x v="2"/>
    <x v="1"/>
    <x v="0"/>
    <x v="1"/>
    <s v="Turma Recursal de São Paulo"/>
    <x v="243"/>
    <x v="3"/>
    <s v="Gab. 17 da 6ª TR SP"/>
    <n v="98"/>
    <x v="15"/>
    <n v="1"/>
    <x v="58"/>
  </r>
  <r>
    <x v="2"/>
    <x v="1"/>
    <x v="0"/>
    <x v="1"/>
    <s v="Turma Recursal de São Paulo"/>
    <x v="244"/>
    <x v="3"/>
    <s v="Gab. 18 da 6ª TR SP"/>
    <n v="75"/>
    <x v="24"/>
    <n v="1"/>
    <x v="58"/>
  </r>
  <r>
    <x v="2"/>
    <x v="1"/>
    <x v="0"/>
    <x v="1"/>
    <s v="Turma Recursal de São Paulo"/>
    <x v="245"/>
    <x v="3"/>
    <s v="Gab. 19 da 7ª TR SP"/>
    <n v="62"/>
    <x v="16"/>
    <n v="1"/>
    <x v="58"/>
  </r>
  <r>
    <x v="2"/>
    <x v="1"/>
    <x v="0"/>
    <x v="1"/>
    <s v="Turma Recursal de São Paulo"/>
    <x v="246"/>
    <x v="3"/>
    <s v="Gab. 20 da 7ª TR SP"/>
    <n v="73"/>
    <x v="25"/>
    <n v="1"/>
    <x v="58"/>
  </r>
  <r>
    <x v="2"/>
    <x v="1"/>
    <x v="0"/>
    <x v="1"/>
    <s v="Turma Recursal de São Paulo"/>
    <x v="247"/>
    <x v="3"/>
    <s v="Gab. 21 da 7ª TR SP"/>
    <n v="97"/>
    <x v="17"/>
    <n v="1"/>
    <x v="58"/>
  </r>
  <r>
    <x v="2"/>
    <x v="1"/>
    <x v="0"/>
    <x v="1"/>
    <s v="Turma Recursal de São Paulo"/>
    <x v="248"/>
    <x v="3"/>
    <s v="Gab. 22 da 8ª TR SP"/>
    <n v="80"/>
    <x v="18"/>
    <n v="1"/>
    <x v="58"/>
  </r>
  <r>
    <x v="2"/>
    <x v="1"/>
    <x v="0"/>
    <x v="1"/>
    <s v="Turma Recursal de São Paulo"/>
    <x v="249"/>
    <x v="3"/>
    <s v="Gab. 23 da 8ª TR SP"/>
    <n v="57"/>
    <x v="26"/>
    <n v="1"/>
    <x v="58"/>
  </r>
  <r>
    <x v="2"/>
    <x v="1"/>
    <x v="0"/>
    <x v="1"/>
    <s v="Turma Recursal de São Paulo"/>
    <x v="250"/>
    <x v="3"/>
    <s v="Gab. 24 da 8ª TR SP"/>
    <n v="68"/>
    <x v="19"/>
    <n v="1"/>
    <x v="58"/>
  </r>
  <r>
    <x v="2"/>
    <x v="1"/>
    <x v="0"/>
    <x v="1"/>
    <s v="Turma Recursal de São Paulo"/>
    <x v="251"/>
    <x v="3"/>
    <s v="Gab. 25 da 9ª TR SP"/>
    <n v="63"/>
    <x v="20"/>
    <n v="1"/>
    <x v="58"/>
  </r>
  <r>
    <x v="2"/>
    <x v="1"/>
    <x v="0"/>
    <x v="1"/>
    <s v="Turma Recursal de São Paulo"/>
    <x v="252"/>
    <x v="3"/>
    <s v="Gab. 26 da 9ª TR SP"/>
    <n v="59"/>
    <x v="21"/>
    <n v="1"/>
    <x v="58"/>
  </r>
  <r>
    <x v="2"/>
    <x v="1"/>
    <x v="0"/>
    <x v="1"/>
    <s v="Turma Recursal de São Paulo"/>
    <x v="253"/>
    <x v="3"/>
    <s v="Gab. 27 da 9ª TR SP"/>
    <n v="58"/>
    <x v="27"/>
    <n v="1"/>
    <x v="58"/>
  </r>
  <r>
    <x v="2"/>
    <x v="1"/>
    <x v="0"/>
    <x v="1"/>
    <s v="Turma Recursal de São Paulo"/>
    <x v="254"/>
    <x v="3"/>
    <s v="Gab. 28 da 10ª TR SP"/>
    <n v="54"/>
    <x v="28"/>
    <n v="1"/>
    <x v="58"/>
  </r>
  <r>
    <x v="2"/>
    <x v="1"/>
    <x v="0"/>
    <x v="1"/>
    <s v="Turma Recursal de São Paulo"/>
    <x v="255"/>
    <x v="3"/>
    <s v="Gab. 29 da 10ª TR SP"/>
    <n v="64"/>
    <x v="29"/>
    <n v="1"/>
    <x v="58"/>
  </r>
  <r>
    <x v="2"/>
    <x v="1"/>
    <x v="0"/>
    <x v="1"/>
    <s v="Turma Recursal de São Paulo"/>
    <x v="256"/>
    <x v="3"/>
    <s v="Gab. 30 da 10ª TR SP"/>
    <n v="75"/>
    <x v="30"/>
    <n v="1"/>
    <x v="58"/>
  </r>
  <r>
    <x v="2"/>
    <x v="1"/>
    <x v="0"/>
    <x v="1"/>
    <s v="Turma Recursal de São Paulo"/>
    <x v="257"/>
    <x v="3"/>
    <s v="Gab. 31 da 11ª TR SP"/>
    <n v="64"/>
    <x v="31"/>
    <n v="1"/>
    <x v="58"/>
  </r>
  <r>
    <x v="2"/>
    <x v="1"/>
    <x v="0"/>
    <x v="1"/>
    <s v="Turma Recursal de São Paulo"/>
    <x v="258"/>
    <x v="3"/>
    <s v="Gab. 32 da 11ª TR SP"/>
    <n v="63"/>
    <x v="32"/>
    <n v="1"/>
    <x v="58"/>
  </r>
  <r>
    <x v="2"/>
    <x v="1"/>
    <x v="0"/>
    <x v="1"/>
    <s v="Turma Recursal de São Paulo"/>
    <x v="259"/>
    <x v="3"/>
    <s v="Gab. 33 da 11ª TR SP"/>
    <n v="62"/>
    <x v="33"/>
    <n v="1"/>
    <x v="58"/>
  </r>
  <r>
    <x v="2"/>
    <x v="1"/>
    <x v="0"/>
    <x v="1"/>
    <s v="Turma Recursal de São Paulo"/>
    <x v="260"/>
    <x v="3"/>
    <s v="Gab. 34 da 12ª TR SP"/>
    <n v="56"/>
    <x v="34"/>
    <n v="1"/>
    <x v="58"/>
  </r>
  <r>
    <x v="2"/>
    <x v="1"/>
    <x v="0"/>
    <x v="1"/>
    <s v="Turma Recursal de São Paulo"/>
    <x v="261"/>
    <x v="3"/>
    <s v="Gab. 35 da 12ª TR SP"/>
    <n v="81"/>
    <x v="35"/>
    <n v="1"/>
    <x v="58"/>
  </r>
  <r>
    <x v="2"/>
    <x v="1"/>
    <x v="0"/>
    <x v="1"/>
    <s v="Turma Recursal de São Paulo"/>
    <x v="262"/>
    <x v="3"/>
    <s v="Gab. 36 da 12ª TR SP"/>
    <n v="60"/>
    <x v="36"/>
    <n v="1"/>
    <x v="58"/>
  </r>
  <r>
    <x v="2"/>
    <x v="1"/>
    <x v="0"/>
    <x v="1"/>
    <s v="Turma Recursal de São Paulo"/>
    <x v="263"/>
    <x v="3"/>
    <s v="Gab. 37 da 13ª TR SP"/>
    <n v="67"/>
    <x v="37"/>
    <n v="1"/>
    <x v="58"/>
  </r>
  <r>
    <x v="2"/>
    <x v="1"/>
    <x v="0"/>
    <x v="1"/>
    <s v="Turma Recursal de São Paulo"/>
    <x v="264"/>
    <x v="3"/>
    <s v="Gab. 38 da 13ª TR SP"/>
    <n v="82"/>
    <x v="38"/>
    <n v="1"/>
    <x v="58"/>
  </r>
  <r>
    <x v="2"/>
    <x v="1"/>
    <x v="0"/>
    <x v="1"/>
    <s v="Turma Recursal de São Paulo"/>
    <x v="265"/>
    <x v="3"/>
    <s v="Gab. 39 da 13ª TR SP"/>
    <n v="79"/>
    <x v="39"/>
    <n v="1"/>
    <x v="58"/>
  </r>
  <r>
    <x v="2"/>
    <x v="1"/>
    <x v="0"/>
    <x v="1"/>
    <s v="Turma Recursal de São Paulo"/>
    <x v="266"/>
    <x v="3"/>
    <s v="Gab. 40 da 14ª TR SP"/>
    <n v="62"/>
    <x v="40"/>
    <n v="1"/>
    <x v="58"/>
  </r>
  <r>
    <x v="2"/>
    <x v="1"/>
    <x v="0"/>
    <x v="1"/>
    <s v="Turma Recursal de São Paulo"/>
    <x v="267"/>
    <x v="3"/>
    <s v="Gab. 41 da 14ª TR SP"/>
    <n v="85"/>
    <x v="41"/>
    <n v="1"/>
    <x v="58"/>
  </r>
  <r>
    <x v="2"/>
    <x v="1"/>
    <x v="0"/>
    <x v="1"/>
    <s v="Turma Recursal de São Paulo"/>
    <x v="268"/>
    <x v="3"/>
    <s v="Gab. 42 da 14ª TR SP"/>
    <n v="71"/>
    <x v="42"/>
    <n v="1"/>
    <x v="58"/>
  </r>
  <r>
    <x v="2"/>
    <x v="1"/>
    <x v="0"/>
    <x v="1"/>
    <s v="Turma Recursal de São Paulo"/>
    <x v="269"/>
    <x v="3"/>
    <s v="Gab. 43 da 15ª TR SP"/>
    <n v="92"/>
    <x v="43"/>
    <n v="1"/>
    <x v="58"/>
  </r>
  <r>
    <x v="2"/>
    <x v="1"/>
    <x v="0"/>
    <x v="1"/>
    <s v="Turma Recursal de São Paulo"/>
    <x v="270"/>
    <x v="3"/>
    <s v="Gab. 44 da 15ª TR SP"/>
    <n v="69"/>
    <x v="44"/>
    <n v="1"/>
    <x v="58"/>
  </r>
  <r>
    <x v="2"/>
    <x v="1"/>
    <x v="0"/>
    <x v="1"/>
    <s v="Turma Recursal de São Paulo"/>
    <x v="271"/>
    <x v="3"/>
    <s v="Gab. 45 da 15ª TR SP"/>
    <n v="67"/>
    <x v="45"/>
    <n v="1"/>
    <x v="58"/>
  </r>
  <r>
    <x v="2"/>
    <x v="2"/>
    <x v="0"/>
    <x v="0"/>
    <s v="Subseção Judiciária de Campo Grande"/>
    <x v="0"/>
    <x v="0"/>
    <s v="01ª VF de Campo Grande"/>
    <n v="163"/>
    <x v="0"/>
    <n v="1"/>
    <x v="0"/>
  </r>
  <r>
    <x v="2"/>
    <x v="2"/>
    <x v="0"/>
    <x v="0"/>
    <s v="Subseção Judiciária de Campo Grande"/>
    <x v="1"/>
    <x v="1"/>
    <s v="01ª VG JEF de Campo Grande"/>
    <n v="972"/>
    <x v="0"/>
    <n v="1"/>
    <x v="1"/>
  </r>
  <r>
    <x v="2"/>
    <x v="2"/>
    <x v="0"/>
    <x v="0"/>
    <s v="Subseção Judiciária de Campo Grande"/>
    <x v="2"/>
    <x v="0"/>
    <s v="02ª VF de Campo Grande"/>
    <n v="107"/>
    <x v="1"/>
    <n v="1"/>
    <x v="0"/>
  </r>
  <r>
    <x v="2"/>
    <x v="2"/>
    <x v="0"/>
    <x v="0"/>
    <s v="Subseção Judiciária de Campo Grande"/>
    <x v="4"/>
    <x v="0"/>
    <s v="03ª VF com JEF Criminal de Campo Grande"/>
    <n v="60"/>
    <x v="2"/>
    <n v="1"/>
    <x v="0"/>
  </r>
  <r>
    <x v="2"/>
    <x v="2"/>
    <x v="0"/>
    <x v="0"/>
    <s v="Subseção Judiciária de Campo Grande"/>
    <x v="5"/>
    <x v="0"/>
    <s v="04ª VF de Campo Grande"/>
    <n v="163"/>
    <x v="3"/>
    <n v="1"/>
    <x v="0"/>
  </r>
  <r>
    <x v="2"/>
    <x v="2"/>
    <x v="0"/>
    <x v="0"/>
    <s v="Subseção Judiciária de Campo Grande"/>
    <x v="6"/>
    <x v="0"/>
    <s v="05ª VF com JEF Criminal de Campo Grande"/>
    <n v="73"/>
    <x v="4"/>
    <n v="1"/>
    <x v="0"/>
  </r>
  <r>
    <x v="2"/>
    <x v="2"/>
    <x v="0"/>
    <x v="0"/>
    <s v="Subseção Judiciária de Campo Grande"/>
    <x v="7"/>
    <x v="0"/>
    <s v="06ª VF de Campo Grande"/>
    <n v="515"/>
    <x v="5"/>
    <n v="1"/>
    <x v="0"/>
  </r>
  <r>
    <x v="2"/>
    <x v="2"/>
    <x v="0"/>
    <x v="0"/>
    <s v="Subseção Judiciária de Corumbá"/>
    <x v="9"/>
    <x v="2"/>
    <s v="01ª VF com JEF Cível e Criminal de Corumbá"/>
    <n v="43"/>
    <x v="0"/>
    <n v="4"/>
    <x v="2"/>
  </r>
  <r>
    <x v="2"/>
    <x v="2"/>
    <x v="0"/>
    <x v="0"/>
    <s v="Subseção Judiciária de Corumbá"/>
    <x v="9"/>
    <x v="2"/>
    <s v="01ª VF com JEF Cível e Criminal de Corumbá"/>
    <n v="109"/>
    <x v="0"/>
    <n v="4"/>
    <x v="2"/>
  </r>
  <r>
    <x v="2"/>
    <x v="2"/>
    <x v="0"/>
    <x v="0"/>
    <s v="Subseção Judiciária de Coxim"/>
    <x v="10"/>
    <x v="2"/>
    <s v="01ª VF com JEF Cível e Criminal de Coxim"/>
    <n v="35"/>
    <x v="0"/>
    <n v="7"/>
    <x v="3"/>
  </r>
  <r>
    <x v="2"/>
    <x v="2"/>
    <x v="0"/>
    <x v="0"/>
    <s v="Subseção Judiciária de Coxim"/>
    <x v="10"/>
    <x v="2"/>
    <s v="01ª VF com JEF Cível e Criminal de Coxim"/>
    <n v="97"/>
    <x v="0"/>
    <n v="7"/>
    <x v="3"/>
  </r>
  <r>
    <x v="2"/>
    <x v="2"/>
    <x v="0"/>
    <x v="0"/>
    <s v="Subseção Judiciária de Dourados"/>
    <x v="11"/>
    <x v="0"/>
    <s v="01ª VF com JEF Criminal de Dourados"/>
    <n v="155"/>
    <x v="0"/>
    <n v="2"/>
    <x v="4"/>
  </r>
  <r>
    <x v="2"/>
    <x v="2"/>
    <x v="0"/>
    <x v="0"/>
    <s v="Subseção Judiciária de Dourados"/>
    <x v="12"/>
    <x v="1"/>
    <s v="01ª VG JEF de Dourados"/>
    <n v="466"/>
    <x v="0"/>
    <n v="2"/>
    <x v="4"/>
  </r>
  <r>
    <x v="2"/>
    <x v="2"/>
    <x v="0"/>
    <x v="0"/>
    <s v="Subseção Judiciária de Dourados"/>
    <x v="13"/>
    <x v="0"/>
    <s v="02ª VF com JEF Criminal de Dourados"/>
    <n v="143"/>
    <x v="1"/>
    <n v="2"/>
    <x v="4"/>
  </r>
  <r>
    <x v="2"/>
    <x v="2"/>
    <x v="0"/>
    <x v="0"/>
    <s v="Subseção Judiciária de Naviraí"/>
    <x v="14"/>
    <x v="2"/>
    <s v="01ª VF com JEF Cível e Criminal de Naviraí"/>
    <n v="97"/>
    <x v="0"/>
    <n v="6"/>
    <x v="5"/>
  </r>
  <r>
    <x v="2"/>
    <x v="2"/>
    <x v="0"/>
    <x v="0"/>
    <s v="Subseção Judiciária de Naviraí"/>
    <x v="14"/>
    <x v="2"/>
    <s v="01ª VF com JEF Cível e Criminal de Naviraí"/>
    <n v="91"/>
    <x v="0"/>
    <n v="6"/>
    <x v="5"/>
  </r>
  <r>
    <x v="2"/>
    <x v="2"/>
    <x v="0"/>
    <x v="0"/>
    <s v="Subseção Judiciária de Ponta Porã"/>
    <x v="15"/>
    <x v="0"/>
    <s v="01ª VF com JEF Criminal de Ponta Porã"/>
    <n v="112"/>
    <x v="0"/>
    <n v="5"/>
    <x v="6"/>
  </r>
  <r>
    <x v="2"/>
    <x v="2"/>
    <x v="0"/>
    <x v="0"/>
    <s v="Subseção Judiciária de Ponta Porã"/>
    <x v="16"/>
    <x v="2"/>
    <s v="02ª VF com JEF Cível e Criminal de Ponta Porã"/>
    <n v="103"/>
    <x v="1"/>
    <n v="5"/>
    <x v="6"/>
  </r>
  <r>
    <x v="2"/>
    <x v="2"/>
    <x v="0"/>
    <x v="0"/>
    <s v="Subseção Judiciária de Ponta Porã"/>
    <x v="16"/>
    <x v="2"/>
    <s v="02ª VF com JEF Cível e Criminal de Ponta Porã"/>
    <n v="105"/>
    <x v="1"/>
    <n v="5"/>
    <x v="6"/>
  </r>
  <r>
    <x v="2"/>
    <x v="2"/>
    <x v="0"/>
    <x v="0"/>
    <s v="Subseção Judiciária de Três Lagoas"/>
    <x v="17"/>
    <x v="2"/>
    <s v="01ª VF com JEF Cível e Criminal de Três Lagoas"/>
    <n v="154"/>
    <x v="0"/>
    <n v="3"/>
    <x v="7"/>
  </r>
  <r>
    <x v="2"/>
    <x v="2"/>
    <x v="0"/>
    <x v="0"/>
    <s v="Subseção Judiciária de Três Lagoas"/>
    <x v="17"/>
    <x v="2"/>
    <s v="01ª VF com JEF Cível e Criminal de Três Lagoas"/>
    <n v="280"/>
    <x v="0"/>
    <n v="3"/>
    <x v="7"/>
  </r>
  <r>
    <x v="2"/>
    <x v="2"/>
    <x v="0"/>
    <x v="0"/>
    <s v="Turma Recursal de Mato Grosso do Sul"/>
    <x v="18"/>
    <x v="3"/>
    <s v="Gab. 01 da 1ª TR MS"/>
    <n v="145"/>
    <x v="0"/>
    <n v="1"/>
    <x v="8"/>
  </r>
  <r>
    <x v="2"/>
    <x v="2"/>
    <x v="0"/>
    <x v="0"/>
    <s v="Turma Recursal de Mato Grosso do Sul"/>
    <x v="19"/>
    <x v="3"/>
    <s v="Gab. 02 da 1ª TR MS"/>
    <n v="142"/>
    <x v="1"/>
    <n v="1"/>
    <x v="8"/>
  </r>
  <r>
    <x v="2"/>
    <x v="2"/>
    <x v="0"/>
    <x v="0"/>
    <s v="Turma Recursal de Mato Grosso do Sul"/>
    <x v="20"/>
    <x v="3"/>
    <s v="Gab. 03 da 1ª TR MS"/>
    <n v="153"/>
    <x v="2"/>
    <n v="1"/>
    <x v="8"/>
  </r>
  <r>
    <x v="2"/>
    <x v="2"/>
    <x v="0"/>
    <x v="0"/>
    <s v="Turma Recursal de Mato Grosso do Sul"/>
    <x v="21"/>
    <x v="3"/>
    <s v="Gab. 04 da 2ª TR MS"/>
    <n v="127"/>
    <x v="3"/>
    <n v="1"/>
    <x v="8"/>
  </r>
  <r>
    <x v="2"/>
    <x v="2"/>
    <x v="0"/>
    <x v="0"/>
    <s v="Turma Recursal de Mato Grosso do Sul"/>
    <x v="22"/>
    <x v="3"/>
    <s v="Gab. 05 da 2ª TR MS"/>
    <n v="157"/>
    <x v="4"/>
    <n v="1"/>
    <x v="8"/>
  </r>
  <r>
    <x v="2"/>
    <x v="2"/>
    <x v="0"/>
    <x v="0"/>
    <s v="Turma Recursal de Mato Grosso do Sul"/>
    <x v="23"/>
    <x v="3"/>
    <s v="Gab. 06 da 2ª TR MS"/>
    <n v="160"/>
    <x v="5"/>
    <n v="1"/>
    <x v="8"/>
  </r>
  <r>
    <x v="2"/>
    <x v="2"/>
    <x v="0"/>
    <x v="1"/>
    <s v="Subseção Judiciária de Americana"/>
    <x v="24"/>
    <x v="0"/>
    <s v="01ª VF com JEF Criminal de Americana"/>
    <n v="292"/>
    <x v="0"/>
    <n v="34"/>
    <x v="9"/>
  </r>
  <r>
    <x v="2"/>
    <x v="2"/>
    <x v="0"/>
    <x v="1"/>
    <s v="Subseção Judiciária de Americana"/>
    <x v="25"/>
    <x v="1"/>
    <s v="01ª VG JEF de Americana"/>
    <n v="563"/>
    <x v="0"/>
    <n v="34"/>
    <x v="9"/>
  </r>
  <r>
    <x v="2"/>
    <x v="2"/>
    <x v="0"/>
    <x v="1"/>
    <s v="Subseção Judiciária de Andradina"/>
    <x v="26"/>
    <x v="2"/>
    <s v="01ª VF com JEF Cível e Criminal de Andradina"/>
    <n v="318"/>
    <x v="0"/>
    <n v="37"/>
    <x v="10"/>
  </r>
  <r>
    <x v="2"/>
    <x v="2"/>
    <x v="0"/>
    <x v="1"/>
    <s v="Subseção Judiciária de Andradina"/>
    <x v="26"/>
    <x v="2"/>
    <s v="01ª VF com JEF Cível e Criminal de Andradina"/>
    <n v="166"/>
    <x v="0"/>
    <n v="37"/>
    <x v="10"/>
  </r>
  <r>
    <x v="2"/>
    <x v="2"/>
    <x v="0"/>
    <x v="1"/>
    <s v="Subseção Judiciária de Araçatuba"/>
    <x v="27"/>
    <x v="0"/>
    <s v="01ª VF com JEF Criminal de Araçatuba"/>
    <n v="117"/>
    <x v="0"/>
    <n v="7"/>
    <x v="11"/>
  </r>
  <r>
    <x v="2"/>
    <x v="2"/>
    <x v="0"/>
    <x v="1"/>
    <s v="Subseção Judiciária de Araçatuba"/>
    <x v="28"/>
    <x v="1"/>
    <s v="01ª VG JEF de Araçatuba"/>
    <n v="748"/>
    <x v="0"/>
    <n v="7"/>
    <x v="11"/>
  </r>
  <r>
    <x v="2"/>
    <x v="2"/>
    <x v="0"/>
    <x v="1"/>
    <s v="Subseção Judiciária de Araçatuba"/>
    <x v="29"/>
    <x v="0"/>
    <s v="02ª VF com JEF Criminal de Araçatuba"/>
    <n v="94"/>
    <x v="1"/>
    <n v="7"/>
    <x v="11"/>
  </r>
  <r>
    <x v="2"/>
    <x v="2"/>
    <x v="0"/>
    <x v="1"/>
    <s v="Subseção Judiciária de Araraquara"/>
    <x v="31"/>
    <x v="0"/>
    <s v="01ª VF com JEF Criminal de Araraquara"/>
    <n v="88"/>
    <x v="0"/>
    <n v="20"/>
    <x v="12"/>
  </r>
  <r>
    <x v="2"/>
    <x v="2"/>
    <x v="0"/>
    <x v="1"/>
    <s v="Subseção Judiciária de Araraquara"/>
    <x v="32"/>
    <x v="1"/>
    <s v="01ª VG JEF de Araraquara"/>
    <n v="388"/>
    <x v="0"/>
    <n v="20"/>
    <x v="12"/>
  </r>
  <r>
    <x v="2"/>
    <x v="2"/>
    <x v="0"/>
    <x v="1"/>
    <s v="Subseção Judiciária de Araraquara"/>
    <x v="33"/>
    <x v="0"/>
    <s v="02ª VF com JEF Criminal de Araraquara"/>
    <n v="122"/>
    <x v="1"/>
    <n v="20"/>
    <x v="12"/>
  </r>
  <r>
    <x v="2"/>
    <x v="2"/>
    <x v="0"/>
    <x v="1"/>
    <s v="Subseção Judiciária de Assis"/>
    <x v="34"/>
    <x v="2"/>
    <s v="01ª VF com JEF Cível e Criminal de Assis"/>
    <n v="208"/>
    <x v="0"/>
    <n v="16"/>
    <x v="13"/>
  </r>
  <r>
    <x v="2"/>
    <x v="2"/>
    <x v="0"/>
    <x v="1"/>
    <s v="Subseção Judiciária de Assis"/>
    <x v="34"/>
    <x v="2"/>
    <s v="01ª VF com JEF Cível e Criminal de Assis"/>
    <n v="86"/>
    <x v="0"/>
    <n v="16"/>
    <x v="13"/>
  </r>
  <r>
    <x v="2"/>
    <x v="2"/>
    <x v="0"/>
    <x v="1"/>
    <s v="Subseção Judiciária de Avaré"/>
    <x v="35"/>
    <x v="2"/>
    <s v="01ª VF com JEF Cível e Criminal de Avaré"/>
    <n v="143"/>
    <x v="0"/>
    <n v="32"/>
    <x v="14"/>
  </r>
  <r>
    <x v="2"/>
    <x v="2"/>
    <x v="0"/>
    <x v="1"/>
    <s v="Subseção Judiciária de Avaré"/>
    <x v="35"/>
    <x v="2"/>
    <s v="01ª VF com JEF Cível e Criminal de Avaré"/>
    <n v="51"/>
    <x v="0"/>
    <n v="32"/>
    <x v="14"/>
  </r>
  <r>
    <x v="2"/>
    <x v="2"/>
    <x v="0"/>
    <x v="1"/>
    <s v="Subseção Judiciária de Barretos"/>
    <x v="36"/>
    <x v="2"/>
    <s v="01ª VF com JEF Cível e Criminal de Barretos"/>
    <n v="348"/>
    <x v="0"/>
    <n v="38"/>
    <x v="15"/>
  </r>
  <r>
    <x v="2"/>
    <x v="2"/>
    <x v="0"/>
    <x v="1"/>
    <s v="Subseção Judiciária de Barretos"/>
    <x v="36"/>
    <x v="2"/>
    <s v="01ª VF com JEF Cível e Criminal de Barretos"/>
    <n v="168"/>
    <x v="0"/>
    <n v="38"/>
    <x v="15"/>
  </r>
  <r>
    <x v="2"/>
    <x v="2"/>
    <x v="0"/>
    <x v="1"/>
    <s v="Subseção Judiciária de Barueri"/>
    <x v="37"/>
    <x v="0"/>
    <s v="01ª VF com JEF Criminal de Barueri"/>
    <n v="247"/>
    <x v="0"/>
    <n v="44"/>
    <x v="16"/>
  </r>
  <r>
    <x v="2"/>
    <x v="2"/>
    <x v="0"/>
    <x v="1"/>
    <s v="Subseção Judiciária de Barueri"/>
    <x v="38"/>
    <x v="1"/>
    <s v="01ª VG JEF de Barueri"/>
    <n v="371"/>
    <x v="0"/>
    <n v="44"/>
    <x v="16"/>
  </r>
  <r>
    <x v="2"/>
    <x v="2"/>
    <x v="0"/>
    <x v="1"/>
    <s v="Subseção Judiciária de Barueri"/>
    <x v="39"/>
    <x v="0"/>
    <s v="02ª VF com JEF Criminal de Barueri"/>
    <n v="254"/>
    <x v="1"/>
    <n v="44"/>
    <x v="16"/>
  </r>
  <r>
    <x v="2"/>
    <x v="2"/>
    <x v="0"/>
    <x v="1"/>
    <s v="Subseção Judiciária de Bauru"/>
    <x v="41"/>
    <x v="0"/>
    <s v="01ª VF com JEF Criminal de Bauru"/>
    <n v="109"/>
    <x v="0"/>
    <n v="8"/>
    <x v="17"/>
  </r>
  <r>
    <x v="2"/>
    <x v="2"/>
    <x v="0"/>
    <x v="1"/>
    <s v="Subseção Judiciária de Bauru"/>
    <x v="42"/>
    <x v="1"/>
    <s v="01ª VG JEF de Bauru"/>
    <n v="477"/>
    <x v="0"/>
    <n v="8"/>
    <x v="17"/>
  </r>
  <r>
    <x v="2"/>
    <x v="2"/>
    <x v="0"/>
    <x v="1"/>
    <s v="Subseção Judiciária de Bauru"/>
    <x v="43"/>
    <x v="0"/>
    <s v="02ª VF com JEF Criminal de Bauru"/>
    <n v="110"/>
    <x v="1"/>
    <n v="8"/>
    <x v="17"/>
  </r>
  <r>
    <x v="2"/>
    <x v="2"/>
    <x v="0"/>
    <x v="1"/>
    <s v="Subseção Judiciária de Bauru"/>
    <x v="44"/>
    <x v="0"/>
    <s v="03ª VF com JEF Criminal de Bauru"/>
    <n v="109"/>
    <x v="2"/>
    <n v="8"/>
    <x v="17"/>
  </r>
  <r>
    <x v="2"/>
    <x v="2"/>
    <x v="0"/>
    <x v="1"/>
    <s v="Subseção Judiciária de Botucatu"/>
    <x v="45"/>
    <x v="0"/>
    <s v="01ª VF com JEF Criminal de Botucatu"/>
    <n v="111"/>
    <x v="0"/>
    <n v="31"/>
    <x v="18"/>
  </r>
  <r>
    <x v="2"/>
    <x v="2"/>
    <x v="0"/>
    <x v="1"/>
    <s v="Subseção Judiciária de Botucatu"/>
    <x v="46"/>
    <x v="1"/>
    <s v="01ª VG JEF de Botucatu"/>
    <n v="629"/>
    <x v="0"/>
    <n v="31"/>
    <x v="18"/>
  </r>
  <r>
    <x v="2"/>
    <x v="2"/>
    <x v="0"/>
    <x v="1"/>
    <s v="Subseção Judiciária de Bragança Paulista"/>
    <x v="47"/>
    <x v="0"/>
    <s v="01ª VF com JEF Criminal de Bragança Paulista"/>
    <n v="253"/>
    <x v="0"/>
    <n v="23"/>
    <x v="19"/>
  </r>
  <r>
    <x v="2"/>
    <x v="2"/>
    <x v="0"/>
    <x v="1"/>
    <s v="Subseção Judiciária de Bragança Paulista"/>
    <x v="48"/>
    <x v="1"/>
    <s v="01ª VG JEF de Bragança Paulista"/>
    <n v="457"/>
    <x v="0"/>
    <n v="23"/>
    <x v="19"/>
  </r>
  <r>
    <x v="2"/>
    <x v="2"/>
    <x v="0"/>
    <x v="1"/>
    <s v="Subseção Judiciária de Campinas"/>
    <x v="49"/>
    <x v="0"/>
    <s v="01ª VF com JEF Criminal de Campinas"/>
    <n v="71"/>
    <x v="0"/>
    <n v="5"/>
    <x v="20"/>
  </r>
  <r>
    <x v="2"/>
    <x v="2"/>
    <x v="0"/>
    <x v="1"/>
    <s v="Subseção Judiciária de Campinas"/>
    <x v="50"/>
    <x v="1"/>
    <s v="01ª VG JEF de Campinas"/>
    <n v="592"/>
    <x v="0"/>
    <n v="5"/>
    <x v="20"/>
  </r>
  <r>
    <x v="2"/>
    <x v="2"/>
    <x v="0"/>
    <x v="1"/>
    <s v="Subseção Judiciária de Campinas"/>
    <x v="51"/>
    <x v="0"/>
    <s v="02ª VF de Campinas"/>
    <n v="114"/>
    <x v="1"/>
    <n v="5"/>
    <x v="20"/>
  </r>
  <r>
    <x v="2"/>
    <x v="2"/>
    <x v="0"/>
    <x v="1"/>
    <s v="Subseção Judiciária de Campinas"/>
    <x v="52"/>
    <x v="1"/>
    <s v="02ª VG JEF de Campinas"/>
    <n v="586"/>
    <x v="1"/>
    <n v="5"/>
    <x v="20"/>
  </r>
  <r>
    <x v="2"/>
    <x v="2"/>
    <x v="0"/>
    <x v="1"/>
    <s v="Subseção Judiciária de Campinas"/>
    <x v="290"/>
    <x v="0"/>
    <s v="03ª VF de Campinas"/>
    <n v="320"/>
    <x v="2"/>
    <n v="5"/>
    <x v="20"/>
  </r>
  <r>
    <x v="2"/>
    <x v="2"/>
    <x v="0"/>
    <x v="1"/>
    <s v="Subseção Judiciária de Campinas"/>
    <x v="54"/>
    <x v="0"/>
    <s v="04ª VF de Campinas"/>
    <n v="201"/>
    <x v="3"/>
    <n v="5"/>
    <x v="20"/>
  </r>
  <r>
    <x v="2"/>
    <x v="2"/>
    <x v="0"/>
    <x v="1"/>
    <s v="Subseção Judiciária de Campinas"/>
    <x v="55"/>
    <x v="0"/>
    <s v="05ª VF de Campinas"/>
    <n v="313"/>
    <x v="4"/>
    <n v="5"/>
    <x v="20"/>
  </r>
  <r>
    <x v="2"/>
    <x v="2"/>
    <x v="0"/>
    <x v="1"/>
    <s v="Subseção Judiciária de Campinas"/>
    <x v="56"/>
    <x v="0"/>
    <s v="06ª VF de Campinas"/>
    <n v="193"/>
    <x v="5"/>
    <n v="5"/>
    <x v="20"/>
  </r>
  <r>
    <x v="2"/>
    <x v="2"/>
    <x v="0"/>
    <x v="1"/>
    <s v="Subseção Judiciária de Campinas"/>
    <x v="57"/>
    <x v="0"/>
    <s v="08ª VF de Campinas"/>
    <n v="206"/>
    <x v="7"/>
    <n v="5"/>
    <x v="20"/>
  </r>
  <r>
    <x v="2"/>
    <x v="2"/>
    <x v="0"/>
    <x v="1"/>
    <s v="Subseção Judiciária de Campinas"/>
    <x v="58"/>
    <x v="0"/>
    <s v="09ª VF com JEF Criminal de Campinas"/>
    <n v="70"/>
    <x v="8"/>
    <n v="5"/>
    <x v="20"/>
  </r>
  <r>
    <x v="2"/>
    <x v="2"/>
    <x v="0"/>
    <x v="1"/>
    <s v="Subseção Judiciária de Caraguatatuba"/>
    <x v="60"/>
    <x v="2"/>
    <s v="01ª VF com JEF Cível e Criminal de Caraguatatuba"/>
    <n v="182"/>
    <x v="0"/>
    <n v="35"/>
    <x v="21"/>
  </r>
  <r>
    <x v="2"/>
    <x v="2"/>
    <x v="0"/>
    <x v="1"/>
    <s v="Subseção Judiciária de Caraguatatuba"/>
    <x v="60"/>
    <x v="2"/>
    <s v="01ª VF com JEF Cível e Criminal de Caraguatatuba"/>
    <n v="104"/>
    <x v="0"/>
    <n v="35"/>
    <x v="21"/>
  </r>
  <r>
    <x v="2"/>
    <x v="2"/>
    <x v="0"/>
    <x v="1"/>
    <s v="Subseção Judiciária de Catanduva"/>
    <x v="61"/>
    <x v="2"/>
    <s v="01ª VF Previd. com JEF Cível e Previd. de Catanduva"/>
    <n v="406"/>
    <x v="0"/>
    <n v="36"/>
    <x v="22"/>
  </r>
  <r>
    <x v="2"/>
    <x v="2"/>
    <x v="0"/>
    <x v="1"/>
    <s v="Subseção Judiciária de Catanduva"/>
    <x v="61"/>
    <x v="2"/>
    <s v="01ª VF Previd. com JEF Cível e Previd. de Catanduva"/>
    <n v="151"/>
    <x v="0"/>
    <n v="36"/>
    <x v="22"/>
  </r>
  <r>
    <x v="2"/>
    <x v="2"/>
    <x v="0"/>
    <x v="1"/>
    <s v="Subseção Judiciária de Franca"/>
    <x v="62"/>
    <x v="0"/>
    <s v="01ª VF com JEF Criminal de Franca"/>
    <n v="91"/>
    <x v="0"/>
    <n v="13"/>
    <x v="23"/>
  </r>
  <r>
    <x v="2"/>
    <x v="2"/>
    <x v="0"/>
    <x v="1"/>
    <s v="Subseção Judiciária de Franca"/>
    <x v="63"/>
    <x v="1"/>
    <s v="01ª VG JEF de Franca"/>
    <n v="719"/>
    <x v="0"/>
    <n v="13"/>
    <x v="23"/>
  </r>
  <r>
    <x v="2"/>
    <x v="2"/>
    <x v="0"/>
    <x v="1"/>
    <s v="Subseção Judiciária de Franca"/>
    <x v="64"/>
    <x v="0"/>
    <s v="02ª VF com JEF Criminal de Franca"/>
    <n v="93"/>
    <x v="1"/>
    <n v="13"/>
    <x v="23"/>
  </r>
  <r>
    <x v="2"/>
    <x v="2"/>
    <x v="0"/>
    <x v="1"/>
    <s v="Subseção Judiciária de Franca"/>
    <x v="65"/>
    <x v="0"/>
    <s v="03ª VF com JEF Criminal de Franca"/>
    <n v="77"/>
    <x v="2"/>
    <n v="13"/>
    <x v="23"/>
  </r>
  <r>
    <x v="2"/>
    <x v="2"/>
    <x v="0"/>
    <x v="1"/>
    <s v="Subseção Judiciária de Guaratinguetá"/>
    <x v="66"/>
    <x v="2"/>
    <s v="01ª VF com JEF Cível e Criminal de Guaratinguetá"/>
    <n v="178"/>
    <x v="0"/>
    <n v="18"/>
    <x v="24"/>
  </r>
  <r>
    <x v="2"/>
    <x v="2"/>
    <x v="0"/>
    <x v="1"/>
    <s v="Subseção Judiciária de Guaratinguetá"/>
    <x v="66"/>
    <x v="2"/>
    <s v="01ª VF com JEF Cível e Criminal de Guaratinguetá"/>
    <n v="150"/>
    <x v="0"/>
    <n v="18"/>
    <x v="24"/>
  </r>
  <r>
    <x v="2"/>
    <x v="2"/>
    <x v="0"/>
    <x v="1"/>
    <s v="Subseção Judiciária de Guarulhos"/>
    <x v="67"/>
    <x v="0"/>
    <s v="01ª VF com JEF Criminal de Guarulhos"/>
    <n v="104"/>
    <x v="0"/>
    <n v="19"/>
    <x v="25"/>
  </r>
  <r>
    <x v="2"/>
    <x v="2"/>
    <x v="0"/>
    <x v="1"/>
    <s v="Subseção Judiciária de Guarulhos"/>
    <x v="68"/>
    <x v="1"/>
    <s v="01ª VG JEF de Guarulhos"/>
    <n v="501"/>
    <x v="0"/>
    <n v="19"/>
    <x v="25"/>
  </r>
  <r>
    <x v="2"/>
    <x v="2"/>
    <x v="0"/>
    <x v="1"/>
    <s v="Subseção Judiciária de Guarulhos"/>
    <x v="69"/>
    <x v="0"/>
    <s v="02ª VF com JEF Criminal de Guarulhos"/>
    <n v="109"/>
    <x v="1"/>
    <n v="19"/>
    <x v="25"/>
  </r>
  <r>
    <x v="2"/>
    <x v="2"/>
    <x v="0"/>
    <x v="1"/>
    <s v="Subseção Judiciária de Guarulhos"/>
    <x v="70"/>
    <x v="1"/>
    <s v="02ª VG JEF de Guarulhos"/>
    <n v="540"/>
    <x v="1"/>
    <n v="19"/>
    <x v="25"/>
  </r>
  <r>
    <x v="2"/>
    <x v="2"/>
    <x v="0"/>
    <x v="1"/>
    <s v="Subseção Judiciária de Guarulhos"/>
    <x v="71"/>
    <x v="0"/>
    <s v="03ª VF de Guarulhos"/>
    <n v="547"/>
    <x v="2"/>
    <n v="19"/>
    <x v="25"/>
  </r>
  <r>
    <x v="2"/>
    <x v="2"/>
    <x v="0"/>
    <x v="1"/>
    <s v="Subseção Judiciária de Guarulhos"/>
    <x v="72"/>
    <x v="0"/>
    <s v="04ª VF com JEF Criminal de Guarulhos"/>
    <n v="103"/>
    <x v="3"/>
    <n v="19"/>
    <x v="25"/>
  </r>
  <r>
    <x v="2"/>
    <x v="2"/>
    <x v="0"/>
    <x v="1"/>
    <s v="Subseção Judiciária de Guarulhos"/>
    <x v="73"/>
    <x v="0"/>
    <s v="05ª VF com JEF Criminal de Guarulhos"/>
    <n v="114"/>
    <x v="4"/>
    <n v="19"/>
    <x v="25"/>
  </r>
  <r>
    <x v="2"/>
    <x v="2"/>
    <x v="0"/>
    <x v="1"/>
    <s v="Subseção Judiciária de Guarulhos"/>
    <x v="74"/>
    <x v="0"/>
    <s v="06ª VF com JEF Criminal de Guarulhos"/>
    <n v="86"/>
    <x v="5"/>
    <n v="19"/>
    <x v="25"/>
  </r>
  <r>
    <x v="2"/>
    <x v="2"/>
    <x v="0"/>
    <x v="1"/>
    <s v="Subseção Judiciária de Itapeva"/>
    <x v="76"/>
    <x v="2"/>
    <s v="01ª VF com JEF Cível e Criminal de Itapeva"/>
    <n v="259"/>
    <x v="0"/>
    <n v="39"/>
    <x v="26"/>
  </r>
  <r>
    <x v="2"/>
    <x v="2"/>
    <x v="0"/>
    <x v="1"/>
    <s v="Subseção Judiciária de Itapeva"/>
    <x v="76"/>
    <x v="2"/>
    <s v="01ª VF com JEF Cível e Criminal de Itapeva"/>
    <n v="82"/>
    <x v="0"/>
    <n v="39"/>
    <x v="26"/>
  </r>
  <r>
    <x v="2"/>
    <x v="2"/>
    <x v="0"/>
    <x v="1"/>
    <s v="Subseção Judiciária de Jales"/>
    <x v="77"/>
    <x v="2"/>
    <s v="01ª VF com JEF Cível e Criminal de Jales"/>
    <n v="440"/>
    <x v="0"/>
    <n v="24"/>
    <x v="27"/>
  </r>
  <r>
    <x v="2"/>
    <x v="2"/>
    <x v="0"/>
    <x v="1"/>
    <s v="Subseção Judiciária de Jales"/>
    <x v="77"/>
    <x v="2"/>
    <s v="01ª VF com JEF Cível e Criminal de Jales"/>
    <n v="177"/>
    <x v="0"/>
    <n v="24"/>
    <x v="27"/>
  </r>
  <r>
    <x v="2"/>
    <x v="2"/>
    <x v="0"/>
    <x v="1"/>
    <s v="Subseção Judiciária de Jaú"/>
    <x v="78"/>
    <x v="2"/>
    <s v="01ª VF com JEF Cível e Criminal de Jaú"/>
    <n v="269"/>
    <x v="0"/>
    <n v="17"/>
    <x v="28"/>
  </r>
  <r>
    <x v="2"/>
    <x v="2"/>
    <x v="0"/>
    <x v="1"/>
    <s v="Subseção Judiciária de Jaú"/>
    <x v="78"/>
    <x v="2"/>
    <s v="01ª VF com JEF Cível e Criminal de Jaú"/>
    <n v="107"/>
    <x v="0"/>
    <n v="17"/>
    <x v="28"/>
  </r>
  <r>
    <x v="2"/>
    <x v="2"/>
    <x v="0"/>
    <x v="1"/>
    <s v="Subseção Judiciária de Jundiaí"/>
    <x v="79"/>
    <x v="0"/>
    <s v="01ª VF com JEF Criminal de Jundiaí"/>
    <n v="265"/>
    <x v="0"/>
    <n v="28"/>
    <x v="29"/>
  </r>
  <r>
    <x v="2"/>
    <x v="2"/>
    <x v="0"/>
    <x v="1"/>
    <s v="Subseção Judiciária de Jundiaí"/>
    <x v="80"/>
    <x v="0"/>
    <s v="02ª VF com JEF Criminal de Jundiaí"/>
    <n v="266"/>
    <x v="1"/>
    <n v="28"/>
    <x v="29"/>
  </r>
  <r>
    <x v="2"/>
    <x v="2"/>
    <x v="0"/>
    <x v="1"/>
    <s v="Subseção Judiciária de Jundiaí"/>
    <x v="81"/>
    <x v="1"/>
    <s v="02ª VG JEF de Jundiaí"/>
    <n v="472"/>
    <x v="1"/>
    <n v="28"/>
    <x v="29"/>
  </r>
  <r>
    <x v="2"/>
    <x v="2"/>
    <x v="0"/>
    <x v="1"/>
    <s v="Subseção Judiciária de Limeira"/>
    <x v="82"/>
    <x v="0"/>
    <s v="01ª VF com JEF Criminal de Limeira"/>
    <n v="365"/>
    <x v="0"/>
    <n v="43"/>
    <x v="30"/>
  </r>
  <r>
    <x v="2"/>
    <x v="2"/>
    <x v="0"/>
    <x v="1"/>
    <s v="Subseção Judiciária de Limeira"/>
    <x v="83"/>
    <x v="2"/>
    <s v="02ª VF Previd. com JEF Cível e Previd. de Limeira"/>
    <n v="326"/>
    <x v="1"/>
    <n v="43"/>
    <x v="30"/>
  </r>
  <r>
    <x v="2"/>
    <x v="2"/>
    <x v="0"/>
    <x v="1"/>
    <s v="Subseção Judiciária de Limeira"/>
    <x v="83"/>
    <x v="2"/>
    <s v="02ª VF Previd. com JEF Cível e Previd. de Limeira"/>
    <n v="67"/>
    <x v="1"/>
    <n v="43"/>
    <x v="30"/>
  </r>
  <r>
    <x v="2"/>
    <x v="2"/>
    <x v="0"/>
    <x v="1"/>
    <s v="Subseção Judiciária de Lins"/>
    <x v="84"/>
    <x v="2"/>
    <s v="01ª VF com JEF Cível e Criminal de Lins"/>
    <n v="180"/>
    <x v="0"/>
    <n v="42"/>
    <x v="31"/>
  </r>
  <r>
    <x v="2"/>
    <x v="2"/>
    <x v="0"/>
    <x v="1"/>
    <s v="Subseção Judiciária de Lins"/>
    <x v="84"/>
    <x v="2"/>
    <s v="01ª VF com JEF Cível e Criminal de Lins"/>
    <n v="62"/>
    <x v="0"/>
    <n v="42"/>
    <x v="31"/>
  </r>
  <r>
    <x v="2"/>
    <x v="2"/>
    <x v="0"/>
    <x v="1"/>
    <s v="Subseção Judiciária de Marília"/>
    <x v="85"/>
    <x v="2"/>
    <s v="01ª VF com JEF Cível e Criminal de Marília"/>
    <n v="74"/>
    <x v="0"/>
    <n v="11"/>
    <x v="32"/>
  </r>
  <r>
    <x v="2"/>
    <x v="2"/>
    <x v="0"/>
    <x v="1"/>
    <s v="Subseção Judiciária de Marília"/>
    <x v="85"/>
    <x v="2"/>
    <s v="01ª VF com JEF Cível e Criminal de Marília"/>
    <n v="52"/>
    <x v="0"/>
    <n v="11"/>
    <x v="32"/>
  </r>
  <r>
    <x v="2"/>
    <x v="2"/>
    <x v="0"/>
    <x v="1"/>
    <s v="Subseção Judiciária de Marília"/>
    <x v="86"/>
    <x v="2"/>
    <s v="02ª VF com JEF Cível e Criminal de Marília"/>
    <n v="121"/>
    <x v="1"/>
    <n v="11"/>
    <x v="32"/>
  </r>
  <r>
    <x v="2"/>
    <x v="2"/>
    <x v="0"/>
    <x v="1"/>
    <s v="Subseção Judiciária de Marília"/>
    <x v="86"/>
    <x v="2"/>
    <s v="02ª VF com JEF Cível e Criminal de Marília"/>
    <n v="57"/>
    <x v="1"/>
    <n v="11"/>
    <x v="32"/>
  </r>
  <r>
    <x v="2"/>
    <x v="2"/>
    <x v="0"/>
    <x v="1"/>
    <s v="Subseção Judiciária de Marília"/>
    <x v="87"/>
    <x v="2"/>
    <s v="03ª VF com JEF Cível e Criminal de Marília"/>
    <n v="128"/>
    <x v="2"/>
    <n v="11"/>
    <x v="32"/>
  </r>
  <r>
    <x v="2"/>
    <x v="2"/>
    <x v="0"/>
    <x v="1"/>
    <s v="Subseção Judiciária de Marília"/>
    <x v="87"/>
    <x v="2"/>
    <s v="03ª VF com JEF Cível e Criminal de Marília"/>
    <n v="53"/>
    <x v="2"/>
    <n v="11"/>
    <x v="32"/>
  </r>
  <r>
    <x v="2"/>
    <x v="2"/>
    <x v="0"/>
    <x v="1"/>
    <s v="Subseção Judiciária de Mauá"/>
    <x v="88"/>
    <x v="0"/>
    <s v="01ª VF com JEF Criminal de Mauá"/>
    <n v="167"/>
    <x v="0"/>
    <n v="40"/>
    <x v="33"/>
  </r>
  <r>
    <x v="2"/>
    <x v="2"/>
    <x v="0"/>
    <x v="1"/>
    <s v="Subseção Judiciária de Mauá"/>
    <x v="89"/>
    <x v="1"/>
    <s v="01ª VG JEF de Mauá"/>
    <n v="266"/>
    <x v="0"/>
    <n v="40"/>
    <x v="33"/>
  </r>
  <r>
    <x v="2"/>
    <x v="2"/>
    <x v="0"/>
    <x v="1"/>
    <s v="Subseção Judiciária de Mogi das Cruzes"/>
    <x v="90"/>
    <x v="0"/>
    <s v="01ª VF com JEF Criminal de Mogi das Cruzes"/>
    <n v="165"/>
    <x v="0"/>
    <n v="33"/>
    <x v="34"/>
  </r>
  <r>
    <x v="2"/>
    <x v="2"/>
    <x v="0"/>
    <x v="1"/>
    <s v="Subseção Judiciária de Mogi das Cruzes"/>
    <x v="91"/>
    <x v="0"/>
    <s v="02ª VF com JEF Criminal de Mogi das Cruzes"/>
    <n v="167"/>
    <x v="1"/>
    <n v="33"/>
    <x v="34"/>
  </r>
  <r>
    <x v="2"/>
    <x v="2"/>
    <x v="0"/>
    <x v="1"/>
    <s v="Subseção Judiciária de Mogi das Cruzes"/>
    <x v="92"/>
    <x v="1"/>
    <s v="02ª VG JEF de Mogi das Cruzes"/>
    <n v="313"/>
    <x v="1"/>
    <n v="33"/>
    <x v="34"/>
  </r>
  <r>
    <x v="2"/>
    <x v="2"/>
    <x v="0"/>
    <x v="1"/>
    <s v="Subseção Judiciária de Osasco"/>
    <x v="93"/>
    <x v="0"/>
    <s v="01ª VF com JEF Criminal de Osasco"/>
    <n v="400"/>
    <x v="0"/>
    <n v="30"/>
    <x v="35"/>
  </r>
  <r>
    <x v="2"/>
    <x v="2"/>
    <x v="0"/>
    <x v="1"/>
    <s v="Subseção Judiciária de Osasco"/>
    <x v="94"/>
    <x v="1"/>
    <s v="01ª VG JEF de Osasco"/>
    <n v="473"/>
    <x v="0"/>
    <n v="30"/>
    <x v="35"/>
  </r>
  <r>
    <x v="2"/>
    <x v="2"/>
    <x v="0"/>
    <x v="1"/>
    <s v="Subseção Judiciária de Osasco"/>
    <x v="95"/>
    <x v="0"/>
    <s v="02ª VF com JEF Criminal de Osasco"/>
    <n v="397"/>
    <x v="1"/>
    <n v="30"/>
    <x v="35"/>
  </r>
  <r>
    <x v="2"/>
    <x v="2"/>
    <x v="0"/>
    <x v="1"/>
    <s v="Subseção Judiciária de Osasco"/>
    <x v="96"/>
    <x v="1"/>
    <s v="02ª VG JEF de Osasco"/>
    <n v="474"/>
    <x v="1"/>
    <n v="30"/>
    <x v="35"/>
  </r>
  <r>
    <x v="2"/>
    <x v="2"/>
    <x v="0"/>
    <x v="1"/>
    <s v="Subseção Judiciária de Ourinhos"/>
    <x v="97"/>
    <x v="0"/>
    <s v="01ª VF com JEF Criminal de Ourinhos"/>
    <n v="104"/>
    <x v="0"/>
    <n v="25"/>
    <x v="36"/>
  </r>
  <r>
    <x v="2"/>
    <x v="2"/>
    <x v="0"/>
    <x v="1"/>
    <s v="Subseção Judiciária de Ourinhos"/>
    <x v="98"/>
    <x v="1"/>
    <s v="01ª VG JEF de Ourinhos"/>
    <n v="266"/>
    <x v="0"/>
    <n v="25"/>
    <x v="36"/>
  </r>
  <r>
    <x v="2"/>
    <x v="2"/>
    <x v="0"/>
    <x v="1"/>
    <s v="Subseção Judiciária de Piracicaba"/>
    <x v="99"/>
    <x v="0"/>
    <s v="01ª VF com JEF Criminal de Piracicaba"/>
    <n v="70"/>
    <x v="0"/>
    <n v="9"/>
    <x v="37"/>
  </r>
  <r>
    <x v="2"/>
    <x v="2"/>
    <x v="0"/>
    <x v="1"/>
    <s v="Subseção Judiciária de Piracicaba"/>
    <x v="100"/>
    <x v="1"/>
    <s v="01ª VG JEF de Piracicaba"/>
    <n v="478"/>
    <x v="0"/>
    <n v="9"/>
    <x v="37"/>
  </r>
  <r>
    <x v="2"/>
    <x v="2"/>
    <x v="0"/>
    <x v="1"/>
    <s v="Subseção Judiciária de Piracicaba"/>
    <x v="101"/>
    <x v="0"/>
    <s v="02ª VF com JEF Criminal de Piracicaba"/>
    <n v="62"/>
    <x v="1"/>
    <n v="9"/>
    <x v="37"/>
  </r>
  <r>
    <x v="2"/>
    <x v="2"/>
    <x v="0"/>
    <x v="1"/>
    <s v="Subseção Judiciária de Piracicaba"/>
    <x v="286"/>
    <x v="0"/>
    <s v="03ª VF com JEF Criminal de Piracicaba"/>
    <n v="65"/>
    <x v="2"/>
    <n v="9"/>
    <x v="37"/>
  </r>
  <r>
    <x v="2"/>
    <x v="2"/>
    <x v="0"/>
    <x v="1"/>
    <s v="Subseção Judiciária de Piracicaba"/>
    <x v="102"/>
    <x v="0"/>
    <s v="04ª VF de Piracicaba"/>
    <n v="224"/>
    <x v="3"/>
    <n v="9"/>
    <x v="37"/>
  </r>
  <r>
    <x v="2"/>
    <x v="2"/>
    <x v="0"/>
    <x v="1"/>
    <s v="Subseção Judiciária de Presidente Prudente"/>
    <x v="103"/>
    <x v="0"/>
    <s v="01ª VF com JEF Criminal de Presidente Prudente"/>
    <n v="119"/>
    <x v="0"/>
    <n v="12"/>
    <x v="38"/>
  </r>
  <r>
    <x v="2"/>
    <x v="2"/>
    <x v="0"/>
    <x v="1"/>
    <s v="Subseção Judiciária de Presidente Prudente"/>
    <x v="104"/>
    <x v="1"/>
    <s v="01ª VG JEF de Presidente Prudente"/>
    <n v="118"/>
    <x v="0"/>
    <n v="12"/>
    <x v="38"/>
  </r>
  <r>
    <x v="2"/>
    <x v="2"/>
    <x v="0"/>
    <x v="1"/>
    <s v="Subseção Judiciária de Presidente Prudente"/>
    <x v="105"/>
    <x v="0"/>
    <s v="02ª VF com JEF Criminal de Presidente Prudente"/>
    <n v="89"/>
    <x v="1"/>
    <n v="12"/>
    <x v="38"/>
  </r>
  <r>
    <x v="2"/>
    <x v="2"/>
    <x v="0"/>
    <x v="1"/>
    <s v="Subseção Judiciária de Presidente Prudente"/>
    <x v="106"/>
    <x v="1"/>
    <s v="02ª VG JEF de Presidente Prudente"/>
    <n v="652"/>
    <x v="1"/>
    <n v="12"/>
    <x v="38"/>
  </r>
  <r>
    <x v="2"/>
    <x v="2"/>
    <x v="0"/>
    <x v="1"/>
    <s v="Subseção Judiciária de Presidente Prudente"/>
    <x v="107"/>
    <x v="0"/>
    <s v="03ª VF com JEF Criminal de Presidente Prudente"/>
    <n v="109"/>
    <x v="2"/>
    <n v="12"/>
    <x v="38"/>
  </r>
  <r>
    <x v="2"/>
    <x v="2"/>
    <x v="0"/>
    <x v="1"/>
    <s v="Subseção Judiciária de Registro"/>
    <x v="108"/>
    <x v="2"/>
    <s v="01ª VF com JEF Cível e Criminal de Registro"/>
    <n v="173"/>
    <x v="0"/>
    <n v="29"/>
    <x v="39"/>
  </r>
  <r>
    <x v="2"/>
    <x v="2"/>
    <x v="0"/>
    <x v="1"/>
    <s v="Subseção Judiciária de Registro"/>
    <x v="108"/>
    <x v="2"/>
    <s v="01ª VF com JEF Cível e Criminal de Registro"/>
    <n v="85"/>
    <x v="0"/>
    <n v="29"/>
    <x v="39"/>
  </r>
  <r>
    <x v="2"/>
    <x v="2"/>
    <x v="0"/>
    <x v="1"/>
    <s v="Subseção Judiciária de Ribeirão Preto"/>
    <x v="109"/>
    <x v="0"/>
    <s v="01ª VF de Ribeirão Preto"/>
    <n v="172"/>
    <x v="0"/>
    <n v="2"/>
    <x v="40"/>
  </r>
  <r>
    <x v="2"/>
    <x v="2"/>
    <x v="0"/>
    <x v="1"/>
    <s v="Subseção Judiciária de Ribeirão Preto"/>
    <x v="110"/>
    <x v="1"/>
    <s v="01ª VG JEF de Ribeirão Preto"/>
    <n v="756"/>
    <x v="0"/>
    <n v="2"/>
    <x v="40"/>
  </r>
  <r>
    <x v="2"/>
    <x v="2"/>
    <x v="0"/>
    <x v="1"/>
    <s v="Subseção Judiciária de Ribeirão Preto"/>
    <x v="111"/>
    <x v="0"/>
    <s v="02ª VF com JEF Criminal de Ribeirão Preto"/>
    <n v="94"/>
    <x v="1"/>
    <n v="2"/>
    <x v="40"/>
  </r>
  <r>
    <x v="2"/>
    <x v="2"/>
    <x v="0"/>
    <x v="1"/>
    <s v="Subseção Judiciária de Ribeirão Preto"/>
    <x v="112"/>
    <x v="1"/>
    <s v="02ª VG JEF de Ribeirão Preto"/>
    <n v="756"/>
    <x v="1"/>
    <n v="2"/>
    <x v="40"/>
  </r>
  <r>
    <x v="2"/>
    <x v="2"/>
    <x v="0"/>
    <x v="1"/>
    <s v="Subseção Judiciária de Ribeirão Preto"/>
    <x v="114"/>
    <x v="0"/>
    <s v="04ª VF com JEF Criminal de Ribeirão Preto"/>
    <n v="79"/>
    <x v="3"/>
    <n v="2"/>
    <x v="40"/>
  </r>
  <r>
    <x v="2"/>
    <x v="2"/>
    <x v="0"/>
    <x v="1"/>
    <s v="Subseção Judiciária de Ribeirão Preto"/>
    <x v="287"/>
    <x v="0"/>
    <s v="05ª VF com JEF Criminal de Ribeirão Preto"/>
    <n v="71"/>
    <x v="4"/>
    <n v="2"/>
    <x v="40"/>
  </r>
  <r>
    <x v="2"/>
    <x v="2"/>
    <x v="0"/>
    <x v="1"/>
    <s v="Subseção Judiciária de Ribeirão Preto"/>
    <x v="115"/>
    <x v="0"/>
    <s v="06ª VF com JEF Criminal de Ribeirão Preto"/>
    <n v="77"/>
    <x v="5"/>
    <n v="2"/>
    <x v="40"/>
  </r>
  <r>
    <x v="2"/>
    <x v="2"/>
    <x v="0"/>
    <x v="1"/>
    <s v="Subseção Judiciária de Ribeirão Preto"/>
    <x v="116"/>
    <x v="0"/>
    <s v="07ª VF com JEF Criminal de Ribeirão Preto"/>
    <n v="101"/>
    <x v="9"/>
    <n v="2"/>
    <x v="40"/>
  </r>
  <r>
    <x v="2"/>
    <x v="2"/>
    <x v="0"/>
    <x v="1"/>
    <s v="Subseção Judiciária de Ribeirão Preto"/>
    <x v="117"/>
    <x v="0"/>
    <s v="09ª VF de Ribeirão Preto"/>
    <n v="178"/>
    <x v="8"/>
    <n v="2"/>
    <x v="40"/>
  </r>
  <r>
    <x v="2"/>
    <x v="2"/>
    <x v="0"/>
    <x v="1"/>
    <s v="Subseção Judiciária de S.J.Rio Preto"/>
    <x v="118"/>
    <x v="0"/>
    <s v="01ª VF com JEF Criminal de São José do Rio Preto"/>
    <n v="73"/>
    <x v="0"/>
    <n v="6"/>
    <x v="41"/>
  </r>
  <r>
    <x v="2"/>
    <x v="2"/>
    <x v="0"/>
    <x v="1"/>
    <s v="Subseção Judiciária de S.J.Rio Preto"/>
    <x v="119"/>
    <x v="1"/>
    <s v="01ª VG JEF de São José do Rio Preto"/>
    <n v="713"/>
    <x v="0"/>
    <n v="6"/>
    <x v="41"/>
  </r>
  <r>
    <x v="2"/>
    <x v="2"/>
    <x v="0"/>
    <x v="1"/>
    <s v="Subseção Judiciária de S.J.Rio Preto"/>
    <x v="120"/>
    <x v="0"/>
    <s v="02ª VF com JEF Criminal de São José do Rio Preto"/>
    <n v="72"/>
    <x v="1"/>
    <n v="6"/>
    <x v="41"/>
  </r>
  <r>
    <x v="2"/>
    <x v="2"/>
    <x v="0"/>
    <x v="1"/>
    <s v="Subseção Judiciária de S.J.Rio Preto"/>
    <x v="121"/>
    <x v="0"/>
    <s v="04ª VF com JEF Criminal de São José do Rio Preto"/>
    <n v="117"/>
    <x v="3"/>
    <n v="6"/>
    <x v="41"/>
  </r>
  <r>
    <x v="2"/>
    <x v="2"/>
    <x v="0"/>
    <x v="1"/>
    <s v="Subseção Judiciária de S.J.Rio Preto"/>
    <x v="122"/>
    <x v="0"/>
    <s v="05ª VF de São José do Rio Preto"/>
    <n v="211"/>
    <x v="4"/>
    <n v="6"/>
    <x v="41"/>
  </r>
  <r>
    <x v="2"/>
    <x v="2"/>
    <x v="0"/>
    <x v="1"/>
    <s v="Subseção Judiciária de Santo André"/>
    <x v="123"/>
    <x v="0"/>
    <s v="01ª VF com JEF Criminal de Santo André"/>
    <n v="168"/>
    <x v="0"/>
    <n v="26"/>
    <x v="42"/>
  </r>
  <r>
    <x v="2"/>
    <x v="2"/>
    <x v="0"/>
    <x v="1"/>
    <s v="Subseção Judiciária de Santo André"/>
    <x v="124"/>
    <x v="1"/>
    <s v="01ª VG JEF de Santo André"/>
    <n v="505"/>
    <x v="0"/>
    <n v="26"/>
    <x v="42"/>
  </r>
  <r>
    <x v="2"/>
    <x v="2"/>
    <x v="0"/>
    <x v="1"/>
    <s v="Subseção Judiciária de Santo André"/>
    <x v="125"/>
    <x v="0"/>
    <s v="02ª VF com JEF Criminal de Santo André"/>
    <n v="167"/>
    <x v="1"/>
    <n v="26"/>
    <x v="42"/>
  </r>
  <r>
    <x v="2"/>
    <x v="2"/>
    <x v="0"/>
    <x v="1"/>
    <s v="Subseção Judiciária de Santo André"/>
    <x v="126"/>
    <x v="0"/>
    <s v="03ª VF com JEF Criminal de Santo André"/>
    <n v="167"/>
    <x v="2"/>
    <n v="26"/>
    <x v="42"/>
  </r>
  <r>
    <x v="2"/>
    <x v="2"/>
    <x v="0"/>
    <x v="1"/>
    <s v="Subseção Judiciária de Santos"/>
    <x v="127"/>
    <x v="0"/>
    <s v="01ª VF de Santos"/>
    <n v="105"/>
    <x v="0"/>
    <n v="4"/>
    <x v="43"/>
  </r>
  <r>
    <x v="2"/>
    <x v="2"/>
    <x v="0"/>
    <x v="1"/>
    <s v="Subseção Judiciária de Santos"/>
    <x v="128"/>
    <x v="1"/>
    <s v="01ª VG JEF de Santos"/>
    <n v="482"/>
    <x v="0"/>
    <n v="4"/>
    <x v="43"/>
  </r>
  <r>
    <x v="2"/>
    <x v="2"/>
    <x v="0"/>
    <x v="1"/>
    <s v="Subseção Judiciária de Santos"/>
    <x v="129"/>
    <x v="0"/>
    <s v="02ª VF de Santos"/>
    <n v="108"/>
    <x v="1"/>
    <n v="4"/>
    <x v="43"/>
  </r>
  <r>
    <x v="2"/>
    <x v="2"/>
    <x v="0"/>
    <x v="1"/>
    <s v="Subseção Judiciária de Santos"/>
    <x v="130"/>
    <x v="0"/>
    <s v="03ª VF de Santos"/>
    <n v="101"/>
    <x v="2"/>
    <n v="4"/>
    <x v="43"/>
  </r>
  <r>
    <x v="2"/>
    <x v="2"/>
    <x v="0"/>
    <x v="1"/>
    <s v="Subseção Judiciária de Santos"/>
    <x v="131"/>
    <x v="0"/>
    <s v="04ª VF de Santos"/>
    <n v="108"/>
    <x v="3"/>
    <n v="4"/>
    <x v="43"/>
  </r>
  <r>
    <x v="2"/>
    <x v="2"/>
    <x v="0"/>
    <x v="1"/>
    <s v="Subseção Judiciária de Santos"/>
    <x v="132"/>
    <x v="0"/>
    <s v="05ª VF com JEF Criminal de Santos"/>
    <n v="47"/>
    <x v="4"/>
    <n v="4"/>
    <x v="43"/>
  </r>
  <r>
    <x v="2"/>
    <x v="2"/>
    <x v="0"/>
    <x v="1"/>
    <s v="Subseção Judiciária de Santos"/>
    <x v="133"/>
    <x v="0"/>
    <s v="06ª VF com JEF Criminal de Santos"/>
    <n v="39"/>
    <x v="5"/>
    <n v="4"/>
    <x v="43"/>
  </r>
  <r>
    <x v="2"/>
    <x v="2"/>
    <x v="0"/>
    <x v="1"/>
    <s v="Subseção Judiciária de Santos"/>
    <x v="134"/>
    <x v="0"/>
    <s v="07ª VF de Santos"/>
    <n v="256"/>
    <x v="9"/>
    <n v="4"/>
    <x v="43"/>
  </r>
  <r>
    <x v="2"/>
    <x v="2"/>
    <x v="0"/>
    <x v="1"/>
    <s v="Subseção Judiciária de São Bernardo do Campo"/>
    <x v="135"/>
    <x v="0"/>
    <s v="01ª VF com JEF Criminal de São Bernardo do Campo"/>
    <n v="178"/>
    <x v="0"/>
    <n v="14"/>
    <x v="44"/>
  </r>
  <r>
    <x v="2"/>
    <x v="2"/>
    <x v="0"/>
    <x v="1"/>
    <s v="Subseção Judiciária de São Bernardo do Campo"/>
    <x v="136"/>
    <x v="1"/>
    <s v="01ª VG JEF de São Bernardo do Campo"/>
    <n v="202"/>
    <x v="0"/>
    <n v="14"/>
    <x v="44"/>
  </r>
  <r>
    <x v="2"/>
    <x v="2"/>
    <x v="0"/>
    <x v="1"/>
    <s v="Subseção Judiciária de São Bernardo do Campo"/>
    <x v="137"/>
    <x v="0"/>
    <s v="02ª VF de São Bernardo do Campo"/>
    <n v="279"/>
    <x v="1"/>
    <n v="14"/>
    <x v="44"/>
  </r>
  <r>
    <x v="2"/>
    <x v="2"/>
    <x v="0"/>
    <x v="1"/>
    <s v="Subseção Judiciária de São Bernardo do Campo"/>
    <x v="138"/>
    <x v="1"/>
    <s v="02ª VG JEF de São Bernardo do Campo"/>
    <n v="474"/>
    <x v="1"/>
    <n v="14"/>
    <x v="44"/>
  </r>
  <r>
    <x v="2"/>
    <x v="2"/>
    <x v="0"/>
    <x v="1"/>
    <s v="Subseção Judiciária de São Bernardo do Campo"/>
    <x v="139"/>
    <x v="0"/>
    <s v="03ª VF com JEF Criminal de São Bernardo do Campo"/>
    <n v="169"/>
    <x v="2"/>
    <n v="14"/>
    <x v="44"/>
  </r>
  <r>
    <x v="2"/>
    <x v="2"/>
    <x v="0"/>
    <x v="1"/>
    <s v="Subseção Judiciária de São Carlos"/>
    <x v="140"/>
    <x v="0"/>
    <s v="01ª VF com JEF Criminal de São Carlos"/>
    <n v="104"/>
    <x v="0"/>
    <n v="15"/>
    <x v="45"/>
  </r>
  <r>
    <x v="2"/>
    <x v="2"/>
    <x v="0"/>
    <x v="1"/>
    <s v="Subseção Judiciária de São Carlos"/>
    <x v="141"/>
    <x v="1"/>
    <s v="01ª VG JEF de São Carlos"/>
    <n v="408"/>
    <x v="0"/>
    <n v="15"/>
    <x v="45"/>
  </r>
  <r>
    <x v="2"/>
    <x v="2"/>
    <x v="0"/>
    <x v="1"/>
    <s v="Subseção Judiciária de São Carlos"/>
    <x v="142"/>
    <x v="0"/>
    <s v="02ª VF com JEF Criminal de São Carlos"/>
    <n v="99"/>
    <x v="1"/>
    <n v="15"/>
    <x v="45"/>
  </r>
  <r>
    <x v="2"/>
    <x v="2"/>
    <x v="0"/>
    <x v="1"/>
    <s v="Subseção Judiciária de São João da Boa Vista"/>
    <x v="143"/>
    <x v="2"/>
    <s v="01ª VF com JEF Cível e Criminal de São João da Boa Vista"/>
    <n v="472"/>
    <x v="0"/>
    <n v="27"/>
    <x v="46"/>
  </r>
  <r>
    <x v="2"/>
    <x v="2"/>
    <x v="0"/>
    <x v="1"/>
    <s v="Subseção Judiciária de São João da Boa Vista"/>
    <x v="143"/>
    <x v="2"/>
    <s v="01ª VF com JEF Cível e Criminal de São João da Boa Vista"/>
    <n v="305"/>
    <x v="0"/>
    <n v="27"/>
    <x v="46"/>
  </r>
  <r>
    <x v="2"/>
    <x v="2"/>
    <x v="0"/>
    <x v="1"/>
    <s v="Subseção Judiciária de São José dos Campos"/>
    <x v="144"/>
    <x v="0"/>
    <s v="01ª VF com JEF Criminal de São José dos Campos"/>
    <n v="140"/>
    <x v="0"/>
    <n v="3"/>
    <x v="47"/>
  </r>
  <r>
    <x v="2"/>
    <x v="2"/>
    <x v="0"/>
    <x v="1"/>
    <s v="Subseção Judiciária de São José dos Campos"/>
    <x v="145"/>
    <x v="1"/>
    <s v="01ª VG JEF de São José dos Campos"/>
    <n v="592"/>
    <x v="0"/>
    <n v="3"/>
    <x v="47"/>
  </r>
  <r>
    <x v="2"/>
    <x v="2"/>
    <x v="0"/>
    <x v="1"/>
    <s v="Subseção Judiciária de São José dos Campos"/>
    <x v="146"/>
    <x v="0"/>
    <s v="02ª VF com JEF Criminal de São José dos Campos"/>
    <n v="123"/>
    <x v="1"/>
    <n v="3"/>
    <x v="47"/>
  </r>
  <r>
    <x v="2"/>
    <x v="2"/>
    <x v="0"/>
    <x v="1"/>
    <s v="Subseção Judiciária de São José dos Campos"/>
    <x v="147"/>
    <x v="0"/>
    <s v="03ª VF com JEF Criminal de São José dos Campos"/>
    <n v="150"/>
    <x v="2"/>
    <n v="3"/>
    <x v="47"/>
  </r>
  <r>
    <x v="2"/>
    <x v="2"/>
    <x v="0"/>
    <x v="1"/>
    <s v="Subseção Judiciária de São José dos Campos"/>
    <x v="148"/>
    <x v="0"/>
    <s v="04ª VF de São José dos Campos"/>
    <n v="202"/>
    <x v="3"/>
    <n v="3"/>
    <x v="47"/>
  </r>
  <r>
    <x v="2"/>
    <x v="2"/>
    <x v="0"/>
    <x v="1"/>
    <s v="Subseção Judiciária de São Paulo - Cíveis"/>
    <x v="149"/>
    <x v="0"/>
    <s v="01ª VF Cível de São Paulo"/>
    <n v="102"/>
    <x v="0"/>
    <n v="1"/>
    <x v="48"/>
  </r>
  <r>
    <x v="2"/>
    <x v="2"/>
    <x v="0"/>
    <x v="1"/>
    <s v="Subseção Judiciária de São Paulo - Cíveis"/>
    <x v="150"/>
    <x v="0"/>
    <s v="02ª VF Cível de São Paulo"/>
    <n v="119"/>
    <x v="1"/>
    <n v="1"/>
    <x v="48"/>
  </r>
  <r>
    <x v="2"/>
    <x v="2"/>
    <x v="0"/>
    <x v="1"/>
    <s v="Subseção Judiciária de São Paulo - Cíveis"/>
    <x v="151"/>
    <x v="0"/>
    <s v="04ª VF Cível de São Paulo"/>
    <n v="125"/>
    <x v="3"/>
    <n v="1"/>
    <x v="48"/>
  </r>
  <r>
    <x v="2"/>
    <x v="2"/>
    <x v="0"/>
    <x v="1"/>
    <s v="Subseção Judiciária de São Paulo - Cíveis"/>
    <x v="152"/>
    <x v="0"/>
    <s v="05ª VF Cível de São Paulo"/>
    <n v="107"/>
    <x v="4"/>
    <n v="1"/>
    <x v="48"/>
  </r>
  <r>
    <x v="2"/>
    <x v="2"/>
    <x v="0"/>
    <x v="1"/>
    <s v="Subseção Judiciária de São Paulo - Cíveis"/>
    <x v="153"/>
    <x v="0"/>
    <s v="06ª VF Cível de São Paulo"/>
    <n v="126"/>
    <x v="5"/>
    <n v="1"/>
    <x v="48"/>
  </r>
  <r>
    <x v="2"/>
    <x v="2"/>
    <x v="0"/>
    <x v="1"/>
    <s v="Subseção Judiciária de São Paulo - Cíveis"/>
    <x v="154"/>
    <x v="0"/>
    <s v="07ª VF Cível de São Paulo"/>
    <n v="114"/>
    <x v="9"/>
    <n v="1"/>
    <x v="48"/>
  </r>
  <r>
    <x v="2"/>
    <x v="2"/>
    <x v="0"/>
    <x v="1"/>
    <s v="Subseção Judiciária de São Paulo - Cíveis"/>
    <x v="155"/>
    <x v="0"/>
    <s v="08ª VF Cível de São Paulo"/>
    <n v="102"/>
    <x v="7"/>
    <n v="1"/>
    <x v="48"/>
  </r>
  <r>
    <x v="2"/>
    <x v="2"/>
    <x v="0"/>
    <x v="1"/>
    <s v="Subseção Judiciária de São Paulo - Cíveis"/>
    <x v="156"/>
    <x v="0"/>
    <s v="09ª VF Cível de São Paulo"/>
    <n v="123"/>
    <x v="8"/>
    <n v="1"/>
    <x v="48"/>
  </r>
  <r>
    <x v="2"/>
    <x v="2"/>
    <x v="0"/>
    <x v="1"/>
    <s v="Subseção Judiciária de São Paulo - Cíveis"/>
    <x v="157"/>
    <x v="0"/>
    <s v="10ª VF Cível de São Paulo"/>
    <n v="179"/>
    <x v="10"/>
    <n v="1"/>
    <x v="48"/>
  </r>
  <r>
    <x v="2"/>
    <x v="2"/>
    <x v="0"/>
    <x v="1"/>
    <s v="Subseção Judiciária de São Paulo - Cíveis"/>
    <x v="158"/>
    <x v="0"/>
    <s v="11ª VF Cível de São Paulo"/>
    <n v="112"/>
    <x v="11"/>
    <n v="1"/>
    <x v="48"/>
  </r>
  <r>
    <x v="2"/>
    <x v="2"/>
    <x v="0"/>
    <x v="1"/>
    <s v="Subseção Judiciária de São Paulo - Cíveis"/>
    <x v="159"/>
    <x v="0"/>
    <s v="12ª VF Cível de São Paulo"/>
    <n v="121"/>
    <x v="12"/>
    <n v="1"/>
    <x v="48"/>
  </r>
  <r>
    <x v="2"/>
    <x v="2"/>
    <x v="0"/>
    <x v="1"/>
    <s v="Subseção Judiciária de São Paulo - Cíveis"/>
    <x v="160"/>
    <x v="0"/>
    <s v="13ª VF Cível de São Paulo"/>
    <n v="124"/>
    <x v="13"/>
    <n v="1"/>
    <x v="48"/>
  </r>
  <r>
    <x v="2"/>
    <x v="2"/>
    <x v="0"/>
    <x v="1"/>
    <s v="Subseção Judiciária de São Paulo - Cíveis"/>
    <x v="161"/>
    <x v="0"/>
    <s v="14ª VF Cível de São Paulo"/>
    <n v="149"/>
    <x v="14"/>
    <n v="1"/>
    <x v="48"/>
  </r>
  <r>
    <x v="2"/>
    <x v="2"/>
    <x v="0"/>
    <x v="1"/>
    <s v="Subseção Judiciária de São Paulo - Cíveis"/>
    <x v="162"/>
    <x v="0"/>
    <s v="17ª VF Cível de São Paulo"/>
    <n v="115"/>
    <x v="15"/>
    <n v="1"/>
    <x v="48"/>
  </r>
  <r>
    <x v="2"/>
    <x v="2"/>
    <x v="0"/>
    <x v="1"/>
    <s v="Subseção Judiciária de São Paulo - Cíveis"/>
    <x v="163"/>
    <x v="0"/>
    <s v="19ª VF Cível de São Paulo"/>
    <n v="90"/>
    <x v="16"/>
    <n v="1"/>
    <x v="48"/>
  </r>
  <r>
    <x v="2"/>
    <x v="2"/>
    <x v="0"/>
    <x v="1"/>
    <s v="Subseção Judiciária de São Paulo - Cíveis"/>
    <x v="164"/>
    <x v="0"/>
    <s v="21ª VF Cível de São Paulo"/>
    <n v="112"/>
    <x v="17"/>
    <n v="1"/>
    <x v="48"/>
  </r>
  <r>
    <x v="2"/>
    <x v="2"/>
    <x v="0"/>
    <x v="1"/>
    <s v="Subseção Judiciária de São Paulo - Cíveis"/>
    <x v="165"/>
    <x v="0"/>
    <s v="22ª VF Cível de São Paulo"/>
    <n v="107"/>
    <x v="18"/>
    <n v="1"/>
    <x v="48"/>
  </r>
  <r>
    <x v="2"/>
    <x v="2"/>
    <x v="0"/>
    <x v="1"/>
    <s v="Subseção Judiciária de São Paulo - Cíveis"/>
    <x v="166"/>
    <x v="0"/>
    <s v="24ª VF Cível de São Paulo"/>
    <n v="113"/>
    <x v="19"/>
    <n v="1"/>
    <x v="48"/>
  </r>
  <r>
    <x v="2"/>
    <x v="2"/>
    <x v="0"/>
    <x v="1"/>
    <s v="Subseção Judiciária de São Paulo - Cíveis"/>
    <x v="167"/>
    <x v="0"/>
    <s v="25ª VF Cível de São Paulo"/>
    <n v="114"/>
    <x v="20"/>
    <n v="1"/>
    <x v="48"/>
  </r>
  <r>
    <x v="2"/>
    <x v="2"/>
    <x v="0"/>
    <x v="1"/>
    <s v="Subseção Judiciária de São Paulo - Cíveis"/>
    <x v="168"/>
    <x v="0"/>
    <s v="26ª VF Cível de São Paulo"/>
    <n v="110"/>
    <x v="21"/>
    <n v="1"/>
    <x v="48"/>
  </r>
  <r>
    <x v="2"/>
    <x v="2"/>
    <x v="0"/>
    <x v="1"/>
    <s v="Subseção Judiciária de São Paulo - Criminal"/>
    <x v="169"/>
    <x v="0"/>
    <s v="01ª VF do Juri e Ex. Penal com JEF Criminal de São Paulo"/>
    <n v="70"/>
    <x v="0"/>
    <n v="1"/>
    <x v="49"/>
  </r>
  <r>
    <x v="2"/>
    <x v="2"/>
    <x v="0"/>
    <x v="1"/>
    <s v="Subseção Judiciária de São Paulo - Criminal"/>
    <x v="170"/>
    <x v="0"/>
    <s v="02ª VF Criminal de São Paulo"/>
    <n v="132"/>
    <x v="1"/>
    <n v="1"/>
    <x v="49"/>
  </r>
  <r>
    <x v="2"/>
    <x v="2"/>
    <x v="0"/>
    <x v="1"/>
    <s v="Subseção Judiciária de São Paulo - Criminal"/>
    <x v="171"/>
    <x v="0"/>
    <s v="03ª VF Criminal com JEF Criminal de São Paulo"/>
    <n v="44"/>
    <x v="2"/>
    <n v="1"/>
    <x v="49"/>
  </r>
  <r>
    <x v="2"/>
    <x v="2"/>
    <x v="0"/>
    <x v="1"/>
    <s v="Subseção Judiciária de São Paulo - Criminal"/>
    <x v="172"/>
    <x v="0"/>
    <s v="04ª VF Criminal com JEF Criminal de São Paulo"/>
    <n v="52"/>
    <x v="3"/>
    <n v="1"/>
    <x v="49"/>
  </r>
  <r>
    <x v="2"/>
    <x v="2"/>
    <x v="0"/>
    <x v="1"/>
    <s v="Subseção Judiciária de São Paulo - Criminal"/>
    <x v="173"/>
    <x v="0"/>
    <s v="05ª VF Criminal com JEF Criminal de São Paulo"/>
    <n v="51"/>
    <x v="4"/>
    <n v="1"/>
    <x v="49"/>
  </r>
  <r>
    <x v="2"/>
    <x v="2"/>
    <x v="0"/>
    <x v="1"/>
    <s v="Subseção Judiciária de São Paulo - Criminal"/>
    <x v="174"/>
    <x v="0"/>
    <s v="06ª VF Criminal de São Paulo"/>
    <n v="88"/>
    <x v="5"/>
    <n v="1"/>
    <x v="49"/>
  </r>
  <r>
    <x v="2"/>
    <x v="2"/>
    <x v="0"/>
    <x v="1"/>
    <s v="Subseção Judiciária de São Paulo - Criminal"/>
    <x v="175"/>
    <x v="0"/>
    <s v="07ª VF Criminal com JEF Criminal de São Paulo"/>
    <n v="48"/>
    <x v="9"/>
    <n v="1"/>
    <x v="49"/>
  </r>
  <r>
    <x v="2"/>
    <x v="2"/>
    <x v="0"/>
    <x v="1"/>
    <s v="Subseção Judiciária de São Paulo - Criminal"/>
    <x v="176"/>
    <x v="0"/>
    <s v="08ª VF Criminal com JEF Criminal de São Paulo"/>
    <n v="41"/>
    <x v="7"/>
    <n v="1"/>
    <x v="49"/>
  </r>
  <r>
    <x v="2"/>
    <x v="2"/>
    <x v="0"/>
    <x v="1"/>
    <s v="Subseção Judiciária de São Paulo - Criminal"/>
    <x v="177"/>
    <x v="0"/>
    <s v="09ª VF Criminal com JEF Criminal de São Paulo"/>
    <n v="52"/>
    <x v="8"/>
    <n v="1"/>
    <x v="49"/>
  </r>
  <r>
    <x v="2"/>
    <x v="2"/>
    <x v="0"/>
    <x v="1"/>
    <s v="Subseção Judiciária de São Paulo - Criminal"/>
    <x v="178"/>
    <x v="0"/>
    <s v="10ª VF Criminal de São Paulo"/>
    <n v="114"/>
    <x v="10"/>
    <n v="1"/>
    <x v="49"/>
  </r>
  <r>
    <x v="2"/>
    <x v="2"/>
    <x v="0"/>
    <x v="1"/>
    <s v="Subseção Judiciária de São Paulo - Execução Fiscal"/>
    <x v="179"/>
    <x v="0"/>
    <s v="01ª VF Exec. Fiscal de São Paulo"/>
    <n v="176"/>
    <x v="0"/>
    <n v="1"/>
    <x v="50"/>
  </r>
  <r>
    <x v="2"/>
    <x v="2"/>
    <x v="0"/>
    <x v="1"/>
    <s v="Subseção Judiciária de São Paulo - Execução Fiscal"/>
    <x v="180"/>
    <x v="0"/>
    <s v="02ª VF Exec. Fiscal de São Paulo"/>
    <n v="179"/>
    <x v="1"/>
    <n v="1"/>
    <x v="50"/>
  </r>
  <r>
    <x v="2"/>
    <x v="2"/>
    <x v="0"/>
    <x v="1"/>
    <s v="Subseção Judiciária de São Paulo - Execução Fiscal"/>
    <x v="181"/>
    <x v="0"/>
    <s v="03ª VF Exec. Fiscal de São Paulo"/>
    <n v="208"/>
    <x v="2"/>
    <n v="1"/>
    <x v="50"/>
  </r>
  <r>
    <x v="2"/>
    <x v="2"/>
    <x v="0"/>
    <x v="1"/>
    <s v="Subseção Judiciária de São Paulo - Execução Fiscal"/>
    <x v="182"/>
    <x v="0"/>
    <s v="04ª VF Exec. Fiscal de São Paulo"/>
    <n v="203"/>
    <x v="3"/>
    <n v="1"/>
    <x v="50"/>
  </r>
  <r>
    <x v="2"/>
    <x v="2"/>
    <x v="0"/>
    <x v="1"/>
    <s v="Subseção Judiciária de São Paulo - Execução Fiscal"/>
    <x v="183"/>
    <x v="0"/>
    <s v="05ª VF Exec. Fiscal de São Paulo"/>
    <n v="190"/>
    <x v="4"/>
    <n v="1"/>
    <x v="50"/>
  </r>
  <r>
    <x v="2"/>
    <x v="2"/>
    <x v="0"/>
    <x v="1"/>
    <s v="Subseção Judiciária de São Paulo - Execução Fiscal"/>
    <x v="288"/>
    <x v="0"/>
    <s v="06ª VF Exec. Fiscal de São Paulo"/>
    <n v="186"/>
    <x v="5"/>
    <n v="1"/>
    <x v="50"/>
  </r>
  <r>
    <x v="2"/>
    <x v="2"/>
    <x v="0"/>
    <x v="1"/>
    <s v="Subseção Judiciária de São Paulo - Execução Fiscal"/>
    <x v="184"/>
    <x v="0"/>
    <s v="07ª VF Exec. Fiscal de São Paulo"/>
    <n v="187"/>
    <x v="9"/>
    <n v="1"/>
    <x v="50"/>
  </r>
  <r>
    <x v="2"/>
    <x v="2"/>
    <x v="0"/>
    <x v="1"/>
    <s v="Subseção Judiciária de São Paulo - Execução Fiscal"/>
    <x v="185"/>
    <x v="0"/>
    <s v="08ª VF Exec. Fiscal de São Paulo"/>
    <n v="210"/>
    <x v="7"/>
    <n v="1"/>
    <x v="50"/>
  </r>
  <r>
    <x v="2"/>
    <x v="2"/>
    <x v="0"/>
    <x v="1"/>
    <s v="Subseção Judiciária de São Paulo - Execução Fiscal"/>
    <x v="186"/>
    <x v="0"/>
    <s v="09ª VF Exec. Fiscal de São Paulo"/>
    <n v="184"/>
    <x v="8"/>
    <n v="1"/>
    <x v="50"/>
  </r>
  <r>
    <x v="2"/>
    <x v="2"/>
    <x v="0"/>
    <x v="1"/>
    <s v="Subseção Judiciária de São Paulo - Execução Fiscal"/>
    <x v="187"/>
    <x v="0"/>
    <s v="10ª VF Exec. Fiscal de São Paulo"/>
    <n v="219"/>
    <x v="10"/>
    <n v="1"/>
    <x v="50"/>
  </r>
  <r>
    <x v="2"/>
    <x v="2"/>
    <x v="0"/>
    <x v="1"/>
    <s v="Subseção Judiciária de São Paulo - Execução Fiscal"/>
    <x v="289"/>
    <x v="0"/>
    <s v="11ª VF Exec. Fiscal de São Paulo"/>
    <n v="135"/>
    <x v="11"/>
    <n v="1"/>
    <x v="50"/>
  </r>
  <r>
    <x v="2"/>
    <x v="2"/>
    <x v="0"/>
    <x v="1"/>
    <s v="Subseção Judiciária de São Paulo - Execução Fiscal"/>
    <x v="188"/>
    <x v="0"/>
    <s v="12ª VF Exec. Fiscal de São Paulo"/>
    <n v="200"/>
    <x v="12"/>
    <n v="1"/>
    <x v="50"/>
  </r>
  <r>
    <x v="2"/>
    <x v="2"/>
    <x v="0"/>
    <x v="1"/>
    <s v="Subseção Judiciária de São Paulo - Execução Fiscal"/>
    <x v="189"/>
    <x v="0"/>
    <s v="13ª VF Exec. Fiscal de São Paulo"/>
    <n v="176"/>
    <x v="13"/>
    <n v="1"/>
    <x v="50"/>
  </r>
  <r>
    <x v="2"/>
    <x v="2"/>
    <x v="0"/>
    <x v="1"/>
    <s v="Subseção Judiciária de São Paulo - JEF"/>
    <x v="190"/>
    <x v="1"/>
    <s v="01ª VG JEF de São Paulo"/>
    <n v="406"/>
    <x v="0"/>
    <n v="1"/>
    <x v="51"/>
  </r>
  <r>
    <x v="2"/>
    <x v="2"/>
    <x v="0"/>
    <x v="1"/>
    <s v="Subseção Judiciária de São Paulo - JEF"/>
    <x v="191"/>
    <x v="1"/>
    <s v="02ª VG JEF de São Paulo"/>
    <n v="420"/>
    <x v="1"/>
    <n v="1"/>
    <x v="51"/>
  </r>
  <r>
    <x v="2"/>
    <x v="2"/>
    <x v="0"/>
    <x v="1"/>
    <s v="Subseção Judiciária de São Paulo - JEF"/>
    <x v="192"/>
    <x v="1"/>
    <s v="03ª VG JEF de São Paulo"/>
    <n v="440"/>
    <x v="2"/>
    <n v="1"/>
    <x v="51"/>
  </r>
  <r>
    <x v="2"/>
    <x v="2"/>
    <x v="0"/>
    <x v="1"/>
    <s v="Subseção Judiciária de São Paulo - JEF"/>
    <x v="193"/>
    <x v="1"/>
    <s v="04ª VG JEF de São Paulo"/>
    <n v="439"/>
    <x v="3"/>
    <n v="1"/>
    <x v="51"/>
  </r>
  <r>
    <x v="2"/>
    <x v="2"/>
    <x v="0"/>
    <x v="1"/>
    <s v="Subseção Judiciária de São Paulo - JEF"/>
    <x v="194"/>
    <x v="1"/>
    <s v="05ª VG JEF de São Paulo"/>
    <n v="405"/>
    <x v="4"/>
    <n v="1"/>
    <x v="51"/>
  </r>
  <r>
    <x v="2"/>
    <x v="2"/>
    <x v="0"/>
    <x v="1"/>
    <s v="Subseção Judiciária de São Paulo - JEF"/>
    <x v="195"/>
    <x v="1"/>
    <s v="06ª VG JEF de São Paulo"/>
    <n v="464"/>
    <x v="5"/>
    <n v="1"/>
    <x v="51"/>
  </r>
  <r>
    <x v="2"/>
    <x v="2"/>
    <x v="0"/>
    <x v="1"/>
    <s v="Subseção Judiciária de São Paulo - JEF"/>
    <x v="196"/>
    <x v="1"/>
    <s v="07ª VG JEF de São Paulo"/>
    <n v="423"/>
    <x v="9"/>
    <n v="1"/>
    <x v="51"/>
  </r>
  <r>
    <x v="2"/>
    <x v="2"/>
    <x v="0"/>
    <x v="1"/>
    <s v="Subseção Judiciária de São Paulo - JEF"/>
    <x v="197"/>
    <x v="1"/>
    <s v="08ª VG JEF de São Paulo"/>
    <n v="424"/>
    <x v="7"/>
    <n v="1"/>
    <x v="51"/>
  </r>
  <r>
    <x v="2"/>
    <x v="2"/>
    <x v="0"/>
    <x v="1"/>
    <s v="Subseção Judiciária de São Paulo - JEF"/>
    <x v="198"/>
    <x v="1"/>
    <s v="09ª VG JEF de São Paulo"/>
    <n v="422"/>
    <x v="8"/>
    <n v="1"/>
    <x v="51"/>
  </r>
  <r>
    <x v="2"/>
    <x v="2"/>
    <x v="0"/>
    <x v="1"/>
    <s v="Subseção Judiciária de São Paulo - JEF"/>
    <x v="199"/>
    <x v="1"/>
    <s v="10ª VG JEF de São Paulo"/>
    <n v="444"/>
    <x v="10"/>
    <n v="1"/>
    <x v="51"/>
  </r>
  <r>
    <x v="2"/>
    <x v="2"/>
    <x v="0"/>
    <x v="1"/>
    <s v="Subseção Judiciária de São Paulo - JEF"/>
    <x v="200"/>
    <x v="1"/>
    <s v="11ª VG JEF de São Paulo"/>
    <n v="420"/>
    <x v="11"/>
    <n v="1"/>
    <x v="51"/>
  </r>
  <r>
    <x v="2"/>
    <x v="2"/>
    <x v="0"/>
    <x v="1"/>
    <s v="Subseção Judiciária de São Paulo - JEF"/>
    <x v="201"/>
    <x v="1"/>
    <s v="12ª VG JEF de São Paulo"/>
    <n v="396"/>
    <x v="12"/>
    <n v="1"/>
    <x v="51"/>
  </r>
  <r>
    <x v="2"/>
    <x v="2"/>
    <x v="0"/>
    <x v="1"/>
    <s v="Subseção Judiciária de São Paulo - JEF"/>
    <x v="202"/>
    <x v="1"/>
    <s v="13ª VG JEF de São Paulo"/>
    <n v="438"/>
    <x v="13"/>
    <n v="1"/>
    <x v="51"/>
  </r>
  <r>
    <x v="2"/>
    <x v="2"/>
    <x v="0"/>
    <x v="1"/>
    <s v="Subseção Judiciária de São Paulo - JEF"/>
    <x v="203"/>
    <x v="1"/>
    <s v="14ª VG JEF de São Paulo"/>
    <n v="425"/>
    <x v="14"/>
    <n v="1"/>
    <x v="51"/>
  </r>
  <r>
    <x v="2"/>
    <x v="2"/>
    <x v="0"/>
    <x v="1"/>
    <s v="Subseção Judiciária de São Paulo - JEF"/>
    <x v="204"/>
    <x v="0"/>
    <s v="Núcleo de Apoio à Conciliação de SP"/>
    <n v="161"/>
    <x v="6"/>
    <n v="1"/>
    <x v="52"/>
  </r>
  <r>
    <x v="2"/>
    <x v="2"/>
    <x v="0"/>
    <x v="1"/>
    <s v="Subseção Judiciária de São Paulo - Previdenciário"/>
    <x v="205"/>
    <x v="0"/>
    <s v="01ª VF Previd. de São Paulo"/>
    <n v="176"/>
    <x v="0"/>
    <n v="1"/>
    <x v="53"/>
  </r>
  <r>
    <x v="2"/>
    <x v="2"/>
    <x v="0"/>
    <x v="1"/>
    <s v="Subseção Judiciária de São Paulo - Previdenciário"/>
    <x v="206"/>
    <x v="0"/>
    <s v="02ª VF Previd. de São Paulo"/>
    <n v="189"/>
    <x v="1"/>
    <n v="1"/>
    <x v="53"/>
  </r>
  <r>
    <x v="2"/>
    <x v="2"/>
    <x v="0"/>
    <x v="1"/>
    <s v="Subseção Judiciária de São Paulo - Previdenciário"/>
    <x v="207"/>
    <x v="0"/>
    <s v="03ª VF Previd. de São Paulo"/>
    <n v="189"/>
    <x v="2"/>
    <n v="1"/>
    <x v="53"/>
  </r>
  <r>
    <x v="2"/>
    <x v="2"/>
    <x v="0"/>
    <x v="1"/>
    <s v="Subseção Judiciária de São Paulo - Previdenciário"/>
    <x v="208"/>
    <x v="0"/>
    <s v="04ª VF Previd. de São Paulo"/>
    <n v="127"/>
    <x v="3"/>
    <n v="1"/>
    <x v="53"/>
  </r>
  <r>
    <x v="2"/>
    <x v="2"/>
    <x v="0"/>
    <x v="1"/>
    <s v="Subseção Judiciária de São Paulo - Previdenciário"/>
    <x v="209"/>
    <x v="0"/>
    <s v="05ª VF Previd. de São Paulo"/>
    <n v="177"/>
    <x v="4"/>
    <n v="1"/>
    <x v="53"/>
  </r>
  <r>
    <x v="2"/>
    <x v="2"/>
    <x v="0"/>
    <x v="1"/>
    <s v="Subseção Judiciária de São Paulo - Previdenciário"/>
    <x v="210"/>
    <x v="0"/>
    <s v="06ª VF Previd. de São Paulo"/>
    <n v="120"/>
    <x v="5"/>
    <n v="1"/>
    <x v="53"/>
  </r>
  <r>
    <x v="2"/>
    <x v="2"/>
    <x v="0"/>
    <x v="1"/>
    <s v="Subseção Judiciária de São Paulo - Previdenciário"/>
    <x v="211"/>
    <x v="0"/>
    <s v="07ª VF Previd. de São Paulo"/>
    <n v="166"/>
    <x v="9"/>
    <n v="1"/>
    <x v="53"/>
  </r>
  <r>
    <x v="2"/>
    <x v="2"/>
    <x v="0"/>
    <x v="1"/>
    <s v="Subseção Judiciária de São Paulo - Previdenciário"/>
    <x v="212"/>
    <x v="0"/>
    <s v="08ª VF Previd. de São Paulo"/>
    <n v="119"/>
    <x v="7"/>
    <n v="1"/>
    <x v="53"/>
  </r>
  <r>
    <x v="2"/>
    <x v="2"/>
    <x v="0"/>
    <x v="1"/>
    <s v="Subseção Judiciária de São Paulo - Previdenciário"/>
    <x v="213"/>
    <x v="0"/>
    <s v="09ª VF Previd. de São Paulo"/>
    <n v="150"/>
    <x v="8"/>
    <n v="1"/>
    <x v="53"/>
  </r>
  <r>
    <x v="2"/>
    <x v="2"/>
    <x v="0"/>
    <x v="1"/>
    <s v="Subseção Judiciária de São Paulo - Previdenciário"/>
    <x v="214"/>
    <x v="0"/>
    <s v="10ª VF Previd. de São Paulo"/>
    <n v="116"/>
    <x v="10"/>
    <n v="1"/>
    <x v="53"/>
  </r>
  <r>
    <x v="2"/>
    <x v="2"/>
    <x v="0"/>
    <x v="1"/>
    <s v="Subseção Judiciária de São Vicente"/>
    <x v="215"/>
    <x v="0"/>
    <s v="01ª VF com JEF Criminal de São Vicente"/>
    <n v="287"/>
    <x v="0"/>
    <n v="41"/>
    <x v="54"/>
  </r>
  <r>
    <x v="2"/>
    <x v="2"/>
    <x v="0"/>
    <x v="1"/>
    <s v="Subseção Judiciária de São Vicente"/>
    <x v="216"/>
    <x v="1"/>
    <s v="01ª VG JEF de São Vicente"/>
    <n v="468"/>
    <x v="0"/>
    <n v="41"/>
    <x v="54"/>
  </r>
  <r>
    <x v="2"/>
    <x v="2"/>
    <x v="0"/>
    <x v="1"/>
    <s v="Subseção Judiciária de Sorocaba"/>
    <x v="217"/>
    <x v="0"/>
    <s v="01ª VF com JEF Criminal de Sorocaba"/>
    <n v="205"/>
    <x v="0"/>
    <n v="10"/>
    <x v="55"/>
  </r>
  <r>
    <x v="2"/>
    <x v="2"/>
    <x v="0"/>
    <x v="1"/>
    <s v="Subseção Judiciária de Sorocaba"/>
    <x v="218"/>
    <x v="1"/>
    <s v="01ª VG JEF de Sorocaba"/>
    <n v="627"/>
    <x v="0"/>
    <n v="10"/>
    <x v="55"/>
  </r>
  <r>
    <x v="2"/>
    <x v="2"/>
    <x v="0"/>
    <x v="1"/>
    <s v="Subseção Judiciária de Sorocaba"/>
    <x v="219"/>
    <x v="0"/>
    <s v="02ª VF com JEF Criminal de Sorocaba"/>
    <n v="191"/>
    <x v="1"/>
    <n v="10"/>
    <x v="55"/>
  </r>
  <r>
    <x v="2"/>
    <x v="2"/>
    <x v="0"/>
    <x v="1"/>
    <s v="Subseção Judiciária de Sorocaba"/>
    <x v="220"/>
    <x v="1"/>
    <s v="02ª VG JEF de Sorocaba"/>
    <n v="616"/>
    <x v="1"/>
    <n v="10"/>
    <x v="55"/>
  </r>
  <r>
    <x v="2"/>
    <x v="2"/>
    <x v="0"/>
    <x v="1"/>
    <s v="Subseção Judiciária de Sorocaba"/>
    <x v="221"/>
    <x v="0"/>
    <s v="03ª VF com JEF Criminal de Sorocaba"/>
    <n v="219"/>
    <x v="2"/>
    <n v="10"/>
    <x v="55"/>
  </r>
  <r>
    <x v="2"/>
    <x v="2"/>
    <x v="0"/>
    <x v="1"/>
    <s v="Subseção Judiciária de Sorocaba"/>
    <x v="222"/>
    <x v="0"/>
    <s v="04ª VF com JEF Criminal de Sorocaba"/>
    <n v="201"/>
    <x v="3"/>
    <n v="10"/>
    <x v="55"/>
  </r>
  <r>
    <x v="2"/>
    <x v="2"/>
    <x v="0"/>
    <x v="1"/>
    <s v="Subseção Judiciária de Taubaté"/>
    <x v="223"/>
    <x v="0"/>
    <s v="01ª VF com JEF Criminal de Taubaté"/>
    <n v="110"/>
    <x v="0"/>
    <n v="21"/>
    <x v="56"/>
  </r>
  <r>
    <x v="2"/>
    <x v="2"/>
    <x v="0"/>
    <x v="1"/>
    <s v="Subseção Judiciária de Taubaté"/>
    <x v="224"/>
    <x v="1"/>
    <s v="01ª VG JEF de Taubaté"/>
    <n v="315"/>
    <x v="0"/>
    <n v="21"/>
    <x v="56"/>
  </r>
  <r>
    <x v="2"/>
    <x v="2"/>
    <x v="0"/>
    <x v="1"/>
    <s v="Subseção Judiciária de Taubaté"/>
    <x v="225"/>
    <x v="0"/>
    <s v="02ª VF com JEF Criminal de Taubaté"/>
    <n v="111"/>
    <x v="1"/>
    <n v="21"/>
    <x v="56"/>
  </r>
  <r>
    <x v="2"/>
    <x v="2"/>
    <x v="0"/>
    <x v="1"/>
    <s v="Subseção Judiciária de Tupã"/>
    <x v="226"/>
    <x v="2"/>
    <s v="01ª VF com JEF Cível e Criminal de Tupã"/>
    <n v="207"/>
    <x v="0"/>
    <n v="22"/>
    <x v="57"/>
  </r>
  <r>
    <x v="2"/>
    <x v="2"/>
    <x v="0"/>
    <x v="1"/>
    <s v="Subseção Judiciária de Tupã"/>
    <x v="226"/>
    <x v="2"/>
    <s v="01ª VF com JEF Cível e Criminal de Tupã"/>
    <n v="71"/>
    <x v="0"/>
    <n v="22"/>
    <x v="57"/>
  </r>
  <r>
    <x v="2"/>
    <x v="2"/>
    <x v="0"/>
    <x v="1"/>
    <s v="Turma Recursal de São Paulo"/>
    <x v="227"/>
    <x v="3"/>
    <s v="Gab. 01 da 1ª TR SP"/>
    <n v="101"/>
    <x v="0"/>
    <n v="1"/>
    <x v="58"/>
  </r>
  <r>
    <x v="2"/>
    <x v="2"/>
    <x v="0"/>
    <x v="1"/>
    <s v="Turma Recursal de São Paulo"/>
    <x v="228"/>
    <x v="3"/>
    <s v="Gab. 02 da 1ª TR SP"/>
    <n v="93"/>
    <x v="1"/>
    <n v="1"/>
    <x v="58"/>
  </r>
  <r>
    <x v="2"/>
    <x v="2"/>
    <x v="0"/>
    <x v="1"/>
    <s v="Turma Recursal de São Paulo"/>
    <x v="229"/>
    <x v="3"/>
    <s v="Gab. 03 da 1ª TR SP"/>
    <n v="78"/>
    <x v="2"/>
    <n v="1"/>
    <x v="58"/>
  </r>
  <r>
    <x v="2"/>
    <x v="2"/>
    <x v="0"/>
    <x v="1"/>
    <s v="Turma Recursal de São Paulo"/>
    <x v="230"/>
    <x v="3"/>
    <s v="Gab. 04 da 2ª TR SP"/>
    <n v="101"/>
    <x v="3"/>
    <n v="1"/>
    <x v="58"/>
  </r>
  <r>
    <x v="2"/>
    <x v="2"/>
    <x v="0"/>
    <x v="1"/>
    <s v="Turma Recursal de São Paulo"/>
    <x v="231"/>
    <x v="3"/>
    <s v="Gab. 05 da 2ª TR SP"/>
    <n v="99"/>
    <x v="4"/>
    <n v="1"/>
    <x v="58"/>
  </r>
  <r>
    <x v="2"/>
    <x v="2"/>
    <x v="0"/>
    <x v="1"/>
    <s v="Turma Recursal de São Paulo"/>
    <x v="232"/>
    <x v="3"/>
    <s v="Gab. 06 da 2ª TR SP"/>
    <n v="102"/>
    <x v="5"/>
    <n v="1"/>
    <x v="58"/>
  </r>
  <r>
    <x v="2"/>
    <x v="2"/>
    <x v="0"/>
    <x v="1"/>
    <s v="Turma Recursal de São Paulo"/>
    <x v="233"/>
    <x v="3"/>
    <s v="Gab. 07 da 3ª TR SP"/>
    <n v="96"/>
    <x v="9"/>
    <n v="1"/>
    <x v="58"/>
  </r>
  <r>
    <x v="2"/>
    <x v="2"/>
    <x v="0"/>
    <x v="1"/>
    <s v="Turma Recursal de São Paulo"/>
    <x v="234"/>
    <x v="3"/>
    <s v="Gab. 08 da 3ª TR SP"/>
    <n v="75"/>
    <x v="7"/>
    <n v="1"/>
    <x v="58"/>
  </r>
  <r>
    <x v="2"/>
    <x v="2"/>
    <x v="0"/>
    <x v="1"/>
    <s v="Turma Recursal de São Paulo"/>
    <x v="235"/>
    <x v="3"/>
    <s v="Gab. 09 da 3ª TR SP"/>
    <n v="80"/>
    <x v="8"/>
    <n v="1"/>
    <x v="58"/>
  </r>
  <r>
    <x v="2"/>
    <x v="2"/>
    <x v="0"/>
    <x v="1"/>
    <s v="Turma Recursal de São Paulo"/>
    <x v="236"/>
    <x v="3"/>
    <s v="Gab. 10 da 4ª TR SP"/>
    <n v="82"/>
    <x v="10"/>
    <n v="1"/>
    <x v="58"/>
  </r>
  <r>
    <x v="2"/>
    <x v="2"/>
    <x v="0"/>
    <x v="1"/>
    <s v="Turma Recursal de São Paulo"/>
    <x v="237"/>
    <x v="3"/>
    <s v="Gab. 11 da 4ª TR SP"/>
    <n v="95"/>
    <x v="11"/>
    <n v="1"/>
    <x v="58"/>
  </r>
  <r>
    <x v="2"/>
    <x v="2"/>
    <x v="0"/>
    <x v="1"/>
    <s v="Turma Recursal de São Paulo"/>
    <x v="238"/>
    <x v="3"/>
    <s v="Gab. 12 da 4ª TR SP"/>
    <n v="92"/>
    <x v="12"/>
    <n v="1"/>
    <x v="58"/>
  </r>
  <r>
    <x v="2"/>
    <x v="2"/>
    <x v="0"/>
    <x v="1"/>
    <s v="Turma Recursal de São Paulo"/>
    <x v="239"/>
    <x v="3"/>
    <s v="Gab. 13 da 5ª TR SP"/>
    <n v="89"/>
    <x v="13"/>
    <n v="1"/>
    <x v="58"/>
  </r>
  <r>
    <x v="2"/>
    <x v="2"/>
    <x v="0"/>
    <x v="1"/>
    <s v="Turma Recursal de São Paulo"/>
    <x v="240"/>
    <x v="3"/>
    <s v="Gab. 14 da 5ª TR SP"/>
    <n v="88"/>
    <x v="14"/>
    <n v="1"/>
    <x v="58"/>
  </r>
  <r>
    <x v="2"/>
    <x v="2"/>
    <x v="0"/>
    <x v="1"/>
    <s v="Turma Recursal de São Paulo"/>
    <x v="241"/>
    <x v="3"/>
    <s v="Gab. 15 da 5ª TR SP"/>
    <n v="94"/>
    <x v="22"/>
    <n v="1"/>
    <x v="58"/>
  </r>
  <r>
    <x v="2"/>
    <x v="2"/>
    <x v="0"/>
    <x v="1"/>
    <s v="Turma Recursal de São Paulo"/>
    <x v="242"/>
    <x v="3"/>
    <s v="Gab. 16 da 6ª TR SP"/>
    <n v="93"/>
    <x v="23"/>
    <n v="1"/>
    <x v="58"/>
  </r>
  <r>
    <x v="2"/>
    <x v="2"/>
    <x v="0"/>
    <x v="1"/>
    <s v="Turma Recursal de São Paulo"/>
    <x v="243"/>
    <x v="3"/>
    <s v="Gab. 17 da 6ª TR SP"/>
    <n v="101"/>
    <x v="15"/>
    <n v="1"/>
    <x v="58"/>
  </r>
  <r>
    <x v="2"/>
    <x v="2"/>
    <x v="0"/>
    <x v="1"/>
    <s v="Turma Recursal de São Paulo"/>
    <x v="244"/>
    <x v="3"/>
    <s v="Gab. 18 da 6ª TR SP"/>
    <n v="106"/>
    <x v="24"/>
    <n v="1"/>
    <x v="58"/>
  </r>
  <r>
    <x v="2"/>
    <x v="2"/>
    <x v="0"/>
    <x v="1"/>
    <s v="Turma Recursal de São Paulo"/>
    <x v="245"/>
    <x v="3"/>
    <s v="Gab. 19 da 7ª TR SP"/>
    <n v="99"/>
    <x v="16"/>
    <n v="1"/>
    <x v="58"/>
  </r>
  <r>
    <x v="2"/>
    <x v="2"/>
    <x v="0"/>
    <x v="1"/>
    <s v="Turma Recursal de São Paulo"/>
    <x v="246"/>
    <x v="3"/>
    <s v="Gab. 20 da 7ª TR SP"/>
    <n v="103"/>
    <x v="25"/>
    <n v="1"/>
    <x v="58"/>
  </r>
  <r>
    <x v="2"/>
    <x v="2"/>
    <x v="0"/>
    <x v="1"/>
    <s v="Turma Recursal de São Paulo"/>
    <x v="247"/>
    <x v="3"/>
    <s v="Gab. 21 da 7ª TR SP"/>
    <n v="103"/>
    <x v="17"/>
    <n v="1"/>
    <x v="58"/>
  </r>
  <r>
    <x v="2"/>
    <x v="2"/>
    <x v="0"/>
    <x v="1"/>
    <s v="Turma Recursal de São Paulo"/>
    <x v="248"/>
    <x v="3"/>
    <s v="Gab. 22 da 8ª TR SP"/>
    <n v="95"/>
    <x v="18"/>
    <n v="1"/>
    <x v="58"/>
  </r>
  <r>
    <x v="2"/>
    <x v="2"/>
    <x v="0"/>
    <x v="1"/>
    <s v="Turma Recursal de São Paulo"/>
    <x v="249"/>
    <x v="3"/>
    <s v="Gab. 23 da 8ª TR SP"/>
    <n v="80"/>
    <x v="26"/>
    <n v="1"/>
    <x v="58"/>
  </r>
  <r>
    <x v="2"/>
    <x v="2"/>
    <x v="0"/>
    <x v="1"/>
    <s v="Turma Recursal de São Paulo"/>
    <x v="250"/>
    <x v="3"/>
    <s v="Gab. 24 da 8ª TR SP"/>
    <n v="85"/>
    <x v="19"/>
    <n v="1"/>
    <x v="58"/>
  </r>
  <r>
    <x v="2"/>
    <x v="2"/>
    <x v="0"/>
    <x v="1"/>
    <s v="Turma Recursal de São Paulo"/>
    <x v="251"/>
    <x v="3"/>
    <s v="Gab. 25 da 9ª TR SP"/>
    <n v="80"/>
    <x v="20"/>
    <n v="1"/>
    <x v="58"/>
  </r>
  <r>
    <x v="2"/>
    <x v="2"/>
    <x v="0"/>
    <x v="1"/>
    <s v="Turma Recursal de São Paulo"/>
    <x v="252"/>
    <x v="3"/>
    <s v="Gab. 26 da 9ª TR SP"/>
    <n v="97"/>
    <x v="21"/>
    <n v="1"/>
    <x v="58"/>
  </r>
  <r>
    <x v="2"/>
    <x v="2"/>
    <x v="0"/>
    <x v="1"/>
    <s v="Turma Recursal de São Paulo"/>
    <x v="253"/>
    <x v="3"/>
    <s v="Gab. 27 da 9ª TR SP"/>
    <n v="97"/>
    <x v="27"/>
    <n v="1"/>
    <x v="58"/>
  </r>
  <r>
    <x v="2"/>
    <x v="2"/>
    <x v="0"/>
    <x v="1"/>
    <s v="Turma Recursal de São Paulo"/>
    <x v="254"/>
    <x v="3"/>
    <s v="Gab. 28 da 10ª TR SP"/>
    <n v="88"/>
    <x v="28"/>
    <n v="1"/>
    <x v="58"/>
  </r>
  <r>
    <x v="2"/>
    <x v="2"/>
    <x v="0"/>
    <x v="1"/>
    <s v="Turma Recursal de São Paulo"/>
    <x v="255"/>
    <x v="3"/>
    <s v="Gab. 29 da 10ª TR SP"/>
    <n v="74"/>
    <x v="29"/>
    <n v="1"/>
    <x v="58"/>
  </r>
  <r>
    <x v="2"/>
    <x v="2"/>
    <x v="0"/>
    <x v="1"/>
    <s v="Turma Recursal de São Paulo"/>
    <x v="256"/>
    <x v="3"/>
    <s v="Gab. 30 da 10ª TR SP"/>
    <n v="88"/>
    <x v="30"/>
    <n v="1"/>
    <x v="58"/>
  </r>
  <r>
    <x v="2"/>
    <x v="2"/>
    <x v="0"/>
    <x v="1"/>
    <s v="Turma Recursal de São Paulo"/>
    <x v="257"/>
    <x v="3"/>
    <s v="Gab. 31 da 11ª TR SP"/>
    <n v="106"/>
    <x v="31"/>
    <n v="1"/>
    <x v="58"/>
  </r>
  <r>
    <x v="2"/>
    <x v="2"/>
    <x v="0"/>
    <x v="1"/>
    <s v="Turma Recursal de São Paulo"/>
    <x v="258"/>
    <x v="3"/>
    <s v="Gab. 32 da 11ª TR SP"/>
    <n v="83"/>
    <x v="32"/>
    <n v="1"/>
    <x v="58"/>
  </r>
  <r>
    <x v="2"/>
    <x v="2"/>
    <x v="0"/>
    <x v="1"/>
    <s v="Turma Recursal de São Paulo"/>
    <x v="259"/>
    <x v="3"/>
    <s v="Gab. 33 da 11ª TR SP"/>
    <n v="92"/>
    <x v="33"/>
    <n v="1"/>
    <x v="58"/>
  </r>
  <r>
    <x v="2"/>
    <x v="2"/>
    <x v="0"/>
    <x v="1"/>
    <s v="Turma Recursal de São Paulo"/>
    <x v="260"/>
    <x v="3"/>
    <s v="Gab. 34 da 12ª TR SP"/>
    <n v="96"/>
    <x v="34"/>
    <n v="1"/>
    <x v="58"/>
  </r>
  <r>
    <x v="2"/>
    <x v="2"/>
    <x v="0"/>
    <x v="1"/>
    <s v="Turma Recursal de São Paulo"/>
    <x v="261"/>
    <x v="3"/>
    <s v="Gab. 35 da 12ª TR SP"/>
    <n v="90"/>
    <x v="35"/>
    <n v="1"/>
    <x v="58"/>
  </r>
  <r>
    <x v="2"/>
    <x v="2"/>
    <x v="0"/>
    <x v="1"/>
    <s v="Turma Recursal de São Paulo"/>
    <x v="262"/>
    <x v="3"/>
    <s v="Gab. 36 da 12ª TR SP"/>
    <n v="105"/>
    <x v="36"/>
    <n v="1"/>
    <x v="58"/>
  </r>
  <r>
    <x v="2"/>
    <x v="2"/>
    <x v="0"/>
    <x v="1"/>
    <s v="Turma Recursal de São Paulo"/>
    <x v="263"/>
    <x v="3"/>
    <s v="Gab. 37 da 13ª TR SP"/>
    <n v="83"/>
    <x v="37"/>
    <n v="1"/>
    <x v="58"/>
  </r>
  <r>
    <x v="2"/>
    <x v="2"/>
    <x v="0"/>
    <x v="1"/>
    <s v="Turma Recursal de São Paulo"/>
    <x v="264"/>
    <x v="3"/>
    <s v="Gab. 38 da 13ª TR SP"/>
    <n v="72"/>
    <x v="38"/>
    <n v="1"/>
    <x v="58"/>
  </r>
  <r>
    <x v="2"/>
    <x v="2"/>
    <x v="0"/>
    <x v="1"/>
    <s v="Turma Recursal de São Paulo"/>
    <x v="265"/>
    <x v="3"/>
    <s v="Gab. 39 da 13ª TR SP"/>
    <n v="109"/>
    <x v="39"/>
    <n v="1"/>
    <x v="58"/>
  </r>
  <r>
    <x v="2"/>
    <x v="2"/>
    <x v="0"/>
    <x v="1"/>
    <s v="Turma Recursal de São Paulo"/>
    <x v="266"/>
    <x v="3"/>
    <s v="Gab. 40 da 14ª TR SP"/>
    <n v="105"/>
    <x v="40"/>
    <n v="1"/>
    <x v="58"/>
  </r>
  <r>
    <x v="2"/>
    <x v="2"/>
    <x v="0"/>
    <x v="1"/>
    <s v="Turma Recursal de São Paulo"/>
    <x v="267"/>
    <x v="3"/>
    <s v="Gab. 41 da 14ª TR SP"/>
    <n v="114"/>
    <x v="41"/>
    <n v="1"/>
    <x v="58"/>
  </r>
  <r>
    <x v="2"/>
    <x v="2"/>
    <x v="0"/>
    <x v="1"/>
    <s v="Turma Recursal de São Paulo"/>
    <x v="268"/>
    <x v="3"/>
    <s v="Gab. 42 da 14ª TR SP"/>
    <n v="82"/>
    <x v="42"/>
    <n v="1"/>
    <x v="58"/>
  </r>
  <r>
    <x v="2"/>
    <x v="2"/>
    <x v="0"/>
    <x v="1"/>
    <s v="Turma Recursal de São Paulo"/>
    <x v="269"/>
    <x v="3"/>
    <s v="Gab. 43 da 15ª TR SP"/>
    <n v="99"/>
    <x v="43"/>
    <n v="1"/>
    <x v="58"/>
  </r>
  <r>
    <x v="2"/>
    <x v="2"/>
    <x v="0"/>
    <x v="1"/>
    <s v="Turma Recursal de São Paulo"/>
    <x v="270"/>
    <x v="3"/>
    <s v="Gab. 44 da 15ª TR SP"/>
    <n v="91"/>
    <x v="44"/>
    <n v="1"/>
    <x v="58"/>
  </r>
  <r>
    <x v="2"/>
    <x v="2"/>
    <x v="0"/>
    <x v="1"/>
    <s v="Turma Recursal de São Paulo"/>
    <x v="271"/>
    <x v="3"/>
    <s v="Gab. 45 da 15ª TR SP"/>
    <n v="80"/>
    <x v="45"/>
    <n v="1"/>
    <x v="58"/>
  </r>
  <r>
    <x v="2"/>
    <x v="3"/>
    <x v="0"/>
    <x v="0"/>
    <s v="Subseção Judiciária de Campo Grande"/>
    <x v="0"/>
    <x v="0"/>
    <s v="01ª VF de Campo Grande"/>
    <n v="148"/>
    <x v="0"/>
    <n v="1"/>
    <x v="0"/>
  </r>
  <r>
    <x v="2"/>
    <x v="3"/>
    <x v="0"/>
    <x v="0"/>
    <s v="Subseção Judiciária de Campo Grande"/>
    <x v="1"/>
    <x v="1"/>
    <s v="01ª VG JEF de Campo Grande"/>
    <n v="722"/>
    <x v="0"/>
    <n v="1"/>
    <x v="1"/>
  </r>
  <r>
    <x v="2"/>
    <x v="3"/>
    <x v="0"/>
    <x v="0"/>
    <s v="Subseção Judiciária de Campo Grande"/>
    <x v="2"/>
    <x v="0"/>
    <s v="02ª VF de Campo Grande"/>
    <n v="55"/>
    <x v="1"/>
    <n v="1"/>
    <x v="0"/>
  </r>
  <r>
    <x v="2"/>
    <x v="3"/>
    <x v="0"/>
    <x v="0"/>
    <s v="Subseção Judiciária de Campo Grande"/>
    <x v="4"/>
    <x v="0"/>
    <s v="03ª VF com JEF Criminal de Campo Grande"/>
    <n v="59"/>
    <x v="2"/>
    <n v="1"/>
    <x v="0"/>
  </r>
  <r>
    <x v="2"/>
    <x v="3"/>
    <x v="0"/>
    <x v="0"/>
    <s v="Subseção Judiciária de Campo Grande"/>
    <x v="5"/>
    <x v="0"/>
    <s v="04ª VF de Campo Grande"/>
    <n v="142"/>
    <x v="3"/>
    <n v="1"/>
    <x v="0"/>
  </r>
  <r>
    <x v="2"/>
    <x v="3"/>
    <x v="0"/>
    <x v="0"/>
    <s v="Subseção Judiciária de Campo Grande"/>
    <x v="6"/>
    <x v="0"/>
    <s v="05ª VF com JEF Criminal de Campo Grande"/>
    <n v="36"/>
    <x v="4"/>
    <n v="1"/>
    <x v="0"/>
  </r>
  <r>
    <x v="2"/>
    <x v="3"/>
    <x v="0"/>
    <x v="0"/>
    <s v="Subseção Judiciária de Campo Grande"/>
    <x v="7"/>
    <x v="0"/>
    <s v="06ª VF de Campo Grande"/>
    <n v="301"/>
    <x v="5"/>
    <n v="1"/>
    <x v="0"/>
  </r>
  <r>
    <x v="2"/>
    <x v="3"/>
    <x v="0"/>
    <x v="0"/>
    <s v="Subseção Judiciária de Corumbá"/>
    <x v="9"/>
    <x v="2"/>
    <s v="01ª VF com JEF Cível e Criminal de Corumbá"/>
    <n v="25"/>
    <x v="0"/>
    <n v="4"/>
    <x v="2"/>
  </r>
  <r>
    <x v="2"/>
    <x v="3"/>
    <x v="0"/>
    <x v="0"/>
    <s v="Subseção Judiciária de Corumbá"/>
    <x v="9"/>
    <x v="2"/>
    <s v="01ª VF com JEF Cível e Criminal de Corumbá"/>
    <n v="63"/>
    <x v="0"/>
    <n v="4"/>
    <x v="2"/>
  </r>
  <r>
    <x v="2"/>
    <x v="3"/>
    <x v="0"/>
    <x v="0"/>
    <s v="Subseção Judiciária de Coxim"/>
    <x v="10"/>
    <x v="2"/>
    <s v="01ª VF com JEF Cível e Criminal de Coxim"/>
    <n v="44"/>
    <x v="0"/>
    <n v="7"/>
    <x v="3"/>
  </r>
  <r>
    <x v="2"/>
    <x v="3"/>
    <x v="0"/>
    <x v="0"/>
    <s v="Subseção Judiciária de Coxim"/>
    <x v="10"/>
    <x v="2"/>
    <s v="01ª VF com JEF Cível e Criminal de Coxim"/>
    <n v="34"/>
    <x v="0"/>
    <n v="7"/>
    <x v="3"/>
  </r>
  <r>
    <x v="2"/>
    <x v="3"/>
    <x v="0"/>
    <x v="0"/>
    <s v="Subseção Judiciária de Dourados"/>
    <x v="11"/>
    <x v="0"/>
    <s v="01ª VF com JEF Criminal de Dourados"/>
    <n v="213"/>
    <x v="0"/>
    <n v="2"/>
    <x v="4"/>
  </r>
  <r>
    <x v="2"/>
    <x v="3"/>
    <x v="0"/>
    <x v="0"/>
    <s v="Subseção Judiciária de Dourados"/>
    <x v="12"/>
    <x v="1"/>
    <s v="01ª VG JEF de Dourados"/>
    <n v="366"/>
    <x v="0"/>
    <n v="2"/>
    <x v="4"/>
  </r>
  <r>
    <x v="2"/>
    <x v="3"/>
    <x v="0"/>
    <x v="0"/>
    <s v="Subseção Judiciária de Dourados"/>
    <x v="13"/>
    <x v="0"/>
    <s v="02ª VF com JEF Criminal de Dourados"/>
    <n v="214"/>
    <x v="1"/>
    <n v="2"/>
    <x v="4"/>
  </r>
  <r>
    <x v="2"/>
    <x v="3"/>
    <x v="0"/>
    <x v="0"/>
    <s v="Subseção Judiciária de Naviraí"/>
    <x v="14"/>
    <x v="2"/>
    <s v="01ª VF com JEF Cível e Criminal de Naviraí"/>
    <n v="102"/>
    <x v="0"/>
    <n v="6"/>
    <x v="5"/>
  </r>
  <r>
    <x v="2"/>
    <x v="3"/>
    <x v="0"/>
    <x v="0"/>
    <s v="Subseção Judiciária de Naviraí"/>
    <x v="14"/>
    <x v="2"/>
    <s v="01ª VF com JEF Cível e Criminal de Naviraí"/>
    <n v="101"/>
    <x v="0"/>
    <n v="6"/>
    <x v="5"/>
  </r>
  <r>
    <x v="2"/>
    <x v="3"/>
    <x v="0"/>
    <x v="0"/>
    <s v="Subseção Judiciária de Ponta Porã"/>
    <x v="15"/>
    <x v="0"/>
    <s v="01ª VF com JEF Criminal de Ponta Porã"/>
    <n v="111"/>
    <x v="0"/>
    <n v="5"/>
    <x v="6"/>
  </r>
  <r>
    <x v="2"/>
    <x v="3"/>
    <x v="0"/>
    <x v="0"/>
    <s v="Subseção Judiciária de Ponta Porã"/>
    <x v="16"/>
    <x v="2"/>
    <s v="02ª VF com JEF Cível e Criminal de Ponta Porã"/>
    <n v="99"/>
    <x v="1"/>
    <n v="5"/>
    <x v="6"/>
  </r>
  <r>
    <x v="2"/>
    <x v="3"/>
    <x v="0"/>
    <x v="0"/>
    <s v="Subseção Judiciária de Ponta Porã"/>
    <x v="16"/>
    <x v="2"/>
    <s v="02ª VF com JEF Cível e Criminal de Ponta Porã"/>
    <n v="98"/>
    <x v="1"/>
    <n v="5"/>
    <x v="6"/>
  </r>
  <r>
    <x v="2"/>
    <x v="3"/>
    <x v="0"/>
    <x v="0"/>
    <s v="Subseção Judiciária de Três Lagoas"/>
    <x v="17"/>
    <x v="2"/>
    <s v="01ª VF com JEF Cível e Criminal de Três Lagoas"/>
    <n v="84"/>
    <x v="0"/>
    <n v="3"/>
    <x v="7"/>
  </r>
  <r>
    <x v="2"/>
    <x v="3"/>
    <x v="0"/>
    <x v="0"/>
    <s v="Subseção Judiciária de Três Lagoas"/>
    <x v="17"/>
    <x v="2"/>
    <s v="01ª VF com JEF Cível e Criminal de Três Lagoas"/>
    <n v="178"/>
    <x v="0"/>
    <n v="3"/>
    <x v="7"/>
  </r>
  <r>
    <x v="2"/>
    <x v="3"/>
    <x v="0"/>
    <x v="0"/>
    <s v="Turma Recursal de Mato Grosso do Sul"/>
    <x v="18"/>
    <x v="3"/>
    <s v="Gab. 01 da 1ª TR MS"/>
    <n v="80"/>
    <x v="0"/>
    <n v="1"/>
    <x v="8"/>
  </r>
  <r>
    <x v="2"/>
    <x v="3"/>
    <x v="0"/>
    <x v="0"/>
    <s v="Turma Recursal de Mato Grosso do Sul"/>
    <x v="19"/>
    <x v="3"/>
    <s v="Gab. 02 da 1ª TR MS"/>
    <n v="84"/>
    <x v="1"/>
    <n v="1"/>
    <x v="8"/>
  </r>
  <r>
    <x v="2"/>
    <x v="3"/>
    <x v="0"/>
    <x v="0"/>
    <s v="Turma Recursal de Mato Grosso do Sul"/>
    <x v="20"/>
    <x v="3"/>
    <s v="Gab. 03 da 1ª TR MS"/>
    <n v="52"/>
    <x v="2"/>
    <n v="1"/>
    <x v="8"/>
  </r>
  <r>
    <x v="2"/>
    <x v="3"/>
    <x v="0"/>
    <x v="0"/>
    <s v="Turma Recursal de Mato Grosso do Sul"/>
    <x v="21"/>
    <x v="3"/>
    <s v="Gab. 04 da 2ª TR MS"/>
    <n v="58"/>
    <x v="3"/>
    <n v="1"/>
    <x v="8"/>
  </r>
  <r>
    <x v="2"/>
    <x v="3"/>
    <x v="0"/>
    <x v="0"/>
    <s v="Turma Recursal de Mato Grosso do Sul"/>
    <x v="22"/>
    <x v="3"/>
    <s v="Gab. 05 da 2ª TR MS"/>
    <n v="66"/>
    <x v="4"/>
    <n v="1"/>
    <x v="8"/>
  </r>
  <r>
    <x v="2"/>
    <x v="3"/>
    <x v="0"/>
    <x v="0"/>
    <s v="Turma Recursal de Mato Grosso do Sul"/>
    <x v="23"/>
    <x v="3"/>
    <s v="Gab. 06 da 2ª TR MS"/>
    <n v="113"/>
    <x v="5"/>
    <n v="1"/>
    <x v="8"/>
  </r>
  <r>
    <x v="2"/>
    <x v="3"/>
    <x v="0"/>
    <x v="1"/>
    <s v="Subseção Judiciária de Americana"/>
    <x v="24"/>
    <x v="0"/>
    <s v="01ª VF com JEF Criminal de Americana"/>
    <n v="290"/>
    <x v="0"/>
    <n v="34"/>
    <x v="9"/>
  </r>
  <r>
    <x v="2"/>
    <x v="3"/>
    <x v="0"/>
    <x v="1"/>
    <s v="Subseção Judiciária de Americana"/>
    <x v="25"/>
    <x v="1"/>
    <s v="01ª VG JEF de Americana"/>
    <n v="380"/>
    <x v="0"/>
    <n v="34"/>
    <x v="9"/>
  </r>
  <r>
    <x v="2"/>
    <x v="3"/>
    <x v="0"/>
    <x v="1"/>
    <s v="Subseção Judiciária de Andradina"/>
    <x v="26"/>
    <x v="2"/>
    <s v="01ª VF com JEF Cível e Criminal de Andradina"/>
    <n v="247"/>
    <x v="0"/>
    <n v="37"/>
    <x v="10"/>
  </r>
  <r>
    <x v="2"/>
    <x v="3"/>
    <x v="0"/>
    <x v="1"/>
    <s v="Subseção Judiciária de Andradina"/>
    <x v="26"/>
    <x v="2"/>
    <s v="01ª VF com JEF Cível e Criminal de Andradina"/>
    <n v="115"/>
    <x v="0"/>
    <n v="37"/>
    <x v="10"/>
  </r>
  <r>
    <x v="2"/>
    <x v="3"/>
    <x v="0"/>
    <x v="1"/>
    <s v="Subseção Judiciária de Araçatuba"/>
    <x v="27"/>
    <x v="0"/>
    <s v="01ª VF com JEF Criminal de Araçatuba"/>
    <n v="152"/>
    <x v="0"/>
    <n v="7"/>
    <x v="11"/>
  </r>
  <r>
    <x v="2"/>
    <x v="3"/>
    <x v="0"/>
    <x v="1"/>
    <s v="Subseção Judiciária de Araçatuba"/>
    <x v="28"/>
    <x v="1"/>
    <s v="01ª VG JEF de Araçatuba"/>
    <n v="609"/>
    <x v="0"/>
    <n v="7"/>
    <x v="11"/>
  </r>
  <r>
    <x v="2"/>
    <x v="3"/>
    <x v="0"/>
    <x v="1"/>
    <s v="Subseção Judiciária de Araçatuba"/>
    <x v="29"/>
    <x v="0"/>
    <s v="02ª VF com JEF Criminal de Araçatuba"/>
    <n v="151"/>
    <x v="1"/>
    <n v="7"/>
    <x v="11"/>
  </r>
  <r>
    <x v="2"/>
    <x v="3"/>
    <x v="0"/>
    <x v="1"/>
    <s v="Subseção Judiciária de Araraquara"/>
    <x v="31"/>
    <x v="0"/>
    <s v="01ª VF com JEF Criminal de Araraquara"/>
    <n v="94"/>
    <x v="0"/>
    <n v="20"/>
    <x v="12"/>
  </r>
  <r>
    <x v="2"/>
    <x v="3"/>
    <x v="0"/>
    <x v="1"/>
    <s v="Subseção Judiciária de Araraquara"/>
    <x v="32"/>
    <x v="1"/>
    <s v="01ª VG JEF de Araraquara"/>
    <n v="326"/>
    <x v="0"/>
    <n v="20"/>
    <x v="12"/>
  </r>
  <r>
    <x v="2"/>
    <x v="3"/>
    <x v="0"/>
    <x v="1"/>
    <s v="Subseção Judiciária de Araraquara"/>
    <x v="33"/>
    <x v="0"/>
    <s v="02ª VF com JEF Criminal de Araraquara"/>
    <n v="97"/>
    <x v="1"/>
    <n v="20"/>
    <x v="12"/>
  </r>
  <r>
    <x v="2"/>
    <x v="3"/>
    <x v="0"/>
    <x v="1"/>
    <s v="Subseção Judiciária de Assis"/>
    <x v="34"/>
    <x v="2"/>
    <s v="01ª VF com JEF Cível e Criminal de Assis"/>
    <n v="167"/>
    <x v="0"/>
    <n v="16"/>
    <x v="13"/>
  </r>
  <r>
    <x v="2"/>
    <x v="3"/>
    <x v="0"/>
    <x v="1"/>
    <s v="Subseção Judiciária de Assis"/>
    <x v="34"/>
    <x v="2"/>
    <s v="01ª VF com JEF Cível e Criminal de Assis"/>
    <n v="99"/>
    <x v="0"/>
    <n v="16"/>
    <x v="13"/>
  </r>
  <r>
    <x v="2"/>
    <x v="3"/>
    <x v="0"/>
    <x v="1"/>
    <s v="Subseção Judiciária de Avaré"/>
    <x v="35"/>
    <x v="2"/>
    <s v="01ª VF com JEF Cível e Criminal de Avaré"/>
    <n v="92"/>
    <x v="0"/>
    <n v="32"/>
    <x v="14"/>
  </r>
  <r>
    <x v="2"/>
    <x v="3"/>
    <x v="0"/>
    <x v="1"/>
    <s v="Subseção Judiciária de Avaré"/>
    <x v="35"/>
    <x v="2"/>
    <s v="01ª VF com JEF Cível e Criminal de Avaré"/>
    <n v="65"/>
    <x v="0"/>
    <n v="32"/>
    <x v="14"/>
  </r>
  <r>
    <x v="2"/>
    <x v="3"/>
    <x v="0"/>
    <x v="1"/>
    <s v="Subseção Judiciária de Barretos"/>
    <x v="36"/>
    <x v="2"/>
    <s v="01ª VF com JEF Cível e Criminal de Barretos"/>
    <n v="274"/>
    <x v="0"/>
    <n v="38"/>
    <x v="15"/>
  </r>
  <r>
    <x v="2"/>
    <x v="3"/>
    <x v="0"/>
    <x v="1"/>
    <s v="Subseção Judiciária de Barretos"/>
    <x v="36"/>
    <x v="2"/>
    <s v="01ª VF com JEF Cível e Criminal de Barretos"/>
    <n v="107"/>
    <x v="0"/>
    <n v="38"/>
    <x v="15"/>
  </r>
  <r>
    <x v="2"/>
    <x v="3"/>
    <x v="0"/>
    <x v="1"/>
    <s v="Subseção Judiciária de Barueri"/>
    <x v="37"/>
    <x v="0"/>
    <s v="01ª VF com JEF Criminal de Barueri"/>
    <n v="300"/>
    <x v="0"/>
    <n v="44"/>
    <x v="16"/>
  </r>
  <r>
    <x v="2"/>
    <x v="3"/>
    <x v="0"/>
    <x v="1"/>
    <s v="Subseção Judiciária de Barueri"/>
    <x v="38"/>
    <x v="1"/>
    <s v="01ª VG JEF de Barueri"/>
    <n v="328"/>
    <x v="0"/>
    <n v="44"/>
    <x v="16"/>
  </r>
  <r>
    <x v="2"/>
    <x v="3"/>
    <x v="0"/>
    <x v="1"/>
    <s v="Subseção Judiciária de Barueri"/>
    <x v="39"/>
    <x v="0"/>
    <s v="02ª VF com JEF Criminal de Barueri"/>
    <n v="303"/>
    <x v="1"/>
    <n v="44"/>
    <x v="16"/>
  </r>
  <r>
    <x v="2"/>
    <x v="3"/>
    <x v="0"/>
    <x v="1"/>
    <s v="Subseção Judiciária de Bauru"/>
    <x v="41"/>
    <x v="0"/>
    <s v="01ª VF com JEF Criminal de Bauru"/>
    <n v="112"/>
    <x v="0"/>
    <n v="8"/>
    <x v="17"/>
  </r>
  <r>
    <x v="2"/>
    <x v="3"/>
    <x v="0"/>
    <x v="1"/>
    <s v="Subseção Judiciária de Bauru"/>
    <x v="42"/>
    <x v="1"/>
    <s v="01ª VG JEF de Bauru"/>
    <n v="326"/>
    <x v="0"/>
    <n v="8"/>
    <x v="17"/>
  </r>
  <r>
    <x v="2"/>
    <x v="3"/>
    <x v="0"/>
    <x v="1"/>
    <s v="Subseção Judiciária de Bauru"/>
    <x v="43"/>
    <x v="0"/>
    <s v="02ª VF com JEF Criminal de Bauru"/>
    <n v="93"/>
    <x v="1"/>
    <n v="8"/>
    <x v="17"/>
  </r>
  <r>
    <x v="2"/>
    <x v="3"/>
    <x v="0"/>
    <x v="1"/>
    <s v="Subseção Judiciária de Bauru"/>
    <x v="44"/>
    <x v="0"/>
    <s v="03ª VF com JEF Criminal de Bauru"/>
    <n v="108"/>
    <x v="2"/>
    <n v="8"/>
    <x v="17"/>
  </r>
  <r>
    <x v="2"/>
    <x v="3"/>
    <x v="0"/>
    <x v="1"/>
    <s v="Subseção Judiciária de Botucatu"/>
    <x v="45"/>
    <x v="0"/>
    <s v="01ª VF com JEF Criminal de Botucatu"/>
    <n v="71"/>
    <x v="0"/>
    <n v="31"/>
    <x v="18"/>
  </r>
  <r>
    <x v="2"/>
    <x v="3"/>
    <x v="0"/>
    <x v="1"/>
    <s v="Subseção Judiciária de Botucatu"/>
    <x v="46"/>
    <x v="1"/>
    <s v="01ª VG JEF de Botucatu"/>
    <n v="275"/>
    <x v="0"/>
    <n v="31"/>
    <x v="18"/>
  </r>
  <r>
    <x v="2"/>
    <x v="3"/>
    <x v="0"/>
    <x v="1"/>
    <s v="Subseção Judiciária de Bragança Paulista"/>
    <x v="47"/>
    <x v="0"/>
    <s v="01ª VF com JEF Criminal de Bragança Paulista"/>
    <n v="300"/>
    <x v="0"/>
    <n v="23"/>
    <x v="19"/>
  </r>
  <r>
    <x v="2"/>
    <x v="3"/>
    <x v="0"/>
    <x v="1"/>
    <s v="Subseção Judiciária de Bragança Paulista"/>
    <x v="48"/>
    <x v="1"/>
    <s v="01ª VG JEF de Bragança Paulista"/>
    <n v="526"/>
    <x v="0"/>
    <n v="23"/>
    <x v="19"/>
  </r>
  <r>
    <x v="2"/>
    <x v="3"/>
    <x v="0"/>
    <x v="1"/>
    <s v="Subseção Judiciária de Campinas"/>
    <x v="49"/>
    <x v="0"/>
    <s v="01ª VF com JEF Criminal de Campinas"/>
    <n v="38"/>
    <x v="0"/>
    <n v="5"/>
    <x v="20"/>
  </r>
  <r>
    <x v="2"/>
    <x v="3"/>
    <x v="0"/>
    <x v="1"/>
    <s v="Subseção Judiciária de Campinas"/>
    <x v="50"/>
    <x v="1"/>
    <s v="01ª VG JEF de Campinas"/>
    <n v="578"/>
    <x v="0"/>
    <n v="5"/>
    <x v="20"/>
  </r>
  <r>
    <x v="2"/>
    <x v="3"/>
    <x v="0"/>
    <x v="1"/>
    <s v="Subseção Judiciária de Campinas"/>
    <x v="51"/>
    <x v="0"/>
    <s v="02ª VF de Campinas"/>
    <n v="157"/>
    <x v="1"/>
    <n v="5"/>
    <x v="20"/>
  </r>
  <r>
    <x v="2"/>
    <x v="3"/>
    <x v="0"/>
    <x v="1"/>
    <s v="Subseção Judiciária de Campinas"/>
    <x v="52"/>
    <x v="1"/>
    <s v="02ª VG JEF de Campinas"/>
    <n v="576"/>
    <x v="1"/>
    <n v="5"/>
    <x v="20"/>
  </r>
  <r>
    <x v="2"/>
    <x v="3"/>
    <x v="0"/>
    <x v="1"/>
    <s v="Subseção Judiciária de Campinas"/>
    <x v="290"/>
    <x v="0"/>
    <s v="03ª VF de Campinas"/>
    <n v="381"/>
    <x v="2"/>
    <n v="5"/>
    <x v="20"/>
  </r>
  <r>
    <x v="2"/>
    <x v="3"/>
    <x v="0"/>
    <x v="1"/>
    <s v="Subseção Judiciária de Campinas"/>
    <x v="54"/>
    <x v="0"/>
    <s v="04ª VF de Campinas"/>
    <n v="157"/>
    <x v="3"/>
    <n v="5"/>
    <x v="20"/>
  </r>
  <r>
    <x v="2"/>
    <x v="3"/>
    <x v="0"/>
    <x v="1"/>
    <s v="Subseção Judiciária de Campinas"/>
    <x v="55"/>
    <x v="0"/>
    <s v="05ª VF de Campinas"/>
    <n v="387"/>
    <x v="4"/>
    <n v="5"/>
    <x v="20"/>
  </r>
  <r>
    <x v="2"/>
    <x v="3"/>
    <x v="0"/>
    <x v="1"/>
    <s v="Subseção Judiciária de Campinas"/>
    <x v="56"/>
    <x v="0"/>
    <s v="06ª VF de Campinas"/>
    <n v="174"/>
    <x v="5"/>
    <n v="5"/>
    <x v="20"/>
  </r>
  <r>
    <x v="2"/>
    <x v="3"/>
    <x v="0"/>
    <x v="1"/>
    <s v="Subseção Judiciária de Campinas"/>
    <x v="57"/>
    <x v="0"/>
    <s v="08ª VF de Campinas"/>
    <n v="168"/>
    <x v="7"/>
    <n v="5"/>
    <x v="20"/>
  </r>
  <r>
    <x v="2"/>
    <x v="3"/>
    <x v="0"/>
    <x v="1"/>
    <s v="Subseção Judiciária de Campinas"/>
    <x v="58"/>
    <x v="0"/>
    <s v="09ª VF com JEF Criminal de Campinas"/>
    <n v="33"/>
    <x v="8"/>
    <n v="5"/>
    <x v="20"/>
  </r>
  <r>
    <x v="2"/>
    <x v="3"/>
    <x v="0"/>
    <x v="1"/>
    <s v="Subseção Judiciária de Caraguatatuba"/>
    <x v="60"/>
    <x v="2"/>
    <s v="01ª VF com JEF Cível e Criminal de Caraguatatuba"/>
    <n v="110"/>
    <x v="0"/>
    <n v="35"/>
    <x v="21"/>
  </r>
  <r>
    <x v="2"/>
    <x v="3"/>
    <x v="0"/>
    <x v="1"/>
    <s v="Subseção Judiciária de Caraguatatuba"/>
    <x v="60"/>
    <x v="2"/>
    <s v="01ª VF com JEF Cível e Criminal de Caraguatatuba"/>
    <n v="121"/>
    <x v="0"/>
    <n v="35"/>
    <x v="21"/>
  </r>
  <r>
    <x v="2"/>
    <x v="3"/>
    <x v="0"/>
    <x v="1"/>
    <s v="Subseção Judiciária de Catanduva"/>
    <x v="61"/>
    <x v="2"/>
    <s v="01ª VF Previd. com JEF Cível e Previd. de Catanduva"/>
    <n v="244"/>
    <x v="0"/>
    <n v="36"/>
    <x v="22"/>
  </r>
  <r>
    <x v="2"/>
    <x v="3"/>
    <x v="0"/>
    <x v="1"/>
    <s v="Subseção Judiciária de Catanduva"/>
    <x v="61"/>
    <x v="2"/>
    <s v="01ª VF Previd. com JEF Cível e Previd. de Catanduva"/>
    <n v="128"/>
    <x v="0"/>
    <n v="36"/>
    <x v="22"/>
  </r>
  <r>
    <x v="2"/>
    <x v="3"/>
    <x v="0"/>
    <x v="1"/>
    <s v="Subseção Judiciária de Franca"/>
    <x v="62"/>
    <x v="0"/>
    <s v="01ª VF com JEF Criminal de Franca"/>
    <n v="70"/>
    <x v="0"/>
    <n v="13"/>
    <x v="23"/>
  </r>
  <r>
    <x v="2"/>
    <x v="3"/>
    <x v="0"/>
    <x v="1"/>
    <s v="Subseção Judiciária de Franca"/>
    <x v="63"/>
    <x v="1"/>
    <s v="01ª VG JEF de Franca"/>
    <n v="504"/>
    <x v="0"/>
    <n v="13"/>
    <x v="23"/>
  </r>
  <r>
    <x v="2"/>
    <x v="3"/>
    <x v="0"/>
    <x v="1"/>
    <s v="Subseção Judiciária de Franca"/>
    <x v="64"/>
    <x v="0"/>
    <s v="02ª VF com JEF Criminal de Franca"/>
    <n v="74"/>
    <x v="1"/>
    <n v="13"/>
    <x v="23"/>
  </r>
  <r>
    <x v="2"/>
    <x v="3"/>
    <x v="0"/>
    <x v="1"/>
    <s v="Subseção Judiciária de Franca"/>
    <x v="65"/>
    <x v="0"/>
    <s v="03ª VF com JEF Criminal de Franca"/>
    <n v="82"/>
    <x v="2"/>
    <n v="13"/>
    <x v="23"/>
  </r>
  <r>
    <x v="2"/>
    <x v="3"/>
    <x v="0"/>
    <x v="1"/>
    <s v="Subseção Judiciária de Guaratinguetá"/>
    <x v="66"/>
    <x v="2"/>
    <s v="01ª VF com JEF Cível e Criminal de Guaratinguetá"/>
    <n v="161"/>
    <x v="0"/>
    <n v="18"/>
    <x v="24"/>
  </r>
  <r>
    <x v="2"/>
    <x v="3"/>
    <x v="0"/>
    <x v="1"/>
    <s v="Subseção Judiciária de Guaratinguetá"/>
    <x v="66"/>
    <x v="2"/>
    <s v="01ª VF com JEF Cível e Criminal de Guaratinguetá"/>
    <n v="189"/>
    <x v="0"/>
    <n v="18"/>
    <x v="24"/>
  </r>
  <r>
    <x v="2"/>
    <x v="3"/>
    <x v="0"/>
    <x v="1"/>
    <s v="Subseção Judiciária de Guarulhos"/>
    <x v="67"/>
    <x v="0"/>
    <s v="01ª VF com JEF Criminal de Guarulhos"/>
    <n v="101"/>
    <x v="0"/>
    <n v="19"/>
    <x v="25"/>
  </r>
  <r>
    <x v="2"/>
    <x v="3"/>
    <x v="0"/>
    <x v="1"/>
    <s v="Subseção Judiciária de Guarulhos"/>
    <x v="68"/>
    <x v="1"/>
    <s v="01ª VG JEF de Guarulhos"/>
    <n v="363"/>
    <x v="0"/>
    <n v="19"/>
    <x v="25"/>
  </r>
  <r>
    <x v="2"/>
    <x v="3"/>
    <x v="0"/>
    <x v="1"/>
    <s v="Subseção Judiciária de Guarulhos"/>
    <x v="69"/>
    <x v="0"/>
    <s v="02ª VF com JEF Criminal de Guarulhos"/>
    <n v="106"/>
    <x v="1"/>
    <n v="19"/>
    <x v="25"/>
  </r>
  <r>
    <x v="2"/>
    <x v="3"/>
    <x v="0"/>
    <x v="1"/>
    <s v="Subseção Judiciária de Guarulhos"/>
    <x v="70"/>
    <x v="1"/>
    <s v="02ª VG JEF de Guarulhos"/>
    <n v="412"/>
    <x v="1"/>
    <n v="19"/>
    <x v="25"/>
  </r>
  <r>
    <x v="2"/>
    <x v="3"/>
    <x v="0"/>
    <x v="1"/>
    <s v="Subseção Judiciária de Guarulhos"/>
    <x v="71"/>
    <x v="0"/>
    <s v="03ª VF de Guarulhos"/>
    <n v="440"/>
    <x v="2"/>
    <n v="19"/>
    <x v="25"/>
  </r>
  <r>
    <x v="2"/>
    <x v="3"/>
    <x v="0"/>
    <x v="1"/>
    <s v="Subseção Judiciária de Guarulhos"/>
    <x v="72"/>
    <x v="0"/>
    <s v="04ª VF com JEF Criminal de Guarulhos"/>
    <n v="103"/>
    <x v="3"/>
    <n v="19"/>
    <x v="25"/>
  </r>
  <r>
    <x v="2"/>
    <x v="3"/>
    <x v="0"/>
    <x v="1"/>
    <s v="Subseção Judiciária de Guarulhos"/>
    <x v="73"/>
    <x v="0"/>
    <s v="05ª VF com JEF Criminal de Guarulhos"/>
    <n v="98"/>
    <x v="4"/>
    <n v="19"/>
    <x v="25"/>
  </r>
  <r>
    <x v="2"/>
    <x v="3"/>
    <x v="0"/>
    <x v="1"/>
    <s v="Subseção Judiciária de Guarulhos"/>
    <x v="74"/>
    <x v="0"/>
    <s v="06ª VF com JEF Criminal de Guarulhos"/>
    <n v="111"/>
    <x v="5"/>
    <n v="19"/>
    <x v="25"/>
  </r>
  <r>
    <x v="2"/>
    <x v="3"/>
    <x v="0"/>
    <x v="1"/>
    <s v="Subseção Judiciária de Itapeva"/>
    <x v="76"/>
    <x v="2"/>
    <s v="01ª VF com JEF Cível e Criminal de Itapeva"/>
    <n v="249"/>
    <x v="0"/>
    <n v="39"/>
    <x v="26"/>
  </r>
  <r>
    <x v="2"/>
    <x v="3"/>
    <x v="0"/>
    <x v="1"/>
    <s v="Subseção Judiciária de Itapeva"/>
    <x v="76"/>
    <x v="2"/>
    <s v="01ª VF com JEF Cível e Criminal de Itapeva"/>
    <n v="82"/>
    <x v="0"/>
    <n v="39"/>
    <x v="26"/>
  </r>
  <r>
    <x v="2"/>
    <x v="3"/>
    <x v="0"/>
    <x v="1"/>
    <s v="Subseção Judiciária de Jales"/>
    <x v="77"/>
    <x v="2"/>
    <s v="01ª VF com JEF Cível e Criminal de Jales"/>
    <n v="328"/>
    <x v="0"/>
    <n v="24"/>
    <x v="27"/>
  </r>
  <r>
    <x v="2"/>
    <x v="3"/>
    <x v="0"/>
    <x v="1"/>
    <s v="Subseção Judiciária de Jales"/>
    <x v="77"/>
    <x v="2"/>
    <s v="01ª VF com JEF Cível e Criminal de Jales"/>
    <n v="161"/>
    <x v="0"/>
    <n v="24"/>
    <x v="27"/>
  </r>
  <r>
    <x v="2"/>
    <x v="3"/>
    <x v="0"/>
    <x v="1"/>
    <s v="Subseção Judiciária de Jaú"/>
    <x v="78"/>
    <x v="2"/>
    <s v="01ª VF com JEF Cível e Criminal de Jaú"/>
    <n v="223"/>
    <x v="0"/>
    <n v="17"/>
    <x v="28"/>
  </r>
  <r>
    <x v="2"/>
    <x v="3"/>
    <x v="0"/>
    <x v="1"/>
    <s v="Subseção Judiciária de Jaú"/>
    <x v="78"/>
    <x v="2"/>
    <s v="01ª VF com JEF Cível e Criminal de Jaú"/>
    <n v="119"/>
    <x v="0"/>
    <n v="17"/>
    <x v="28"/>
  </r>
  <r>
    <x v="2"/>
    <x v="3"/>
    <x v="0"/>
    <x v="1"/>
    <s v="Subseção Judiciária de Jundiaí"/>
    <x v="79"/>
    <x v="0"/>
    <s v="01ª VF com JEF Criminal de Jundiaí"/>
    <n v="228"/>
    <x v="0"/>
    <n v="28"/>
    <x v="29"/>
  </r>
  <r>
    <x v="2"/>
    <x v="3"/>
    <x v="0"/>
    <x v="1"/>
    <s v="Subseção Judiciária de Jundiaí"/>
    <x v="80"/>
    <x v="0"/>
    <s v="02ª VF com JEF Criminal de Jundiaí"/>
    <n v="235"/>
    <x v="1"/>
    <n v="28"/>
    <x v="29"/>
  </r>
  <r>
    <x v="2"/>
    <x v="3"/>
    <x v="0"/>
    <x v="1"/>
    <s v="Subseção Judiciária de Jundiaí"/>
    <x v="81"/>
    <x v="1"/>
    <s v="02ª VG JEF de Jundiaí"/>
    <n v="384"/>
    <x v="1"/>
    <n v="28"/>
    <x v="29"/>
  </r>
  <r>
    <x v="2"/>
    <x v="3"/>
    <x v="0"/>
    <x v="1"/>
    <s v="Subseção Judiciária de Limeira"/>
    <x v="82"/>
    <x v="0"/>
    <s v="01ª VF com JEF Criminal de Limeira"/>
    <n v="284"/>
    <x v="0"/>
    <n v="43"/>
    <x v="30"/>
  </r>
  <r>
    <x v="2"/>
    <x v="3"/>
    <x v="0"/>
    <x v="1"/>
    <s v="Subseção Judiciária de Limeira"/>
    <x v="83"/>
    <x v="2"/>
    <s v="02ª VF Previd. com JEF Cível e Previd. de Limeira"/>
    <n v="258"/>
    <x v="1"/>
    <n v="43"/>
    <x v="30"/>
  </r>
  <r>
    <x v="2"/>
    <x v="3"/>
    <x v="0"/>
    <x v="1"/>
    <s v="Subseção Judiciária de Limeira"/>
    <x v="83"/>
    <x v="2"/>
    <s v="02ª VF Previd. com JEF Cível e Previd. de Limeira"/>
    <n v="51"/>
    <x v="1"/>
    <n v="43"/>
    <x v="30"/>
  </r>
  <r>
    <x v="2"/>
    <x v="3"/>
    <x v="0"/>
    <x v="1"/>
    <s v="Subseção Judiciária de Lins"/>
    <x v="84"/>
    <x v="2"/>
    <s v="01ª VF com JEF Cível e Criminal de Lins"/>
    <n v="129"/>
    <x v="0"/>
    <n v="42"/>
    <x v="31"/>
  </r>
  <r>
    <x v="2"/>
    <x v="3"/>
    <x v="0"/>
    <x v="1"/>
    <s v="Subseção Judiciária de Lins"/>
    <x v="84"/>
    <x v="2"/>
    <s v="01ª VF com JEF Cível e Criminal de Lins"/>
    <n v="45"/>
    <x v="0"/>
    <n v="42"/>
    <x v="31"/>
  </r>
  <r>
    <x v="2"/>
    <x v="3"/>
    <x v="0"/>
    <x v="1"/>
    <s v="Subseção Judiciária de Marília"/>
    <x v="85"/>
    <x v="2"/>
    <s v="01ª VF com JEF Cível e Criminal de Marília"/>
    <n v="82"/>
    <x v="0"/>
    <n v="11"/>
    <x v="32"/>
  </r>
  <r>
    <x v="2"/>
    <x v="3"/>
    <x v="0"/>
    <x v="1"/>
    <s v="Subseção Judiciária de Marília"/>
    <x v="85"/>
    <x v="2"/>
    <s v="01ª VF com JEF Cível e Criminal de Marília"/>
    <n v="62"/>
    <x v="0"/>
    <n v="11"/>
    <x v="32"/>
  </r>
  <r>
    <x v="2"/>
    <x v="3"/>
    <x v="0"/>
    <x v="1"/>
    <s v="Subseção Judiciária de Marília"/>
    <x v="86"/>
    <x v="2"/>
    <s v="02ª VF com JEF Cível e Criminal de Marília"/>
    <n v="88"/>
    <x v="1"/>
    <n v="11"/>
    <x v="32"/>
  </r>
  <r>
    <x v="2"/>
    <x v="3"/>
    <x v="0"/>
    <x v="1"/>
    <s v="Subseção Judiciária de Marília"/>
    <x v="86"/>
    <x v="2"/>
    <s v="02ª VF com JEF Cível e Criminal de Marília"/>
    <n v="50"/>
    <x v="1"/>
    <n v="11"/>
    <x v="32"/>
  </r>
  <r>
    <x v="2"/>
    <x v="3"/>
    <x v="0"/>
    <x v="1"/>
    <s v="Subseção Judiciária de Marília"/>
    <x v="87"/>
    <x v="2"/>
    <s v="03ª VF com JEF Cível e Criminal de Marília"/>
    <n v="95"/>
    <x v="2"/>
    <n v="11"/>
    <x v="32"/>
  </r>
  <r>
    <x v="2"/>
    <x v="3"/>
    <x v="0"/>
    <x v="1"/>
    <s v="Subseção Judiciária de Marília"/>
    <x v="87"/>
    <x v="2"/>
    <s v="03ª VF com JEF Cível e Criminal de Marília"/>
    <n v="58"/>
    <x v="2"/>
    <n v="11"/>
    <x v="32"/>
  </r>
  <r>
    <x v="2"/>
    <x v="3"/>
    <x v="0"/>
    <x v="1"/>
    <s v="Subseção Judiciária de Mauá"/>
    <x v="88"/>
    <x v="0"/>
    <s v="01ª VF com JEF Criminal de Mauá"/>
    <n v="118"/>
    <x v="0"/>
    <n v="40"/>
    <x v="33"/>
  </r>
  <r>
    <x v="2"/>
    <x v="3"/>
    <x v="0"/>
    <x v="1"/>
    <s v="Subseção Judiciária de Mauá"/>
    <x v="89"/>
    <x v="1"/>
    <s v="01ª VG JEF de Mauá"/>
    <n v="224"/>
    <x v="0"/>
    <n v="40"/>
    <x v="33"/>
  </r>
  <r>
    <x v="2"/>
    <x v="3"/>
    <x v="0"/>
    <x v="1"/>
    <s v="Subseção Judiciária de Mogi das Cruzes"/>
    <x v="90"/>
    <x v="0"/>
    <s v="01ª VF com JEF Criminal de Mogi das Cruzes"/>
    <n v="157"/>
    <x v="0"/>
    <n v="33"/>
    <x v="34"/>
  </r>
  <r>
    <x v="2"/>
    <x v="3"/>
    <x v="0"/>
    <x v="1"/>
    <s v="Subseção Judiciária de Mogi das Cruzes"/>
    <x v="91"/>
    <x v="0"/>
    <s v="02ª VF com JEF Criminal de Mogi das Cruzes"/>
    <n v="144"/>
    <x v="1"/>
    <n v="33"/>
    <x v="34"/>
  </r>
  <r>
    <x v="2"/>
    <x v="3"/>
    <x v="0"/>
    <x v="1"/>
    <s v="Subseção Judiciária de Mogi das Cruzes"/>
    <x v="92"/>
    <x v="1"/>
    <s v="02ª VG JEF de Mogi das Cruzes"/>
    <n v="175"/>
    <x v="1"/>
    <n v="33"/>
    <x v="34"/>
  </r>
  <r>
    <x v="2"/>
    <x v="3"/>
    <x v="0"/>
    <x v="1"/>
    <s v="Subseção Judiciária de Osasco"/>
    <x v="93"/>
    <x v="0"/>
    <s v="01ª VF com JEF Criminal de Osasco"/>
    <n v="357"/>
    <x v="0"/>
    <n v="30"/>
    <x v="35"/>
  </r>
  <r>
    <x v="2"/>
    <x v="3"/>
    <x v="0"/>
    <x v="1"/>
    <s v="Subseção Judiciária de Osasco"/>
    <x v="94"/>
    <x v="1"/>
    <s v="01ª VG JEF de Osasco"/>
    <n v="345"/>
    <x v="0"/>
    <n v="30"/>
    <x v="35"/>
  </r>
  <r>
    <x v="2"/>
    <x v="3"/>
    <x v="0"/>
    <x v="1"/>
    <s v="Subseção Judiciária de Osasco"/>
    <x v="95"/>
    <x v="0"/>
    <s v="02ª VF com JEF Criminal de Osasco"/>
    <n v="359"/>
    <x v="1"/>
    <n v="30"/>
    <x v="35"/>
  </r>
  <r>
    <x v="2"/>
    <x v="3"/>
    <x v="0"/>
    <x v="1"/>
    <s v="Subseção Judiciária de Osasco"/>
    <x v="96"/>
    <x v="1"/>
    <s v="02ª VG JEF de Osasco"/>
    <n v="339"/>
    <x v="1"/>
    <n v="30"/>
    <x v="35"/>
  </r>
  <r>
    <x v="2"/>
    <x v="3"/>
    <x v="0"/>
    <x v="1"/>
    <s v="Subseção Judiciária de Ourinhos"/>
    <x v="97"/>
    <x v="0"/>
    <s v="01ª VF com JEF Criminal de Ourinhos"/>
    <n v="116"/>
    <x v="0"/>
    <n v="25"/>
    <x v="36"/>
  </r>
  <r>
    <x v="2"/>
    <x v="3"/>
    <x v="0"/>
    <x v="1"/>
    <s v="Subseção Judiciária de Ourinhos"/>
    <x v="98"/>
    <x v="1"/>
    <s v="01ª VG JEF de Ourinhos"/>
    <n v="222"/>
    <x v="0"/>
    <n v="25"/>
    <x v="36"/>
  </r>
  <r>
    <x v="2"/>
    <x v="3"/>
    <x v="0"/>
    <x v="1"/>
    <s v="Subseção Judiciária de Piracicaba"/>
    <x v="99"/>
    <x v="0"/>
    <s v="01ª VF com JEF Criminal de Piracicaba"/>
    <n v="69"/>
    <x v="0"/>
    <n v="9"/>
    <x v="37"/>
  </r>
  <r>
    <x v="2"/>
    <x v="3"/>
    <x v="0"/>
    <x v="1"/>
    <s v="Subseção Judiciária de Piracicaba"/>
    <x v="100"/>
    <x v="1"/>
    <s v="01ª VG JEF de Piracicaba"/>
    <n v="345"/>
    <x v="0"/>
    <n v="9"/>
    <x v="37"/>
  </r>
  <r>
    <x v="2"/>
    <x v="3"/>
    <x v="0"/>
    <x v="1"/>
    <s v="Subseção Judiciária de Piracicaba"/>
    <x v="101"/>
    <x v="0"/>
    <s v="02ª VF com JEF Criminal de Piracicaba"/>
    <n v="56"/>
    <x v="1"/>
    <n v="9"/>
    <x v="37"/>
  </r>
  <r>
    <x v="2"/>
    <x v="3"/>
    <x v="0"/>
    <x v="1"/>
    <s v="Subseção Judiciária de Piracicaba"/>
    <x v="286"/>
    <x v="0"/>
    <s v="03ª VF com JEF Criminal de Piracicaba"/>
    <n v="53"/>
    <x v="2"/>
    <n v="9"/>
    <x v="37"/>
  </r>
  <r>
    <x v="2"/>
    <x v="3"/>
    <x v="0"/>
    <x v="1"/>
    <s v="Subseção Judiciária de Piracicaba"/>
    <x v="102"/>
    <x v="0"/>
    <s v="04ª VF de Piracicaba"/>
    <n v="220"/>
    <x v="3"/>
    <n v="9"/>
    <x v="37"/>
  </r>
  <r>
    <x v="2"/>
    <x v="3"/>
    <x v="0"/>
    <x v="1"/>
    <s v="Subseção Judiciária de Presidente Prudente"/>
    <x v="103"/>
    <x v="0"/>
    <s v="01ª VF com JEF Criminal de Presidente Prudente"/>
    <n v="85"/>
    <x v="0"/>
    <n v="12"/>
    <x v="38"/>
  </r>
  <r>
    <x v="2"/>
    <x v="3"/>
    <x v="0"/>
    <x v="1"/>
    <s v="Subseção Judiciária de Presidente Prudente"/>
    <x v="104"/>
    <x v="1"/>
    <s v="01ª VG JEF de Presidente Prudente"/>
    <n v="94"/>
    <x v="0"/>
    <n v="12"/>
    <x v="38"/>
  </r>
  <r>
    <x v="2"/>
    <x v="3"/>
    <x v="0"/>
    <x v="1"/>
    <s v="Subseção Judiciária de Presidente Prudente"/>
    <x v="105"/>
    <x v="0"/>
    <s v="02ª VF com JEF Criminal de Presidente Prudente"/>
    <n v="74"/>
    <x v="1"/>
    <n v="12"/>
    <x v="38"/>
  </r>
  <r>
    <x v="2"/>
    <x v="3"/>
    <x v="0"/>
    <x v="1"/>
    <s v="Subseção Judiciária de Presidente Prudente"/>
    <x v="106"/>
    <x v="1"/>
    <s v="02ª VG JEF de Presidente Prudente"/>
    <n v="355"/>
    <x v="1"/>
    <n v="12"/>
    <x v="38"/>
  </r>
  <r>
    <x v="2"/>
    <x v="3"/>
    <x v="0"/>
    <x v="1"/>
    <s v="Subseção Judiciária de Presidente Prudente"/>
    <x v="107"/>
    <x v="0"/>
    <s v="03ª VF com JEF Criminal de Presidente Prudente"/>
    <n v="75"/>
    <x v="2"/>
    <n v="12"/>
    <x v="38"/>
  </r>
  <r>
    <x v="2"/>
    <x v="3"/>
    <x v="0"/>
    <x v="1"/>
    <s v="Subseção Judiciária de Registro"/>
    <x v="108"/>
    <x v="2"/>
    <s v="01ª VF com JEF Cível e Criminal de Registro"/>
    <n v="117"/>
    <x v="0"/>
    <n v="29"/>
    <x v="39"/>
  </r>
  <r>
    <x v="2"/>
    <x v="3"/>
    <x v="0"/>
    <x v="1"/>
    <s v="Subseção Judiciária de Registro"/>
    <x v="108"/>
    <x v="2"/>
    <s v="01ª VF com JEF Cível e Criminal de Registro"/>
    <n v="92"/>
    <x v="0"/>
    <n v="29"/>
    <x v="39"/>
  </r>
  <r>
    <x v="2"/>
    <x v="3"/>
    <x v="0"/>
    <x v="1"/>
    <s v="Subseção Judiciária de Ribeirão Preto"/>
    <x v="109"/>
    <x v="0"/>
    <s v="01ª VF de Ribeirão Preto"/>
    <n v="165"/>
    <x v="0"/>
    <n v="2"/>
    <x v="40"/>
  </r>
  <r>
    <x v="2"/>
    <x v="3"/>
    <x v="0"/>
    <x v="1"/>
    <s v="Subseção Judiciária de Ribeirão Preto"/>
    <x v="110"/>
    <x v="1"/>
    <s v="01ª VG JEF de Ribeirão Preto"/>
    <n v="595"/>
    <x v="0"/>
    <n v="2"/>
    <x v="40"/>
  </r>
  <r>
    <x v="2"/>
    <x v="3"/>
    <x v="0"/>
    <x v="1"/>
    <s v="Subseção Judiciária de Ribeirão Preto"/>
    <x v="111"/>
    <x v="0"/>
    <s v="02ª VF com JEF Criminal de Ribeirão Preto"/>
    <n v="72"/>
    <x v="1"/>
    <n v="2"/>
    <x v="40"/>
  </r>
  <r>
    <x v="2"/>
    <x v="3"/>
    <x v="0"/>
    <x v="1"/>
    <s v="Subseção Judiciária de Ribeirão Preto"/>
    <x v="112"/>
    <x v="1"/>
    <s v="02ª VG JEF de Ribeirão Preto"/>
    <n v="596"/>
    <x v="1"/>
    <n v="2"/>
    <x v="40"/>
  </r>
  <r>
    <x v="2"/>
    <x v="3"/>
    <x v="0"/>
    <x v="1"/>
    <s v="Subseção Judiciária de Ribeirão Preto"/>
    <x v="114"/>
    <x v="0"/>
    <s v="04ª VF com JEF Criminal de Ribeirão Preto"/>
    <n v="74"/>
    <x v="3"/>
    <n v="2"/>
    <x v="40"/>
  </r>
  <r>
    <x v="2"/>
    <x v="3"/>
    <x v="0"/>
    <x v="1"/>
    <s v="Subseção Judiciária de Ribeirão Preto"/>
    <x v="287"/>
    <x v="0"/>
    <s v="05ª VF com JEF Criminal de Ribeirão Preto"/>
    <n v="72"/>
    <x v="4"/>
    <n v="2"/>
    <x v="40"/>
  </r>
  <r>
    <x v="2"/>
    <x v="3"/>
    <x v="0"/>
    <x v="1"/>
    <s v="Subseção Judiciária de Ribeirão Preto"/>
    <x v="115"/>
    <x v="0"/>
    <s v="06ª VF com JEF Criminal de Ribeirão Preto"/>
    <n v="94"/>
    <x v="5"/>
    <n v="2"/>
    <x v="40"/>
  </r>
  <r>
    <x v="2"/>
    <x v="3"/>
    <x v="0"/>
    <x v="1"/>
    <s v="Subseção Judiciária de Ribeirão Preto"/>
    <x v="116"/>
    <x v="0"/>
    <s v="07ª VF com JEF Criminal de Ribeirão Preto"/>
    <n v="82"/>
    <x v="9"/>
    <n v="2"/>
    <x v="40"/>
  </r>
  <r>
    <x v="2"/>
    <x v="3"/>
    <x v="0"/>
    <x v="1"/>
    <s v="Subseção Judiciária de Ribeirão Preto"/>
    <x v="117"/>
    <x v="0"/>
    <s v="09ª VF de Ribeirão Preto"/>
    <n v="168"/>
    <x v="8"/>
    <n v="2"/>
    <x v="40"/>
  </r>
  <r>
    <x v="2"/>
    <x v="3"/>
    <x v="0"/>
    <x v="1"/>
    <s v="Subseção Judiciária de S.J.Rio Preto"/>
    <x v="118"/>
    <x v="0"/>
    <s v="01ª VF com JEF Criminal de São José do Rio Preto"/>
    <n v="75"/>
    <x v="0"/>
    <n v="6"/>
    <x v="41"/>
  </r>
  <r>
    <x v="2"/>
    <x v="3"/>
    <x v="0"/>
    <x v="1"/>
    <s v="Subseção Judiciária de S.J.Rio Preto"/>
    <x v="119"/>
    <x v="1"/>
    <s v="01ª VG JEF de São José do Rio Preto"/>
    <n v="620"/>
    <x v="0"/>
    <n v="6"/>
    <x v="41"/>
  </r>
  <r>
    <x v="2"/>
    <x v="3"/>
    <x v="0"/>
    <x v="1"/>
    <s v="Subseção Judiciária de S.J.Rio Preto"/>
    <x v="120"/>
    <x v="0"/>
    <s v="02ª VF com JEF Criminal de São José do Rio Preto"/>
    <n v="72"/>
    <x v="1"/>
    <n v="6"/>
    <x v="41"/>
  </r>
  <r>
    <x v="2"/>
    <x v="3"/>
    <x v="0"/>
    <x v="1"/>
    <s v="Subseção Judiciária de S.J.Rio Preto"/>
    <x v="121"/>
    <x v="0"/>
    <s v="04ª VF com JEF Criminal de São José do Rio Preto"/>
    <n v="74"/>
    <x v="3"/>
    <n v="6"/>
    <x v="41"/>
  </r>
  <r>
    <x v="2"/>
    <x v="3"/>
    <x v="0"/>
    <x v="1"/>
    <s v="Subseção Judiciária de S.J.Rio Preto"/>
    <x v="122"/>
    <x v="0"/>
    <s v="05ª VF de São José do Rio Preto"/>
    <n v="238"/>
    <x v="4"/>
    <n v="6"/>
    <x v="41"/>
  </r>
  <r>
    <x v="2"/>
    <x v="3"/>
    <x v="0"/>
    <x v="1"/>
    <s v="Subseção Judiciária de Santo André"/>
    <x v="123"/>
    <x v="0"/>
    <s v="01ª VF com JEF Criminal de Santo André"/>
    <n v="104"/>
    <x v="0"/>
    <n v="26"/>
    <x v="42"/>
  </r>
  <r>
    <x v="2"/>
    <x v="3"/>
    <x v="0"/>
    <x v="1"/>
    <s v="Subseção Judiciária de Santo André"/>
    <x v="124"/>
    <x v="1"/>
    <s v="01ª VG JEF de Santo André"/>
    <n v="349"/>
    <x v="0"/>
    <n v="26"/>
    <x v="42"/>
  </r>
  <r>
    <x v="2"/>
    <x v="3"/>
    <x v="0"/>
    <x v="1"/>
    <s v="Subseção Judiciária de Santo André"/>
    <x v="125"/>
    <x v="0"/>
    <s v="02ª VF com JEF Criminal de Santo André"/>
    <n v="93"/>
    <x v="1"/>
    <n v="26"/>
    <x v="42"/>
  </r>
  <r>
    <x v="2"/>
    <x v="3"/>
    <x v="0"/>
    <x v="1"/>
    <s v="Subseção Judiciária de Santo André"/>
    <x v="126"/>
    <x v="0"/>
    <s v="03ª VF com JEF Criminal de Santo André"/>
    <n v="106"/>
    <x v="2"/>
    <n v="26"/>
    <x v="42"/>
  </r>
  <r>
    <x v="2"/>
    <x v="3"/>
    <x v="0"/>
    <x v="1"/>
    <s v="Subseção Judiciária de Santos"/>
    <x v="127"/>
    <x v="0"/>
    <s v="01ª VF de Santos"/>
    <n v="96"/>
    <x v="0"/>
    <n v="4"/>
    <x v="43"/>
  </r>
  <r>
    <x v="2"/>
    <x v="3"/>
    <x v="0"/>
    <x v="1"/>
    <s v="Subseção Judiciária de Santos"/>
    <x v="128"/>
    <x v="1"/>
    <s v="01ª VG JEF de Santos"/>
    <n v="328"/>
    <x v="0"/>
    <n v="4"/>
    <x v="43"/>
  </r>
  <r>
    <x v="2"/>
    <x v="3"/>
    <x v="0"/>
    <x v="1"/>
    <s v="Subseção Judiciária de Santos"/>
    <x v="129"/>
    <x v="0"/>
    <s v="02ª VF de Santos"/>
    <n v="97"/>
    <x v="1"/>
    <n v="4"/>
    <x v="43"/>
  </r>
  <r>
    <x v="2"/>
    <x v="3"/>
    <x v="0"/>
    <x v="1"/>
    <s v="Subseção Judiciária de Santos"/>
    <x v="130"/>
    <x v="0"/>
    <s v="03ª VF de Santos"/>
    <n v="100"/>
    <x v="2"/>
    <n v="4"/>
    <x v="43"/>
  </r>
  <r>
    <x v="2"/>
    <x v="3"/>
    <x v="0"/>
    <x v="1"/>
    <s v="Subseção Judiciária de Santos"/>
    <x v="131"/>
    <x v="0"/>
    <s v="04ª VF de Santos"/>
    <n v="100"/>
    <x v="3"/>
    <n v="4"/>
    <x v="43"/>
  </r>
  <r>
    <x v="2"/>
    <x v="3"/>
    <x v="0"/>
    <x v="1"/>
    <s v="Subseção Judiciária de Santos"/>
    <x v="132"/>
    <x v="0"/>
    <s v="05ª VF com JEF Criminal de Santos"/>
    <n v="47"/>
    <x v="4"/>
    <n v="4"/>
    <x v="43"/>
  </r>
  <r>
    <x v="2"/>
    <x v="3"/>
    <x v="0"/>
    <x v="1"/>
    <s v="Subseção Judiciária de Santos"/>
    <x v="133"/>
    <x v="0"/>
    <s v="06ª VF com JEF Criminal de Santos"/>
    <n v="43"/>
    <x v="5"/>
    <n v="4"/>
    <x v="43"/>
  </r>
  <r>
    <x v="2"/>
    <x v="3"/>
    <x v="0"/>
    <x v="1"/>
    <s v="Subseção Judiciária de Santos"/>
    <x v="134"/>
    <x v="0"/>
    <s v="07ª VF de Santos"/>
    <n v="60"/>
    <x v="9"/>
    <n v="4"/>
    <x v="43"/>
  </r>
  <r>
    <x v="2"/>
    <x v="3"/>
    <x v="0"/>
    <x v="1"/>
    <s v="Subseção Judiciária de São Bernardo do Campo"/>
    <x v="135"/>
    <x v="0"/>
    <s v="01ª VF com JEF Criminal de São Bernardo do Campo"/>
    <n v="127"/>
    <x v="0"/>
    <n v="14"/>
    <x v="44"/>
  </r>
  <r>
    <x v="2"/>
    <x v="3"/>
    <x v="0"/>
    <x v="1"/>
    <s v="Subseção Judiciária de São Bernardo do Campo"/>
    <x v="136"/>
    <x v="1"/>
    <s v="01ª VG JEF de São Bernardo do Campo"/>
    <n v="149"/>
    <x v="0"/>
    <n v="14"/>
    <x v="44"/>
  </r>
  <r>
    <x v="2"/>
    <x v="3"/>
    <x v="0"/>
    <x v="1"/>
    <s v="Subseção Judiciária de São Bernardo do Campo"/>
    <x v="137"/>
    <x v="0"/>
    <s v="02ª VF de São Bernardo do Campo"/>
    <n v="76"/>
    <x v="1"/>
    <n v="14"/>
    <x v="44"/>
  </r>
  <r>
    <x v="2"/>
    <x v="3"/>
    <x v="0"/>
    <x v="1"/>
    <s v="Subseção Judiciária de São Bernardo do Campo"/>
    <x v="138"/>
    <x v="1"/>
    <s v="02ª VG JEF de São Bernardo do Campo"/>
    <n v="359"/>
    <x v="1"/>
    <n v="14"/>
    <x v="44"/>
  </r>
  <r>
    <x v="2"/>
    <x v="3"/>
    <x v="0"/>
    <x v="1"/>
    <s v="Subseção Judiciária de São Bernardo do Campo"/>
    <x v="139"/>
    <x v="0"/>
    <s v="03ª VF com JEF Criminal de São Bernardo do Campo"/>
    <n v="136"/>
    <x v="2"/>
    <n v="14"/>
    <x v="44"/>
  </r>
  <r>
    <x v="2"/>
    <x v="3"/>
    <x v="0"/>
    <x v="1"/>
    <s v="Subseção Judiciária de São Carlos"/>
    <x v="140"/>
    <x v="0"/>
    <s v="01ª VF com JEF Criminal de São Carlos"/>
    <n v="92"/>
    <x v="0"/>
    <n v="15"/>
    <x v="45"/>
  </r>
  <r>
    <x v="2"/>
    <x v="3"/>
    <x v="0"/>
    <x v="1"/>
    <s v="Subseção Judiciária de São Carlos"/>
    <x v="141"/>
    <x v="1"/>
    <s v="01ª VG JEF de São Carlos"/>
    <n v="249"/>
    <x v="0"/>
    <n v="15"/>
    <x v="45"/>
  </r>
  <r>
    <x v="2"/>
    <x v="3"/>
    <x v="0"/>
    <x v="1"/>
    <s v="Subseção Judiciária de São Carlos"/>
    <x v="142"/>
    <x v="0"/>
    <s v="02ª VF com JEF Criminal de São Carlos"/>
    <n v="100"/>
    <x v="1"/>
    <n v="15"/>
    <x v="45"/>
  </r>
  <r>
    <x v="2"/>
    <x v="3"/>
    <x v="0"/>
    <x v="1"/>
    <s v="Subseção Judiciária de São João da Boa Vista"/>
    <x v="143"/>
    <x v="2"/>
    <s v="01ª VF com JEF Cível e Criminal de São João da Boa Vista"/>
    <n v="369"/>
    <x v="0"/>
    <n v="27"/>
    <x v="46"/>
  </r>
  <r>
    <x v="2"/>
    <x v="3"/>
    <x v="0"/>
    <x v="1"/>
    <s v="Subseção Judiciária de São João da Boa Vista"/>
    <x v="143"/>
    <x v="2"/>
    <s v="01ª VF com JEF Cível e Criminal de São João da Boa Vista"/>
    <n v="292"/>
    <x v="0"/>
    <n v="27"/>
    <x v="46"/>
  </r>
  <r>
    <x v="2"/>
    <x v="3"/>
    <x v="0"/>
    <x v="1"/>
    <s v="Subseção Judiciária de São José dos Campos"/>
    <x v="144"/>
    <x v="0"/>
    <s v="01ª VF com JEF Criminal de São José dos Campos"/>
    <n v="98"/>
    <x v="0"/>
    <n v="3"/>
    <x v="47"/>
  </r>
  <r>
    <x v="2"/>
    <x v="3"/>
    <x v="0"/>
    <x v="1"/>
    <s v="Subseção Judiciária de São José dos Campos"/>
    <x v="145"/>
    <x v="1"/>
    <s v="01ª VG JEF de São José dos Campos"/>
    <n v="429"/>
    <x v="0"/>
    <n v="3"/>
    <x v="47"/>
  </r>
  <r>
    <x v="2"/>
    <x v="3"/>
    <x v="0"/>
    <x v="1"/>
    <s v="Subseção Judiciária de São José dos Campos"/>
    <x v="146"/>
    <x v="0"/>
    <s v="02ª VF com JEF Criminal de São José dos Campos"/>
    <n v="105"/>
    <x v="1"/>
    <n v="3"/>
    <x v="47"/>
  </r>
  <r>
    <x v="2"/>
    <x v="3"/>
    <x v="0"/>
    <x v="1"/>
    <s v="Subseção Judiciária de São José dos Campos"/>
    <x v="147"/>
    <x v="0"/>
    <s v="03ª VF com JEF Criminal de São José dos Campos"/>
    <n v="103"/>
    <x v="2"/>
    <n v="3"/>
    <x v="47"/>
  </r>
  <r>
    <x v="2"/>
    <x v="3"/>
    <x v="0"/>
    <x v="1"/>
    <s v="Subseção Judiciária de São José dos Campos"/>
    <x v="148"/>
    <x v="0"/>
    <s v="04ª VF de São José dos Campos"/>
    <n v="330"/>
    <x v="3"/>
    <n v="3"/>
    <x v="47"/>
  </r>
  <r>
    <x v="2"/>
    <x v="3"/>
    <x v="0"/>
    <x v="1"/>
    <s v="Subseção Judiciária de São Paulo - Cíveis"/>
    <x v="149"/>
    <x v="0"/>
    <s v="01ª VF Cível de São Paulo"/>
    <n v="99"/>
    <x v="0"/>
    <n v="1"/>
    <x v="48"/>
  </r>
  <r>
    <x v="2"/>
    <x v="3"/>
    <x v="0"/>
    <x v="1"/>
    <s v="Subseção Judiciária de São Paulo - Cíveis"/>
    <x v="150"/>
    <x v="0"/>
    <s v="02ª VF Cível de São Paulo"/>
    <n v="109"/>
    <x v="1"/>
    <n v="1"/>
    <x v="48"/>
  </r>
  <r>
    <x v="2"/>
    <x v="3"/>
    <x v="0"/>
    <x v="1"/>
    <s v="Subseção Judiciária de São Paulo - Cíveis"/>
    <x v="151"/>
    <x v="0"/>
    <s v="04ª VF Cível de São Paulo"/>
    <n v="119"/>
    <x v="3"/>
    <n v="1"/>
    <x v="48"/>
  </r>
  <r>
    <x v="2"/>
    <x v="3"/>
    <x v="0"/>
    <x v="1"/>
    <s v="Subseção Judiciária de São Paulo - Cíveis"/>
    <x v="152"/>
    <x v="0"/>
    <s v="05ª VF Cível de São Paulo"/>
    <n v="113"/>
    <x v="4"/>
    <n v="1"/>
    <x v="48"/>
  </r>
  <r>
    <x v="2"/>
    <x v="3"/>
    <x v="0"/>
    <x v="1"/>
    <s v="Subseção Judiciária de São Paulo - Cíveis"/>
    <x v="153"/>
    <x v="0"/>
    <s v="06ª VF Cível de São Paulo"/>
    <n v="96"/>
    <x v="5"/>
    <n v="1"/>
    <x v="48"/>
  </r>
  <r>
    <x v="2"/>
    <x v="3"/>
    <x v="0"/>
    <x v="1"/>
    <s v="Subseção Judiciária de São Paulo - Cíveis"/>
    <x v="154"/>
    <x v="0"/>
    <s v="07ª VF Cível de São Paulo"/>
    <n v="127"/>
    <x v="9"/>
    <n v="1"/>
    <x v="48"/>
  </r>
  <r>
    <x v="2"/>
    <x v="3"/>
    <x v="0"/>
    <x v="1"/>
    <s v="Subseção Judiciária de São Paulo - Cíveis"/>
    <x v="155"/>
    <x v="0"/>
    <s v="08ª VF Cível de São Paulo"/>
    <n v="116"/>
    <x v="7"/>
    <n v="1"/>
    <x v="48"/>
  </r>
  <r>
    <x v="2"/>
    <x v="3"/>
    <x v="0"/>
    <x v="1"/>
    <s v="Subseção Judiciária de São Paulo - Cíveis"/>
    <x v="156"/>
    <x v="0"/>
    <s v="09ª VF Cível de São Paulo"/>
    <n v="127"/>
    <x v="8"/>
    <n v="1"/>
    <x v="48"/>
  </r>
  <r>
    <x v="2"/>
    <x v="3"/>
    <x v="0"/>
    <x v="1"/>
    <s v="Subseção Judiciária de São Paulo - Cíveis"/>
    <x v="157"/>
    <x v="0"/>
    <s v="10ª VF Cível de São Paulo"/>
    <n v="106"/>
    <x v="10"/>
    <n v="1"/>
    <x v="48"/>
  </r>
  <r>
    <x v="2"/>
    <x v="3"/>
    <x v="0"/>
    <x v="1"/>
    <s v="Subseção Judiciária de São Paulo - Cíveis"/>
    <x v="158"/>
    <x v="0"/>
    <s v="11ª VF Cível de São Paulo"/>
    <n v="107"/>
    <x v="11"/>
    <n v="1"/>
    <x v="48"/>
  </r>
  <r>
    <x v="2"/>
    <x v="3"/>
    <x v="0"/>
    <x v="1"/>
    <s v="Subseção Judiciária de São Paulo - Cíveis"/>
    <x v="159"/>
    <x v="0"/>
    <s v="12ª VF Cível de São Paulo"/>
    <n v="114"/>
    <x v="12"/>
    <n v="1"/>
    <x v="48"/>
  </r>
  <r>
    <x v="2"/>
    <x v="3"/>
    <x v="0"/>
    <x v="1"/>
    <s v="Subseção Judiciária de São Paulo - Cíveis"/>
    <x v="160"/>
    <x v="0"/>
    <s v="13ª VF Cível de São Paulo"/>
    <n v="125"/>
    <x v="13"/>
    <n v="1"/>
    <x v="48"/>
  </r>
  <r>
    <x v="2"/>
    <x v="3"/>
    <x v="0"/>
    <x v="1"/>
    <s v="Subseção Judiciária de São Paulo - Cíveis"/>
    <x v="161"/>
    <x v="0"/>
    <s v="14ª VF Cível de São Paulo"/>
    <n v="116"/>
    <x v="14"/>
    <n v="1"/>
    <x v="48"/>
  </r>
  <r>
    <x v="2"/>
    <x v="3"/>
    <x v="0"/>
    <x v="1"/>
    <s v="Subseção Judiciária de São Paulo - Cíveis"/>
    <x v="162"/>
    <x v="0"/>
    <s v="17ª VF Cível de São Paulo"/>
    <n v="116"/>
    <x v="15"/>
    <n v="1"/>
    <x v="48"/>
  </r>
  <r>
    <x v="2"/>
    <x v="3"/>
    <x v="0"/>
    <x v="1"/>
    <s v="Subseção Judiciária de São Paulo - Cíveis"/>
    <x v="163"/>
    <x v="0"/>
    <s v="19ª VF Cível de São Paulo"/>
    <n v="110"/>
    <x v="16"/>
    <n v="1"/>
    <x v="48"/>
  </r>
  <r>
    <x v="2"/>
    <x v="3"/>
    <x v="0"/>
    <x v="1"/>
    <s v="Subseção Judiciária de São Paulo - Cíveis"/>
    <x v="164"/>
    <x v="0"/>
    <s v="21ª VF Cível de São Paulo"/>
    <n v="120"/>
    <x v="17"/>
    <n v="1"/>
    <x v="48"/>
  </r>
  <r>
    <x v="2"/>
    <x v="3"/>
    <x v="0"/>
    <x v="1"/>
    <s v="Subseção Judiciária de São Paulo - Cíveis"/>
    <x v="165"/>
    <x v="0"/>
    <s v="22ª VF Cível de São Paulo"/>
    <n v="115"/>
    <x v="18"/>
    <n v="1"/>
    <x v="48"/>
  </r>
  <r>
    <x v="2"/>
    <x v="3"/>
    <x v="0"/>
    <x v="1"/>
    <s v="Subseção Judiciária de São Paulo - Cíveis"/>
    <x v="166"/>
    <x v="0"/>
    <s v="24ª VF Cível de São Paulo"/>
    <n v="132"/>
    <x v="19"/>
    <n v="1"/>
    <x v="48"/>
  </r>
  <r>
    <x v="2"/>
    <x v="3"/>
    <x v="0"/>
    <x v="1"/>
    <s v="Subseção Judiciária de São Paulo - Cíveis"/>
    <x v="167"/>
    <x v="0"/>
    <s v="25ª VF Cível de São Paulo"/>
    <n v="114"/>
    <x v="20"/>
    <n v="1"/>
    <x v="48"/>
  </r>
  <r>
    <x v="2"/>
    <x v="3"/>
    <x v="0"/>
    <x v="1"/>
    <s v="Subseção Judiciária de São Paulo - Cíveis"/>
    <x v="168"/>
    <x v="0"/>
    <s v="26ª VF Cível de São Paulo"/>
    <n v="109"/>
    <x v="21"/>
    <n v="1"/>
    <x v="48"/>
  </r>
  <r>
    <x v="2"/>
    <x v="3"/>
    <x v="0"/>
    <x v="1"/>
    <s v="Subseção Judiciária de São Paulo - Criminal"/>
    <x v="169"/>
    <x v="0"/>
    <s v="01ª VF do Juri e Ex. Penal com JEF Criminal de São Paulo"/>
    <n v="53"/>
    <x v="0"/>
    <n v="1"/>
    <x v="49"/>
  </r>
  <r>
    <x v="2"/>
    <x v="3"/>
    <x v="0"/>
    <x v="1"/>
    <s v="Subseção Judiciária de São Paulo - Criminal"/>
    <x v="170"/>
    <x v="0"/>
    <s v="02ª VF Criminal de São Paulo"/>
    <n v="60"/>
    <x v="1"/>
    <n v="1"/>
    <x v="49"/>
  </r>
  <r>
    <x v="2"/>
    <x v="3"/>
    <x v="0"/>
    <x v="1"/>
    <s v="Subseção Judiciária de São Paulo - Criminal"/>
    <x v="171"/>
    <x v="0"/>
    <s v="03ª VF Criminal com JEF Criminal de São Paulo"/>
    <n v="42"/>
    <x v="2"/>
    <n v="1"/>
    <x v="49"/>
  </r>
  <r>
    <x v="2"/>
    <x v="3"/>
    <x v="0"/>
    <x v="1"/>
    <s v="Subseção Judiciária de São Paulo - Criminal"/>
    <x v="172"/>
    <x v="0"/>
    <s v="04ª VF Criminal com JEF Criminal de São Paulo"/>
    <n v="36"/>
    <x v="3"/>
    <n v="1"/>
    <x v="49"/>
  </r>
  <r>
    <x v="2"/>
    <x v="3"/>
    <x v="0"/>
    <x v="1"/>
    <s v="Subseção Judiciária de São Paulo - Criminal"/>
    <x v="173"/>
    <x v="0"/>
    <s v="05ª VF Criminal com JEF Criminal de São Paulo"/>
    <n v="45"/>
    <x v="4"/>
    <n v="1"/>
    <x v="49"/>
  </r>
  <r>
    <x v="2"/>
    <x v="3"/>
    <x v="0"/>
    <x v="1"/>
    <s v="Subseção Judiciária de São Paulo - Criminal"/>
    <x v="174"/>
    <x v="0"/>
    <s v="06ª VF Criminal de São Paulo"/>
    <n v="74"/>
    <x v="5"/>
    <n v="1"/>
    <x v="49"/>
  </r>
  <r>
    <x v="2"/>
    <x v="3"/>
    <x v="0"/>
    <x v="1"/>
    <s v="Subseção Judiciária de São Paulo - Criminal"/>
    <x v="175"/>
    <x v="0"/>
    <s v="07ª VF Criminal com JEF Criminal de São Paulo"/>
    <n v="40"/>
    <x v="9"/>
    <n v="1"/>
    <x v="49"/>
  </r>
  <r>
    <x v="2"/>
    <x v="3"/>
    <x v="0"/>
    <x v="1"/>
    <s v="Subseção Judiciária de São Paulo - Criminal"/>
    <x v="176"/>
    <x v="0"/>
    <s v="08ª VF Criminal com JEF Criminal de São Paulo"/>
    <n v="43"/>
    <x v="7"/>
    <n v="1"/>
    <x v="49"/>
  </r>
  <r>
    <x v="2"/>
    <x v="3"/>
    <x v="0"/>
    <x v="1"/>
    <s v="Subseção Judiciária de São Paulo - Criminal"/>
    <x v="177"/>
    <x v="0"/>
    <s v="09ª VF Criminal com JEF Criminal de São Paulo"/>
    <n v="39"/>
    <x v="8"/>
    <n v="1"/>
    <x v="49"/>
  </r>
  <r>
    <x v="2"/>
    <x v="3"/>
    <x v="0"/>
    <x v="1"/>
    <s v="Subseção Judiciária de São Paulo - Criminal"/>
    <x v="178"/>
    <x v="0"/>
    <s v="10ª VF Criminal de São Paulo"/>
    <n v="96"/>
    <x v="10"/>
    <n v="1"/>
    <x v="49"/>
  </r>
  <r>
    <x v="2"/>
    <x v="3"/>
    <x v="0"/>
    <x v="1"/>
    <s v="Subseção Judiciária de São Paulo - Execução Fiscal"/>
    <x v="179"/>
    <x v="0"/>
    <s v="01ª VF Exec. Fiscal de São Paulo"/>
    <n v="315"/>
    <x v="0"/>
    <n v="1"/>
    <x v="50"/>
  </r>
  <r>
    <x v="2"/>
    <x v="3"/>
    <x v="0"/>
    <x v="1"/>
    <s v="Subseção Judiciária de São Paulo - Execução Fiscal"/>
    <x v="180"/>
    <x v="0"/>
    <s v="02ª VF Exec. Fiscal de São Paulo"/>
    <n v="313"/>
    <x v="1"/>
    <n v="1"/>
    <x v="50"/>
  </r>
  <r>
    <x v="2"/>
    <x v="3"/>
    <x v="0"/>
    <x v="1"/>
    <s v="Subseção Judiciária de São Paulo - Execução Fiscal"/>
    <x v="181"/>
    <x v="0"/>
    <s v="03ª VF Exec. Fiscal de São Paulo"/>
    <n v="321"/>
    <x v="2"/>
    <n v="1"/>
    <x v="50"/>
  </r>
  <r>
    <x v="2"/>
    <x v="3"/>
    <x v="0"/>
    <x v="1"/>
    <s v="Subseção Judiciária de São Paulo - Execução Fiscal"/>
    <x v="182"/>
    <x v="0"/>
    <s v="04ª VF Exec. Fiscal de São Paulo"/>
    <n v="313"/>
    <x v="3"/>
    <n v="1"/>
    <x v="50"/>
  </r>
  <r>
    <x v="2"/>
    <x v="3"/>
    <x v="0"/>
    <x v="1"/>
    <s v="Subseção Judiciária de São Paulo - Execução Fiscal"/>
    <x v="183"/>
    <x v="0"/>
    <s v="05ª VF Exec. Fiscal de São Paulo"/>
    <n v="303"/>
    <x v="4"/>
    <n v="1"/>
    <x v="50"/>
  </r>
  <r>
    <x v="2"/>
    <x v="3"/>
    <x v="0"/>
    <x v="1"/>
    <s v="Subseção Judiciária de São Paulo - Execução Fiscal"/>
    <x v="288"/>
    <x v="0"/>
    <s v="06ª VF Exec. Fiscal de São Paulo"/>
    <n v="306"/>
    <x v="5"/>
    <n v="1"/>
    <x v="50"/>
  </r>
  <r>
    <x v="2"/>
    <x v="3"/>
    <x v="0"/>
    <x v="1"/>
    <s v="Subseção Judiciária de São Paulo - Execução Fiscal"/>
    <x v="184"/>
    <x v="0"/>
    <s v="07ª VF Exec. Fiscal de São Paulo"/>
    <n v="299"/>
    <x v="9"/>
    <n v="1"/>
    <x v="50"/>
  </r>
  <r>
    <x v="2"/>
    <x v="3"/>
    <x v="0"/>
    <x v="1"/>
    <s v="Subseção Judiciária de São Paulo - Execução Fiscal"/>
    <x v="185"/>
    <x v="0"/>
    <s v="08ª VF Exec. Fiscal de São Paulo"/>
    <n v="319"/>
    <x v="7"/>
    <n v="1"/>
    <x v="50"/>
  </r>
  <r>
    <x v="2"/>
    <x v="3"/>
    <x v="0"/>
    <x v="1"/>
    <s v="Subseção Judiciária de São Paulo - Execução Fiscal"/>
    <x v="186"/>
    <x v="0"/>
    <s v="09ª VF Exec. Fiscal de São Paulo"/>
    <n v="306"/>
    <x v="8"/>
    <n v="1"/>
    <x v="50"/>
  </r>
  <r>
    <x v="2"/>
    <x v="3"/>
    <x v="0"/>
    <x v="1"/>
    <s v="Subseção Judiciária de São Paulo - Execução Fiscal"/>
    <x v="187"/>
    <x v="0"/>
    <s v="10ª VF Exec. Fiscal de São Paulo"/>
    <n v="325"/>
    <x v="10"/>
    <n v="1"/>
    <x v="50"/>
  </r>
  <r>
    <x v="2"/>
    <x v="3"/>
    <x v="0"/>
    <x v="1"/>
    <s v="Subseção Judiciária de São Paulo - Execução Fiscal"/>
    <x v="289"/>
    <x v="0"/>
    <s v="11ª VF Exec. Fiscal de São Paulo"/>
    <n v="321"/>
    <x v="11"/>
    <n v="1"/>
    <x v="50"/>
  </r>
  <r>
    <x v="2"/>
    <x v="3"/>
    <x v="0"/>
    <x v="1"/>
    <s v="Subseção Judiciária de São Paulo - Execução Fiscal"/>
    <x v="188"/>
    <x v="0"/>
    <s v="12ª VF Exec. Fiscal de São Paulo"/>
    <n v="322"/>
    <x v="12"/>
    <n v="1"/>
    <x v="50"/>
  </r>
  <r>
    <x v="2"/>
    <x v="3"/>
    <x v="0"/>
    <x v="1"/>
    <s v="Subseção Judiciária de São Paulo - Execução Fiscal"/>
    <x v="189"/>
    <x v="0"/>
    <s v="13ª VF Exec. Fiscal de São Paulo"/>
    <n v="325"/>
    <x v="13"/>
    <n v="1"/>
    <x v="50"/>
  </r>
  <r>
    <x v="2"/>
    <x v="3"/>
    <x v="0"/>
    <x v="1"/>
    <s v="Subseção Judiciária de São Paulo - JEF"/>
    <x v="190"/>
    <x v="1"/>
    <s v="01ª VG JEF de São Paulo"/>
    <n v="304"/>
    <x v="0"/>
    <n v="1"/>
    <x v="51"/>
  </r>
  <r>
    <x v="2"/>
    <x v="3"/>
    <x v="0"/>
    <x v="1"/>
    <s v="Subseção Judiciária de São Paulo - JEF"/>
    <x v="191"/>
    <x v="1"/>
    <s v="02ª VG JEF de São Paulo"/>
    <n v="315"/>
    <x v="1"/>
    <n v="1"/>
    <x v="51"/>
  </r>
  <r>
    <x v="2"/>
    <x v="3"/>
    <x v="0"/>
    <x v="1"/>
    <s v="Subseção Judiciária de São Paulo - JEF"/>
    <x v="192"/>
    <x v="1"/>
    <s v="03ª VG JEF de São Paulo"/>
    <n v="311"/>
    <x v="2"/>
    <n v="1"/>
    <x v="51"/>
  </r>
  <r>
    <x v="2"/>
    <x v="3"/>
    <x v="0"/>
    <x v="1"/>
    <s v="Subseção Judiciária de São Paulo - JEF"/>
    <x v="193"/>
    <x v="1"/>
    <s v="04ª VG JEF de São Paulo"/>
    <n v="311"/>
    <x v="3"/>
    <n v="1"/>
    <x v="51"/>
  </r>
  <r>
    <x v="2"/>
    <x v="3"/>
    <x v="0"/>
    <x v="1"/>
    <s v="Subseção Judiciária de São Paulo - JEF"/>
    <x v="194"/>
    <x v="1"/>
    <s v="05ª VG JEF de São Paulo"/>
    <n v="296"/>
    <x v="4"/>
    <n v="1"/>
    <x v="51"/>
  </r>
  <r>
    <x v="2"/>
    <x v="3"/>
    <x v="0"/>
    <x v="1"/>
    <s v="Subseção Judiciária de São Paulo - JEF"/>
    <x v="195"/>
    <x v="1"/>
    <s v="06ª VG JEF de São Paulo"/>
    <n v="312"/>
    <x v="5"/>
    <n v="1"/>
    <x v="51"/>
  </r>
  <r>
    <x v="2"/>
    <x v="3"/>
    <x v="0"/>
    <x v="1"/>
    <s v="Subseção Judiciária de São Paulo - JEF"/>
    <x v="196"/>
    <x v="1"/>
    <s v="07ª VG JEF de São Paulo"/>
    <n v="317"/>
    <x v="9"/>
    <n v="1"/>
    <x v="51"/>
  </r>
  <r>
    <x v="2"/>
    <x v="3"/>
    <x v="0"/>
    <x v="1"/>
    <s v="Subseção Judiciária de São Paulo - JEF"/>
    <x v="197"/>
    <x v="1"/>
    <s v="08ª VG JEF de São Paulo"/>
    <n v="320"/>
    <x v="7"/>
    <n v="1"/>
    <x v="51"/>
  </r>
  <r>
    <x v="2"/>
    <x v="3"/>
    <x v="0"/>
    <x v="1"/>
    <s v="Subseção Judiciária de São Paulo - JEF"/>
    <x v="198"/>
    <x v="1"/>
    <s v="09ª VG JEF de São Paulo"/>
    <n v="313"/>
    <x v="8"/>
    <n v="1"/>
    <x v="51"/>
  </r>
  <r>
    <x v="2"/>
    <x v="3"/>
    <x v="0"/>
    <x v="1"/>
    <s v="Subseção Judiciária de São Paulo - JEF"/>
    <x v="199"/>
    <x v="1"/>
    <s v="10ª VG JEF de São Paulo"/>
    <n v="315"/>
    <x v="10"/>
    <n v="1"/>
    <x v="51"/>
  </r>
  <r>
    <x v="2"/>
    <x v="3"/>
    <x v="0"/>
    <x v="1"/>
    <s v="Subseção Judiciária de São Paulo - JEF"/>
    <x v="200"/>
    <x v="1"/>
    <s v="11ª VG JEF de São Paulo"/>
    <n v="312"/>
    <x v="11"/>
    <n v="1"/>
    <x v="51"/>
  </r>
  <r>
    <x v="2"/>
    <x v="3"/>
    <x v="0"/>
    <x v="1"/>
    <s v="Subseção Judiciária de São Paulo - JEF"/>
    <x v="201"/>
    <x v="1"/>
    <s v="12ª VG JEF de São Paulo"/>
    <n v="308"/>
    <x v="12"/>
    <n v="1"/>
    <x v="51"/>
  </r>
  <r>
    <x v="2"/>
    <x v="3"/>
    <x v="0"/>
    <x v="1"/>
    <s v="Subseção Judiciária de São Paulo - JEF"/>
    <x v="202"/>
    <x v="1"/>
    <s v="13ª VG JEF de São Paulo"/>
    <n v="309"/>
    <x v="13"/>
    <n v="1"/>
    <x v="51"/>
  </r>
  <r>
    <x v="2"/>
    <x v="3"/>
    <x v="0"/>
    <x v="1"/>
    <s v="Subseção Judiciária de São Paulo - JEF"/>
    <x v="203"/>
    <x v="1"/>
    <s v="14ª VG JEF de São Paulo"/>
    <n v="323"/>
    <x v="14"/>
    <n v="1"/>
    <x v="51"/>
  </r>
  <r>
    <x v="2"/>
    <x v="3"/>
    <x v="0"/>
    <x v="1"/>
    <s v="Subseção Judiciária de São Paulo - JEF"/>
    <x v="204"/>
    <x v="0"/>
    <s v="Núcleo de Apoio à Conciliação de SP"/>
    <n v="98"/>
    <x v="6"/>
    <n v="1"/>
    <x v="52"/>
  </r>
  <r>
    <x v="2"/>
    <x v="3"/>
    <x v="0"/>
    <x v="1"/>
    <s v="Subseção Judiciária de São Paulo - Previdenciário"/>
    <x v="205"/>
    <x v="0"/>
    <s v="01ª VF Previd. de São Paulo"/>
    <n v="142"/>
    <x v="0"/>
    <n v="1"/>
    <x v="53"/>
  </r>
  <r>
    <x v="2"/>
    <x v="3"/>
    <x v="0"/>
    <x v="1"/>
    <s v="Subseção Judiciária de São Paulo - Previdenciário"/>
    <x v="206"/>
    <x v="0"/>
    <s v="02ª VF Previd. de São Paulo"/>
    <n v="154"/>
    <x v="1"/>
    <n v="1"/>
    <x v="53"/>
  </r>
  <r>
    <x v="2"/>
    <x v="3"/>
    <x v="0"/>
    <x v="1"/>
    <s v="Subseção Judiciária de São Paulo - Previdenciário"/>
    <x v="207"/>
    <x v="0"/>
    <s v="03ª VF Previd. de São Paulo"/>
    <n v="141"/>
    <x v="2"/>
    <n v="1"/>
    <x v="53"/>
  </r>
  <r>
    <x v="2"/>
    <x v="3"/>
    <x v="0"/>
    <x v="1"/>
    <s v="Subseção Judiciária de São Paulo - Previdenciário"/>
    <x v="208"/>
    <x v="0"/>
    <s v="04ª VF Previd. de São Paulo"/>
    <n v="116"/>
    <x v="3"/>
    <n v="1"/>
    <x v="53"/>
  </r>
  <r>
    <x v="2"/>
    <x v="3"/>
    <x v="0"/>
    <x v="1"/>
    <s v="Subseção Judiciária de São Paulo - Previdenciário"/>
    <x v="209"/>
    <x v="0"/>
    <s v="05ª VF Previd. de São Paulo"/>
    <n v="135"/>
    <x v="4"/>
    <n v="1"/>
    <x v="53"/>
  </r>
  <r>
    <x v="2"/>
    <x v="3"/>
    <x v="0"/>
    <x v="1"/>
    <s v="Subseção Judiciária de São Paulo - Previdenciário"/>
    <x v="210"/>
    <x v="0"/>
    <s v="06ª VF Previd. de São Paulo"/>
    <n v="133"/>
    <x v="5"/>
    <n v="1"/>
    <x v="53"/>
  </r>
  <r>
    <x v="2"/>
    <x v="3"/>
    <x v="0"/>
    <x v="1"/>
    <s v="Subseção Judiciária de São Paulo - Previdenciário"/>
    <x v="211"/>
    <x v="0"/>
    <s v="07ª VF Previd. de São Paulo"/>
    <n v="165"/>
    <x v="9"/>
    <n v="1"/>
    <x v="53"/>
  </r>
  <r>
    <x v="2"/>
    <x v="3"/>
    <x v="0"/>
    <x v="1"/>
    <s v="Subseção Judiciária de São Paulo - Previdenciário"/>
    <x v="212"/>
    <x v="0"/>
    <s v="08ª VF Previd. de São Paulo"/>
    <n v="116"/>
    <x v="7"/>
    <n v="1"/>
    <x v="53"/>
  </r>
  <r>
    <x v="2"/>
    <x v="3"/>
    <x v="0"/>
    <x v="1"/>
    <s v="Subseção Judiciária de São Paulo - Previdenciário"/>
    <x v="213"/>
    <x v="0"/>
    <s v="09ª VF Previd. de São Paulo"/>
    <n v="125"/>
    <x v="8"/>
    <n v="1"/>
    <x v="53"/>
  </r>
  <r>
    <x v="2"/>
    <x v="3"/>
    <x v="0"/>
    <x v="1"/>
    <s v="Subseção Judiciária de São Paulo - Previdenciário"/>
    <x v="214"/>
    <x v="0"/>
    <s v="10ª VF Previd. de São Paulo"/>
    <n v="106"/>
    <x v="10"/>
    <n v="1"/>
    <x v="53"/>
  </r>
  <r>
    <x v="2"/>
    <x v="3"/>
    <x v="0"/>
    <x v="1"/>
    <s v="Subseção Judiciária de São Vicente"/>
    <x v="215"/>
    <x v="0"/>
    <s v="01ª VF com JEF Criminal de São Vicente"/>
    <n v="274"/>
    <x v="0"/>
    <n v="41"/>
    <x v="54"/>
  </r>
  <r>
    <x v="2"/>
    <x v="3"/>
    <x v="0"/>
    <x v="1"/>
    <s v="Subseção Judiciária de São Vicente"/>
    <x v="216"/>
    <x v="1"/>
    <s v="01ª VG JEF de São Vicente"/>
    <n v="315"/>
    <x v="0"/>
    <n v="41"/>
    <x v="54"/>
  </r>
  <r>
    <x v="2"/>
    <x v="3"/>
    <x v="0"/>
    <x v="1"/>
    <s v="Subseção Judiciária de Sorocaba"/>
    <x v="217"/>
    <x v="0"/>
    <s v="01ª VF com JEF Criminal de Sorocaba"/>
    <n v="200"/>
    <x v="0"/>
    <n v="10"/>
    <x v="55"/>
  </r>
  <r>
    <x v="2"/>
    <x v="3"/>
    <x v="0"/>
    <x v="1"/>
    <s v="Subseção Judiciária de Sorocaba"/>
    <x v="218"/>
    <x v="1"/>
    <s v="01ª VG JEF de Sorocaba"/>
    <n v="429"/>
    <x v="0"/>
    <n v="10"/>
    <x v="55"/>
  </r>
  <r>
    <x v="2"/>
    <x v="3"/>
    <x v="0"/>
    <x v="1"/>
    <s v="Subseção Judiciária de Sorocaba"/>
    <x v="219"/>
    <x v="0"/>
    <s v="02ª VF com JEF Criminal de Sorocaba"/>
    <n v="186"/>
    <x v="1"/>
    <n v="10"/>
    <x v="55"/>
  </r>
  <r>
    <x v="2"/>
    <x v="3"/>
    <x v="0"/>
    <x v="1"/>
    <s v="Subseção Judiciária de Sorocaba"/>
    <x v="220"/>
    <x v="1"/>
    <s v="02ª VG JEF de Sorocaba"/>
    <n v="431"/>
    <x v="1"/>
    <n v="10"/>
    <x v="55"/>
  </r>
  <r>
    <x v="2"/>
    <x v="3"/>
    <x v="0"/>
    <x v="1"/>
    <s v="Subseção Judiciária de Sorocaba"/>
    <x v="221"/>
    <x v="0"/>
    <s v="03ª VF com JEF Criminal de Sorocaba"/>
    <n v="191"/>
    <x v="2"/>
    <n v="10"/>
    <x v="55"/>
  </r>
  <r>
    <x v="2"/>
    <x v="3"/>
    <x v="0"/>
    <x v="1"/>
    <s v="Subseção Judiciária de Sorocaba"/>
    <x v="222"/>
    <x v="0"/>
    <s v="04ª VF com JEF Criminal de Sorocaba"/>
    <n v="204"/>
    <x v="3"/>
    <n v="10"/>
    <x v="55"/>
  </r>
  <r>
    <x v="2"/>
    <x v="3"/>
    <x v="0"/>
    <x v="1"/>
    <s v="Subseção Judiciária de Taubaté"/>
    <x v="223"/>
    <x v="0"/>
    <s v="01ª VF com JEF Criminal de Taubaté"/>
    <n v="155"/>
    <x v="0"/>
    <n v="21"/>
    <x v="56"/>
  </r>
  <r>
    <x v="2"/>
    <x v="3"/>
    <x v="0"/>
    <x v="1"/>
    <s v="Subseção Judiciária de Taubaté"/>
    <x v="224"/>
    <x v="1"/>
    <s v="01ª VG JEF de Taubaté"/>
    <n v="245"/>
    <x v="0"/>
    <n v="21"/>
    <x v="56"/>
  </r>
  <r>
    <x v="2"/>
    <x v="3"/>
    <x v="0"/>
    <x v="1"/>
    <s v="Subseção Judiciária de Taubaté"/>
    <x v="225"/>
    <x v="0"/>
    <s v="02ª VF com JEF Criminal de Taubaté"/>
    <n v="147"/>
    <x v="1"/>
    <n v="21"/>
    <x v="56"/>
  </r>
  <r>
    <x v="2"/>
    <x v="3"/>
    <x v="0"/>
    <x v="1"/>
    <s v="Subseção Judiciária de Tupã"/>
    <x v="226"/>
    <x v="2"/>
    <s v="01ª VF com JEF Cível e Criminal de Tupã"/>
    <n v="190"/>
    <x v="0"/>
    <n v="22"/>
    <x v="57"/>
  </r>
  <r>
    <x v="2"/>
    <x v="3"/>
    <x v="0"/>
    <x v="1"/>
    <s v="Subseção Judiciária de Tupã"/>
    <x v="226"/>
    <x v="2"/>
    <s v="01ª VF com JEF Cível e Criminal de Tupã"/>
    <n v="106"/>
    <x v="0"/>
    <n v="22"/>
    <x v="57"/>
  </r>
  <r>
    <x v="2"/>
    <x v="3"/>
    <x v="0"/>
    <x v="1"/>
    <s v="Turma Recursal de São Paulo"/>
    <x v="227"/>
    <x v="3"/>
    <s v="Gab. 01 da 1ª TR SP"/>
    <n v="24"/>
    <x v="0"/>
    <n v="1"/>
    <x v="58"/>
  </r>
  <r>
    <x v="2"/>
    <x v="3"/>
    <x v="0"/>
    <x v="1"/>
    <s v="Turma Recursal de São Paulo"/>
    <x v="228"/>
    <x v="3"/>
    <s v="Gab. 02 da 1ª TR SP"/>
    <n v="32"/>
    <x v="1"/>
    <n v="1"/>
    <x v="58"/>
  </r>
  <r>
    <x v="2"/>
    <x v="3"/>
    <x v="0"/>
    <x v="1"/>
    <s v="Turma Recursal de São Paulo"/>
    <x v="229"/>
    <x v="3"/>
    <s v="Gab. 03 da 1ª TR SP"/>
    <n v="39"/>
    <x v="2"/>
    <n v="1"/>
    <x v="58"/>
  </r>
  <r>
    <x v="2"/>
    <x v="3"/>
    <x v="0"/>
    <x v="1"/>
    <s v="Turma Recursal de São Paulo"/>
    <x v="230"/>
    <x v="3"/>
    <s v="Gab. 04 da 2ª TR SP"/>
    <n v="28"/>
    <x v="3"/>
    <n v="1"/>
    <x v="58"/>
  </r>
  <r>
    <x v="2"/>
    <x v="3"/>
    <x v="0"/>
    <x v="1"/>
    <s v="Turma Recursal de São Paulo"/>
    <x v="231"/>
    <x v="3"/>
    <s v="Gab. 05 da 2ª TR SP"/>
    <n v="30"/>
    <x v="4"/>
    <n v="1"/>
    <x v="58"/>
  </r>
  <r>
    <x v="2"/>
    <x v="3"/>
    <x v="0"/>
    <x v="1"/>
    <s v="Turma Recursal de São Paulo"/>
    <x v="232"/>
    <x v="3"/>
    <s v="Gab. 06 da 2ª TR SP"/>
    <n v="21"/>
    <x v="5"/>
    <n v="1"/>
    <x v="58"/>
  </r>
  <r>
    <x v="2"/>
    <x v="3"/>
    <x v="0"/>
    <x v="1"/>
    <s v="Turma Recursal de São Paulo"/>
    <x v="233"/>
    <x v="3"/>
    <s v="Gab. 07 da 3ª TR SP"/>
    <n v="33"/>
    <x v="9"/>
    <n v="1"/>
    <x v="58"/>
  </r>
  <r>
    <x v="2"/>
    <x v="3"/>
    <x v="0"/>
    <x v="1"/>
    <s v="Turma Recursal de São Paulo"/>
    <x v="234"/>
    <x v="3"/>
    <s v="Gab. 08 da 3ª TR SP"/>
    <n v="24"/>
    <x v="7"/>
    <n v="1"/>
    <x v="58"/>
  </r>
  <r>
    <x v="2"/>
    <x v="3"/>
    <x v="0"/>
    <x v="1"/>
    <s v="Turma Recursal de São Paulo"/>
    <x v="235"/>
    <x v="3"/>
    <s v="Gab. 09 da 3ª TR SP"/>
    <n v="30"/>
    <x v="8"/>
    <n v="1"/>
    <x v="58"/>
  </r>
  <r>
    <x v="2"/>
    <x v="3"/>
    <x v="0"/>
    <x v="1"/>
    <s v="Turma Recursal de São Paulo"/>
    <x v="236"/>
    <x v="3"/>
    <s v="Gab. 10 da 4ª TR SP"/>
    <n v="38"/>
    <x v="10"/>
    <n v="1"/>
    <x v="58"/>
  </r>
  <r>
    <x v="2"/>
    <x v="3"/>
    <x v="0"/>
    <x v="1"/>
    <s v="Turma Recursal de São Paulo"/>
    <x v="237"/>
    <x v="3"/>
    <s v="Gab. 11 da 4ª TR SP"/>
    <n v="28"/>
    <x v="11"/>
    <n v="1"/>
    <x v="58"/>
  </r>
  <r>
    <x v="2"/>
    <x v="3"/>
    <x v="0"/>
    <x v="1"/>
    <s v="Turma Recursal de São Paulo"/>
    <x v="238"/>
    <x v="3"/>
    <s v="Gab. 12 da 4ª TR SP"/>
    <n v="29"/>
    <x v="12"/>
    <n v="1"/>
    <x v="58"/>
  </r>
  <r>
    <x v="2"/>
    <x v="3"/>
    <x v="0"/>
    <x v="1"/>
    <s v="Turma Recursal de São Paulo"/>
    <x v="239"/>
    <x v="3"/>
    <s v="Gab. 13 da 5ª TR SP"/>
    <n v="36"/>
    <x v="13"/>
    <n v="1"/>
    <x v="58"/>
  </r>
  <r>
    <x v="2"/>
    <x v="3"/>
    <x v="0"/>
    <x v="1"/>
    <s v="Turma Recursal de São Paulo"/>
    <x v="240"/>
    <x v="3"/>
    <s v="Gab. 14 da 5ª TR SP"/>
    <n v="38"/>
    <x v="14"/>
    <n v="1"/>
    <x v="58"/>
  </r>
  <r>
    <x v="2"/>
    <x v="3"/>
    <x v="0"/>
    <x v="1"/>
    <s v="Turma Recursal de São Paulo"/>
    <x v="241"/>
    <x v="3"/>
    <s v="Gab. 15 da 5ª TR SP"/>
    <n v="32"/>
    <x v="22"/>
    <n v="1"/>
    <x v="58"/>
  </r>
  <r>
    <x v="2"/>
    <x v="3"/>
    <x v="0"/>
    <x v="1"/>
    <s v="Turma Recursal de São Paulo"/>
    <x v="242"/>
    <x v="3"/>
    <s v="Gab. 16 da 6ª TR SP"/>
    <n v="32"/>
    <x v="23"/>
    <n v="1"/>
    <x v="58"/>
  </r>
  <r>
    <x v="2"/>
    <x v="3"/>
    <x v="0"/>
    <x v="1"/>
    <s v="Turma Recursal de São Paulo"/>
    <x v="243"/>
    <x v="3"/>
    <s v="Gab. 17 da 6ª TR SP"/>
    <n v="32"/>
    <x v="15"/>
    <n v="1"/>
    <x v="58"/>
  </r>
  <r>
    <x v="2"/>
    <x v="3"/>
    <x v="0"/>
    <x v="1"/>
    <s v="Turma Recursal de São Paulo"/>
    <x v="244"/>
    <x v="3"/>
    <s v="Gab. 18 da 6ª TR SP"/>
    <n v="43"/>
    <x v="24"/>
    <n v="1"/>
    <x v="58"/>
  </r>
  <r>
    <x v="2"/>
    <x v="3"/>
    <x v="0"/>
    <x v="1"/>
    <s v="Turma Recursal de São Paulo"/>
    <x v="245"/>
    <x v="3"/>
    <s v="Gab. 19 da 7ª TR SP"/>
    <n v="21"/>
    <x v="16"/>
    <n v="1"/>
    <x v="58"/>
  </r>
  <r>
    <x v="2"/>
    <x v="3"/>
    <x v="0"/>
    <x v="1"/>
    <s v="Turma Recursal de São Paulo"/>
    <x v="246"/>
    <x v="3"/>
    <s v="Gab. 20 da 7ª TR SP"/>
    <n v="30"/>
    <x v="25"/>
    <n v="1"/>
    <x v="58"/>
  </r>
  <r>
    <x v="2"/>
    <x v="3"/>
    <x v="0"/>
    <x v="1"/>
    <s v="Turma Recursal de São Paulo"/>
    <x v="247"/>
    <x v="3"/>
    <s v="Gab. 21 da 7ª TR SP"/>
    <n v="32"/>
    <x v="17"/>
    <n v="1"/>
    <x v="58"/>
  </r>
  <r>
    <x v="2"/>
    <x v="3"/>
    <x v="0"/>
    <x v="1"/>
    <s v="Turma Recursal de São Paulo"/>
    <x v="248"/>
    <x v="3"/>
    <s v="Gab. 22 da 8ª TR SP"/>
    <n v="25"/>
    <x v="18"/>
    <n v="1"/>
    <x v="58"/>
  </r>
  <r>
    <x v="2"/>
    <x v="3"/>
    <x v="0"/>
    <x v="1"/>
    <s v="Turma Recursal de São Paulo"/>
    <x v="249"/>
    <x v="3"/>
    <s v="Gab. 23 da 8ª TR SP"/>
    <n v="25"/>
    <x v="26"/>
    <n v="1"/>
    <x v="58"/>
  </r>
  <r>
    <x v="2"/>
    <x v="3"/>
    <x v="0"/>
    <x v="1"/>
    <s v="Turma Recursal de São Paulo"/>
    <x v="250"/>
    <x v="3"/>
    <s v="Gab. 24 da 8ª TR SP"/>
    <n v="29"/>
    <x v="19"/>
    <n v="1"/>
    <x v="58"/>
  </r>
  <r>
    <x v="2"/>
    <x v="3"/>
    <x v="0"/>
    <x v="1"/>
    <s v="Turma Recursal de São Paulo"/>
    <x v="251"/>
    <x v="3"/>
    <s v="Gab. 25 da 9ª TR SP"/>
    <n v="24"/>
    <x v="20"/>
    <n v="1"/>
    <x v="58"/>
  </r>
  <r>
    <x v="2"/>
    <x v="3"/>
    <x v="0"/>
    <x v="1"/>
    <s v="Turma Recursal de São Paulo"/>
    <x v="252"/>
    <x v="3"/>
    <s v="Gab. 26 da 9ª TR SP"/>
    <n v="28"/>
    <x v="21"/>
    <n v="1"/>
    <x v="58"/>
  </r>
  <r>
    <x v="2"/>
    <x v="3"/>
    <x v="0"/>
    <x v="1"/>
    <s v="Turma Recursal de São Paulo"/>
    <x v="253"/>
    <x v="3"/>
    <s v="Gab. 27 da 9ª TR SP"/>
    <n v="32"/>
    <x v="27"/>
    <n v="1"/>
    <x v="58"/>
  </r>
  <r>
    <x v="2"/>
    <x v="3"/>
    <x v="0"/>
    <x v="1"/>
    <s v="Turma Recursal de São Paulo"/>
    <x v="254"/>
    <x v="3"/>
    <s v="Gab. 28 da 10ª TR SP"/>
    <n v="31"/>
    <x v="28"/>
    <n v="1"/>
    <x v="58"/>
  </r>
  <r>
    <x v="2"/>
    <x v="3"/>
    <x v="0"/>
    <x v="1"/>
    <s v="Turma Recursal de São Paulo"/>
    <x v="255"/>
    <x v="3"/>
    <s v="Gab. 29 da 10ª TR SP"/>
    <n v="28"/>
    <x v="29"/>
    <n v="1"/>
    <x v="58"/>
  </r>
  <r>
    <x v="2"/>
    <x v="3"/>
    <x v="0"/>
    <x v="1"/>
    <s v="Turma Recursal de São Paulo"/>
    <x v="256"/>
    <x v="3"/>
    <s v="Gab. 30 da 10ª TR SP"/>
    <n v="25"/>
    <x v="30"/>
    <n v="1"/>
    <x v="58"/>
  </r>
  <r>
    <x v="2"/>
    <x v="3"/>
    <x v="0"/>
    <x v="1"/>
    <s v="Turma Recursal de São Paulo"/>
    <x v="257"/>
    <x v="3"/>
    <s v="Gab. 31 da 11ª TR SP"/>
    <n v="31"/>
    <x v="31"/>
    <n v="1"/>
    <x v="58"/>
  </r>
  <r>
    <x v="2"/>
    <x v="3"/>
    <x v="0"/>
    <x v="1"/>
    <s v="Turma Recursal de São Paulo"/>
    <x v="258"/>
    <x v="3"/>
    <s v="Gab. 32 da 11ª TR SP"/>
    <n v="20"/>
    <x v="32"/>
    <n v="1"/>
    <x v="58"/>
  </r>
  <r>
    <x v="2"/>
    <x v="3"/>
    <x v="0"/>
    <x v="1"/>
    <s v="Turma Recursal de São Paulo"/>
    <x v="259"/>
    <x v="3"/>
    <s v="Gab. 33 da 11ª TR SP"/>
    <n v="33"/>
    <x v="33"/>
    <n v="1"/>
    <x v="58"/>
  </r>
  <r>
    <x v="2"/>
    <x v="3"/>
    <x v="0"/>
    <x v="1"/>
    <s v="Turma Recursal de São Paulo"/>
    <x v="260"/>
    <x v="3"/>
    <s v="Gab. 34 da 12ª TR SP"/>
    <n v="37"/>
    <x v="34"/>
    <n v="1"/>
    <x v="58"/>
  </r>
  <r>
    <x v="2"/>
    <x v="3"/>
    <x v="0"/>
    <x v="1"/>
    <s v="Turma Recursal de São Paulo"/>
    <x v="261"/>
    <x v="3"/>
    <s v="Gab. 35 da 12ª TR SP"/>
    <n v="30"/>
    <x v="35"/>
    <n v="1"/>
    <x v="58"/>
  </r>
  <r>
    <x v="2"/>
    <x v="3"/>
    <x v="0"/>
    <x v="1"/>
    <s v="Turma Recursal de São Paulo"/>
    <x v="262"/>
    <x v="3"/>
    <s v="Gab. 36 da 12ª TR SP"/>
    <n v="28"/>
    <x v="36"/>
    <n v="1"/>
    <x v="58"/>
  </r>
  <r>
    <x v="2"/>
    <x v="3"/>
    <x v="0"/>
    <x v="1"/>
    <s v="Turma Recursal de São Paulo"/>
    <x v="263"/>
    <x v="3"/>
    <s v="Gab. 37 da 13ª TR SP"/>
    <n v="20"/>
    <x v="37"/>
    <n v="1"/>
    <x v="58"/>
  </r>
  <r>
    <x v="2"/>
    <x v="3"/>
    <x v="0"/>
    <x v="1"/>
    <s v="Turma Recursal de São Paulo"/>
    <x v="264"/>
    <x v="3"/>
    <s v="Gab. 38 da 13ª TR SP"/>
    <n v="38"/>
    <x v="38"/>
    <n v="1"/>
    <x v="58"/>
  </r>
  <r>
    <x v="2"/>
    <x v="3"/>
    <x v="0"/>
    <x v="1"/>
    <s v="Turma Recursal de São Paulo"/>
    <x v="265"/>
    <x v="3"/>
    <s v="Gab. 39 da 13ª TR SP"/>
    <n v="29"/>
    <x v="39"/>
    <n v="1"/>
    <x v="58"/>
  </r>
  <r>
    <x v="2"/>
    <x v="3"/>
    <x v="0"/>
    <x v="1"/>
    <s v="Turma Recursal de São Paulo"/>
    <x v="266"/>
    <x v="3"/>
    <s v="Gab. 40 da 14ª TR SP"/>
    <n v="32"/>
    <x v="40"/>
    <n v="1"/>
    <x v="58"/>
  </r>
  <r>
    <x v="2"/>
    <x v="3"/>
    <x v="0"/>
    <x v="1"/>
    <s v="Turma Recursal de São Paulo"/>
    <x v="267"/>
    <x v="3"/>
    <s v="Gab. 41 da 14ª TR SP"/>
    <n v="33"/>
    <x v="41"/>
    <n v="1"/>
    <x v="58"/>
  </r>
  <r>
    <x v="2"/>
    <x v="3"/>
    <x v="0"/>
    <x v="1"/>
    <s v="Turma Recursal de São Paulo"/>
    <x v="268"/>
    <x v="3"/>
    <s v="Gab. 42 da 14ª TR SP"/>
    <n v="19"/>
    <x v="42"/>
    <n v="1"/>
    <x v="58"/>
  </r>
  <r>
    <x v="2"/>
    <x v="3"/>
    <x v="0"/>
    <x v="1"/>
    <s v="Turma Recursal de São Paulo"/>
    <x v="269"/>
    <x v="3"/>
    <s v="Gab. 43 da 15ª TR SP"/>
    <n v="41"/>
    <x v="43"/>
    <n v="1"/>
    <x v="58"/>
  </r>
  <r>
    <x v="2"/>
    <x v="3"/>
    <x v="0"/>
    <x v="1"/>
    <s v="Turma Recursal de São Paulo"/>
    <x v="270"/>
    <x v="3"/>
    <s v="Gab. 44 da 15ª TR SP"/>
    <n v="30"/>
    <x v="44"/>
    <n v="1"/>
    <x v="58"/>
  </r>
  <r>
    <x v="2"/>
    <x v="3"/>
    <x v="0"/>
    <x v="1"/>
    <s v="Turma Recursal de São Paulo"/>
    <x v="271"/>
    <x v="3"/>
    <s v="Gab. 45 da 15ª TR SP"/>
    <n v="31"/>
    <x v="45"/>
    <n v="1"/>
    <x v="58"/>
  </r>
  <r>
    <x v="2"/>
    <x v="4"/>
    <x v="0"/>
    <x v="0"/>
    <s v="Subseção Judiciária de Campo Grande"/>
    <x v="0"/>
    <x v="0"/>
    <s v="01ª VF de Campo Grande"/>
    <n v="204"/>
    <x v="0"/>
    <n v="1"/>
    <x v="0"/>
  </r>
  <r>
    <x v="2"/>
    <x v="4"/>
    <x v="0"/>
    <x v="0"/>
    <s v="Subseção Judiciária de Campo Grande"/>
    <x v="1"/>
    <x v="1"/>
    <s v="01ª VG JEF de Campo Grande"/>
    <n v="1021"/>
    <x v="0"/>
    <n v="1"/>
    <x v="1"/>
  </r>
  <r>
    <x v="2"/>
    <x v="4"/>
    <x v="0"/>
    <x v="0"/>
    <s v="Subseção Judiciária de Campo Grande"/>
    <x v="1"/>
    <x v="1"/>
    <s v="01ª VG JEF de Campo Grande"/>
    <n v="1"/>
    <x v="0"/>
    <n v="1"/>
    <x v="1"/>
  </r>
  <r>
    <x v="2"/>
    <x v="4"/>
    <x v="0"/>
    <x v="0"/>
    <s v="Subseção Judiciária de Campo Grande"/>
    <x v="2"/>
    <x v="0"/>
    <s v="02ª VF de Campo Grande"/>
    <n v="141"/>
    <x v="1"/>
    <n v="1"/>
    <x v="0"/>
  </r>
  <r>
    <x v="2"/>
    <x v="4"/>
    <x v="0"/>
    <x v="0"/>
    <s v="Subseção Judiciária de Campo Grande"/>
    <x v="4"/>
    <x v="0"/>
    <s v="03ª VF com JEF Criminal de Campo Grande"/>
    <n v="59"/>
    <x v="2"/>
    <n v="1"/>
    <x v="0"/>
  </r>
  <r>
    <x v="2"/>
    <x v="4"/>
    <x v="0"/>
    <x v="0"/>
    <s v="Subseção Judiciária de Campo Grande"/>
    <x v="5"/>
    <x v="0"/>
    <s v="04ª VF de Campo Grande"/>
    <n v="151"/>
    <x v="3"/>
    <n v="1"/>
    <x v="0"/>
  </r>
  <r>
    <x v="2"/>
    <x v="4"/>
    <x v="0"/>
    <x v="0"/>
    <s v="Subseção Judiciária de Campo Grande"/>
    <x v="6"/>
    <x v="0"/>
    <s v="05ª VF com JEF Criminal de Campo Grande"/>
    <n v="59"/>
    <x v="4"/>
    <n v="1"/>
    <x v="0"/>
  </r>
  <r>
    <x v="2"/>
    <x v="4"/>
    <x v="0"/>
    <x v="0"/>
    <s v="Subseção Judiciária de Campo Grande"/>
    <x v="7"/>
    <x v="0"/>
    <s v="06ª VF de Campo Grande"/>
    <n v="506"/>
    <x v="5"/>
    <n v="1"/>
    <x v="0"/>
  </r>
  <r>
    <x v="2"/>
    <x v="4"/>
    <x v="0"/>
    <x v="0"/>
    <s v="Subseção Judiciária de Corumbá"/>
    <x v="9"/>
    <x v="2"/>
    <s v="01ª VF com JEF Cível e Criminal de Corumbá"/>
    <n v="35"/>
    <x v="0"/>
    <n v="4"/>
    <x v="2"/>
  </r>
  <r>
    <x v="2"/>
    <x v="4"/>
    <x v="0"/>
    <x v="0"/>
    <s v="Subseção Judiciária de Corumbá"/>
    <x v="9"/>
    <x v="2"/>
    <s v="01ª VF com JEF Cível e Criminal de Corumbá"/>
    <n v="77"/>
    <x v="0"/>
    <n v="4"/>
    <x v="2"/>
  </r>
  <r>
    <x v="2"/>
    <x v="4"/>
    <x v="0"/>
    <x v="0"/>
    <s v="Subseção Judiciária de Coxim"/>
    <x v="10"/>
    <x v="2"/>
    <s v="01ª VF com JEF Cível e Criminal de Coxim"/>
    <n v="38"/>
    <x v="0"/>
    <n v="7"/>
    <x v="3"/>
  </r>
  <r>
    <x v="2"/>
    <x v="4"/>
    <x v="0"/>
    <x v="0"/>
    <s v="Subseção Judiciária de Coxim"/>
    <x v="10"/>
    <x v="2"/>
    <s v="01ª VF com JEF Cível e Criminal de Coxim"/>
    <n v="57"/>
    <x v="0"/>
    <n v="7"/>
    <x v="3"/>
  </r>
  <r>
    <x v="2"/>
    <x v="4"/>
    <x v="0"/>
    <x v="0"/>
    <s v="Subseção Judiciária de Dourados"/>
    <x v="11"/>
    <x v="0"/>
    <s v="01ª VF com JEF Criminal de Dourados"/>
    <n v="208"/>
    <x v="0"/>
    <n v="2"/>
    <x v="4"/>
  </r>
  <r>
    <x v="2"/>
    <x v="4"/>
    <x v="0"/>
    <x v="0"/>
    <s v="Subseção Judiciária de Dourados"/>
    <x v="12"/>
    <x v="1"/>
    <s v="01ª VG JEF de Dourados"/>
    <n v="500"/>
    <x v="0"/>
    <n v="2"/>
    <x v="4"/>
  </r>
  <r>
    <x v="2"/>
    <x v="4"/>
    <x v="0"/>
    <x v="0"/>
    <s v="Subseção Judiciária de Dourados"/>
    <x v="13"/>
    <x v="0"/>
    <s v="02ª VF com JEF Criminal de Dourados"/>
    <n v="209"/>
    <x v="1"/>
    <n v="2"/>
    <x v="4"/>
  </r>
  <r>
    <x v="2"/>
    <x v="4"/>
    <x v="0"/>
    <x v="0"/>
    <s v="Subseção Judiciária de Naviraí"/>
    <x v="14"/>
    <x v="2"/>
    <s v="01ª VF com JEF Cível e Criminal de Naviraí"/>
    <n v="87"/>
    <x v="0"/>
    <n v="6"/>
    <x v="5"/>
  </r>
  <r>
    <x v="2"/>
    <x v="4"/>
    <x v="0"/>
    <x v="0"/>
    <s v="Subseção Judiciária de Naviraí"/>
    <x v="14"/>
    <x v="2"/>
    <s v="01ª VF com JEF Cível e Criminal de Naviraí"/>
    <n v="147"/>
    <x v="0"/>
    <n v="6"/>
    <x v="5"/>
  </r>
  <r>
    <x v="2"/>
    <x v="4"/>
    <x v="0"/>
    <x v="0"/>
    <s v="Subseção Judiciária de Ponta Porã"/>
    <x v="15"/>
    <x v="0"/>
    <s v="01ª VF com JEF Criminal de Ponta Porã"/>
    <n v="122"/>
    <x v="0"/>
    <n v="5"/>
    <x v="6"/>
  </r>
  <r>
    <x v="2"/>
    <x v="4"/>
    <x v="0"/>
    <x v="0"/>
    <s v="Subseção Judiciária de Ponta Porã"/>
    <x v="16"/>
    <x v="2"/>
    <s v="02ª VF com JEF Cível e Criminal de Ponta Porã"/>
    <n v="108"/>
    <x v="1"/>
    <n v="5"/>
    <x v="6"/>
  </r>
  <r>
    <x v="2"/>
    <x v="4"/>
    <x v="0"/>
    <x v="0"/>
    <s v="Subseção Judiciária de Ponta Porã"/>
    <x v="16"/>
    <x v="2"/>
    <s v="02ª VF com JEF Cível e Criminal de Ponta Porã"/>
    <n v="112"/>
    <x v="1"/>
    <n v="5"/>
    <x v="6"/>
  </r>
  <r>
    <x v="2"/>
    <x v="4"/>
    <x v="0"/>
    <x v="0"/>
    <s v="Subseção Judiciária de Três Lagoas"/>
    <x v="17"/>
    <x v="2"/>
    <s v="01ª VF com JEF Cível e Criminal de Três Lagoas"/>
    <n v="163"/>
    <x v="0"/>
    <n v="3"/>
    <x v="7"/>
  </r>
  <r>
    <x v="2"/>
    <x v="4"/>
    <x v="0"/>
    <x v="0"/>
    <s v="Subseção Judiciária de Três Lagoas"/>
    <x v="17"/>
    <x v="2"/>
    <s v="01ª VF com JEF Cível e Criminal de Três Lagoas"/>
    <n v="276"/>
    <x v="0"/>
    <n v="3"/>
    <x v="7"/>
  </r>
  <r>
    <x v="2"/>
    <x v="4"/>
    <x v="0"/>
    <x v="0"/>
    <s v="Turma Recursal de Mato Grosso do Sul"/>
    <x v="18"/>
    <x v="3"/>
    <s v="Gab. 01 da 1ª TR MS"/>
    <n v="134"/>
    <x v="0"/>
    <n v="1"/>
    <x v="8"/>
  </r>
  <r>
    <x v="2"/>
    <x v="4"/>
    <x v="0"/>
    <x v="0"/>
    <s v="Turma Recursal de Mato Grosso do Sul"/>
    <x v="19"/>
    <x v="3"/>
    <s v="Gab. 02 da 1ª TR MS"/>
    <n v="146"/>
    <x v="1"/>
    <n v="1"/>
    <x v="8"/>
  </r>
  <r>
    <x v="2"/>
    <x v="4"/>
    <x v="0"/>
    <x v="0"/>
    <s v="Turma Recursal de Mato Grosso do Sul"/>
    <x v="20"/>
    <x v="3"/>
    <s v="Gab. 03 da 1ª TR MS"/>
    <n v="116"/>
    <x v="2"/>
    <n v="1"/>
    <x v="8"/>
  </r>
  <r>
    <x v="2"/>
    <x v="4"/>
    <x v="0"/>
    <x v="0"/>
    <s v="Turma Recursal de Mato Grosso do Sul"/>
    <x v="21"/>
    <x v="3"/>
    <s v="Gab. 04 da 2ª TR MS"/>
    <n v="138"/>
    <x v="3"/>
    <n v="1"/>
    <x v="8"/>
  </r>
  <r>
    <x v="2"/>
    <x v="4"/>
    <x v="0"/>
    <x v="0"/>
    <s v="Turma Recursal de Mato Grosso do Sul"/>
    <x v="22"/>
    <x v="3"/>
    <s v="Gab. 05 da 2ª TR MS"/>
    <n v="146"/>
    <x v="4"/>
    <n v="1"/>
    <x v="8"/>
  </r>
  <r>
    <x v="2"/>
    <x v="4"/>
    <x v="0"/>
    <x v="0"/>
    <s v="Turma Recursal de Mato Grosso do Sul"/>
    <x v="23"/>
    <x v="3"/>
    <s v="Gab. 06 da 2ª TR MS"/>
    <n v="143"/>
    <x v="5"/>
    <n v="1"/>
    <x v="8"/>
  </r>
  <r>
    <x v="2"/>
    <x v="4"/>
    <x v="0"/>
    <x v="1"/>
    <s v="Subseção Judiciária de Americana"/>
    <x v="24"/>
    <x v="0"/>
    <s v="01ª VF com JEF Criminal de Americana"/>
    <n v="239"/>
    <x v="0"/>
    <n v="34"/>
    <x v="9"/>
  </r>
  <r>
    <x v="2"/>
    <x v="4"/>
    <x v="0"/>
    <x v="1"/>
    <s v="Subseção Judiciária de Americana"/>
    <x v="25"/>
    <x v="1"/>
    <s v="01ª VG JEF de Americana"/>
    <n v="504"/>
    <x v="0"/>
    <n v="34"/>
    <x v="9"/>
  </r>
  <r>
    <x v="2"/>
    <x v="4"/>
    <x v="0"/>
    <x v="1"/>
    <s v="Subseção Judiciária de Andradina"/>
    <x v="26"/>
    <x v="2"/>
    <s v="01ª VF com JEF Cível e Criminal de Andradina"/>
    <n v="276"/>
    <x v="0"/>
    <n v="37"/>
    <x v="10"/>
  </r>
  <r>
    <x v="2"/>
    <x v="4"/>
    <x v="0"/>
    <x v="1"/>
    <s v="Subseção Judiciária de Andradina"/>
    <x v="26"/>
    <x v="2"/>
    <s v="01ª VF com JEF Cível e Criminal de Andradina"/>
    <n v="130"/>
    <x v="0"/>
    <n v="37"/>
    <x v="10"/>
  </r>
  <r>
    <x v="2"/>
    <x v="4"/>
    <x v="0"/>
    <x v="1"/>
    <s v="Subseção Judiciária de Araçatuba"/>
    <x v="27"/>
    <x v="0"/>
    <s v="01ª VF com JEF Criminal de Araçatuba"/>
    <n v="155"/>
    <x v="0"/>
    <n v="7"/>
    <x v="11"/>
  </r>
  <r>
    <x v="2"/>
    <x v="4"/>
    <x v="0"/>
    <x v="1"/>
    <s v="Subseção Judiciária de Araçatuba"/>
    <x v="28"/>
    <x v="1"/>
    <s v="01ª VG JEF de Araçatuba"/>
    <n v="567"/>
    <x v="0"/>
    <n v="7"/>
    <x v="11"/>
  </r>
  <r>
    <x v="2"/>
    <x v="4"/>
    <x v="0"/>
    <x v="1"/>
    <s v="Subseção Judiciária de Araçatuba"/>
    <x v="29"/>
    <x v="0"/>
    <s v="02ª VF com JEF Criminal de Araçatuba"/>
    <n v="151"/>
    <x v="1"/>
    <n v="7"/>
    <x v="11"/>
  </r>
  <r>
    <x v="2"/>
    <x v="4"/>
    <x v="0"/>
    <x v="1"/>
    <s v="Subseção Judiciária de Araraquara"/>
    <x v="31"/>
    <x v="0"/>
    <s v="01ª VF com JEF Criminal de Araraquara"/>
    <n v="92"/>
    <x v="0"/>
    <n v="20"/>
    <x v="12"/>
  </r>
  <r>
    <x v="2"/>
    <x v="4"/>
    <x v="0"/>
    <x v="1"/>
    <s v="Subseção Judiciária de Araraquara"/>
    <x v="32"/>
    <x v="1"/>
    <s v="01ª VG JEF de Araraquara"/>
    <n v="440"/>
    <x v="0"/>
    <n v="20"/>
    <x v="12"/>
  </r>
  <r>
    <x v="2"/>
    <x v="4"/>
    <x v="0"/>
    <x v="1"/>
    <s v="Subseção Judiciária de Araraquara"/>
    <x v="33"/>
    <x v="0"/>
    <s v="02ª VF com JEF Criminal de Araraquara"/>
    <n v="97"/>
    <x v="1"/>
    <n v="20"/>
    <x v="12"/>
  </r>
  <r>
    <x v="2"/>
    <x v="4"/>
    <x v="0"/>
    <x v="1"/>
    <s v="Subseção Judiciária de Assis"/>
    <x v="34"/>
    <x v="2"/>
    <s v="01ª VF com JEF Cível e Criminal de Assis"/>
    <n v="175"/>
    <x v="0"/>
    <n v="16"/>
    <x v="13"/>
  </r>
  <r>
    <x v="2"/>
    <x v="4"/>
    <x v="0"/>
    <x v="1"/>
    <s v="Subseção Judiciária de Assis"/>
    <x v="34"/>
    <x v="2"/>
    <s v="01ª VF com JEF Cível e Criminal de Assis"/>
    <n v="173"/>
    <x v="0"/>
    <n v="16"/>
    <x v="13"/>
  </r>
  <r>
    <x v="2"/>
    <x v="4"/>
    <x v="0"/>
    <x v="1"/>
    <s v="Subseção Judiciária de Avaré"/>
    <x v="35"/>
    <x v="2"/>
    <s v="01ª VF com JEF Cível e Criminal de Avaré"/>
    <n v="126"/>
    <x v="0"/>
    <n v="32"/>
    <x v="14"/>
  </r>
  <r>
    <x v="2"/>
    <x v="4"/>
    <x v="0"/>
    <x v="1"/>
    <s v="Subseção Judiciária de Avaré"/>
    <x v="35"/>
    <x v="2"/>
    <s v="01ª VF com JEF Cível e Criminal de Avaré"/>
    <n v="60"/>
    <x v="0"/>
    <n v="32"/>
    <x v="14"/>
  </r>
  <r>
    <x v="2"/>
    <x v="4"/>
    <x v="0"/>
    <x v="1"/>
    <s v="Subseção Judiciária de Barretos"/>
    <x v="36"/>
    <x v="2"/>
    <s v="01ª VF com JEF Cível e Criminal de Barretos"/>
    <n v="246"/>
    <x v="0"/>
    <n v="38"/>
    <x v="15"/>
  </r>
  <r>
    <x v="2"/>
    <x v="4"/>
    <x v="0"/>
    <x v="1"/>
    <s v="Subseção Judiciária de Barretos"/>
    <x v="36"/>
    <x v="2"/>
    <s v="01ª VF com JEF Cível e Criminal de Barretos"/>
    <n v="118"/>
    <x v="0"/>
    <n v="38"/>
    <x v="15"/>
  </r>
  <r>
    <x v="2"/>
    <x v="4"/>
    <x v="0"/>
    <x v="1"/>
    <s v="Subseção Judiciária de Barueri"/>
    <x v="37"/>
    <x v="0"/>
    <s v="01ª VF com JEF Criminal de Barueri"/>
    <n v="199"/>
    <x v="0"/>
    <n v="44"/>
    <x v="16"/>
  </r>
  <r>
    <x v="2"/>
    <x v="4"/>
    <x v="0"/>
    <x v="1"/>
    <s v="Subseção Judiciária de Barueri"/>
    <x v="38"/>
    <x v="1"/>
    <s v="01ª VG JEF de Barueri"/>
    <n v="414"/>
    <x v="0"/>
    <n v="44"/>
    <x v="16"/>
  </r>
  <r>
    <x v="2"/>
    <x v="4"/>
    <x v="0"/>
    <x v="1"/>
    <s v="Subseção Judiciária de Barueri"/>
    <x v="39"/>
    <x v="0"/>
    <s v="02ª VF com JEF Criminal de Barueri"/>
    <n v="224"/>
    <x v="1"/>
    <n v="44"/>
    <x v="16"/>
  </r>
  <r>
    <x v="2"/>
    <x v="4"/>
    <x v="0"/>
    <x v="1"/>
    <s v="Subseção Judiciária de Bauru"/>
    <x v="41"/>
    <x v="0"/>
    <s v="01ª VF com JEF Criminal de Bauru"/>
    <n v="117"/>
    <x v="0"/>
    <n v="8"/>
    <x v="17"/>
  </r>
  <r>
    <x v="2"/>
    <x v="4"/>
    <x v="0"/>
    <x v="1"/>
    <s v="Subseção Judiciária de Bauru"/>
    <x v="42"/>
    <x v="1"/>
    <s v="01ª VG JEF de Bauru"/>
    <n v="418"/>
    <x v="0"/>
    <n v="8"/>
    <x v="17"/>
  </r>
  <r>
    <x v="2"/>
    <x v="4"/>
    <x v="0"/>
    <x v="1"/>
    <s v="Subseção Judiciária de Bauru"/>
    <x v="43"/>
    <x v="0"/>
    <s v="02ª VF com JEF Criminal de Bauru"/>
    <n v="120"/>
    <x v="1"/>
    <n v="8"/>
    <x v="17"/>
  </r>
  <r>
    <x v="2"/>
    <x v="4"/>
    <x v="0"/>
    <x v="1"/>
    <s v="Subseção Judiciária de Bauru"/>
    <x v="44"/>
    <x v="0"/>
    <s v="03ª VF com JEF Criminal de Bauru"/>
    <n v="130"/>
    <x v="2"/>
    <n v="8"/>
    <x v="17"/>
  </r>
  <r>
    <x v="2"/>
    <x v="4"/>
    <x v="0"/>
    <x v="1"/>
    <s v="Subseção Judiciária de Botucatu"/>
    <x v="45"/>
    <x v="0"/>
    <s v="01ª VF com JEF Criminal de Botucatu"/>
    <n v="88"/>
    <x v="0"/>
    <n v="31"/>
    <x v="18"/>
  </r>
  <r>
    <x v="2"/>
    <x v="4"/>
    <x v="0"/>
    <x v="1"/>
    <s v="Subseção Judiciária de Botucatu"/>
    <x v="46"/>
    <x v="1"/>
    <s v="01ª VG JEF de Botucatu"/>
    <n v="330"/>
    <x v="0"/>
    <n v="31"/>
    <x v="18"/>
  </r>
  <r>
    <x v="2"/>
    <x v="4"/>
    <x v="0"/>
    <x v="1"/>
    <s v="Subseção Judiciária de Bragança Paulista"/>
    <x v="47"/>
    <x v="0"/>
    <s v="01ª VF com JEF Criminal de Bragança Paulista"/>
    <n v="297"/>
    <x v="0"/>
    <n v="23"/>
    <x v="19"/>
  </r>
  <r>
    <x v="2"/>
    <x v="4"/>
    <x v="0"/>
    <x v="1"/>
    <s v="Subseção Judiciária de Bragança Paulista"/>
    <x v="48"/>
    <x v="1"/>
    <s v="01ª VG JEF de Bragança Paulista"/>
    <n v="453"/>
    <x v="0"/>
    <n v="23"/>
    <x v="19"/>
  </r>
  <r>
    <x v="2"/>
    <x v="4"/>
    <x v="0"/>
    <x v="1"/>
    <s v="Subseção Judiciária de Campinas"/>
    <x v="49"/>
    <x v="0"/>
    <s v="01ª VF com JEF Criminal de Campinas"/>
    <n v="101"/>
    <x v="0"/>
    <n v="5"/>
    <x v="20"/>
  </r>
  <r>
    <x v="2"/>
    <x v="4"/>
    <x v="0"/>
    <x v="1"/>
    <s v="Subseção Judiciária de Campinas"/>
    <x v="50"/>
    <x v="1"/>
    <s v="01ª VG JEF de Campinas"/>
    <n v="586"/>
    <x v="0"/>
    <n v="5"/>
    <x v="20"/>
  </r>
  <r>
    <x v="2"/>
    <x v="4"/>
    <x v="0"/>
    <x v="1"/>
    <s v="Subseção Judiciária de Campinas"/>
    <x v="51"/>
    <x v="0"/>
    <s v="02ª VF de Campinas"/>
    <n v="193"/>
    <x v="1"/>
    <n v="5"/>
    <x v="20"/>
  </r>
  <r>
    <x v="2"/>
    <x v="4"/>
    <x v="0"/>
    <x v="1"/>
    <s v="Subseção Judiciária de Campinas"/>
    <x v="52"/>
    <x v="1"/>
    <s v="02ª VG JEF de Campinas"/>
    <n v="574"/>
    <x v="1"/>
    <n v="5"/>
    <x v="20"/>
  </r>
  <r>
    <x v="2"/>
    <x v="4"/>
    <x v="0"/>
    <x v="1"/>
    <s v="Subseção Judiciária de Campinas"/>
    <x v="290"/>
    <x v="0"/>
    <s v="03ª VF de Campinas"/>
    <n v="351"/>
    <x v="2"/>
    <n v="5"/>
    <x v="20"/>
  </r>
  <r>
    <x v="2"/>
    <x v="4"/>
    <x v="0"/>
    <x v="1"/>
    <s v="Subseção Judiciária de Campinas"/>
    <x v="54"/>
    <x v="0"/>
    <s v="04ª VF de Campinas"/>
    <n v="166"/>
    <x v="3"/>
    <n v="5"/>
    <x v="20"/>
  </r>
  <r>
    <x v="2"/>
    <x v="4"/>
    <x v="0"/>
    <x v="1"/>
    <s v="Subseção Judiciária de Campinas"/>
    <x v="55"/>
    <x v="0"/>
    <s v="05ª VF de Campinas"/>
    <n v="346"/>
    <x v="4"/>
    <n v="5"/>
    <x v="20"/>
  </r>
  <r>
    <x v="2"/>
    <x v="4"/>
    <x v="0"/>
    <x v="1"/>
    <s v="Subseção Judiciária de Campinas"/>
    <x v="56"/>
    <x v="0"/>
    <s v="06ª VF de Campinas"/>
    <n v="186"/>
    <x v="5"/>
    <n v="5"/>
    <x v="20"/>
  </r>
  <r>
    <x v="2"/>
    <x v="4"/>
    <x v="0"/>
    <x v="1"/>
    <s v="Subseção Judiciária de Campinas"/>
    <x v="57"/>
    <x v="0"/>
    <s v="08ª VF de Campinas"/>
    <n v="233"/>
    <x v="7"/>
    <n v="5"/>
    <x v="20"/>
  </r>
  <r>
    <x v="2"/>
    <x v="4"/>
    <x v="0"/>
    <x v="1"/>
    <s v="Subseção Judiciária de Campinas"/>
    <x v="58"/>
    <x v="0"/>
    <s v="09ª VF com JEF Criminal de Campinas"/>
    <n v="95"/>
    <x v="8"/>
    <n v="5"/>
    <x v="20"/>
  </r>
  <r>
    <x v="2"/>
    <x v="4"/>
    <x v="0"/>
    <x v="1"/>
    <s v="Subseção Judiciária de Caraguatatuba"/>
    <x v="60"/>
    <x v="2"/>
    <s v="01ª VF com JEF Cível e Criminal de Caraguatatuba"/>
    <n v="187"/>
    <x v="0"/>
    <n v="35"/>
    <x v="21"/>
  </r>
  <r>
    <x v="2"/>
    <x v="4"/>
    <x v="0"/>
    <x v="1"/>
    <s v="Subseção Judiciária de Caraguatatuba"/>
    <x v="60"/>
    <x v="2"/>
    <s v="01ª VF com JEF Cível e Criminal de Caraguatatuba"/>
    <n v="153"/>
    <x v="0"/>
    <n v="35"/>
    <x v="21"/>
  </r>
  <r>
    <x v="2"/>
    <x v="4"/>
    <x v="0"/>
    <x v="1"/>
    <s v="Subseção Judiciária de Catanduva"/>
    <x v="61"/>
    <x v="2"/>
    <s v="01ª VF Previd. com JEF Cível e Previd. de Catanduva"/>
    <n v="331"/>
    <x v="0"/>
    <n v="36"/>
    <x v="22"/>
  </r>
  <r>
    <x v="2"/>
    <x v="4"/>
    <x v="0"/>
    <x v="1"/>
    <s v="Subseção Judiciária de Catanduva"/>
    <x v="61"/>
    <x v="2"/>
    <s v="01ª VF Previd. com JEF Cível e Previd. de Catanduva"/>
    <n v="136"/>
    <x v="0"/>
    <n v="36"/>
    <x v="22"/>
  </r>
  <r>
    <x v="2"/>
    <x v="4"/>
    <x v="0"/>
    <x v="1"/>
    <s v="Subseção Judiciária de Franca"/>
    <x v="62"/>
    <x v="0"/>
    <s v="01ª VF com JEF Criminal de Franca"/>
    <n v="75"/>
    <x v="0"/>
    <n v="13"/>
    <x v="23"/>
  </r>
  <r>
    <x v="2"/>
    <x v="4"/>
    <x v="0"/>
    <x v="1"/>
    <s v="Subseção Judiciária de Franca"/>
    <x v="63"/>
    <x v="1"/>
    <s v="01ª VG JEF de Franca"/>
    <n v="614"/>
    <x v="0"/>
    <n v="13"/>
    <x v="23"/>
  </r>
  <r>
    <x v="2"/>
    <x v="4"/>
    <x v="0"/>
    <x v="1"/>
    <s v="Subseção Judiciária de Franca"/>
    <x v="64"/>
    <x v="0"/>
    <s v="02ª VF com JEF Criminal de Franca"/>
    <n v="84"/>
    <x v="1"/>
    <n v="13"/>
    <x v="23"/>
  </r>
  <r>
    <x v="2"/>
    <x v="4"/>
    <x v="0"/>
    <x v="1"/>
    <s v="Subseção Judiciária de Franca"/>
    <x v="65"/>
    <x v="0"/>
    <s v="03ª VF com JEF Criminal de Franca"/>
    <n v="64"/>
    <x v="2"/>
    <n v="13"/>
    <x v="23"/>
  </r>
  <r>
    <x v="2"/>
    <x v="4"/>
    <x v="0"/>
    <x v="1"/>
    <s v="Subseção Judiciária de Guaratinguetá"/>
    <x v="66"/>
    <x v="2"/>
    <s v="01ª VF com JEF Cível e Criminal de Guaratinguetá"/>
    <n v="169"/>
    <x v="0"/>
    <n v="18"/>
    <x v="24"/>
  </r>
  <r>
    <x v="2"/>
    <x v="4"/>
    <x v="0"/>
    <x v="1"/>
    <s v="Subseção Judiciária de Guaratinguetá"/>
    <x v="66"/>
    <x v="2"/>
    <s v="01ª VF com JEF Cível e Criminal de Guaratinguetá"/>
    <n v="176"/>
    <x v="0"/>
    <n v="18"/>
    <x v="24"/>
  </r>
  <r>
    <x v="2"/>
    <x v="4"/>
    <x v="0"/>
    <x v="1"/>
    <s v="Subseção Judiciária de Guarulhos"/>
    <x v="67"/>
    <x v="0"/>
    <s v="01ª VF com JEF Criminal de Guarulhos"/>
    <n v="129"/>
    <x v="0"/>
    <n v="19"/>
    <x v="25"/>
  </r>
  <r>
    <x v="2"/>
    <x v="4"/>
    <x v="0"/>
    <x v="1"/>
    <s v="Subseção Judiciária de Guarulhos"/>
    <x v="68"/>
    <x v="1"/>
    <s v="01ª VG JEF de Guarulhos"/>
    <n v="548"/>
    <x v="0"/>
    <n v="19"/>
    <x v="25"/>
  </r>
  <r>
    <x v="2"/>
    <x v="4"/>
    <x v="0"/>
    <x v="1"/>
    <s v="Subseção Judiciária de Guarulhos"/>
    <x v="69"/>
    <x v="0"/>
    <s v="02ª VF com JEF Criminal de Guarulhos"/>
    <n v="123"/>
    <x v="1"/>
    <n v="19"/>
    <x v="25"/>
  </r>
  <r>
    <x v="2"/>
    <x v="4"/>
    <x v="0"/>
    <x v="1"/>
    <s v="Subseção Judiciária de Guarulhos"/>
    <x v="70"/>
    <x v="1"/>
    <s v="02ª VG JEF de Guarulhos"/>
    <n v="519"/>
    <x v="1"/>
    <n v="19"/>
    <x v="25"/>
  </r>
  <r>
    <x v="2"/>
    <x v="4"/>
    <x v="0"/>
    <x v="1"/>
    <s v="Subseção Judiciária de Guarulhos"/>
    <x v="71"/>
    <x v="0"/>
    <s v="03ª VF de Guarulhos"/>
    <n v="313"/>
    <x v="2"/>
    <n v="19"/>
    <x v="25"/>
  </r>
  <r>
    <x v="2"/>
    <x v="4"/>
    <x v="0"/>
    <x v="1"/>
    <s v="Subseção Judiciária de Guarulhos"/>
    <x v="72"/>
    <x v="0"/>
    <s v="04ª VF com JEF Criminal de Guarulhos"/>
    <n v="130"/>
    <x v="3"/>
    <n v="19"/>
    <x v="25"/>
  </r>
  <r>
    <x v="2"/>
    <x v="4"/>
    <x v="0"/>
    <x v="1"/>
    <s v="Subseção Judiciária de Guarulhos"/>
    <x v="73"/>
    <x v="0"/>
    <s v="05ª VF com JEF Criminal de Guarulhos"/>
    <n v="115"/>
    <x v="4"/>
    <n v="19"/>
    <x v="25"/>
  </r>
  <r>
    <x v="2"/>
    <x v="4"/>
    <x v="0"/>
    <x v="1"/>
    <s v="Subseção Judiciária de Guarulhos"/>
    <x v="74"/>
    <x v="0"/>
    <s v="06ª VF com JEF Criminal de Guarulhos"/>
    <n v="117"/>
    <x v="5"/>
    <n v="19"/>
    <x v="25"/>
  </r>
  <r>
    <x v="2"/>
    <x v="4"/>
    <x v="0"/>
    <x v="1"/>
    <s v="Subseção Judiciária de Itapeva"/>
    <x v="76"/>
    <x v="2"/>
    <s v="01ª VF com JEF Cível e Criminal de Itapeva"/>
    <n v="307"/>
    <x v="0"/>
    <n v="39"/>
    <x v="26"/>
  </r>
  <r>
    <x v="2"/>
    <x v="4"/>
    <x v="0"/>
    <x v="1"/>
    <s v="Subseção Judiciária de Itapeva"/>
    <x v="76"/>
    <x v="2"/>
    <s v="01ª VF com JEF Cível e Criminal de Itapeva"/>
    <n v="104"/>
    <x v="0"/>
    <n v="39"/>
    <x v="26"/>
  </r>
  <r>
    <x v="2"/>
    <x v="4"/>
    <x v="0"/>
    <x v="1"/>
    <s v="Subseção Judiciária de Jales"/>
    <x v="77"/>
    <x v="2"/>
    <s v="01ª VF com JEF Cível e Criminal de Jales"/>
    <n v="453"/>
    <x v="0"/>
    <n v="24"/>
    <x v="27"/>
  </r>
  <r>
    <x v="2"/>
    <x v="4"/>
    <x v="0"/>
    <x v="1"/>
    <s v="Subseção Judiciária de Jales"/>
    <x v="77"/>
    <x v="2"/>
    <s v="01ª VF com JEF Cível e Criminal de Jales"/>
    <n v="190"/>
    <x v="0"/>
    <n v="24"/>
    <x v="27"/>
  </r>
  <r>
    <x v="2"/>
    <x v="4"/>
    <x v="0"/>
    <x v="1"/>
    <s v="Subseção Judiciária de Jaú"/>
    <x v="78"/>
    <x v="2"/>
    <s v="01ª VF com JEF Cível e Criminal de Jaú"/>
    <n v="208"/>
    <x v="0"/>
    <n v="17"/>
    <x v="28"/>
  </r>
  <r>
    <x v="2"/>
    <x v="4"/>
    <x v="0"/>
    <x v="1"/>
    <s v="Subseção Judiciária de Jaú"/>
    <x v="78"/>
    <x v="2"/>
    <s v="01ª VF com JEF Cível e Criminal de Jaú"/>
    <n v="123"/>
    <x v="0"/>
    <n v="17"/>
    <x v="28"/>
  </r>
  <r>
    <x v="2"/>
    <x v="4"/>
    <x v="0"/>
    <x v="1"/>
    <s v="Subseção Judiciária de Jundiaí"/>
    <x v="79"/>
    <x v="0"/>
    <s v="01ª VF com JEF Criminal de Jundiaí"/>
    <n v="244"/>
    <x v="0"/>
    <n v="28"/>
    <x v="29"/>
  </r>
  <r>
    <x v="2"/>
    <x v="4"/>
    <x v="0"/>
    <x v="1"/>
    <s v="Subseção Judiciária de Jundiaí"/>
    <x v="80"/>
    <x v="0"/>
    <s v="02ª VF com JEF Criminal de Jundiaí"/>
    <n v="242"/>
    <x v="1"/>
    <n v="28"/>
    <x v="29"/>
  </r>
  <r>
    <x v="2"/>
    <x v="4"/>
    <x v="0"/>
    <x v="1"/>
    <s v="Subseção Judiciária de Jundiaí"/>
    <x v="81"/>
    <x v="1"/>
    <s v="02ª VG JEF de Jundiaí"/>
    <n v="415"/>
    <x v="1"/>
    <n v="28"/>
    <x v="29"/>
  </r>
  <r>
    <x v="2"/>
    <x v="4"/>
    <x v="0"/>
    <x v="1"/>
    <s v="Subseção Judiciária de Limeira"/>
    <x v="82"/>
    <x v="0"/>
    <s v="01ª VF com JEF Criminal de Limeira"/>
    <n v="209"/>
    <x v="0"/>
    <n v="43"/>
    <x v="30"/>
  </r>
  <r>
    <x v="2"/>
    <x v="4"/>
    <x v="0"/>
    <x v="1"/>
    <s v="Subseção Judiciária de Limeira"/>
    <x v="83"/>
    <x v="2"/>
    <s v="02ª VF Previd. com JEF Cível e Previd. de Limeira"/>
    <n v="343"/>
    <x v="1"/>
    <n v="43"/>
    <x v="30"/>
  </r>
  <r>
    <x v="2"/>
    <x v="4"/>
    <x v="0"/>
    <x v="1"/>
    <s v="Subseção Judiciária de Limeira"/>
    <x v="83"/>
    <x v="2"/>
    <s v="02ª VF Previd. com JEF Cível e Previd. de Limeira"/>
    <n v="59"/>
    <x v="1"/>
    <n v="43"/>
    <x v="30"/>
  </r>
  <r>
    <x v="2"/>
    <x v="4"/>
    <x v="0"/>
    <x v="1"/>
    <s v="Subseção Judiciária de Lins"/>
    <x v="84"/>
    <x v="2"/>
    <s v="01ª VF com JEF Cível e Criminal de Lins"/>
    <n v="250"/>
    <x v="0"/>
    <n v="42"/>
    <x v="31"/>
  </r>
  <r>
    <x v="2"/>
    <x v="4"/>
    <x v="0"/>
    <x v="1"/>
    <s v="Subseção Judiciária de Lins"/>
    <x v="84"/>
    <x v="2"/>
    <s v="01ª VF com JEF Cível e Criminal de Lins"/>
    <n v="99"/>
    <x v="0"/>
    <n v="42"/>
    <x v="31"/>
  </r>
  <r>
    <x v="2"/>
    <x v="4"/>
    <x v="0"/>
    <x v="1"/>
    <s v="Subseção Judiciária de Marília"/>
    <x v="85"/>
    <x v="2"/>
    <s v="01ª VF com JEF Cível e Criminal de Marília"/>
    <n v="95"/>
    <x v="0"/>
    <n v="11"/>
    <x v="32"/>
  </r>
  <r>
    <x v="2"/>
    <x v="4"/>
    <x v="0"/>
    <x v="1"/>
    <s v="Subseção Judiciária de Marília"/>
    <x v="85"/>
    <x v="2"/>
    <s v="01ª VF com JEF Cível e Criminal de Marília"/>
    <n v="68"/>
    <x v="0"/>
    <n v="11"/>
    <x v="32"/>
  </r>
  <r>
    <x v="2"/>
    <x v="4"/>
    <x v="0"/>
    <x v="1"/>
    <s v="Subseção Judiciária de Marília"/>
    <x v="86"/>
    <x v="2"/>
    <s v="02ª VF com JEF Cível e Criminal de Marília"/>
    <n v="101"/>
    <x v="1"/>
    <n v="11"/>
    <x v="32"/>
  </r>
  <r>
    <x v="2"/>
    <x v="4"/>
    <x v="0"/>
    <x v="1"/>
    <s v="Subseção Judiciária de Marília"/>
    <x v="86"/>
    <x v="2"/>
    <s v="02ª VF com JEF Cível e Criminal de Marília"/>
    <n v="63"/>
    <x v="1"/>
    <n v="11"/>
    <x v="32"/>
  </r>
  <r>
    <x v="2"/>
    <x v="4"/>
    <x v="0"/>
    <x v="1"/>
    <s v="Subseção Judiciária de Marília"/>
    <x v="87"/>
    <x v="2"/>
    <s v="03ª VF com JEF Cível e Criminal de Marília"/>
    <n v="109"/>
    <x v="2"/>
    <n v="11"/>
    <x v="32"/>
  </r>
  <r>
    <x v="2"/>
    <x v="4"/>
    <x v="0"/>
    <x v="1"/>
    <s v="Subseção Judiciária de Marília"/>
    <x v="87"/>
    <x v="2"/>
    <s v="03ª VF com JEF Cível e Criminal de Marília"/>
    <n v="59"/>
    <x v="2"/>
    <n v="11"/>
    <x v="32"/>
  </r>
  <r>
    <x v="2"/>
    <x v="4"/>
    <x v="0"/>
    <x v="1"/>
    <s v="Subseção Judiciária de Mauá"/>
    <x v="88"/>
    <x v="0"/>
    <s v="01ª VF com JEF Criminal de Mauá"/>
    <n v="176"/>
    <x v="0"/>
    <n v="40"/>
    <x v="33"/>
  </r>
  <r>
    <x v="2"/>
    <x v="4"/>
    <x v="0"/>
    <x v="1"/>
    <s v="Subseção Judiciária de Mauá"/>
    <x v="89"/>
    <x v="1"/>
    <s v="01ª VG JEF de Mauá"/>
    <n v="292"/>
    <x v="0"/>
    <n v="40"/>
    <x v="33"/>
  </r>
  <r>
    <x v="2"/>
    <x v="4"/>
    <x v="0"/>
    <x v="1"/>
    <s v="Subseção Judiciária de Mogi das Cruzes"/>
    <x v="90"/>
    <x v="0"/>
    <s v="01ª VF com JEF Criminal de Mogi das Cruzes"/>
    <n v="182"/>
    <x v="0"/>
    <n v="33"/>
    <x v="34"/>
  </r>
  <r>
    <x v="2"/>
    <x v="4"/>
    <x v="0"/>
    <x v="1"/>
    <s v="Subseção Judiciária de Mogi das Cruzes"/>
    <x v="91"/>
    <x v="0"/>
    <s v="02ª VF com JEF Criminal de Mogi das Cruzes"/>
    <n v="170"/>
    <x v="1"/>
    <n v="33"/>
    <x v="34"/>
  </r>
  <r>
    <x v="2"/>
    <x v="4"/>
    <x v="0"/>
    <x v="1"/>
    <s v="Subseção Judiciária de Mogi das Cruzes"/>
    <x v="92"/>
    <x v="1"/>
    <s v="02ª VG JEF de Mogi das Cruzes"/>
    <n v="285"/>
    <x v="1"/>
    <n v="33"/>
    <x v="34"/>
  </r>
  <r>
    <x v="2"/>
    <x v="4"/>
    <x v="0"/>
    <x v="1"/>
    <s v="Subseção Judiciária de Osasco"/>
    <x v="93"/>
    <x v="0"/>
    <s v="01ª VF com JEF Criminal de Osasco"/>
    <n v="276"/>
    <x v="0"/>
    <n v="30"/>
    <x v="35"/>
  </r>
  <r>
    <x v="2"/>
    <x v="4"/>
    <x v="0"/>
    <x v="1"/>
    <s v="Subseção Judiciária de Osasco"/>
    <x v="94"/>
    <x v="1"/>
    <s v="01ª VG JEF de Osasco"/>
    <n v="438"/>
    <x v="0"/>
    <n v="30"/>
    <x v="35"/>
  </r>
  <r>
    <x v="2"/>
    <x v="4"/>
    <x v="0"/>
    <x v="1"/>
    <s v="Subseção Judiciária de Osasco"/>
    <x v="95"/>
    <x v="0"/>
    <s v="02ª VF com JEF Criminal de Osasco"/>
    <n v="285"/>
    <x v="1"/>
    <n v="30"/>
    <x v="35"/>
  </r>
  <r>
    <x v="2"/>
    <x v="4"/>
    <x v="0"/>
    <x v="1"/>
    <s v="Subseção Judiciária de Osasco"/>
    <x v="96"/>
    <x v="1"/>
    <s v="02ª VG JEF de Osasco"/>
    <n v="436"/>
    <x v="1"/>
    <n v="30"/>
    <x v="35"/>
  </r>
  <r>
    <x v="2"/>
    <x v="4"/>
    <x v="0"/>
    <x v="1"/>
    <s v="Subseção Judiciária de Ourinhos"/>
    <x v="97"/>
    <x v="0"/>
    <s v="01ª VF com JEF Criminal de Ourinhos"/>
    <n v="126"/>
    <x v="0"/>
    <n v="25"/>
    <x v="36"/>
  </r>
  <r>
    <x v="2"/>
    <x v="4"/>
    <x v="0"/>
    <x v="1"/>
    <s v="Subseção Judiciária de Ourinhos"/>
    <x v="98"/>
    <x v="1"/>
    <s v="01ª VG JEF de Ourinhos"/>
    <n v="266"/>
    <x v="0"/>
    <n v="25"/>
    <x v="36"/>
  </r>
  <r>
    <x v="2"/>
    <x v="4"/>
    <x v="0"/>
    <x v="1"/>
    <s v="Subseção Judiciária de Piracicaba"/>
    <x v="99"/>
    <x v="0"/>
    <s v="01ª VF com JEF Criminal de Piracicaba"/>
    <n v="68"/>
    <x v="0"/>
    <n v="9"/>
    <x v="37"/>
  </r>
  <r>
    <x v="2"/>
    <x v="4"/>
    <x v="0"/>
    <x v="1"/>
    <s v="Subseção Judiciária de Piracicaba"/>
    <x v="100"/>
    <x v="1"/>
    <s v="01ª VG JEF de Piracicaba"/>
    <n v="406"/>
    <x v="0"/>
    <n v="9"/>
    <x v="37"/>
  </r>
  <r>
    <x v="2"/>
    <x v="4"/>
    <x v="0"/>
    <x v="1"/>
    <s v="Subseção Judiciária de Piracicaba"/>
    <x v="101"/>
    <x v="0"/>
    <s v="02ª VF com JEF Criminal de Piracicaba"/>
    <n v="54"/>
    <x v="1"/>
    <n v="9"/>
    <x v="37"/>
  </r>
  <r>
    <x v="2"/>
    <x v="4"/>
    <x v="0"/>
    <x v="1"/>
    <s v="Subseção Judiciária de Piracicaba"/>
    <x v="286"/>
    <x v="0"/>
    <s v="03ª VF com JEF Criminal de Piracicaba"/>
    <n v="74"/>
    <x v="2"/>
    <n v="9"/>
    <x v="37"/>
  </r>
  <r>
    <x v="2"/>
    <x v="4"/>
    <x v="0"/>
    <x v="1"/>
    <s v="Subseção Judiciária de Piracicaba"/>
    <x v="102"/>
    <x v="0"/>
    <s v="04ª VF de Piracicaba"/>
    <n v="103"/>
    <x v="3"/>
    <n v="9"/>
    <x v="37"/>
  </r>
  <r>
    <x v="2"/>
    <x v="4"/>
    <x v="0"/>
    <x v="1"/>
    <s v="Subseção Judiciária de Presidente Prudente"/>
    <x v="103"/>
    <x v="0"/>
    <s v="01ª VF com JEF Criminal de Presidente Prudente"/>
    <n v="86"/>
    <x v="0"/>
    <n v="12"/>
    <x v="38"/>
  </r>
  <r>
    <x v="2"/>
    <x v="4"/>
    <x v="0"/>
    <x v="1"/>
    <s v="Subseção Judiciária de Presidente Prudente"/>
    <x v="104"/>
    <x v="1"/>
    <s v="01ª VG JEF de Presidente Prudente"/>
    <n v="99"/>
    <x v="0"/>
    <n v="12"/>
    <x v="38"/>
  </r>
  <r>
    <x v="2"/>
    <x v="4"/>
    <x v="0"/>
    <x v="1"/>
    <s v="Subseção Judiciária de Presidente Prudente"/>
    <x v="105"/>
    <x v="0"/>
    <s v="02ª VF com JEF Criminal de Presidente Prudente"/>
    <n v="79"/>
    <x v="1"/>
    <n v="12"/>
    <x v="38"/>
  </r>
  <r>
    <x v="2"/>
    <x v="4"/>
    <x v="0"/>
    <x v="1"/>
    <s v="Subseção Judiciária de Presidente Prudente"/>
    <x v="106"/>
    <x v="1"/>
    <s v="02ª VG JEF de Presidente Prudente"/>
    <n v="381"/>
    <x v="1"/>
    <n v="12"/>
    <x v="38"/>
  </r>
  <r>
    <x v="2"/>
    <x v="4"/>
    <x v="0"/>
    <x v="1"/>
    <s v="Subseção Judiciária de Presidente Prudente"/>
    <x v="107"/>
    <x v="0"/>
    <s v="03ª VF com JEF Criminal de Presidente Prudente"/>
    <n v="86"/>
    <x v="2"/>
    <n v="12"/>
    <x v="38"/>
  </r>
  <r>
    <x v="2"/>
    <x v="4"/>
    <x v="0"/>
    <x v="1"/>
    <s v="Subseção Judiciária de Registro"/>
    <x v="108"/>
    <x v="2"/>
    <s v="01ª VF com JEF Cível e Criminal de Registro"/>
    <n v="184"/>
    <x v="0"/>
    <n v="29"/>
    <x v="39"/>
  </r>
  <r>
    <x v="2"/>
    <x v="4"/>
    <x v="0"/>
    <x v="1"/>
    <s v="Subseção Judiciária de Registro"/>
    <x v="108"/>
    <x v="2"/>
    <s v="01ª VF com JEF Cível e Criminal de Registro"/>
    <n v="74"/>
    <x v="0"/>
    <n v="29"/>
    <x v="39"/>
  </r>
  <r>
    <x v="2"/>
    <x v="4"/>
    <x v="0"/>
    <x v="1"/>
    <s v="Subseção Judiciária de Ribeirão Preto"/>
    <x v="109"/>
    <x v="0"/>
    <s v="01ª VF de Ribeirão Preto"/>
    <n v="134"/>
    <x v="0"/>
    <n v="2"/>
    <x v="40"/>
  </r>
  <r>
    <x v="2"/>
    <x v="4"/>
    <x v="0"/>
    <x v="1"/>
    <s v="Subseção Judiciária de Ribeirão Preto"/>
    <x v="110"/>
    <x v="1"/>
    <s v="01ª VG JEF de Ribeirão Preto"/>
    <n v="682"/>
    <x v="0"/>
    <n v="2"/>
    <x v="40"/>
  </r>
  <r>
    <x v="2"/>
    <x v="4"/>
    <x v="0"/>
    <x v="1"/>
    <s v="Subseção Judiciária de Ribeirão Preto"/>
    <x v="111"/>
    <x v="0"/>
    <s v="02ª VF com JEF Criminal de Ribeirão Preto"/>
    <n v="84"/>
    <x v="1"/>
    <n v="2"/>
    <x v="40"/>
  </r>
  <r>
    <x v="2"/>
    <x v="4"/>
    <x v="0"/>
    <x v="1"/>
    <s v="Subseção Judiciária de Ribeirão Preto"/>
    <x v="112"/>
    <x v="1"/>
    <s v="02ª VG JEF de Ribeirão Preto"/>
    <n v="695"/>
    <x v="1"/>
    <n v="2"/>
    <x v="40"/>
  </r>
  <r>
    <x v="2"/>
    <x v="4"/>
    <x v="0"/>
    <x v="1"/>
    <s v="Subseção Judiciária de Ribeirão Preto"/>
    <x v="114"/>
    <x v="0"/>
    <s v="04ª VF com JEF Criminal de Ribeirão Preto"/>
    <n v="79"/>
    <x v="3"/>
    <n v="2"/>
    <x v="40"/>
  </r>
  <r>
    <x v="2"/>
    <x v="4"/>
    <x v="0"/>
    <x v="1"/>
    <s v="Subseção Judiciária de Ribeirão Preto"/>
    <x v="287"/>
    <x v="0"/>
    <s v="05ª VF com JEF Criminal de Ribeirão Preto"/>
    <n v="81"/>
    <x v="4"/>
    <n v="2"/>
    <x v="40"/>
  </r>
  <r>
    <x v="2"/>
    <x v="4"/>
    <x v="0"/>
    <x v="1"/>
    <s v="Subseção Judiciária de Ribeirão Preto"/>
    <x v="115"/>
    <x v="0"/>
    <s v="06ª VF com JEF Criminal de Ribeirão Preto"/>
    <n v="88"/>
    <x v="5"/>
    <n v="2"/>
    <x v="40"/>
  </r>
  <r>
    <x v="2"/>
    <x v="4"/>
    <x v="0"/>
    <x v="1"/>
    <s v="Subseção Judiciária de Ribeirão Preto"/>
    <x v="116"/>
    <x v="0"/>
    <s v="07ª VF com JEF Criminal de Ribeirão Preto"/>
    <n v="91"/>
    <x v="9"/>
    <n v="2"/>
    <x v="40"/>
  </r>
  <r>
    <x v="2"/>
    <x v="4"/>
    <x v="0"/>
    <x v="1"/>
    <s v="Subseção Judiciária de Ribeirão Preto"/>
    <x v="117"/>
    <x v="0"/>
    <s v="09ª VF de Ribeirão Preto"/>
    <n v="134"/>
    <x v="8"/>
    <n v="2"/>
    <x v="40"/>
  </r>
  <r>
    <x v="2"/>
    <x v="4"/>
    <x v="0"/>
    <x v="1"/>
    <s v="Subseção Judiciária de S.J.Rio Preto"/>
    <x v="118"/>
    <x v="0"/>
    <s v="01ª VF com JEF Criminal de São José do Rio Preto"/>
    <n v="115"/>
    <x v="0"/>
    <n v="6"/>
    <x v="41"/>
  </r>
  <r>
    <x v="2"/>
    <x v="4"/>
    <x v="0"/>
    <x v="1"/>
    <s v="Subseção Judiciária de S.J.Rio Preto"/>
    <x v="119"/>
    <x v="1"/>
    <s v="01ª VG JEF de São José do Rio Preto"/>
    <n v="645"/>
    <x v="0"/>
    <n v="6"/>
    <x v="41"/>
  </r>
  <r>
    <x v="2"/>
    <x v="4"/>
    <x v="0"/>
    <x v="1"/>
    <s v="Subseção Judiciária de S.J.Rio Preto"/>
    <x v="120"/>
    <x v="0"/>
    <s v="02ª VF com JEF Criminal de São José do Rio Preto"/>
    <n v="56"/>
    <x v="1"/>
    <n v="6"/>
    <x v="41"/>
  </r>
  <r>
    <x v="2"/>
    <x v="4"/>
    <x v="0"/>
    <x v="1"/>
    <s v="Subseção Judiciária de S.J.Rio Preto"/>
    <x v="121"/>
    <x v="0"/>
    <s v="04ª VF com JEF Criminal de São José do Rio Preto"/>
    <n v="79"/>
    <x v="3"/>
    <n v="6"/>
    <x v="41"/>
  </r>
  <r>
    <x v="2"/>
    <x v="4"/>
    <x v="0"/>
    <x v="1"/>
    <s v="Subseção Judiciária de S.J.Rio Preto"/>
    <x v="122"/>
    <x v="0"/>
    <s v="05ª VF de São José do Rio Preto"/>
    <n v="193"/>
    <x v="4"/>
    <n v="6"/>
    <x v="41"/>
  </r>
  <r>
    <x v="2"/>
    <x v="4"/>
    <x v="0"/>
    <x v="1"/>
    <s v="Subseção Judiciária de Santo André"/>
    <x v="123"/>
    <x v="0"/>
    <s v="01ª VF com JEF Criminal de Santo André"/>
    <n v="149"/>
    <x v="0"/>
    <n v="26"/>
    <x v="42"/>
  </r>
  <r>
    <x v="2"/>
    <x v="4"/>
    <x v="0"/>
    <x v="1"/>
    <s v="Subseção Judiciária de Santo André"/>
    <x v="124"/>
    <x v="1"/>
    <s v="01ª VG JEF de Santo André"/>
    <n v="452"/>
    <x v="0"/>
    <n v="26"/>
    <x v="42"/>
  </r>
  <r>
    <x v="2"/>
    <x v="4"/>
    <x v="0"/>
    <x v="1"/>
    <s v="Subseção Judiciária de Santo André"/>
    <x v="125"/>
    <x v="0"/>
    <s v="02ª VF com JEF Criminal de Santo André"/>
    <n v="153"/>
    <x v="1"/>
    <n v="26"/>
    <x v="42"/>
  </r>
  <r>
    <x v="2"/>
    <x v="4"/>
    <x v="0"/>
    <x v="1"/>
    <s v="Subseção Judiciária de Santo André"/>
    <x v="126"/>
    <x v="0"/>
    <s v="03ª VF com JEF Criminal de Santo André"/>
    <n v="177"/>
    <x v="2"/>
    <n v="26"/>
    <x v="42"/>
  </r>
  <r>
    <x v="2"/>
    <x v="4"/>
    <x v="0"/>
    <x v="1"/>
    <s v="Subseção Judiciária de Santos"/>
    <x v="127"/>
    <x v="0"/>
    <s v="01ª VF de Santos"/>
    <n v="101"/>
    <x v="0"/>
    <n v="4"/>
    <x v="43"/>
  </r>
  <r>
    <x v="2"/>
    <x v="4"/>
    <x v="0"/>
    <x v="1"/>
    <s v="Subseção Judiciária de Santos"/>
    <x v="128"/>
    <x v="1"/>
    <s v="01ª VG JEF de Santos"/>
    <n v="528"/>
    <x v="0"/>
    <n v="4"/>
    <x v="43"/>
  </r>
  <r>
    <x v="2"/>
    <x v="4"/>
    <x v="0"/>
    <x v="1"/>
    <s v="Subseção Judiciária de Santos"/>
    <x v="129"/>
    <x v="0"/>
    <s v="02ª VF de Santos"/>
    <n v="104"/>
    <x v="1"/>
    <n v="4"/>
    <x v="43"/>
  </r>
  <r>
    <x v="2"/>
    <x v="4"/>
    <x v="0"/>
    <x v="1"/>
    <s v="Subseção Judiciária de Santos"/>
    <x v="130"/>
    <x v="0"/>
    <s v="03ª VF de Santos"/>
    <n v="102"/>
    <x v="2"/>
    <n v="4"/>
    <x v="43"/>
  </r>
  <r>
    <x v="2"/>
    <x v="4"/>
    <x v="0"/>
    <x v="1"/>
    <s v="Subseção Judiciária de Santos"/>
    <x v="131"/>
    <x v="0"/>
    <s v="04ª VF de Santos"/>
    <n v="107"/>
    <x v="3"/>
    <n v="4"/>
    <x v="43"/>
  </r>
  <r>
    <x v="2"/>
    <x v="4"/>
    <x v="0"/>
    <x v="1"/>
    <s v="Subseção Judiciária de Santos"/>
    <x v="132"/>
    <x v="0"/>
    <s v="05ª VF com JEF Criminal de Santos"/>
    <n v="60"/>
    <x v="4"/>
    <n v="4"/>
    <x v="43"/>
  </r>
  <r>
    <x v="2"/>
    <x v="4"/>
    <x v="0"/>
    <x v="1"/>
    <s v="Subseção Judiciária de Santos"/>
    <x v="133"/>
    <x v="0"/>
    <s v="06ª VF com JEF Criminal de Santos"/>
    <n v="49"/>
    <x v="5"/>
    <n v="4"/>
    <x v="43"/>
  </r>
  <r>
    <x v="2"/>
    <x v="4"/>
    <x v="0"/>
    <x v="1"/>
    <s v="Subseção Judiciária de Santos"/>
    <x v="134"/>
    <x v="0"/>
    <s v="07ª VF de Santos"/>
    <n v="212"/>
    <x v="9"/>
    <n v="4"/>
    <x v="43"/>
  </r>
  <r>
    <x v="2"/>
    <x v="4"/>
    <x v="0"/>
    <x v="1"/>
    <s v="Subseção Judiciária de São Bernardo do Campo"/>
    <x v="135"/>
    <x v="0"/>
    <s v="01ª VF com JEF Criminal de São Bernardo do Campo"/>
    <n v="184"/>
    <x v="0"/>
    <n v="14"/>
    <x v="44"/>
  </r>
  <r>
    <x v="2"/>
    <x v="4"/>
    <x v="0"/>
    <x v="1"/>
    <s v="Subseção Judiciária de São Bernardo do Campo"/>
    <x v="136"/>
    <x v="1"/>
    <s v="01ª VG JEF de São Bernardo do Campo"/>
    <n v="166"/>
    <x v="0"/>
    <n v="14"/>
    <x v="44"/>
  </r>
  <r>
    <x v="2"/>
    <x v="4"/>
    <x v="0"/>
    <x v="1"/>
    <s v="Subseção Judiciária de São Bernardo do Campo"/>
    <x v="137"/>
    <x v="0"/>
    <s v="02ª VF de São Bernardo do Campo"/>
    <n v="174"/>
    <x v="1"/>
    <n v="14"/>
    <x v="44"/>
  </r>
  <r>
    <x v="2"/>
    <x v="4"/>
    <x v="0"/>
    <x v="1"/>
    <s v="Subseção Judiciária de São Bernardo do Campo"/>
    <x v="138"/>
    <x v="1"/>
    <s v="02ª VG JEF de São Bernardo do Campo"/>
    <n v="445"/>
    <x v="1"/>
    <n v="14"/>
    <x v="44"/>
  </r>
  <r>
    <x v="2"/>
    <x v="4"/>
    <x v="0"/>
    <x v="1"/>
    <s v="Subseção Judiciária de São Bernardo do Campo"/>
    <x v="139"/>
    <x v="0"/>
    <s v="03ª VF com JEF Criminal de São Bernardo do Campo"/>
    <n v="170"/>
    <x v="2"/>
    <n v="14"/>
    <x v="44"/>
  </r>
  <r>
    <x v="2"/>
    <x v="4"/>
    <x v="0"/>
    <x v="1"/>
    <s v="Subseção Judiciária de São Carlos"/>
    <x v="140"/>
    <x v="0"/>
    <s v="01ª VF com JEF Criminal de São Carlos"/>
    <n v="99"/>
    <x v="0"/>
    <n v="15"/>
    <x v="45"/>
  </r>
  <r>
    <x v="2"/>
    <x v="4"/>
    <x v="0"/>
    <x v="1"/>
    <s v="Subseção Judiciária de São Carlos"/>
    <x v="141"/>
    <x v="1"/>
    <s v="01ª VG JEF de São Carlos"/>
    <n v="381"/>
    <x v="0"/>
    <n v="15"/>
    <x v="45"/>
  </r>
  <r>
    <x v="2"/>
    <x v="4"/>
    <x v="0"/>
    <x v="1"/>
    <s v="Subseção Judiciária de São Carlos"/>
    <x v="142"/>
    <x v="0"/>
    <s v="02ª VF com JEF Criminal de São Carlos"/>
    <n v="88"/>
    <x v="1"/>
    <n v="15"/>
    <x v="45"/>
  </r>
  <r>
    <x v="2"/>
    <x v="4"/>
    <x v="0"/>
    <x v="1"/>
    <s v="Subseção Judiciária de São João da Boa Vista"/>
    <x v="143"/>
    <x v="2"/>
    <s v="01ª VF com JEF Cível e Criminal de São João da Boa Vista"/>
    <n v="454"/>
    <x v="0"/>
    <n v="27"/>
    <x v="46"/>
  </r>
  <r>
    <x v="2"/>
    <x v="4"/>
    <x v="0"/>
    <x v="1"/>
    <s v="Subseção Judiciária de São João da Boa Vista"/>
    <x v="143"/>
    <x v="2"/>
    <s v="01ª VF com JEF Cível e Criminal de São João da Boa Vista"/>
    <n v="307"/>
    <x v="0"/>
    <n v="27"/>
    <x v="46"/>
  </r>
  <r>
    <x v="2"/>
    <x v="4"/>
    <x v="0"/>
    <x v="1"/>
    <s v="Subseção Judiciária de São José dos Campos"/>
    <x v="144"/>
    <x v="0"/>
    <s v="01ª VF com JEF Criminal de São José dos Campos"/>
    <n v="130"/>
    <x v="0"/>
    <n v="3"/>
    <x v="47"/>
  </r>
  <r>
    <x v="2"/>
    <x v="4"/>
    <x v="0"/>
    <x v="1"/>
    <s v="Subseção Judiciária de São José dos Campos"/>
    <x v="145"/>
    <x v="1"/>
    <s v="01ª VG JEF de São José dos Campos"/>
    <n v="568"/>
    <x v="0"/>
    <n v="3"/>
    <x v="47"/>
  </r>
  <r>
    <x v="2"/>
    <x v="4"/>
    <x v="0"/>
    <x v="1"/>
    <s v="Subseção Judiciária de São José dos Campos"/>
    <x v="146"/>
    <x v="0"/>
    <s v="02ª VF com JEF Criminal de São José dos Campos"/>
    <n v="117"/>
    <x v="1"/>
    <n v="3"/>
    <x v="47"/>
  </r>
  <r>
    <x v="2"/>
    <x v="4"/>
    <x v="0"/>
    <x v="1"/>
    <s v="Subseção Judiciária de São José dos Campos"/>
    <x v="147"/>
    <x v="0"/>
    <s v="03ª VF com JEF Criminal de São José dos Campos"/>
    <n v="108"/>
    <x v="2"/>
    <n v="3"/>
    <x v="47"/>
  </r>
  <r>
    <x v="2"/>
    <x v="4"/>
    <x v="0"/>
    <x v="1"/>
    <s v="Subseção Judiciária de São José dos Campos"/>
    <x v="148"/>
    <x v="0"/>
    <s v="04ª VF de São José dos Campos"/>
    <n v="293"/>
    <x v="3"/>
    <n v="3"/>
    <x v="47"/>
  </r>
  <r>
    <x v="2"/>
    <x v="4"/>
    <x v="0"/>
    <x v="1"/>
    <s v="Subseção Judiciária de São Paulo - Cíveis"/>
    <x v="149"/>
    <x v="0"/>
    <s v="01ª VF Cível de São Paulo"/>
    <n v="130"/>
    <x v="0"/>
    <n v="1"/>
    <x v="48"/>
  </r>
  <r>
    <x v="2"/>
    <x v="4"/>
    <x v="0"/>
    <x v="1"/>
    <s v="Subseção Judiciária de São Paulo - Cíveis"/>
    <x v="150"/>
    <x v="0"/>
    <s v="02ª VF Cível de São Paulo"/>
    <n v="148"/>
    <x v="1"/>
    <n v="1"/>
    <x v="48"/>
  </r>
  <r>
    <x v="2"/>
    <x v="4"/>
    <x v="0"/>
    <x v="1"/>
    <s v="Subseção Judiciária de São Paulo - Cíveis"/>
    <x v="151"/>
    <x v="0"/>
    <s v="04ª VF Cível de São Paulo"/>
    <n v="145"/>
    <x v="3"/>
    <n v="1"/>
    <x v="48"/>
  </r>
  <r>
    <x v="2"/>
    <x v="4"/>
    <x v="0"/>
    <x v="1"/>
    <s v="Subseção Judiciária de São Paulo - Cíveis"/>
    <x v="152"/>
    <x v="0"/>
    <s v="05ª VF Cível de São Paulo"/>
    <n v="149"/>
    <x v="4"/>
    <n v="1"/>
    <x v="48"/>
  </r>
  <r>
    <x v="2"/>
    <x v="4"/>
    <x v="0"/>
    <x v="1"/>
    <s v="Subseção Judiciária de São Paulo - Cíveis"/>
    <x v="153"/>
    <x v="0"/>
    <s v="06ª VF Cível de São Paulo"/>
    <n v="142"/>
    <x v="5"/>
    <n v="1"/>
    <x v="48"/>
  </r>
  <r>
    <x v="2"/>
    <x v="4"/>
    <x v="0"/>
    <x v="1"/>
    <s v="Subseção Judiciária de São Paulo - Cíveis"/>
    <x v="154"/>
    <x v="0"/>
    <s v="07ª VF Cível de São Paulo"/>
    <n v="133"/>
    <x v="9"/>
    <n v="1"/>
    <x v="48"/>
  </r>
  <r>
    <x v="2"/>
    <x v="4"/>
    <x v="0"/>
    <x v="1"/>
    <s v="Subseção Judiciária de São Paulo - Cíveis"/>
    <x v="155"/>
    <x v="0"/>
    <s v="08ª VF Cível de São Paulo"/>
    <n v="151"/>
    <x v="7"/>
    <n v="1"/>
    <x v="48"/>
  </r>
  <r>
    <x v="2"/>
    <x v="4"/>
    <x v="0"/>
    <x v="1"/>
    <s v="Subseção Judiciária de São Paulo - Cíveis"/>
    <x v="156"/>
    <x v="0"/>
    <s v="09ª VF Cível de São Paulo"/>
    <n v="140"/>
    <x v="8"/>
    <n v="1"/>
    <x v="48"/>
  </r>
  <r>
    <x v="2"/>
    <x v="4"/>
    <x v="0"/>
    <x v="1"/>
    <s v="Subseção Judiciária de São Paulo - Cíveis"/>
    <x v="157"/>
    <x v="0"/>
    <s v="10ª VF Cível de São Paulo"/>
    <n v="128"/>
    <x v="10"/>
    <n v="1"/>
    <x v="48"/>
  </r>
  <r>
    <x v="2"/>
    <x v="4"/>
    <x v="0"/>
    <x v="1"/>
    <s v="Subseção Judiciária de São Paulo - Cíveis"/>
    <x v="158"/>
    <x v="0"/>
    <s v="11ª VF Cível de São Paulo"/>
    <n v="134"/>
    <x v="11"/>
    <n v="1"/>
    <x v="48"/>
  </r>
  <r>
    <x v="2"/>
    <x v="4"/>
    <x v="0"/>
    <x v="1"/>
    <s v="Subseção Judiciária de São Paulo - Cíveis"/>
    <x v="159"/>
    <x v="0"/>
    <s v="12ª VF Cível de São Paulo"/>
    <n v="131"/>
    <x v="12"/>
    <n v="1"/>
    <x v="48"/>
  </r>
  <r>
    <x v="2"/>
    <x v="4"/>
    <x v="0"/>
    <x v="1"/>
    <s v="Subseção Judiciária de São Paulo - Cíveis"/>
    <x v="160"/>
    <x v="0"/>
    <s v="13ª VF Cível de São Paulo"/>
    <n v="158"/>
    <x v="13"/>
    <n v="1"/>
    <x v="48"/>
  </r>
  <r>
    <x v="2"/>
    <x v="4"/>
    <x v="0"/>
    <x v="1"/>
    <s v="Subseção Judiciária de São Paulo - Cíveis"/>
    <x v="161"/>
    <x v="0"/>
    <s v="14ª VF Cível de São Paulo"/>
    <n v="126"/>
    <x v="14"/>
    <n v="1"/>
    <x v="48"/>
  </r>
  <r>
    <x v="2"/>
    <x v="4"/>
    <x v="0"/>
    <x v="1"/>
    <s v="Subseção Judiciária de São Paulo - Cíveis"/>
    <x v="162"/>
    <x v="0"/>
    <s v="17ª VF Cível de São Paulo"/>
    <n v="136"/>
    <x v="15"/>
    <n v="1"/>
    <x v="48"/>
  </r>
  <r>
    <x v="2"/>
    <x v="4"/>
    <x v="0"/>
    <x v="1"/>
    <s v="Subseção Judiciária de São Paulo - Cíveis"/>
    <x v="163"/>
    <x v="0"/>
    <s v="19ª VF Cível de São Paulo"/>
    <n v="108"/>
    <x v="16"/>
    <n v="1"/>
    <x v="48"/>
  </r>
  <r>
    <x v="2"/>
    <x v="4"/>
    <x v="0"/>
    <x v="1"/>
    <s v="Subseção Judiciária de São Paulo - Cíveis"/>
    <x v="164"/>
    <x v="0"/>
    <s v="21ª VF Cível de São Paulo"/>
    <n v="126"/>
    <x v="17"/>
    <n v="1"/>
    <x v="48"/>
  </r>
  <r>
    <x v="2"/>
    <x v="4"/>
    <x v="0"/>
    <x v="1"/>
    <s v="Subseção Judiciária de São Paulo - Cíveis"/>
    <x v="165"/>
    <x v="0"/>
    <s v="22ª VF Cível de São Paulo"/>
    <n v="126"/>
    <x v="18"/>
    <n v="1"/>
    <x v="48"/>
  </r>
  <r>
    <x v="2"/>
    <x v="4"/>
    <x v="0"/>
    <x v="1"/>
    <s v="Subseção Judiciária de São Paulo - Cíveis"/>
    <x v="166"/>
    <x v="0"/>
    <s v="24ª VF Cível de São Paulo"/>
    <n v="143"/>
    <x v="19"/>
    <n v="1"/>
    <x v="48"/>
  </r>
  <r>
    <x v="2"/>
    <x v="4"/>
    <x v="0"/>
    <x v="1"/>
    <s v="Subseção Judiciária de São Paulo - Cíveis"/>
    <x v="167"/>
    <x v="0"/>
    <s v="25ª VF Cível de São Paulo"/>
    <n v="149"/>
    <x v="20"/>
    <n v="1"/>
    <x v="48"/>
  </r>
  <r>
    <x v="2"/>
    <x v="4"/>
    <x v="0"/>
    <x v="1"/>
    <s v="Subseção Judiciária de São Paulo - Cíveis"/>
    <x v="168"/>
    <x v="0"/>
    <s v="26ª VF Cível de São Paulo"/>
    <n v="131"/>
    <x v="21"/>
    <n v="1"/>
    <x v="48"/>
  </r>
  <r>
    <x v="2"/>
    <x v="4"/>
    <x v="0"/>
    <x v="1"/>
    <s v="Subseção Judiciária de São Paulo - Criminal"/>
    <x v="169"/>
    <x v="0"/>
    <s v="01ª VF do Juri e Ex. Penal com JEF Criminal de São Paulo"/>
    <n v="68"/>
    <x v="0"/>
    <n v="1"/>
    <x v="49"/>
  </r>
  <r>
    <x v="2"/>
    <x v="4"/>
    <x v="0"/>
    <x v="1"/>
    <s v="Subseção Judiciária de São Paulo - Criminal"/>
    <x v="170"/>
    <x v="0"/>
    <s v="02ª VF Criminal de São Paulo"/>
    <n v="104"/>
    <x v="1"/>
    <n v="1"/>
    <x v="49"/>
  </r>
  <r>
    <x v="2"/>
    <x v="4"/>
    <x v="0"/>
    <x v="1"/>
    <s v="Subseção Judiciária de São Paulo - Criminal"/>
    <x v="171"/>
    <x v="0"/>
    <s v="03ª VF Criminal com JEF Criminal de São Paulo"/>
    <n v="48"/>
    <x v="2"/>
    <n v="1"/>
    <x v="49"/>
  </r>
  <r>
    <x v="2"/>
    <x v="4"/>
    <x v="0"/>
    <x v="1"/>
    <s v="Subseção Judiciária de São Paulo - Criminal"/>
    <x v="172"/>
    <x v="0"/>
    <s v="04ª VF Criminal com JEF Criminal de São Paulo"/>
    <n v="38"/>
    <x v="3"/>
    <n v="1"/>
    <x v="49"/>
  </r>
  <r>
    <x v="2"/>
    <x v="4"/>
    <x v="0"/>
    <x v="1"/>
    <s v="Subseção Judiciária de São Paulo - Criminal"/>
    <x v="173"/>
    <x v="0"/>
    <s v="05ª VF Criminal com JEF Criminal de São Paulo"/>
    <n v="48"/>
    <x v="4"/>
    <n v="1"/>
    <x v="49"/>
  </r>
  <r>
    <x v="2"/>
    <x v="4"/>
    <x v="0"/>
    <x v="1"/>
    <s v="Subseção Judiciária de São Paulo - Criminal"/>
    <x v="174"/>
    <x v="0"/>
    <s v="06ª VF Criminal de São Paulo"/>
    <n v="114"/>
    <x v="5"/>
    <n v="1"/>
    <x v="49"/>
  </r>
  <r>
    <x v="2"/>
    <x v="4"/>
    <x v="0"/>
    <x v="1"/>
    <s v="Subseção Judiciária de São Paulo - Criminal"/>
    <x v="175"/>
    <x v="0"/>
    <s v="07ª VF Criminal com JEF Criminal de São Paulo"/>
    <n v="48"/>
    <x v="9"/>
    <n v="1"/>
    <x v="49"/>
  </r>
  <r>
    <x v="2"/>
    <x v="4"/>
    <x v="0"/>
    <x v="1"/>
    <s v="Subseção Judiciária de São Paulo - Criminal"/>
    <x v="176"/>
    <x v="0"/>
    <s v="08ª VF Criminal com JEF Criminal de São Paulo"/>
    <n v="49"/>
    <x v="7"/>
    <n v="1"/>
    <x v="49"/>
  </r>
  <r>
    <x v="2"/>
    <x v="4"/>
    <x v="0"/>
    <x v="1"/>
    <s v="Subseção Judiciária de São Paulo - Criminal"/>
    <x v="177"/>
    <x v="0"/>
    <s v="09ª VF Criminal com JEF Criminal de São Paulo"/>
    <n v="50"/>
    <x v="8"/>
    <n v="1"/>
    <x v="49"/>
  </r>
  <r>
    <x v="2"/>
    <x v="4"/>
    <x v="0"/>
    <x v="1"/>
    <s v="Subseção Judiciária de São Paulo - Criminal"/>
    <x v="178"/>
    <x v="0"/>
    <s v="10ª VF Criminal de São Paulo"/>
    <n v="123"/>
    <x v="10"/>
    <n v="1"/>
    <x v="49"/>
  </r>
  <r>
    <x v="2"/>
    <x v="4"/>
    <x v="0"/>
    <x v="1"/>
    <s v="Subseção Judiciária de São Paulo - Execução Fiscal"/>
    <x v="179"/>
    <x v="0"/>
    <s v="01ª VF Exec. Fiscal de São Paulo"/>
    <n v="224"/>
    <x v="0"/>
    <n v="1"/>
    <x v="50"/>
  </r>
  <r>
    <x v="2"/>
    <x v="4"/>
    <x v="0"/>
    <x v="1"/>
    <s v="Subseção Judiciária de São Paulo - Execução Fiscal"/>
    <x v="180"/>
    <x v="0"/>
    <s v="02ª VF Exec. Fiscal de São Paulo"/>
    <n v="218"/>
    <x v="1"/>
    <n v="1"/>
    <x v="50"/>
  </r>
  <r>
    <x v="2"/>
    <x v="4"/>
    <x v="0"/>
    <x v="1"/>
    <s v="Subseção Judiciária de São Paulo - Execução Fiscal"/>
    <x v="181"/>
    <x v="0"/>
    <s v="03ª VF Exec. Fiscal de São Paulo"/>
    <n v="232"/>
    <x v="2"/>
    <n v="1"/>
    <x v="50"/>
  </r>
  <r>
    <x v="2"/>
    <x v="4"/>
    <x v="0"/>
    <x v="1"/>
    <s v="Subseção Judiciária de São Paulo - Execução Fiscal"/>
    <x v="182"/>
    <x v="0"/>
    <s v="04ª VF Exec. Fiscal de São Paulo"/>
    <n v="220"/>
    <x v="3"/>
    <n v="1"/>
    <x v="50"/>
  </r>
  <r>
    <x v="2"/>
    <x v="4"/>
    <x v="0"/>
    <x v="1"/>
    <s v="Subseção Judiciária de São Paulo - Execução Fiscal"/>
    <x v="183"/>
    <x v="0"/>
    <s v="05ª VF Exec. Fiscal de São Paulo"/>
    <n v="198"/>
    <x v="4"/>
    <n v="1"/>
    <x v="50"/>
  </r>
  <r>
    <x v="2"/>
    <x v="4"/>
    <x v="0"/>
    <x v="1"/>
    <s v="Subseção Judiciária de São Paulo - Execução Fiscal"/>
    <x v="288"/>
    <x v="0"/>
    <s v="06ª VF Exec. Fiscal de São Paulo"/>
    <n v="186"/>
    <x v="5"/>
    <n v="1"/>
    <x v="50"/>
  </r>
  <r>
    <x v="2"/>
    <x v="4"/>
    <x v="0"/>
    <x v="1"/>
    <s v="Subseção Judiciária de São Paulo - Execução Fiscal"/>
    <x v="184"/>
    <x v="0"/>
    <s v="07ª VF Exec. Fiscal de São Paulo"/>
    <n v="207"/>
    <x v="9"/>
    <n v="1"/>
    <x v="50"/>
  </r>
  <r>
    <x v="2"/>
    <x v="4"/>
    <x v="0"/>
    <x v="1"/>
    <s v="Subseção Judiciária de São Paulo - Execução Fiscal"/>
    <x v="185"/>
    <x v="0"/>
    <s v="08ª VF Exec. Fiscal de São Paulo"/>
    <n v="198"/>
    <x v="7"/>
    <n v="1"/>
    <x v="50"/>
  </r>
  <r>
    <x v="2"/>
    <x v="4"/>
    <x v="0"/>
    <x v="1"/>
    <s v="Subseção Judiciária de São Paulo - Execução Fiscal"/>
    <x v="186"/>
    <x v="0"/>
    <s v="09ª VF Exec. Fiscal de São Paulo"/>
    <n v="220"/>
    <x v="8"/>
    <n v="1"/>
    <x v="50"/>
  </r>
  <r>
    <x v="2"/>
    <x v="4"/>
    <x v="0"/>
    <x v="1"/>
    <s v="Subseção Judiciária de São Paulo - Execução Fiscal"/>
    <x v="187"/>
    <x v="0"/>
    <s v="10ª VF Exec. Fiscal de São Paulo"/>
    <n v="206"/>
    <x v="10"/>
    <n v="1"/>
    <x v="50"/>
  </r>
  <r>
    <x v="2"/>
    <x v="4"/>
    <x v="0"/>
    <x v="1"/>
    <s v="Subseção Judiciária de São Paulo - Execução Fiscal"/>
    <x v="289"/>
    <x v="0"/>
    <s v="11ª VF Exec. Fiscal de São Paulo"/>
    <n v="213"/>
    <x v="11"/>
    <n v="1"/>
    <x v="50"/>
  </r>
  <r>
    <x v="2"/>
    <x v="4"/>
    <x v="0"/>
    <x v="1"/>
    <s v="Subseção Judiciária de São Paulo - Execução Fiscal"/>
    <x v="188"/>
    <x v="0"/>
    <s v="12ª VF Exec. Fiscal de São Paulo"/>
    <n v="233"/>
    <x v="12"/>
    <n v="1"/>
    <x v="50"/>
  </r>
  <r>
    <x v="2"/>
    <x v="4"/>
    <x v="0"/>
    <x v="1"/>
    <s v="Subseção Judiciária de São Paulo - Execução Fiscal"/>
    <x v="189"/>
    <x v="0"/>
    <s v="13ª VF Exec. Fiscal de São Paulo"/>
    <n v="200"/>
    <x v="13"/>
    <n v="1"/>
    <x v="50"/>
  </r>
  <r>
    <x v="2"/>
    <x v="4"/>
    <x v="0"/>
    <x v="1"/>
    <s v="Subseção Judiciária de São Paulo - JEF"/>
    <x v="190"/>
    <x v="1"/>
    <s v="01ª VG JEF de São Paulo"/>
    <n v="406"/>
    <x v="0"/>
    <n v="1"/>
    <x v="51"/>
  </r>
  <r>
    <x v="2"/>
    <x v="4"/>
    <x v="0"/>
    <x v="1"/>
    <s v="Subseção Judiciária de São Paulo - JEF"/>
    <x v="191"/>
    <x v="1"/>
    <s v="02ª VG JEF de São Paulo"/>
    <n v="397"/>
    <x v="1"/>
    <n v="1"/>
    <x v="51"/>
  </r>
  <r>
    <x v="2"/>
    <x v="4"/>
    <x v="0"/>
    <x v="1"/>
    <s v="Subseção Judiciária de São Paulo - JEF"/>
    <x v="192"/>
    <x v="1"/>
    <s v="03ª VG JEF de São Paulo"/>
    <n v="403"/>
    <x v="2"/>
    <n v="1"/>
    <x v="51"/>
  </r>
  <r>
    <x v="2"/>
    <x v="4"/>
    <x v="0"/>
    <x v="1"/>
    <s v="Subseção Judiciária de São Paulo - JEF"/>
    <x v="193"/>
    <x v="1"/>
    <s v="04ª VG JEF de São Paulo"/>
    <n v="418"/>
    <x v="3"/>
    <n v="1"/>
    <x v="51"/>
  </r>
  <r>
    <x v="2"/>
    <x v="4"/>
    <x v="0"/>
    <x v="1"/>
    <s v="Subseção Judiciária de São Paulo - JEF"/>
    <x v="194"/>
    <x v="1"/>
    <s v="05ª VG JEF de São Paulo"/>
    <n v="376"/>
    <x v="4"/>
    <n v="1"/>
    <x v="51"/>
  </r>
  <r>
    <x v="2"/>
    <x v="4"/>
    <x v="0"/>
    <x v="1"/>
    <s v="Subseção Judiciária de São Paulo - JEF"/>
    <x v="195"/>
    <x v="1"/>
    <s v="06ª VG JEF de São Paulo"/>
    <n v="393"/>
    <x v="5"/>
    <n v="1"/>
    <x v="51"/>
  </r>
  <r>
    <x v="2"/>
    <x v="4"/>
    <x v="0"/>
    <x v="1"/>
    <s v="Subseção Judiciária de São Paulo - JEF"/>
    <x v="196"/>
    <x v="1"/>
    <s v="07ª VG JEF de São Paulo"/>
    <n v="393"/>
    <x v="9"/>
    <n v="1"/>
    <x v="51"/>
  </r>
  <r>
    <x v="2"/>
    <x v="4"/>
    <x v="0"/>
    <x v="1"/>
    <s v="Subseção Judiciária de São Paulo - JEF"/>
    <x v="197"/>
    <x v="1"/>
    <s v="08ª VG JEF de São Paulo"/>
    <n v="399"/>
    <x v="7"/>
    <n v="1"/>
    <x v="51"/>
  </r>
  <r>
    <x v="2"/>
    <x v="4"/>
    <x v="0"/>
    <x v="1"/>
    <s v="Subseção Judiciária de São Paulo - JEF"/>
    <x v="198"/>
    <x v="1"/>
    <s v="09ª VG JEF de São Paulo"/>
    <n v="365"/>
    <x v="8"/>
    <n v="1"/>
    <x v="51"/>
  </r>
  <r>
    <x v="2"/>
    <x v="4"/>
    <x v="0"/>
    <x v="1"/>
    <s v="Subseção Judiciária de São Paulo - JEF"/>
    <x v="199"/>
    <x v="1"/>
    <s v="10ª VG JEF de São Paulo"/>
    <n v="380"/>
    <x v="10"/>
    <n v="1"/>
    <x v="51"/>
  </r>
  <r>
    <x v="2"/>
    <x v="4"/>
    <x v="0"/>
    <x v="1"/>
    <s v="Subseção Judiciária de São Paulo - JEF"/>
    <x v="200"/>
    <x v="1"/>
    <s v="11ª VG JEF de São Paulo"/>
    <n v="391"/>
    <x v="11"/>
    <n v="1"/>
    <x v="51"/>
  </r>
  <r>
    <x v="2"/>
    <x v="4"/>
    <x v="0"/>
    <x v="1"/>
    <s v="Subseção Judiciária de São Paulo - JEF"/>
    <x v="201"/>
    <x v="1"/>
    <s v="12ª VG JEF de São Paulo"/>
    <n v="409"/>
    <x v="12"/>
    <n v="1"/>
    <x v="51"/>
  </r>
  <r>
    <x v="2"/>
    <x v="4"/>
    <x v="0"/>
    <x v="1"/>
    <s v="Subseção Judiciária de São Paulo - JEF"/>
    <x v="202"/>
    <x v="1"/>
    <s v="13ª VG JEF de São Paulo"/>
    <n v="388"/>
    <x v="13"/>
    <n v="1"/>
    <x v="51"/>
  </r>
  <r>
    <x v="2"/>
    <x v="4"/>
    <x v="0"/>
    <x v="1"/>
    <s v="Subseção Judiciária de São Paulo - JEF"/>
    <x v="203"/>
    <x v="1"/>
    <s v="14ª VG JEF de São Paulo"/>
    <n v="374"/>
    <x v="14"/>
    <n v="1"/>
    <x v="51"/>
  </r>
  <r>
    <x v="2"/>
    <x v="4"/>
    <x v="0"/>
    <x v="1"/>
    <s v="Subseção Judiciária de São Paulo - JEF"/>
    <x v="204"/>
    <x v="0"/>
    <s v="Núcleo de Apoio à Conciliação de SP"/>
    <n v="62"/>
    <x v="6"/>
    <n v="1"/>
    <x v="52"/>
  </r>
  <r>
    <x v="2"/>
    <x v="4"/>
    <x v="0"/>
    <x v="1"/>
    <s v="Subseção Judiciária de São Paulo - Previdenciário"/>
    <x v="205"/>
    <x v="0"/>
    <s v="01ª VF Previd. de São Paulo"/>
    <n v="170"/>
    <x v="0"/>
    <n v="1"/>
    <x v="53"/>
  </r>
  <r>
    <x v="2"/>
    <x v="4"/>
    <x v="0"/>
    <x v="1"/>
    <s v="Subseção Judiciária de São Paulo - Previdenciário"/>
    <x v="206"/>
    <x v="0"/>
    <s v="02ª VF Previd. de São Paulo"/>
    <n v="178"/>
    <x v="1"/>
    <n v="1"/>
    <x v="53"/>
  </r>
  <r>
    <x v="2"/>
    <x v="4"/>
    <x v="0"/>
    <x v="1"/>
    <s v="Subseção Judiciária de São Paulo - Previdenciário"/>
    <x v="207"/>
    <x v="0"/>
    <s v="03ª VF Previd. de São Paulo"/>
    <n v="209"/>
    <x v="2"/>
    <n v="1"/>
    <x v="53"/>
  </r>
  <r>
    <x v="2"/>
    <x v="4"/>
    <x v="0"/>
    <x v="1"/>
    <s v="Subseção Judiciária de São Paulo - Previdenciário"/>
    <x v="208"/>
    <x v="0"/>
    <s v="04ª VF Previd. de São Paulo"/>
    <n v="130"/>
    <x v="3"/>
    <n v="1"/>
    <x v="53"/>
  </r>
  <r>
    <x v="2"/>
    <x v="4"/>
    <x v="0"/>
    <x v="1"/>
    <s v="Subseção Judiciária de São Paulo - Previdenciário"/>
    <x v="209"/>
    <x v="0"/>
    <s v="05ª VF Previd. de São Paulo"/>
    <n v="190"/>
    <x v="4"/>
    <n v="1"/>
    <x v="53"/>
  </r>
  <r>
    <x v="2"/>
    <x v="4"/>
    <x v="0"/>
    <x v="1"/>
    <s v="Subseção Judiciária de São Paulo - Previdenciário"/>
    <x v="210"/>
    <x v="0"/>
    <s v="06ª VF Previd. de São Paulo"/>
    <n v="137"/>
    <x v="5"/>
    <n v="1"/>
    <x v="53"/>
  </r>
  <r>
    <x v="2"/>
    <x v="4"/>
    <x v="0"/>
    <x v="1"/>
    <s v="Subseção Judiciária de São Paulo - Previdenciário"/>
    <x v="211"/>
    <x v="0"/>
    <s v="07ª VF Previd. de São Paulo"/>
    <n v="146"/>
    <x v="9"/>
    <n v="1"/>
    <x v="53"/>
  </r>
  <r>
    <x v="2"/>
    <x v="4"/>
    <x v="0"/>
    <x v="1"/>
    <s v="Subseção Judiciária de São Paulo - Previdenciário"/>
    <x v="212"/>
    <x v="0"/>
    <s v="08ª VF Previd. de São Paulo"/>
    <n v="166"/>
    <x v="7"/>
    <n v="1"/>
    <x v="53"/>
  </r>
  <r>
    <x v="2"/>
    <x v="4"/>
    <x v="0"/>
    <x v="1"/>
    <s v="Subseção Judiciária de São Paulo - Previdenciário"/>
    <x v="213"/>
    <x v="0"/>
    <s v="09ª VF Previd. de São Paulo"/>
    <n v="154"/>
    <x v="8"/>
    <n v="1"/>
    <x v="53"/>
  </r>
  <r>
    <x v="2"/>
    <x v="4"/>
    <x v="0"/>
    <x v="1"/>
    <s v="Subseção Judiciária de São Paulo - Previdenciário"/>
    <x v="214"/>
    <x v="0"/>
    <s v="10ª VF Previd. de São Paulo"/>
    <n v="121"/>
    <x v="10"/>
    <n v="1"/>
    <x v="53"/>
  </r>
  <r>
    <x v="2"/>
    <x v="4"/>
    <x v="0"/>
    <x v="1"/>
    <s v="Subseção Judiciária de São Vicente"/>
    <x v="215"/>
    <x v="0"/>
    <s v="01ª VF com JEF Criminal de São Vicente"/>
    <n v="335"/>
    <x v="0"/>
    <n v="41"/>
    <x v="54"/>
  </r>
  <r>
    <x v="2"/>
    <x v="4"/>
    <x v="0"/>
    <x v="1"/>
    <s v="Subseção Judiciária de São Vicente"/>
    <x v="216"/>
    <x v="1"/>
    <s v="01ª VG JEF de São Vicente"/>
    <n v="427"/>
    <x v="0"/>
    <n v="41"/>
    <x v="54"/>
  </r>
  <r>
    <x v="2"/>
    <x v="4"/>
    <x v="0"/>
    <x v="1"/>
    <s v="Subseção Judiciária de Sorocaba"/>
    <x v="217"/>
    <x v="0"/>
    <s v="01ª VF com JEF Criminal de Sorocaba"/>
    <n v="176"/>
    <x v="0"/>
    <n v="10"/>
    <x v="55"/>
  </r>
  <r>
    <x v="2"/>
    <x v="4"/>
    <x v="0"/>
    <x v="1"/>
    <s v="Subseção Judiciária de Sorocaba"/>
    <x v="218"/>
    <x v="1"/>
    <s v="01ª VG JEF de Sorocaba"/>
    <n v="553"/>
    <x v="0"/>
    <n v="10"/>
    <x v="55"/>
  </r>
  <r>
    <x v="2"/>
    <x v="4"/>
    <x v="0"/>
    <x v="1"/>
    <s v="Subseção Judiciária de Sorocaba"/>
    <x v="219"/>
    <x v="0"/>
    <s v="02ª VF com JEF Criminal de Sorocaba"/>
    <n v="140"/>
    <x v="1"/>
    <n v="10"/>
    <x v="55"/>
  </r>
  <r>
    <x v="2"/>
    <x v="4"/>
    <x v="0"/>
    <x v="1"/>
    <s v="Subseção Judiciária de Sorocaba"/>
    <x v="220"/>
    <x v="1"/>
    <s v="02ª VG JEF de Sorocaba"/>
    <n v="547"/>
    <x v="1"/>
    <n v="10"/>
    <x v="55"/>
  </r>
  <r>
    <x v="2"/>
    <x v="4"/>
    <x v="0"/>
    <x v="1"/>
    <s v="Subseção Judiciária de Sorocaba"/>
    <x v="221"/>
    <x v="0"/>
    <s v="03ª VF com JEF Criminal de Sorocaba"/>
    <n v="180"/>
    <x v="2"/>
    <n v="10"/>
    <x v="55"/>
  </r>
  <r>
    <x v="2"/>
    <x v="4"/>
    <x v="0"/>
    <x v="1"/>
    <s v="Subseção Judiciária de Sorocaba"/>
    <x v="222"/>
    <x v="0"/>
    <s v="04ª VF com JEF Criminal de Sorocaba"/>
    <n v="165"/>
    <x v="3"/>
    <n v="10"/>
    <x v="55"/>
  </r>
  <r>
    <x v="2"/>
    <x v="4"/>
    <x v="0"/>
    <x v="1"/>
    <s v="Subseção Judiciária de Taubaté"/>
    <x v="223"/>
    <x v="0"/>
    <s v="01ª VF com JEF Criminal de Taubaté"/>
    <n v="152"/>
    <x v="0"/>
    <n v="21"/>
    <x v="56"/>
  </r>
  <r>
    <x v="2"/>
    <x v="4"/>
    <x v="0"/>
    <x v="1"/>
    <s v="Subseção Judiciária de Taubaté"/>
    <x v="224"/>
    <x v="1"/>
    <s v="01ª VG JEF de Taubaté"/>
    <n v="318"/>
    <x v="0"/>
    <n v="21"/>
    <x v="56"/>
  </r>
  <r>
    <x v="2"/>
    <x v="4"/>
    <x v="0"/>
    <x v="1"/>
    <s v="Subseção Judiciária de Taubaté"/>
    <x v="225"/>
    <x v="0"/>
    <s v="02ª VF com JEF Criminal de Taubaté"/>
    <n v="136"/>
    <x v="1"/>
    <n v="21"/>
    <x v="56"/>
  </r>
  <r>
    <x v="2"/>
    <x v="4"/>
    <x v="0"/>
    <x v="1"/>
    <s v="Subseção Judiciária de Tupã"/>
    <x v="226"/>
    <x v="2"/>
    <s v="01ª VF com JEF Cível e Criminal de Tupã"/>
    <n v="204"/>
    <x v="0"/>
    <n v="22"/>
    <x v="57"/>
  </r>
  <r>
    <x v="2"/>
    <x v="4"/>
    <x v="0"/>
    <x v="1"/>
    <s v="Subseção Judiciária de Tupã"/>
    <x v="226"/>
    <x v="2"/>
    <s v="01ª VF com JEF Cível e Criminal de Tupã"/>
    <n v="109"/>
    <x v="0"/>
    <n v="22"/>
    <x v="57"/>
  </r>
  <r>
    <x v="2"/>
    <x v="4"/>
    <x v="0"/>
    <x v="1"/>
    <s v="Turma Recursal de São Paulo"/>
    <x v="227"/>
    <x v="3"/>
    <s v="Gab. 01 da 1ª TR SP"/>
    <n v="163"/>
    <x v="0"/>
    <n v="1"/>
    <x v="58"/>
  </r>
  <r>
    <x v="2"/>
    <x v="4"/>
    <x v="0"/>
    <x v="1"/>
    <s v="Turma Recursal de São Paulo"/>
    <x v="228"/>
    <x v="3"/>
    <s v="Gab. 02 da 1ª TR SP"/>
    <n v="172"/>
    <x v="1"/>
    <n v="1"/>
    <x v="58"/>
  </r>
  <r>
    <x v="2"/>
    <x v="4"/>
    <x v="0"/>
    <x v="1"/>
    <s v="Turma Recursal de São Paulo"/>
    <x v="229"/>
    <x v="3"/>
    <s v="Gab. 03 da 1ª TR SP"/>
    <n v="185"/>
    <x v="2"/>
    <n v="1"/>
    <x v="58"/>
  </r>
  <r>
    <x v="2"/>
    <x v="4"/>
    <x v="0"/>
    <x v="1"/>
    <s v="Turma Recursal de São Paulo"/>
    <x v="230"/>
    <x v="3"/>
    <s v="Gab. 04 da 2ª TR SP"/>
    <n v="126"/>
    <x v="3"/>
    <n v="1"/>
    <x v="58"/>
  </r>
  <r>
    <x v="2"/>
    <x v="4"/>
    <x v="0"/>
    <x v="1"/>
    <s v="Turma Recursal de São Paulo"/>
    <x v="231"/>
    <x v="3"/>
    <s v="Gab. 05 da 2ª TR SP"/>
    <n v="129"/>
    <x v="4"/>
    <n v="1"/>
    <x v="58"/>
  </r>
  <r>
    <x v="2"/>
    <x v="4"/>
    <x v="0"/>
    <x v="1"/>
    <s v="Turma Recursal de São Paulo"/>
    <x v="232"/>
    <x v="3"/>
    <s v="Gab. 06 da 2ª TR SP"/>
    <n v="139"/>
    <x v="5"/>
    <n v="1"/>
    <x v="58"/>
  </r>
  <r>
    <x v="2"/>
    <x v="4"/>
    <x v="0"/>
    <x v="1"/>
    <s v="Turma Recursal de São Paulo"/>
    <x v="233"/>
    <x v="3"/>
    <s v="Gab. 07 da 3ª TR SP"/>
    <n v="160"/>
    <x v="9"/>
    <n v="1"/>
    <x v="58"/>
  </r>
  <r>
    <x v="2"/>
    <x v="4"/>
    <x v="0"/>
    <x v="1"/>
    <s v="Turma Recursal de São Paulo"/>
    <x v="234"/>
    <x v="3"/>
    <s v="Gab. 08 da 3ª TR SP"/>
    <n v="161"/>
    <x v="7"/>
    <n v="1"/>
    <x v="58"/>
  </r>
  <r>
    <x v="2"/>
    <x v="4"/>
    <x v="0"/>
    <x v="1"/>
    <s v="Turma Recursal de São Paulo"/>
    <x v="235"/>
    <x v="3"/>
    <s v="Gab. 09 da 3ª TR SP"/>
    <n v="153"/>
    <x v="8"/>
    <n v="1"/>
    <x v="58"/>
  </r>
  <r>
    <x v="2"/>
    <x v="4"/>
    <x v="0"/>
    <x v="1"/>
    <s v="Turma Recursal de São Paulo"/>
    <x v="236"/>
    <x v="3"/>
    <s v="Gab. 10 da 4ª TR SP"/>
    <n v="148"/>
    <x v="10"/>
    <n v="1"/>
    <x v="58"/>
  </r>
  <r>
    <x v="2"/>
    <x v="4"/>
    <x v="0"/>
    <x v="1"/>
    <s v="Turma Recursal de São Paulo"/>
    <x v="237"/>
    <x v="3"/>
    <s v="Gab. 11 da 4ª TR SP"/>
    <n v="134"/>
    <x v="11"/>
    <n v="1"/>
    <x v="58"/>
  </r>
  <r>
    <x v="2"/>
    <x v="4"/>
    <x v="0"/>
    <x v="1"/>
    <s v="Turma Recursal de São Paulo"/>
    <x v="238"/>
    <x v="3"/>
    <s v="Gab. 12 da 4ª TR SP"/>
    <n v="148"/>
    <x v="12"/>
    <n v="1"/>
    <x v="58"/>
  </r>
  <r>
    <x v="2"/>
    <x v="4"/>
    <x v="0"/>
    <x v="1"/>
    <s v="Turma Recursal de São Paulo"/>
    <x v="239"/>
    <x v="3"/>
    <s v="Gab. 13 da 5ª TR SP"/>
    <n v="144"/>
    <x v="13"/>
    <n v="1"/>
    <x v="58"/>
  </r>
  <r>
    <x v="2"/>
    <x v="4"/>
    <x v="0"/>
    <x v="1"/>
    <s v="Turma Recursal de São Paulo"/>
    <x v="240"/>
    <x v="3"/>
    <s v="Gab. 14 da 5ª TR SP"/>
    <n v="151"/>
    <x v="14"/>
    <n v="1"/>
    <x v="58"/>
  </r>
  <r>
    <x v="2"/>
    <x v="4"/>
    <x v="0"/>
    <x v="1"/>
    <s v="Turma Recursal de São Paulo"/>
    <x v="241"/>
    <x v="3"/>
    <s v="Gab. 15 da 5ª TR SP"/>
    <n v="165"/>
    <x v="22"/>
    <n v="1"/>
    <x v="58"/>
  </r>
  <r>
    <x v="2"/>
    <x v="4"/>
    <x v="0"/>
    <x v="1"/>
    <s v="Turma Recursal de São Paulo"/>
    <x v="242"/>
    <x v="3"/>
    <s v="Gab. 16 da 6ª TR SP"/>
    <n v="152"/>
    <x v="23"/>
    <n v="1"/>
    <x v="58"/>
  </r>
  <r>
    <x v="2"/>
    <x v="4"/>
    <x v="0"/>
    <x v="1"/>
    <s v="Turma Recursal de São Paulo"/>
    <x v="243"/>
    <x v="3"/>
    <s v="Gab. 17 da 6ª TR SP"/>
    <n v="181"/>
    <x v="15"/>
    <n v="1"/>
    <x v="58"/>
  </r>
  <r>
    <x v="2"/>
    <x v="4"/>
    <x v="0"/>
    <x v="1"/>
    <s v="Turma Recursal de São Paulo"/>
    <x v="244"/>
    <x v="3"/>
    <s v="Gab. 18 da 6ª TR SP"/>
    <n v="158"/>
    <x v="24"/>
    <n v="1"/>
    <x v="58"/>
  </r>
  <r>
    <x v="2"/>
    <x v="4"/>
    <x v="0"/>
    <x v="1"/>
    <s v="Turma Recursal de São Paulo"/>
    <x v="245"/>
    <x v="3"/>
    <s v="Gab. 19 da 7ª TR SP"/>
    <n v="150"/>
    <x v="16"/>
    <n v="1"/>
    <x v="58"/>
  </r>
  <r>
    <x v="2"/>
    <x v="4"/>
    <x v="0"/>
    <x v="1"/>
    <s v="Turma Recursal de São Paulo"/>
    <x v="246"/>
    <x v="3"/>
    <s v="Gab. 20 da 7ª TR SP"/>
    <n v="160"/>
    <x v="25"/>
    <n v="1"/>
    <x v="58"/>
  </r>
  <r>
    <x v="2"/>
    <x v="4"/>
    <x v="0"/>
    <x v="1"/>
    <s v="Turma Recursal de São Paulo"/>
    <x v="247"/>
    <x v="3"/>
    <s v="Gab. 21 da 7ª TR SP"/>
    <n v="171"/>
    <x v="17"/>
    <n v="1"/>
    <x v="58"/>
  </r>
  <r>
    <x v="2"/>
    <x v="4"/>
    <x v="0"/>
    <x v="1"/>
    <s v="Turma Recursal de São Paulo"/>
    <x v="248"/>
    <x v="3"/>
    <s v="Gab. 22 da 8ª TR SP"/>
    <n v="164"/>
    <x v="18"/>
    <n v="1"/>
    <x v="58"/>
  </r>
  <r>
    <x v="2"/>
    <x v="4"/>
    <x v="0"/>
    <x v="1"/>
    <s v="Turma Recursal de São Paulo"/>
    <x v="249"/>
    <x v="3"/>
    <s v="Gab. 23 da 8ª TR SP"/>
    <n v="132"/>
    <x v="26"/>
    <n v="1"/>
    <x v="58"/>
  </r>
  <r>
    <x v="2"/>
    <x v="4"/>
    <x v="0"/>
    <x v="1"/>
    <s v="Turma Recursal de São Paulo"/>
    <x v="250"/>
    <x v="3"/>
    <s v="Gab. 24 da 8ª TR SP"/>
    <n v="143"/>
    <x v="19"/>
    <n v="1"/>
    <x v="58"/>
  </r>
  <r>
    <x v="2"/>
    <x v="4"/>
    <x v="0"/>
    <x v="1"/>
    <s v="Turma Recursal de São Paulo"/>
    <x v="251"/>
    <x v="3"/>
    <s v="Gab. 25 da 9ª TR SP"/>
    <n v="167"/>
    <x v="20"/>
    <n v="1"/>
    <x v="58"/>
  </r>
  <r>
    <x v="2"/>
    <x v="4"/>
    <x v="0"/>
    <x v="1"/>
    <s v="Turma Recursal de São Paulo"/>
    <x v="252"/>
    <x v="3"/>
    <s v="Gab. 26 da 9ª TR SP"/>
    <n v="156"/>
    <x v="21"/>
    <n v="1"/>
    <x v="58"/>
  </r>
  <r>
    <x v="2"/>
    <x v="4"/>
    <x v="0"/>
    <x v="1"/>
    <s v="Turma Recursal de São Paulo"/>
    <x v="253"/>
    <x v="3"/>
    <s v="Gab. 27 da 9ª TR SP"/>
    <n v="134"/>
    <x v="27"/>
    <n v="1"/>
    <x v="58"/>
  </r>
  <r>
    <x v="2"/>
    <x v="4"/>
    <x v="0"/>
    <x v="1"/>
    <s v="Turma Recursal de São Paulo"/>
    <x v="254"/>
    <x v="3"/>
    <s v="Gab. 28 da 10ª TR SP"/>
    <n v="152"/>
    <x v="28"/>
    <n v="1"/>
    <x v="58"/>
  </r>
  <r>
    <x v="2"/>
    <x v="4"/>
    <x v="0"/>
    <x v="1"/>
    <s v="Turma Recursal de São Paulo"/>
    <x v="255"/>
    <x v="3"/>
    <s v="Gab. 29 da 10ª TR SP"/>
    <n v="175"/>
    <x v="29"/>
    <n v="1"/>
    <x v="58"/>
  </r>
  <r>
    <x v="2"/>
    <x v="4"/>
    <x v="0"/>
    <x v="1"/>
    <s v="Turma Recursal de São Paulo"/>
    <x v="256"/>
    <x v="3"/>
    <s v="Gab. 30 da 10ª TR SP"/>
    <n v="163"/>
    <x v="30"/>
    <n v="1"/>
    <x v="58"/>
  </r>
  <r>
    <x v="2"/>
    <x v="4"/>
    <x v="0"/>
    <x v="1"/>
    <s v="Turma Recursal de São Paulo"/>
    <x v="257"/>
    <x v="3"/>
    <s v="Gab. 31 da 11ª TR SP"/>
    <n v="142"/>
    <x v="31"/>
    <n v="1"/>
    <x v="58"/>
  </r>
  <r>
    <x v="2"/>
    <x v="4"/>
    <x v="0"/>
    <x v="1"/>
    <s v="Turma Recursal de São Paulo"/>
    <x v="258"/>
    <x v="3"/>
    <s v="Gab. 32 da 11ª TR SP"/>
    <n v="157"/>
    <x v="32"/>
    <n v="1"/>
    <x v="58"/>
  </r>
  <r>
    <x v="2"/>
    <x v="4"/>
    <x v="0"/>
    <x v="1"/>
    <s v="Turma Recursal de São Paulo"/>
    <x v="259"/>
    <x v="3"/>
    <s v="Gab. 33 da 11ª TR SP"/>
    <n v="141"/>
    <x v="33"/>
    <n v="1"/>
    <x v="58"/>
  </r>
  <r>
    <x v="2"/>
    <x v="4"/>
    <x v="0"/>
    <x v="1"/>
    <s v="Turma Recursal de São Paulo"/>
    <x v="260"/>
    <x v="3"/>
    <s v="Gab. 34 da 12ª TR SP"/>
    <n v="154"/>
    <x v="34"/>
    <n v="1"/>
    <x v="58"/>
  </r>
  <r>
    <x v="2"/>
    <x v="4"/>
    <x v="0"/>
    <x v="1"/>
    <s v="Turma Recursal de São Paulo"/>
    <x v="261"/>
    <x v="3"/>
    <s v="Gab. 35 da 12ª TR SP"/>
    <n v="155"/>
    <x v="35"/>
    <n v="1"/>
    <x v="58"/>
  </r>
  <r>
    <x v="2"/>
    <x v="4"/>
    <x v="0"/>
    <x v="1"/>
    <s v="Turma Recursal de São Paulo"/>
    <x v="262"/>
    <x v="3"/>
    <s v="Gab. 36 da 12ª TR SP"/>
    <n v="188"/>
    <x v="36"/>
    <n v="1"/>
    <x v="58"/>
  </r>
  <r>
    <x v="2"/>
    <x v="4"/>
    <x v="0"/>
    <x v="1"/>
    <s v="Turma Recursal de São Paulo"/>
    <x v="263"/>
    <x v="3"/>
    <s v="Gab. 37 da 13ª TR SP"/>
    <n v="145"/>
    <x v="37"/>
    <n v="1"/>
    <x v="58"/>
  </r>
  <r>
    <x v="2"/>
    <x v="4"/>
    <x v="0"/>
    <x v="1"/>
    <s v="Turma Recursal de São Paulo"/>
    <x v="264"/>
    <x v="3"/>
    <s v="Gab. 38 da 13ª TR SP"/>
    <n v="138"/>
    <x v="38"/>
    <n v="1"/>
    <x v="58"/>
  </r>
  <r>
    <x v="2"/>
    <x v="4"/>
    <x v="0"/>
    <x v="1"/>
    <s v="Turma Recursal de São Paulo"/>
    <x v="265"/>
    <x v="3"/>
    <s v="Gab. 39 da 13ª TR SP"/>
    <n v="160"/>
    <x v="39"/>
    <n v="1"/>
    <x v="58"/>
  </r>
  <r>
    <x v="2"/>
    <x v="4"/>
    <x v="0"/>
    <x v="1"/>
    <s v="Turma Recursal de São Paulo"/>
    <x v="266"/>
    <x v="3"/>
    <s v="Gab. 40 da 14ª TR SP"/>
    <n v="170"/>
    <x v="40"/>
    <n v="1"/>
    <x v="58"/>
  </r>
  <r>
    <x v="2"/>
    <x v="4"/>
    <x v="0"/>
    <x v="1"/>
    <s v="Turma Recursal de São Paulo"/>
    <x v="267"/>
    <x v="3"/>
    <s v="Gab. 41 da 14ª TR SP"/>
    <n v="159"/>
    <x v="41"/>
    <n v="1"/>
    <x v="58"/>
  </r>
  <r>
    <x v="2"/>
    <x v="4"/>
    <x v="0"/>
    <x v="1"/>
    <s v="Turma Recursal de São Paulo"/>
    <x v="268"/>
    <x v="3"/>
    <s v="Gab. 42 da 14ª TR SP"/>
    <n v="170"/>
    <x v="42"/>
    <n v="1"/>
    <x v="58"/>
  </r>
  <r>
    <x v="2"/>
    <x v="4"/>
    <x v="0"/>
    <x v="1"/>
    <s v="Turma Recursal de São Paulo"/>
    <x v="269"/>
    <x v="3"/>
    <s v="Gab. 43 da 15ª TR SP"/>
    <n v="172"/>
    <x v="43"/>
    <n v="1"/>
    <x v="58"/>
  </r>
  <r>
    <x v="2"/>
    <x v="4"/>
    <x v="0"/>
    <x v="1"/>
    <s v="Turma Recursal de São Paulo"/>
    <x v="270"/>
    <x v="3"/>
    <s v="Gab. 44 da 15ª TR SP"/>
    <n v="178"/>
    <x v="44"/>
    <n v="1"/>
    <x v="58"/>
  </r>
  <r>
    <x v="2"/>
    <x v="4"/>
    <x v="0"/>
    <x v="1"/>
    <s v="Turma Recursal de São Paulo"/>
    <x v="271"/>
    <x v="3"/>
    <s v="Gab. 45 da 15ª TR SP"/>
    <n v="180"/>
    <x v="45"/>
    <n v="1"/>
    <x v="58"/>
  </r>
  <r>
    <x v="2"/>
    <x v="5"/>
    <x v="0"/>
    <x v="0"/>
    <s v="Subseção Judiciária de Campo Grande"/>
    <x v="0"/>
    <x v="0"/>
    <s v="01ª VF de Campo Grande"/>
    <n v="176"/>
    <x v="0"/>
    <n v="1"/>
    <x v="0"/>
  </r>
  <r>
    <x v="2"/>
    <x v="5"/>
    <x v="0"/>
    <x v="0"/>
    <s v="Subseção Judiciária de Campo Grande"/>
    <x v="1"/>
    <x v="1"/>
    <s v="01ª VG JEF de Campo Grande"/>
    <n v="905"/>
    <x v="0"/>
    <n v="1"/>
    <x v="1"/>
  </r>
  <r>
    <x v="2"/>
    <x v="5"/>
    <x v="0"/>
    <x v="0"/>
    <s v="Subseção Judiciária de Campo Grande"/>
    <x v="2"/>
    <x v="0"/>
    <s v="02ª VF de Campo Grande"/>
    <n v="252"/>
    <x v="1"/>
    <n v="1"/>
    <x v="0"/>
  </r>
  <r>
    <x v="2"/>
    <x v="5"/>
    <x v="0"/>
    <x v="0"/>
    <s v="Subseção Judiciária de Campo Grande"/>
    <x v="4"/>
    <x v="0"/>
    <s v="03ª VF com JEF Criminal de Campo Grande"/>
    <n v="81"/>
    <x v="2"/>
    <n v="1"/>
    <x v="0"/>
  </r>
  <r>
    <x v="2"/>
    <x v="5"/>
    <x v="0"/>
    <x v="0"/>
    <s v="Subseção Judiciária de Campo Grande"/>
    <x v="5"/>
    <x v="0"/>
    <s v="04ª VF de Campo Grande"/>
    <n v="163"/>
    <x v="3"/>
    <n v="1"/>
    <x v="0"/>
  </r>
  <r>
    <x v="2"/>
    <x v="5"/>
    <x v="0"/>
    <x v="0"/>
    <s v="Subseção Judiciária de Campo Grande"/>
    <x v="6"/>
    <x v="0"/>
    <s v="05ª VF com JEF Criminal de Campo Grande"/>
    <n v="69"/>
    <x v="4"/>
    <n v="1"/>
    <x v="0"/>
  </r>
  <r>
    <x v="2"/>
    <x v="5"/>
    <x v="0"/>
    <x v="0"/>
    <s v="Subseção Judiciária de Campo Grande"/>
    <x v="7"/>
    <x v="0"/>
    <s v="06ª VF de Campo Grande"/>
    <n v="106"/>
    <x v="5"/>
    <n v="1"/>
    <x v="0"/>
  </r>
  <r>
    <x v="2"/>
    <x v="5"/>
    <x v="0"/>
    <x v="0"/>
    <s v="Subseção Judiciária de Corumbá"/>
    <x v="9"/>
    <x v="2"/>
    <s v="01ª VF com JEF Cível e Criminal de Corumbá"/>
    <n v="46"/>
    <x v="0"/>
    <n v="4"/>
    <x v="2"/>
  </r>
  <r>
    <x v="2"/>
    <x v="5"/>
    <x v="0"/>
    <x v="0"/>
    <s v="Subseção Judiciária de Corumbá"/>
    <x v="9"/>
    <x v="2"/>
    <s v="01ª VF com JEF Cível e Criminal de Corumbá"/>
    <n v="55"/>
    <x v="0"/>
    <n v="4"/>
    <x v="2"/>
  </r>
  <r>
    <x v="2"/>
    <x v="5"/>
    <x v="0"/>
    <x v="0"/>
    <s v="Subseção Judiciária de Coxim"/>
    <x v="10"/>
    <x v="2"/>
    <s v="01ª VF com JEF Cível e Criminal de Coxim"/>
    <n v="40"/>
    <x v="0"/>
    <n v="7"/>
    <x v="3"/>
  </r>
  <r>
    <x v="2"/>
    <x v="5"/>
    <x v="0"/>
    <x v="0"/>
    <s v="Subseção Judiciária de Coxim"/>
    <x v="10"/>
    <x v="2"/>
    <s v="01ª VF com JEF Cível e Criminal de Coxim"/>
    <n v="58"/>
    <x v="0"/>
    <n v="7"/>
    <x v="3"/>
  </r>
  <r>
    <x v="2"/>
    <x v="5"/>
    <x v="0"/>
    <x v="0"/>
    <s v="Subseção Judiciária de Dourados"/>
    <x v="11"/>
    <x v="0"/>
    <s v="01ª VF com JEF Criminal de Dourados"/>
    <n v="98"/>
    <x v="0"/>
    <n v="2"/>
    <x v="4"/>
  </r>
  <r>
    <x v="2"/>
    <x v="5"/>
    <x v="0"/>
    <x v="0"/>
    <s v="Subseção Judiciária de Dourados"/>
    <x v="12"/>
    <x v="1"/>
    <s v="01ª VG JEF de Dourados"/>
    <n v="450"/>
    <x v="0"/>
    <n v="2"/>
    <x v="4"/>
  </r>
  <r>
    <x v="2"/>
    <x v="5"/>
    <x v="0"/>
    <x v="0"/>
    <s v="Subseção Judiciária de Dourados"/>
    <x v="13"/>
    <x v="0"/>
    <s v="02ª VF com JEF Criminal de Dourados"/>
    <n v="97"/>
    <x v="1"/>
    <n v="2"/>
    <x v="4"/>
  </r>
  <r>
    <x v="2"/>
    <x v="5"/>
    <x v="0"/>
    <x v="0"/>
    <s v="Subseção Judiciária de Naviraí"/>
    <x v="14"/>
    <x v="2"/>
    <s v="01ª VF com JEF Cível e Criminal de Naviraí"/>
    <n v="81"/>
    <x v="0"/>
    <n v="6"/>
    <x v="5"/>
  </r>
  <r>
    <x v="2"/>
    <x v="5"/>
    <x v="0"/>
    <x v="0"/>
    <s v="Subseção Judiciária de Naviraí"/>
    <x v="14"/>
    <x v="2"/>
    <s v="01ª VF com JEF Cível e Criminal de Naviraí"/>
    <n v="101"/>
    <x v="0"/>
    <n v="6"/>
    <x v="5"/>
  </r>
  <r>
    <x v="2"/>
    <x v="5"/>
    <x v="0"/>
    <x v="0"/>
    <s v="Subseção Judiciária de Ponta Porã"/>
    <x v="15"/>
    <x v="0"/>
    <s v="01ª VF com JEF Criminal de Ponta Porã"/>
    <n v="231"/>
    <x v="0"/>
    <n v="5"/>
    <x v="6"/>
  </r>
  <r>
    <x v="2"/>
    <x v="5"/>
    <x v="0"/>
    <x v="0"/>
    <s v="Subseção Judiciária de Ponta Porã"/>
    <x v="16"/>
    <x v="2"/>
    <s v="02ª VF com JEF Cível e Criminal de Ponta Porã"/>
    <n v="124"/>
    <x v="1"/>
    <n v="5"/>
    <x v="6"/>
  </r>
  <r>
    <x v="2"/>
    <x v="5"/>
    <x v="0"/>
    <x v="0"/>
    <s v="Subseção Judiciária de Ponta Porã"/>
    <x v="16"/>
    <x v="2"/>
    <s v="02ª VF com JEF Cível e Criminal de Ponta Porã"/>
    <n v="223"/>
    <x v="1"/>
    <n v="5"/>
    <x v="6"/>
  </r>
  <r>
    <x v="2"/>
    <x v="5"/>
    <x v="0"/>
    <x v="0"/>
    <s v="Subseção Judiciária de Três Lagoas"/>
    <x v="17"/>
    <x v="2"/>
    <s v="01ª VF com JEF Cível e Criminal de Três Lagoas"/>
    <n v="106"/>
    <x v="0"/>
    <n v="3"/>
    <x v="7"/>
  </r>
  <r>
    <x v="2"/>
    <x v="5"/>
    <x v="0"/>
    <x v="0"/>
    <s v="Subseção Judiciária de Três Lagoas"/>
    <x v="17"/>
    <x v="2"/>
    <s v="01ª VF com JEF Cível e Criminal de Três Lagoas"/>
    <n v="114"/>
    <x v="0"/>
    <n v="3"/>
    <x v="7"/>
  </r>
  <r>
    <x v="2"/>
    <x v="5"/>
    <x v="0"/>
    <x v="0"/>
    <s v="Turma Recursal de Mato Grosso do Sul"/>
    <x v="18"/>
    <x v="3"/>
    <s v="Gab. 01 da 1ª TR MS"/>
    <n v="75"/>
    <x v="0"/>
    <n v="1"/>
    <x v="8"/>
  </r>
  <r>
    <x v="2"/>
    <x v="5"/>
    <x v="0"/>
    <x v="0"/>
    <s v="Turma Recursal de Mato Grosso do Sul"/>
    <x v="19"/>
    <x v="3"/>
    <s v="Gab. 02 da 1ª TR MS"/>
    <n v="68"/>
    <x v="1"/>
    <n v="1"/>
    <x v="8"/>
  </r>
  <r>
    <x v="2"/>
    <x v="5"/>
    <x v="0"/>
    <x v="0"/>
    <s v="Turma Recursal de Mato Grosso do Sul"/>
    <x v="20"/>
    <x v="3"/>
    <s v="Gab. 03 da 1ª TR MS"/>
    <n v="74"/>
    <x v="2"/>
    <n v="1"/>
    <x v="8"/>
  </r>
  <r>
    <x v="2"/>
    <x v="5"/>
    <x v="0"/>
    <x v="0"/>
    <s v="Turma Recursal de Mato Grosso do Sul"/>
    <x v="21"/>
    <x v="3"/>
    <s v="Gab. 04 da 2ª TR MS"/>
    <n v="64"/>
    <x v="3"/>
    <n v="1"/>
    <x v="8"/>
  </r>
  <r>
    <x v="2"/>
    <x v="5"/>
    <x v="0"/>
    <x v="0"/>
    <s v="Turma Recursal de Mato Grosso do Sul"/>
    <x v="22"/>
    <x v="3"/>
    <s v="Gab. 05 da 2ª TR MS"/>
    <n v="69"/>
    <x v="4"/>
    <n v="1"/>
    <x v="8"/>
  </r>
  <r>
    <x v="2"/>
    <x v="5"/>
    <x v="0"/>
    <x v="0"/>
    <s v="Turma Recursal de Mato Grosso do Sul"/>
    <x v="23"/>
    <x v="3"/>
    <s v="Gab. 06 da 2ª TR MS"/>
    <n v="98"/>
    <x v="5"/>
    <n v="1"/>
    <x v="8"/>
  </r>
  <r>
    <x v="2"/>
    <x v="5"/>
    <x v="0"/>
    <x v="1"/>
    <s v="Subseção Judiciária de Americana"/>
    <x v="24"/>
    <x v="0"/>
    <s v="01ª VF com JEF Criminal de Americana"/>
    <n v="204"/>
    <x v="0"/>
    <n v="34"/>
    <x v="9"/>
  </r>
  <r>
    <x v="2"/>
    <x v="5"/>
    <x v="0"/>
    <x v="1"/>
    <s v="Subseção Judiciária de Americana"/>
    <x v="25"/>
    <x v="1"/>
    <s v="01ª VG JEF de Americana"/>
    <n v="410"/>
    <x v="0"/>
    <n v="34"/>
    <x v="9"/>
  </r>
  <r>
    <x v="2"/>
    <x v="5"/>
    <x v="0"/>
    <x v="1"/>
    <s v="Subseção Judiciária de Andradina"/>
    <x v="26"/>
    <x v="2"/>
    <s v="01ª VF com JEF Cível e Criminal de Andradina"/>
    <n v="243"/>
    <x v="0"/>
    <n v="37"/>
    <x v="10"/>
  </r>
  <r>
    <x v="2"/>
    <x v="5"/>
    <x v="0"/>
    <x v="1"/>
    <s v="Subseção Judiciária de Andradina"/>
    <x v="26"/>
    <x v="2"/>
    <s v="01ª VF com JEF Cível e Criminal de Andradina"/>
    <n v="88"/>
    <x v="0"/>
    <n v="37"/>
    <x v="10"/>
  </r>
  <r>
    <x v="2"/>
    <x v="5"/>
    <x v="0"/>
    <x v="1"/>
    <s v="Subseção Judiciária de Araçatuba"/>
    <x v="27"/>
    <x v="0"/>
    <s v="01ª VF com JEF Criminal de Araçatuba"/>
    <n v="83"/>
    <x v="0"/>
    <n v="7"/>
    <x v="11"/>
  </r>
  <r>
    <x v="2"/>
    <x v="5"/>
    <x v="0"/>
    <x v="1"/>
    <s v="Subseção Judiciária de Araçatuba"/>
    <x v="28"/>
    <x v="1"/>
    <s v="01ª VG JEF de Araçatuba"/>
    <n v="560"/>
    <x v="0"/>
    <n v="7"/>
    <x v="11"/>
  </r>
  <r>
    <x v="2"/>
    <x v="5"/>
    <x v="0"/>
    <x v="1"/>
    <s v="Subseção Judiciária de Araçatuba"/>
    <x v="29"/>
    <x v="0"/>
    <s v="02ª VF com JEF Criminal de Araçatuba"/>
    <n v="85"/>
    <x v="1"/>
    <n v="7"/>
    <x v="11"/>
  </r>
  <r>
    <x v="2"/>
    <x v="5"/>
    <x v="0"/>
    <x v="1"/>
    <s v="Subseção Judiciária de Araraquara"/>
    <x v="31"/>
    <x v="0"/>
    <s v="01ª VF com JEF Criminal de Araraquara"/>
    <n v="66"/>
    <x v="0"/>
    <n v="20"/>
    <x v="12"/>
  </r>
  <r>
    <x v="2"/>
    <x v="5"/>
    <x v="0"/>
    <x v="1"/>
    <s v="Subseção Judiciária de Araraquara"/>
    <x v="32"/>
    <x v="1"/>
    <s v="01ª VG JEF de Araraquara"/>
    <n v="361"/>
    <x v="0"/>
    <n v="20"/>
    <x v="12"/>
  </r>
  <r>
    <x v="2"/>
    <x v="5"/>
    <x v="0"/>
    <x v="1"/>
    <s v="Subseção Judiciária de Araraquara"/>
    <x v="33"/>
    <x v="0"/>
    <s v="02ª VF com JEF Criminal de Araraquara"/>
    <n v="69"/>
    <x v="1"/>
    <n v="20"/>
    <x v="12"/>
  </r>
  <r>
    <x v="2"/>
    <x v="5"/>
    <x v="0"/>
    <x v="1"/>
    <s v="Subseção Judiciária de Assis"/>
    <x v="34"/>
    <x v="2"/>
    <s v="01ª VF com JEF Cível e Criminal de Assis"/>
    <n v="131"/>
    <x v="0"/>
    <n v="16"/>
    <x v="13"/>
  </r>
  <r>
    <x v="2"/>
    <x v="5"/>
    <x v="0"/>
    <x v="1"/>
    <s v="Subseção Judiciária de Assis"/>
    <x v="34"/>
    <x v="2"/>
    <s v="01ª VF com JEF Cível e Criminal de Assis"/>
    <n v="92"/>
    <x v="0"/>
    <n v="16"/>
    <x v="13"/>
  </r>
  <r>
    <x v="2"/>
    <x v="5"/>
    <x v="0"/>
    <x v="1"/>
    <s v="Subseção Judiciária de Avaré"/>
    <x v="35"/>
    <x v="2"/>
    <s v="01ª VF com JEF Cível e Criminal de Avaré"/>
    <n v="148"/>
    <x v="0"/>
    <n v="32"/>
    <x v="14"/>
  </r>
  <r>
    <x v="2"/>
    <x v="5"/>
    <x v="0"/>
    <x v="1"/>
    <s v="Subseção Judiciária de Avaré"/>
    <x v="35"/>
    <x v="2"/>
    <s v="01ª VF com JEF Cível e Criminal de Avaré"/>
    <n v="31"/>
    <x v="0"/>
    <n v="32"/>
    <x v="14"/>
  </r>
  <r>
    <x v="2"/>
    <x v="5"/>
    <x v="0"/>
    <x v="1"/>
    <s v="Subseção Judiciária de Barretos"/>
    <x v="36"/>
    <x v="2"/>
    <s v="01ª VF com JEF Cível e Criminal de Barretos"/>
    <n v="245"/>
    <x v="0"/>
    <n v="38"/>
    <x v="15"/>
  </r>
  <r>
    <x v="2"/>
    <x v="5"/>
    <x v="0"/>
    <x v="1"/>
    <s v="Subseção Judiciária de Barretos"/>
    <x v="36"/>
    <x v="2"/>
    <s v="01ª VF com JEF Cível e Criminal de Barretos"/>
    <n v="92"/>
    <x v="0"/>
    <n v="38"/>
    <x v="15"/>
  </r>
  <r>
    <x v="2"/>
    <x v="5"/>
    <x v="0"/>
    <x v="1"/>
    <s v="Subseção Judiciária de Barueri"/>
    <x v="37"/>
    <x v="0"/>
    <s v="01ª VF com JEF Criminal de Barueri"/>
    <n v="143"/>
    <x v="0"/>
    <n v="44"/>
    <x v="16"/>
  </r>
  <r>
    <x v="2"/>
    <x v="5"/>
    <x v="0"/>
    <x v="1"/>
    <s v="Subseção Judiciária de Barueri"/>
    <x v="38"/>
    <x v="1"/>
    <s v="01ª VG JEF de Barueri"/>
    <n v="377"/>
    <x v="0"/>
    <n v="44"/>
    <x v="16"/>
  </r>
  <r>
    <x v="2"/>
    <x v="5"/>
    <x v="0"/>
    <x v="1"/>
    <s v="Subseção Judiciária de Barueri"/>
    <x v="39"/>
    <x v="0"/>
    <s v="02ª VF com JEF Criminal de Barueri"/>
    <n v="136"/>
    <x v="1"/>
    <n v="44"/>
    <x v="16"/>
  </r>
  <r>
    <x v="2"/>
    <x v="5"/>
    <x v="0"/>
    <x v="1"/>
    <s v="Subseção Judiciária de Bauru"/>
    <x v="41"/>
    <x v="0"/>
    <s v="01ª VF com JEF Criminal de Bauru"/>
    <n v="86"/>
    <x v="0"/>
    <n v="8"/>
    <x v="17"/>
  </r>
  <r>
    <x v="2"/>
    <x v="5"/>
    <x v="0"/>
    <x v="1"/>
    <s v="Subseção Judiciária de Bauru"/>
    <x v="42"/>
    <x v="1"/>
    <s v="01ª VG JEF de Bauru"/>
    <n v="532"/>
    <x v="0"/>
    <n v="8"/>
    <x v="17"/>
  </r>
  <r>
    <x v="2"/>
    <x v="5"/>
    <x v="0"/>
    <x v="1"/>
    <s v="Subseção Judiciária de Bauru"/>
    <x v="43"/>
    <x v="0"/>
    <s v="02ª VF com JEF Criminal de Bauru"/>
    <n v="82"/>
    <x v="1"/>
    <n v="8"/>
    <x v="17"/>
  </r>
  <r>
    <x v="2"/>
    <x v="5"/>
    <x v="0"/>
    <x v="1"/>
    <s v="Subseção Judiciária de Bauru"/>
    <x v="44"/>
    <x v="0"/>
    <s v="03ª VF com JEF Criminal de Bauru"/>
    <n v="80"/>
    <x v="2"/>
    <n v="8"/>
    <x v="17"/>
  </r>
  <r>
    <x v="2"/>
    <x v="5"/>
    <x v="0"/>
    <x v="1"/>
    <s v="Subseção Judiciária de Botucatu"/>
    <x v="45"/>
    <x v="0"/>
    <s v="01ª VF com JEF Criminal de Botucatu"/>
    <n v="45"/>
    <x v="0"/>
    <n v="31"/>
    <x v="18"/>
  </r>
  <r>
    <x v="2"/>
    <x v="5"/>
    <x v="0"/>
    <x v="1"/>
    <s v="Subseção Judiciária de Botucatu"/>
    <x v="46"/>
    <x v="1"/>
    <s v="01ª VG JEF de Botucatu"/>
    <n v="298"/>
    <x v="0"/>
    <n v="31"/>
    <x v="18"/>
  </r>
  <r>
    <x v="2"/>
    <x v="5"/>
    <x v="0"/>
    <x v="1"/>
    <s v="Subseção Judiciária de Bragança Paulista"/>
    <x v="47"/>
    <x v="0"/>
    <s v="01ª VF com JEF Criminal de Bragança Paulista"/>
    <n v="168"/>
    <x v="0"/>
    <n v="23"/>
    <x v="19"/>
  </r>
  <r>
    <x v="2"/>
    <x v="5"/>
    <x v="0"/>
    <x v="1"/>
    <s v="Subseção Judiciária de Bragança Paulista"/>
    <x v="48"/>
    <x v="1"/>
    <s v="01ª VG JEF de Bragança Paulista"/>
    <n v="366"/>
    <x v="0"/>
    <n v="23"/>
    <x v="19"/>
  </r>
  <r>
    <x v="2"/>
    <x v="5"/>
    <x v="0"/>
    <x v="1"/>
    <s v="Subseção Judiciária de Campinas"/>
    <x v="49"/>
    <x v="0"/>
    <s v="01ª VF com JEF Criminal de Campinas"/>
    <n v="75"/>
    <x v="0"/>
    <n v="5"/>
    <x v="20"/>
  </r>
  <r>
    <x v="2"/>
    <x v="5"/>
    <x v="0"/>
    <x v="1"/>
    <s v="Subseção Judiciária de Campinas"/>
    <x v="50"/>
    <x v="1"/>
    <s v="01ª VG JEF de Campinas"/>
    <n v="514"/>
    <x v="0"/>
    <n v="5"/>
    <x v="20"/>
  </r>
  <r>
    <x v="2"/>
    <x v="5"/>
    <x v="0"/>
    <x v="1"/>
    <s v="Subseção Judiciária de Campinas"/>
    <x v="51"/>
    <x v="0"/>
    <s v="02ª VF de Campinas"/>
    <n v="183"/>
    <x v="1"/>
    <n v="5"/>
    <x v="20"/>
  </r>
  <r>
    <x v="2"/>
    <x v="5"/>
    <x v="0"/>
    <x v="1"/>
    <s v="Subseção Judiciária de Campinas"/>
    <x v="52"/>
    <x v="1"/>
    <s v="02ª VG JEF de Campinas"/>
    <n v="491"/>
    <x v="1"/>
    <n v="5"/>
    <x v="20"/>
  </r>
  <r>
    <x v="2"/>
    <x v="5"/>
    <x v="0"/>
    <x v="1"/>
    <s v="Subseção Judiciária de Campinas"/>
    <x v="290"/>
    <x v="0"/>
    <s v="03ª VF de Campinas"/>
    <n v="118"/>
    <x v="2"/>
    <n v="5"/>
    <x v="20"/>
  </r>
  <r>
    <x v="2"/>
    <x v="5"/>
    <x v="0"/>
    <x v="1"/>
    <s v="Subseção Judiciária de Campinas"/>
    <x v="54"/>
    <x v="0"/>
    <s v="04ª VF de Campinas"/>
    <n v="206"/>
    <x v="3"/>
    <n v="5"/>
    <x v="20"/>
  </r>
  <r>
    <x v="2"/>
    <x v="5"/>
    <x v="0"/>
    <x v="1"/>
    <s v="Subseção Judiciária de Campinas"/>
    <x v="55"/>
    <x v="0"/>
    <s v="05ª VF de Campinas"/>
    <n v="115"/>
    <x v="4"/>
    <n v="5"/>
    <x v="20"/>
  </r>
  <r>
    <x v="2"/>
    <x v="5"/>
    <x v="0"/>
    <x v="1"/>
    <s v="Subseção Judiciária de Campinas"/>
    <x v="56"/>
    <x v="0"/>
    <s v="06ª VF de Campinas"/>
    <n v="132"/>
    <x v="5"/>
    <n v="5"/>
    <x v="20"/>
  </r>
  <r>
    <x v="2"/>
    <x v="5"/>
    <x v="0"/>
    <x v="1"/>
    <s v="Subseção Judiciária de Campinas"/>
    <x v="57"/>
    <x v="0"/>
    <s v="08ª VF de Campinas"/>
    <n v="195"/>
    <x v="7"/>
    <n v="5"/>
    <x v="20"/>
  </r>
  <r>
    <x v="2"/>
    <x v="5"/>
    <x v="0"/>
    <x v="1"/>
    <s v="Subseção Judiciária de Campinas"/>
    <x v="58"/>
    <x v="0"/>
    <s v="09ª VF com JEF Criminal de Campinas"/>
    <n v="59"/>
    <x v="8"/>
    <n v="5"/>
    <x v="20"/>
  </r>
  <r>
    <x v="2"/>
    <x v="5"/>
    <x v="0"/>
    <x v="1"/>
    <s v="Subseção Judiciária de Caraguatatuba"/>
    <x v="60"/>
    <x v="2"/>
    <s v="01ª VF com JEF Cível e Criminal de Caraguatatuba"/>
    <n v="169"/>
    <x v="0"/>
    <n v="35"/>
    <x v="21"/>
  </r>
  <r>
    <x v="2"/>
    <x v="5"/>
    <x v="0"/>
    <x v="1"/>
    <s v="Subseção Judiciária de Caraguatatuba"/>
    <x v="60"/>
    <x v="2"/>
    <s v="01ª VF com JEF Cível e Criminal de Caraguatatuba"/>
    <n v="81"/>
    <x v="0"/>
    <n v="35"/>
    <x v="21"/>
  </r>
  <r>
    <x v="2"/>
    <x v="5"/>
    <x v="0"/>
    <x v="1"/>
    <s v="Subseção Judiciária de Catanduva"/>
    <x v="61"/>
    <x v="2"/>
    <s v="01ª VF Previd. com JEF Cível e Previd. de Catanduva"/>
    <n v="284"/>
    <x v="0"/>
    <n v="36"/>
    <x v="22"/>
  </r>
  <r>
    <x v="2"/>
    <x v="5"/>
    <x v="0"/>
    <x v="1"/>
    <s v="Subseção Judiciária de Catanduva"/>
    <x v="61"/>
    <x v="2"/>
    <s v="01ª VF Previd. com JEF Cível e Previd. de Catanduva"/>
    <n v="123"/>
    <x v="0"/>
    <n v="36"/>
    <x v="22"/>
  </r>
  <r>
    <x v="2"/>
    <x v="5"/>
    <x v="0"/>
    <x v="1"/>
    <s v="Subseção Judiciária de Franca"/>
    <x v="62"/>
    <x v="0"/>
    <s v="01ª VF com JEF Criminal de Franca"/>
    <n v="59"/>
    <x v="0"/>
    <n v="13"/>
    <x v="23"/>
  </r>
  <r>
    <x v="2"/>
    <x v="5"/>
    <x v="0"/>
    <x v="1"/>
    <s v="Subseção Judiciária de Franca"/>
    <x v="63"/>
    <x v="1"/>
    <s v="01ª VG JEF de Franca"/>
    <n v="520"/>
    <x v="0"/>
    <n v="13"/>
    <x v="23"/>
  </r>
  <r>
    <x v="2"/>
    <x v="5"/>
    <x v="0"/>
    <x v="1"/>
    <s v="Subseção Judiciária de Franca"/>
    <x v="64"/>
    <x v="0"/>
    <s v="02ª VF com JEF Criminal de Franca"/>
    <n v="46"/>
    <x v="1"/>
    <n v="13"/>
    <x v="23"/>
  </r>
  <r>
    <x v="2"/>
    <x v="5"/>
    <x v="0"/>
    <x v="1"/>
    <s v="Subseção Judiciária de Franca"/>
    <x v="65"/>
    <x v="0"/>
    <s v="03ª VF com JEF Criminal de Franca"/>
    <n v="72"/>
    <x v="2"/>
    <n v="13"/>
    <x v="23"/>
  </r>
  <r>
    <x v="2"/>
    <x v="5"/>
    <x v="0"/>
    <x v="1"/>
    <s v="Subseção Judiciária de Guaratinguetá"/>
    <x v="66"/>
    <x v="2"/>
    <s v="01ª VF com JEF Cível e Criminal de Guaratinguetá"/>
    <n v="152"/>
    <x v="0"/>
    <n v="18"/>
    <x v="24"/>
  </r>
  <r>
    <x v="2"/>
    <x v="5"/>
    <x v="0"/>
    <x v="1"/>
    <s v="Subseção Judiciária de Guaratinguetá"/>
    <x v="66"/>
    <x v="2"/>
    <s v="01ª VF com JEF Cível e Criminal de Guaratinguetá"/>
    <n v="108"/>
    <x v="0"/>
    <n v="18"/>
    <x v="24"/>
  </r>
  <r>
    <x v="2"/>
    <x v="5"/>
    <x v="0"/>
    <x v="1"/>
    <s v="Subseção Judiciária de Guarulhos"/>
    <x v="67"/>
    <x v="0"/>
    <s v="01ª VF com JEF Criminal de Guarulhos"/>
    <n v="122"/>
    <x v="0"/>
    <n v="19"/>
    <x v="25"/>
  </r>
  <r>
    <x v="2"/>
    <x v="5"/>
    <x v="0"/>
    <x v="1"/>
    <s v="Subseção Judiciária de Guarulhos"/>
    <x v="68"/>
    <x v="1"/>
    <s v="01ª VG JEF de Guarulhos"/>
    <n v="418"/>
    <x v="0"/>
    <n v="19"/>
    <x v="25"/>
  </r>
  <r>
    <x v="2"/>
    <x v="5"/>
    <x v="0"/>
    <x v="1"/>
    <s v="Subseção Judiciária de Guarulhos"/>
    <x v="69"/>
    <x v="0"/>
    <s v="02ª VF com JEF Criminal de Guarulhos"/>
    <n v="126"/>
    <x v="1"/>
    <n v="19"/>
    <x v="25"/>
  </r>
  <r>
    <x v="2"/>
    <x v="5"/>
    <x v="0"/>
    <x v="1"/>
    <s v="Subseção Judiciária de Guarulhos"/>
    <x v="70"/>
    <x v="1"/>
    <s v="02ª VG JEF de Guarulhos"/>
    <n v="477"/>
    <x v="1"/>
    <n v="19"/>
    <x v="25"/>
  </r>
  <r>
    <x v="2"/>
    <x v="5"/>
    <x v="0"/>
    <x v="1"/>
    <s v="Subseção Judiciária de Guarulhos"/>
    <x v="71"/>
    <x v="0"/>
    <s v="03ª VF de Guarulhos"/>
    <n v="138"/>
    <x v="2"/>
    <n v="19"/>
    <x v="25"/>
  </r>
  <r>
    <x v="2"/>
    <x v="5"/>
    <x v="0"/>
    <x v="1"/>
    <s v="Subseção Judiciária de Guarulhos"/>
    <x v="72"/>
    <x v="0"/>
    <s v="04ª VF com JEF Criminal de Guarulhos"/>
    <n v="112"/>
    <x v="3"/>
    <n v="19"/>
    <x v="25"/>
  </r>
  <r>
    <x v="2"/>
    <x v="5"/>
    <x v="0"/>
    <x v="1"/>
    <s v="Subseção Judiciária de Guarulhos"/>
    <x v="73"/>
    <x v="0"/>
    <s v="05ª VF com JEF Criminal de Guarulhos"/>
    <n v="114"/>
    <x v="4"/>
    <n v="19"/>
    <x v="25"/>
  </r>
  <r>
    <x v="2"/>
    <x v="5"/>
    <x v="0"/>
    <x v="1"/>
    <s v="Subseção Judiciária de Guarulhos"/>
    <x v="74"/>
    <x v="0"/>
    <s v="06ª VF com JEF Criminal de Guarulhos"/>
    <n v="119"/>
    <x v="5"/>
    <n v="19"/>
    <x v="25"/>
  </r>
  <r>
    <x v="2"/>
    <x v="5"/>
    <x v="0"/>
    <x v="1"/>
    <s v="Subseção Judiciária de Itapeva"/>
    <x v="76"/>
    <x v="2"/>
    <s v="01ª VF com JEF Cível e Criminal de Itapeva"/>
    <n v="276"/>
    <x v="0"/>
    <n v="39"/>
    <x v="26"/>
  </r>
  <r>
    <x v="2"/>
    <x v="5"/>
    <x v="0"/>
    <x v="1"/>
    <s v="Subseção Judiciária de Itapeva"/>
    <x v="76"/>
    <x v="2"/>
    <s v="01ª VF com JEF Cível e Criminal de Itapeva"/>
    <n v="70"/>
    <x v="0"/>
    <n v="39"/>
    <x v="26"/>
  </r>
  <r>
    <x v="2"/>
    <x v="5"/>
    <x v="0"/>
    <x v="1"/>
    <s v="Subseção Judiciária de Jales"/>
    <x v="77"/>
    <x v="2"/>
    <s v="01ª VF com JEF Cível e Criminal de Jales"/>
    <n v="421"/>
    <x v="0"/>
    <n v="24"/>
    <x v="27"/>
  </r>
  <r>
    <x v="2"/>
    <x v="5"/>
    <x v="0"/>
    <x v="1"/>
    <s v="Subseção Judiciária de Jales"/>
    <x v="77"/>
    <x v="2"/>
    <s v="01ª VF com JEF Cível e Criminal de Jales"/>
    <n v="113"/>
    <x v="0"/>
    <n v="24"/>
    <x v="27"/>
  </r>
  <r>
    <x v="2"/>
    <x v="5"/>
    <x v="0"/>
    <x v="1"/>
    <s v="Subseção Judiciária de Jaú"/>
    <x v="78"/>
    <x v="2"/>
    <s v="01ª VF com JEF Cível e Criminal de Jaú"/>
    <n v="185"/>
    <x v="0"/>
    <n v="17"/>
    <x v="28"/>
  </r>
  <r>
    <x v="2"/>
    <x v="5"/>
    <x v="0"/>
    <x v="1"/>
    <s v="Subseção Judiciária de Jaú"/>
    <x v="78"/>
    <x v="2"/>
    <s v="01ª VF com JEF Cível e Criminal de Jaú"/>
    <n v="117"/>
    <x v="0"/>
    <n v="17"/>
    <x v="28"/>
  </r>
  <r>
    <x v="2"/>
    <x v="5"/>
    <x v="0"/>
    <x v="1"/>
    <s v="Subseção Judiciária de Jundiaí"/>
    <x v="79"/>
    <x v="0"/>
    <s v="01ª VF com JEF Criminal de Jundiaí"/>
    <n v="195"/>
    <x v="0"/>
    <n v="28"/>
    <x v="29"/>
  </r>
  <r>
    <x v="2"/>
    <x v="5"/>
    <x v="0"/>
    <x v="1"/>
    <s v="Subseção Judiciária de Jundiaí"/>
    <x v="80"/>
    <x v="0"/>
    <s v="02ª VF com JEF Criminal de Jundiaí"/>
    <n v="200"/>
    <x v="1"/>
    <n v="28"/>
    <x v="29"/>
  </r>
  <r>
    <x v="2"/>
    <x v="5"/>
    <x v="0"/>
    <x v="1"/>
    <s v="Subseção Judiciária de Jundiaí"/>
    <x v="81"/>
    <x v="1"/>
    <s v="02ª VG JEF de Jundiaí"/>
    <n v="361"/>
    <x v="1"/>
    <n v="28"/>
    <x v="29"/>
  </r>
  <r>
    <x v="2"/>
    <x v="5"/>
    <x v="0"/>
    <x v="1"/>
    <s v="Subseção Judiciária de Limeira"/>
    <x v="82"/>
    <x v="0"/>
    <s v="01ª VF com JEF Criminal de Limeira"/>
    <n v="159"/>
    <x v="0"/>
    <n v="43"/>
    <x v="30"/>
  </r>
  <r>
    <x v="2"/>
    <x v="5"/>
    <x v="0"/>
    <x v="1"/>
    <s v="Subseção Judiciária de Limeira"/>
    <x v="83"/>
    <x v="2"/>
    <s v="02ª VF Previd. com JEF Cível e Previd. de Limeira"/>
    <n v="267"/>
    <x v="1"/>
    <n v="43"/>
    <x v="30"/>
  </r>
  <r>
    <x v="2"/>
    <x v="5"/>
    <x v="0"/>
    <x v="1"/>
    <s v="Subseção Judiciária de Limeira"/>
    <x v="83"/>
    <x v="2"/>
    <s v="02ª VF Previd. com JEF Cível e Previd. de Limeira"/>
    <n v="60"/>
    <x v="1"/>
    <n v="43"/>
    <x v="30"/>
  </r>
  <r>
    <x v="2"/>
    <x v="5"/>
    <x v="0"/>
    <x v="1"/>
    <s v="Subseção Judiciária de Lins"/>
    <x v="84"/>
    <x v="2"/>
    <s v="01ª VF com JEF Cível e Criminal de Lins"/>
    <n v="160"/>
    <x v="0"/>
    <n v="42"/>
    <x v="31"/>
  </r>
  <r>
    <x v="2"/>
    <x v="5"/>
    <x v="0"/>
    <x v="1"/>
    <s v="Subseção Judiciária de Lins"/>
    <x v="84"/>
    <x v="2"/>
    <s v="01ª VF com JEF Cível e Criminal de Lins"/>
    <n v="48"/>
    <x v="0"/>
    <n v="42"/>
    <x v="31"/>
  </r>
  <r>
    <x v="2"/>
    <x v="5"/>
    <x v="0"/>
    <x v="1"/>
    <s v="Subseção Judiciária de Marília"/>
    <x v="85"/>
    <x v="2"/>
    <s v="01ª VF com JEF Cível e Criminal de Marília"/>
    <n v="79"/>
    <x v="0"/>
    <n v="11"/>
    <x v="32"/>
  </r>
  <r>
    <x v="2"/>
    <x v="5"/>
    <x v="0"/>
    <x v="1"/>
    <s v="Subseção Judiciária de Marília"/>
    <x v="85"/>
    <x v="2"/>
    <s v="01ª VF com JEF Cível e Criminal de Marília"/>
    <n v="49"/>
    <x v="0"/>
    <n v="11"/>
    <x v="32"/>
  </r>
  <r>
    <x v="2"/>
    <x v="5"/>
    <x v="0"/>
    <x v="1"/>
    <s v="Subseção Judiciária de Marília"/>
    <x v="86"/>
    <x v="2"/>
    <s v="02ª VF com JEF Cível e Criminal de Marília"/>
    <n v="96"/>
    <x v="1"/>
    <n v="11"/>
    <x v="32"/>
  </r>
  <r>
    <x v="2"/>
    <x v="5"/>
    <x v="0"/>
    <x v="1"/>
    <s v="Subseção Judiciária de Marília"/>
    <x v="86"/>
    <x v="2"/>
    <s v="02ª VF com JEF Cível e Criminal de Marília"/>
    <n v="62"/>
    <x v="1"/>
    <n v="11"/>
    <x v="32"/>
  </r>
  <r>
    <x v="2"/>
    <x v="5"/>
    <x v="0"/>
    <x v="1"/>
    <s v="Subseção Judiciária de Marília"/>
    <x v="87"/>
    <x v="2"/>
    <s v="03ª VF com JEF Cível e Criminal de Marília"/>
    <n v="108"/>
    <x v="2"/>
    <n v="11"/>
    <x v="32"/>
  </r>
  <r>
    <x v="2"/>
    <x v="5"/>
    <x v="0"/>
    <x v="1"/>
    <s v="Subseção Judiciária de Marília"/>
    <x v="87"/>
    <x v="2"/>
    <s v="03ª VF com JEF Cível e Criminal de Marília"/>
    <n v="52"/>
    <x v="2"/>
    <n v="11"/>
    <x v="32"/>
  </r>
  <r>
    <x v="2"/>
    <x v="5"/>
    <x v="0"/>
    <x v="1"/>
    <s v="Subseção Judiciária de Mauá"/>
    <x v="88"/>
    <x v="0"/>
    <s v="01ª VF com JEF Criminal de Mauá"/>
    <n v="125"/>
    <x v="0"/>
    <n v="40"/>
    <x v="33"/>
  </r>
  <r>
    <x v="2"/>
    <x v="5"/>
    <x v="0"/>
    <x v="1"/>
    <s v="Subseção Judiciária de Mauá"/>
    <x v="89"/>
    <x v="1"/>
    <s v="01ª VG JEF de Mauá"/>
    <n v="261"/>
    <x v="0"/>
    <n v="40"/>
    <x v="33"/>
  </r>
  <r>
    <x v="2"/>
    <x v="5"/>
    <x v="0"/>
    <x v="1"/>
    <s v="Subseção Judiciária de Mogi das Cruzes"/>
    <x v="90"/>
    <x v="0"/>
    <s v="01ª VF com JEF Criminal de Mogi das Cruzes"/>
    <n v="104"/>
    <x v="0"/>
    <n v="33"/>
    <x v="34"/>
  </r>
  <r>
    <x v="2"/>
    <x v="5"/>
    <x v="0"/>
    <x v="1"/>
    <s v="Subseção Judiciária de Mogi das Cruzes"/>
    <x v="91"/>
    <x v="0"/>
    <s v="02ª VF com JEF Criminal de Mogi das Cruzes"/>
    <n v="107"/>
    <x v="1"/>
    <n v="33"/>
    <x v="34"/>
  </r>
  <r>
    <x v="2"/>
    <x v="5"/>
    <x v="0"/>
    <x v="1"/>
    <s v="Subseção Judiciária de Mogi das Cruzes"/>
    <x v="92"/>
    <x v="1"/>
    <s v="02ª VG JEF de Mogi das Cruzes"/>
    <n v="216"/>
    <x v="1"/>
    <n v="33"/>
    <x v="34"/>
  </r>
  <r>
    <x v="2"/>
    <x v="5"/>
    <x v="0"/>
    <x v="1"/>
    <s v="Subseção Judiciária de Osasco"/>
    <x v="93"/>
    <x v="0"/>
    <s v="01ª VF com JEF Criminal de Osasco"/>
    <n v="191"/>
    <x v="0"/>
    <n v="30"/>
    <x v="35"/>
  </r>
  <r>
    <x v="2"/>
    <x v="5"/>
    <x v="0"/>
    <x v="1"/>
    <s v="Subseção Judiciária de Osasco"/>
    <x v="94"/>
    <x v="1"/>
    <s v="01ª VG JEF de Osasco"/>
    <n v="391"/>
    <x v="0"/>
    <n v="30"/>
    <x v="35"/>
  </r>
  <r>
    <x v="2"/>
    <x v="5"/>
    <x v="0"/>
    <x v="1"/>
    <s v="Subseção Judiciária de Osasco"/>
    <x v="95"/>
    <x v="0"/>
    <s v="02ª VF com JEF Criminal de Osasco"/>
    <n v="211"/>
    <x v="1"/>
    <n v="30"/>
    <x v="35"/>
  </r>
  <r>
    <x v="2"/>
    <x v="5"/>
    <x v="0"/>
    <x v="1"/>
    <s v="Subseção Judiciária de Osasco"/>
    <x v="96"/>
    <x v="1"/>
    <s v="02ª VG JEF de Osasco"/>
    <n v="387"/>
    <x v="1"/>
    <n v="30"/>
    <x v="35"/>
  </r>
  <r>
    <x v="2"/>
    <x v="5"/>
    <x v="0"/>
    <x v="1"/>
    <s v="Subseção Judiciária de Ourinhos"/>
    <x v="97"/>
    <x v="0"/>
    <s v="01ª VF com JEF Criminal de Ourinhos"/>
    <n v="77"/>
    <x v="0"/>
    <n v="25"/>
    <x v="36"/>
  </r>
  <r>
    <x v="2"/>
    <x v="5"/>
    <x v="0"/>
    <x v="1"/>
    <s v="Subseção Judiciária de Ourinhos"/>
    <x v="98"/>
    <x v="1"/>
    <s v="01ª VG JEF de Ourinhos"/>
    <n v="254"/>
    <x v="0"/>
    <n v="25"/>
    <x v="36"/>
  </r>
  <r>
    <x v="2"/>
    <x v="5"/>
    <x v="0"/>
    <x v="1"/>
    <s v="Subseção Judiciária de Piracicaba"/>
    <x v="99"/>
    <x v="0"/>
    <s v="01ª VF com JEF Criminal de Piracicaba"/>
    <n v="69"/>
    <x v="0"/>
    <n v="9"/>
    <x v="37"/>
  </r>
  <r>
    <x v="2"/>
    <x v="5"/>
    <x v="0"/>
    <x v="1"/>
    <s v="Subseção Judiciária de Piracicaba"/>
    <x v="100"/>
    <x v="1"/>
    <s v="01ª VG JEF de Piracicaba"/>
    <n v="429"/>
    <x v="0"/>
    <n v="9"/>
    <x v="37"/>
  </r>
  <r>
    <x v="2"/>
    <x v="5"/>
    <x v="0"/>
    <x v="1"/>
    <s v="Subseção Judiciária de Piracicaba"/>
    <x v="101"/>
    <x v="0"/>
    <s v="02ª VF com JEF Criminal de Piracicaba"/>
    <n v="61"/>
    <x v="1"/>
    <n v="9"/>
    <x v="37"/>
  </r>
  <r>
    <x v="2"/>
    <x v="5"/>
    <x v="0"/>
    <x v="1"/>
    <s v="Subseção Judiciária de Piracicaba"/>
    <x v="286"/>
    <x v="0"/>
    <s v="03ª VF com JEF Criminal de Piracicaba"/>
    <n v="63"/>
    <x v="2"/>
    <n v="9"/>
    <x v="37"/>
  </r>
  <r>
    <x v="2"/>
    <x v="5"/>
    <x v="0"/>
    <x v="1"/>
    <s v="Subseção Judiciária de Piracicaba"/>
    <x v="102"/>
    <x v="0"/>
    <s v="04ª VF de Piracicaba"/>
    <n v="83"/>
    <x v="3"/>
    <n v="9"/>
    <x v="37"/>
  </r>
  <r>
    <x v="2"/>
    <x v="5"/>
    <x v="0"/>
    <x v="1"/>
    <s v="Subseção Judiciária de Presidente Prudente"/>
    <x v="103"/>
    <x v="0"/>
    <s v="01ª VF com JEF Criminal de Presidente Prudente"/>
    <n v="58"/>
    <x v="0"/>
    <n v="12"/>
    <x v="38"/>
  </r>
  <r>
    <x v="2"/>
    <x v="5"/>
    <x v="0"/>
    <x v="1"/>
    <s v="Subseção Judiciária de Presidente Prudente"/>
    <x v="104"/>
    <x v="1"/>
    <s v="01ª VG JEF de Presidente Prudente"/>
    <n v="83"/>
    <x v="0"/>
    <n v="12"/>
    <x v="38"/>
  </r>
  <r>
    <x v="2"/>
    <x v="5"/>
    <x v="0"/>
    <x v="1"/>
    <s v="Subseção Judiciária de Presidente Prudente"/>
    <x v="105"/>
    <x v="0"/>
    <s v="02ª VF com JEF Criminal de Presidente Prudente"/>
    <n v="64"/>
    <x v="1"/>
    <n v="12"/>
    <x v="38"/>
  </r>
  <r>
    <x v="2"/>
    <x v="5"/>
    <x v="0"/>
    <x v="1"/>
    <s v="Subseção Judiciária de Presidente Prudente"/>
    <x v="106"/>
    <x v="1"/>
    <s v="02ª VG JEF de Presidente Prudente"/>
    <n v="306"/>
    <x v="1"/>
    <n v="12"/>
    <x v="38"/>
  </r>
  <r>
    <x v="2"/>
    <x v="5"/>
    <x v="0"/>
    <x v="1"/>
    <s v="Subseção Judiciária de Presidente Prudente"/>
    <x v="107"/>
    <x v="0"/>
    <s v="03ª VF com JEF Criminal de Presidente Prudente"/>
    <n v="75"/>
    <x v="2"/>
    <n v="12"/>
    <x v="38"/>
  </r>
  <r>
    <x v="2"/>
    <x v="5"/>
    <x v="0"/>
    <x v="1"/>
    <s v="Subseção Judiciária de Registro"/>
    <x v="108"/>
    <x v="2"/>
    <s v="01ª VF com JEF Cível e Criminal de Registro"/>
    <n v="173"/>
    <x v="0"/>
    <n v="29"/>
    <x v="39"/>
  </r>
  <r>
    <x v="2"/>
    <x v="5"/>
    <x v="0"/>
    <x v="1"/>
    <s v="Subseção Judiciária de Registro"/>
    <x v="108"/>
    <x v="2"/>
    <s v="01ª VF com JEF Cível e Criminal de Registro"/>
    <n v="62"/>
    <x v="0"/>
    <n v="29"/>
    <x v="39"/>
  </r>
  <r>
    <x v="2"/>
    <x v="5"/>
    <x v="0"/>
    <x v="1"/>
    <s v="Subseção Judiciária de Ribeirão Preto"/>
    <x v="109"/>
    <x v="0"/>
    <s v="01ª VF de Ribeirão Preto"/>
    <n v="46"/>
    <x v="0"/>
    <n v="2"/>
    <x v="40"/>
  </r>
  <r>
    <x v="2"/>
    <x v="5"/>
    <x v="0"/>
    <x v="1"/>
    <s v="Subseção Judiciária de Ribeirão Preto"/>
    <x v="110"/>
    <x v="1"/>
    <s v="01ª VG JEF de Ribeirão Preto"/>
    <n v="593"/>
    <x v="0"/>
    <n v="2"/>
    <x v="40"/>
  </r>
  <r>
    <x v="2"/>
    <x v="5"/>
    <x v="0"/>
    <x v="1"/>
    <s v="Subseção Judiciária de Ribeirão Preto"/>
    <x v="111"/>
    <x v="0"/>
    <s v="02ª VF com JEF Criminal de Ribeirão Preto"/>
    <n v="74"/>
    <x v="1"/>
    <n v="2"/>
    <x v="40"/>
  </r>
  <r>
    <x v="2"/>
    <x v="5"/>
    <x v="0"/>
    <x v="1"/>
    <s v="Subseção Judiciária de Ribeirão Preto"/>
    <x v="112"/>
    <x v="1"/>
    <s v="02ª VG JEF de Ribeirão Preto"/>
    <n v="603"/>
    <x v="1"/>
    <n v="2"/>
    <x v="40"/>
  </r>
  <r>
    <x v="2"/>
    <x v="5"/>
    <x v="0"/>
    <x v="1"/>
    <s v="Subseção Judiciária de Ribeirão Preto"/>
    <x v="114"/>
    <x v="0"/>
    <s v="04ª VF com JEF Criminal de Ribeirão Preto"/>
    <n v="77"/>
    <x v="3"/>
    <n v="2"/>
    <x v="40"/>
  </r>
  <r>
    <x v="2"/>
    <x v="5"/>
    <x v="0"/>
    <x v="1"/>
    <s v="Subseção Judiciária de Ribeirão Preto"/>
    <x v="287"/>
    <x v="0"/>
    <s v="05ª VF com JEF Criminal de Ribeirão Preto"/>
    <n v="89"/>
    <x v="4"/>
    <n v="2"/>
    <x v="40"/>
  </r>
  <r>
    <x v="2"/>
    <x v="5"/>
    <x v="0"/>
    <x v="1"/>
    <s v="Subseção Judiciária de Ribeirão Preto"/>
    <x v="115"/>
    <x v="0"/>
    <s v="06ª VF com JEF Criminal de Ribeirão Preto"/>
    <n v="75"/>
    <x v="5"/>
    <n v="2"/>
    <x v="40"/>
  </r>
  <r>
    <x v="2"/>
    <x v="5"/>
    <x v="0"/>
    <x v="1"/>
    <s v="Subseção Judiciária de Ribeirão Preto"/>
    <x v="116"/>
    <x v="0"/>
    <s v="07ª VF com JEF Criminal de Ribeirão Preto"/>
    <n v="95"/>
    <x v="9"/>
    <n v="2"/>
    <x v="40"/>
  </r>
  <r>
    <x v="2"/>
    <x v="5"/>
    <x v="0"/>
    <x v="1"/>
    <s v="Subseção Judiciária de Ribeirão Preto"/>
    <x v="117"/>
    <x v="0"/>
    <s v="09ª VF de Ribeirão Preto"/>
    <n v="37"/>
    <x v="8"/>
    <n v="2"/>
    <x v="40"/>
  </r>
  <r>
    <x v="2"/>
    <x v="5"/>
    <x v="0"/>
    <x v="1"/>
    <s v="Subseção Judiciária de S.J.Rio Preto"/>
    <x v="118"/>
    <x v="0"/>
    <s v="01ª VF com JEF Criminal de São José do Rio Preto"/>
    <n v="98"/>
    <x v="0"/>
    <n v="6"/>
    <x v="41"/>
  </r>
  <r>
    <x v="2"/>
    <x v="5"/>
    <x v="0"/>
    <x v="1"/>
    <s v="Subseção Judiciária de S.J.Rio Preto"/>
    <x v="119"/>
    <x v="1"/>
    <s v="01ª VG JEF de São José do Rio Preto"/>
    <n v="670"/>
    <x v="0"/>
    <n v="6"/>
    <x v="41"/>
  </r>
  <r>
    <x v="2"/>
    <x v="5"/>
    <x v="0"/>
    <x v="1"/>
    <s v="Subseção Judiciária de S.J.Rio Preto"/>
    <x v="120"/>
    <x v="0"/>
    <s v="02ª VF com JEF Criminal de São José do Rio Preto"/>
    <n v="45"/>
    <x v="1"/>
    <n v="6"/>
    <x v="41"/>
  </r>
  <r>
    <x v="2"/>
    <x v="5"/>
    <x v="0"/>
    <x v="1"/>
    <s v="Subseção Judiciária de S.J.Rio Preto"/>
    <x v="121"/>
    <x v="0"/>
    <s v="04ª VF com JEF Criminal de São José do Rio Preto"/>
    <n v="68"/>
    <x v="3"/>
    <n v="6"/>
    <x v="41"/>
  </r>
  <r>
    <x v="2"/>
    <x v="5"/>
    <x v="0"/>
    <x v="1"/>
    <s v="Subseção Judiciária de S.J.Rio Preto"/>
    <x v="122"/>
    <x v="0"/>
    <s v="05ª VF de São José do Rio Preto"/>
    <n v="68"/>
    <x v="4"/>
    <n v="6"/>
    <x v="41"/>
  </r>
  <r>
    <x v="2"/>
    <x v="5"/>
    <x v="0"/>
    <x v="1"/>
    <s v="Subseção Judiciária de Santo André"/>
    <x v="123"/>
    <x v="0"/>
    <s v="01ª VF com JEF Criminal de Santo André"/>
    <n v="115"/>
    <x v="0"/>
    <n v="26"/>
    <x v="42"/>
  </r>
  <r>
    <x v="2"/>
    <x v="5"/>
    <x v="0"/>
    <x v="1"/>
    <s v="Subseção Judiciária de Santo André"/>
    <x v="124"/>
    <x v="1"/>
    <s v="01ª VG JEF de Santo André"/>
    <n v="461"/>
    <x v="0"/>
    <n v="26"/>
    <x v="42"/>
  </r>
  <r>
    <x v="2"/>
    <x v="5"/>
    <x v="0"/>
    <x v="1"/>
    <s v="Subseção Judiciária de Santo André"/>
    <x v="125"/>
    <x v="0"/>
    <s v="02ª VF com JEF Criminal de Santo André"/>
    <n v="101"/>
    <x v="1"/>
    <n v="26"/>
    <x v="42"/>
  </r>
  <r>
    <x v="2"/>
    <x v="5"/>
    <x v="0"/>
    <x v="1"/>
    <s v="Subseção Judiciária de Santo André"/>
    <x v="126"/>
    <x v="0"/>
    <s v="03ª VF com JEF Criminal de Santo André"/>
    <n v="111"/>
    <x v="2"/>
    <n v="26"/>
    <x v="42"/>
  </r>
  <r>
    <x v="2"/>
    <x v="5"/>
    <x v="0"/>
    <x v="1"/>
    <s v="Subseção Judiciária de Santos"/>
    <x v="127"/>
    <x v="0"/>
    <s v="01ª VF de Santos"/>
    <n v="94"/>
    <x v="0"/>
    <n v="4"/>
    <x v="43"/>
  </r>
  <r>
    <x v="2"/>
    <x v="5"/>
    <x v="0"/>
    <x v="1"/>
    <s v="Subseção Judiciária de Santos"/>
    <x v="128"/>
    <x v="1"/>
    <s v="01ª VG JEF de Santos"/>
    <n v="376"/>
    <x v="0"/>
    <n v="4"/>
    <x v="43"/>
  </r>
  <r>
    <x v="2"/>
    <x v="5"/>
    <x v="0"/>
    <x v="1"/>
    <s v="Subseção Judiciária de Santos"/>
    <x v="129"/>
    <x v="0"/>
    <s v="02ª VF de Santos"/>
    <n v="92"/>
    <x v="1"/>
    <n v="4"/>
    <x v="43"/>
  </r>
  <r>
    <x v="2"/>
    <x v="5"/>
    <x v="0"/>
    <x v="1"/>
    <s v="Subseção Judiciária de Santos"/>
    <x v="130"/>
    <x v="0"/>
    <s v="03ª VF de Santos"/>
    <n v="82"/>
    <x v="2"/>
    <n v="4"/>
    <x v="43"/>
  </r>
  <r>
    <x v="2"/>
    <x v="5"/>
    <x v="0"/>
    <x v="1"/>
    <s v="Subseção Judiciária de Santos"/>
    <x v="131"/>
    <x v="0"/>
    <s v="04ª VF de Santos"/>
    <n v="83"/>
    <x v="3"/>
    <n v="4"/>
    <x v="43"/>
  </r>
  <r>
    <x v="2"/>
    <x v="5"/>
    <x v="0"/>
    <x v="1"/>
    <s v="Subseção Judiciária de Santos"/>
    <x v="132"/>
    <x v="0"/>
    <s v="05ª VF com JEF Criminal de Santos"/>
    <n v="58"/>
    <x v="4"/>
    <n v="4"/>
    <x v="43"/>
  </r>
  <r>
    <x v="2"/>
    <x v="5"/>
    <x v="0"/>
    <x v="1"/>
    <s v="Subseção Judiciária de Santos"/>
    <x v="133"/>
    <x v="0"/>
    <s v="06ª VF com JEF Criminal de Santos"/>
    <n v="51"/>
    <x v="5"/>
    <n v="4"/>
    <x v="43"/>
  </r>
  <r>
    <x v="2"/>
    <x v="5"/>
    <x v="0"/>
    <x v="1"/>
    <s v="Subseção Judiciária de Santos"/>
    <x v="134"/>
    <x v="0"/>
    <s v="07ª VF de Santos"/>
    <n v="91"/>
    <x v="9"/>
    <n v="4"/>
    <x v="43"/>
  </r>
  <r>
    <x v="2"/>
    <x v="5"/>
    <x v="0"/>
    <x v="1"/>
    <s v="Subseção Judiciária de São Bernardo do Campo"/>
    <x v="135"/>
    <x v="0"/>
    <s v="01ª VF com JEF Criminal de São Bernardo do Campo"/>
    <n v="160"/>
    <x v="0"/>
    <n v="14"/>
    <x v="44"/>
  </r>
  <r>
    <x v="2"/>
    <x v="5"/>
    <x v="0"/>
    <x v="1"/>
    <s v="Subseção Judiciária de São Bernardo do Campo"/>
    <x v="136"/>
    <x v="1"/>
    <s v="01ª VG JEF de São Bernardo do Campo"/>
    <n v="170"/>
    <x v="0"/>
    <n v="14"/>
    <x v="44"/>
  </r>
  <r>
    <x v="2"/>
    <x v="5"/>
    <x v="0"/>
    <x v="1"/>
    <s v="Subseção Judiciária de São Bernardo do Campo"/>
    <x v="137"/>
    <x v="0"/>
    <s v="02ª VF de São Bernardo do Campo"/>
    <n v="76"/>
    <x v="1"/>
    <n v="14"/>
    <x v="44"/>
  </r>
  <r>
    <x v="2"/>
    <x v="5"/>
    <x v="0"/>
    <x v="1"/>
    <s v="Subseção Judiciária de São Bernardo do Campo"/>
    <x v="138"/>
    <x v="1"/>
    <s v="02ª VG JEF de São Bernardo do Campo"/>
    <n v="460"/>
    <x v="1"/>
    <n v="14"/>
    <x v="44"/>
  </r>
  <r>
    <x v="2"/>
    <x v="5"/>
    <x v="0"/>
    <x v="1"/>
    <s v="Subseção Judiciária de São Bernardo do Campo"/>
    <x v="139"/>
    <x v="0"/>
    <s v="03ª VF com JEF Criminal de São Bernardo do Campo"/>
    <n v="144"/>
    <x v="2"/>
    <n v="14"/>
    <x v="44"/>
  </r>
  <r>
    <x v="2"/>
    <x v="5"/>
    <x v="0"/>
    <x v="1"/>
    <s v="Subseção Judiciária de São Carlos"/>
    <x v="140"/>
    <x v="0"/>
    <s v="01ª VF com JEF Criminal de São Carlos"/>
    <n v="60"/>
    <x v="0"/>
    <n v="15"/>
    <x v="45"/>
  </r>
  <r>
    <x v="2"/>
    <x v="5"/>
    <x v="0"/>
    <x v="1"/>
    <s v="Subseção Judiciária de São Carlos"/>
    <x v="141"/>
    <x v="1"/>
    <s v="01ª VG JEF de São Carlos"/>
    <n v="240"/>
    <x v="0"/>
    <n v="15"/>
    <x v="45"/>
  </r>
  <r>
    <x v="2"/>
    <x v="5"/>
    <x v="0"/>
    <x v="1"/>
    <s v="Subseção Judiciária de São Carlos"/>
    <x v="142"/>
    <x v="0"/>
    <s v="02ª VF com JEF Criminal de São Carlos"/>
    <n v="65"/>
    <x v="1"/>
    <n v="15"/>
    <x v="45"/>
  </r>
  <r>
    <x v="2"/>
    <x v="5"/>
    <x v="0"/>
    <x v="1"/>
    <s v="Subseção Judiciária de São João da Boa Vista"/>
    <x v="143"/>
    <x v="2"/>
    <s v="01ª VF com JEF Cível e Criminal de São João da Boa Vista"/>
    <n v="394"/>
    <x v="0"/>
    <n v="27"/>
    <x v="46"/>
  </r>
  <r>
    <x v="2"/>
    <x v="5"/>
    <x v="0"/>
    <x v="1"/>
    <s v="Subseção Judiciária de São João da Boa Vista"/>
    <x v="143"/>
    <x v="2"/>
    <s v="01ª VF com JEF Cível e Criminal de São João da Boa Vista"/>
    <n v="174"/>
    <x v="0"/>
    <n v="27"/>
    <x v="46"/>
  </r>
  <r>
    <x v="2"/>
    <x v="5"/>
    <x v="0"/>
    <x v="1"/>
    <s v="Subseção Judiciária de São José dos Campos"/>
    <x v="144"/>
    <x v="0"/>
    <s v="01ª VF com JEF Criminal de São José dos Campos"/>
    <n v="135"/>
    <x v="0"/>
    <n v="3"/>
    <x v="47"/>
  </r>
  <r>
    <x v="2"/>
    <x v="5"/>
    <x v="0"/>
    <x v="1"/>
    <s v="Subseção Judiciária de São José dos Campos"/>
    <x v="145"/>
    <x v="1"/>
    <s v="01ª VG JEF de São José dos Campos"/>
    <n v="502"/>
    <x v="0"/>
    <n v="3"/>
    <x v="47"/>
  </r>
  <r>
    <x v="2"/>
    <x v="5"/>
    <x v="0"/>
    <x v="1"/>
    <s v="Subseção Judiciária de São José dos Campos"/>
    <x v="146"/>
    <x v="0"/>
    <s v="02ª VF com JEF Criminal de São José dos Campos"/>
    <n v="97"/>
    <x v="1"/>
    <n v="3"/>
    <x v="47"/>
  </r>
  <r>
    <x v="2"/>
    <x v="5"/>
    <x v="0"/>
    <x v="1"/>
    <s v="Subseção Judiciária de São José dos Campos"/>
    <x v="147"/>
    <x v="0"/>
    <s v="03ª VF com JEF Criminal de São José dos Campos"/>
    <n v="121"/>
    <x v="2"/>
    <n v="3"/>
    <x v="47"/>
  </r>
  <r>
    <x v="2"/>
    <x v="5"/>
    <x v="0"/>
    <x v="1"/>
    <s v="Subseção Judiciária de São José dos Campos"/>
    <x v="148"/>
    <x v="0"/>
    <s v="04ª VF de São José dos Campos"/>
    <n v="93"/>
    <x v="3"/>
    <n v="3"/>
    <x v="47"/>
  </r>
  <r>
    <x v="2"/>
    <x v="5"/>
    <x v="0"/>
    <x v="1"/>
    <s v="Subseção Judiciária de São Paulo - Cíveis"/>
    <x v="149"/>
    <x v="0"/>
    <s v="01ª VF Cível de São Paulo"/>
    <n v="124"/>
    <x v="0"/>
    <n v="1"/>
    <x v="48"/>
  </r>
  <r>
    <x v="2"/>
    <x v="5"/>
    <x v="0"/>
    <x v="1"/>
    <s v="Subseção Judiciária de São Paulo - Cíveis"/>
    <x v="150"/>
    <x v="0"/>
    <s v="02ª VF Cível de São Paulo"/>
    <n v="145"/>
    <x v="1"/>
    <n v="1"/>
    <x v="48"/>
  </r>
  <r>
    <x v="2"/>
    <x v="5"/>
    <x v="0"/>
    <x v="1"/>
    <s v="Subseção Judiciária de São Paulo - Cíveis"/>
    <x v="151"/>
    <x v="0"/>
    <s v="04ª VF Cível de São Paulo"/>
    <n v="140"/>
    <x v="3"/>
    <n v="1"/>
    <x v="48"/>
  </r>
  <r>
    <x v="2"/>
    <x v="5"/>
    <x v="0"/>
    <x v="1"/>
    <s v="Subseção Judiciária de São Paulo - Cíveis"/>
    <x v="152"/>
    <x v="0"/>
    <s v="05ª VF Cível de São Paulo"/>
    <n v="129"/>
    <x v="4"/>
    <n v="1"/>
    <x v="48"/>
  </r>
  <r>
    <x v="2"/>
    <x v="5"/>
    <x v="0"/>
    <x v="1"/>
    <s v="Subseção Judiciária de São Paulo - Cíveis"/>
    <x v="153"/>
    <x v="0"/>
    <s v="06ª VF Cível de São Paulo"/>
    <n v="128"/>
    <x v="5"/>
    <n v="1"/>
    <x v="48"/>
  </r>
  <r>
    <x v="2"/>
    <x v="5"/>
    <x v="0"/>
    <x v="1"/>
    <s v="Subseção Judiciária de São Paulo - Cíveis"/>
    <x v="154"/>
    <x v="0"/>
    <s v="07ª VF Cível de São Paulo"/>
    <n v="120"/>
    <x v="9"/>
    <n v="1"/>
    <x v="48"/>
  </r>
  <r>
    <x v="2"/>
    <x v="5"/>
    <x v="0"/>
    <x v="1"/>
    <s v="Subseção Judiciária de São Paulo - Cíveis"/>
    <x v="155"/>
    <x v="0"/>
    <s v="08ª VF Cível de São Paulo"/>
    <n v="129"/>
    <x v="7"/>
    <n v="1"/>
    <x v="48"/>
  </r>
  <r>
    <x v="2"/>
    <x v="5"/>
    <x v="0"/>
    <x v="1"/>
    <s v="Subseção Judiciária de São Paulo - Cíveis"/>
    <x v="156"/>
    <x v="0"/>
    <s v="09ª VF Cível de São Paulo"/>
    <n v="142"/>
    <x v="8"/>
    <n v="1"/>
    <x v="48"/>
  </r>
  <r>
    <x v="2"/>
    <x v="5"/>
    <x v="0"/>
    <x v="1"/>
    <s v="Subseção Judiciária de São Paulo - Cíveis"/>
    <x v="157"/>
    <x v="0"/>
    <s v="10ª VF Cível de São Paulo"/>
    <n v="130"/>
    <x v="10"/>
    <n v="1"/>
    <x v="48"/>
  </r>
  <r>
    <x v="2"/>
    <x v="5"/>
    <x v="0"/>
    <x v="1"/>
    <s v="Subseção Judiciária de São Paulo - Cíveis"/>
    <x v="158"/>
    <x v="0"/>
    <s v="11ª VF Cível de São Paulo"/>
    <n v="117"/>
    <x v="11"/>
    <n v="1"/>
    <x v="48"/>
  </r>
  <r>
    <x v="2"/>
    <x v="5"/>
    <x v="0"/>
    <x v="1"/>
    <s v="Subseção Judiciária de São Paulo - Cíveis"/>
    <x v="159"/>
    <x v="0"/>
    <s v="12ª VF Cível de São Paulo"/>
    <n v="134"/>
    <x v="12"/>
    <n v="1"/>
    <x v="48"/>
  </r>
  <r>
    <x v="2"/>
    <x v="5"/>
    <x v="0"/>
    <x v="1"/>
    <s v="Subseção Judiciária de São Paulo - Cíveis"/>
    <x v="160"/>
    <x v="0"/>
    <s v="13ª VF Cível de São Paulo"/>
    <n v="146"/>
    <x v="13"/>
    <n v="1"/>
    <x v="48"/>
  </r>
  <r>
    <x v="2"/>
    <x v="5"/>
    <x v="0"/>
    <x v="1"/>
    <s v="Subseção Judiciária de São Paulo - Cíveis"/>
    <x v="161"/>
    <x v="0"/>
    <s v="14ª VF Cível de São Paulo"/>
    <n v="124"/>
    <x v="14"/>
    <n v="1"/>
    <x v="48"/>
  </r>
  <r>
    <x v="2"/>
    <x v="5"/>
    <x v="0"/>
    <x v="1"/>
    <s v="Subseção Judiciária de São Paulo - Cíveis"/>
    <x v="162"/>
    <x v="0"/>
    <s v="17ª VF Cível de São Paulo"/>
    <n v="118"/>
    <x v="15"/>
    <n v="1"/>
    <x v="48"/>
  </r>
  <r>
    <x v="2"/>
    <x v="5"/>
    <x v="0"/>
    <x v="1"/>
    <s v="Subseção Judiciária de São Paulo - Cíveis"/>
    <x v="163"/>
    <x v="0"/>
    <s v="19ª VF Cível de São Paulo"/>
    <n v="133"/>
    <x v="16"/>
    <n v="1"/>
    <x v="48"/>
  </r>
  <r>
    <x v="2"/>
    <x v="5"/>
    <x v="0"/>
    <x v="1"/>
    <s v="Subseção Judiciária de São Paulo - Cíveis"/>
    <x v="164"/>
    <x v="0"/>
    <s v="21ª VF Cível de São Paulo"/>
    <n v="130"/>
    <x v="17"/>
    <n v="1"/>
    <x v="48"/>
  </r>
  <r>
    <x v="2"/>
    <x v="5"/>
    <x v="0"/>
    <x v="1"/>
    <s v="Subseção Judiciária de São Paulo - Cíveis"/>
    <x v="165"/>
    <x v="0"/>
    <s v="22ª VF Cível de São Paulo"/>
    <n v="122"/>
    <x v="18"/>
    <n v="1"/>
    <x v="48"/>
  </r>
  <r>
    <x v="2"/>
    <x v="5"/>
    <x v="0"/>
    <x v="1"/>
    <s v="Subseção Judiciária de São Paulo - Cíveis"/>
    <x v="166"/>
    <x v="0"/>
    <s v="24ª VF Cível de São Paulo"/>
    <n v="144"/>
    <x v="19"/>
    <n v="1"/>
    <x v="48"/>
  </r>
  <r>
    <x v="2"/>
    <x v="5"/>
    <x v="0"/>
    <x v="1"/>
    <s v="Subseção Judiciária de São Paulo - Cíveis"/>
    <x v="167"/>
    <x v="0"/>
    <s v="25ª VF Cível de São Paulo"/>
    <n v="129"/>
    <x v="20"/>
    <n v="1"/>
    <x v="48"/>
  </r>
  <r>
    <x v="2"/>
    <x v="5"/>
    <x v="0"/>
    <x v="1"/>
    <s v="Subseção Judiciária de São Paulo - Cíveis"/>
    <x v="168"/>
    <x v="0"/>
    <s v="26ª VF Cível de São Paulo"/>
    <n v="115"/>
    <x v="21"/>
    <n v="1"/>
    <x v="48"/>
  </r>
  <r>
    <x v="2"/>
    <x v="5"/>
    <x v="0"/>
    <x v="1"/>
    <s v="Subseção Judiciária de São Paulo - Criminal"/>
    <x v="169"/>
    <x v="0"/>
    <s v="01ª VF do Juri e Ex. Penal com JEF Criminal de São Paulo"/>
    <n v="77"/>
    <x v="0"/>
    <n v="1"/>
    <x v="49"/>
  </r>
  <r>
    <x v="2"/>
    <x v="5"/>
    <x v="0"/>
    <x v="1"/>
    <s v="Subseção Judiciária de São Paulo - Criminal"/>
    <x v="170"/>
    <x v="0"/>
    <s v="02ª VF Criminal de São Paulo"/>
    <n v="104"/>
    <x v="1"/>
    <n v="1"/>
    <x v="49"/>
  </r>
  <r>
    <x v="2"/>
    <x v="5"/>
    <x v="0"/>
    <x v="1"/>
    <s v="Subseção Judiciária de São Paulo - Criminal"/>
    <x v="171"/>
    <x v="0"/>
    <s v="03ª VF Criminal com JEF Criminal de São Paulo"/>
    <n v="31"/>
    <x v="2"/>
    <n v="1"/>
    <x v="49"/>
  </r>
  <r>
    <x v="2"/>
    <x v="5"/>
    <x v="0"/>
    <x v="1"/>
    <s v="Subseção Judiciária de São Paulo - Criminal"/>
    <x v="172"/>
    <x v="0"/>
    <s v="04ª VF Criminal com JEF Criminal de São Paulo"/>
    <n v="52"/>
    <x v="3"/>
    <n v="1"/>
    <x v="49"/>
  </r>
  <r>
    <x v="2"/>
    <x v="5"/>
    <x v="0"/>
    <x v="1"/>
    <s v="Subseção Judiciária de São Paulo - Criminal"/>
    <x v="173"/>
    <x v="0"/>
    <s v="05ª VF Criminal com JEF Criminal de São Paulo"/>
    <n v="44"/>
    <x v="4"/>
    <n v="1"/>
    <x v="49"/>
  </r>
  <r>
    <x v="2"/>
    <x v="5"/>
    <x v="0"/>
    <x v="1"/>
    <s v="Subseção Judiciária de São Paulo - Criminal"/>
    <x v="174"/>
    <x v="0"/>
    <s v="06ª VF Criminal de São Paulo"/>
    <n v="99"/>
    <x v="5"/>
    <n v="1"/>
    <x v="49"/>
  </r>
  <r>
    <x v="2"/>
    <x v="5"/>
    <x v="0"/>
    <x v="1"/>
    <s v="Subseção Judiciária de São Paulo - Criminal"/>
    <x v="175"/>
    <x v="0"/>
    <s v="07ª VF Criminal com JEF Criminal de São Paulo"/>
    <n v="60"/>
    <x v="9"/>
    <n v="1"/>
    <x v="49"/>
  </r>
  <r>
    <x v="2"/>
    <x v="5"/>
    <x v="0"/>
    <x v="1"/>
    <s v="Subseção Judiciária de São Paulo - Criminal"/>
    <x v="176"/>
    <x v="0"/>
    <s v="08ª VF Criminal com JEF Criminal de São Paulo"/>
    <n v="42"/>
    <x v="7"/>
    <n v="1"/>
    <x v="49"/>
  </r>
  <r>
    <x v="2"/>
    <x v="5"/>
    <x v="0"/>
    <x v="1"/>
    <s v="Subseção Judiciária de São Paulo - Criminal"/>
    <x v="177"/>
    <x v="0"/>
    <s v="09ª VF Criminal com JEF Criminal de São Paulo"/>
    <n v="36"/>
    <x v="8"/>
    <n v="1"/>
    <x v="49"/>
  </r>
  <r>
    <x v="2"/>
    <x v="5"/>
    <x v="0"/>
    <x v="1"/>
    <s v="Subseção Judiciária de São Paulo - Criminal"/>
    <x v="178"/>
    <x v="0"/>
    <s v="10ª VF Criminal de São Paulo"/>
    <n v="105"/>
    <x v="10"/>
    <n v="1"/>
    <x v="49"/>
  </r>
  <r>
    <x v="2"/>
    <x v="5"/>
    <x v="0"/>
    <x v="1"/>
    <s v="Subseção Judiciária de São Paulo - Execução Fiscal"/>
    <x v="179"/>
    <x v="0"/>
    <s v="01ª VF Exec. Fiscal de São Paulo"/>
    <n v="105"/>
    <x v="0"/>
    <n v="1"/>
    <x v="50"/>
  </r>
  <r>
    <x v="2"/>
    <x v="5"/>
    <x v="0"/>
    <x v="1"/>
    <s v="Subseção Judiciária de São Paulo - Execução Fiscal"/>
    <x v="180"/>
    <x v="0"/>
    <s v="02ª VF Exec. Fiscal de São Paulo"/>
    <n v="123"/>
    <x v="1"/>
    <n v="1"/>
    <x v="50"/>
  </r>
  <r>
    <x v="2"/>
    <x v="5"/>
    <x v="0"/>
    <x v="1"/>
    <s v="Subseção Judiciária de São Paulo - Execução Fiscal"/>
    <x v="181"/>
    <x v="0"/>
    <s v="03ª VF Exec. Fiscal de São Paulo"/>
    <n v="128"/>
    <x v="2"/>
    <n v="1"/>
    <x v="50"/>
  </r>
  <r>
    <x v="2"/>
    <x v="5"/>
    <x v="0"/>
    <x v="1"/>
    <s v="Subseção Judiciária de São Paulo - Execução Fiscal"/>
    <x v="182"/>
    <x v="0"/>
    <s v="04ª VF Exec. Fiscal de São Paulo"/>
    <n v="113"/>
    <x v="3"/>
    <n v="1"/>
    <x v="50"/>
  </r>
  <r>
    <x v="2"/>
    <x v="5"/>
    <x v="0"/>
    <x v="1"/>
    <s v="Subseção Judiciária de São Paulo - Execução Fiscal"/>
    <x v="183"/>
    <x v="0"/>
    <s v="05ª VF Exec. Fiscal de São Paulo"/>
    <n v="103"/>
    <x v="4"/>
    <n v="1"/>
    <x v="50"/>
  </r>
  <r>
    <x v="2"/>
    <x v="5"/>
    <x v="0"/>
    <x v="1"/>
    <s v="Subseção Judiciária de São Paulo - Execução Fiscal"/>
    <x v="288"/>
    <x v="0"/>
    <s v="06ª VF Exec. Fiscal de São Paulo"/>
    <n v="89"/>
    <x v="5"/>
    <n v="1"/>
    <x v="50"/>
  </r>
  <r>
    <x v="2"/>
    <x v="5"/>
    <x v="0"/>
    <x v="1"/>
    <s v="Subseção Judiciária de São Paulo - Execução Fiscal"/>
    <x v="184"/>
    <x v="0"/>
    <s v="07ª VF Exec. Fiscal de São Paulo"/>
    <n v="96"/>
    <x v="9"/>
    <n v="1"/>
    <x v="50"/>
  </r>
  <r>
    <x v="2"/>
    <x v="5"/>
    <x v="0"/>
    <x v="1"/>
    <s v="Subseção Judiciária de São Paulo - Execução Fiscal"/>
    <x v="185"/>
    <x v="0"/>
    <s v="08ª VF Exec. Fiscal de São Paulo"/>
    <n v="109"/>
    <x v="7"/>
    <n v="1"/>
    <x v="50"/>
  </r>
  <r>
    <x v="2"/>
    <x v="5"/>
    <x v="0"/>
    <x v="1"/>
    <s v="Subseção Judiciária de São Paulo - Execução Fiscal"/>
    <x v="186"/>
    <x v="0"/>
    <s v="09ª VF Exec. Fiscal de São Paulo"/>
    <n v="107"/>
    <x v="8"/>
    <n v="1"/>
    <x v="50"/>
  </r>
  <r>
    <x v="2"/>
    <x v="5"/>
    <x v="0"/>
    <x v="1"/>
    <s v="Subseção Judiciária de São Paulo - Execução Fiscal"/>
    <x v="187"/>
    <x v="0"/>
    <s v="10ª VF Exec. Fiscal de São Paulo"/>
    <n v="111"/>
    <x v="10"/>
    <n v="1"/>
    <x v="50"/>
  </r>
  <r>
    <x v="2"/>
    <x v="5"/>
    <x v="0"/>
    <x v="1"/>
    <s v="Subseção Judiciária de São Paulo - Execução Fiscal"/>
    <x v="289"/>
    <x v="0"/>
    <s v="11ª VF Exec. Fiscal de São Paulo"/>
    <n v="106"/>
    <x v="11"/>
    <n v="1"/>
    <x v="50"/>
  </r>
  <r>
    <x v="2"/>
    <x v="5"/>
    <x v="0"/>
    <x v="1"/>
    <s v="Subseção Judiciária de São Paulo - Execução Fiscal"/>
    <x v="188"/>
    <x v="0"/>
    <s v="12ª VF Exec. Fiscal de São Paulo"/>
    <n v="131"/>
    <x v="12"/>
    <n v="1"/>
    <x v="50"/>
  </r>
  <r>
    <x v="2"/>
    <x v="5"/>
    <x v="0"/>
    <x v="1"/>
    <s v="Subseção Judiciária de São Paulo - Execução Fiscal"/>
    <x v="189"/>
    <x v="0"/>
    <s v="13ª VF Exec. Fiscal de São Paulo"/>
    <n v="86"/>
    <x v="13"/>
    <n v="1"/>
    <x v="50"/>
  </r>
  <r>
    <x v="2"/>
    <x v="5"/>
    <x v="0"/>
    <x v="1"/>
    <s v="Subseção Judiciária de São Paulo - JEF"/>
    <x v="190"/>
    <x v="1"/>
    <s v="01ª VG JEF de São Paulo"/>
    <n v="340"/>
    <x v="0"/>
    <n v="1"/>
    <x v="51"/>
  </r>
  <r>
    <x v="2"/>
    <x v="5"/>
    <x v="0"/>
    <x v="1"/>
    <s v="Subseção Judiciária de São Paulo - JEF"/>
    <x v="191"/>
    <x v="1"/>
    <s v="02ª VG JEF de São Paulo"/>
    <n v="339"/>
    <x v="1"/>
    <n v="1"/>
    <x v="51"/>
  </r>
  <r>
    <x v="2"/>
    <x v="5"/>
    <x v="0"/>
    <x v="1"/>
    <s v="Subseção Judiciária de São Paulo - JEF"/>
    <x v="192"/>
    <x v="1"/>
    <s v="03ª VG JEF de São Paulo"/>
    <n v="339"/>
    <x v="2"/>
    <n v="1"/>
    <x v="51"/>
  </r>
  <r>
    <x v="2"/>
    <x v="5"/>
    <x v="0"/>
    <x v="1"/>
    <s v="Subseção Judiciária de São Paulo - JEF"/>
    <x v="193"/>
    <x v="1"/>
    <s v="04ª VG JEF de São Paulo"/>
    <n v="349"/>
    <x v="3"/>
    <n v="1"/>
    <x v="51"/>
  </r>
  <r>
    <x v="2"/>
    <x v="5"/>
    <x v="0"/>
    <x v="1"/>
    <s v="Subseção Judiciária de São Paulo - JEF"/>
    <x v="194"/>
    <x v="1"/>
    <s v="05ª VG JEF de São Paulo"/>
    <n v="343"/>
    <x v="4"/>
    <n v="1"/>
    <x v="51"/>
  </r>
  <r>
    <x v="2"/>
    <x v="5"/>
    <x v="0"/>
    <x v="1"/>
    <s v="Subseção Judiciária de São Paulo - JEF"/>
    <x v="195"/>
    <x v="1"/>
    <s v="06ª VG JEF de São Paulo"/>
    <n v="328"/>
    <x v="5"/>
    <n v="1"/>
    <x v="51"/>
  </r>
  <r>
    <x v="2"/>
    <x v="5"/>
    <x v="0"/>
    <x v="1"/>
    <s v="Subseção Judiciária de São Paulo - JEF"/>
    <x v="196"/>
    <x v="1"/>
    <s v="07ª VG JEF de São Paulo"/>
    <n v="322"/>
    <x v="9"/>
    <n v="1"/>
    <x v="51"/>
  </r>
  <r>
    <x v="2"/>
    <x v="5"/>
    <x v="0"/>
    <x v="1"/>
    <s v="Subseção Judiciária de São Paulo - JEF"/>
    <x v="197"/>
    <x v="1"/>
    <s v="08ª VG JEF de São Paulo"/>
    <n v="337"/>
    <x v="7"/>
    <n v="1"/>
    <x v="51"/>
  </r>
  <r>
    <x v="2"/>
    <x v="5"/>
    <x v="0"/>
    <x v="1"/>
    <s v="Subseção Judiciária de São Paulo - JEF"/>
    <x v="198"/>
    <x v="1"/>
    <s v="09ª VG JEF de São Paulo"/>
    <n v="343"/>
    <x v="8"/>
    <n v="1"/>
    <x v="51"/>
  </r>
  <r>
    <x v="2"/>
    <x v="5"/>
    <x v="0"/>
    <x v="1"/>
    <s v="Subseção Judiciária de São Paulo - JEF"/>
    <x v="199"/>
    <x v="1"/>
    <s v="10ª VG JEF de São Paulo"/>
    <n v="343"/>
    <x v="10"/>
    <n v="1"/>
    <x v="51"/>
  </r>
  <r>
    <x v="2"/>
    <x v="5"/>
    <x v="0"/>
    <x v="1"/>
    <s v="Subseção Judiciária de São Paulo - JEF"/>
    <x v="200"/>
    <x v="1"/>
    <s v="11ª VG JEF de São Paulo"/>
    <n v="342"/>
    <x v="11"/>
    <n v="1"/>
    <x v="51"/>
  </r>
  <r>
    <x v="2"/>
    <x v="5"/>
    <x v="0"/>
    <x v="1"/>
    <s v="Subseção Judiciária de São Paulo - JEF"/>
    <x v="201"/>
    <x v="1"/>
    <s v="12ª VG JEF de São Paulo"/>
    <n v="311"/>
    <x v="12"/>
    <n v="1"/>
    <x v="51"/>
  </r>
  <r>
    <x v="2"/>
    <x v="5"/>
    <x v="0"/>
    <x v="1"/>
    <s v="Subseção Judiciária de São Paulo - JEF"/>
    <x v="202"/>
    <x v="1"/>
    <s v="13ª VG JEF de São Paulo"/>
    <n v="348"/>
    <x v="13"/>
    <n v="1"/>
    <x v="51"/>
  </r>
  <r>
    <x v="2"/>
    <x v="5"/>
    <x v="0"/>
    <x v="1"/>
    <s v="Subseção Judiciária de São Paulo - JEF"/>
    <x v="203"/>
    <x v="1"/>
    <s v="14ª VG JEF de São Paulo"/>
    <n v="353"/>
    <x v="14"/>
    <n v="1"/>
    <x v="51"/>
  </r>
  <r>
    <x v="2"/>
    <x v="5"/>
    <x v="0"/>
    <x v="1"/>
    <s v="Subseção Judiciária de São Paulo - JEF"/>
    <x v="204"/>
    <x v="0"/>
    <s v="Núcleo de Apoio à Conciliação de SP"/>
    <n v="262"/>
    <x v="6"/>
    <n v="1"/>
    <x v="52"/>
  </r>
  <r>
    <x v="2"/>
    <x v="5"/>
    <x v="0"/>
    <x v="1"/>
    <s v="Subseção Judiciária de São Paulo - Previdenciário"/>
    <x v="205"/>
    <x v="0"/>
    <s v="01ª VF Previd. de São Paulo"/>
    <n v="135"/>
    <x v="0"/>
    <n v="1"/>
    <x v="53"/>
  </r>
  <r>
    <x v="2"/>
    <x v="5"/>
    <x v="0"/>
    <x v="1"/>
    <s v="Subseção Judiciária de São Paulo - Previdenciário"/>
    <x v="206"/>
    <x v="0"/>
    <s v="02ª VF Previd. de São Paulo"/>
    <n v="159"/>
    <x v="1"/>
    <n v="1"/>
    <x v="53"/>
  </r>
  <r>
    <x v="2"/>
    <x v="5"/>
    <x v="0"/>
    <x v="1"/>
    <s v="Subseção Judiciária de São Paulo - Previdenciário"/>
    <x v="207"/>
    <x v="0"/>
    <s v="03ª VF Previd. de São Paulo"/>
    <n v="171"/>
    <x v="2"/>
    <n v="1"/>
    <x v="53"/>
  </r>
  <r>
    <x v="2"/>
    <x v="5"/>
    <x v="0"/>
    <x v="1"/>
    <s v="Subseção Judiciária de São Paulo - Previdenciário"/>
    <x v="208"/>
    <x v="0"/>
    <s v="04ª VF Previd. de São Paulo"/>
    <n v="161"/>
    <x v="3"/>
    <n v="1"/>
    <x v="53"/>
  </r>
  <r>
    <x v="2"/>
    <x v="5"/>
    <x v="0"/>
    <x v="1"/>
    <s v="Subseção Judiciária de São Paulo - Previdenciário"/>
    <x v="209"/>
    <x v="0"/>
    <s v="05ª VF Previd. de São Paulo"/>
    <n v="165"/>
    <x v="4"/>
    <n v="1"/>
    <x v="53"/>
  </r>
  <r>
    <x v="2"/>
    <x v="5"/>
    <x v="0"/>
    <x v="1"/>
    <s v="Subseção Judiciária de São Paulo - Previdenciário"/>
    <x v="210"/>
    <x v="0"/>
    <s v="06ª VF Previd. de São Paulo"/>
    <n v="153"/>
    <x v="5"/>
    <n v="1"/>
    <x v="53"/>
  </r>
  <r>
    <x v="2"/>
    <x v="5"/>
    <x v="0"/>
    <x v="1"/>
    <s v="Subseção Judiciária de São Paulo - Previdenciário"/>
    <x v="211"/>
    <x v="0"/>
    <s v="07ª VF Previd. de São Paulo"/>
    <n v="157"/>
    <x v="9"/>
    <n v="1"/>
    <x v="53"/>
  </r>
  <r>
    <x v="2"/>
    <x v="5"/>
    <x v="0"/>
    <x v="1"/>
    <s v="Subseção Judiciária de São Paulo - Previdenciário"/>
    <x v="212"/>
    <x v="0"/>
    <s v="08ª VF Previd. de São Paulo"/>
    <n v="133"/>
    <x v="7"/>
    <n v="1"/>
    <x v="53"/>
  </r>
  <r>
    <x v="2"/>
    <x v="5"/>
    <x v="0"/>
    <x v="1"/>
    <s v="Subseção Judiciária de São Paulo - Previdenciário"/>
    <x v="213"/>
    <x v="0"/>
    <s v="09ª VF Previd. de São Paulo"/>
    <n v="147"/>
    <x v="8"/>
    <n v="1"/>
    <x v="53"/>
  </r>
  <r>
    <x v="2"/>
    <x v="5"/>
    <x v="0"/>
    <x v="1"/>
    <s v="Subseção Judiciária de São Paulo - Previdenciário"/>
    <x v="214"/>
    <x v="0"/>
    <s v="10ª VF Previd. de São Paulo"/>
    <n v="117"/>
    <x v="10"/>
    <n v="1"/>
    <x v="53"/>
  </r>
  <r>
    <x v="2"/>
    <x v="5"/>
    <x v="0"/>
    <x v="1"/>
    <s v="Subseção Judiciária de São Vicente"/>
    <x v="215"/>
    <x v="0"/>
    <s v="01ª VF com JEF Criminal de São Vicente"/>
    <n v="316"/>
    <x v="0"/>
    <n v="41"/>
    <x v="54"/>
  </r>
  <r>
    <x v="2"/>
    <x v="5"/>
    <x v="0"/>
    <x v="1"/>
    <s v="Subseção Judiciária de São Vicente"/>
    <x v="216"/>
    <x v="1"/>
    <s v="01ª VG JEF de São Vicente"/>
    <n v="405"/>
    <x v="0"/>
    <n v="41"/>
    <x v="54"/>
  </r>
  <r>
    <x v="2"/>
    <x v="5"/>
    <x v="0"/>
    <x v="1"/>
    <s v="Subseção Judiciária de Sorocaba"/>
    <x v="217"/>
    <x v="0"/>
    <s v="01ª VF com JEF Criminal de Sorocaba"/>
    <n v="150"/>
    <x v="0"/>
    <n v="10"/>
    <x v="55"/>
  </r>
  <r>
    <x v="2"/>
    <x v="5"/>
    <x v="0"/>
    <x v="1"/>
    <s v="Subseção Judiciária de Sorocaba"/>
    <x v="218"/>
    <x v="1"/>
    <s v="01ª VG JEF de Sorocaba"/>
    <n v="515"/>
    <x v="0"/>
    <n v="10"/>
    <x v="55"/>
  </r>
  <r>
    <x v="2"/>
    <x v="5"/>
    <x v="0"/>
    <x v="1"/>
    <s v="Subseção Judiciária de Sorocaba"/>
    <x v="219"/>
    <x v="0"/>
    <s v="02ª VF com JEF Criminal de Sorocaba"/>
    <n v="134"/>
    <x v="1"/>
    <n v="10"/>
    <x v="55"/>
  </r>
  <r>
    <x v="2"/>
    <x v="5"/>
    <x v="0"/>
    <x v="1"/>
    <s v="Subseção Judiciária de Sorocaba"/>
    <x v="220"/>
    <x v="1"/>
    <s v="02ª VG JEF de Sorocaba"/>
    <n v="505"/>
    <x v="1"/>
    <n v="10"/>
    <x v="55"/>
  </r>
  <r>
    <x v="2"/>
    <x v="5"/>
    <x v="0"/>
    <x v="1"/>
    <s v="Subseção Judiciária de Sorocaba"/>
    <x v="221"/>
    <x v="0"/>
    <s v="03ª VF com JEF Criminal de Sorocaba"/>
    <n v="154"/>
    <x v="2"/>
    <n v="10"/>
    <x v="55"/>
  </r>
  <r>
    <x v="2"/>
    <x v="5"/>
    <x v="0"/>
    <x v="1"/>
    <s v="Subseção Judiciária de Sorocaba"/>
    <x v="222"/>
    <x v="0"/>
    <s v="04ª VF com JEF Criminal de Sorocaba"/>
    <n v="171"/>
    <x v="3"/>
    <n v="10"/>
    <x v="55"/>
  </r>
  <r>
    <x v="2"/>
    <x v="5"/>
    <x v="0"/>
    <x v="1"/>
    <s v="Subseção Judiciária de Taubaté"/>
    <x v="223"/>
    <x v="0"/>
    <s v="01ª VF com JEF Criminal de Taubaté"/>
    <n v="94"/>
    <x v="0"/>
    <n v="21"/>
    <x v="56"/>
  </r>
  <r>
    <x v="2"/>
    <x v="5"/>
    <x v="0"/>
    <x v="1"/>
    <s v="Subseção Judiciária de Taubaté"/>
    <x v="224"/>
    <x v="1"/>
    <s v="01ª VG JEF de Taubaté"/>
    <n v="298"/>
    <x v="0"/>
    <n v="21"/>
    <x v="56"/>
  </r>
  <r>
    <x v="2"/>
    <x v="5"/>
    <x v="0"/>
    <x v="1"/>
    <s v="Subseção Judiciária de Taubaté"/>
    <x v="225"/>
    <x v="0"/>
    <s v="02ª VF com JEF Criminal de Taubaté"/>
    <n v="95"/>
    <x v="1"/>
    <n v="21"/>
    <x v="56"/>
  </r>
  <r>
    <x v="2"/>
    <x v="5"/>
    <x v="0"/>
    <x v="1"/>
    <s v="Subseção Judiciária de Tupã"/>
    <x v="226"/>
    <x v="2"/>
    <s v="01ª VF com JEF Cível e Criminal de Tupã"/>
    <n v="167"/>
    <x v="0"/>
    <n v="22"/>
    <x v="57"/>
  </r>
  <r>
    <x v="2"/>
    <x v="5"/>
    <x v="0"/>
    <x v="1"/>
    <s v="Subseção Judiciária de Tupã"/>
    <x v="226"/>
    <x v="2"/>
    <s v="01ª VF com JEF Cível e Criminal de Tupã"/>
    <n v="59"/>
    <x v="0"/>
    <n v="22"/>
    <x v="57"/>
  </r>
  <r>
    <x v="2"/>
    <x v="5"/>
    <x v="0"/>
    <x v="1"/>
    <s v="Turma Recursal de São Paulo"/>
    <x v="227"/>
    <x v="3"/>
    <s v="Gab. 01 da 1ª TR SP"/>
    <n v="119"/>
    <x v="0"/>
    <n v="1"/>
    <x v="58"/>
  </r>
  <r>
    <x v="2"/>
    <x v="5"/>
    <x v="0"/>
    <x v="1"/>
    <s v="Turma Recursal de São Paulo"/>
    <x v="228"/>
    <x v="3"/>
    <s v="Gab. 02 da 1ª TR SP"/>
    <n v="123"/>
    <x v="1"/>
    <n v="1"/>
    <x v="58"/>
  </r>
  <r>
    <x v="2"/>
    <x v="5"/>
    <x v="0"/>
    <x v="1"/>
    <s v="Turma Recursal de São Paulo"/>
    <x v="229"/>
    <x v="3"/>
    <s v="Gab. 03 da 1ª TR SP"/>
    <n v="126"/>
    <x v="2"/>
    <n v="1"/>
    <x v="58"/>
  </r>
  <r>
    <x v="2"/>
    <x v="5"/>
    <x v="0"/>
    <x v="1"/>
    <s v="Turma Recursal de São Paulo"/>
    <x v="230"/>
    <x v="3"/>
    <s v="Gab. 04 da 2ª TR SP"/>
    <n v="123"/>
    <x v="3"/>
    <n v="1"/>
    <x v="58"/>
  </r>
  <r>
    <x v="2"/>
    <x v="5"/>
    <x v="0"/>
    <x v="1"/>
    <s v="Turma Recursal de São Paulo"/>
    <x v="231"/>
    <x v="3"/>
    <s v="Gab. 05 da 2ª TR SP"/>
    <n v="121"/>
    <x v="4"/>
    <n v="1"/>
    <x v="58"/>
  </r>
  <r>
    <x v="2"/>
    <x v="5"/>
    <x v="0"/>
    <x v="1"/>
    <s v="Turma Recursal de São Paulo"/>
    <x v="232"/>
    <x v="3"/>
    <s v="Gab. 06 da 2ª TR SP"/>
    <n v="125"/>
    <x v="5"/>
    <n v="1"/>
    <x v="58"/>
  </r>
  <r>
    <x v="2"/>
    <x v="5"/>
    <x v="0"/>
    <x v="1"/>
    <s v="Turma Recursal de São Paulo"/>
    <x v="233"/>
    <x v="3"/>
    <s v="Gab. 07 da 3ª TR SP"/>
    <n v="100"/>
    <x v="9"/>
    <n v="1"/>
    <x v="58"/>
  </r>
  <r>
    <x v="2"/>
    <x v="5"/>
    <x v="0"/>
    <x v="1"/>
    <s v="Turma Recursal de São Paulo"/>
    <x v="234"/>
    <x v="3"/>
    <s v="Gab. 08 da 3ª TR SP"/>
    <n v="128"/>
    <x v="7"/>
    <n v="1"/>
    <x v="58"/>
  </r>
  <r>
    <x v="2"/>
    <x v="5"/>
    <x v="0"/>
    <x v="1"/>
    <s v="Turma Recursal de São Paulo"/>
    <x v="235"/>
    <x v="3"/>
    <s v="Gab. 09 da 3ª TR SP"/>
    <n v="110"/>
    <x v="8"/>
    <n v="1"/>
    <x v="58"/>
  </r>
  <r>
    <x v="2"/>
    <x v="5"/>
    <x v="0"/>
    <x v="1"/>
    <s v="Turma Recursal de São Paulo"/>
    <x v="236"/>
    <x v="3"/>
    <s v="Gab. 10 da 4ª TR SP"/>
    <n v="135"/>
    <x v="10"/>
    <n v="1"/>
    <x v="58"/>
  </r>
  <r>
    <x v="2"/>
    <x v="5"/>
    <x v="0"/>
    <x v="1"/>
    <s v="Turma Recursal de São Paulo"/>
    <x v="237"/>
    <x v="3"/>
    <s v="Gab. 11 da 4ª TR SP"/>
    <n v="111"/>
    <x v="11"/>
    <n v="1"/>
    <x v="58"/>
  </r>
  <r>
    <x v="2"/>
    <x v="5"/>
    <x v="0"/>
    <x v="1"/>
    <s v="Turma Recursal de São Paulo"/>
    <x v="238"/>
    <x v="3"/>
    <s v="Gab. 12 da 4ª TR SP"/>
    <n v="131"/>
    <x v="12"/>
    <n v="1"/>
    <x v="58"/>
  </r>
  <r>
    <x v="2"/>
    <x v="5"/>
    <x v="0"/>
    <x v="1"/>
    <s v="Turma Recursal de São Paulo"/>
    <x v="239"/>
    <x v="3"/>
    <s v="Gab. 13 da 5ª TR SP"/>
    <n v="119"/>
    <x v="13"/>
    <n v="1"/>
    <x v="58"/>
  </r>
  <r>
    <x v="2"/>
    <x v="5"/>
    <x v="0"/>
    <x v="1"/>
    <s v="Turma Recursal de São Paulo"/>
    <x v="240"/>
    <x v="3"/>
    <s v="Gab. 14 da 5ª TR SP"/>
    <n v="131"/>
    <x v="14"/>
    <n v="1"/>
    <x v="58"/>
  </r>
  <r>
    <x v="2"/>
    <x v="5"/>
    <x v="0"/>
    <x v="1"/>
    <s v="Turma Recursal de São Paulo"/>
    <x v="241"/>
    <x v="3"/>
    <s v="Gab. 15 da 5ª TR SP"/>
    <n v="111"/>
    <x v="22"/>
    <n v="1"/>
    <x v="58"/>
  </r>
  <r>
    <x v="2"/>
    <x v="5"/>
    <x v="0"/>
    <x v="1"/>
    <s v="Turma Recursal de São Paulo"/>
    <x v="242"/>
    <x v="3"/>
    <s v="Gab. 16 da 6ª TR SP"/>
    <n v="125"/>
    <x v="23"/>
    <n v="1"/>
    <x v="58"/>
  </r>
  <r>
    <x v="2"/>
    <x v="5"/>
    <x v="0"/>
    <x v="1"/>
    <s v="Turma Recursal de São Paulo"/>
    <x v="243"/>
    <x v="3"/>
    <s v="Gab. 17 da 6ª TR SP"/>
    <n v="121"/>
    <x v="15"/>
    <n v="1"/>
    <x v="58"/>
  </r>
  <r>
    <x v="2"/>
    <x v="5"/>
    <x v="0"/>
    <x v="1"/>
    <s v="Turma Recursal de São Paulo"/>
    <x v="244"/>
    <x v="3"/>
    <s v="Gab. 18 da 6ª TR SP"/>
    <n v="142"/>
    <x v="24"/>
    <n v="1"/>
    <x v="58"/>
  </r>
  <r>
    <x v="2"/>
    <x v="5"/>
    <x v="0"/>
    <x v="1"/>
    <s v="Turma Recursal de São Paulo"/>
    <x v="245"/>
    <x v="3"/>
    <s v="Gab. 19 da 7ª TR SP"/>
    <n v="126"/>
    <x v="16"/>
    <n v="1"/>
    <x v="58"/>
  </r>
  <r>
    <x v="2"/>
    <x v="5"/>
    <x v="0"/>
    <x v="1"/>
    <s v="Turma Recursal de São Paulo"/>
    <x v="246"/>
    <x v="3"/>
    <s v="Gab. 20 da 7ª TR SP"/>
    <n v="132"/>
    <x v="25"/>
    <n v="1"/>
    <x v="58"/>
  </r>
  <r>
    <x v="2"/>
    <x v="5"/>
    <x v="0"/>
    <x v="1"/>
    <s v="Turma Recursal de São Paulo"/>
    <x v="247"/>
    <x v="3"/>
    <s v="Gab. 21 da 7ª TR SP"/>
    <n v="138"/>
    <x v="17"/>
    <n v="1"/>
    <x v="58"/>
  </r>
  <r>
    <x v="2"/>
    <x v="5"/>
    <x v="0"/>
    <x v="1"/>
    <s v="Turma Recursal de São Paulo"/>
    <x v="248"/>
    <x v="3"/>
    <s v="Gab. 22 da 8ª TR SP"/>
    <n v="130"/>
    <x v="18"/>
    <n v="1"/>
    <x v="58"/>
  </r>
  <r>
    <x v="2"/>
    <x v="5"/>
    <x v="0"/>
    <x v="1"/>
    <s v="Turma Recursal de São Paulo"/>
    <x v="249"/>
    <x v="3"/>
    <s v="Gab. 23 da 8ª TR SP"/>
    <n v="102"/>
    <x v="26"/>
    <n v="1"/>
    <x v="58"/>
  </r>
  <r>
    <x v="2"/>
    <x v="5"/>
    <x v="0"/>
    <x v="1"/>
    <s v="Turma Recursal de São Paulo"/>
    <x v="250"/>
    <x v="3"/>
    <s v="Gab. 24 da 8ª TR SP"/>
    <n v="138"/>
    <x v="19"/>
    <n v="1"/>
    <x v="58"/>
  </r>
  <r>
    <x v="2"/>
    <x v="5"/>
    <x v="0"/>
    <x v="1"/>
    <s v="Turma Recursal de São Paulo"/>
    <x v="251"/>
    <x v="3"/>
    <s v="Gab. 25 da 9ª TR SP"/>
    <n v="112"/>
    <x v="20"/>
    <n v="1"/>
    <x v="58"/>
  </r>
  <r>
    <x v="2"/>
    <x v="5"/>
    <x v="0"/>
    <x v="1"/>
    <s v="Turma Recursal de São Paulo"/>
    <x v="252"/>
    <x v="3"/>
    <s v="Gab. 26 da 9ª TR SP"/>
    <n v="111"/>
    <x v="21"/>
    <n v="1"/>
    <x v="58"/>
  </r>
  <r>
    <x v="2"/>
    <x v="5"/>
    <x v="0"/>
    <x v="1"/>
    <s v="Turma Recursal de São Paulo"/>
    <x v="253"/>
    <x v="3"/>
    <s v="Gab. 27 da 9ª TR SP"/>
    <n v="115"/>
    <x v="27"/>
    <n v="1"/>
    <x v="58"/>
  </r>
  <r>
    <x v="2"/>
    <x v="5"/>
    <x v="0"/>
    <x v="1"/>
    <s v="Turma Recursal de São Paulo"/>
    <x v="254"/>
    <x v="3"/>
    <s v="Gab. 28 da 10ª TR SP"/>
    <n v="138"/>
    <x v="28"/>
    <n v="1"/>
    <x v="58"/>
  </r>
  <r>
    <x v="2"/>
    <x v="5"/>
    <x v="0"/>
    <x v="1"/>
    <s v="Turma Recursal de São Paulo"/>
    <x v="255"/>
    <x v="3"/>
    <s v="Gab. 29 da 10ª TR SP"/>
    <n v="120"/>
    <x v="29"/>
    <n v="1"/>
    <x v="58"/>
  </r>
  <r>
    <x v="2"/>
    <x v="5"/>
    <x v="0"/>
    <x v="1"/>
    <s v="Turma Recursal de São Paulo"/>
    <x v="256"/>
    <x v="3"/>
    <s v="Gab. 30 da 10ª TR SP"/>
    <n v="112"/>
    <x v="30"/>
    <n v="1"/>
    <x v="58"/>
  </r>
  <r>
    <x v="2"/>
    <x v="5"/>
    <x v="0"/>
    <x v="1"/>
    <s v="Turma Recursal de São Paulo"/>
    <x v="257"/>
    <x v="3"/>
    <s v="Gab. 31 da 11ª TR SP"/>
    <n v="140"/>
    <x v="31"/>
    <n v="1"/>
    <x v="58"/>
  </r>
  <r>
    <x v="2"/>
    <x v="5"/>
    <x v="0"/>
    <x v="1"/>
    <s v="Turma Recursal de São Paulo"/>
    <x v="258"/>
    <x v="3"/>
    <s v="Gab. 32 da 11ª TR SP"/>
    <n v="110"/>
    <x v="32"/>
    <n v="1"/>
    <x v="58"/>
  </r>
  <r>
    <x v="2"/>
    <x v="5"/>
    <x v="0"/>
    <x v="1"/>
    <s v="Turma Recursal de São Paulo"/>
    <x v="259"/>
    <x v="3"/>
    <s v="Gab. 33 da 11ª TR SP"/>
    <n v="105"/>
    <x v="33"/>
    <n v="1"/>
    <x v="58"/>
  </r>
  <r>
    <x v="2"/>
    <x v="5"/>
    <x v="0"/>
    <x v="1"/>
    <s v="Turma Recursal de São Paulo"/>
    <x v="260"/>
    <x v="3"/>
    <s v="Gab. 34 da 12ª TR SP"/>
    <n v="123"/>
    <x v="34"/>
    <n v="1"/>
    <x v="58"/>
  </r>
  <r>
    <x v="2"/>
    <x v="5"/>
    <x v="0"/>
    <x v="1"/>
    <s v="Turma Recursal de São Paulo"/>
    <x v="261"/>
    <x v="3"/>
    <s v="Gab. 35 da 12ª TR SP"/>
    <n v="122"/>
    <x v="35"/>
    <n v="1"/>
    <x v="58"/>
  </r>
  <r>
    <x v="2"/>
    <x v="5"/>
    <x v="0"/>
    <x v="1"/>
    <s v="Turma Recursal de São Paulo"/>
    <x v="262"/>
    <x v="3"/>
    <s v="Gab. 36 da 12ª TR SP"/>
    <n v="130"/>
    <x v="36"/>
    <n v="1"/>
    <x v="58"/>
  </r>
  <r>
    <x v="2"/>
    <x v="5"/>
    <x v="0"/>
    <x v="1"/>
    <s v="Turma Recursal de São Paulo"/>
    <x v="263"/>
    <x v="3"/>
    <s v="Gab. 37 da 13ª TR SP"/>
    <n v="129"/>
    <x v="37"/>
    <n v="1"/>
    <x v="58"/>
  </r>
  <r>
    <x v="2"/>
    <x v="5"/>
    <x v="0"/>
    <x v="1"/>
    <s v="Turma Recursal de São Paulo"/>
    <x v="264"/>
    <x v="3"/>
    <s v="Gab. 38 da 13ª TR SP"/>
    <n v="133"/>
    <x v="38"/>
    <n v="1"/>
    <x v="58"/>
  </r>
  <r>
    <x v="2"/>
    <x v="5"/>
    <x v="0"/>
    <x v="1"/>
    <s v="Turma Recursal de São Paulo"/>
    <x v="265"/>
    <x v="3"/>
    <s v="Gab. 39 da 13ª TR SP"/>
    <n v="115"/>
    <x v="39"/>
    <n v="1"/>
    <x v="58"/>
  </r>
  <r>
    <x v="2"/>
    <x v="5"/>
    <x v="0"/>
    <x v="1"/>
    <s v="Turma Recursal de São Paulo"/>
    <x v="266"/>
    <x v="3"/>
    <s v="Gab. 40 da 14ª TR SP"/>
    <n v="141"/>
    <x v="40"/>
    <n v="1"/>
    <x v="58"/>
  </r>
  <r>
    <x v="2"/>
    <x v="5"/>
    <x v="0"/>
    <x v="1"/>
    <s v="Turma Recursal de São Paulo"/>
    <x v="267"/>
    <x v="3"/>
    <s v="Gab. 41 da 14ª TR SP"/>
    <n v="134"/>
    <x v="41"/>
    <n v="1"/>
    <x v="58"/>
  </r>
  <r>
    <x v="2"/>
    <x v="5"/>
    <x v="0"/>
    <x v="1"/>
    <s v="Turma Recursal de São Paulo"/>
    <x v="268"/>
    <x v="3"/>
    <s v="Gab. 42 da 14ª TR SP"/>
    <n v="117"/>
    <x v="42"/>
    <n v="1"/>
    <x v="58"/>
  </r>
  <r>
    <x v="2"/>
    <x v="5"/>
    <x v="0"/>
    <x v="1"/>
    <s v="Turma Recursal de São Paulo"/>
    <x v="269"/>
    <x v="3"/>
    <s v="Gab. 43 da 15ª TR SP"/>
    <n v="130"/>
    <x v="43"/>
    <n v="1"/>
    <x v="58"/>
  </r>
  <r>
    <x v="2"/>
    <x v="5"/>
    <x v="0"/>
    <x v="1"/>
    <s v="Turma Recursal de São Paulo"/>
    <x v="270"/>
    <x v="3"/>
    <s v="Gab. 44 da 15ª TR SP"/>
    <n v="143"/>
    <x v="44"/>
    <n v="1"/>
    <x v="58"/>
  </r>
  <r>
    <x v="2"/>
    <x v="5"/>
    <x v="0"/>
    <x v="1"/>
    <s v="Turma Recursal de São Paulo"/>
    <x v="271"/>
    <x v="3"/>
    <s v="Gab. 45 da 15ª TR SP"/>
    <n v="128"/>
    <x v="45"/>
    <n v="1"/>
    <x v="58"/>
  </r>
  <r>
    <x v="2"/>
    <x v="6"/>
    <x v="0"/>
    <x v="0"/>
    <s v="Subseção Judiciária de Campo Grande"/>
    <x v="0"/>
    <x v="0"/>
    <s v="01ª VF de Campo Grande"/>
    <n v="169"/>
    <x v="0"/>
    <n v="1"/>
    <x v="0"/>
  </r>
  <r>
    <x v="2"/>
    <x v="6"/>
    <x v="0"/>
    <x v="0"/>
    <s v="Subseção Judiciária de Campo Grande"/>
    <x v="1"/>
    <x v="1"/>
    <s v="01ª VG JEF de Campo Grande"/>
    <n v="1112"/>
    <x v="0"/>
    <n v="1"/>
    <x v="1"/>
  </r>
  <r>
    <x v="2"/>
    <x v="6"/>
    <x v="0"/>
    <x v="0"/>
    <s v="Subseção Judiciária de Campo Grande"/>
    <x v="2"/>
    <x v="0"/>
    <s v="02ª VF de Campo Grande"/>
    <n v="179"/>
    <x v="1"/>
    <n v="1"/>
    <x v="0"/>
  </r>
  <r>
    <x v="2"/>
    <x v="6"/>
    <x v="0"/>
    <x v="0"/>
    <s v="Subseção Judiciária de Campo Grande"/>
    <x v="4"/>
    <x v="0"/>
    <s v="03ª VF com JEF Criminal de Campo Grande"/>
    <n v="32"/>
    <x v="2"/>
    <n v="1"/>
    <x v="0"/>
  </r>
  <r>
    <x v="2"/>
    <x v="6"/>
    <x v="0"/>
    <x v="0"/>
    <s v="Subseção Judiciária de Campo Grande"/>
    <x v="5"/>
    <x v="0"/>
    <s v="04ª VF de Campo Grande"/>
    <n v="165"/>
    <x v="3"/>
    <n v="1"/>
    <x v="0"/>
  </r>
  <r>
    <x v="2"/>
    <x v="6"/>
    <x v="0"/>
    <x v="0"/>
    <s v="Subseção Judiciária de Campo Grande"/>
    <x v="6"/>
    <x v="0"/>
    <s v="05ª VF com JEF Criminal de Campo Grande"/>
    <n v="40"/>
    <x v="4"/>
    <n v="1"/>
    <x v="0"/>
  </r>
  <r>
    <x v="2"/>
    <x v="6"/>
    <x v="0"/>
    <x v="0"/>
    <s v="Subseção Judiciária de Campo Grande"/>
    <x v="7"/>
    <x v="0"/>
    <s v="06ª VF de Campo Grande"/>
    <n v="119"/>
    <x v="5"/>
    <n v="1"/>
    <x v="0"/>
  </r>
  <r>
    <x v="2"/>
    <x v="6"/>
    <x v="0"/>
    <x v="0"/>
    <s v="Subseção Judiciária de Corumbá"/>
    <x v="9"/>
    <x v="2"/>
    <s v="01ª VF com JEF Cível e Criminal de Corumbá"/>
    <n v="43"/>
    <x v="0"/>
    <n v="4"/>
    <x v="2"/>
  </r>
  <r>
    <x v="2"/>
    <x v="6"/>
    <x v="0"/>
    <x v="0"/>
    <s v="Subseção Judiciária de Corumbá"/>
    <x v="9"/>
    <x v="2"/>
    <s v="01ª VF com JEF Cível e Criminal de Corumbá"/>
    <n v="79"/>
    <x v="0"/>
    <n v="4"/>
    <x v="2"/>
  </r>
  <r>
    <x v="2"/>
    <x v="6"/>
    <x v="0"/>
    <x v="0"/>
    <s v="Subseção Judiciária de Coxim"/>
    <x v="10"/>
    <x v="2"/>
    <s v="01ª VF com JEF Cível e Criminal de Coxim"/>
    <n v="72"/>
    <x v="0"/>
    <n v="7"/>
    <x v="3"/>
  </r>
  <r>
    <x v="2"/>
    <x v="6"/>
    <x v="0"/>
    <x v="0"/>
    <s v="Subseção Judiciária de Coxim"/>
    <x v="10"/>
    <x v="2"/>
    <s v="01ª VF com JEF Cível e Criminal de Coxim"/>
    <n v="31"/>
    <x v="0"/>
    <n v="7"/>
    <x v="3"/>
  </r>
  <r>
    <x v="2"/>
    <x v="6"/>
    <x v="0"/>
    <x v="0"/>
    <s v="Subseção Judiciária de Dourados"/>
    <x v="11"/>
    <x v="0"/>
    <s v="01ª VF com JEF Criminal de Dourados"/>
    <n v="92"/>
    <x v="0"/>
    <n v="2"/>
    <x v="4"/>
  </r>
  <r>
    <x v="2"/>
    <x v="6"/>
    <x v="0"/>
    <x v="0"/>
    <s v="Subseção Judiciária de Dourados"/>
    <x v="12"/>
    <x v="1"/>
    <s v="01ª VG JEF de Dourados"/>
    <n v="464"/>
    <x v="0"/>
    <n v="2"/>
    <x v="4"/>
  </r>
  <r>
    <x v="2"/>
    <x v="6"/>
    <x v="0"/>
    <x v="0"/>
    <s v="Subseção Judiciária de Dourados"/>
    <x v="13"/>
    <x v="0"/>
    <s v="02ª VF com JEF Criminal de Dourados"/>
    <n v="115"/>
    <x v="1"/>
    <n v="2"/>
    <x v="4"/>
  </r>
  <r>
    <x v="2"/>
    <x v="6"/>
    <x v="0"/>
    <x v="0"/>
    <s v="Subseção Judiciária de Naviraí"/>
    <x v="14"/>
    <x v="2"/>
    <s v="01ª VF com JEF Cível e Criminal de Naviraí"/>
    <n v="90"/>
    <x v="0"/>
    <n v="6"/>
    <x v="5"/>
  </r>
  <r>
    <x v="2"/>
    <x v="6"/>
    <x v="0"/>
    <x v="0"/>
    <s v="Subseção Judiciária de Naviraí"/>
    <x v="14"/>
    <x v="2"/>
    <s v="01ª VF com JEF Cível e Criminal de Naviraí"/>
    <n v="71"/>
    <x v="0"/>
    <n v="6"/>
    <x v="5"/>
  </r>
  <r>
    <x v="2"/>
    <x v="6"/>
    <x v="0"/>
    <x v="0"/>
    <s v="Subseção Judiciária de Ponta Porã"/>
    <x v="15"/>
    <x v="0"/>
    <s v="01ª VF com JEF Criminal de Ponta Porã"/>
    <n v="94"/>
    <x v="0"/>
    <n v="5"/>
    <x v="6"/>
  </r>
  <r>
    <x v="2"/>
    <x v="6"/>
    <x v="0"/>
    <x v="0"/>
    <s v="Subseção Judiciária de Ponta Porã"/>
    <x v="16"/>
    <x v="2"/>
    <s v="02ª VF com JEF Cível e Criminal de Ponta Porã"/>
    <n v="126"/>
    <x v="1"/>
    <n v="5"/>
    <x v="6"/>
  </r>
  <r>
    <x v="2"/>
    <x v="6"/>
    <x v="0"/>
    <x v="0"/>
    <s v="Subseção Judiciária de Ponta Porã"/>
    <x v="16"/>
    <x v="2"/>
    <s v="02ª VF com JEF Cível e Criminal de Ponta Porã"/>
    <n v="87"/>
    <x v="1"/>
    <n v="5"/>
    <x v="6"/>
  </r>
  <r>
    <x v="2"/>
    <x v="6"/>
    <x v="0"/>
    <x v="0"/>
    <s v="Subseção Judiciária de Três Lagoas"/>
    <x v="17"/>
    <x v="2"/>
    <s v="01ª VF com JEF Cível e Criminal de Três Lagoas"/>
    <n v="118"/>
    <x v="0"/>
    <n v="3"/>
    <x v="7"/>
  </r>
  <r>
    <x v="2"/>
    <x v="6"/>
    <x v="0"/>
    <x v="0"/>
    <s v="Subseção Judiciária de Três Lagoas"/>
    <x v="17"/>
    <x v="2"/>
    <s v="01ª VF com JEF Cível e Criminal de Três Lagoas"/>
    <n v="119"/>
    <x v="0"/>
    <n v="3"/>
    <x v="7"/>
  </r>
  <r>
    <x v="2"/>
    <x v="6"/>
    <x v="0"/>
    <x v="0"/>
    <s v="Turma Recursal de Mato Grosso do Sul"/>
    <x v="18"/>
    <x v="3"/>
    <s v="Gab. 01 da 1ª TR MS"/>
    <n v="106"/>
    <x v="0"/>
    <n v="1"/>
    <x v="8"/>
  </r>
  <r>
    <x v="2"/>
    <x v="6"/>
    <x v="0"/>
    <x v="0"/>
    <s v="Turma Recursal de Mato Grosso do Sul"/>
    <x v="19"/>
    <x v="3"/>
    <s v="Gab. 02 da 1ª TR MS"/>
    <n v="109"/>
    <x v="1"/>
    <n v="1"/>
    <x v="8"/>
  </r>
  <r>
    <x v="2"/>
    <x v="6"/>
    <x v="0"/>
    <x v="0"/>
    <s v="Turma Recursal de Mato Grosso do Sul"/>
    <x v="20"/>
    <x v="3"/>
    <s v="Gab. 03 da 1ª TR MS"/>
    <n v="92"/>
    <x v="2"/>
    <n v="1"/>
    <x v="8"/>
  </r>
  <r>
    <x v="2"/>
    <x v="6"/>
    <x v="0"/>
    <x v="0"/>
    <s v="Turma Recursal de Mato Grosso do Sul"/>
    <x v="21"/>
    <x v="3"/>
    <s v="Gab. 04 da 2ª TR MS"/>
    <n v="109"/>
    <x v="3"/>
    <n v="1"/>
    <x v="8"/>
  </r>
  <r>
    <x v="2"/>
    <x v="6"/>
    <x v="0"/>
    <x v="0"/>
    <s v="Turma Recursal de Mato Grosso do Sul"/>
    <x v="22"/>
    <x v="3"/>
    <s v="Gab. 05 da 2ª TR MS"/>
    <n v="112"/>
    <x v="4"/>
    <n v="1"/>
    <x v="8"/>
  </r>
  <r>
    <x v="2"/>
    <x v="6"/>
    <x v="0"/>
    <x v="0"/>
    <s v="Turma Recursal de Mato Grosso do Sul"/>
    <x v="23"/>
    <x v="3"/>
    <s v="Gab. 06 da 2ª TR MS"/>
    <n v="134"/>
    <x v="5"/>
    <n v="1"/>
    <x v="8"/>
  </r>
  <r>
    <x v="2"/>
    <x v="6"/>
    <x v="0"/>
    <x v="1"/>
    <s v="Subseção Judiciária de Americana"/>
    <x v="24"/>
    <x v="0"/>
    <s v="01ª VF com JEF Criminal de Americana"/>
    <n v="182"/>
    <x v="0"/>
    <n v="34"/>
    <x v="9"/>
  </r>
  <r>
    <x v="2"/>
    <x v="6"/>
    <x v="0"/>
    <x v="1"/>
    <s v="Subseção Judiciária de Americana"/>
    <x v="25"/>
    <x v="1"/>
    <s v="01ª VG JEF de Americana"/>
    <n v="398"/>
    <x v="0"/>
    <n v="34"/>
    <x v="9"/>
  </r>
  <r>
    <x v="2"/>
    <x v="6"/>
    <x v="0"/>
    <x v="1"/>
    <s v="Subseção Judiciária de Andradina"/>
    <x v="26"/>
    <x v="2"/>
    <s v="01ª VF com JEF Cível e Criminal de Andradina"/>
    <n v="226"/>
    <x v="0"/>
    <n v="37"/>
    <x v="10"/>
  </r>
  <r>
    <x v="2"/>
    <x v="6"/>
    <x v="0"/>
    <x v="1"/>
    <s v="Subseção Judiciária de Andradina"/>
    <x v="26"/>
    <x v="2"/>
    <s v="01ª VF com JEF Cível e Criminal de Andradina"/>
    <n v="51"/>
    <x v="0"/>
    <n v="37"/>
    <x v="10"/>
  </r>
  <r>
    <x v="2"/>
    <x v="6"/>
    <x v="0"/>
    <x v="1"/>
    <s v="Subseção Judiciária de Araçatuba"/>
    <x v="27"/>
    <x v="0"/>
    <s v="01ª VF com JEF Criminal de Araçatuba"/>
    <n v="110"/>
    <x v="0"/>
    <n v="7"/>
    <x v="11"/>
  </r>
  <r>
    <x v="2"/>
    <x v="6"/>
    <x v="0"/>
    <x v="1"/>
    <s v="Subseção Judiciária de Araçatuba"/>
    <x v="28"/>
    <x v="1"/>
    <s v="01ª VG JEF de Araçatuba"/>
    <n v="574"/>
    <x v="0"/>
    <n v="7"/>
    <x v="11"/>
  </r>
  <r>
    <x v="2"/>
    <x v="6"/>
    <x v="0"/>
    <x v="1"/>
    <s v="Subseção Judiciária de Araçatuba"/>
    <x v="29"/>
    <x v="0"/>
    <s v="02ª VF com JEF Criminal de Araçatuba"/>
    <n v="113"/>
    <x v="1"/>
    <n v="7"/>
    <x v="11"/>
  </r>
  <r>
    <x v="2"/>
    <x v="6"/>
    <x v="0"/>
    <x v="1"/>
    <s v="Subseção Judiciária de Araraquara"/>
    <x v="31"/>
    <x v="0"/>
    <s v="01ª VF com JEF Criminal de Araraquara"/>
    <n v="66"/>
    <x v="0"/>
    <n v="20"/>
    <x v="12"/>
  </r>
  <r>
    <x v="2"/>
    <x v="6"/>
    <x v="0"/>
    <x v="1"/>
    <s v="Subseção Judiciária de Araraquara"/>
    <x v="32"/>
    <x v="1"/>
    <s v="01ª VG JEF de Araraquara"/>
    <n v="356"/>
    <x v="0"/>
    <n v="20"/>
    <x v="12"/>
  </r>
  <r>
    <x v="2"/>
    <x v="6"/>
    <x v="0"/>
    <x v="1"/>
    <s v="Subseção Judiciária de Araraquara"/>
    <x v="33"/>
    <x v="0"/>
    <s v="02ª VF com JEF Criminal de Araraquara"/>
    <n v="69"/>
    <x v="1"/>
    <n v="20"/>
    <x v="12"/>
  </r>
  <r>
    <x v="2"/>
    <x v="6"/>
    <x v="0"/>
    <x v="1"/>
    <s v="Subseção Judiciária de Assis"/>
    <x v="34"/>
    <x v="2"/>
    <s v="01ª VF com JEF Cível e Criminal de Assis"/>
    <n v="160"/>
    <x v="0"/>
    <n v="16"/>
    <x v="13"/>
  </r>
  <r>
    <x v="2"/>
    <x v="6"/>
    <x v="0"/>
    <x v="1"/>
    <s v="Subseção Judiciária de Assis"/>
    <x v="34"/>
    <x v="2"/>
    <s v="01ª VF com JEF Cível e Criminal de Assis"/>
    <n v="70"/>
    <x v="0"/>
    <n v="16"/>
    <x v="13"/>
  </r>
  <r>
    <x v="2"/>
    <x v="6"/>
    <x v="0"/>
    <x v="1"/>
    <s v="Subseção Judiciária de Avaré"/>
    <x v="35"/>
    <x v="2"/>
    <s v="01ª VF com JEF Cível e Criminal de Avaré"/>
    <n v="141"/>
    <x v="0"/>
    <n v="32"/>
    <x v="14"/>
  </r>
  <r>
    <x v="2"/>
    <x v="6"/>
    <x v="0"/>
    <x v="1"/>
    <s v="Subseção Judiciária de Avaré"/>
    <x v="35"/>
    <x v="2"/>
    <s v="01ª VF com JEF Cível e Criminal de Avaré"/>
    <n v="53"/>
    <x v="0"/>
    <n v="32"/>
    <x v="14"/>
  </r>
  <r>
    <x v="2"/>
    <x v="6"/>
    <x v="0"/>
    <x v="1"/>
    <s v="Subseção Judiciária de Barretos"/>
    <x v="36"/>
    <x v="2"/>
    <s v="01ª VF com JEF Cível e Criminal de Barretos"/>
    <n v="288"/>
    <x v="0"/>
    <n v="38"/>
    <x v="15"/>
  </r>
  <r>
    <x v="2"/>
    <x v="6"/>
    <x v="0"/>
    <x v="1"/>
    <s v="Subseção Judiciária de Barretos"/>
    <x v="36"/>
    <x v="2"/>
    <s v="01ª VF com JEF Cível e Criminal de Barretos"/>
    <n v="68"/>
    <x v="0"/>
    <n v="38"/>
    <x v="15"/>
  </r>
  <r>
    <x v="2"/>
    <x v="6"/>
    <x v="0"/>
    <x v="1"/>
    <s v="Subseção Judiciária de Barueri"/>
    <x v="37"/>
    <x v="0"/>
    <s v="01ª VF com JEF Criminal de Barueri"/>
    <n v="140"/>
    <x v="0"/>
    <n v="44"/>
    <x v="16"/>
  </r>
  <r>
    <x v="2"/>
    <x v="6"/>
    <x v="0"/>
    <x v="1"/>
    <s v="Subseção Judiciária de Barueri"/>
    <x v="38"/>
    <x v="1"/>
    <s v="01ª VG JEF de Barueri"/>
    <n v="448"/>
    <x v="0"/>
    <n v="44"/>
    <x v="16"/>
  </r>
  <r>
    <x v="2"/>
    <x v="6"/>
    <x v="0"/>
    <x v="1"/>
    <s v="Subseção Judiciária de Barueri"/>
    <x v="39"/>
    <x v="0"/>
    <s v="02ª VF com JEF Criminal de Barueri"/>
    <n v="135"/>
    <x v="1"/>
    <n v="44"/>
    <x v="16"/>
  </r>
  <r>
    <x v="2"/>
    <x v="6"/>
    <x v="0"/>
    <x v="1"/>
    <s v="Subseção Judiciária de Bauru"/>
    <x v="41"/>
    <x v="0"/>
    <s v="01ª VF com JEF Criminal de Bauru"/>
    <n v="89"/>
    <x v="0"/>
    <n v="8"/>
    <x v="17"/>
  </r>
  <r>
    <x v="2"/>
    <x v="6"/>
    <x v="0"/>
    <x v="1"/>
    <s v="Subseção Judiciária de Bauru"/>
    <x v="42"/>
    <x v="1"/>
    <s v="01ª VG JEF de Bauru"/>
    <n v="437"/>
    <x v="0"/>
    <n v="8"/>
    <x v="17"/>
  </r>
  <r>
    <x v="2"/>
    <x v="6"/>
    <x v="0"/>
    <x v="1"/>
    <s v="Subseção Judiciária de Bauru"/>
    <x v="43"/>
    <x v="0"/>
    <s v="02ª VF com JEF Criminal de Bauru"/>
    <n v="71"/>
    <x v="1"/>
    <n v="8"/>
    <x v="17"/>
  </r>
  <r>
    <x v="2"/>
    <x v="6"/>
    <x v="0"/>
    <x v="1"/>
    <s v="Subseção Judiciária de Bauru"/>
    <x v="44"/>
    <x v="0"/>
    <s v="03ª VF com JEF Criminal de Bauru"/>
    <n v="95"/>
    <x v="2"/>
    <n v="8"/>
    <x v="17"/>
  </r>
  <r>
    <x v="2"/>
    <x v="6"/>
    <x v="0"/>
    <x v="1"/>
    <s v="Subseção Judiciária de Botucatu"/>
    <x v="45"/>
    <x v="0"/>
    <s v="01ª VF com JEF Criminal de Botucatu"/>
    <n v="64"/>
    <x v="0"/>
    <n v="31"/>
    <x v="18"/>
  </r>
  <r>
    <x v="2"/>
    <x v="6"/>
    <x v="0"/>
    <x v="1"/>
    <s v="Subseção Judiciária de Botucatu"/>
    <x v="46"/>
    <x v="1"/>
    <s v="01ª VG JEF de Botucatu"/>
    <n v="308"/>
    <x v="0"/>
    <n v="31"/>
    <x v="18"/>
  </r>
  <r>
    <x v="2"/>
    <x v="6"/>
    <x v="0"/>
    <x v="1"/>
    <s v="Subseção Judiciária de Bragança Paulista"/>
    <x v="47"/>
    <x v="0"/>
    <s v="01ª VF com JEF Criminal de Bragança Paulista"/>
    <n v="203"/>
    <x v="0"/>
    <n v="23"/>
    <x v="19"/>
  </r>
  <r>
    <x v="2"/>
    <x v="6"/>
    <x v="0"/>
    <x v="1"/>
    <s v="Subseção Judiciária de Bragança Paulista"/>
    <x v="48"/>
    <x v="1"/>
    <s v="01ª VG JEF de Bragança Paulista"/>
    <n v="382"/>
    <x v="0"/>
    <n v="23"/>
    <x v="19"/>
  </r>
  <r>
    <x v="2"/>
    <x v="6"/>
    <x v="0"/>
    <x v="1"/>
    <s v="Subseção Judiciária de Campinas"/>
    <x v="49"/>
    <x v="0"/>
    <s v="01ª VF com JEF Criminal de Campinas"/>
    <n v="98"/>
    <x v="0"/>
    <n v="5"/>
    <x v="20"/>
  </r>
  <r>
    <x v="2"/>
    <x v="6"/>
    <x v="0"/>
    <x v="1"/>
    <s v="Subseção Judiciária de Campinas"/>
    <x v="50"/>
    <x v="1"/>
    <s v="01ª VG JEF de Campinas"/>
    <n v="463"/>
    <x v="0"/>
    <n v="5"/>
    <x v="20"/>
  </r>
  <r>
    <x v="2"/>
    <x v="6"/>
    <x v="0"/>
    <x v="1"/>
    <s v="Subseção Judiciária de Campinas"/>
    <x v="51"/>
    <x v="0"/>
    <s v="02ª VF de Campinas"/>
    <n v="174"/>
    <x v="1"/>
    <n v="5"/>
    <x v="20"/>
  </r>
  <r>
    <x v="2"/>
    <x v="6"/>
    <x v="0"/>
    <x v="1"/>
    <s v="Subseção Judiciária de Campinas"/>
    <x v="52"/>
    <x v="1"/>
    <s v="02ª VG JEF de Campinas"/>
    <n v="480"/>
    <x v="1"/>
    <n v="5"/>
    <x v="20"/>
  </r>
  <r>
    <x v="2"/>
    <x v="6"/>
    <x v="0"/>
    <x v="1"/>
    <s v="Subseção Judiciária de Campinas"/>
    <x v="290"/>
    <x v="0"/>
    <s v="03ª VF de Campinas"/>
    <n v="98"/>
    <x v="2"/>
    <n v="5"/>
    <x v="20"/>
  </r>
  <r>
    <x v="2"/>
    <x v="6"/>
    <x v="0"/>
    <x v="1"/>
    <s v="Subseção Judiciária de Campinas"/>
    <x v="54"/>
    <x v="0"/>
    <s v="04ª VF de Campinas"/>
    <n v="171"/>
    <x v="3"/>
    <n v="5"/>
    <x v="20"/>
  </r>
  <r>
    <x v="2"/>
    <x v="6"/>
    <x v="0"/>
    <x v="1"/>
    <s v="Subseção Judiciária de Campinas"/>
    <x v="55"/>
    <x v="0"/>
    <s v="05ª VF de Campinas"/>
    <n v="97"/>
    <x v="4"/>
    <n v="5"/>
    <x v="20"/>
  </r>
  <r>
    <x v="2"/>
    <x v="6"/>
    <x v="0"/>
    <x v="1"/>
    <s v="Subseção Judiciária de Campinas"/>
    <x v="56"/>
    <x v="0"/>
    <s v="06ª VF de Campinas"/>
    <n v="176"/>
    <x v="5"/>
    <n v="5"/>
    <x v="20"/>
  </r>
  <r>
    <x v="2"/>
    <x v="6"/>
    <x v="0"/>
    <x v="1"/>
    <s v="Subseção Judiciária de Campinas"/>
    <x v="57"/>
    <x v="0"/>
    <s v="08ª VF de Campinas"/>
    <n v="175"/>
    <x v="7"/>
    <n v="5"/>
    <x v="20"/>
  </r>
  <r>
    <x v="2"/>
    <x v="6"/>
    <x v="0"/>
    <x v="1"/>
    <s v="Subseção Judiciária de Campinas"/>
    <x v="58"/>
    <x v="0"/>
    <s v="09ª VF com JEF Criminal de Campinas"/>
    <n v="68"/>
    <x v="8"/>
    <n v="5"/>
    <x v="20"/>
  </r>
  <r>
    <x v="2"/>
    <x v="6"/>
    <x v="0"/>
    <x v="1"/>
    <s v="Subseção Judiciária de Caraguatatuba"/>
    <x v="60"/>
    <x v="2"/>
    <s v="01ª VF com JEF Cível e Criminal de Caraguatatuba"/>
    <n v="187"/>
    <x v="0"/>
    <n v="35"/>
    <x v="21"/>
  </r>
  <r>
    <x v="2"/>
    <x v="6"/>
    <x v="0"/>
    <x v="1"/>
    <s v="Subseção Judiciária de Caraguatatuba"/>
    <x v="60"/>
    <x v="2"/>
    <s v="01ª VF com JEF Cível e Criminal de Caraguatatuba"/>
    <n v="60"/>
    <x v="0"/>
    <n v="35"/>
    <x v="21"/>
  </r>
  <r>
    <x v="2"/>
    <x v="6"/>
    <x v="0"/>
    <x v="1"/>
    <s v="Subseção Judiciária de Catanduva"/>
    <x v="61"/>
    <x v="2"/>
    <s v="01ª VF Previd. com JEF Cível e Previd. de Catanduva"/>
    <n v="253"/>
    <x v="0"/>
    <n v="36"/>
    <x v="22"/>
  </r>
  <r>
    <x v="2"/>
    <x v="6"/>
    <x v="0"/>
    <x v="1"/>
    <s v="Subseção Judiciária de Catanduva"/>
    <x v="61"/>
    <x v="2"/>
    <s v="01ª VF Previd. com JEF Cível e Previd. de Catanduva"/>
    <n v="111"/>
    <x v="0"/>
    <n v="36"/>
    <x v="22"/>
  </r>
  <r>
    <x v="2"/>
    <x v="6"/>
    <x v="0"/>
    <x v="1"/>
    <s v="Subseção Judiciária de Franca"/>
    <x v="62"/>
    <x v="0"/>
    <s v="01ª VF com JEF Criminal de Franca"/>
    <n v="49"/>
    <x v="0"/>
    <n v="13"/>
    <x v="23"/>
  </r>
  <r>
    <x v="2"/>
    <x v="6"/>
    <x v="0"/>
    <x v="1"/>
    <s v="Subseção Judiciária de Franca"/>
    <x v="63"/>
    <x v="1"/>
    <s v="01ª VG JEF de Franca"/>
    <n v="560"/>
    <x v="0"/>
    <n v="13"/>
    <x v="23"/>
  </r>
  <r>
    <x v="2"/>
    <x v="6"/>
    <x v="0"/>
    <x v="1"/>
    <s v="Subseção Judiciária de Franca"/>
    <x v="64"/>
    <x v="0"/>
    <s v="02ª VF com JEF Criminal de Franca"/>
    <n v="52"/>
    <x v="1"/>
    <n v="13"/>
    <x v="23"/>
  </r>
  <r>
    <x v="2"/>
    <x v="6"/>
    <x v="0"/>
    <x v="1"/>
    <s v="Subseção Judiciária de Franca"/>
    <x v="65"/>
    <x v="0"/>
    <s v="03ª VF com JEF Criminal de Franca"/>
    <n v="71"/>
    <x v="2"/>
    <n v="13"/>
    <x v="23"/>
  </r>
  <r>
    <x v="2"/>
    <x v="6"/>
    <x v="0"/>
    <x v="1"/>
    <s v="Subseção Judiciária de Guaratinguetá"/>
    <x v="66"/>
    <x v="2"/>
    <s v="01ª VF com JEF Cível e Criminal de Guaratinguetá"/>
    <n v="153"/>
    <x v="0"/>
    <n v="18"/>
    <x v="24"/>
  </r>
  <r>
    <x v="2"/>
    <x v="6"/>
    <x v="0"/>
    <x v="1"/>
    <s v="Subseção Judiciária de Guaratinguetá"/>
    <x v="66"/>
    <x v="2"/>
    <s v="01ª VF com JEF Cível e Criminal de Guaratinguetá"/>
    <n v="90"/>
    <x v="0"/>
    <n v="18"/>
    <x v="24"/>
  </r>
  <r>
    <x v="2"/>
    <x v="6"/>
    <x v="0"/>
    <x v="1"/>
    <s v="Subseção Judiciária de Guarulhos"/>
    <x v="67"/>
    <x v="0"/>
    <s v="01ª VF com JEF Criminal de Guarulhos"/>
    <n v="114"/>
    <x v="0"/>
    <n v="19"/>
    <x v="25"/>
  </r>
  <r>
    <x v="2"/>
    <x v="6"/>
    <x v="0"/>
    <x v="1"/>
    <s v="Subseção Judiciária de Guarulhos"/>
    <x v="68"/>
    <x v="1"/>
    <s v="01ª VG JEF de Guarulhos"/>
    <n v="434"/>
    <x v="0"/>
    <n v="19"/>
    <x v="25"/>
  </r>
  <r>
    <x v="2"/>
    <x v="6"/>
    <x v="0"/>
    <x v="1"/>
    <s v="Subseção Judiciária de Guarulhos"/>
    <x v="69"/>
    <x v="0"/>
    <s v="02ª VF com JEF Criminal de Guarulhos"/>
    <n v="109"/>
    <x v="1"/>
    <n v="19"/>
    <x v="25"/>
  </r>
  <r>
    <x v="2"/>
    <x v="6"/>
    <x v="0"/>
    <x v="1"/>
    <s v="Subseção Judiciária de Guarulhos"/>
    <x v="70"/>
    <x v="1"/>
    <s v="02ª VG JEF de Guarulhos"/>
    <n v="476"/>
    <x v="1"/>
    <n v="19"/>
    <x v="25"/>
  </r>
  <r>
    <x v="2"/>
    <x v="6"/>
    <x v="0"/>
    <x v="1"/>
    <s v="Subseção Judiciária de Guarulhos"/>
    <x v="71"/>
    <x v="0"/>
    <s v="03ª VF de Guarulhos"/>
    <n v="152"/>
    <x v="2"/>
    <n v="19"/>
    <x v="25"/>
  </r>
  <r>
    <x v="2"/>
    <x v="6"/>
    <x v="0"/>
    <x v="1"/>
    <s v="Subseção Judiciária de Guarulhos"/>
    <x v="72"/>
    <x v="0"/>
    <s v="04ª VF com JEF Criminal de Guarulhos"/>
    <n v="98"/>
    <x v="3"/>
    <n v="19"/>
    <x v="25"/>
  </r>
  <r>
    <x v="2"/>
    <x v="6"/>
    <x v="0"/>
    <x v="1"/>
    <s v="Subseção Judiciária de Guarulhos"/>
    <x v="73"/>
    <x v="0"/>
    <s v="05ª VF com JEF Criminal de Guarulhos"/>
    <n v="103"/>
    <x v="4"/>
    <n v="19"/>
    <x v="25"/>
  </r>
  <r>
    <x v="2"/>
    <x v="6"/>
    <x v="0"/>
    <x v="1"/>
    <s v="Subseção Judiciária de Guarulhos"/>
    <x v="74"/>
    <x v="0"/>
    <s v="06ª VF com JEF Criminal de Guarulhos"/>
    <n v="106"/>
    <x v="5"/>
    <n v="19"/>
    <x v="25"/>
  </r>
  <r>
    <x v="2"/>
    <x v="6"/>
    <x v="0"/>
    <x v="1"/>
    <s v="Subseção Judiciária de Itapeva"/>
    <x v="76"/>
    <x v="2"/>
    <s v="01ª VF com JEF Cível e Criminal de Itapeva"/>
    <n v="351"/>
    <x v="0"/>
    <n v="39"/>
    <x v="26"/>
  </r>
  <r>
    <x v="2"/>
    <x v="6"/>
    <x v="0"/>
    <x v="1"/>
    <s v="Subseção Judiciária de Itapeva"/>
    <x v="76"/>
    <x v="2"/>
    <s v="01ª VF com JEF Cível e Criminal de Itapeva"/>
    <n v="51"/>
    <x v="0"/>
    <n v="39"/>
    <x v="26"/>
  </r>
  <r>
    <x v="2"/>
    <x v="6"/>
    <x v="0"/>
    <x v="1"/>
    <s v="Subseção Judiciária de Jales"/>
    <x v="77"/>
    <x v="2"/>
    <s v="01ª VF com JEF Cível e Criminal de Jales"/>
    <n v="397"/>
    <x v="0"/>
    <n v="24"/>
    <x v="27"/>
  </r>
  <r>
    <x v="2"/>
    <x v="6"/>
    <x v="0"/>
    <x v="1"/>
    <s v="Subseção Judiciária de Jales"/>
    <x v="77"/>
    <x v="2"/>
    <s v="01ª VF com JEF Cível e Criminal de Jales"/>
    <n v="105"/>
    <x v="0"/>
    <n v="24"/>
    <x v="27"/>
  </r>
  <r>
    <x v="2"/>
    <x v="6"/>
    <x v="0"/>
    <x v="1"/>
    <s v="Subseção Judiciária de Jaú"/>
    <x v="78"/>
    <x v="2"/>
    <s v="01ª VF com JEF Cível e Criminal de Jaú"/>
    <n v="244"/>
    <x v="0"/>
    <n v="17"/>
    <x v="28"/>
  </r>
  <r>
    <x v="2"/>
    <x v="6"/>
    <x v="0"/>
    <x v="1"/>
    <s v="Subseção Judiciária de Jaú"/>
    <x v="78"/>
    <x v="2"/>
    <s v="01ª VF com JEF Cível e Criminal de Jaú"/>
    <n v="71"/>
    <x v="0"/>
    <n v="17"/>
    <x v="28"/>
  </r>
  <r>
    <x v="2"/>
    <x v="6"/>
    <x v="0"/>
    <x v="1"/>
    <s v="Subseção Judiciária de Jundiaí"/>
    <x v="79"/>
    <x v="0"/>
    <s v="01ª VF com JEF Criminal de Jundiaí"/>
    <n v="184"/>
    <x v="0"/>
    <n v="28"/>
    <x v="29"/>
  </r>
  <r>
    <x v="2"/>
    <x v="6"/>
    <x v="0"/>
    <x v="1"/>
    <s v="Subseção Judiciária de Jundiaí"/>
    <x v="80"/>
    <x v="0"/>
    <s v="02ª VF com JEF Criminal de Jundiaí"/>
    <n v="181"/>
    <x v="1"/>
    <n v="28"/>
    <x v="29"/>
  </r>
  <r>
    <x v="2"/>
    <x v="6"/>
    <x v="0"/>
    <x v="1"/>
    <s v="Subseção Judiciária de Jundiaí"/>
    <x v="81"/>
    <x v="1"/>
    <s v="02ª VG JEF de Jundiaí"/>
    <n v="408"/>
    <x v="1"/>
    <n v="28"/>
    <x v="29"/>
  </r>
  <r>
    <x v="2"/>
    <x v="6"/>
    <x v="0"/>
    <x v="1"/>
    <s v="Subseção Judiciária de Limeira"/>
    <x v="82"/>
    <x v="0"/>
    <s v="01ª VF com JEF Criminal de Limeira"/>
    <n v="174"/>
    <x v="0"/>
    <n v="43"/>
    <x v="30"/>
  </r>
  <r>
    <x v="2"/>
    <x v="6"/>
    <x v="0"/>
    <x v="1"/>
    <s v="Subseção Judiciária de Limeira"/>
    <x v="83"/>
    <x v="2"/>
    <s v="02ª VF Previd. com JEF Cível e Previd. de Limeira"/>
    <n v="286"/>
    <x v="1"/>
    <n v="43"/>
    <x v="30"/>
  </r>
  <r>
    <x v="2"/>
    <x v="6"/>
    <x v="0"/>
    <x v="1"/>
    <s v="Subseção Judiciária de Limeira"/>
    <x v="83"/>
    <x v="2"/>
    <s v="02ª VF Previd. com JEF Cível e Previd. de Limeira"/>
    <n v="42"/>
    <x v="1"/>
    <n v="43"/>
    <x v="30"/>
  </r>
  <r>
    <x v="2"/>
    <x v="6"/>
    <x v="0"/>
    <x v="1"/>
    <s v="Subseção Judiciária de Lins"/>
    <x v="84"/>
    <x v="2"/>
    <s v="01ª VF com JEF Cível e Criminal de Lins"/>
    <n v="153"/>
    <x v="0"/>
    <n v="42"/>
    <x v="31"/>
  </r>
  <r>
    <x v="2"/>
    <x v="6"/>
    <x v="0"/>
    <x v="1"/>
    <s v="Subseção Judiciária de Lins"/>
    <x v="84"/>
    <x v="2"/>
    <s v="01ª VF com JEF Cível e Criminal de Lins"/>
    <n v="69"/>
    <x v="0"/>
    <n v="42"/>
    <x v="31"/>
  </r>
  <r>
    <x v="2"/>
    <x v="6"/>
    <x v="0"/>
    <x v="1"/>
    <s v="Subseção Judiciária de Marília"/>
    <x v="85"/>
    <x v="2"/>
    <s v="01ª VF com JEF Cível e Criminal de Marília"/>
    <n v="105"/>
    <x v="0"/>
    <n v="11"/>
    <x v="32"/>
  </r>
  <r>
    <x v="2"/>
    <x v="6"/>
    <x v="0"/>
    <x v="1"/>
    <s v="Subseção Judiciária de Marília"/>
    <x v="85"/>
    <x v="2"/>
    <s v="01ª VF com JEF Cível e Criminal de Marília"/>
    <n v="45"/>
    <x v="0"/>
    <n v="11"/>
    <x v="32"/>
  </r>
  <r>
    <x v="2"/>
    <x v="6"/>
    <x v="0"/>
    <x v="1"/>
    <s v="Subseção Judiciária de Marília"/>
    <x v="86"/>
    <x v="2"/>
    <s v="02ª VF com JEF Cível e Criminal de Marília"/>
    <n v="111"/>
    <x v="1"/>
    <n v="11"/>
    <x v="32"/>
  </r>
  <r>
    <x v="2"/>
    <x v="6"/>
    <x v="0"/>
    <x v="1"/>
    <s v="Subseção Judiciária de Marília"/>
    <x v="86"/>
    <x v="2"/>
    <s v="02ª VF com JEF Cível e Criminal de Marília"/>
    <n v="59"/>
    <x v="1"/>
    <n v="11"/>
    <x v="32"/>
  </r>
  <r>
    <x v="2"/>
    <x v="6"/>
    <x v="0"/>
    <x v="1"/>
    <s v="Subseção Judiciária de Marília"/>
    <x v="87"/>
    <x v="2"/>
    <s v="03ª VF com JEF Cível e Criminal de Marília"/>
    <n v="108"/>
    <x v="2"/>
    <n v="11"/>
    <x v="32"/>
  </r>
  <r>
    <x v="2"/>
    <x v="6"/>
    <x v="0"/>
    <x v="1"/>
    <s v="Subseção Judiciária de Marília"/>
    <x v="87"/>
    <x v="2"/>
    <s v="03ª VF com JEF Cível e Criminal de Marília"/>
    <n v="38"/>
    <x v="2"/>
    <n v="11"/>
    <x v="32"/>
  </r>
  <r>
    <x v="2"/>
    <x v="6"/>
    <x v="0"/>
    <x v="1"/>
    <s v="Subseção Judiciária de Mauá"/>
    <x v="88"/>
    <x v="0"/>
    <s v="01ª VF com JEF Criminal de Mauá"/>
    <n v="114"/>
    <x v="0"/>
    <n v="40"/>
    <x v="33"/>
  </r>
  <r>
    <x v="2"/>
    <x v="6"/>
    <x v="0"/>
    <x v="1"/>
    <s v="Subseção Judiciária de Mauá"/>
    <x v="89"/>
    <x v="1"/>
    <s v="01ª VG JEF de Mauá"/>
    <n v="269"/>
    <x v="0"/>
    <n v="40"/>
    <x v="33"/>
  </r>
  <r>
    <x v="2"/>
    <x v="6"/>
    <x v="0"/>
    <x v="1"/>
    <s v="Subseção Judiciária de Mogi das Cruzes"/>
    <x v="90"/>
    <x v="0"/>
    <s v="01ª VF com JEF Criminal de Mogi das Cruzes"/>
    <n v="113"/>
    <x v="0"/>
    <n v="33"/>
    <x v="34"/>
  </r>
  <r>
    <x v="2"/>
    <x v="6"/>
    <x v="0"/>
    <x v="1"/>
    <s v="Subseção Judiciária de Mogi das Cruzes"/>
    <x v="91"/>
    <x v="0"/>
    <s v="02ª VF com JEF Criminal de Mogi das Cruzes"/>
    <n v="101"/>
    <x v="1"/>
    <n v="33"/>
    <x v="34"/>
  </r>
  <r>
    <x v="2"/>
    <x v="6"/>
    <x v="0"/>
    <x v="1"/>
    <s v="Subseção Judiciária de Mogi das Cruzes"/>
    <x v="92"/>
    <x v="1"/>
    <s v="02ª VG JEF de Mogi das Cruzes"/>
    <n v="234"/>
    <x v="1"/>
    <n v="33"/>
    <x v="34"/>
  </r>
  <r>
    <x v="2"/>
    <x v="6"/>
    <x v="0"/>
    <x v="1"/>
    <s v="Subseção Judiciária de Osasco"/>
    <x v="93"/>
    <x v="0"/>
    <s v="01ª VF com JEF Criminal de Osasco"/>
    <n v="196"/>
    <x v="0"/>
    <n v="30"/>
    <x v="35"/>
  </r>
  <r>
    <x v="2"/>
    <x v="6"/>
    <x v="0"/>
    <x v="1"/>
    <s v="Subseção Judiciária de Osasco"/>
    <x v="94"/>
    <x v="1"/>
    <s v="01ª VG JEF de Osasco"/>
    <n v="410"/>
    <x v="0"/>
    <n v="30"/>
    <x v="35"/>
  </r>
  <r>
    <x v="2"/>
    <x v="6"/>
    <x v="0"/>
    <x v="1"/>
    <s v="Subseção Judiciária de Osasco"/>
    <x v="95"/>
    <x v="0"/>
    <s v="02ª VF com JEF Criminal de Osasco"/>
    <n v="195"/>
    <x v="1"/>
    <n v="30"/>
    <x v="35"/>
  </r>
  <r>
    <x v="2"/>
    <x v="6"/>
    <x v="0"/>
    <x v="1"/>
    <s v="Subseção Judiciária de Osasco"/>
    <x v="96"/>
    <x v="1"/>
    <s v="02ª VG JEF de Osasco"/>
    <n v="396"/>
    <x v="1"/>
    <n v="30"/>
    <x v="35"/>
  </r>
  <r>
    <x v="2"/>
    <x v="6"/>
    <x v="0"/>
    <x v="1"/>
    <s v="Subseção Judiciária de Ourinhos"/>
    <x v="97"/>
    <x v="0"/>
    <s v="01ª VF com JEF Criminal de Ourinhos"/>
    <n v="64"/>
    <x v="0"/>
    <n v="25"/>
    <x v="36"/>
  </r>
  <r>
    <x v="2"/>
    <x v="6"/>
    <x v="0"/>
    <x v="1"/>
    <s v="Subseção Judiciária de Ourinhos"/>
    <x v="98"/>
    <x v="1"/>
    <s v="01ª VG JEF de Ourinhos"/>
    <n v="225"/>
    <x v="0"/>
    <n v="25"/>
    <x v="36"/>
  </r>
  <r>
    <x v="2"/>
    <x v="6"/>
    <x v="0"/>
    <x v="1"/>
    <s v="Subseção Judiciária de Piracicaba"/>
    <x v="99"/>
    <x v="0"/>
    <s v="01ª VF com JEF Criminal de Piracicaba"/>
    <n v="65"/>
    <x v="0"/>
    <n v="9"/>
    <x v="37"/>
  </r>
  <r>
    <x v="2"/>
    <x v="6"/>
    <x v="0"/>
    <x v="1"/>
    <s v="Subseção Judiciária de Piracicaba"/>
    <x v="100"/>
    <x v="1"/>
    <s v="01ª VG JEF de Piracicaba"/>
    <n v="418"/>
    <x v="0"/>
    <n v="9"/>
    <x v="37"/>
  </r>
  <r>
    <x v="2"/>
    <x v="6"/>
    <x v="0"/>
    <x v="1"/>
    <s v="Subseção Judiciária de Piracicaba"/>
    <x v="101"/>
    <x v="0"/>
    <s v="02ª VF com JEF Criminal de Piracicaba"/>
    <n v="73"/>
    <x v="1"/>
    <n v="9"/>
    <x v="37"/>
  </r>
  <r>
    <x v="2"/>
    <x v="6"/>
    <x v="0"/>
    <x v="1"/>
    <s v="Subseção Judiciária de Piracicaba"/>
    <x v="286"/>
    <x v="0"/>
    <s v="03ª VF com JEF Criminal de Piracicaba"/>
    <n v="65"/>
    <x v="2"/>
    <n v="9"/>
    <x v="37"/>
  </r>
  <r>
    <x v="2"/>
    <x v="6"/>
    <x v="0"/>
    <x v="1"/>
    <s v="Subseção Judiciária de Piracicaba"/>
    <x v="102"/>
    <x v="0"/>
    <s v="04ª VF de Piracicaba"/>
    <n v="57"/>
    <x v="3"/>
    <n v="9"/>
    <x v="37"/>
  </r>
  <r>
    <x v="2"/>
    <x v="6"/>
    <x v="0"/>
    <x v="1"/>
    <s v="Subseção Judiciária de Presidente Prudente"/>
    <x v="103"/>
    <x v="0"/>
    <s v="01ª VF com JEF Criminal de Presidente Prudente"/>
    <n v="74"/>
    <x v="0"/>
    <n v="12"/>
    <x v="38"/>
  </r>
  <r>
    <x v="2"/>
    <x v="6"/>
    <x v="0"/>
    <x v="1"/>
    <s v="Subseção Judiciária de Presidente Prudente"/>
    <x v="104"/>
    <x v="1"/>
    <s v="01ª VG JEF de Presidente Prudente"/>
    <n v="84"/>
    <x v="0"/>
    <n v="12"/>
    <x v="38"/>
  </r>
  <r>
    <x v="2"/>
    <x v="6"/>
    <x v="0"/>
    <x v="1"/>
    <s v="Subseção Judiciária de Presidente Prudente"/>
    <x v="105"/>
    <x v="0"/>
    <s v="02ª VF com JEF Criminal de Presidente Prudente"/>
    <n v="82"/>
    <x v="1"/>
    <n v="12"/>
    <x v="38"/>
  </r>
  <r>
    <x v="2"/>
    <x v="6"/>
    <x v="0"/>
    <x v="1"/>
    <s v="Subseção Judiciária de Presidente Prudente"/>
    <x v="106"/>
    <x v="1"/>
    <s v="02ª VG JEF de Presidente Prudente"/>
    <n v="313"/>
    <x v="1"/>
    <n v="12"/>
    <x v="38"/>
  </r>
  <r>
    <x v="2"/>
    <x v="6"/>
    <x v="0"/>
    <x v="1"/>
    <s v="Subseção Judiciária de Presidente Prudente"/>
    <x v="107"/>
    <x v="0"/>
    <s v="03ª VF com JEF Criminal de Presidente Prudente"/>
    <n v="70"/>
    <x v="2"/>
    <n v="12"/>
    <x v="38"/>
  </r>
  <r>
    <x v="2"/>
    <x v="6"/>
    <x v="0"/>
    <x v="1"/>
    <s v="Subseção Judiciária de Presidente Prudente"/>
    <x v="282"/>
    <x v="0"/>
    <s v="05ª VF com JEF Criminal de Presidente Prudente"/>
    <n v="1"/>
    <x v="4"/>
    <n v="12"/>
    <x v="38"/>
  </r>
  <r>
    <x v="2"/>
    <x v="6"/>
    <x v="0"/>
    <x v="1"/>
    <s v="Subseção Judiciária de Registro"/>
    <x v="108"/>
    <x v="2"/>
    <s v="01ª VF com JEF Cível e Criminal de Registro"/>
    <n v="151"/>
    <x v="0"/>
    <n v="29"/>
    <x v="39"/>
  </r>
  <r>
    <x v="2"/>
    <x v="6"/>
    <x v="0"/>
    <x v="1"/>
    <s v="Subseção Judiciária de Registro"/>
    <x v="108"/>
    <x v="2"/>
    <s v="01ª VF com JEF Cível e Criminal de Registro"/>
    <n v="50"/>
    <x v="0"/>
    <n v="29"/>
    <x v="39"/>
  </r>
  <r>
    <x v="2"/>
    <x v="6"/>
    <x v="0"/>
    <x v="1"/>
    <s v="Subseção Judiciária de Ribeirão Preto"/>
    <x v="109"/>
    <x v="0"/>
    <s v="01ª VF de Ribeirão Preto"/>
    <n v="46"/>
    <x v="0"/>
    <n v="2"/>
    <x v="40"/>
  </r>
  <r>
    <x v="2"/>
    <x v="6"/>
    <x v="0"/>
    <x v="1"/>
    <s v="Subseção Judiciária de Ribeirão Preto"/>
    <x v="110"/>
    <x v="1"/>
    <s v="01ª VG JEF de Ribeirão Preto"/>
    <n v="602"/>
    <x v="0"/>
    <n v="2"/>
    <x v="40"/>
  </r>
  <r>
    <x v="2"/>
    <x v="6"/>
    <x v="0"/>
    <x v="1"/>
    <s v="Subseção Judiciária de Ribeirão Preto"/>
    <x v="111"/>
    <x v="0"/>
    <s v="02ª VF com JEF Criminal de Ribeirão Preto"/>
    <n v="97"/>
    <x v="1"/>
    <n v="2"/>
    <x v="40"/>
  </r>
  <r>
    <x v="2"/>
    <x v="6"/>
    <x v="0"/>
    <x v="1"/>
    <s v="Subseção Judiciária de Ribeirão Preto"/>
    <x v="112"/>
    <x v="1"/>
    <s v="02ª VG JEF de Ribeirão Preto"/>
    <n v="600"/>
    <x v="1"/>
    <n v="2"/>
    <x v="40"/>
  </r>
  <r>
    <x v="2"/>
    <x v="6"/>
    <x v="0"/>
    <x v="1"/>
    <s v="Subseção Judiciária de Ribeirão Preto"/>
    <x v="114"/>
    <x v="0"/>
    <s v="04ª VF com JEF Criminal de Ribeirão Preto"/>
    <n v="82"/>
    <x v="3"/>
    <n v="2"/>
    <x v="40"/>
  </r>
  <r>
    <x v="2"/>
    <x v="6"/>
    <x v="0"/>
    <x v="1"/>
    <s v="Subseção Judiciária de Ribeirão Preto"/>
    <x v="287"/>
    <x v="0"/>
    <s v="05ª VF com JEF Criminal de Ribeirão Preto"/>
    <n v="79"/>
    <x v="4"/>
    <n v="2"/>
    <x v="40"/>
  </r>
  <r>
    <x v="2"/>
    <x v="6"/>
    <x v="0"/>
    <x v="1"/>
    <s v="Subseção Judiciária de Ribeirão Preto"/>
    <x v="115"/>
    <x v="0"/>
    <s v="06ª VF com JEF Criminal de Ribeirão Preto"/>
    <n v="90"/>
    <x v="5"/>
    <n v="2"/>
    <x v="40"/>
  </r>
  <r>
    <x v="2"/>
    <x v="6"/>
    <x v="0"/>
    <x v="1"/>
    <s v="Subseção Judiciária de Ribeirão Preto"/>
    <x v="116"/>
    <x v="0"/>
    <s v="07ª VF com JEF Criminal de Ribeirão Preto"/>
    <n v="86"/>
    <x v="9"/>
    <n v="2"/>
    <x v="40"/>
  </r>
  <r>
    <x v="2"/>
    <x v="6"/>
    <x v="0"/>
    <x v="1"/>
    <s v="Subseção Judiciária de Ribeirão Preto"/>
    <x v="117"/>
    <x v="0"/>
    <s v="09ª VF de Ribeirão Preto"/>
    <n v="44"/>
    <x v="8"/>
    <n v="2"/>
    <x v="40"/>
  </r>
  <r>
    <x v="2"/>
    <x v="6"/>
    <x v="0"/>
    <x v="1"/>
    <s v="Subseção Judiciária de S.J.Rio Preto"/>
    <x v="118"/>
    <x v="0"/>
    <s v="01ª VF com JEF Criminal de São José do Rio Preto"/>
    <n v="83"/>
    <x v="0"/>
    <n v="6"/>
    <x v="41"/>
  </r>
  <r>
    <x v="2"/>
    <x v="6"/>
    <x v="0"/>
    <x v="1"/>
    <s v="Subseção Judiciária de S.J.Rio Preto"/>
    <x v="119"/>
    <x v="1"/>
    <s v="01ª VG JEF de São José do Rio Preto"/>
    <n v="558"/>
    <x v="0"/>
    <n v="6"/>
    <x v="41"/>
  </r>
  <r>
    <x v="2"/>
    <x v="6"/>
    <x v="0"/>
    <x v="1"/>
    <s v="Subseção Judiciária de S.J.Rio Preto"/>
    <x v="120"/>
    <x v="0"/>
    <s v="02ª VF com JEF Criminal de São José do Rio Preto"/>
    <n v="63"/>
    <x v="1"/>
    <n v="6"/>
    <x v="41"/>
  </r>
  <r>
    <x v="2"/>
    <x v="6"/>
    <x v="0"/>
    <x v="1"/>
    <s v="Subseção Judiciária de S.J.Rio Preto"/>
    <x v="121"/>
    <x v="0"/>
    <s v="04ª VF com JEF Criminal de São José do Rio Preto"/>
    <n v="119"/>
    <x v="3"/>
    <n v="6"/>
    <x v="41"/>
  </r>
  <r>
    <x v="2"/>
    <x v="6"/>
    <x v="0"/>
    <x v="1"/>
    <s v="Subseção Judiciária de S.J.Rio Preto"/>
    <x v="122"/>
    <x v="0"/>
    <s v="05ª VF de São José do Rio Preto"/>
    <n v="38"/>
    <x v="4"/>
    <n v="6"/>
    <x v="41"/>
  </r>
  <r>
    <x v="2"/>
    <x v="6"/>
    <x v="0"/>
    <x v="1"/>
    <s v="Subseção Judiciária de Santo André"/>
    <x v="123"/>
    <x v="0"/>
    <s v="01ª VF com JEF Criminal de Santo André"/>
    <n v="109"/>
    <x v="0"/>
    <n v="26"/>
    <x v="42"/>
  </r>
  <r>
    <x v="2"/>
    <x v="6"/>
    <x v="0"/>
    <x v="1"/>
    <s v="Subseção Judiciária de Santo André"/>
    <x v="124"/>
    <x v="1"/>
    <s v="01ª VG JEF de Santo André"/>
    <n v="416"/>
    <x v="0"/>
    <n v="26"/>
    <x v="42"/>
  </r>
  <r>
    <x v="2"/>
    <x v="6"/>
    <x v="0"/>
    <x v="1"/>
    <s v="Subseção Judiciária de Santo André"/>
    <x v="125"/>
    <x v="0"/>
    <s v="02ª VF com JEF Criminal de Santo André"/>
    <n v="105"/>
    <x v="1"/>
    <n v="26"/>
    <x v="42"/>
  </r>
  <r>
    <x v="2"/>
    <x v="6"/>
    <x v="0"/>
    <x v="1"/>
    <s v="Subseção Judiciária de Santo André"/>
    <x v="126"/>
    <x v="0"/>
    <s v="03ª VF com JEF Criminal de Santo André"/>
    <n v="119"/>
    <x v="2"/>
    <n v="26"/>
    <x v="42"/>
  </r>
  <r>
    <x v="2"/>
    <x v="6"/>
    <x v="0"/>
    <x v="1"/>
    <s v="Subseção Judiciária de Santos"/>
    <x v="127"/>
    <x v="0"/>
    <s v="01ª VF de Santos"/>
    <n v="99"/>
    <x v="0"/>
    <n v="4"/>
    <x v="43"/>
  </r>
  <r>
    <x v="2"/>
    <x v="6"/>
    <x v="0"/>
    <x v="1"/>
    <s v="Subseção Judiciária de Santos"/>
    <x v="128"/>
    <x v="1"/>
    <s v="01ª VG JEF de Santos"/>
    <n v="436"/>
    <x v="0"/>
    <n v="4"/>
    <x v="43"/>
  </r>
  <r>
    <x v="2"/>
    <x v="6"/>
    <x v="0"/>
    <x v="1"/>
    <s v="Subseção Judiciária de Santos"/>
    <x v="129"/>
    <x v="0"/>
    <s v="02ª VF de Santos"/>
    <n v="96"/>
    <x v="1"/>
    <n v="4"/>
    <x v="43"/>
  </r>
  <r>
    <x v="2"/>
    <x v="6"/>
    <x v="0"/>
    <x v="1"/>
    <s v="Subseção Judiciária de Santos"/>
    <x v="130"/>
    <x v="0"/>
    <s v="03ª VF de Santos"/>
    <n v="87"/>
    <x v="2"/>
    <n v="4"/>
    <x v="43"/>
  </r>
  <r>
    <x v="2"/>
    <x v="6"/>
    <x v="0"/>
    <x v="1"/>
    <s v="Subseção Judiciária de Santos"/>
    <x v="131"/>
    <x v="0"/>
    <s v="04ª VF de Santos"/>
    <n v="87"/>
    <x v="3"/>
    <n v="4"/>
    <x v="43"/>
  </r>
  <r>
    <x v="2"/>
    <x v="6"/>
    <x v="0"/>
    <x v="1"/>
    <s v="Subseção Judiciária de Santos"/>
    <x v="132"/>
    <x v="0"/>
    <s v="05ª VF com JEF Criminal de Santos"/>
    <n v="42"/>
    <x v="4"/>
    <n v="4"/>
    <x v="43"/>
  </r>
  <r>
    <x v="2"/>
    <x v="6"/>
    <x v="0"/>
    <x v="1"/>
    <s v="Subseção Judiciária de Santos"/>
    <x v="133"/>
    <x v="0"/>
    <s v="06ª VF com JEF Criminal de Santos"/>
    <n v="30"/>
    <x v="5"/>
    <n v="4"/>
    <x v="43"/>
  </r>
  <r>
    <x v="2"/>
    <x v="6"/>
    <x v="0"/>
    <x v="1"/>
    <s v="Subseção Judiciária de Santos"/>
    <x v="134"/>
    <x v="0"/>
    <s v="07ª VF de Santos"/>
    <n v="60"/>
    <x v="9"/>
    <n v="4"/>
    <x v="43"/>
  </r>
  <r>
    <x v="2"/>
    <x v="6"/>
    <x v="0"/>
    <x v="1"/>
    <s v="Subseção Judiciária de São Bernardo do Campo"/>
    <x v="135"/>
    <x v="0"/>
    <s v="01ª VF com JEF Criminal de São Bernardo do Campo"/>
    <n v="148"/>
    <x v="0"/>
    <n v="14"/>
    <x v="44"/>
  </r>
  <r>
    <x v="2"/>
    <x v="6"/>
    <x v="0"/>
    <x v="1"/>
    <s v="Subseção Judiciária de São Bernardo do Campo"/>
    <x v="136"/>
    <x v="1"/>
    <s v="01ª VG JEF de São Bernardo do Campo"/>
    <n v="171"/>
    <x v="0"/>
    <n v="14"/>
    <x v="44"/>
  </r>
  <r>
    <x v="2"/>
    <x v="6"/>
    <x v="0"/>
    <x v="1"/>
    <s v="Subseção Judiciária de São Bernardo do Campo"/>
    <x v="137"/>
    <x v="0"/>
    <s v="02ª VF de São Bernardo do Campo"/>
    <n v="56"/>
    <x v="1"/>
    <n v="14"/>
    <x v="44"/>
  </r>
  <r>
    <x v="2"/>
    <x v="6"/>
    <x v="0"/>
    <x v="1"/>
    <s v="Subseção Judiciária de São Bernardo do Campo"/>
    <x v="138"/>
    <x v="1"/>
    <s v="02ª VG JEF de São Bernardo do Campo"/>
    <n v="466"/>
    <x v="1"/>
    <n v="14"/>
    <x v="44"/>
  </r>
  <r>
    <x v="2"/>
    <x v="6"/>
    <x v="0"/>
    <x v="1"/>
    <s v="Subseção Judiciária de São Bernardo do Campo"/>
    <x v="139"/>
    <x v="0"/>
    <s v="03ª VF com JEF Criminal de São Bernardo do Campo"/>
    <n v="194"/>
    <x v="2"/>
    <n v="14"/>
    <x v="44"/>
  </r>
  <r>
    <x v="2"/>
    <x v="6"/>
    <x v="0"/>
    <x v="1"/>
    <s v="Subseção Judiciária de São Carlos"/>
    <x v="140"/>
    <x v="0"/>
    <s v="01ª VF com JEF Criminal de São Carlos"/>
    <n v="77"/>
    <x v="0"/>
    <n v="15"/>
    <x v="45"/>
  </r>
  <r>
    <x v="2"/>
    <x v="6"/>
    <x v="0"/>
    <x v="1"/>
    <s v="Subseção Judiciária de São Carlos"/>
    <x v="141"/>
    <x v="1"/>
    <s v="01ª VG JEF de São Carlos"/>
    <n v="303"/>
    <x v="0"/>
    <n v="15"/>
    <x v="45"/>
  </r>
  <r>
    <x v="2"/>
    <x v="6"/>
    <x v="0"/>
    <x v="1"/>
    <s v="Subseção Judiciária de São Carlos"/>
    <x v="142"/>
    <x v="0"/>
    <s v="02ª VF com JEF Criminal de São Carlos"/>
    <n v="85"/>
    <x v="1"/>
    <n v="15"/>
    <x v="45"/>
  </r>
  <r>
    <x v="2"/>
    <x v="6"/>
    <x v="0"/>
    <x v="1"/>
    <s v="Subseção Judiciária de São João da Boa Vista"/>
    <x v="143"/>
    <x v="2"/>
    <s v="01ª VF com JEF Cível e Criminal de São João da Boa Vista"/>
    <n v="364"/>
    <x v="0"/>
    <n v="27"/>
    <x v="46"/>
  </r>
  <r>
    <x v="2"/>
    <x v="6"/>
    <x v="0"/>
    <x v="1"/>
    <s v="Subseção Judiciária de São João da Boa Vista"/>
    <x v="143"/>
    <x v="2"/>
    <s v="01ª VF com JEF Cível e Criminal de São João da Boa Vista"/>
    <n v="213"/>
    <x v="0"/>
    <n v="27"/>
    <x v="46"/>
  </r>
  <r>
    <x v="2"/>
    <x v="6"/>
    <x v="0"/>
    <x v="1"/>
    <s v="Subseção Judiciária de São José dos Campos"/>
    <x v="144"/>
    <x v="0"/>
    <s v="01ª VF com JEF Criminal de São José dos Campos"/>
    <n v="143"/>
    <x v="0"/>
    <n v="3"/>
    <x v="47"/>
  </r>
  <r>
    <x v="2"/>
    <x v="6"/>
    <x v="0"/>
    <x v="1"/>
    <s v="Subseção Judiciária de São José dos Campos"/>
    <x v="145"/>
    <x v="1"/>
    <s v="01ª VG JEF de São José dos Campos"/>
    <n v="459"/>
    <x v="0"/>
    <n v="3"/>
    <x v="47"/>
  </r>
  <r>
    <x v="2"/>
    <x v="6"/>
    <x v="0"/>
    <x v="1"/>
    <s v="Subseção Judiciária de São José dos Campos"/>
    <x v="146"/>
    <x v="0"/>
    <s v="02ª VF com JEF Criminal de São José dos Campos"/>
    <n v="120"/>
    <x v="1"/>
    <n v="3"/>
    <x v="47"/>
  </r>
  <r>
    <x v="2"/>
    <x v="6"/>
    <x v="0"/>
    <x v="1"/>
    <s v="Subseção Judiciária de São José dos Campos"/>
    <x v="147"/>
    <x v="0"/>
    <s v="03ª VF com JEF Criminal de São José dos Campos"/>
    <n v="108"/>
    <x v="2"/>
    <n v="3"/>
    <x v="47"/>
  </r>
  <r>
    <x v="2"/>
    <x v="6"/>
    <x v="0"/>
    <x v="1"/>
    <s v="Subseção Judiciária de São José dos Campos"/>
    <x v="148"/>
    <x v="0"/>
    <s v="04ª VF de São José dos Campos"/>
    <n v="56"/>
    <x v="3"/>
    <n v="3"/>
    <x v="47"/>
  </r>
  <r>
    <x v="2"/>
    <x v="6"/>
    <x v="0"/>
    <x v="1"/>
    <s v="Subseção Judiciária de São Paulo - Cíveis"/>
    <x v="149"/>
    <x v="0"/>
    <s v="01ª VF Cível de São Paulo"/>
    <n v="97"/>
    <x v="0"/>
    <n v="1"/>
    <x v="48"/>
  </r>
  <r>
    <x v="2"/>
    <x v="6"/>
    <x v="0"/>
    <x v="1"/>
    <s v="Subseção Judiciária de São Paulo - Cíveis"/>
    <x v="150"/>
    <x v="0"/>
    <s v="02ª VF Cível de São Paulo"/>
    <n v="127"/>
    <x v="1"/>
    <n v="1"/>
    <x v="48"/>
  </r>
  <r>
    <x v="2"/>
    <x v="6"/>
    <x v="0"/>
    <x v="1"/>
    <s v="Subseção Judiciária de São Paulo - Cíveis"/>
    <x v="151"/>
    <x v="0"/>
    <s v="04ª VF Cível de São Paulo"/>
    <n v="127"/>
    <x v="3"/>
    <n v="1"/>
    <x v="48"/>
  </r>
  <r>
    <x v="2"/>
    <x v="6"/>
    <x v="0"/>
    <x v="1"/>
    <s v="Subseção Judiciária de São Paulo - Cíveis"/>
    <x v="152"/>
    <x v="0"/>
    <s v="05ª VF Cível de São Paulo"/>
    <n v="106"/>
    <x v="4"/>
    <n v="1"/>
    <x v="48"/>
  </r>
  <r>
    <x v="2"/>
    <x v="6"/>
    <x v="0"/>
    <x v="1"/>
    <s v="Subseção Judiciária de São Paulo - Cíveis"/>
    <x v="153"/>
    <x v="0"/>
    <s v="06ª VF Cível de São Paulo"/>
    <n v="107"/>
    <x v="5"/>
    <n v="1"/>
    <x v="48"/>
  </r>
  <r>
    <x v="2"/>
    <x v="6"/>
    <x v="0"/>
    <x v="1"/>
    <s v="Subseção Judiciária de São Paulo - Cíveis"/>
    <x v="154"/>
    <x v="0"/>
    <s v="07ª VF Cível de São Paulo"/>
    <n v="139"/>
    <x v="9"/>
    <n v="1"/>
    <x v="48"/>
  </r>
  <r>
    <x v="2"/>
    <x v="6"/>
    <x v="0"/>
    <x v="1"/>
    <s v="Subseção Judiciária de São Paulo - Cíveis"/>
    <x v="155"/>
    <x v="0"/>
    <s v="08ª VF Cível de São Paulo"/>
    <n v="130"/>
    <x v="7"/>
    <n v="1"/>
    <x v="48"/>
  </r>
  <r>
    <x v="2"/>
    <x v="6"/>
    <x v="0"/>
    <x v="1"/>
    <s v="Subseção Judiciária de São Paulo - Cíveis"/>
    <x v="156"/>
    <x v="0"/>
    <s v="09ª VF Cível de São Paulo"/>
    <n v="90"/>
    <x v="8"/>
    <n v="1"/>
    <x v="48"/>
  </r>
  <r>
    <x v="2"/>
    <x v="6"/>
    <x v="0"/>
    <x v="1"/>
    <s v="Subseção Judiciária de São Paulo - Cíveis"/>
    <x v="157"/>
    <x v="0"/>
    <s v="10ª VF Cível de São Paulo"/>
    <n v="99"/>
    <x v="10"/>
    <n v="1"/>
    <x v="48"/>
  </r>
  <r>
    <x v="2"/>
    <x v="6"/>
    <x v="0"/>
    <x v="1"/>
    <s v="Subseção Judiciária de São Paulo - Cíveis"/>
    <x v="158"/>
    <x v="0"/>
    <s v="11ª VF Cível de São Paulo"/>
    <n v="120"/>
    <x v="11"/>
    <n v="1"/>
    <x v="48"/>
  </r>
  <r>
    <x v="2"/>
    <x v="6"/>
    <x v="0"/>
    <x v="1"/>
    <s v="Subseção Judiciária de São Paulo - Cíveis"/>
    <x v="159"/>
    <x v="0"/>
    <s v="12ª VF Cível de São Paulo"/>
    <n v="120"/>
    <x v="12"/>
    <n v="1"/>
    <x v="48"/>
  </r>
  <r>
    <x v="2"/>
    <x v="6"/>
    <x v="0"/>
    <x v="1"/>
    <s v="Subseção Judiciária de São Paulo - Cíveis"/>
    <x v="160"/>
    <x v="0"/>
    <s v="13ª VF Cível de São Paulo"/>
    <n v="137"/>
    <x v="13"/>
    <n v="1"/>
    <x v="48"/>
  </r>
  <r>
    <x v="2"/>
    <x v="6"/>
    <x v="0"/>
    <x v="1"/>
    <s v="Subseção Judiciária de São Paulo - Cíveis"/>
    <x v="161"/>
    <x v="0"/>
    <s v="14ª VF Cível de São Paulo"/>
    <n v="133"/>
    <x v="14"/>
    <n v="1"/>
    <x v="48"/>
  </r>
  <r>
    <x v="2"/>
    <x v="6"/>
    <x v="0"/>
    <x v="1"/>
    <s v="Subseção Judiciária de São Paulo - Cíveis"/>
    <x v="162"/>
    <x v="0"/>
    <s v="17ª VF Cível de São Paulo"/>
    <n v="111"/>
    <x v="15"/>
    <n v="1"/>
    <x v="48"/>
  </r>
  <r>
    <x v="2"/>
    <x v="6"/>
    <x v="0"/>
    <x v="1"/>
    <s v="Subseção Judiciária de São Paulo - Cíveis"/>
    <x v="163"/>
    <x v="0"/>
    <s v="19ª VF Cível de São Paulo"/>
    <n v="134"/>
    <x v="16"/>
    <n v="1"/>
    <x v="48"/>
  </r>
  <r>
    <x v="2"/>
    <x v="6"/>
    <x v="0"/>
    <x v="1"/>
    <s v="Subseção Judiciária de São Paulo - Cíveis"/>
    <x v="164"/>
    <x v="0"/>
    <s v="21ª VF Cível de São Paulo"/>
    <n v="128"/>
    <x v="17"/>
    <n v="1"/>
    <x v="48"/>
  </r>
  <r>
    <x v="2"/>
    <x v="6"/>
    <x v="0"/>
    <x v="1"/>
    <s v="Subseção Judiciária de São Paulo - Cíveis"/>
    <x v="165"/>
    <x v="0"/>
    <s v="22ª VF Cível de São Paulo"/>
    <n v="111"/>
    <x v="18"/>
    <n v="1"/>
    <x v="48"/>
  </r>
  <r>
    <x v="2"/>
    <x v="6"/>
    <x v="0"/>
    <x v="1"/>
    <s v="Subseção Judiciária de São Paulo - Cíveis"/>
    <x v="166"/>
    <x v="0"/>
    <s v="24ª VF Cível de São Paulo"/>
    <n v="129"/>
    <x v="19"/>
    <n v="1"/>
    <x v="48"/>
  </r>
  <r>
    <x v="2"/>
    <x v="6"/>
    <x v="0"/>
    <x v="1"/>
    <s v="Subseção Judiciária de São Paulo - Cíveis"/>
    <x v="167"/>
    <x v="0"/>
    <s v="25ª VF Cível de São Paulo"/>
    <n v="126"/>
    <x v="20"/>
    <n v="1"/>
    <x v="48"/>
  </r>
  <r>
    <x v="2"/>
    <x v="6"/>
    <x v="0"/>
    <x v="1"/>
    <s v="Subseção Judiciária de São Paulo - Cíveis"/>
    <x v="168"/>
    <x v="0"/>
    <s v="26ª VF Cível de São Paulo"/>
    <n v="119"/>
    <x v="21"/>
    <n v="1"/>
    <x v="48"/>
  </r>
  <r>
    <x v="2"/>
    <x v="6"/>
    <x v="0"/>
    <x v="1"/>
    <s v="Subseção Judiciária de São Paulo - Criminal"/>
    <x v="169"/>
    <x v="0"/>
    <s v="01ª VF do Juri e Ex. Penal com JEF Criminal de São Paulo"/>
    <n v="78"/>
    <x v="0"/>
    <n v="1"/>
    <x v="49"/>
  </r>
  <r>
    <x v="2"/>
    <x v="6"/>
    <x v="0"/>
    <x v="1"/>
    <s v="Subseção Judiciária de São Paulo - Criminal"/>
    <x v="170"/>
    <x v="0"/>
    <s v="02ª VF Criminal de São Paulo"/>
    <n v="128"/>
    <x v="1"/>
    <n v="1"/>
    <x v="49"/>
  </r>
  <r>
    <x v="2"/>
    <x v="6"/>
    <x v="0"/>
    <x v="1"/>
    <s v="Subseção Judiciária de São Paulo - Criminal"/>
    <x v="171"/>
    <x v="0"/>
    <s v="03ª VF Criminal com JEF Criminal de São Paulo"/>
    <n v="41"/>
    <x v="2"/>
    <n v="1"/>
    <x v="49"/>
  </r>
  <r>
    <x v="2"/>
    <x v="6"/>
    <x v="0"/>
    <x v="1"/>
    <s v="Subseção Judiciária de São Paulo - Criminal"/>
    <x v="172"/>
    <x v="0"/>
    <s v="04ª VF Criminal com JEF Criminal de São Paulo"/>
    <n v="46"/>
    <x v="3"/>
    <n v="1"/>
    <x v="49"/>
  </r>
  <r>
    <x v="2"/>
    <x v="6"/>
    <x v="0"/>
    <x v="1"/>
    <s v="Subseção Judiciária de São Paulo - Criminal"/>
    <x v="173"/>
    <x v="0"/>
    <s v="05ª VF Criminal com JEF Criminal de São Paulo"/>
    <n v="45"/>
    <x v="4"/>
    <n v="1"/>
    <x v="49"/>
  </r>
  <r>
    <x v="2"/>
    <x v="6"/>
    <x v="0"/>
    <x v="1"/>
    <s v="Subseção Judiciária de São Paulo - Criminal"/>
    <x v="174"/>
    <x v="0"/>
    <s v="06ª VF Criminal de São Paulo"/>
    <n v="135"/>
    <x v="5"/>
    <n v="1"/>
    <x v="49"/>
  </r>
  <r>
    <x v="2"/>
    <x v="6"/>
    <x v="0"/>
    <x v="1"/>
    <s v="Subseção Judiciária de São Paulo - Criminal"/>
    <x v="175"/>
    <x v="0"/>
    <s v="07ª VF Criminal com JEF Criminal de São Paulo"/>
    <n v="46"/>
    <x v="9"/>
    <n v="1"/>
    <x v="49"/>
  </r>
  <r>
    <x v="2"/>
    <x v="6"/>
    <x v="0"/>
    <x v="1"/>
    <s v="Subseção Judiciária de São Paulo - Criminal"/>
    <x v="176"/>
    <x v="0"/>
    <s v="08ª VF Criminal com JEF Criminal de São Paulo"/>
    <n v="42"/>
    <x v="7"/>
    <n v="1"/>
    <x v="49"/>
  </r>
  <r>
    <x v="2"/>
    <x v="6"/>
    <x v="0"/>
    <x v="1"/>
    <s v="Subseção Judiciária de São Paulo - Criminal"/>
    <x v="177"/>
    <x v="0"/>
    <s v="09ª VF Criminal com JEF Criminal de São Paulo"/>
    <n v="29"/>
    <x v="8"/>
    <n v="1"/>
    <x v="49"/>
  </r>
  <r>
    <x v="2"/>
    <x v="6"/>
    <x v="0"/>
    <x v="1"/>
    <s v="Subseção Judiciária de São Paulo - Criminal"/>
    <x v="178"/>
    <x v="0"/>
    <s v="10ª VF Criminal de São Paulo"/>
    <n v="131"/>
    <x v="10"/>
    <n v="1"/>
    <x v="49"/>
  </r>
  <r>
    <x v="2"/>
    <x v="6"/>
    <x v="0"/>
    <x v="1"/>
    <s v="Subseção Judiciária de São Paulo - Execução Fiscal"/>
    <x v="179"/>
    <x v="0"/>
    <s v="01ª VF Exec. Fiscal de São Paulo"/>
    <n v="73"/>
    <x v="0"/>
    <n v="1"/>
    <x v="50"/>
  </r>
  <r>
    <x v="2"/>
    <x v="6"/>
    <x v="0"/>
    <x v="1"/>
    <s v="Subseção Judiciária de São Paulo - Execução Fiscal"/>
    <x v="180"/>
    <x v="0"/>
    <s v="02ª VF Exec. Fiscal de São Paulo"/>
    <n v="83"/>
    <x v="1"/>
    <n v="1"/>
    <x v="50"/>
  </r>
  <r>
    <x v="2"/>
    <x v="6"/>
    <x v="0"/>
    <x v="1"/>
    <s v="Subseção Judiciária de São Paulo - Execução Fiscal"/>
    <x v="181"/>
    <x v="0"/>
    <s v="03ª VF Exec. Fiscal de São Paulo"/>
    <n v="103"/>
    <x v="2"/>
    <n v="1"/>
    <x v="50"/>
  </r>
  <r>
    <x v="2"/>
    <x v="6"/>
    <x v="0"/>
    <x v="1"/>
    <s v="Subseção Judiciária de São Paulo - Execução Fiscal"/>
    <x v="182"/>
    <x v="0"/>
    <s v="04ª VF Exec. Fiscal de São Paulo"/>
    <n v="75"/>
    <x v="3"/>
    <n v="1"/>
    <x v="50"/>
  </r>
  <r>
    <x v="2"/>
    <x v="6"/>
    <x v="0"/>
    <x v="1"/>
    <s v="Subseção Judiciária de São Paulo - Execução Fiscal"/>
    <x v="183"/>
    <x v="0"/>
    <s v="05ª VF Exec. Fiscal de São Paulo"/>
    <n v="76"/>
    <x v="4"/>
    <n v="1"/>
    <x v="50"/>
  </r>
  <r>
    <x v="2"/>
    <x v="6"/>
    <x v="0"/>
    <x v="1"/>
    <s v="Subseção Judiciária de São Paulo - Execução Fiscal"/>
    <x v="288"/>
    <x v="0"/>
    <s v="06ª VF Exec. Fiscal de São Paulo"/>
    <n v="81"/>
    <x v="5"/>
    <n v="1"/>
    <x v="50"/>
  </r>
  <r>
    <x v="2"/>
    <x v="6"/>
    <x v="0"/>
    <x v="1"/>
    <s v="Subseção Judiciária de São Paulo - Execução Fiscal"/>
    <x v="184"/>
    <x v="0"/>
    <s v="07ª VF Exec. Fiscal de São Paulo"/>
    <n v="74"/>
    <x v="9"/>
    <n v="1"/>
    <x v="50"/>
  </r>
  <r>
    <x v="2"/>
    <x v="6"/>
    <x v="0"/>
    <x v="1"/>
    <s v="Subseção Judiciária de São Paulo - Execução Fiscal"/>
    <x v="185"/>
    <x v="0"/>
    <s v="08ª VF Exec. Fiscal de São Paulo"/>
    <n v="70"/>
    <x v="7"/>
    <n v="1"/>
    <x v="50"/>
  </r>
  <r>
    <x v="2"/>
    <x v="6"/>
    <x v="0"/>
    <x v="1"/>
    <s v="Subseção Judiciária de São Paulo - Execução Fiscal"/>
    <x v="186"/>
    <x v="0"/>
    <s v="09ª VF Exec. Fiscal de São Paulo"/>
    <n v="86"/>
    <x v="8"/>
    <n v="1"/>
    <x v="50"/>
  </r>
  <r>
    <x v="2"/>
    <x v="6"/>
    <x v="0"/>
    <x v="1"/>
    <s v="Subseção Judiciária de São Paulo - Execução Fiscal"/>
    <x v="187"/>
    <x v="0"/>
    <s v="10ª VF Exec. Fiscal de São Paulo"/>
    <n v="89"/>
    <x v="10"/>
    <n v="1"/>
    <x v="50"/>
  </r>
  <r>
    <x v="2"/>
    <x v="6"/>
    <x v="0"/>
    <x v="1"/>
    <s v="Subseção Judiciária de São Paulo - Execução Fiscal"/>
    <x v="289"/>
    <x v="0"/>
    <s v="11ª VF Exec. Fiscal de São Paulo"/>
    <n v="93"/>
    <x v="11"/>
    <n v="1"/>
    <x v="50"/>
  </r>
  <r>
    <x v="2"/>
    <x v="6"/>
    <x v="0"/>
    <x v="1"/>
    <s v="Subseção Judiciária de São Paulo - Execução Fiscal"/>
    <x v="188"/>
    <x v="0"/>
    <s v="12ª VF Exec. Fiscal de São Paulo"/>
    <n v="96"/>
    <x v="12"/>
    <n v="1"/>
    <x v="50"/>
  </r>
  <r>
    <x v="2"/>
    <x v="6"/>
    <x v="0"/>
    <x v="1"/>
    <s v="Subseção Judiciária de São Paulo - Execução Fiscal"/>
    <x v="189"/>
    <x v="0"/>
    <s v="13ª VF Exec. Fiscal de São Paulo"/>
    <n v="76"/>
    <x v="13"/>
    <n v="1"/>
    <x v="50"/>
  </r>
  <r>
    <x v="2"/>
    <x v="6"/>
    <x v="0"/>
    <x v="1"/>
    <s v="Subseção Judiciária de São Paulo - JEF"/>
    <x v="190"/>
    <x v="1"/>
    <s v="01ª VG JEF de São Paulo"/>
    <n v="372"/>
    <x v="0"/>
    <n v="1"/>
    <x v="51"/>
  </r>
  <r>
    <x v="2"/>
    <x v="6"/>
    <x v="0"/>
    <x v="1"/>
    <s v="Subseção Judiciária de São Paulo - JEF"/>
    <x v="191"/>
    <x v="1"/>
    <s v="02ª VG JEF de São Paulo"/>
    <n v="339"/>
    <x v="1"/>
    <n v="1"/>
    <x v="51"/>
  </r>
  <r>
    <x v="2"/>
    <x v="6"/>
    <x v="0"/>
    <x v="1"/>
    <s v="Subseção Judiciária de São Paulo - JEF"/>
    <x v="192"/>
    <x v="1"/>
    <s v="03ª VG JEF de São Paulo"/>
    <n v="358"/>
    <x v="2"/>
    <n v="1"/>
    <x v="51"/>
  </r>
  <r>
    <x v="2"/>
    <x v="6"/>
    <x v="0"/>
    <x v="1"/>
    <s v="Subseção Judiciária de São Paulo - JEF"/>
    <x v="193"/>
    <x v="1"/>
    <s v="04ª VG JEF de São Paulo"/>
    <n v="358"/>
    <x v="3"/>
    <n v="1"/>
    <x v="51"/>
  </r>
  <r>
    <x v="2"/>
    <x v="6"/>
    <x v="0"/>
    <x v="1"/>
    <s v="Subseção Judiciária de São Paulo - JEF"/>
    <x v="194"/>
    <x v="1"/>
    <s v="05ª VG JEF de São Paulo"/>
    <n v="352"/>
    <x v="4"/>
    <n v="1"/>
    <x v="51"/>
  </r>
  <r>
    <x v="2"/>
    <x v="6"/>
    <x v="0"/>
    <x v="1"/>
    <s v="Subseção Judiciária de São Paulo - JEF"/>
    <x v="195"/>
    <x v="1"/>
    <s v="06ª VG JEF de São Paulo"/>
    <n v="353"/>
    <x v="5"/>
    <n v="1"/>
    <x v="51"/>
  </r>
  <r>
    <x v="2"/>
    <x v="6"/>
    <x v="0"/>
    <x v="1"/>
    <s v="Subseção Judiciária de São Paulo - JEF"/>
    <x v="196"/>
    <x v="1"/>
    <s v="07ª VG JEF de São Paulo"/>
    <n v="358"/>
    <x v="9"/>
    <n v="1"/>
    <x v="51"/>
  </r>
  <r>
    <x v="2"/>
    <x v="6"/>
    <x v="0"/>
    <x v="1"/>
    <s v="Subseção Judiciária de São Paulo - JEF"/>
    <x v="197"/>
    <x v="1"/>
    <s v="08ª VG JEF de São Paulo"/>
    <n v="360"/>
    <x v="7"/>
    <n v="1"/>
    <x v="51"/>
  </r>
  <r>
    <x v="2"/>
    <x v="6"/>
    <x v="0"/>
    <x v="1"/>
    <s v="Subseção Judiciária de São Paulo - JEF"/>
    <x v="198"/>
    <x v="1"/>
    <s v="09ª VG JEF de São Paulo"/>
    <n v="348"/>
    <x v="8"/>
    <n v="1"/>
    <x v="51"/>
  </r>
  <r>
    <x v="2"/>
    <x v="6"/>
    <x v="0"/>
    <x v="1"/>
    <s v="Subseção Judiciária de São Paulo - JEF"/>
    <x v="199"/>
    <x v="1"/>
    <s v="10ª VG JEF de São Paulo"/>
    <n v="338"/>
    <x v="10"/>
    <n v="1"/>
    <x v="51"/>
  </r>
  <r>
    <x v="2"/>
    <x v="6"/>
    <x v="0"/>
    <x v="1"/>
    <s v="Subseção Judiciária de São Paulo - JEF"/>
    <x v="200"/>
    <x v="1"/>
    <s v="11ª VG JEF de São Paulo"/>
    <n v="364"/>
    <x v="11"/>
    <n v="1"/>
    <x v="51"/>
  </r>
  <r>
    <x v="2"/>
    <x v="6"/>
    <x v="0"/>
    <x v="1"/>
    <s v="Subseção Judiciária de São Paulo - JEF"/>
    <x v="201"/>
    <x v="1"/>
    <s v="12ª VG JEF de São Paulo"/>
    <n v="346"/>
    <x v="12"/>
    <n v="1"/>
    <x v="51"/>
  </r>
  <r>
    <x v="2"/>
    <x v="6"/>
    <x v="0"/>
    <x v="1"/>
    <s v="Subseção Judiciária de São Paulo - JEF"/>
    <x v="202"/>
    <x v="1"/>
    <s v="13ª VG JEF de São Paulo"/>
    <n v="366"/>
    <x v="13"/>
    <n v="1"/>
    <x v="51"/>
  </r>
  <r>
    <x v="2"/>
    <x v="6"/>
    <x v="0"/>
    <x v="1"/>
    <s v="Subseção Judiciária de São Paulo - JEF"/>
    <x v="203"/>
    <x v="1"/>
    <s v="14ª VG JEF de São Paulo"/>
    <n v="353"/>
    <x v="14"/>
    <n v="1"/>
    <x v="51"/>
  </r>
  <r>
    <x v="2"/>
    <x v="6"/>
    <x v="0"/>
    <x v="1"/>
    <s v="Subseção Judiciária de São Paulo - JEF"/>
    <x v="204"/>
    <x v="0"/>
    <s v="Núcleo de Apoio à Conciliação de SP"/>
    <n v="186"/>
    <x v="6"/>
    <n v="1"/>
    <x v="52"/>
  </r>
  <r>
    <x v="2"/>
    <x v="6"/>
    <x v="0"/>
    <x v="1"/>
    <s v="Subseção Judiciária de São Paulo - Previdenciário"/>
    <x v="205"/>
    <x v="0"/>
    <s v="01ª VF Previd. de São Paulo"/>
    <n v="98"/>
    <x v="0"/>
    <n v="1"/>
    <x v="53"/>
  </r>
  <r>
    <x v="2"/>
    <x v="6"/>
    <x v="0"/>
    <x v="1"/>
    <s v="Subseção Judiciária de São Paulo - Previdenciário"/>
    <x v="206"/>
    <x v="0"/>
    <s v="02ª VF Previd. de São Paulo"/>
    <n v="129"/>
    <x v="1"/>
    <n v="1"/>
    <x v="53"/>
  </r>
  <r>
    <x v="2"/>
    <x v="6"/>
    <x v="0"/>
    <x v="1"/>
    <s v="Subseção Judiciária de São Paulo - Previdenciário"/>
    <x v="207"/>
    <x v="0"/>
    <s v="03ª VF Previd. de São Paulo"/>
    <n v="186"/>
    <x v="2"/>
    <n v="1"/>
    <x v="53"/>
  </r>
  <r>
    <x v="2"/>
    <x v="6"/>
    <x v="0"/>
    <x v="1"/>
    <s v="Subseção Judiciária de São Paulo - Previdenciário"/>
    <x v="208"/>
    <x v="0"/>
    <s v="04ª VF Previd. de São Paulo"/>
    <n v="150"/>
    <x v="3"/>
    <n v="1"/>
    <x v="53"/>
  </r>
  <r>
    <x v="2"/>
    <x v="6"/>
    <x v="0"/>
    <x v="1"/>
    <s v="Subseção Judiciária de São Paulo - Previdenciário"/>
    <x v="209"/>
    <x v="0"/>
    <s v="05ª VF Previd. de São Paulo"/>
    <n v="176"/>
    <x v="4"/>
    <n v="1"/>
    <x v="53"/>
  </r>
  <r>
    <x v="2"/>
    <x v="6"/>
    <x v="0"/>
    <x v="1"/>
    <s v="Subseção Judiciária de São Paulo - Previdenciário"/>
    <x v="210"/>
    <x v="0"/>
    <s v="06ª VF Previd. de São Paulo"/>
    <n v="174"/>
    <x v="5"/>
    <n v="1"/>
    <x v="53"/>
  </r>
  <r>
    <x v="2"/>
    <x v="6"/>
    <x v="0"/>
    <x v="1"/>
    <s v="Subseção Judiciária de São Paulo - Previdenciário"/>
    <x v="211"/>
    <x v="0"/>
    <s v="07ª VF Previd. de São Paulo"/>
    <n v="138"/>
    <x v="9"/>
    <n v="1"/>
    <x v="53"/>
  </r>
  <r>
    <x v="2"/>
    <x v="6"/>
    <x v="0"/>
    <x v="1"/>
    <s v="Subseção Judiciária de São Paulo - Previdenciário"/>
    <x v="212"/>
    <x v="0"/>
    <s v="08ª VF Previd. de São Paulo"/>
    <n v="186"/>
    <x v="7"/>
    <n v="1"/>
    <x v="53"/>
  </r>
  <r>
    <x v="2"/>
    <x v="6"/>
    <x v="0"/>
    <x v="1"/>
    <s v="Subseção Judiciária de São Paulo - Previdenciário"/>
    <x v="213"/>
    <x v="0"/>
    <s v="09ª VF Previd. de São Paulo"/>
    <n v="140"/>
    <x v="8"/>
    <n v="1"/>
    <x v="53"/>
  </r>
  <r>
    <x v="2"/>
    <x v="6"/>
    <x v="0"/>
    <x v="1"/>
    <s v="Subseção Judiciária de São Paulo - Previdenciário"/>
    <x v="214"/>
    <x v="0"/>
    <s v="10ª VF Previd. de São Paulo"/>
    <n v="118"/>
    <x v="10"/>
    <n v="1"/>
    <x v="53"/>
  </r>
  <r>
    <x v="2"/>
    <x v="6"/>
    <x v="0"/>
    <x v="1"/>
    <s v="Subseção Judiciária de São Vicente"/>
    <x v="215"/>
    <x v="0"/>
    <s v="01ª VF com JEF Criminal de São Vicente"/>
    <n v="214"/>
    <x v="0"/>
    <n v="41"/>
    <x v="54"/>
  </r>
  <r>
    <x v="2"/>
    <x v="6"/>
    <x v="0"/>
    <x v="1"/>
    <s v="Subseção Judiciária de São Vicente"/>
    <x v="216"/>
    <x v="1"/>
    <s v="01ª VG JEF de São Vicente"/>
    <n v="390"/>
    <x v="0"/>
    <n v="41"/>
    <x v="54"/>
  </r>
  <r>
    <x v="2"/>
    <x v="6"/>
    <x v="0"/>
    <x v="1"/>
    <s v="Subseção Judiciária de Sorocaba"/>
    <x v="217"/>
    <x v="0"/>
    <s v="01ª VF com JEF Criminal de Sorocaba"/>
    <n v="131"/>
    <x v="0"/>
    <n v="10"/>
    <x v="55"/>
  </r>
  <r>
    <x v="2"/>
    <x v="6"/>
    <x v="0"/>
    <x v="1"/>
    <s v="Subseção Judiciária de Sorocaba"/>
    <x v="218"/>
    <x v="1"/>
    <s v="01ª VG JEF de Sorocaba"/>
    <n v="507"/>
    <x v="0"/>
    <n v="10"/>
    <x v="55"/>
  </r>
  <r>
    <x v="2"/>
    <x v="6"/>
    <x v="0"/>
    <x v="1"/>
    <s v="Subseção Judiciária de Sorocaba"/>
    <x v="219"/>
    <x v="0"/>
    <s v="02ª VF com JEF Criminal de Sorocaba"/>
    <n v="125"/>
    <x v="1"/>
    <n v="10"/>
    <x v="55"/>
  </r>
  <r>
    <x v="2"/>
    <x v="6"/>
    <x v="0"/>
    <x v="1"/>
    <s v="Subseção Judiciária de Sorocaba"/>
    <x v="220"/>
    <x v="1"/>
    <s v="02ª VG JEF de Sorocaba"/>
    <n v="545"/>
    <x v="1"/>
    <n v="10"/>
    <x v="55"/>
  </r>
  <r>
    <x v="2"/>
    <x v="6"/>
    <x v="0"/>
    <x v="1"/>
    <s v="Subseção Judiciária de Sorocaba"/>
    <x v="221"/>
    <x v="0"/>
    <s v="03ª VF com JEF Criminal de Sorocaba"/>
    <n v="121"/>
    <x v="2"/>
    <n v="10"/>
    <x v="55"/>
  </r>
  <r>
    <x v="2"/>
    <x v="6"/>
    <x v="0"/>
    <x v="1"/>
    <s v="Subseção Judiciária de Sorocaba"/>
    <x v="222"/>
    <x v="0"/>
    <s v="04ª VF com JEF Criminal de Sorocaba"/>
    <n v="140"/>
    <x v="3"/>
    <n v="10"/>
    <x v="55"/>
  </r>
  <r>
    <x v="2"/>
    <x v="6"/>
    <x v="0"/>
    <x v="1"/>
    <s v="Subseção Judiciária de Taubaté"/>
    <x v="223"/>
    <x v="0"/>
    <s v="01ª VF com JEF Criminal de Taubaté"/>
    <n v="80"/>
    <x v="0"/>
    <n v="21"/>
    <x v="56"/>
  </r>
  <r>
    <x v="2"/>
    <x v="6"/>
    <x v="0"/>
    <x v="1"/>
    <s v="Subseção Judiciária de Taubaté"/>
    <x v="224"/>
    <x v="1"/>
    <s v="01ª VG JEF de Taubaté"/>
    <n v="271"/>
    <x v="0"/>
    <n v="21"/>
    <x v="56"/>
  </r>
  <r>
    <x v="2"/>
    <x v="6"/>
    <x v="0"/>
    <x v="1"/>
    <s v="Subseção Judiciária de Taubaté"/>
    <x v="225"/>
    <x v="0"/>
    <s v="02ª VF com JEF Criminal de Taubaté"/>
    <n v="91"/>
    <x v="1"/>
    <n v="21"/>
    <x v="56"/>
  </r>
  <r>
    <x v="2"/>
    <x v="6"/>
    <x v="0"/>
    <x v="1"/>
    <s v="Subseção Judiciária de Tupã"/>
    <x v="226"/>
    <x v="2"/>
    <s v="01ª VF com JEF Cível e Criminal de Tupã"/>
    <n v="187"/>
    <x v="0"/>
    <n v="22"/>
    <x v="57"/>
  </r>
  <r>
    <x v="2"/>
    <x v="6"/>
    <x v="0"/>
    <x v="1"/>
    <s v="Subseção Judiciária de Tupã"/>
    <x v="226"/>
    <x v="2"/>
    <s v="01ª VF com JEF Cível e Criminal de Tupã"/>
    <n v="54"/>
    <x v="0"/>
    <n v="22"/>
    <x v="57"/>
  </r>
  <r>
    <x v="2"/>
    <x v="6"/>
    <x v="0"/>
    <x v="1"/>
    <s v="Turma Recursal de São Paulo"/>
    <x v="227"/>
    <x v="3"/>
    <s v="Gab. 01 da 1ª TR SP"/>
    <n v="157"/>
    <x v="0"/>
    <n v="1"/>
    <x v="58"/>
  </r>
  <r>
    <x v="2"/>
    <x v="6"/>
    <x v="0"/>
    <x v="1"/>
    <s v="Turma Recursal de São Paulo"/>
    <x v="228"/>
    <x v="3"/>
    <s v="Gab. 02 da 1ª TR SP"/>
    <n v="162"/>
    <x v="1"/>
    <n v="1"/>
    <x v="58"/>
  </r>
  <r>
    <x v="2"/>
    <x v="6"/>
    <x v="0"/>
    <x v="1"/>
    <s v="Turma Recursal de São Paulo"/>
    <x v="229"/>
    <x v="3"/>
    <s v="Gab. 03 da 1ª TR SP"/>
    <n v="169"/>
    <x v="2"/>
    <n v="1"/>
    <x v="58"/>
  </r>
  <r>
    <x v="2"/>
    <x v="6"/>
    <x v="0"/>
    <x v="1"/>
    <s v="Turma Recursal de São Paulo"/>
    <x v="230"/>
    <x v="3"/>
    <s v="Gab. 04 da 2ª TR SP"/>
    <n v="182"/>
    <x v="3"/>
    <n v="1"/>
    <x v="58"/>
  </r>
  <r>
    <x v="2"/>
    <x v="6"/>
    <x v="0"/>
    <x v="1"/>
    <s v="Turma Recursal de São Paulo"/>
    <x v="231"/>
    <x v="3"/>
    <s v="Gab. 05 da 2ª TR SP"/>
    <n v="167"/>
    <x v="4"/>
    <n v="1"/>
    <x v="58"/>
  </r>
  <r>
    <x v="2"/>
    <x v="6"/>
    <x v="0"/>
    <x v="1"/>
    <s v="Turma Recursal de São Paulo"/>
    <x v="232"/>
    <x v="3"/>
    <s v="Gab. 06 da 2ª TR SP"/>
    <n v="140"/>
    <x v="5"/>
    <n v="1"/>
    <x v="58"/>
  </r>
  <r>
    <x v="2"/>
    <x v="6"/>
    <x v="0"/>
    <x v="1"/>
    <s v="Turma Recursal de São Paulo"/>
    <x v="233"/>
    <x v="3"/>
    <s v="Gab. 07 da 3ª TR SP"/>
    <n v="144"/>
    <x v="9"/>
    <n v="1"/>
    <x v="58"/>
  </r>
  <r>
    <x v="2"/>
    <x v="6"/>
    <x v="0"/>
    <x v="1"/>
    <s v="Turma Recursal de São Paulo"/>
    <x v="234"/>
    <x v="3"/>
    <s v="Gab. 08 da 3ª TR SP"/>
    <n v="142"/>
    <x v="7"/>
    <n v="1"/>
    <x v="58"/>
  </r>
  <r>
    <x v="2"/>
    <x v="6"/>
    <x v="0"/>
    <x v="1"/>
    <s v="Turma Recursal de São Paulo"/>
    <x v="235"/>
    <x v="3"/>
    <s v="Gab. 09 da 3ª TR SP"/>
    <n v="161"/>
    <x v="8"/>
    <n v="1"/>
    <x v="58"/>
  </r>
  <r>
    <x v="2"/>
    <x v="6"/>
    <x v="0"/>
    <x v="1"/>
    <s v="Turma Recursal de São Paulo"/>
    <x v="236"/>
    <x v="3"/>
    <s v="Gab. 10 da 4ª TR SP"/>
    <n v="153"/>
    <x v="10"/>
    <n v="1"/>
    <x v="58"/>
  </r>
  <r>
    <x v="2"/>
    <x v="6"/>
    <x v="0"/>
    <x v="1"/>
    <s v="Turma Recursal de São Paulo"/>
    <x v="237"/>
    <x v="3"/>
    <s v="Gab. 11 da 4ª TR SP"/>
    <n v="153"/>
    <x v="11"/>
    <n v="1"/>
    <x v="58"/>
  </r>
  <r>
    <x v="2"/>
    <x v="6"/>
    <x v="0"/>
    <x v="1"/>
    <s v="Turma Recursal de São Paulo"/>
    <x v="238"/>
    <x v="3"/>
    <s v="Gab. 12 da 4ª TR SP"/>
    <n v="157"/>
    <x v="12"/>
    <n v="1"/>
    <x v="58"/>
  </r>
  <r>
    <x v="2"/>
    <x v="6"/>
    <x v="0"/>
    <x v="1"/>
    <s v="Turma Recursal de São Paulo"/>
    <x v="239"/>
    <x v="3"/>
    <s v="Gab. 13 da 5ª TR SP"/>
    <n v="166"/>
    <x v="13"/>
    <n v="1"/>
    <x v="58"/>
  </r>
  <r>
    <x v="2"/>
    <x v="6"/>
    <x v="0"/>
    <x v="1"/>
    <s v="Turma Recursal de São Paulo"/>
    <x v="240"/>
    <x v="3"/>
    <s v="Gab. 14 da 5ª TR SP"/>
    <n v="161"/>
    <x v="14"/>
    <n v="1"/>
    <x v="58"/>
  </r>
  <r>
    <x v="2"/>
    <x v="6"/>
    <x v="0"/>
    <x v="1"/>
    <s v="Turma Recursal de São Paulo"/>
    <x v="241"/>
    <x v="3"/>
    <s v="Gab. 15 da 5ª TR SP"/>
    <n v="167"/>
    <x v="22"/>
    <n v="1"/>
    <x v="58"/>
  </r>
  <r>
    <x v="2"/>
    <x v="6"/>
    <x v="0"/>
    <x v="1"/>
    <s v="Turma Recursal de São Paulo"/>
    <x v="242"/>
    <x v="3"/>
    <s v="Gab. 16 da 6ª TR SP"/>
    <n v="177"/>
    <x v="23"/>
    <n v="1"/>
    <x v="58"/>
  </r>
  <r>
    <x v="2"/>
    <x v="6"/>
    <x v="0"/>
    <x v="1"/>
    <s v="Turma Recursal de São Paulo"/>
    <x v="243"/>
    <x v="3"/>
    <s v="Gab. 17 da 6ª TR SP"/>
    <n v="147"/>
    <x v="15"/>
    <n v="1"/>
    <x v="58"/>
  </r>
  <r>
    <x v="2"/>
    <x v="6"/>
    <x v="0"/>
    <x v="1"/>
    <s v="Turma Recursal de São Paulo"/>
    <x v="244"/>
    <x v="3"/>
    <s v="Gab. 18 da 6ª TR SP"/>
    <n v="174"/>
    <x v="24"/>
    <n v="1"/>
    <x v="58"/>
  </r>
  <r>
    <x v="2"/>
    <x v="6"/>
    <x v="0"/>
    <x v="1"/>
    <s v="Turma Recursal de São Paulo"/>
    <x v="245"/>
    <x v="3"/>
    <s v="Gab. 19 da 7ª TR SP"/>
    <n v="157"/>
    <x v="16"/>
    <n v="1"/>
    <x v="58"/>
  </r>
  <r>
    <x v="2"/>
    <x v="6"/>
    <x v="0"/>
    <x v="1"/>
    <s v="Turma Recursal de São Paulo"/>
    <x v="246"/>
    <x v="3"/>
    <s v="Gab. 20 da 7ª TR SP"/>
    <n v="164"/>
    <x v="25"/>
    <n v="1"/>
    <x v="58"/>
  </r>
  <r>
    <x v="2"/>
    <x v="6"/>
    <x v="0"/>
    <x v="1"/>
    <s v="Turma Recursal de São Paulo"/>
    <x v="247"/>
    <x v="3"/>
    <s v="Gab. 21 da 7ª TR SP"/>
    <n v="158"/>
    <x v="17"/>
    <n v="1"/>
    <x v="58"/>
  </r>
  <r>
    <x v="2"/>
    <x v="6"/>
    <x v="0"/>
    <x v="1"/>
    <s v="Turma Recursal de São Paulo"/>
    <x v="248"/>
    <x v="3"/>
    <s v="Gab. 22 da 8ª TR SP"/>
    <n v="164"/>
    <x v="18"/>
    <n v="1"/>
    <x v="58"/>
  </r>
  <r>
    <x v="2"/>
    <x v="6"/>
    <x v="0"/>
    <x v="1"/>
    <s v="Turma Recursal de São Paulo"/>
    <x v="249"/>
    <x v="3"/>
    <s v="Gab. 23 da 8ª TR SP"/>
    <n v="148"/>
    <x v="26"/>
    <n v="1"/>
    <x v="58"/>
  </r>
  <r>
    <x v="2"/>
    <x v="6"/>
    <x v="0"/>
    <x v="1"/>
    <s v="Turma Recursal de São Paulo"/>
    <x v="250"/>
    <x v="3"/>
    <s v="Gab. 24 da 8ª TR SP"/>
    <n v="165"/>
    <x v="19"/>
    <n v="1"/>
    <x v="58"/>
  </r>
  <r>
    <x v="2"/>
    <x v="6"/>
    <x v="0"/>
    <x v="1"/>
    <s v="Turma Recursal de São Paulo"/>
    <x v="251"/>
    <x v="3"/>
    <s v="Gab. 25 da 9ª TR SP"/>
    <n v="171"/>
    <x v="20"/>
    <n v="1"/>
    <x v="58"/>
  </r>
  <r>
    <x v="2"/>
    <x v="6"/>
    <x v="0"/>
    <x v="1"/>
    <s v="Turma Recursal de São Paulo"/>
    <x v="252"/>
    <x v="3"/>
    <s v="Gab. 26 da 9ª TR SP"/>
    <n v="181"/>
    <x v="21"/>
    <n v="1"/>
    <x v="58"/>
  </r>
  <r>
    <x v="2"/>
    <x v="6"/>
    <x v="0"/>
    <x v="1"/>
    <s v="Turma Recursal de São Paulo"/>
    <x v="253"/>
    <x v="3"/>
    <s v="Gab. 27 da 9ª TR SP"/>
    <n v="172"/>
    <x v="27"/>
    <n v="1"/>
    <x v="58"/>
  </r>
  <r>
    <x v="2"/>
    <x v="6"/>
    <x v="0"/>
    <x v="1"/>
    <s v="Turma Recursal de São Paulo"/>
    <x v="254"/>
    <x v="3"/>
    <s v="Gab. 28 da 10ª TR SP"/>
    <n v="162"/>
    <x v="28"/>
    <n v="1"/>
    <x v="58"/>
  </r>
  <r>
    <x v="2"/>
    <x v="6"/>
    <x v="0"/>
    <x v="1"/>
    <s v="Turma Recursal de São Paulo"/>
    <x v="255"/>
    <x v="3"/>
    <s v="Gab. 29 da 10ª TR SP"/>
    <n v="166"/>
    <x v="29"/>
    <n v="1"/>
    <x v="58"/>
  </r>
  <r>
    <x v="2"/>
    <x v="6"/>
    <x v="0"/>
    <x v="1"/>
    <s v="Turma Recursal de São Paulo"/>
    <x v="256"/>
    <x v="3"/>
    <s v="Gab. 30 da 10ª TR SP"/>
    <n v="159"/>
    <x v="30"/>
    <n v="1"/>
    <x v="58"/>
  </r>
  <r>
    <x v="2"/>
    <x v="6"/>
    <x v="0"/>
    <x v="1"/>
    <s v="Turma Recursal de São Paulo"/>
    <x v="257"/>
    <x v="3"/>
    <s v="Gab. 31 da 11ª TR SP"/>
    <n v="175"/>
    <x v="31"/>
    <n v="1"/>
    <x v="58"/>
  </r>
  <r>
    <x v="2"/>
    <x v="6"/>
    <x v="0"/>
    <x v="1"/>
    <s v="Turma Recursal de São Paulo"/>
    <x v="258"/>
    <x v="3"/>
    <s v="Gab. 32 da 11ª TR SP"/>
    <n v="140"/>
    <x v="32"/>
    <n v="1"/>
    <x v="58"/>
  </r>
  <r>
    <x v="2"/>
    <x v="6"/>
    <x v="0"/>
    <x v="1"/>
    <s v="Turma Recursal de São Paulo"/>
    <x v="259"/>
    <x v="3"/>
    <s v="Gab. 33 da 11ª TR SP"/>
    <n v="144"/>
    <x v="33"/>
    <n v="1"/>
    <x v="58"/>
  </r>
  <r>
    <x v="2"/>
    <x v="6"/>
    <x v="0"/>
    <x v="1"/>
    <s v="Turma Recursal de São Paulo"/>
    <x v="260"/>
    <x v="3"/>
    <s v="Gab. 34 da 12ª TR SP"/>
    <n v="154"/>
    <x v="34"/>
    <n v="1"/>
    <x v="58"/>
  </r>
  <r>
    <x v="2"/>
    <x v="6"/>
    <x v="0"/>
    <x v="1"/>
    <s v="Turma Recursal de São Paulo"/>
    <x v="261"/>
    <x v="3"/>
    <s v="Gab. 35 da 12ª TR SP"/>
    <n v="145"/>
    <x v="35"/>
    <n v="1"/>
    <x v="58"/>
  </r>
  <r>
    <x v="2"/>
    <x v="6"/>
    <x v="0"/>
    <x v="1"/>
    <s v="Turma Recursal de São Paulo"/>
    <x v="262"/>
    <x v="3"/>
    <s v="Gab. 36 da 12ª TR SP"/>
    <n v="157"/>
    <x v="36"/>
    <n v="1"/>
    <x v="58"/>
  </r>
  <r>
    <x v="2"/>
    <x v="6"/>
    <x v="0"/>
    <x v="1"/>
    <s v="Turma Recursal de São Paulo"/>
    <x v="263"/>
    <x v="3"/>
    <s v="Gab. 37 da 13ª TR SP"/>
    <n v="143"/>
    <x v="37"/>
    <n v="1"/>
    <x v="58"/>
  </r>
  <r>
    <x v="2"/>
    <x v="6"/>
    <x v="0"/>
    <x v="1"/>
    <s v="Turma Recursal de São Paulo"/>
    <x v="264"/>
    <x v="3"/>
    <s v="Gab. 38 da 13ª TR SP"/>
    <n v="167"/>
    <x v="38"/>
    <n v="1"/>
    <x v="58"/>
  </r>
  <r>
    <x v="2"/>
    <x v="6"/>
    <x v="0"/>
    <x v="1"/>
    <s v="Turma Recursal de São Paulo"/>
    <x v="265"/>
    <x v="3"/>
    <s v="Gab. 39 da 13ª TR SP"/>
    <n v="176"/>
    <x v="39"/>
    <n v="1"/>
    <x v="58"/>
  </r>
  <r>
    <x v="2"/>
    <x v="6"/>
    <x v="0"/>
    <x v="1"/>
    <s v="Turma Recursal de São Paulo"/>
    <x v="266"/>
    <x v="3"/>
    <s v="Gab. 40 da 14ª TR SP"/>
    <n v="163"/>
    <x v="40"/>
    <n v="1"/>
    <x v="58"/>
  </r>
  <r>
    <x v="2"/>
    <x v="6"/>
    <x v="0"/>
    <x v="1"/>
    <s v="Turma Recursal de São Paulo"/>
    <x v="267"/>
    <x v="3"/>
    <s v="Gab. 41 da 14ª TR SP"/>
    <n v="134"/>
    <x v="41"/>
    <n v="1"/>
    <x v="58"/>
  </r>
  <r>
    <x v="2"/>
    <x v="6"/>
    <x v="0"/>
    <x v="1"/>
    <s v="Turma Recursal de São Paulo"/>
    <x v="268"/>
    <x v="3"/>
    <s v="Gab. 42 da 14ª TR SP"/>
    <n v="144"/>
    <x v="42"/>
    <n v="1"/>
    <x v="58"/>
  </r>
  <r>
    <x v="2"/>
    <x v="6"/>
    <x v="0"/>
    <x v="1"/>
    <s v="Turma Recursal de São Paulo"/>
    <x v="269"/>
    <x v="3"/>
    <s v="Gab. 43 da 15ª TR SP"/>
    <n v="164"/>
    <x v="43"/>
    <n v="1"/>
    <x v="58"/>
  </r>
  <r>
    <x v="2"/>
    <x v="6"/>
    <x v="0"/>
    <x v="1"/>
    <s v="Turma Recursal de São Paulo"/>
    <x v="270"/>
    <x v="3"/>
    <s v="Gab. 44 da 15ª TR SP"/>
    <n v="165"/>
    <x v="44"/>
    <n v="1"/>
    <x v="58"/>
  </r>
  <r>
    <x v="2"/>
    <x v="6"/>
    <x v="0"/>
    <x v="1"/>
    <s v="Turma Recursal de São Paulo"/>
    <x v="271"/>
    <x v="3"/>
    <s v="Gab. 45 da 15ª TR SP"/>
    <n v="182"/>
    <x v="45"/>
    <n v="1"/>
    <x v="58"/>
  </r>
  <r>
    <x v="2"/>
    <x v="7"/>
    <x v="0"/>
    <x v="0"/>
    <s v="Subseção Judiciária de Campo Grande"/>
    <x v="0"/>
    <x v="0"/>
    <s v="01ª VF de Campo Grande"/>
    <n v="180"/>
    <x v="0"/>
    <n v="1"/>
    <x v="0"/>
  </r>
  <r>
    <x v="2"/>
    <x v="7"/>
    <x v="0"/>
    <x v="0"/>
    <s v="Subseção Judiciária de Campo Grande"/>
    <x v="1"/>
    <x v="1"/>
    <s v="01ª VG JEF de Campo Grande"/>
    <n v="1032"/>
    <x v="0"/>
    <n v="1"/>
    <x v="1"/>
  </r>
  <r>
    <x v="2"/>
    <x v="7"/>
    <x v="0"/>
    <x v="0"/>
    <s v="Subseção Judiciária de Campo Grande"/>
    <x v="2"/>
    <x v="0"/>
    <s v="02ª VF de Campo Grande"/>
    <n v="179"/>
    <x v="1"/>
    <n v="1"/>
    <x v="0"/>
  </r>
  <r>
    <x v="2"/>
    <x v="7"/>
    <x v="0"/>
    <x v="0"/>
    <s v="Subseção Judiciária de Campo Grande"/>
    <x v="4"/>
    <x v="0"/>
    <s v="03ª VF com JEF Criminal de Campo Grande"/>
    <n v="48"/>
    <x v="2"/>
    <n v="1"/>
    <x v="0"/>
  </r>
  <r>
    <x v="2"/>
    <x v="7"/>
    <x v="0"/>
    <x v="0"/>
    <s v="Subseção Judiciária de Campo Grande"/>
    <x v="5"/>
    <x v="0"/>
    <s v="04ª VF de Campo Grande"/>
    <n v="184"/>
    <x v="3"/>
    <n v="1"/>
    <x v="0"/>
  </r>
  <r>
    <x v="2"/>
    <x v="7"/>
    <x v="0"/>
    <x v="0"/>
    <s v="Subseção Judiciária de Campo Grande"/>
    <x v="6"/>
    <x v="0"/>
    <s v="05ª VF com JEF Criminal de Campo Grande"/>
    <n v="39"/>
    <x v="4"/>
    <n v="1"/>
    <x v="0"/>
  </r>
  <r>
    <x v="2"/>
    <x v="7"/>
    <x v="0"/>
    <x v="0"/>
    <s v="Subseção Judiciária de Campo Grande"/>
    <x v="7"/>
    <x v="0"/>
    <s v="06ª VF de Campo Grande"/>
    <n v="242"/>
    <x v="5"/>
    <n v="1"/>
    <x v="0"/>
  </r>
  <r>
    <x v="2"/>
    <x v="7"/>
    <x v="0"/>
    <x v="0"/>
    <s v="Subseção Judiciária de Corumbá"/>
    <x v="9"/>
    <x v="2"/>
    <s v="01ª VF com JEF Cível e Criminal de Corumbá"/>
    <n v="48"/>
    <x v="0"/>
    <n v="4"/>
    <x v="2"/>
  </r>
  <r>
    <x v="2"/>
    <x v="7"/>
    <x v="0"/>
    <x v="0"/>
    <s v="Subseção Judiciária de Corumbá"/>
    <x v="9"/>
    <x v="2"/>
    <s v="01ª VF com JEF Cível e Criminal de Corumbá"/>
    <n v="65"/>
    <x v="0"/>
    <n v="4"/>
    <x v="2"/>
  </r>
  <r>
    <x v="2"/>
    <x v="7"/>
    <x v="0"/>
    <x v="0"/>
    <s v="Subseção Judiciária de Coxim"/>
    <x v="10"/>
    <x v="2"/>
    <s v="01ª VF com JEF Cível e Criminal de Coxim"/>
    <n v="56"/>
    <x v="0"/>
    <n v="7"/>
    <x v="3"/>
  </r>
  <r>
    <x v="2"/>
    <x v="7"/>
    <x v="0"/>
    <x v="0"/>
    <s v="Subseção Judiciária de Coxim"/>
    <x v="10"/>
    <x v="2"/>
    <s v="01ª VF com JEF Cível e Criminal de Coxim"/>
    <n v="39"/>
    <x v="0"/>
    <n v="7"/>
    <x v="3"/>
  </r>
  <r>
    <x v="2"/>
    <x v="7"/>
    <x v="0"/>
    <x v="0"/>
    <s v="Subseção Judiciária de Dourados"/>
    <x v="11"/>
    <x v="0"/>
    <s v="01ª VF com JEF Criminal de Dourados"/>
    <n v="136"/>
    <x v="0"/>
    <n v="2"/>
    <x v="4"/>
  </r>
  <r>
    <x v="2"/>
    <x v="7"/>
    <x v="0"/>
    <x v="0"/>
    <s v="Subseção Judiciária de Dourados"/>
    <x v="12"/>
    <x v="1"/>
    <s v="01ª VG JEF de Dourados"/>
    <n v="570"/>
    <x v="0"/>
    <n v="2"/>
    <x v="4"/>
  </r>
  <r>
    <x v="2"/>
    <x v="7"/>
    <x v="0"/>
    <x v="0"/>
    <s v="Subseção Judiciária de Dourados"/>
    <x v="13"/>
    <x v="0"/>
    <s v="02ª VF com JEF Criminal de Dourados"/>
    <n v="128"/>
    <x v="1"/>
    <n v="2"/>
    <x v="4"/>
  </r>
  <r>
    <x v="2"/>
    <x v="7"/>
    <x v="0"/>
    <x v="0"/>
    <s v="Subseção Judiciária de Naviraí"/>
    <x v="14"/>
    <x v="2"/>
    <s v="01ª VF com JEF Cível e Criminal de Naviraí"/>
    <n v="118"/>
    <x v="0"/>
    <n v="6"/>
    <x v="5"/>
  </r>
  <r>
    <x v="2"/>
    <x v="7"/>
    <x v="0"/>
    <x v="0"/>
    <s v="Subseção Judiciária de Naviraí"/>
    <x v="14"/>
    <x v="2"/>
    <s v="01ª VF com JEF Cível e Criminal de Naviraí"/>
    <n v="85"/>
    <x v="0"/>
    <n v="6"/>
    <x v="5"/>
  </r>
  <r>
    <x v="2"/>
    <x v="7"/>
    <x v="0"/>
    <x v="0"/>
    <s v="Subseção Judiciária de Ponta Porã"/>
    <x v="15"/>
    <x v="0"/>
    <s v="01ª VF com JEF Criminal de Ponta Porã"/>
    <n v="88"/>
    <x v="0"/>
    <n v="5"/>
    <x v="6"/>
  </r>
  <r>
    <x v="2"/>
    <x v="7"/>
    <x v="0"/>
    <x v="0"/>
    <s v="Subseção Judiciária de Ponta Porã"/>
    <x v="16"/>
    <x v="2"/>
    <s v="02ª VF com JEF Cível e Criminal de Ponta Porã"/>
    <n v="142"/>
    <x v="1"/>
    <n v="5"/>
    <x v="6"/>
  </r>
  <r>
    <x v="2"/>
    <x v="7"/>
    <x v="0"/>
    <x v="0"/>
    <s v="Subseção Judiciária de Ponta Porã"/>
    <x v="16"/>
    <x v="2"/>
    <s v="02ª VF com JEF Cível e Criminal de Ponta Porã"/>
    <n v="82"/>
    <x v="1"/>
    <n v="5"/>
    <x v="6"/>
  </r>
  <r>
    <x v="2"/>
    <x v="7"/>
    <x v="0"/>
    <x v="0"/>
    <s v="Subseção Judiciária de Três Lagoas"/>
    <x v="17"/>
    <x v="2"/>
    <s v="01ª VF com JEF Cível e Criminal de Três Lagoas"/>
    <n v="165"/>
    <x v="0"/>
    <n v="3"/>
    <x v="7"/>
  </r>
  <r>
    <x v="2"/>
    <x v="7"/>
    <x v="0"/>
    <x v="0"/>
    <s v="Subseção Judiciária de Três Lagoas"/>
    <x v="17"/>
    <x v="2"/>
    <s v="01ª VF com JEF Cível e Criminal de Três Lagoas"/>
    <n v="140"/>
    <x v="0"/>
    <n v="3"/>
    <x v="7"/>
  </r>
  <r>
    <x v="2"/>
    <x v="7"/>
    <x v="0"/>
    <x v="0"/>
    <s v="Turma Recursal de Mato Grosso do Sul"/>
    <x v="18"/>
    <x v="3"/>
    <s v="Gab. 01 da 1ª TR MS"/>
    <n v="98"/>
    <x v="0"/>
    <n v="1"/>
    <x v="8"/>
  </r>
  <r>
    <x v="2"/>
    <x v="7"/>
    <x v="0"/>
    <x v="0"/>
    <s v="Turma Recursal de Mato Grosso do Sul"/>
    <x v="19"/>
    <x v="3"/>
    <s v="Gab. 02 da 1ª TR MS"/>
    <n v="98"/>
    <x v="1"/>
    <n v="1"/>
    <x v="8"/>
  </r>
  <r>
    <x v="2"/>
    <x v="7"/>
    <x v="0"/>
    <x v="0"/>
    <s v="Turma Recursal de Mato Grosso do Sul"/>
    <x v="20"/>
    <x v="3"/>
    <s v="Gab. 03 da 1ª TR MS"/>
    <n v="88"/>
    <x v="2"/>
    <n v="1"/>
    <x v="8"/>
  </r>
  <r>
    <x v="2"/>
    <x v="7"/>
    <x v="0"/>
    <x v="0"/>
    <s v="Turma Recursal de Mato Grosso do Sul"/>
    <x v="21"/>
    <x v="3"/>
    <s v="Gab. 04 da 2ª TR MS"/>
    <n v="62"/>
    <x v="3"/>
    <n v="1"/>
    <x v="8"/>
  </r>
  <r>
    <x v="2"/>
    <x v="7"/>
    <x v="0"/>
    <x v="0"/>
    <s v="Turma Recursal de Mato Grosso do Sul"/>
    <x v="22"/>
    <x v="3"/>
    <s v="Gab. 05 da 2ª TR MS"/>
    <n v="67"/>
    <x v="4"/>
    <n v="1"/>
    <x v="8"/>
  </r>
  <r>
    <x v="2"/>
    <x v="7"/>
    <x v="0"/>
    <x v="0"/>
    <s v="Turma Recursal de Mato Grosso do Sul"/>
    <x v="23"/>
    <x v="3"/>
    <s v="Gab. 06 da 2ª TR MS"/>
    <n v="90"/>
    <x v="5"/>
    <n v="1"/>
    <x v="8"/>
  </r>
  <r>
    <x v="2"/>
    <x v="7"/>
    <x v="0"/>
    <x v="1"/>
    <s v="Subseção Judiciária de Americana"/>
    <x v="24"/>
    <x v="0"/>
    <s v="01ª VF com JEF Criminal de Americana"/>
    <n v="259"/>
    <x v="0"/>
    <n v="34"/>
    <x v="9"/>
  </r>
  <r>
    <x v="2"/>
    <x v="7"/>
    <x v="0"/>
    <x v="1"/>
    <s v="Subseção Judiciária de Americana"/>
    <x v="25"/>
    <x v="1"/>
    <s v="01ª VG JEF de Americana"/>
    <n v="529"/>
    <x v="0"/>
    <n v="34"/>
    <x v="9"/>
  </r>
  <r>
    <x v="2"/>
    <x v="7"/>
    <x v="0"/>
    <x v="1"/>
    <s v="Subseção Judiciária de Andradina"/>
    <x v="26"/>
    <x v="2"/>
    <s v="01ª VF com JEF Cível e Criminal de Andradina"/>
    <n v="317"/>
    <x v="0"/>
    <n v="37"/>
    <x v="10"/>
  </r>
  <r>
    <x v="2"/>
    <x v="7"/>
    <x v="0"/>
    <x v="1"/>
    <s v="Subseção Judiciária de Andradina"/>
    <x v="26"/>
    <x v="2"/>
    <s v="01ª VF com JEF Cível e Criminal de Andradina"/>
    <n v="80"/>
    <x v="0"/>
    <n v="37"/>
    <x v="10"/>
  </r>
  <r>
    <x v="2"/>
    <x v="7"/>
    <x v="0"/>
    <x v="1"/>
    <s v="Subseção Judiciária de Araçatuba"/>
    <x v="27"/>
    <x v="0"/>
    <s v="01ª VF com JEF Criminal de Araçatuba"/>
    <n v="136"/>
    <x v="0"/>
    <n v="7"/>
    <x v="11"/>
  </r>
  <r>
    <x v="2"/>
    <x v="7"/>
    <x v="0"/>
    <x v="1"/>
    <s v="Subseção Judiciária de Araçatuba"/>
    <x v="28"/>
    <x v="1"/>
    <s v="01ª VG JEF de Araçatuba"/>
    <n v="636"/>
    <x v="0"/>
    <n v="7"/>
    <x v="11"/>
  </r>
  <r>
    <x v="2"/>
    <x v="7"/>
    <x v="0"/>
    <x v="1"/>
    <s v="Subseção Judiciária de Araçatuba"/>
    <x v="29"/>
    <x v="0"/>
    <s v="02ª VF com JEF Criminal de Araçatuba"/>
    <n v="126"/>
    <x v="1"/>
    <n v="7"/>
    <x v="11"/>
  </r>
  <r>
    <x v="2"/>
    <x v="7"/>
    <x v="0"/>
    <x v="1"/>
    <s v="Subseção Judiciária de Araraquara"/>
    <x v="31"/>
    <x v="0"/>
    <s v="01ª VF com JEF Criminal de Araraquara"/>
    <n v="104"/>
    <x v="0"/>
    <n v="20"/>
    <x v="12"/>
  </r>
  <r>
    <x v="2"/>
    <x v="7"/>
    <x v="0"/>
    <x v="1"/>
    <s v="Subseção Judiciária de Araraquara"/>
    <x v="32"/>
    <x v="1"/>
    <s v="01ª VG JEF de Araraquara"/>
    <n v="383"/>
    <x v="0"/>
    <n v="20"/>
    <x v="12"/>
  </r>
  <r>
    <x v="2"/>
    <x v="7"/>
    <x v="0"/>
    <x v="1"/>
    <s v="Subseção Judiciária de Araraquara"/>
    <x v="33"/>
    <x v="0"/>
    <s v="02ª VF com JEF Criminal de Araraquara"/>
    <n v="114"/>
    <x v="1"/>
    <n v="20"/>
    <x v="12"/>
  </r>
  <r>
    <x v="2"/>
    <x v="7"/>
    <x v="0"/>
    <x v="1"/>
    <s v="Subseção Judiciária de Assis"/>
    <x v="34"/>
    <x v="2"/>
    <s v="01ª VF com JEF Cível e Criminal de Assis"/>
    <n v="185"/>
    <x v="0"/>
    <n v="16"/>
    <x v="13"/>
  </r>
  <r>
    <x v="2"/>
    <x v="7"/>
    <x v="0"/>
    <x v="1"/>
    <s v="Subseção Judiciária de Assis"/>
    <x v="34"/>
    <x v="2"/>
    <s v="01ª VF com JEF Cível e Criminal de Assis"/>
    <n v="95"/>
    <x v="0"/>
    <n v="16"/>
    <x v="13"/>
  </r>
  <r>
    <x v="2"/>
    <x v="7"/>
    <x v="0"/>
    <x v="1"/>
    <s v="Subseção Judiciária de Avaré"/>
    <x v="35"/>
    <x v="2"/>
    <s v="01ª VF com JEF Cível e Criminal de Avaré"/>
    <n v="165"/>
    <x v="0"/>
    <n v="32"/>
    <x v="14"/>
  </r>
  <r>
    <x v="2"/>
    <x v="7"/>
    <x v="0"/>
    <x v="1"/>
    <s v="Subseção Judiciária de Avaré"/>
    <x v="35"/>
    <x v="2"/>
    <s v="01ª VF com JEF Cível e Criminal de Avaré"/>
    <n v="67"/>
    <x v="0"/>
    <n v="32"/>
    <x v="14"/>
  </r>
  <r>
    <x v="2"/>
    <x v="7"/>
    <x v="0"/>
    <x v="1"/>
    <s v="Subseção Judiciária de Barretos"/>
    <x v="36"/>
    <x v="2"/>
    <s v="01ª VF com JEF Cível e Criminal de Barretos"/>
    <n v="274"/>
    <x v="0"/>
    <n v="38"/>
    <x v="15"/>
  </r>
  <r>
    <x v="2"/>
    <x v="7"/>
    <x v="0"/>
    <x v="1"/>
    <s v="Subseção Judiciária de Barretos"/>
    <x v="36"/>
    <x v="2"/>
    <s v="01ª VF com JEF Cível e Criminal de Barretos"/>
    <n v="90"/>
    <x v="0"/>
    <n v="38"/>
    <x v="15"/>
  </r>
  <r>
    <x v="2"/>
    <x v="7"/>
    <x v="0"/>
    <x v="1"/>
    <s v="Subseção Judiciária de Barueri"/>
    <x v="37"/>
    <x v="0"/>
    <s v="01ª VF com JEF Criminal de Barueri"/>
    <n v="241"/>
    <x v="0"/>
    <n v="44"/>
    <x v="16"/>
  </r>
  <r>
    <x v="2"/>
    <x v="7"/>
    <x v="0"/>
    <x v="1"/>
    <s v="Subseção Judiciária de Barueri"/>
    <x v="38"/>
    <x v="1"/>
    <s v="01ª VG JEF de Barueri"/>
    <n v="434"/>
    <x v="0"/>
    <n v="44"/>
    <x v="16"/>
  </r>
  <r>
    <x v="2"/>
    <x v="7"/>
    <x v="0"/>
    <x v="1"/>
    <s v="Subseção Judiciária de Barueri"/>
    <x v="39"/>
    <x v="0"/>
    <s v="02ª VF com JEF Criminal de Barueri"/>
    <n v="234"/>
    <x v="1"/>
    <n v="44"/>
    <x v="16"/>
  </r>
  <r>
    <x v="2"/>
    <x v="7"/>
    <x v="0"/>
    <x v="1"/>
    <s v="Subseção Judiciária de Bauru"/>
    <x v="41"/>
    <x v="0"/>
    <s v="01ª VF com JEF Criminal de Bauru"/>
    <n v="119"/>
    <x v="0"/>
    <n v="8"/>
    <x v="17"/>
  </r>
  <r>
    <x v="2"/>
    <x v="7"/>
    <x v="0"/>
    <x v="1"/>
    <s v="Subseção Judiciária de Bauru"/>
    <x v="42"/>
    <x v="1"/>
    <s v="01ª VG JEF de Bauru"/>
    <n v="375"/>
    <x v="0"/>
    <n v="8"/>
    <x v="17"/>
  </r>
  <r>
    <x v="2"/>
    <x v="7"/>
    <x v="0"/>
    <x v="1"/>
    <s v="Subseção Judiciária de Bauru"/>
    <x v="43"/>
    <x v="0"/>
    <s v="02ª VF com JEF Criminal de Bauru"/>
    <n v="93"/>
    <x v="1"/>
    <n v="8"/>
    <x v="17"/>
  </r>
  <r>
    <x v="2"/>
    <x v="7"/>
    <x v="0"/>
    <x v="1"/>
    <s v="Subseção Judiciária de Bauru"/>
    <x v="44"/>
    <x v="0"/>
    <s v="03ª VF com JEF Criminal de Bauru"/>
    <n v="114"/>
    <x v="2"/>
    <n v="8"/>
    <x v="17"/>
  </r>
  <r>
    <x v="2"/>
    <x v="7"/>
    <x v="0"/>
    <x v="1"/>
    <s v="Subseção Judiciária de Botucatu"/>
    <x v="45"/>
    <x v="0"/>
    <s v="01ª VF com JEF Criminal de Botucatu"/>
    <n v="119"/>
    <x v="0"/>
    <n v="31"/>
    <x v="18"/>
  </r>
  <r>
    <x v="2"/>
    <x v="7"/>
    <x v="0"/>
    <x v="1"/>
    <s v="Subseção Judiciária de Botucatu"/>
    <x v="46"/>
    <x v="1"/>
    <s v="01ª VG JEF de Botucatu"/>
    <n v="376"/>
    <x v="0"/>
    <n v="31"/>
    <x v="18"/>
  </r>
  <r>
    <x v="2"/>
    <x v="7"/>
    <x v="0"/>
    <x v="1"/>
    <s v="Subseção Judiciária de Bragança Paulista"/>
    <x v="47"/>
    <x v="0"/>
    <s v="01ª VF com JEF Criminal de Bragança Paulista"/>
    <n v="252"/>
    <x v="0"/>
    <n v="23"/>
    <x v="19"/>
  </r>
  <r>
    <x v="2"/>
    <x v="7"/>
    <x v="0"/>
    <x v="1"/>
    <s v="Subseção Judiciária de Bragança Paulista"/>
    <x v="48"/>
    <x v="1"/>
    <s v="01ª VG JEF de Bragança Paulista"/>
    <n v="409"/>
    <x v="0"/>
    <n v="23"/>
    <x v="19"/>
  </r>
  <r>
    <x v="2"/>
    <x v="7"/>
    <x v="0"/>
    <x v="1"/>
    <s v="Subseção Judiciária de Campinas"/>
    <x v="49"/>
    <x v="0"/>
    <s v="01ª VF com JEF Criminal de Campinas"/>
    <n v="54"/>
    <x v="0"/>
    <n v="5"/>
    <x v="20"/>
  </r>
  <r>
    <x v="2"/>
    <x v="7"/>
    <x v="0"/>
    <x v="1"/>
    <s v="Subseção Judiciária de Campinas"/>
    <x v="50"/>
    <x v="1"/>
    <s v="01ª VG JEF de Campinas"/>
    <n v="474"/>
    <x v="0"/>
    <n v="5"/>
    <x v="20"/>
  </r>
  <r>
    <x v="2"/>
    <x v="7"/>
    <x v="0"/>
    <x v="1"/>
    <s v="Subseção Judiciária de Campinas"/>
    <x v="51"/>
    <x v="0"/>
    <s v="02ª VF de Campinas"/>
    <n v="211"/>
    <x v="1"/>
    <n v="5"/>
    <x v="20"/>
  </r>
  <r>
    <x v="2"/>
    <x v="7"/>
    <x v="0"/>
    <x v="1"/>
    <s v="Subseção Judiciária de Campinas"/>
    <x v="52"/>
    <x v="1"/>
    <s v="02ª VG JEF de Campinas"/>
    <n v="516"/>
    <x v="1"/>
    <n v="5"/>
    <x v="20"/>
  </r>
  <r>
    <x v="2"/>
    <x v="7"/>
    <x v="0"/>
    <x v="1"/>
    <s v="Subseção Judiciária de Campinas"/>
    <x v="290"/>
    <x v="0"/>
    <s v="03ª VF de Campinas"/>
    <n v="187"/>
    <x v="2"/>
    <n v="5"/>
    <x v="20"/>
  </r>
  <r>
    <x v="2"/>
    <x v="7"/>
    <x v="0"/>
    <x v="1"/>
    <s v="Subseção Judiciária de Campinas"/>
    <x v="54"/>
    <x v="0"/>
    <s v="04ª VF de Campinas"/>
    <n v="205"/>
    <x v="3"/>
    <n v="5"/>
    <x v="20"/>
  </r>
  <r>
    <x v="2"/>
    <x v="7"/>
    <x v="0"/>
    <x v="1"/>
    <s v="Subseção Judiciária de Campinas"/>
    <x v="55"/>
    <x v="0"/>
    <s v="05ª VF de Campinas"/>
    <n v="180"/>
    <x v="4"/>
    <n v="5"/>
    <x v="20"/>
  </r>
  <r>
    <x v="2"/>
    <x v="7"/>
    <x v="0"/>
    <x v="1"/>
    <s v="Subseção Judiciária de Campinas"/>
    <x v="56"/>
    <x v="0"/>
    <s v="06ª VF de Campinas"/>
    <n v="186"/>
    <x v="5"/>
    <n v="5"/>
    <x v="20"/>
  </r>
  <r>
    <x v="2"/>
    <x v="7"/>
    <x v="0"/>
    <x v="1"/>
    <s v="Subseção Judiciária de Campinas"/>
    <x v="57"/>
    <x v="0"/>
    <s v="08ª VF de Campinas"/>
    <n v="201"/>
    <x v="7"/>
    <n v="5"/>
    <x v="20"/>
  </r>
  <r>
    <x v="2"/>
    <x v="7"/>
    <x v="0"/>
    <x v="1"/>
    <s v="Subseção Judiciária de Campinas"/>
    <x v="58"/>
    <x v="0"/>
    <s v="09ª VF com JEF Criminal de Campinas"/>
    <n v="66"/>
    <x v="8"/>
    <n v="5"/>
    <x v="20"/>
  </r>
  <r>
    <x v="2"/>
    <x v="7"/>
    <x v="0"/>
    <x v="1"/>
    <s v="Subseção Judiciária de Caraguatatuba"/>
    <x v="60"/>
    <x v="2"/>
    <s v="01ª VF com JEF Cível e Criminal de Caraguatatuba"/>
    <n v="230"/>
    <x v="0"/>
    <n v="35"/>
    <x v="21"/>
  </r>
  <r>
    <x v="2"/>
    <x v="7"/>
    <x v="0"/>
    <x v="1"/>
    <s v="Subseção Judiciária de Caraguatatuba"/>
    <x v="60"/>
    <x v="2"/>
    <s v="01ª VF com JEF Cível e Criminal de Caraguatatuba"/>
    <n v="104"/>
    <x v="0"/>
    <n v="35"/>
    <x v="21"/>
  </r>
  <r>
    <x v="2"/>
    <x v="7"/>
    <x v="0"/>
    <x v="1"/>
    <s v="Subseção Judiciária de Catanduva"/>
    <x v="61"/>
    <x v="2"/>
    <s v="01ª VF Previd. com JEF Cível e Previd. de Catanduva"/>
    <n v="305"/>
    <x v="0"/>
    <n v="36"/>
    <x v="22"/>
  </r>
  <r>
    <x v="2"/>
    <x v="7"/>
    <x v="0"/>
    <x v="1"/>
    <s v="Subseção Judiciária de Catanduva"/>
    <x v="61"/>
    <x v="2"/>
    <s v="01ª VF Previd. com JEF Cível e Previd. de Catanduva"/>
    <n v="168"/>
    <x v="0"/>
    <n v="36"/>
    <x v="22"/>
  </r>
  <r>
    <x v="2"/>
    <x v="7"/>
    <x v="0"/>
    <x v="1"/>
    <s v="Subseção Judiciária de Franca"/>
    <x v="62"/>
    <x v="0"/>
    <s v="01ª VF com JEF Criminal de Franca"/>
    <n v="75"/>
    <x v="0"/>
    <n v="13"/>
    <x v="23"/>
  </r>
  <r>
    <x v="2"/>
    <x v="7"/>
    <x v="0"/>
    <x v="1"/>
    <s v="Subseção Judiciária de Franca"/>
    <x v="63"/>
    <x v="1"/>
    <s v="01ª VG JEF de Franca"/>
    <n v="614"/>
    <x v="0"/>
    <n v="13"/>
    <x v="23"/>
  </r>
  <r>
    <x v="2"/>
    <x v="7"/>
    <x v="0"/>
    <x v="1"/>
    <s v="Subseção Judiciária de Franca"/>
    <x v="64"/>
    <x v="0"/>
    <s v="02ª VF com JEF Criminal de Franca"/>
    <n v="69"/>
    <x v="1"/>
    <n v="13"/>
    <x v="23"/>
  </r>
  <r>
    <x v="2"/>
    <x v="7"/>
    <x v="0"/>
    <x v="1"/>
    <s v="Subseção Judiciária de Franca"/>
    <x v="65"/>
    <x v="0"/>
    <s v="03ª VF com JEF Criminal de Franca"/>
    <n v="79"/>
    <x v="2"/>
    <n v="13"/>
    <x v="23"/>
  </r>
  <r>
    <x v="2"/>
    <x v="7"/>
    <x v="0"/>
    <x v="1"/>
    <s v="Subseção Judiciária de Guaratinguetá"/>
    <x v="66"/>
    <x v="2"/>
    <s v="01ª VF com JEF Cível e Criminal de Guaratinguetá"/>
    <n v="171"/>
    <x v="0"/>
    <n v="18"/>
    <x v="24"/>
  </r>
  <r>
    <x v="2"/>
    <x v="7"/>
    <x v="0"/>
    <x v="1"/>
    <s v="Subseção Judiciária de Guaratinguetá"/>
    <x v="66"/>
    <x v="2"/>
    <s v="01ª VF com JEF Cível e Criminal de Guaratinguetá"/>
    <n v="126"/>
    <x v="0"/>
    <n v="18"/>
    <x v="24"/>
  </r>
  <r>
    <x v="2"/>
    <x v="7"/>
    <x v="0"/>
    <x v="1"/>
    <s v="Subseção Judiciária de Guarulhos"/>
    <x v="67"/>
    <x v="0"/>
    <s v="01ª VF com JEF Criminal de Guarulhos"/>
    <n v="150"/>
    <x v="0"/>
    <n v="19"/>
    <x v="25"/>
  </r>
  <r>
    <x v="2"/>
    <x v="7"/>
    <x v="0"/>
    <x v="1"/>
    <s v="Subseção Judiciária de Guarulhos"/>
    <x v="68"/>
    <x v="1"/>
    <s v="01ª VG JEF de Guarulhos"/>
    <n v="420"/>
    <x v="0"/>
    <n v="19"/>
    <x v="25"/>
  </r>
  <r>
    <x v="2"/>
    <x v="7"/>
    <x v="0"/>
    <x v="1"/>
    <s v="Subseção Judiciária de Guarulhos"/>
    <x v="69"/>
    <x v="0"/>
    <s v="02ª VF com JEF Criminal de Guarulhos"/>
    <n v="102"/>
    <x v="1"/>
    <n v="19"/>
    <x v="25"/>
  </r>
  <r>
    <x v="2"/>
    <x v="7"/>
    <x v="0"/>
    <x v="1"/>
    <s v="Subseção Judiciária de Guarulhos"/>
    <x v="70"/>
    <x v="1"/>
    <s v="02ª VG JEF de Guarulhos"/>
    <n v="493"/>
    <x v="1"/>
    <n v="19"/>
    <x v="25"/>
  </r>
  <r>
    <x v="2"/>
    <x v="7"/>
    <x v="0"/>
    <x v="1"/>
    <s v="Subseção Judiciária de Guarulhos"/>
    <x v="71"/>
    <x v="0"/>
    <s v="03ª VF de Guarulhos"/>
    <n v="361"/>
    <x v="2"/>
    <n v="19"/>
    <x v="25"/>
  </r>
  <r>
    <x v="2"/>
    <x v="7"/>
    <x v="0"/>
    <x v="1"/>
    <s v="Subseção Judiciária de Guarulhos"/>
    <x v="72"/>
    <x v="0"/>
    <s v="04ª VF com JEF Criminal de Guarulhos"/>
    <n v="149"/>
    <x v="3"/>
    <n v="19"/>
    <x v="25"/>
  </r>
  <r>
    <x v="2"/>
    <x v="7"/>
    <x v="0"/>
    <x v="1"/>
    <s v="Subseção Judiciária de Guarulhos"/>
    <x v="73"/>
    <x v="0"/>
    <s v="05ª VF com JEF Criminal de Guarulhos"/>
    <n v="140"/>
    <x v="4"/>
    <n v="19"/>
    <x v="25"/>
  </r>
  <r>
    <x v="2"/>
    <x v="7"/>
    <x v="0"/>
    <x v="1"/>
    <s v="Subseção Judiciária de Guarulhos"/>
    <x v="74"/>
    <x v="0"/>
    <s v="06ª VF com JEF Criminal de Guarulhos"/>
    <n v="99"/>
    <x v="5"/>
    <n v="19"/>
    <x v="25"/>
  </r>
  <r>
    <x v="2"/>
    <x v="7"/>
    <x v="0"/>
    <x v="1"/>
    <s v="Subseção Judiciária de Itapeva"/>
    <x v="76"/>
    <x v="2"/>
    <s v="01ª VF com JEF Cível e Criminal de Itapeva"/>
    <n v="426"/>
    <x v="0"/>
    <n v="39"/>
    <x v="26"/>
  </r>
  <r>
    <x v="2"/>
    <x v="7"/>
    <x v="0"/>
    <x v="1"/>
    <s v="Subseção Judiciária de Itapeva"/>
    <x v="76"/>
    <x v="2"/>
    <s v="01ª VF com JEF Cível e Criminal de Itapeva"/>
    <n v="72"/>
    <x v="0"/>
    <n v="39"/>
    <x v="26"/>
  </r>
  <r>
    <x v="2"/>
    <x v="7"/>
    <x v="0"/>
    <x v="1"/>
    <s v="Subseção Judiciária de Jales"/>
    <x v="77"/>
    <x v="2"/>
    <s v="01ª VF com JEF Cível e Criminal de Jales"/>
    <n v="487"/>
    <x v="0"/>
    <n v="24"/>
    <x v="27"/>
  </r>
  <r>
    <x v="2"/>
    <x v="7"/>
    <x v="0"/>
    <x v="1"/>
    <s v="Subseção Judiciária de Jales"/>
    <x v="77"/>
    <x v="2"/>
    <s v="01ª VF com JEF Cível e Criminal de Jales"/>
    <n v="149"/>
    <x v="0"/>
    <n v="24"/>
    <x v="27"/>
  </r>
  <r>
    <x v="2"/>
    <x v="7"/>
    <x v="0"/>
    <x v="1"/>
    <s v="Subseção Judiciária de Jaú"/>
    <x v="78"/>
    <x v="2"/>
    <s v="01ª VF com JEF Cível e Criminal de Jaú"/>
    <n v="240"/>
    <x v="0"/>
    <n v="17"/>
    <x v="28"/>
  </r>
  <r>
    <x v="2"/>
    <x v="7"/>
    <x v="0"/>
    <x v="1"/>
    <s v="Subseção Judiciária de Jaú"/>
    <x v="78"/>
    <x v="2"/>
    <s v="01ª VF com JEF Cível e Criminal de Jaú"/>
    <n v="133"/>
    <x v="0"/>
    <n v="17"/>
    <x v="28"/>
  </r>
  <r>
    <x v="2"/>
    <x v="7"/>
    <x v="0"/>
    <x v="1"/>
    <s v="Subseção Judiciária de Jundiaí"/>
    <x v="79"/>
    <x v="0"/>
    <s v="01ª VF com JEF Criminal de Jundiaí"/>
    <n v="230"/>
    <x v="0"/>
    <n v="28"/>
    <x v="29"/>
  </r>
  <r>
    <x v="2"/>
    <x v="7"/>
    <x v="0"/>
    <x v="1"/>
    <s v="Subseção Judiciária de Jundiaí"/>
    <x v="80"/>
    <x v="0"/>
    <s v="02ª VF com JEF Criminal de Jundiaí"/>
    <n v="234"/>
    <x v="1"/>
    <n v="28"/>
    <x v="29"/>
  </r>
  <r>
    <x v="2"/>
    <x v="7"/>
    <x v="0"/>
    <x v="1"/>
    <s v="Subseção Judiciária de Jundiaí"/>
    <x v="81"/>
    <x v="1"/>
    <s v="02ª VG JEF de Jundiaí"/>
    <n v="390"/>
    <x v="1"/>
    <n v="28"/>
    <x v="29"/>
  </r>
  <r>
    <x v="2"/>
    <x v="7"/>
    <x v="0"/>
    <x v="1"/>
    <s v="Subseção Judiciária de Limeira"/>
    <x v="82"/>
    <x v="0"/>
    <s v="01ª VF com JEF Criminal de Limeira"/>
    <n v="213"/>
    <x v="0"/>
    <n v="43"/>
    <x v="30"/>
  </r>
  <r>
    <x v="2"/>
    <x v="7"/>
    <x v="0"/>
    <x v="1"/>
    <s v="Subseção Judiciária de Limeira"/>
    <x v="83"/>
    <x v="2"/>
    <s v="02ª VF Previd. com JEF Cível e Previd. de Limeira"/>
    <n v="284"/>
    <x v="1"/>
    <n v="43"/>
    <x v="30"/>
  </r>
  <r>
    <x v="2"/>
    <x v="7"/>
    <x v="0"/>
    <x v="1"/>
    <s v="Subseção Judiciária de Limeira"/>
    <x v="83"/>
    <x v="2"/>
    <s v="02ª VF Previd. com JEF Cível e Previd. de Limeira"/>
    <n v="58"/>
    <x v="1"/>
    <n v="43"/>
    <x v="30"/>
  </r>
  <r>
    <x v="2"/>
    <x v="7"/>
    <x v="0"/>
    <x v="1"/>
    <s v="Subseção Judiciária de Lins"/>
    <x v="84"/>
    <x v="2"/>
    <s v="01ª VF com JEF Cível e Criminal de Lins"/>
    <n v="189"/>
    <x v="0"/>
    <n v="42"/>
    <x v="31"/>
  </r>
  <r>
    <x v="2"/>
    <x v="7"/>
    <x v="0"/>
    <x v="1"/>
    <s v="Subseção Judiciária de Lins"/>
    <x v="84"/>
    <x v="2"/>
    <s v="01ª VF com JEF Cível e Criminal de Lins"/>
    <n v="65"/>
    <x v="0"/>
    <n v="42"/>
    <x v="31"/>
  </r>
  <r>
    <x v="2"/>
    <x v="7"/>
    <x v="0"/>
    <x v="1"/>
    <s v="Subseção Judiciária de Marília"/>
    <x v="85"/>
    <x v="2"/>
    <s v="01ª VF com JEF Cível e Criminal de Marília"/>
    <n v="93"/>
    <x v="0"/>
    <n v="11"/>
    <x v="32"/>
  </r>
  <r>
    <x v="2"/>
    <x v="7"/>
    <x v="0"/>
    <x v="1"/>
    <s v="Subseção Judiciária de Marília"/>
    <x v="85"/>
    <x v="2"/>
    <s v="01ª VF com JEF Cível e Criminal de Marília"/>
    <n v="58"/>
    <x v="0"/>
    <n v="11"/>
    <x v="32"/>
  </r>
  <r>
    <x v="2"/>
    <x v="7"/>
    <x v="0"/>
    <x v="1"/>
    <s v="Subseção Judiciária de Marília"/>
    <x v="86"/>
    <x v="2"/>
    <s v="02ª VF com JEF Cível e Criminal de Marília"/>
    <n v="111"/>
    <x v="1"/>
    <n v="11"/>
    <x v="32"/>
  </r>
  <r>
    <x v="2"/>
    <x v="7"/>
    <x v="0"/>
    <x v="1"/>
    <s v="Subseção Judiciária de Marília"/>
    <x v="86"/>
    <x v="2"/>
    <s v="02ª VF com JEF Cível e Criminal de Marília"/>
    <n v="61"/>
    <x v="1"/>
    <n v="11"/>
    <x v="32"/>
  </r>
  <r>
    <x v="2"/>
    <x v="7"/>
    <x v="0"/>
    <x v="1"/>
    <s v="Subseção Judiciária de Marília"/>
    <x v="87"/>
    <x v="2"/>
    <s v="03ª VF com JEF Cível e Criminal de Marília"/>
    <n v="113"/>
    <x v="2"/>
    <n v="11"/>
    <x v="32"/>
  </r>
  <r>
    <x v="2"/>
    <x v="7"/>
    <x v="0"/>
    <x v="1"/>
    <s v="Subseção Judiciária de Marília"/>
    <x v="87"/>
    <x v="2"/>
    <s v="03ª VF com JEF Cível e Criminal de Marília"/>
    <n v="50"/>
    <x v="2"/>
    <n v="11"/>
    <x v="32"/>
  </r>
  <r>
    <x v="2"/>
    <x v="7"/>
    <x v="0"/>
    <x v="1"/>
    <s v="Subseção Judiciária de Mauá"/>
    <x v="88"/>
    <x v="0"/>
    <s v="01ª VF com JEF Criminal de Mauá"/>
    <n v="178"/>
    <x v="0"/>
    <n v="40"/>
    <x v="33"/>
  </r>
  <r>
    <x v="2"/>
    <x v="7"/>
    <x v="0"/>
    <x v="1"/>
    <s v="Subseção Judiciária de Mauá"/>
    <x v="89"/>
    <x v="1"/>
    <s v="01ª VG JEF de Mauá"/>
    <n v="285"/>
    <x v="0"/>
    <n v="40"/>
    <x v="33"/>
  </r>
  <r>
    <x v="2"/>
    <x v="7"/>
    <x v="0"/>
    <x v="1"/>
    <s v="Subseção Judiciária de Mogi das Cruzes"/>
    <x v="90"/>
    <x v="0"/>
    <s v="01ª VF com JEF Criminal de Mogi das Cruzes"/>
    <n v="131"/>
    <x v="0"/>
    <n v="33"/>
    <x v="34"/>
  </r>
  <r>
    <x v="2"/>
    <x v="7"/>
    <x v="0"/>
    <x v="1"/>
    <s v="Subseção Judiciária de Mogi das Cruzes"/>
    <x v="91"/>
    <x v="0"/>
    <s v="02ª VF com JEF Criminal de Mogi das Cruzes"/>
    <n v="146"/>
    <x v="1"/>
    <n v="33"/>
    <x v="34"/>
  </r>
  <r>
    <x v="2"/>
    <x v="7"/>
    <x v="0"/>
    <x v="1"/>
    <s v="Subseção Judiciária de Mogi das Cruzes"/>
    <x v="92"/>
    <x v="1"/>
    <s v="02ª VG JEF de Mogi das Cruzes"/>
    <n v="288"/>
    <x v="1"/>
    <n v="33"/>
    <x v="34"/>
  </r>
  <r>
    <x v="2"/>
    <x v="7"/>
    <x v="0"/>
    <x v="1"/>
    <s v="Subseção Judiciária de Osasco"/>
    <x v="93"/>
    <x v="0"/>
    <s v="01ª VF com JEF Criminal de Osasco"/>
    <n v="302"/>
    <x v="0"/>
    <n v="30"/>
    <x v="35"/>
  </r>
  <r>
    <x v="2"/>
    <x v="7"/>
    <x v="0"/>
    <x v="1"/>
    <s v="Subseção Judiciária de Osasco"/>
    <x v="94"/>
    <x v="1"/>
    <s v="01ª VG JEF de Osasco"/>
    <n v="431"/>
    <x v="0"/>
    <n v="30"/>
    <x v="35"/>
  </r>
  <r>
    <x v="2"/>
    <x v="7"/>
    <x v="0"/>
    <x v="1"/>
    <s v="Subseção Judiciária de Osasco"/>
    <x v="95"/>
    <x v="0"/>
    <s v="02ª VF com JEF Criminal de Osasco"/>
    <n v="290"/>
    <x v="1"/>
    <n v="30"/>
    <x v="35"/>
  </r>
  <r>
    <x v="2"/>
    <x v="7"/>
    <x v="0"/>
    <x v="1"/>
    <s v="Subseção Judiciária de Osasco"/>
    <x v="96"/>
    <x v="1"/>
    <s v="02ª VG JEF de Osasco"/>
    <n v="430"/>
    <x v="1"/>
    <n v="30"/>
    <x v="35"/>
  </r>
  <r>
    <x v="2"/>
    <x v="7"/>
    <x v="0"/>
    <x v="1"/>
    <s v="Subseção Judiciária de Ourinhos"/>
    <x v="97"/>
    <x v="0"/>
    <s v="01ª VF com JEF Criminal de Ourinhos"/>
    <n v="106"/>
    <x v="0"/>
    <n v="25"/>
    <x v="36"/>
  </r>
  <r>
    <x v="2"/>
    <x v="7"/>
    <x v="0"/>
    <x v="1"/>
    <s v="Subseção Judiciária de Ourinhos"/>
    <x v="98"/>
    <x v="1"/>
    <s v="01ª VG JEF de Ourinhos"/>
    <n v="256"/>
    <x v="0"/>
    <n v="25"/>
    <x v="36"/>
  </r>
  <r>
    <x v="2"/>
    <x v="7"/>
    <x v="0"/>
    <x v="1"/>
    <s v="Subseção Judiciária de Piracicaba"/>
    <x v="99"/>
    <x v="0"/>
    <s v="01ª VF com JEF Criminal de Piracicaba"/>
    <n v="115"/>
    <x v="0"/>
    <n v="9"/>
    <x v="37"/>
  </r>
  <r>
    <x v="2"/>
    <x v="7"/>
    <x v="0"/>
    <x v="1"/>
    <s v="Subseção Judiciária de Piracicaba"/>
    <x v="100"/>
    <x v="1"/>
    <s v="01ª VG JEF de Piracicaba"/>
    <n v="439"/>
    <x v="0"/>
    <n v="9"/>
    <x v="37"/>
  </r>
  <r>
    <x v="2"/>
    <x v="7"/>
    <x v="0"/>
    <x v="1"/>
    <s v="Subseção Judiciária de Piracicaba"/>
    <x v="101"/>
    <x v="0"/>
    <s v="02ª VF com JEF Criminal de Piracicaba"/>
    <n v="65"/>
    <x v="1"/>
    <n v="9"/>
    <x v="37"/>
  </r>
  <r>
    <x v="2"/>
    <x v="7"/>
    <x v="0"/>
    <x v="1"/>
    <s v="Subseção Judiciária de Piracicaba"/>
    <x v="286"/>
    <x v="0"/>
    <s v="03ª VF com JEF Criminal de Piracicaba"/>
    <n v="69"/>
    <x v="2"/>
    <n v="9"/>
    <x v="37"/>
  </r>
  <r>
    <x v="2"/>
    <x v="7"/>
    <x v="0"/>
    <x v="1"/>
    <s v="Subseção Judiciária de Piracicaba"/>
    <x v="102"/>
    <x v="0"/>
    <s v="04ª VF de Piracicaba"/>
    <n v="127"/>
    <x v="3"/>
    <n v="9"/>
    <x v="37"/>
  </r>
  <r>
    <x v="2"/>
    <x v="7"/>
    <x v="0"/>
    <x v="1"/>
    <s v="Subseção Judiciária de Presidente Prudente"/>
    <x v="103"/>
    <x v="0"/>
    <s v="01ª VF com JEF Criminal de Presidente Prudente"/>
    <n v="83"/>
    <x v="0"/>
    <n v="12"/>
    <x v="38"/>
  </r>
  <r>
    <x v="2"/>
    <x v="7"/>
    <x v="0"/>
    <x v="1"/>
    <s v="Subseção Judiciária de Presidente Prudente"/>
    <x v="104"/>
    <x v="1"/>
    <s v="01ª VG JEF de Presidente Prudente"/>
    <n v="78"/>
    <x v="0"/>
    <n v="12"/>
    <x v="38"/>
  </r>
  <r>
    <x v="2"/>
    <x v="7"/>
    <x v="0"/>
    <x v="1"/>
    <s v="Subseção Judiciária de Presidente Prudente"/>
    <x v="105"/>
    <x v="0"/>
    <s v="02ª VF com JEF Criminal de Presidente Prudente"/>
    <n v="90"/>
    <x v="1"/>
    <n v="12"/>
    <x v="38"/>
  </r>
  <r>
    <x v="2"/>
    <x v="7"/>
    <x v="0"/>
    <x v="1"/>
    <s v="Subseção Judiciária de Presidente Prudente"/>
    <x v="106"/>
    <x v="1"/>
    <s v="02ª VG JEF de Presidente Prudente"/>
    <n v="342"/>
    <x v="1"/>
    <n v="12"/>
    <x v="38"/>
  </r>
  <r>
    <x v="2"/>
    <x v="7"/>
    <x v="0"/>
    <x v="1"/>
    <s v="Subseção Judiciária de Presidente Prudente"/>
    <x v="107"/>
    <x v="0"/>
    <s v="03ª VF com JEF Criminal de Presidente Prudente"/>
    <n v="79"/>
    <x v="2"/>
    <n v="12"/>
    <x v="38"/>
  </r>
  <r>
    <x v="2"/>
    <x v="7"/>
    <x v="0"/>
    <x v="1"/>
    <s v="Subseção Judiciária de Registro"/>
    <x v="108"/>
    <x v="2"/>
    <s v="01ª VF com JEF Cível e Criminal de Registro"/>
    <n v="146"/>
    <x v="0"/>
    <n v="29"/>
    <x v="39"/>
  </r>
  <r>
    <x v="2"/>
    <x v="7"/>
    <x v="0"/>
    <x v="1"/>
    <s v="Subseção Judiciária de Registro"/>
    <x v="108"/>
    <x v="2"/>
    <s v="01ª VF com JEF Cível e Criminal de Registro"/>
    <n v="79"/>
    <x v="0"/>
    <n v="29"/>
    <x v="39"/>
  </r>
  <r>
    <x v="2"/>
    <x v="7"/>
    <x v="0"/>
    <x v="1"/>
    <s v="Subseção Judiciária de Ribeirão Preto"/>
    <x v="109"/>
    <x v="0"/>
    <s v="01ª VF de Ribeirão Preto"/>
    <n v="123"/>
    <x v="0"/>
    <n v="2"/>
    <x v="40"/>
  </r>
  <r>
    <x v="2"/>
    <x v="7"/>
    <x v="0"/>
    <x v="1"/>
    <s v="Subseção Judiciária de Ribeirão Preto"/>
    <x v="110"/>
    <x v="1"/>
    <s v="01ª VG JEF de Ribeirão Preto"/>
    <n v="612"/>
    <x v="0"/>
    <n v="2"/>
    <x v="40"/>
  </r>
  <r>
    <x v="2"/>
    <x v="7"/>
    <x v="0"/>
    <x v="1"/>
    <s v="Subseção Judiciária de Ribeirão Preto"/>
    <x v="111"/>
    <x v="0"/>
    <s v="02ª VF com JEF Criminal de Ribeirão Preto"/>
    <n v="115"/>
    <x v="1"/>
    <n v="2"/>
    <x v="40"/>
  </r>
  <r>
    <x v="2"/>
    <x v="7"/>
    <x v="0"/>
    <x v="1"/>
    <s v="Subseção Judiciária de Ribeirão Preto"/>
    <x v="112"/>
    <x v="1"/>
    <s v="02ª VG JEF de Ribeirão Preto"/>
    <n v="617"/>
    <x v="1"/>
    <n v="2"/>
    <x v="40"/>
  </r>
  <r>
    <x v="2"/>
    <x v="7"/>
    <x v="0"/>
    <x v="1"/>
    <s v="Subseção Judiciária de Ribeirão Preto"/>
    <x v="114"/>
    <x v="0"/>
    <s v="04ª VF com JEF Criminal de Ribeirão Preto"/>
    <n v="125"/>
    <x v="3"/>
    <n v="2"/>
    <x v="40"/>
  </r>
  <r>
    <x v="2"/>
    <x v="7"/>
    <x v="0"/>
    <x v="1"/>
    <s v="Subseção Judiciária de Ribeirão Preto"/>
    <x v="287"/>
    <x v="0"/>
    <s v="05ª VF com JEF Criminal de Ribeirão Preto"/>
    <n v="103"/>
    <x v="4"/>
    <n v="2"/>
    <x v="40"/>
  </r>
  <r>
    <x v="2"/>
    <x v="7"/>
    <x v="0"/>
    <x v="1"/>
    <s v="Subseção Judiciária de Ribeirão Preto"/>
    <x v="115"/>
    <x v="0"/>
    <s v="06ª VF com JEF Criminal de Ribeirão Preto"/>
    <n v="102"/>
    <x v="5"/>
    <n v="2"/>
    <x v="40"/>
  </r>
  <r>
    <x v="2"/>
    <x v="7"/>
    <x v="0"/>
    <x v="1"/>
    <s v="Subseção Judiciária de Ribeirão Preto"/>
    <x v="116"/>
    <x v="0"/>
    <s v="07ª VF com JEF Criminal de Ribeirão Preto"/>
    <n v="111"/>
    <x v="9"/>
    <n v="2"/>
    <x v="40"/>
  </r>
  <r>
    <x v="2"/>
    <x v="7"/>
    <x v="0"/>
    <x v="1"/>
    <s v="Subseção Judiciária de Ribeirão Preto"/>
    <x v="117"/>
    <x v="0"/>
    <s v="09ª VF de Ribeirão Preto"/>
    <n v="120"/>
    <x v="8"/>
    <n v="2"/>
    <x v="40"/>
  </r>
  <r>
    <x v="2"/>
    <x v="7"/>
    <x v="0"/>
    <x v="1"/>
    <s v="Subseção Judiciária de S.J.Rio Preto"/>
    <x v="118"/>
    <x v="0"/>
    <s v="01ª VF com JEF Criminal de São José do Rio Preto"/>
    <n v="84"/>
    <x v="0"/>
    <n v="6"/>
    <x v="41"/>
  </r>
  <r>
    <x v="2"/>
    <x v="7"/>
    <x v="0"/>
    <x v="1"/>
    <s v="Subseção Judiciária de S.J.Rio Preto"/>
    <x v="119"/>
    <x v="1"/>
    <s v="01ª VG JEF de São José do Rio Preto"/>
    <n v="612"/>
    <x v="0"/>
    <n v="6"/>
    <x v="41"/>
  </r>
  <r>
    <x v="2"/>
    <x v="7"/>
    <x v="0"/>
    <x v="1"/>
    <s v="Subseção Judiciária de S.J.Rio Preto"/>
    <x v="120"/>
    <x v="0"/>
    <s v="02ª VF com JEF Criminal de São José do Rio Preto"/>
    <n v="52"/>
    <x v="1"/>
    <n v="6"/>
    <x v="41"/>
  </r>
  <r>
    <x v="2"/>
    <x v="7"/>
    <x v="0"/>
    <x v="1"/>
    <s v="Subseção Judiciária de S.J.Rio Preto"/>
    <x v="121"/>
    <x v="0"/>
    <s v="04ª VF com JEF Criminal de São José do Rio Preto"/>
    <n v="103"/>
    <x v="3"/>
    <n v="6"/>
    <x v="41"/>
  </r>
  <r>
    <x v="2"/>
    <x v="7"/>
    <x v="0"/>
    <x v="1"/>
    <s v="Subseção Judiciária de S.J.Rio Preto"/>
    <x v="122"/>
    <x v="0"/>
    <s v="05ª VF de São José do Rio Preto"/>
    <n v="128"/>
    <x v="4"/>
    <n v="6"/>
    <x v="41"/>
  </r>
  <r>
    <x v="2"/>
    <x v="7"/>
    <x v="0"/>
    <x v="1"/>
    <s v="Subseção Judiciária de Santo André"/>
    <x v="123"/>
    <x v="0"/>
    <s v="01ª VF com JEF Criminal de Santo André"/>
    <n v="158"/>
    <x v="0"/>
    <n v="26"/>
    <x v="42"/>
  </r>
  <r>
    <x v="2"/>
    <x v="7"/>
    <x v="0"/>
    <x v="1"/>
    <s v="Subseção Judiciária de Santo André"/>
    <x v="124"/>
    <x v="1"/>
    <s v="01ª VG JEF de Santo André"/>
    <n v="431"/>
    <x v="0"/>
    <n v="26"/>
    <x v="42"/>
  </r>
  <r>
    <x v="2"/>
    <x v="7"/>
    <x v="0"/>
    <x v="1"/>
    <s v="Subseção Judiciária de Santo André"/>
    <x v="125"/>
    <x v="0"/>
    <s v="02ª VF com JEF Criminal de Santo André"/>
    <n v="147"/>
    <x v="1"/>
    <n v="26"/>
    <x v="42"/>
  </r>
  <r>
    <x v="2"/>
    <x v="7"/>
    <x v="0"/>
    <x v="1"/>
    <s v="Subseção Judiciária de Santo André"/>
    <x v="126"/>
    <x v="0"/>
    <s v="03ª VF com JEF Criminal de Santo André"/>
    <n v="163"/>
    <x v="2"/>
    <n v="26"/>
    <x v="42"/>
  </r>
  <r>
    <x v="2"/>
    <x v="7"/>
    <x v="0"/>
    <x v="1"/>
    <s v="Subseção Judiciária de Santos"/>
    <x v="127"/>
    <x v="0"/>
    <s v="01ª VF de Santos"/>
    <n v="115"/>
    <x v="0"/>
    <n v="4"/>
    <x v="43"/>
  </r>
  <r>
    <x v="2"/>
    <x v="7"/>
    <x v="0"/>
    <x v="1"/>
    <s v="Subseção Judiciária de Santos"/>
    <x v="128"/>
    <x v="1"/>
    <s v="01ª VG JEF de Santos"/>
    <n v="420"/>
    <x v="0"/>
    <n v="4"/>
    <x v="43"/>
  </r>
  <r>
    <x v="2"/>
    <x v="7"/>
    <x v="0"/>
    <x v="1"/>
    <s v="Subseção Judiciária de Santos"/>
    <x v="129"/>
    <x v="0"/>
    <s v="02ª VF de Santos"/>
    <n v="75"/>
    <x v="1"/>
    <n v="4"/>
    <x v="43"/>
  </r>
  <r>
    <x v="2"/>
    <x v="7"/>
    <x v="0"/>
    <x v="1"/>
    <s v="Subseção Judiciária de Santos"/>
    <x v="130"/>
    <x v="0"/>
    <s v="03ª VF de Santos"/>
    <n v="114"/>
    <x v="2"/>
    <n v="4"/>
    <x v="43"/>
  </r>
  <r>
    <x v="2"/>
    <x v="7"/>
    <x v="0"/>
    <x v="1"/>
    <s v="Subseção Judiciária de Santos"/>
    <x v="131"/>
    <x v="0"/>
    <s v="04ª VF de Santos"/>
    <n v="118"/>
    <x v="3"/>
    <n v="4"/>
    <x v="43"/>
  </r>
  <r>
    <x v="2"/>
    <x v="7"/>
    <x v="0"/>
    <x v="1"/>
    <s v="Subseção Judiciária de Santos"/>
    <x v="132"/>
    <x v="0"/>
    <s v="05ª VF com JEF Criminal de Santos"/>
    <n v="45"/>
    <x v="4"/>
    <n v="4"/>
    <x v="43"/>
  </r>
  <r>
    <x v="2"/>
    <x v="7"/>
    <x v="0"/>
    <x v="1"/>
    <s v="Subseção Judiciária de Santos"/>
    <x v="133"/>
    <x v="0"/>
    <s v="06ª VF com JEF Criminal de Santos"/>
    <n v="36"/>
    <x v="5"/>
    <n v="4"/>
    <x v="43"/>
  </r>
  <r>
    <x v="2"/>
    <x v="7"/>
    <x v="0"/>
    <x v="1"/>
    <s v="Subseção Judiciária de Santos"/>
    <x v="134"/>
    <x v="0"/>
    <s v="07ª VF de Santos"/>
    <n v="147"/>
    <x v="9"/>
    <n v="4"/>
    <x v="43"/>
  </r>
  <r>
    <x v="2"/>
    <x v="7"/>
    <x v="0"/>
    <x v="1"/>
    <s v="Subseção Judiciária de São Bernardo do Campo"/>
    <x v="135"/>
    <x v="0"/>
    <s v="01ª VF com JEF Criminal de São Bernardo do Campo"/>
    <n v="179"/>
    <x v="0"/>
    <n v="14"/>
    <x v="44"/>
  </r>
  <r>
    <x v="2"/>
    <x v="7"/>
    <x v="0"/>
    <x v="1"/>
    <s v="Subseção Judiciária de São Bernardo do Campo"/>
    <x v="136"/>
    <x v="1"/>
    <s v="01ª VG JEF de São Bernardo do Campo"/>
    <n v="162"/>
    <x v="0"/>
    <n v="14"/>
    <x v="44"/>
  </r>
  <r>
    <x v="2"/>
    <x v="7"/>
    <x v="0"/>
    <x v="1"/>
    <s v="Subseção Judiciária de São Bernardo do Campo"/>
    <x v="137"/>
    <x v="0"/>
    <s v="02ª VF de São Bernardo do Campo"/>
    <n v="170"/>
    <x v="1"/>
    <n v="14"/>
    <x v="44"/>
  </r>
  <r>
    <x v="2"/>
    <x v="7"/>
    <x v="0"/>
    <x v="1"/>
    <s v="Subseção Judiciária de São Bernardo do Campo"/>
    <x v="138"/>
    <x v="1"/>
    <s v="02ª VG JEF de São Bernardo do Campo"/>
    <n v="475"/>
    <x v="1"/>
    <n v="14"/>
    <x v="44"/>
  </r>
  <r>
    <x v="2"/>
    <x v="7"/>
    <x v="0"/>
    <x v="1"/>
    <s v="Subseção Judiciária de São Bernardo do Campo"/>
    <x v="139"/>
    <x v="0"/>
    <s v="03ª VF com JEF Criminal de São Bernardo do Campo"/>
    <n v="203"/>
    <x v="2"/>
    <n v="14"/>
    <x v="44"/>
  </r>
  <r>
    <x v="2"/>
    <x v="7"/>
    <x v="0"/>
    <x v="1"/>
    <s v="Subseção Judiciária de São Carlos"/>
    <x v="140"/>
    <x v="0"/>
    <s v="01ª VF com JEF Criminal de São Carlos"/>
    <n v="112"/>
    <x v="0"/>
    <n v="15"/>
    <x v="45"/>
  </r>
  <r>
    <x v="2"/>
    <x v="7"/>
    <x v="0"/>
    <x v="1"/>
    <s v="Subseção Judiciária de São Carlos"/>
    <x v="141"/>
    <x v="1"/>
    <s v="01ª VG JEF de São Carlos"/>
    <n v="318"/>
    <x v="0"/>
    <n v="15"/>
    <x v="45"/>
  </r>
  <r>
    <x v="2"/>
    <x v="7"/>
    <x v="0"/>
    <x v="1"/>
    <s v="Subseção Judiciária de São Carlos"/>
    <x v="142"/>
    <x v="0"/>
    <s v="02ª VF com JEF Criminal de São Carlos"/>
    <n v="107"/>
    <x v="1"/>
    <n v="15"/>
    <x v="45"/>
  </r>
  <r>
    <x v="2"/>
    <x v="7"/>
    <x v="0"/>
    <x v="1"/>
    <s v="Subseção Judiciária de São João da Boa Vista"/>
    <x v="143"/>
    <x v="2"/>
    <s v="01ª VF com JEF Cível e Criminal de São João da Boa Vista"/>
    <n v="399"/>
    <x v="0"/>
    <n v="27"/>
    <x v="46"/>
  </r>
  <r>
    <x v="2"/>
    <x v="7"/>
    <x v="0"/>
    <x v="1"/>
    <s v="Subseção Judiciária de São João da Boa Vista"/>
    <x v="143"/>
    <x v="2"/>
    <s v="01ª VF com JEF Cível e Criminal de São João da Boa Vista"/>
    <n v="285"/>
    <x v="0"/>
    <n v="27"/>
    <x v="46"/>
  </r>
  <r>
    <x v="2"/>
    <x v="7"/>
    <x v="0"/>
    <x v="1"/>
    <s v="Subseção Judiciária de São José dos Campos"/>
    <x v="144"/>
    <x v="0"/>
    <s v="01ª VF com JEF Criminal de São José dos Campos"/>
    <n v="143"/>
    <x v="0"/>
    <n v="3"/>
    <x v="47"/>
  </r>
  <r>
    <x v="2"/>
    <x v="7"/>
    <x v="0"/>
    <x v="1"/>
    <s v="Subseção Judiciária de São José dos Campos"/>
    <x v="145"/>
    <x v="1"/>
    <s v="01ª VG JEF de São José dos Campos"/>
    <n v="534"/>
    <x v="0"/>
    <n v="3"/>
    <x v="47"/>
  </r>
  <r>
    <x v="2"/>
    <x v="7"/>
    <x v="0"/>
    <x v="1"/>
    <s v="Subseção Judiciária de São José dos Campos"/>
    <x v="146"/>
    <x v="0"/>
    <s v="02ª VF com JEF Criminal de São José dos Campos"/>
    <n v="176"/>
    <x v="1"/>
    <n v="3"/>
    <x v="47"/>
  </r>
  <r>
    <x v="2"/>
    <x v="7"/>
    <x v="0"/>
    <x v="1"/>
    <s v="Subseção Judiciária de São José dos Campos"/>
    <x v="147"/>
    <x v="0"/>
    <s v="03ª VF com JEF Criminal de São José dos Campos"/>
    <n v="141"/>
    <x v="2"/>
    <n v="3"/>
    <x v="47"/>
  </r>
  <r>
    <x v="2"/>
    <x v="7"/>
    <x v="0"/>
    <x v="1"/>
    <s v="Subseção Judiciária de São José dos Campos"/>
    <x v="148"/>
    <x v="0"/>
    <s v="04ª VF de São José dos Campos"/>
    <n v="133"/>
    <x v="3"/>
    <n v="3"/>
    <x v="47"/>
  </r>
  <r>
    <x v="2"/>
    <x v="7"/>
    <x v="0"/>
    <x v="1"/>
    <s v="Subseção Judiciária de São Paulo - Cíveis"/>
    <x v="149"/>
    <x v="0"/>
    <s v="01ª VF Cível de São Paulo"/>
    <n v="132"/>
    <x v="0"/>
    <n v="1"/>
    <x v="48"/>
  </r>
  <r>
    <x v="2"/>
    <x v="7"/>
    <x v="0"/>
    <x v="1"/>
    <s v="Subseção Judiciária de São Paulo - Cíveis"/>
    <x v="150"/>
    <x v="0"/>
    <s v="02ª VF Cível de São Paulo"/>
    <n v="169"/>
    <x v="1"/>
    <n v="1"/>
    <x v="48"/>
  </r>
  <r>
    <x v="2"/>
    <x v="7"/>
    <x v="0"/>
    <x v="1"/>
    <s v="Subseção Judiciária de São Paulo - Cíveis"/>
    <x v="151"/>
    <x v="0"/>
    <s v="04ª VF Cível de São Paulo"/>
    <n v="155"/>
    <x v="3"/>
    <n v="1"/>
    <x v="48"/>
  </r>
  <r>
    <x v="2"/>
    <x v="7"/>
    <x v="0"/>
    <x v="1"/>
    <s v="Subseção Judiciária de São Paulo - Cíveis"/>
    <x v="152"/>
    <x v="0"/>
    <s v="05ª VF Cível de São Paulo"/>
    <n v="170"/>
    <x v="4"/>
    <n v="1"/>
    <x v="48"/>
  </r>
  <r>
    <x v="2"/>
    <x v="7"/>
    <x v="0"/>
    <x v="1"/>
    <s v="Subseção Judiciária de São Paulo - Cíveis"/>
    <x v="153"/>
    <x v="0"/>
    <s v="06ª VF Cível de São Paulo"/>
    <n v="154"/>
    <x v="5"/>
    <n v="1"/>
    <x v="48"/>
  </r>
  <r>
    <x v="2"/>
    <x v="7"/>
    <x v="0"/>
    <x v="1"/>
    <s v="Subseção Judiciária de São Paulo - Cíveis"/>
    <x v="154"/>
    <x v="0"/>
    <s v="07ª VF Cível de São Paulo"/>
    <n v="174"/>
    <x v="9"/>
    <n v="1"/>
    <x v="48"/>
  </r>
  <r>
    <x v="2"/>
    <x v="7"/>
    <x v="0"/>
    <x v="1"/>
    <s v="Subseção Judiciária de São Paulo - Cíveis"/>
    <x v="155"/>
    <x v="0"/>
    <s v="08ª VF Cível de São Paulo"/>
    <n v="138"/>
    <x v="7"/>
    <n v="1"/>
    <x v="48"/>
  </r>
  <r>
    <x v="2"/>
    <x v="7"/>
    <x v="0"/>
    <x v="1"/>
    <s v="Subseção Judiciária de São Paulo - Cíveis"/>
    <x v="156"/>
    <x v="0"/>
    <s v="09ª VF Cível de São Paulo"/>
    <n v="134"/>
    <x v="8"/>
    <n v="1"/>
    <x v="48"/>
  </r>
  <r>
    <x v="2"/>
    <x v="7"/>
    <x v="0"/>
    <x v="1"/>
    <s v="Subseção Judiciária de São Paulo - Cíveis"/>
    <x v="157"/>
    <x v="0"/>
    <s v="10ª VF Cível de São Paulo"/>
    <n v="136"/>
    <x v="10"/>
    <n v="1"/>
    <x v="48"/>
  </r>
  <r>
    <x v="2"/>
    <x v="7"/>
    <x v="0"/>
    <x v="1"/>
    <s v="Subseção Judiciária de São Paulo - Cíveis"/>
    <x v="158"/>
    <x v="0"/>
    <s v="11ª VF Cível de São Paulo"/>
    <n v="111"/>
    <x v="11"/>
    <n v="1"/>
    <x v="48"/>
  </r>
  <r>
    <x v="2"/>
    <x v="7"/>
    <x v="0"/>
    <x v="1"/>
    <s v="Subseção Judiciária de São Paulo - Cíveis"/>
    <x v="159"/>
    <x v="0"/>
    <s v="12ª VF Cível de São Paulo"/>
    <n v="152"/>
    <x v="12"/>
    <n v="1"/>
    <x v="48"/>
  </r>
  <r>
    <x v="2"/>
    <x v="7"/>
    <x v="0"/>
    <x v="1"/>
    <s v="Subseção Judiciária de São Paulo - Cíveis"/>
    <x v="160"/>
    <x v="0"/>
    <s v="13ª VF Cível de São Paulo"/>
    <n v="145"/>
    <x v="13"/>
    <n v="1"/>
    <x v="48"/>
  </r>
  <r>
    <x v="2"/>
    <x v="7"/>
    <x v="0"/>
    <x v="1"/>
    <s v="Subseção Judiciária de São Paulo - Cíveis"/>
    <x v="161"/>
    <x v="0"/>
    <s v="14ª VF Cível de São Paulo"/>
    <n v="151"/>
    <x v="14"/>
    <n v="1"/>
    <x v="48"/>
  </r>
  <r>
    <x v="2"/>
    <x v="7"/>
    <x v="0"/>
    <x v="1"/>
    <s v="Subseção Judiciária de São Paulo - Cíveis"/>
    <x v="162"/>
    <x v="0"/>
    <s v="17ª VF Cível de São Paulo"/>
    <n v="147"/>
    <x v="15"/>
    <n v="1"/>
    <x v="48"/>
  </r>
  <r>
    <x v="2"/>
    <x v="7"/>
    <x v="0"/>
    <x v="1"/>
    <s v="Subseção Judiciária de São Paulo - Cíveis"/>
    <x v="163"/>
    <x v="0"/>
    <s v="19ª VF Cível de São Paulo"/>
    <n v="125"/>
    <x v="16"/>
    <n v="1"/>
    <x v="48"/>
  </r>
  <r>
    <x v="2"/>
    <x v="7"/>
    <x v="0"/>
    <x v="1"/>
    <s v="Subseção Judiciária de São Paulo - Cíveis"/>
    <x v="164"/>
    <x v="0"/>
    <s v="21ª VF Cível de São Paulo"/>
    <n v="160"/>
    <x v="17"/>
    <n v="1"/>
    <x v="48"/>
  </r>
  <r>
    <x v="2"/>
    <x v="7"/>
    <x v="0"/>
    <x v="1"/>
    <s v="Subseção Judiciária de São Paulo - Cíveis"/>
    <x v="165"/>
    <x v="0"/>
    <s v="22ª VF Cível de São Paulo"/>
    <n v="129"/>
    <x v="18"/>
    <n v="1"/>
    <x v="48"/>
  </r>
  <r>
    <x v="2"/>
    <x v="7"/>
    <x v="0"/>
    <x v="1"/>
    <s v="Subseção Judiciária de São Paulo - Cíveis"/>
    <x v="166"/>
    <x v="0"/>
    <s v="24ª VF Cível de São Paulo"/>
    <n v="142"/>
    <x v="19"/>
    <n v="1"/>
    <x v="48"/>
  </r>
  <r>
    <x v="2"/>
    <x v="7"/>
    <x v="0"/>
    <x v="1"/>
    <s v="Subseção Judiciária de São Paulo - Cíveis"/>
    <x v="167"/>
    <x v="0"/>
    <s v="25ª VF Cível de São Paulo"/>
    <n v="154"/>
    <x v="20"/>
    <n v="1"/>
    <x v="48"/>
  </r>
  <r>
    <x v="2"/>
    <x v="7"/>
    <x v="0"/>
    <x v="1"/>
    <s v="Subseção Judiciária de São Paulo - Cíveis"/>
    <x v="168"/>
    <x v="0"/>
    <s v="26ª VF Cível de São Paulo"/>
    <n v="149"/>
    <x v="21"/>
    <n v="1"/>
    <x v="48"/>
  </r>
  <r>
    <x v="2"/>
    <x v="7"/>
    <x v="0"/>
    <x v="1"/>
    <s v="Subseção Judiciária de São Paulo - Criminal"/>
    <x v="169"/>
    <x v="0"/>
    <s v="01ª VF do Juri e Ex. Penal com JEF Criminal de São Paulo"/>
    <n v="96"/>
    <x v="0"/>
    <n v="1"/>
    <x v="49"/>
  </r>
  <r>
    <x v="2"/>
    <x v="7"/>
    <x v="0"/>
    <x v="1"/>
    <s v="Subseção Judiciária de São Paulo - Criminal"/>
    <x v="170"/>
    <x v="0"/>
    <s v="02ª VF Criminal de São Paulo"/>
    <n v="168"/>
    <x v="1"/>
    <n v="1"/>
    <x v="49"/>
  </r>
  <r>
    <x v="2"/>
    <x v="7"/>
    <x v="0"/>
    <x v="1"/>
    <s v="Subseção Judiciária de São Paulo - Criminal"/>
    <x v="171"/>
    <x v="0"/>
    <s v="03ª VF Criminal com JEF Criminal de São Paulo"/>
    <n v="64"/>
    <x v="2"/>
    <n v="1"/>
    <x v="49"/>
  </r>
  <r>
    <x v="2"/>
    <x v="7"/>
    <x v="0"/>
    <x v="1"/>
    <s v="Subseção Judiciária de São Paulo - Criminal"/>
    <x v="172"/>
    <x v="0"/>
    <s v="04ª VF Criminal com JEF Criminal de São Paulo"/>
    <n v="72"/>
    <x v="3"/>
    <n v="1"/>
    <x v="49"/>
  </r>
  <r>
    <x v="2"/>
    <x v="7"/>
    <x v="0"/>
    <x v="1"/>
    <s v="Subseção Judiciária de São Paulo - Criminal"/>
    <x v="173"/>
    <x v="0"/>
    <s v="05ª VF Criminal com JEF Criminal de São Paulo"/>
    <n v="86"/>
    <x v="4"/>
    <n v="1"/>
    <x v="49"/>
  </r>
  <r>
    <x v="2"/>
    <x v="7"/>
    <x v="0"/>
    <x v="1"/>
    <s v="Subseção Judiciária de São Paulo - Criminal"/>
    <x v="174"/>
    <x v="0"/>
    <s v="06ª VF Criminal de São Paulo"/>
    <n v="157"/>
    <x v="5"/>
    <n v="1"/>
    <x v="49"/>
  </r>
  <r>
    <x v="2"/>
    <x v="7"/>
    <x v="0"/>
    <x v="1"/>
    <s v="Subseção Judiciária de São Paulo - Criminal"/>
    <x v="175"/>
    <x v="0"/>
    <s v="07ª VF Criminal com JEF Criminal de São Paulo"/>
    <n v="77"/>
    <x v="9"/>
    <n v="1"/>
    <x v="49"/>
  </r>
  <r>
    <x v="2"/>
    <x v="7"/>
    <x v="0"/>
    <x v="1"/>
    <s v="Subseção Judiciária de São Paulo - Criminal"/>
    <x v="176"/>
    <x v="0"/>
    <s v="08ª VF Criminal com JEF Criminal de São Paulo"/>
    <n v="75"/>
    <x v="7"/>
    <n v="1"/>
    <x v="49"/>
  </r>
  <r>
    <x v="2"/>
    <x v="7"/>
    <x v="0"/>
    <x v="1"/>
    <s v="Subseção Judiciária de São Paulo - Criminal"/>
    <x v="177"/>
    <x v="0"/>
    <s v="09ª VF Criminal com JEF Criminal de São Paulo"/>
    <n v="56"/>
    <x v="8"/>
    <n v="1"/>
    <x v="49"/>
  </r>
  <r>
    <x v="2"/>
    <x v="7"/>
    <x v="0"/>
    <x v="1"/>
    <s v="Subseção Judiciária de São Paulo - Criminal"/>
    <x v="178"/>
    <x v="0"/>
    <s v="10ª VF Criminal de São Paulo"/>
    <n v="177"/>
    <x v="10"/>
    <n v="1"/>
    <x v="49"/>
  </r>
  <r>
    <x v="2"/>
    <x v="7"/>
    <x v="0"/>
    <x v="1"/>
    <s v="Subseção Judiciária de São Paulo - Execução Fiscal"/>
    <x v="179"/>
    <x v="0"/>
    <s v="01ª VF Exec. Fiscal de São Paulo"/>
    <n v="235"/>
    <x v="0"/>
    <n v="1"/>
    <x v="50"/>
  </r>
  <r>
    <x v="2"/>
    <x v="7"/>
    <x v="0"/>
    <x v="1"/>
    <s v="Subseção Judiciária de São Paulo - Execução Fiscal"/>
    <x v="180"/>
    <x v="0"/>
    <s v="02ª VF Exec. Fiscal de São Paulo"/>
    <n v="262"/>
    <x v="1"/>
    <n v="1"/>
    <x v="50"/>
  </r>
  <r>
    <x v="2"/>
    <x v="7"/>
    <x v="0"/>
    <x v="1"/>
    <s v="Subseção Judiciária de São Paulo - Execução Fiscal"/>
    <x v="181"/>
    <x v="0"/>
    <s v="03ª VF Exec. Fiscal de São Paulo"/>
    <n v="244"/>
    <x v="2"/>
    <n v="1"/>
    <x v="50"/>
  </r>
  <r>
    <x v="2"/>
    <x v="7"/>
    <x v="0"/>
    <x v="1"/>
    <s v="Subseção Judiciária de São Paulo - Execução Fiscal"/>
    <x v="182"/>
    <x v="0"/>
    <s v="04ª VF Exec. Fiscal de São Paulo"/>
    <n v="220"/>
    <x v="3"/>
    <n v="1"/>
    <x v="50"/>
  </r>
  <r>
    <x v="2"/>
    <x v="7"/>
    <x v="0"/>
    <x v="1"/>
    <s v="Subseção Judiciária de São Paulo - Execução Fiscal"/>
    <x v="183"/>
    <x v="0"/>
    <s v="05ª VF Exec. Fiscal de São Paulo"/>
    <n v="250"/>
    <x v="4"/>
    <n v="1"/>
    <x v="50"/>
  </r>
  <r>
    <x v="2"/>
    <x v="7"/>
    <x v="0"/>
    <x v="1"/>
    <s v="Subseção Judiciária de São Paulo - Execução Fiscal"/>
    <x v="288"/>
    <x v="0"/>
    <s v="06ª VF Exec. Fiscal de São Paulo"/>
    <n v="240"/>
    <x v="5"/>
    <n v="1"/>
    <x v="50"/>
  </r>
  <r>
    <x v="2"/>
    <x v="7"/>
    <x v="0"/>
    <x v="1"/>
    <s v="Subseção Judiciária de São Paulo - Execução Fiscal"/>
    <x v="184"/>
    <x v="0"/>
    <s v="07ª VF Exec. Fiscal de São Paulo"/>
    <n v="227"/>
    <x v="9"/>
    <n v="1"/>
    <x v="50"/>
  </r>
  <r>
    <x v="2"/>
    <x v="7"/>
    <x v="0"/>
    <x v="1"/>
    <s v="Subseção Judiciária de São Paulo - Execução Fiscal"/>
    <x v="185"/>
    <x v="0"/>
    <s v="08ª VF Exec. Fiscal de São Paulo"/>
    <n v="211"/>
    <x v="7"/>
    <n v="1"/>
    <x v="50"/>
  </r>
  <r>
    <x v="2"/>
    <x v="7"/>
    <x v="0"/>
    <x v="1"/>
    <s v="Subseção Judiciária de São Paulo - Execução Fiscal"/>
    <x v="186"/>
    <x v="0"/>
    <s v="09ª VF Exec. Fiscal de São Paulo"/>
    <n v="228"/>
    <x v="8"/>
    <n v="1"/>
    <x v="50"/>
  </r>
  <r>
    <x v="2"/>
    <x v="7"/>
    <x v="0"/>
    <x v="1"/>
    <s v="Subseção Judiciária de São Paulo - Execução Fiscal"/>
    <x v="187"/>
    <x v="0"/>
    <s v="10ª VF Exec. Fiscal de São Paulo"/>
    <n v="237"/>
    <x v="10"/>
    <n v="1"/>
    <x v="50"/>
  </r>
  <r>
    <x v="2"/>
    <x v="7"/>
    <x v="0"/>
    <x v="1"/>
    <s v="Subseção Judiciária de São Paulo - Execução Fiscal"/>
    <x v="289"/>
    <x v="0"/>
    <s v="11ª VF Exec. Fiscal de São Paulo"/>
    <n v="261"/>
    <x v="11"/>
    <n v="1"/>
    <x v="50"/>
  </r>
  <r>
    <x v="2"/>
    <x v="7"/>
    <x v="0"/>
    <x v="1"/>
    <s v="Subseção Judiciária de São Paulo - Execução Fiscal"/>
    <x v="188"/>
    <x v="0"/>
    <s v="12ª VF Exec. Fiscal de São Paulo"/>
    <n v="232"/>
    <x v="12"/>
    <n v="1"/>
    <x v="50"/>
  </r>
  <r>
    <x v="2"/>
    <x v="7"/>
    <x v="0"/>
    <x v="1"/>
    <s v="Subseção Judiciária de São Paulo - Execução Fiscal"/>
    <x v="189"/>
    <x v="0"/>
    <s v="13ª VF Exec. Fiscal de São Paulo"/>
    <n v="228"/>
    <x v="13"/>
    <n v="1"/>
    <x v="50"/>
  </r>
  <r>
    <x v="2"/>
    <x v="7"/>
    <x v="0"/>
    <x v="1"/>
    <s v="Subseção Judiciária de São Paulo - JEF"/>
    <x v="190"/>
    <x v="1"/>
    <s v="01ª VG JEF de São Paulo"/>
    <n v="367"/>
    <x v="0"/>
    <n v="1"/>
    <x v="51"/>
  </r>
  <r>
    <x v="2"/>
    <x v="7"/>
    <x v="0"/>
    <x v="1"/>
    <s v="Subseção Judiciária de São Paulo - JEF"/>
    <x v="191"/>
    <x v="1"/>
    <s v="02ª VG JEF de São Paulo"/>
    <n v="393"/>
    <x v="1"/>
    <n v="1"/>
    <x v="51"/>
  </r>
  <r>
    <x v="2"/>
    <x v="7"/>
    <x v="0"/>
    <x v="1"/>
    <s v="Subseção Judiciária de São Paulo - JEF"/>
    <x v="192"/>
    <x v="1"/>
    <s v="03ª VG JEF de São Paulo"/>
    <n v="394"/>
    <x v="2"/>
    <n v="1"/>
    <x v="51"/>
  </r>
  <r>
    <x v="2"/>
    <x v="7"/>
    <x v="0"/>
    <x v="1"/>
    <s v="Subseção Judiciária de São Paulo - JEF"/>
    <x v="193"/>
    <x v="1"/>
    <s v="04ª VG JEF de São Paulo"/>
    <n v="377"/>
    <x v="3"/>
    <n v="1"/>
    <x v="51"/>
  </r>
  <r>
    <x v="2"/>
    <x v="7"/>
    <x v="0"/>
    <x v="1"/>
    <s v="Subseção Judiciária de São Paulo - JEF"/>
    <x v="194"/>
    <x v="1"/>
    <s v="05ª VG JEF de São Paulo"/>
    <n v="368"/>
    <x v="4"/>
    <n v="1"/>
    <x v="51"/>
  </r>
  <r>
    <x v="2"/>
    <x v="7"/>
    <x v="0"/>
    <x v="1"/>
    <s v="Subseção Judiciária de São Paulo - JEF"/>
    <x v="195"/>
    <x v="1"/>
    <s v="06ª VG JEF de São Paulo"/>
    <n v="368"/>
    <x v="5"/>
    <n v="1"/>
    <x v="51"/>
  </r>
  <r>
    <x v="2"/>
    <x v="7"/>
    <x v="0"/>
    <x v="1"/>
    <s v="Subseção Judiciária de São Paulo - JEF"/>
    <x v="196"/>
    <x v="1"/>
    <s v="07ª VG JEF de São Paulo"/>
    <n v="384"/>
    <x v="9"/>
    <n v="1"/>
    <x v="51"/>
  </r>
  <r>
    <x v="2"/>
    <x v="7"/>
    <x v="0"/>
    <x v="1"/>
    <s v="Subseção Judiciária de São Paulo - JEF"/>
    <x v="197"/>
    <x v="1"/>
    <s v="08ª VG JEF de São Paulo"/>
    <n v="368"/>
    <x v="7"/>
    <n v="1"/>
    <x v="51"/>
  </r>
  <r>
    <x v="2"/>
    <x v="7"/>
    <x v="0"/>
    <x v="1"/>
    <s v="Subseção Judiciária de São Paulo - JEF"/>
    <x v="198"/>
    <x v="1"/>
    <s v="09ª VG JEF de São Paulo"/>
    <n v="377"/>
    <x v="8"/>
    <n v="1"/>
    <x v="51"/>
  </r>
  <r>
    <x v="2"/>
    <x v="7"/>
    <x v="0"/>
    <x v="1"/>
    <s v="Subseção Judiciária de São Paulo - JEF"/>
    <x v="199"/>
    <x v="1"/>
    <s v="10ª VG JEF de São Paulo"/>
    <n v="365"/>
    <x v="10"/>
    <n v="1"/>
    <x v="51"/>
  </r>
  <r>
    <x v="2"/>
    <x v="7"/>
    <x v="0"/>
    <x v="1"/>
    <s v="Subseção Judiciária de São Paulo - JEF"/>
    <x v="200"/>
    <x v="1"/>
    <s v="11ª VG JEF de São Paulo"/>
    <n v="365"/>
    <x v="11"/>
    <n v="1"/>
    <x v="51"/>
  </r>
  <r>
    <x v="2"/>
    <x v="7"/>
    <x v="0"/>
    <x v="1"/>
    <s v="Subseção Judiciária de São Paulo - JEF"/>
    <x v="201"/>
    <x v="1"/>
    <s v="12ª VG JEF de São Paulo"/>
    <n v="382"/>
    <x v="12"/>
    <n v="1"/>
    <x v="51"/>
  </r>
  <r>
    <x v="2"/>
    <x v="7"/>
    <x v="0"/>
    <x v="1"/>
    <s v="Subseção Judiciária de São Paulo - JEF"/>
    <x v="202"/>
    <x v="1"/>
    <s v="13ª VG JEF de São Paulo"/>
    <n v="383"/>
    <x v="13"/>
    <n v="1"/>
    <x v="51"/>
  </r>
  <r>
    <x v="2"/>
    <x v="7"/>
    <x v="0"/>
    <x v="1"/>
    <s v="Subseção Judiciária de São Paulo - JEF"/>
    <x v="203"/>
    <x v="1"/>
    <s v="14ª VG JEF de São Paulo"/>
    <n v="371"/>
    <x v="14"/>
    <n v="1"/>
    <x v="51"/>
  </r>
  <r>
    <x v="2"/>
    <x v="7"/>
    <x v="0"/>
    <x v="1"/>
    <s v="Subseção Judiciária de São Paulo - JEF"/>
    <x v="204"/>
    <x v="0"/>
    <s v="Núcleo de Apoio à Conciliação de SP"/>
    <n v="883"/>
    <x v="6"/>
    <n v="1"/>
    <x v="52"/>
  </r>
  <r>
    <x v="2"/>
    <x v="7"/>
    <x v="0"/>
    <x v="1"/>
    <s v="Subseção Judiciária de São Paulo - Previdenciário"/>
    <x v="205"/>
    <x v="0"/>
    <s v="01ª VF Previd. de São Paulo"/>
    <n v="137"/>
    <x v="0"/>
    <n v="1"/>
    <x v="53"/>
  </r>
  <r>
    <x v="2"/>
    <x v="7"/>
    <x v="0"/>
    <x v="1"/>
    <s v="Subseção Judiciária de São Paulo - Previdenciário"/>
    <x v="206"/>
    <x v="0"/>
    <s v="02ª VF Previd. de São Paulo"/>
    <n v="188"/>
    <x v="1"/>
    <n v="1"/>
    <x v="53"/>
  </r>
  <r>
    <x v="2"/>
    <x v="7"/>
    <x v="0"/>
    <x v="1"/>
    <s v="Subseção Judiciária de São Paulo - Previdenciário"/>
    <x v="207"/>
    <x v="0"/>
    <s v="03ª VF Previd. de São Paulo"/>
    <n v="197"/>
    <x v="2"/>
    <n v="1"/>
    <x v="53"/>
  </r>
  <r>
    <x v="2"/>
    <x v="7"/>
    <x v="0"/>
    <x v="1"/>
    <s v="Subseção Judiciária de São Paulo - Previdenciário"/>
    <x v="208"/>
    <x v="0"/>
    <s v="04ª VF Previd. de São Paulo"/>
    <n v="168"/>
    <x v="3"/>
    <n v="1"/>
    <x v="53"/>
  </r>
  <r>
    <x v="2"/>
    <x v="7"/>
    <x v="0"/>
    <x v="1"/>
    <s v="Subseção Judiciária de São Paulo - Previdenciário"/>
    <x v="209"/>
    <x v="0"/>
    <s v="05ª VF Previd. de São Paulo"/>
    <n v="175"/>
    <x v="4"/>
    <n v="1"/>
    <x v="53"/>
  </r>
  <r>
    <x v="2"/>
    <x v="7"/>
    <x v="0"/>
    <x v="1"/>
    <s v="Subseção Judiciária de São Paulo - Previdenciário"/>
    <x v="210"/>
    <x v="0"/>
    <s v="06ª VF Previd. de São Paulo"/>
    <n v="189"/>
    <x v="5"/>
    <n v="1"/>
    <x v="53"/>
  </r>
  <r>
    <x v="2"/>
    <x v="7"/>
    <x v="0"/>
    <x v="1"/>
    <s v="Subseção Judiciária de São Paulo - Previdenciário"/>
    <x v="211"/>
    <x v="0"/>
    <s v="07ª VF Previd. de São Paulo"/>
    <n v="198"/>
    <x v="9"/>
    <n v="1"/>
    <x v="53"/>
  </r>
  <r>
    <x v="2"/>
    <x v="7"/>
    <x v="0"/>
    <x v="1"/>
    <s v="Subseção Judiciária de São Paulo - Previdenciário"/>
    <x v="212"/>
    <x v="0"/>
    <s v="08ª VF Previd. de São Paulo"/>
    <n v="177"/>
    <x v="7"/>
    <n v="1"/>
    <x v="53"/>
  </r>
  <r>
    <x v="2"/>
    <x v="7"/>
    <x v="0"/>
    <x v="1"/>
    <s v="Subseção Judiciária de São Paulo - Previdenciário"/>
    <x v="213"/>
    <x v="0"/>
    <s v="09ª VF Previd. de São Paulo"/>
    <n v="161"/>
    <x v="8"/>
    <n v="1"/>
    <x v="53"/>
  </r>
  <r>
    <x v="2"/>
    <x v="7"/>
    <x v="0"/>
    <x v="1"/>
    <s v="Subseção Judiciária de São Paulo - Previdenciário"/>
    <x v="214"/>
    <x v="0"/>
    <s v="10ª VF Previd. de São Paulo"/>
    <n v="138"/>
    <x v="10"/>
    <n v="1"/>
    <x v="53"/>
  </r>
  <r>
    <x v="2"/>
    <x v="7"/>
    <x v="0"/>
    <x v="1"/>
    <s v="Subseção Judiciária de São Vicente"/>
    <x v="215"/>
    <x v="0"/>
    <s v="01ª VF com JEF Criminal de São Vicente"/>
    <n v="300"/>
    <x v="0"/>
    <n v="41"/>
    <x v="54"/>
  </r>
  <r>
    <x v="2"/>
    <x v="7"/>
    <x v="0"/>
    <x v="1"/>
    <s v="Subseção Judiciária de São Vicente"/>
    <x v="216"/>
    <x v="1"/>
    <s v="01ª VG JEF de São Vicente"/>
    <n v="463"/>
    <x v="0"/>
    <n v="41"/>
    <x v="54"/>
  </r>
  <r>
    <x v="2"/>
    <x v="7"/>
    <x v="0"/>
    <x v="1"/>
    <s v="Subseção Judiciária de Sorocaba"/>
    <x v="217"/>
    <x v="0"/>
    <s v="01ª VF com JEF Criminal de Sorocaba"/>
    <n v="167"/>
    <x v="0"/>
    <n v="10"/>
    <x v="55"/>
  </r>
  <r>
    <x v="2"/>
    <x v="7"/>
    <x v="0"/>
    <x v="1"/>
    <s v="Subseção Judiciária de Sorocaba"/>
    <x v="218"/>
    <x v="1"/>
    <s v="01ª VG JEF de Sorocaba"/>
    <n v="577"/>
    <x v="0"/>
    <n v="10"/>
    <x v="55"/>
  </r>
  <r>
    <x v="2"/>
    <x v="7"/>
    <x v="0"/>
    <x v="1"/>
    <s v="Subseção Judiciária de Sorocaba"/>
    <x v="219"/>
    <x v="0"/>
    <s v="02ª VF com JEF Criminal de Sorocaba"/>
    <n v="185"/>
    <x v="1"/>
    <n v="10"/>
    <x v="55"/>
  </r>
  <r>
    <x v="2"/>
    <x v="7"/>
    <x v="0"/>
    <x v="1"/>
    <s v="Subseção Judiciária de Sorocaba"/>
    <x v="220"/>
    <x v="1"/>
    <s v="02ª VG JEF de Sorocaba"/>
    <n v="564"/>
    <x v="1"/>
    <n v="10"/>
    <x v="55"/>
  </r>
  <r>
    <x v="2"/>
    <x v="7"/>
    <x v="0"/>
    <x v="1"/>
    <s v="Subseção Judiciária de Sorocaba"/>
    <x v="221"/>
    <x v="0"/>
    <s v="03ª VF com JEF Criminal de Sorocaba"/>
    <n v="175"/>
    <x v="2"/>
    <n v="10"/>
    <x v="55"/>
  </r>
  <r>
    <x v="2"/>
    <x v="7"/>
    <x v="0"/>
    <x v="1"/>
    <s v="Subseção Judiciária de Sorocaba"/>
    <x v="222"/>
    <x v="0"/>
    <s v="04ª VF com JEF Criminal de Sorocaba"/>
    <n v="173"/>
    <x v="3"/>
    <n v="10"/>
    <x v="55"/>
  </r>
  <r>
    <x v="2"/>
    <x v="7"/>
    <x v="0"/>
    <x v="1"/>
    <s v="Subseção Judiciária de Taubaté"/>
    <x v="223"/>
    <x v="0"/>
    <s v="01ª VF com JEF Criminal de Taubaté"/>
    <n v="123"/>
    <x v="0"/>
    <n v="21"/>
    <x v="56"/>
  </r>
  <r>
    <x v="2"/>
    <x v="7"/>
    <x v="0"/>
    <x v="1"/>
    <s v="Subseção Judiciária de Taubaté"/>
    <x v="224"/>
    <x v="1"/>
    <s v="01ª VG JEF de Taubaté"/>
    <n v="288"/>
    <x v="0"/>
    <n v="21"/>
    <x v="56"/>
  </r>
  <r>
    <x v="2"/>
    <x v="7"/>
    <x v="0"/>
    <x v="1"/>
    <s v="Subseção Judiciária de Taubaté"/>
    <x v="225"/>
    <x v="0"/>
    <s v="02ª VF com JEF Criminal de Taubaté"/>
    <n v="133"/>
    <x v="1"/>
    <n v="21"/>
    <x v="56"/>
  </r>
  <r>
    <x v="2"/>
    <x v="7"/>
    <x v="0"/>
    <x v="1"/>
    <s v="Subseção Judiciária de Tupã"/>
    <x v="226"/>
    <x v="2"/>
    <s v="01ª VF com JEF Cível e Criminal de Tupã"/>
    <n v="295"/>
    <x v="0"/>
    <n v="22"/>
    <x v="57"/>
  </r>
  <r>
    <x v="2"/>
    <x v="7"/>
    <x v="0"/>
    <x v="1"/>
    <s v="Subseção Judiciária de Tupã"/>
    <x v="226"/>
    <x v="2"/>
    <s v="01ª VF com JEF Cível e Criminal de Tupã"/>
    <n v="99"/>
    <x v="0"/>
    <n v="22"/>
    <x v="57"/>
  </r>
  <r>
    <x v="2"/>
    <x v="7"/>
    <x v="0"/>
    <x v="1"/>
    <s v="Turma Recursal de São Paulo"/>
    <x v="227"/>
    <x v="3"/>
    <s v="Gab. 01 da 1ª TR SP"/>
    <n v="100"/>
    <x v="0"/>
    <n v="1"/>
    <x v="58"/>
  </r>
  <r>
    <x v="2"/>
    <x v="7"/>
    <x v="0"/>
    <x v="1"/>
    <s v="Turma Recursal de São Paulo"/>
    <x v="228"/>
    <x v="3"/>
    <s v="Gab. 02 da 1ª TR SP"/>
    <n v="121"/>
    <x v="1"/>
    <n v="1"/>
    <x v="58"/>
  </r>
  <r>
    <x v="2"/>
    <x v="7"/>
    <x v="0"/>
    <x v="1"/>
    <s v="Turma Recursal de São Paulo"/>
    <x v="229"/>
    <x v="3"/>
    <s v="Gab. 03 da 1ª TR SP"/>
    <n v="114"/>
    <x v="2"/>
    <n v="1"/>
    <x v="58"/>
  </r>
  <r>
    <x v="2"/>
    <x v="7"/>
    <x v="0"/>
    <x v="1"/>
    <s v="Turma Recursal de São Paulo"/>
    <x v="230"/>
    <x v="3"/>
    <s v="Gab. 04 da 2ª TR SP"/>
    <n v="118"/>
    <x v="3"/>
    <n v="1"/>
    <x v="58"/>
  </r>
  <r>
    <x v="2"/>
    <x v="7"/>
    <x v="0"/>
    <x v="1"/>
    <s v="Turma Recursal de São Paulo"/>
    <x v="231"/>
    <x v="3"/>
    <s v="Gab. 05 da 2ª TR SP"/>
    <n v="109"/>
    <x v="4"/>
    <n v="1"/>
    <x v="58"/>
  </r>
  <r>
    <x v="2"/>
    <x v="7"/>
    <x v="0"/>
    <x v="1"/>
    <s v="Turma Recursal de São Paulo"/>
    <x v="232"/>
    <x v="3"/>
    <s v="Gab. 06 da 2ª TR SP"/>
    <n v="112"/>
    <x v="5"/>
    <n v="1"/>
    <x v="58"/>
  </r>
  <r>
    <x v="2"/>
    <x v="7"/>
    <x v="0"/>
    <x v="1"/>
    <s v="Turma Recursal de São Paulo"/>
    <x v="233"/>
    <x v="3"/>
    <s v="Gab. 07 da 3ª TR SP"/>
    <n v="116"/>
    <x v="9"/>
    <n v="1"/>
    <x v="58"/>
  </r>
  <r>
    <x v="2"/>
    <x v="7"/>
    <x v="0"/>
    <x v="1"/>
    <s v="Turma Recursal de São Paulo"/>
    <x v="234"/>
    <x v="3"/>
    <s v="Gab. 08 da 3ª TR SP"/>
    <n v="115"/>
    <x v="7"/>
    <n v="1"/>
    <x v="58"/>
  </r>
  <r>
    <x v="2"/>
    <x v="7"/>
    <x v="0"/>
    <x v="1"/>
    <s v="Turma Recursal de São Paulo"/>
    <x v="235"/>
    <x v="3"/>
    <s v="Gab. 09 da 3ª TR SP"/>
    <n v="90"/>
    <x v="8"/>
    <n v="1"/>
    <x v="58"/>
  </r>
  <r>
    <x v="2"/>
    <x v="7"/>
    <x v="0"/>
    <x v="1"/>
    <s v="Turma Recursal de São Paulo"/>
    <x v="236"/>
    <x v="3"/>
    <s v="Gab. 10 da 4ª TR SP"/>
    <n v="125"/>
    <x v="10"/>
    <n v="1"/>
    <x v="58"/>
  </r>
  <r>
    <x v="2"/>
    <x v="7"/>
    <x v="0"/>
    <x v="1"/>
    <s v="Turma Recursal de São Paulo"/>
    <x v="237"/>
    <x v="3"/>
    <s v="Gab. 11 da 4ª TR SP"/>
    <n v="103"/>
    <x v="11"/>
    <n v="1"/>
    <x v="58"/>
  </r>
  <r>
    <x v="2"/>
    <x v="7"/>
    <x v="0"/>
    <x v="1"/>
    <s v="Turma Recursal de São Paulo"/>
    <x v="238"/>
    <x v="3"/>
    <s v="Gab. 12 da 4ª TR SP"/>
    <n v="130"/>
    <x v="12"/>
    <n v="1"/>
    <x v="58"/>
  </r>
  <r>
    <x v="2"/>
    <x v="7"/>
    <x v="0"/>
    <x v="1"/>
    <s v="Turma Recursal de São Paulo"/>
    <x v="239"/>
    <x v="3"/>
    <s v="Gab. 13 da 5ª TR SP"/>
    <n v="128"/>
    <x v="13"/>
    <n v="1"/>
    <x v="58"/>
  </r>
  <r>
    <x v="2"/>
    <x v="7"/>
    <x v="0"/>
    <x v="1"/>
    <s v="Turma Recursal de São Paulo"/>
    <x v="240"/>
    <x v="3"/>
    <s v="Gab. 14 da 5ª TR SP"/>
    <n v="133"/>
    <x v="14"/>
    <n v="1"/>
    <x v="58"/>
  </r>
  <r>
    <x v="2"/>
    <x v="7"/>
    <x v="0"/>
    <x v="1"/>
    <s v="Turma Recursal de São Paulo"/>
    <x v="241"/>
    <x v="3"/>
    <s v="Gab. 15 da 5ª TR SP"/>
    <n v="119"/>
    <x v="22"/>
    <n v="1"/>
    <x v="58"/>
  </r>
  <r>
    <x v="2"/>
    <x v="7"/>
    <x v="0"/>
    <x v="1"/>
    <s v="Turma Recursal de São Paulo"/>
    <x v="242"/>
    <x v="3"/>
    <s v="Gab. 16 da 6ª TR SP"/>
    <n v="130"/>
    <x v="23"/>
    <n v="1"/>
    <x v="58"/>
  </r>
  <r>
    <x v="2"/>
    <x v="7"/>
    <x v="0"/>
    <x v="1"/>
    <s v="Turma Recursal de São Paulo"/>
    <x v="243"/>
    <x v="3"/>
    <s v="Gab. 17 da 6ª TR SP"/>
    <n v="125"/>
    <x v="15"/>
    <n v="1"/>
    <x v="58"/>
  </r>
  <r>
    <x v="2"/>
    <x v="7"/>
    <x v="0"/>
    <x v="1"/>
    <s v="Turma Recursal de São Paulo"/>
    <x v="244"/>
    <x v="3"/>
    <s v="Gab. 18 da 6ª TR SP"/>
    <n v="136"/>
    <x v="24"/>
    <n v="1"/>
    <x v="58"/>
  </r>
  <r>
    <x v="2"/>
    <x v="7"/>
    <x v="0"/>
    <x v="1"/>
    <s v="Turma Recursal de São Paulo"/>
    <x v="245"/>
    <x v="3"/>
    <s v="Gab. 19 da 7ª TR SP"/>
    <n v="133"/>
    <x v="16"/>
    <n v="1"/>
    <x v="58"/>
  </r>
  <r>
    <x v="2"/>
    <x v="7"/>
    <x v="0"/>
    <x v="1"/>
    <s v="Turma Recursal de São Paulo"/>
    <x v="246"/>
    <x v="3"/>
    <s v="Gab. 20 da 7ª TR SP"/>
    <n v="121"/>
    <x v="25"/>
    <n v="1"/>
    <x v="58"/>
  </r>
  <r>
    <x v="2"/>
    <x v="7"/>
    <x v="0"/>
    <x v="1"/>
    <s v="Turma Recursal de São Paulo"/>
    <x v="247"/>
    <x v="3"/>
    <s v="Gab. 21 da 7ª TR SP"/>
    <n v="136"/>
    <x v="17"/>
    <n v="1"/>
    <x v="58"/>
  </r>
  <r>
    <x v="2"/>
    <x v="7"/>
    <x v="0"/>
    <x v="1"/>
    <s v="Turma Recursal de São Paulo"/>
    <x v="248"/>
    <x v="3"/>
    <s v="Gab. 22 da 8ª TR SP"/>
    <n v="123"/>
    <x v="18"/>
    <n v="1"/>
    <x v="58"/>
  </r>
  <r>
    <x v="2"/>
    <x v="7"/>
    <x v="0"/>
    <x v="1"/>
    <s v="Turma Recursal de São Paulo"/>
    <x v="249"/>
    <x v="3"/>
    <s v="Gab. 23 da 8ª TR SP"/>
    <n v="120"/>
    <x v="26"/>
    <n v="1"/>
    <x v="58"/>
  </r>
  <r>
    <x v="2"/>
    <x v="7"/>
    <x v="0"/>
    <x v="1"/>
    <s v="Turma Recursal de São Paulo"/>
    <x v="250"/>
    <x v="3"/>
    <s v="Gab. 24 da 8ª TR SP"/>
    <n v="125"/>
    <x v="19"/>
    <n v="1"/>
    <x v="58"/>
  </r>
  <r>
    <x v="2"/>
    <x v="7"/>
    <x v="0"/>
    <x v="1"/>
    <s v="Turma Recursal de São Paulo"/>
    <x v="251"/>
    <x v="3"/>
    <s v="Gab. 25 da 9ª TR SP"/>
    <n v="145"/>
    <x v="20"/>
    <n v="1"/>
    <x v="58"/>
  </r>
  <r>
    <x v="2"/>
    <x v="7"/>
    <x v="0"/>
    <x v="1"/>
    <s v="Turma Recursal de São Paulo"/>
    <x v="252"/>
    <x v="3"/>
    <s v="Gab. 26 da 9ª TR SP"/>
    <n v="128"/>
    <x v="21"/>
    <n v="1"/>
    <x v="58"/>
  </r>
  <r>
    <x v="2"/>
    <x v="7"/>
    <x v="0"/>
    <x v="1"/>
    <s v="Turma Recursal de São Paulo"/>
    <x v="253"/>
    <x v="3"/>
    <s v="Gab. 27 da 9ª TR SP"/>
    <n v="87"/>
    <x v="27"/>
    <n v="1"/>
    <x v="58"/>
  </r>
  <r>
    <x v="2"/>
    <x v="7"/>
    <x v="0"/>
    <x v="1"/>
    <s v="Turma Recursal de São Paulo"/>
    <x v="254"/>
    <x v="3"/>
    <s v="Gab. 28 da 10ª TR SP"/>
    <n v="103"/>
    <x v="28"/>
    <n v="1"/>
    <x v="58"/>
  </r>
  <r>
    <x v="2"/>
    <x v="7"/>
    <x v="0"/>
    <x v="1"/>
    <s v="Turma Recursal de São Paulo"/>
    <x v="255"/>
    <x v="3"/>
    <s v="Gab. 29 da 10ª TR SP"/>
    <n v="120"/>
    <x v="29"/>
    <n v="1"/>
    <x v="58"/>
  </r>
  <r>
    <x v="2"/>
    <x v="7"/>
    <x v="0"/>
    <x v="1"/>
    <s v="Turma Recursal de São Paulo"/>
    <x v="256"/>
    <x v="3"/>
    <s v="Gab. 30 da 10ª TR SP"/>
    <n v="122"/>
    <x v="30"/>
    <n v="1"/>
    <x v="58"/>
  </r>
  <r>
    <x v="2"/>
    <x v="7"/>
    <x v="0"/>
    <x v="1"/>
    <s v="Turma Recursal de São Paulo"/>
    <x v="257"/>
    <x v="3"/>
    <s v="Gab. 31 da 11ª TR SP"/>
    <n v="111"/>
    <x v="31"/>
    <n v="1"/>
    <x v="58"/>
  </r>
  <r>
    <x v="2"/>
    <x v="7"/>
    <x v="0"/>
    <x v="1"/>
    <s v="Turma Recursal de São Paulo"/>
    <x v="258"/>
    <x v="3"/>
    <s v="Gab. 32 da 11ª TR SP"/>
    <n v="128"/>
    <x v="32"/>
    <n v="1"/>
    <x v="58"/>
  </r>
  <r>
    <x v="2"/>
    <x v="7"/>
    <x v="0"/>
    <x v="1"/>
    <s v="Turma Recursal de São Paulo"/>
    <x v="259"/>
    <x v="3"/>
    <s v="Gab. 33 da 11ª TR SP"/>
    <n v="129"/>
    <x v="33"/>
    <n v="1"/>
    <x v="58"/>
  </r>
  <r>
    <x v="2"/>
    <x v="7"/>
    <x v="0"/>
    <x v="1"/>
    <s v="Turma Recursal de São Paulo"/>
    <x v="260"/>
    <x v="3"/>
    <s v="Gab. 34 da 12ª TR SP"/>
    <n v="109"/>
    <x v="34"/>
    <n v="1"/>
    <x v="58"/>
  </r>
  <r>
    <x v="2"/>
    <x v="7"/>
    <x v="0"/>
    <x v="1"/>
    <s v="Turma Recursal de São Paulo"/>
    <x v="261"/>
    <x v="3"/>
    <s v="Gab. 35 da 12ª TR SP"/>
    <n v="123"/>
    <x v="35"/>
    <n v="1"/>
    <x v="58"/>
  </r>
  <r>
    <x v="2"/>
    <x v="7"/>
    <x v="0"/>
    <x v="1"/>
    <s v="Turma Recursal de São Paulo"/>
    <x v="262"/>
    <x v="3"/>
    <s v="Gab. 36 da 12ª TR SP"/>
    <n v="136"/>
    <x v="36"/>
    <n v="1"/>
    <x v="58"/>
  </r>
  <r>
    <x v="2"/>
    <x v="7"/>
    <x v="0"/>
    <x v="1"/>
    <s v="Turma Recursal de São Paulo"/>
    <x v="263"/>
    <x v="3"/>
    <s v="Gab. 37 da 13ª TR SP"/>
    <n v="123"/>
    <x v="37"/>
    <n v="1"/>
    <x v="58"/>
  </r>
  <r>
    <x v="2"/>
    <x v="7"/>
    <x v="0"/>
    <x v="1"/>
    <s v="Turma Recursal de São Paulo"/>
    <x v="264"/>
    <x v="3"/>
    <s v="Gab. 38 da 13ª TR SP"/>
    <n v="110"/>
    <x v="38"/>
    <n v="1"/>
    <x v="58"/>
  </r>
  <r>
    <x v="2"/>
    <x v="7"/>
    <x v="0"/>
    <x v="1"/>
    <s v="Turma Recursal de São Paulo"/>
    <x v="265"/>
    <x v="3"/>
    <s v="Gab. 39 da 13ª TR SP"/>
    <n v="120"/>
    <x v="39"/>
    <n v="1"/>
    <x v="58"/>
  </r>
  <r>
    <x v="2"/>
    <x v="7"/>
    <x v="0"/>
    <x v="1"/>
    <s v="Turma Recursal de São Paulo"/>
    <x v="266"/>
    <x v="3"/>
    <s v="Gab. 40 da 14ª TR SP"/>
    <n v="114"/>
    <x v="40"/>
    <n v="1"/>
    <x v="58"/>
  </r>
  <r>
    <x v="2"/>
    <x v="7"/>
    <x v="0"/>
    <x v="1"/>
    <s v="Turma Recursal de São Paulo"/>
    <x v="267"/>
    <x v="3"/>
    <s v="Gab. 41 da 14ª TR SP"/>
    <n v="118"/>
    <x v="41"/>
    <n v="1"/>
    <x v="58"/>
  </r>
  <r>
    <x v="2"/>
    <x v="7"/>
    <x v="0"/>
    <x v="1"/>
    <s v="Turma Recursal de São Paulo"/>
    <x v="268"/>
    <x v="3"/>
    <s v="Gab. 42 da 14ª TR SP"/>
    <n v="123"/>
    <x v="42"/>
    <n v="1"/>
    <x v="58"/>
  </r>
  <r>
    <x v="2"/>
    <x v="7"/>
    <x v="0"/>
    <x v="1"/>
    <s v="Turma Recursal de São Paulo"/>
    <x v="269"/>
    <x v="3"/>
    <s v="Gab. 43 da 15ª TR SP"/>
    <n v="125"/>
    <x v="43"/>
    <n v="1"/>
    <x v="58"/>
  </r>
  <r>
    <x v="2"/>
    <x v="7"/>
    <x v="0"/>
    <x v="1"/>
    <s v="Turma Recursal de São Paulo"/>
    <x v="270"/>
    <x v="3"/>
    <s v="Gab. 44 da 15ª TR SP"/>
    <n v="109"/>
    <x v="44"/>
    <n v="1"/>
    <x v="58"/>
  </r>
  <r>
    <x v="2"/>
    <x v="7"/>
    <x v="0"/>
    <x v="1"/>
    <s v="Turma Recursal de São Paulo"/>
    <x v="271"/>
    <x v="3"/>
    <s v="Gab. 45 da 15ª TR SP"/>
    <n v="125"/>
    <x v="45"/>
    <n v="1"/>
    <x v="58"/>
  </r>
  <r>
    <x v="2"/>
    <x v="8"/>
    <x v="0"/>
    <x v="0"/>
    <s v="Subseção Judiciária de Campo Grande"/>
    <x v="0"/>
    <x v="0"/>
    <s v="01ª VF de Campo Grande"/>
    <n v="181"/>
    <x v="0"/>
    <n v="1"/>
    <x v="0"/>
  </r>
  <r>
    <x v="2"/>
    <x v="8"/>
    <x v="0"/>
    <x v="0"/>
    <s v="Subseção Judiciária de Campo Grande"/>
    <x v="1"/>
    <x v="1"/>
    <s v="01ª VG JEF de Campo Grande"/>
    <n v="1127"/>
    <x v="0"/>
    <n v="1"/>
    <x v="1"/>
  </r>
  <r>
    <x v="2"/>
    <x v="8"/>
    <x v="0"/>
    <x v="0"/>
    <s v="Subseção Judiciária de Campo Grande"/>
    <x v="2"/>
    <x v="0"/>
    <s v="02ª VF de Campo Grande"/>
    <n v="154"/>
    <x v="1"/>
    <n v="1"/>
    <x v="0"/>
  </r>
  <r>
    <x v="2"/>
    <x v="8"/>
    <x v="0"/>
    <x v="0"/>
    <s v="Subseção Judiciária de Campo Grande"/>
    <x v="4"/>
    <x v="0"/>
    <s v="03ª VF com JEF Criminal de Campo Grande"/>
    <n v="41"/>
    <x v="2"/>
    <n v="1"/>
    <x v="0"/>
  </r>
  <r>
    <x v="2"/>
    <x v="8"/>
    <x v="0"/>
    <x v="0"/>
    <s v="Subseção Judiciária de Campo Grande"/>
    <x v="5"/>
    <x v="0"/>
    <s v="04ª VF de Campo Grande"/>
    <n v="161"/>
    <x v="3"/>
    <n v="1"/>
    <x v="0"/>
  </r>
  <r>
    <x v="2"/>
    <x v="8"/>
    <x v="0"/>
    <x v="0"/>
    <s v="Subseção Judiciária de Campo Grande"/>
    <x v="6"/>
    <x v="0"/>
    <s v="05ª VF com JEF Criminal de Campo Grande"/>
    <n v="35"/>
    <x v="4"/>
    <n v="1"/>
    <x v="0"/>
  </r>
  <r>
    <x v="2"/>
    <x v="8"/>
    <x v="0"/>
    <x v="0"/>
    <s v="Subseção Judiciária de Campo Grande"/>
    <x v="7"/>
    <x v="0"/>
    <s v="06ª VF de Campo Grande"/>
    <n v="109"/>
    <x v="5"/>
    <n v="1"/>
    <x v="0"/>
  </r>
  <r>
    <x v="2"/>
    <x v="8"/>
    <x v="0"/>
    <x v="0"/>
    <s v="Subseção Judiciária de Corumbá"/>
    <x v="9"/>
    <x v="2"/>
    <s v="01ª VF com JEF Cível e Criminal de Corumbá"/>
    <n v="72"/>
    <x v="0"/>
    <n v="4"/>
    <x v="2"/>
  </r>
  <r>
    <x v="2"/>
    <x v="8"/>
    <x v="0"/>
    <x v="0"/>
    <s v="Subseção Judiciária de Corumbá"/>
    <x v="9"/>
    <x v="2"/>
    <s v="01ª VF com JEF Cível e Criminal de Corumbá"/>
    <n v="67"/>
    <x v="0"/>
    <n v="4"/>
    <x v="2"/>
  </r>
  <r>
    <x v="2"/>
    <x v="8"/>
    <x v="0"/>
    <x v="0"/>
    <s v="Subseção Judiciária de Coxim"/>
    <x v="10"/>
    <x v="2"/>
    <s v="01ª VF com JEF Cível e Criminal de Coxim"/>
    <n v="62"/>
    <x v="0"/>
    <n v="7"/>
    <x v="3"/>
  </r>
  <r>
    <x v="2"/>
    <x v="8"/>
    <x v="0"/>
    <x v="0"/>
    <s v="Subseção Judiciária de Coxim"/>
    <x v="10"/>
    <x v="2"/>
    <s v="01ª VF com JEF Cível e Criminal de Coxim"/>
    <n v="30"/>
    <x v="0"/>
    <n v="7"/>
    <x v="3"/>
  </r>
  <r>
    <x v="2"/>
    <x v="8"/>
    <x v="0"/>
    <x v="0"/>
    <s v="Subseção Judiciária de Dourados"/>
    <x v="11"/>
    <x v="0"/>
    <s v="01ª VF com JEF Criminal de Dourados"/>
    <n v="115"/>
    <x v="0"/>
    <n v="2"/>
    <x v="4"/>
  </r>
  <r>
    <x v="2"/>
    <x v="8"/>
    <x v="0"/>
    <x v="0"/>
    <s v="Subseção Judiciária de Dourados"/>
    <x v="12"/>
    <x v="1"/>
    <s v="01ª VG JEF de Dourados"/>
    <n v="524"/>
    <x v="0"/>
    <n v="2"/>
    <x v="4"/>
  </r>
  <r>
    <x v="2"/>
    <x v="8"/>
    <x v="0"/>
    <x v="0"/>
    <s v="Subseção Judiciária de Dourados"/>
    <x v="13"/>
    <x v="0"/>
    <s v="02ª VF com JEF Criminal de Dourados"/>
    <n v="100"/>
    <x v="1"/>
    <n v="2"/>
    <x v="4"/>
  </r>
  <r>
    <x v="2"/>
    <x v="8"/>
    <x v="0"/>
    <x v="0"/>
    <s v="Subseção Judiciária de Naviraí"/>
    <x v="14"/>
    <x v="2"/>
    <s v="01ª VF com JEF Cível e Criminal de Naviraí"/>
    <n v="131"/>
    <x v="0"/>
    <n v="6"/>
    <x v="5"/>
  </r>
  <r>
    <x v="2"/>
    <x v="8"/>
    <x v="0"/>
    <x v="0"/>
    <s v="Subseção Judiciária de Naviraí"/>
    <x v="14"/>
    <x v="2"/>
    <s v="01ª VF com JEF Cível e Criminal de Naviraí"/>
    <n v="101"/>
    <x v="0"/>
    <n v="6"/>
    <x v="5"/>
  </r>
  <r>
    <x v="2"/>
    <x v="8"/>
    <x v="0"/>
    <x v="0"/>
    <s v="Subseção Judiciária de Ponta Porã"/>
    <x v="15"/>
    <x v="0"/>
    <s v="01ª VF com JEF Criminal de Ponta Porã"/>
    <n v="49"/>
    <x v="0"/>
    <n v="5"/>
    <x v="6"/>
  </r>
  <r>
    <x v="2"/>
    <x v="8"/>
    <x v="0"/>
    <x v="0"/>
    <s v="Subseção Judiciária de Ponta Porã"/>
    <x v="16"/>
    <x v="2"/>
    <s v="02ª VF com JEF Cível e Criminal de Ponta Porã"/>
    <n v="109"/>
    <x v="1"/>
    <n v="5"/>
    <x v="6"/>
  </r>
  <r>
    <x v="2"/>
    <x v="8"/>
    <x v="0"/>
    <x v="0"/>
    <s v="Subseção Judiciária de Ponta Porã"/>
    <x v="16"/>
    <x v="2"/>
    <s v="02ª VF com JEF Cível e Criminal de Ponta Porã"/>
    <n v="49"/>
    <x v="1"/>
    <n v="5"/>
    <x v="6"/>
  </r>
  <r>
    <x v="2"/>
    <x v="8"/>
    <x v="0"/>
    <x v="0"/>
    <s v="Subseção Judiciária de Três Lagoas"/>
    <x v="17"/>
    <x v="2"/>
    <s v="01ª VF com JEF Cível e Criminal de Três Lagoas"/>
    <n v="105"/>
    <x v="0"/>
    <n v="3"/>
    <x v="7"/>
  </r>
  <r>
    <x v="2"/>
    <x v="8"/>
    <x v="0"/>
    <x v="0"/>
    <s v="Subseção Judiciária de Três Lagoas"/>
    <x v="17"/>
    <x v="2"/>
    <s v="01ª VF com JEF Cível e Criminal de Três Lagoas"/>
    <n v="118"/>
    <x v="0"/>
    <n v="3"/>
    <x v="7"/>
  </r>
  <r>
    <x v="2"/>
    <x v="8"/>
    <x v="0"/>
    <x v="0"/>
    <s v="Turma Recursal de Mato Grosso do Sul"/>
    <x v="18"/>
    <x v="3"/>
    <s v="Gab. 01 da 1ª TR MS"/>
    <n v="68"/>
    <x v="0"/>
    <n v="1"/>
    <x v="8"/>
  </r>
  <r>
    <x v="2"/>
    <x v="8"/>
    <x v="0"/>
    <x v="0"/>
    <s v="Turma Recursal de Mato Grosso do Sul"/>
    <x v="19"/>
    <x v="3"/>
    <s v="Gab. 02 da 1ª TR MS"/>
    <n v="64"/>
    <x v="1"/>
    <n v="1"/>
    <x v="8"/>
  </r>
  <r>
    <x v="2"/>
    <x v="8"/>
    <x v="0"/>
    <x v="0"/>
    <s v="Turma Recursal de Mato Grosso do Sul"/>
    <x v="20"/>
    <x v="3"/>
    <s v="Gab. 03 da 1ª TR MS"/>
    <n v="67"/>
    <x v="2"/>
    <n v="1"/>
    <x v="8"/>
  </r>
  <r>
    <x v="2"/>
    <x v="8"/>
    <x v="0"/>
    <x v="0"/>
    <s v="Turma Recursal de Mato Grosso do Sul"/>
    <x v="21"/>
    <x v="3"/>
    <s v="Gab. 04 da 2ª TR MS"/>
    <n v="73"/>
    <x v="3"/>
    <n v="1"/>
    <x v="8"/>
  </r>
  <r>
    <x v="2"/>
    <x v="8"/>
    <x v="0"/>
    <x v="0"/>
    <s v="Turma Recursal de Mato Grosso do Sul"/>
    <x v="22"/>
    <x v="3"/>
    <s v="Gab. 05 da 2ª TR MS"/>
    <n v="69"/>
    <x v="4"/>
    <n v="1"/>
    <x v="8"/>
  </r>
  <r>
    <x v="2"/>
    <x v="8"/>
    <x v="0"/>
    <x v="0"/>
    <s v="Turma Recursal de Mato Grosso do Sul"/>
    <x v="23"/>
    <x v="3"/>
    <s v="Gab. 06 da 2ª TR MS"/>
    <n v="71"/>
    <x v="5"/>
    <n v="1"/>
    <x v="8"/>
  </r>
  <r>
    <x v="2"/>
    <x v="8"/>
    <x v="0"/>
    <x v="1"/>
    <s v="Subseção Judiciária de Americana"/>
    <x v="24"/>
    <x v="0"/>
    <s v="01ª VF com JEF Criminal de Americana"/>
    <n v="218"/>
    <x v="0"/>
    <n v="34"/>
    <x v="9"/>
  </r>
  <r>
    <x v="2"/>
    <x v="8"/>
    <x v="0"/>
    <x v="1"/>
    <s v="Subseção Judiciária de Americana"/>
    <x v="25"/>
    <x v="1"/>
    <s v="01ª VG JEF de Americana"/>
    <n v="395"/>
    <x v="0"/>
    <n v="34"/>
    <x v="9"/>
  </r>
  <r>
    <x v="2"/>
    <x v="8"/>
    <x v="0"/>
    <x v="1"/>
    <s v="Subseção Judiciária de Andradina"/>
    <x v="26"/>
    <x v="2"/>
    <s v="01ª VF com JEF Cível e Criminal de Andradina"/>
    <n v="201"/>
    <x v="0"/>
    <n v="37"/>
    <x v="10"/>
  </r>
  <r>
    <x v="2"/>
    <x v="8"/>
    <x v="0"/>
    <x v="1"/>
    <s v="Subseção Judiciária de Andradina"/>
    <x v="26"/>
    <x v="2"/>
    <s v="01ª VF com JEF Cível e Criminal de Andradina"/>
    <n v="100"/>
    <x v="0"/>
    <n v="37"/>
    <x v="10"/>
  </r>
  <r>
    <x v="2"/>
    <x v="8"/>
    <x v="0"/>
    <x v="1"/>
    <s v="Subseção Judiciária de Araçatuba"/>
    <x v="27"/>
    <x v="0"/>
    <s v="01ª VF com JEF Criminal de Araçatuba"/>
    <n v="101"/>
    <x v="0"/>
    <n v="7"/>
    <x v="11"/>
  </r>
  <r>
    <x v="2"/>
    <x v="8"/>
    <x v="0"/>
    <x v="1"/>
    <s v="Subseção Judiciária de Araçatuba"/>
    <x v="28"/>
    <x v="1"/>
    <s v="01ª VG JEF de Araçatuba"/>
    <n v="500"/>
    <x v="0"/>
    <n v="7"/>
    <x v="11"/>
  </r>
  <r>
    <x v="2"/>
    <x v="8"/>
    <x v="0"/>
    <x v="1"/>
    <s v="Subseção Judiciária de Araçatuba"/>
    <x v="29"/>
    <x v="0"/>
    <s v="02ª VF com JEF Criminal de Araçatuba"/>
    <n v="109"/>
    <x v="1"/>
    <n v="7"/>
    <x v="11"/>
  </r>
  <r>
    <x v="2"/>
    <x v="8"/>
    <x v="0"/>
    <x v="1"/>
    <s v="Subseção Judiciária de Araraquara"/>
    <x v="31"/>
    <x v="0"/>
    <s v="01ª VF com JEF Criminal de Araraquara"/>
    <n v="83"/>
    <x v="0"/>
    <n v="20"/>
    <x v="12"/>
  </r>
  <r>
    <x v="2"/>
    <x v="8"/>
    <x v="0"/>
    <x v="1"/>
    <s v="Subseção Judiciária de Araraquara"/>
    <x v="32"/>
    <x v="1"/>
    <s v="01ª VG JEF de Araraquara"/>
    <n v="313"/>
    <x v="0"/>
    <n v="20"/>
    <x v="12"/>
  </r>
  <r>
    <x v="2"/>
    <x v="8"/>
    <x v="0"/>
    <x v="1"/>
    <s v="Subseção Judiciária de Araraquara"/>
    <x v="33"/>
    <x v="0"/>
    <s v="02ª VF com JEF Criminal de Araraquara"/>
    <n v="98"/>
    <x v="1"/>
    <n v="20"/>
    <x v="12"/>
  </r>
  <r>
    <x v="2"/>
    <x v="8"/>
    <x v="0"/>
    <x v="1"/>
    <s v="Subseção Judiciária de Assis"/>
    <x v="34"/>
    <x v="2"/>
    <s v="01ª VF com JEF Cível e Criminal de Assis"/>
    <n v="148"/>
    <x v="0"/>
    <n v="16"/>
    <x v="13"/>
  </r>
  <r>
    <x v="2"/>
    <x v="8"/>
    <x v="0"/>
    <x v="1"/>
    <s v="Subseção Judiciária de Assis"/>
    <x v="34"/>
    <x v="2"/>
    <s v="01ª VF com JEF Cível e Criminal de Assis"/>
    <n v="95"/>
    <x v="0"/>
    <n v="16"/>
    <x v="13"/>
  </r>
  <r>
    <x v="2"/>
    <x v="8"/>
    <x v="0"/>
    <x v="1"/>
    <s v="Subseção Judiciária de Avaré"/>
    <x v="35"/>
    <x v="2"/>
    <s v="01ª VF com JEF Cível e Criminal de Avaré"/>
    <n v="155"/>
    <x v="0"/>
    <n v="32"/>
    <x v="14"/>
  </r>
  <r>
    <x v="2"/>
    <x v="8"/>
    <x v="0"/>
    <x v="1"/>
    <s v="Subseção Judiciária de Avaré"/>
    <x v="35"/>
    <x v="2"/>
    <s v="01ª VF com JEF Cível e Criminal de Avaré"/>
    <n v="42"/>
    <x v="0"/>
    <n v="32"/>
    <x v="14"/>
  </r>
  <r>
    <x v="2"/>
    <x v="8"/>
    <x v="0"/>
    <x v="1"/>
    <s v="Subseção Judiciária de Barretos"/>
    <x v="36"/>
    <x v="2"/>
    <s v="01ª VF com JEF Cível e Criminal de Barretos"/>
    <n v="258"/>
    <x v="0"/>
    <n v="38"/>
    <x v="15"/>
  </r>
  <r>
    <x v="2"/>
    <x v="8"/>
    <x v="0"/>
    <x v="1"/>
    <s v="Subseção Judiciária de Barretos"/>
    <x v="36"/>
    <x v="2"/>
    <s v="01ª VF com JEF Cível e Criminal de Barretos"/>
    <n v="91"/>
    <x v="0"/>
    <n v="38"/>
    <x v="15"/>
  </r>
  <r>
    <x v="2"/>
    <x v="8"/>
    <x v="0"/>
    <x v="1"/>
    <s v="Subseção Judiciária de Barueri"/>
    <x v="37"/>
    <x v="0"/>
    <s v="01ª VF com JEF Criminal de Barueri"/>
    <n v="178"/>
    <x v="0"/>
    <n v="44"/>
    <x v="16"/>
  </r>
  <r>
    <x v="2"/>
    <x v="8"/>
    <x v="0"/>
    <x v="1"/>
    <s v="Subseção Judiciária de Barueri"/>
    <x v="38"/>
    <x v="1"/>
    <s v="01ª VG JEF de Barueri"/>
    <n v="475"/>
    <x v="0"/>
    <n v="44"/>
    <x v="16"/>
  </r>
  <r>
    <x v="2"/>
    <x v="8"/>
    <x v="0"/>
    <x v="1"/>
    <s v="Subseção Judiciária de Barueri"/>
    <x v="39"/>
    <x v="0"/>
    <s v="02ª VF com JEF Criminal de Barueri"/>
    <n v="187"/>
    <x v="1"/>
    <n v="44"/>
    <x v="16"/>
  </r>
  <r>
    <x v="2"/>
    <x v="8"/>
    <x v="0"/>
    <x v="1"/>
    <s v="Subseção Judiciária de Bauru"/>
    <x v="41"/>
    <x v="0"/>
    <s v="01ª VF com JEF Criminal de Bauru"/>
    <n v="104"/>
    <x v="0"/>
    <n v="8"/>
    <x v="17"/>
  </r>
  <r>
    <x v="2"/>
    <x v="8"/>
    <x v="0"/>
    <x v="1"/>
    <s v="Subseção Judiciária de Bauru"/>
    <x v="42"/>
    <x v="1"/>
    <s v="01ª VG JEF de Bauru"/>
    <n v="329"/>
    <x v="0"/>
    <n v="8"/>
    <x v="17"/>
  </r>
  <r>
    <x v="2"/>
    <x v="8"/>
    <x v="0"/>
    <x v="1"/>
    <s v="Subseção Judiciária de Bauru"/>
    <x v="43"/>
    <x v="0"/>
    <s v="02ª VF com JEF Criminal de Bauru"/>
    <n v="109"/>
    <x v="1"/>
    <n v="8"/>
    <x v="17"/>
  </r>
  <r>
    <x v="2"/>
    <x v="8"/>
    <x v="0"/>
    <x v="1"/>
    <s v="Subseção Judiciária de Bauru"/>
    <x v="44"/>
    <x v="0"/>
    <s v="03ª VF com JEF Criminal de Bauru"/>
    <n v="101"/>
    <x v="2"/>
    <n v="8"/>
    <x v="17"/>
  </r>
  <r>
    <x v="2"/>
    <x v="8"/>
    <x v="0"/>
    <x v="1"/>
    <s v="Subseção Judiciária de Botucatu"/>
    <x v="45"/>
    <x v="0"/>
    <s v="01ª VF com JEF Criminal de Botucatu"/>
    <n v="78"/>
    <x v="0"/>
    <n v="31"/>
    <x v="18"/>
  </r>
  <r>
    <x v="2"/>
    <x v="8"/>
    <x v="0"/>
    <x v="1"/>
    <s v="Subseção Judiciária de Botucatu"/>
    <x v="46"/>
    <x v="1"/>
    <s v="01ª VG JEF de Botucatu"/>
    <n v="271"/>
    <x v="0"/>
    <n v="31"/>
    <x v="18"/>
  </r>
  <r>
    <x v="2"/>
    <x v="8"/>
    <x v="0"/>
    <x v="1"/>
    <s v="Subseção Judiciária de Bragança Paulista"/>
    <x v="47"/>
    <x v="0"/>
    <s v="01ª VF com JEF Criminal de Bragança Paulista"/>
    <n v="213"/>
    <x v="0"/>
    <n v="23"/>
    <x v="19"/>
  </r>
  <r>
    <x v="2"/>
    <x v="8"/>
    <x v="0"/>
    <x v="1"/>
    <s v="Subseção Judiciária de Bragança Paulista"/>
    <x v="48"/>
    <x v="1"/>
    <s v="01ª VG JEF de Bragança Paulista"/>
    <n v="357"/>
    <x v="0"/>
    <n v="23"/>
    <x v="19"/>
  </r>
  <r>
    <x v="2"/>
    <x v="8"/>
    <x v="0"/>
    <x v="1"/>
    <s v="Subseção Judiciária de Campinas"/>
    <x v="49"/>
    <x v="0"/>
    <s v="01ª VF com JEF Criminal de Campinas"/>
    <n v="64"/>
    <x v="0"/>
    <n v="5"/>
    <x v="20"/>
  </r>
  <r>
    <x v="2"/>
    <x v="8"/>
    <x v="0"/>
    <x v="1"/>
    <s v="Subseção Judiciária de Campinas"/>
    <x v="50"/>
    <x v="1"/>
    <s v="01ª VG JEF de Campinas"/>
    <n v="454"/>
    <x v="0"/>
    <n v="5"/>
    <x v="20"/>
  </r>
  <r>
    <x v="2"/>
    <x v="8"/>
    <x v="0"/>
    <x v="1"/>
    <s v="Subseção Judiciária de Campinas"/>
    <x v="51"/>
    <x v="0"/>
    <s v="02ª VF de Campinas"/>
    <n v="158"/>
    <x v="1"/>
    <n v="5"/>
    <x v="20"/>
  </r>
  <r>
    <x v="2"/>
    <x v="8"/>
    <x v="0"/>
    <x v="1"/>
    <s v="Subseção Judiciária de Campinas"/>
    <x v="52"/>
    <x v="1"/>
    <s v="02ª VG JEF de Campinas"/>
    <n v="456"/>
    <x v="1"/>
    <n v="5"/>
    <x v="20"/>
  </r>
  <r>
    <x v="2"/>
    <x v="8"/>
    <x v="0"/>
    <x v="1"/>
    <s v="Subseção Judiciária de Campinas"/>
    <x v="290"/>
    <x v="0"/>
    <s v="03ª VF de Campinas"/>
    <n v="170"/>
    <x v="2"/>
    <n v="5"/>
    <x v="20"/>
  </r>
  <r>
    <x v="2"/>
    <x v="8"/>
    <x v="0"/>
    <x v="1"/>
    <s v="Subseção Judiciária de Campinas"/>
    <x v="54"/>
    <x v="0"/>
    <s v="04ª VF de Campinas"/>
    <n v="175"/>
    <x v="3"/>
    <n v="5"/>
    <x v="20"/>
  </r>
  <r>
    <x v="2"/>
    <x v="8"/>
    <x v="0"/>
    <x v="1"/>
    <s v="Subseção Judiciária de Campinas"/>
    <x v="55"/>
    <x v="0"/>
    <s v="05ª VF de Campinas"/>
    <n v="162"/>
    <x v="4"/>
    <n v="5"/>
    <x v="20"/>
  </r>
  <r>
    <x v="2"/>
    <x v="8"/>
    <x v="0"/>
    <x v="1"/>
    <s v="Subseção Judiciária de Campinas"/>
    <x v="56"/>
    <x v="0"/>
    <s v="06ª VF de Campinas"/>
    <n v="151"/>
    <x v="5"/>
    <n v="5"/>
    <x v="20"/>
  </r>
  <r>
    <x v="2"/>
    <x v="8"/>
    <x v="0"/>
    <x v="1"/>
    <s v="Subseção Judiciária de Campinas"/>
    <x v="57"/>
    <x v="0"/>
    <s v="08ª VF de Campinas"/>
    <n v="179"/>
    <x v="7"/>
    <n v="5"/>
    <x v="20"/>
  </r>
  <r>
    <x v="2"/>
    <x v="8"/>
    <x v="0"/>
    <x v="1"/>
    <s v="Subseção Judiciária de Campinas"/>
    <x v="58"/>
    <x v="0"/>
    <s v="09ª VF com JEF Criminal de Campinas"/>
    <n v="49"/>
    <x v="8"/>
    <n v="5"/>
    <x v="20"/>
  </r>
  <r>
    <x v="2"/>
    <x v="8"/>
    <x v="0"/>
    <x v="1"/>
    <s v="Subseção Judiciária de Caraguatatuba"/>
    <x v="60"/>
    <x v="2"/>
    <s v="01ª VF com JEF Cível e Criminal de Caraguatatuba"/>
    <n v="220"/>
    <x v="0"/>
    <n v="35"/>
    <x v="21"/>
  </r>
  <r>
    <x v="2"/>
    <x v="8"/>
    <x v="0"/>
    <x v="1"/>
    <s v="Subseção Judiciária de Caraguatatuba"/>
    <x v="60"/>
    <x v="2"/>
    <s v="01ª VF com JEF Cível e Criminal de Caraguatatuba"/>
    <n v="83"/>
    <x v="0"/>
    <n v="35"/>
    <x v="21"/>
  </r>
  <r>
    <x v="2"/>
    <x v="8"/>
    <x v="0"/>
    <x v="1"/>
    <s v="Subseção Judiciária de Catanduva"/>
    <x v="61"/>
    <x v="2"/>
    <s v="01ª VF Previd. com JEF Cível e Previd. de Catanduva"/>
    <n v="247"/>
    <x v="0"/>
    <n v="36"/>
    <x v="22"/>
  </r>
  <r>
    <x v="2"/>
    <x v="8"/>
    <x v="0"/>
    <x v="1"/>
    <s v="Subseção Judiciária de Catanduva"/>
    <x v="61"/>
    <x v="2"/>
    <s v="01ª VF Previd. com JEF Cível e Previd. de Catanduva"/>
    <n v="149"/>
    <x v="0"/>
    <n v="36"/>
    <x v="22"/>
  </r>
  <r>
    <x v="2"/>
    <x v="8"/>
    <x v="0"/>
    <x v="1"/>
    <s v="Subseção Judiciária de Franca"/>
    <x v="62"/>
    <x v="0"/>
    <s v="01ª VF com JEF Criminal de Franca"/>
    <n v="64"/>
    <x v="0"/>
    <n v="13"/>
    <x v="23"/>
  </r>
  <r>
    <x v="2"/>
    <x v="8"/>
    <x v="0"/>
    <x v="1"/>
    <s v="Subseção Judiciária de Franca"/>
    <x v="63"/>
    <x v="1"/>
    <s v="01ª VG JEF de Franca"/>
    <n v="465"/>
    <x v="0"/>
    <n v="13"/>
    <x v="23"/>
  </r>
  <r>
    <x v="2"/>
    <x v="8"/>
    <x v="0"/>
    <x v="1"/>
    <s v="Subseção Judiciária de Franca"/>
    <x v="64"/>
    <x v="0"/>
    <s v="02ª VF com JEF Criminal de Franca"/>
    <n v="59"/>
    <x v="1"/>
    <n v="13"/>
    <x v="23"/>
  </r>
  <r>
    <x v="2"/>
    <x v="8"/>
    <x v="0"/>
    <x v="1"/>
    <s v="Subseção Judiciária de Franca"/>
    <x v="65"/>
    <x v="0"/>
    <s v="03ª VF com JEF Criminal de Franca"/>
    <n v="70"/>
    <x v="2"/>
    <n v="13"/>
    <x v="23"/>
  </r>
  <r>
    <x v="2"/>
    <x v="8"/>
    <x v="0"/>
    <x v="1"/>
    <s v="Subseção Judiciária de Guaratinguetá"/>
    <x v="66"/>
    <x v="2"/>
    <s v="01ª VF com JEF Cível e Criminal de Guaratinguetá"/>
    <n v="162"/>
    <x v="0"/>
    <n v="18"/>
    <x v="24"/>
  </r>
  <r>
    <x v="2"/>
    <x v="8"/>
    <x v="0"/>
    <x v="1"/>
    <s v="Subseção Judiciária de Guaratinguetá"/>
    <x v="66"/>
    <x v="2"/>
    <s v="01ª VF com JEF Cível e Criminal de Guaratinguetá"/>
    <n v="120"/>
    <x v="0"/>
    <n v="18"/>
    <x v="24"/>
  </r>
  <r>
    <x v="2"/>
    <x v="8"/>
    <x v="0"/>
    <x v="1"/>
    <s v="Subseção Judiciária de Guarulhos"/>
    <x v="67"/>
    <x v="0"/>
    <s v="01ª VF com JEF Criminal de Guarulhos"/>
    <n v="118"/>
    <x v="0"/>
    <n v="19"/>
    <x v="25"/>
  </r>
  <r>
    <x v="2"/>
    <x v="8"/>
    <x v="0"/>
    <x v="1"/>
    <s v="Subseção Judiciária de Guarulhos"/>
    <x v="68"/>
    <x v="1"/>
    <s v="01ª VG JEF de Guarulhos"/>
    <n v="414"/>
    <x v="0"/>
    <n v="19"/>
    <x v="25"/>
  </r>
  <r>
    <x v="2"/>
    <x v="8"/>
    <x v="0"/>
    <x v="1"/>
    <s v="Subseção Judiciária de Guarulhos"/>
    <x v="69"/>
    <x v="0"/>
    <s v="02ª VF com JEF Criminal de Guarulhos"/>
    <n v="77"/>
    <x v="1"/>
    <n v="19"/>
    <x v="25"/>
  </r>
  <r>
    <x v="2"/>
    <x v="8"/>
    <x v="0"/>
    <x v="1"/>
    <s v="Subseção Judiciária de Guarulhos"/>
    <x v="70"/>
    <x v="1"/>
    <s v="02ª VG JEF de Guarulhos"/>
    <n v="407"/>
    <x v="1"/>
    <n v="19"/>
    <x v="25"/>
  </r>
  <r>
    <x v="2"/>
    <x v="8"/>
    <x v="0"/>
    <x v="1"/>
    <s v="Subseção Judiciária de Guarulhos"/>
    <x v="71"/>
    <x v="0"/>
    <s v="03ª VF de Guarulhos"/>
    <n v="320"/>
    <x v="2"/>
    <n v="19"/>
    <x v="25"/>
  </r>
  <r>
    <x v="2"/>
    <x v="8"/>
    <x v="0"/>
    <x v="1"/>
    <s v="Subseção Judiciária de Guarulhos"/>
    <x v="72"/>
    <x v="0"/>
    <s v="04ª VF com JEF Criminal de Guarulhos"/>
    <n v="114"/>
    <x v="3"/>
    <n v="19"/>
    <x v="25"/>
  </r>
  <r>
    <x v="2"/>
    <x v="8"/>
    <x v="0"/>
    <x v="1"/>
    <s v="Subseção Judiciária de Guarulhos"/>
    <x v="73"/>
    <x v="0"/>
    <s v="05ª VF com JEF Criminal de Guarulhos"/>
    <n v="116"/>
    <x v="4"/>
    <n v="19"/>
    <x v="25"/>
  </r>
  <r>
    <x v="2"/>
    <x v="8"/>
    <x v="0"/>
    <x v="1"/>
    <s v="Subseção Judiciária de Guarulhos"/>
    <x v="74"/>
    <x v="0"/>
    <s v="06ª VF com JEF Criminal de Guarulhos"/>
    <n v="155"/>
    <x v="5"/>
    <n v="19"/>
    <x v="25"/>
  </r>
  <r>
    <x v="2"/>
    <x v="8"/>
    <x v="0"/>
    <x v="1"/>
    <s v="Subseção Judiciária de Itapeva"/>
    <x v="76"/>
    <x v="2"/>
    <s v="01ª VF com JEF Cível e Criminal de Itapeva"/>
    <n v="236"/>
    <x v="0"/>
    <n v="39"/>
    <x v="26"/>
  </r>
  <r>
    <x v="2"/>
    <x v="8"/>
    <x v="0"/>
    <x v="1"/>
    <s v="Subseção Judiciária de Itapeva"/>
    <x v="76"/>
    <x v="2"/>
    <s v="01ª VF com JEF Cível e Criminal de Itapeva"/>
    <n v="66"/>
    <x v="0"/>
    <n v="39"/>
    <x v="26"/>
  </r>
  <r>
    <x v="2"/>
    <x v="8"/>
    <x v="0"/>
    <x v="1"/>
    <s v="Subseção Judiciária de Jales"/>
    <x v="77"/>
    <x v="2"/>
    <s v="01ª VF com JEF Cível e Criminal de Jales"/>
    <n v="372"/>
    <x v="0"/>
    <n v="24"/>
    <x v="27"/>
  </r>
  <r>
    <x v="2"/>
    <x v="8"/>
    <x v="0"/>
    <x v="1"/>
    <s v="Subseção Judiciária de Jales"/>
    <x v="77"/>
    <x v="2"/>
    <s v="01ª VF com JEF Cível e Criminal de Jales"/>
    <n v="134"/>
    <x v="0"/>
    <n v="24"/>
    <x v="27"/>
  </r>
  <r>
    <x v="2"/>
    <x v="8"/>
    <x v="0"/>
    <x v="1"/>
    <s v="Subseção Judiciária de Jaú"/>
    <x v="78"/>
    <x v="2"/>
    <s v="01ª VF com JEF Cível e Criminal de Jaú"/>
    <n v="261"/>
    <x v="0"/>
    <n v="17"/>
    <x v="28"/>
  </r>
  <r>
    <x v="2"/>
    <x v="8"/>
    <x v="0"/>
    <x v="1"/>
    <s v="Subseção Judiciária de Jaú"/>
    <x v="78"/>
    <x v="2"/>
    <s v="01ª VF com JEF Cível e Criminal de Jaú"/>
    <n v="112"/>
    <x v="0"/>
    <n v="17"/>
    <x v="28"/>
  </r>
  <r>
    <x v="2"/>
    <x v="8"/>
    <x v="0"/>
    <x v="1"/>
    <s v="Subseção Judiciária de Jundiaí"/>
    <x v="79"/>
    <x v="0"/>
    <s v="01ª VF com JEF Criminal de Jundiaí"/>
    <n v="235"/>
    <x v="0"/>
    <n v="28"/>
    <x v="29"/>
  </r>
  <r>
    <x v="2"/>
    <x v="8"/>
    <x v="0"/>
    <x v="1"/>
    <s v="Subseção Judiciária de Jundiaí"/>
    <x v="80"/>
    <x v="0"/>
    <s v="02ª VF com JEF Criminal de Jundiaí"/>
    <n v="226"/>
    <x v="1"/>
    <n v="28"/>
    <x v="29"/>
  </r>
  <r>
    <x v="2"/>
    <x v="8"/>
    <x v="0"/>
    <x v="1"/>
    <s v="Subseção Judiciária de Jundiaí"/>
    <x v="81"/>
    <x v="1"/>
    <s v="02ª VG JEF de Jundiaí"/>
    <n v="361"/>
    <x v="1"/>
    <n v="28"/>
    <x v="29"/>
  </r>
  <r>
    <x v="2"/>
    <x v="8"/>
    <x v="0"/>
    <x v="1"/>
    <s v="Subseção Judiciária de Limeira"/>
    <x v="82"/>
    <x v="0"/>
    <s v="01ª VF com JEF Criminal de Limeira"/>
    <n v="194"/>
    <x v="0"/>
    <n v="43"/>
    <x v="30"/>
  </r>
  <r>
    <x v="2"/>
    <x v="8"/>
    <x v="0"/>
    <x v="1"/>
    <s v="Subseção Judiciária de Limeira"/>
    <x v="83"/>
    <x v="2"/>
    <s v="02ª VF Previd. com JEF Cível e Previd. de Limeira"/>
    <n v="295"/>
    <x v="1"/>
    <n v="43"/>
    <x v="30"/>
  </r>
  <r>
    <x v="2"/>
    <x v="8"/>
    <x v="0"/>
    <x v="1"/>
    <s v="Subseção Judiciária de Limeira"/>
    <x v="83"/>
    <x v="2"/>
    <s v="02ª VF Previd. com JEF Cível e Previd. de Limeira"/>
    <n v="63"/>
    <x v="1"/>
    <n v="43"/>
    <x v="30"/>
  </r>
  <r>
    <x v="2"/>
    <x v="8"/>
    <x v="0"/>
    <x v="1"/>
    <s v="Subseção Judiciária de Lins"/>
    <x v="84"/>
    <x v="2"/>
    <s v="01ª VF com JEF Cível e Criminal de Lins"/>
    <n v="157"/>
    <x v="0"/>
    <n v="42"/>
    <x v="31"/>
  </r>
  <r>
    <x v="2"/>
    <x v="8"/>
    <x v="0"/>
    <x v="1"/>
    <s v="Subseção Judiciária de Lins"/>
    <x v="84"/>
    <x v="2"/>
    <s v="01ª VF com JEF Cível e Criminal de Lins"/>
    <n v="70"/>
    <x v="0"/>
    <n v="42"/>
    <x v="31"/>
  </r>
  <r>
    <x v="2"/>
    <x v="8"/>
    <x v="0"/>
    <x v="1"/>
    <s v="Subseção Judiciária de Marília"/>
    <x v="85"/>
    <x v="2"/>
    <s v="01ª VF com JEF Cível e Criminal de Marília"/>
    <n v="87"/>
    <x v="0"/>
    <n v="11"/>
    <x v="32"/>
  </r>
  <r>
    <x v="2"/>
    <x v="8"/>
    <x v="0"/>
    <x v="1"/>
    <s v="Subseção Judiciária de Marília"/>
    <x v="85"/>
    <x v="2"/>
    <s v="01ª VF com JEF Cível e Criminal de Marília"/>
    <n v="41"/>
    <x v="0"/>
    <n v="11"/>
    <x v="32"/>
  </r>
  <r>
    <x v="2"/>
    <x v="8"/>
    <x v="0"/>
    <x v="1"/>
    <s v="Subseção Judiciária de Marília"/>
    <x v="86"/>
    <x v="2"/>
    <s v="02ª VF com JEF Cível e Criminal de Marília"/>
    <n v="99"/>
    <x v="1"/>
    <n v="11"/>
    <x v="32"/>
  </r>
  <r>
    <x v="2"/>
    <x v="8"/>
    <x v="0"/>
    <x v="1"/>
    <s v="Subseção Judiciária de Marília"/>
    <x v="86"/>
    <x v="2"/>
    <s v="02ª VF com JEF Cível e Criminal de Marília"/>
    <n v="61"/>
    <x v="1"/>
    <n v="11"/>
    <x v="32"/>
  </r>
  <r>
    <x v="2"/>
    <x v="8"/>
    <x v="0"/>
    <x v="1"/>
    <s v="Subseção Judiciária de Marília"/>
    <x v="87"/>
    <x v="2"/>
    <s v="03ª VF com JEF Cível e Criminal de Marília"/>
    <n v="106"/>
    <x v="2"/>
    <n v="11"/>
    <x v="32"/>
  </r>
  <r>
    <x v="2"/>
    <x v="8"/>
    <x v="0"/>
    <x v="1"/>
    <s v="Subseção Judiciária de Marília"/>
    <x v="87"/>
    <x v="2"/>
    <s v="03ª VF com JEF Cível e Criminal de Marília"/>
    <n v="34"/>
    <x v="2"/>
    <n v="11"/>
    <x v="32"/>
  </r>
  <r>
    <x v="2"/>
    <x v="8"/>
    <x v="0"/>
    <x v="1"/>
    <s v="Subseção Judiciária de Mauá"/>
    <x v="88"/>
    <x v="0"/>
    <s v="01ª VF com JEF Criminal de Mauá"/>
    <n v="143"/>
    <x v="0"/>
    <n v="40"/>
    <x v="33"/>
  </r>
  <r>
    <x v="2"/>
    <x v="8"/>
    <x v="0"/>
    <x v="1"/>
    <s v="Subseção Judiciária de Mauá"/>
    <x v="89"/>
    <x v="1"/>
    <s v="01ª VG JEF de Mauá"/>
    <n v="250"/>
    <x v="0"/>
    <n v="40"/>
    <x v="33"/>
  </r>
  <r>
    <x v="2"/>
    <x v="8"/>
    <x v="0"/>
    <x v="1"/>
    <s v="Subseção Judiciária de Mogi das Cruzes"/>
    <x v="90"/>
    <x v="0"/>
    <s v="01ª VF com JEF Criminal de Mogi das Cruzes"/>
    <n v="118"/>
    <x v="0"/>
    <n v="33"/>
    <x v="34"/>
  </r>
  <r>
    <x v="2"/>
    <x v="8"/>
    <x v="0"/>
    <x v="1"/>
    <s v="Subseção Judiciária de Mogi das Cruzes"/>
    <x v="91"/>
    <x v="0"/>
    <s v="02ª VF com JEF Criminal de Mogi das Cruzes"/>
    <n v="109"/>
    <x v="1"/>
    <n v="33"/>
    <x v="34"/>
  </r>
  <r>
    <x v="2"/>
    <x v="8"/>
    <x v="0"/>
    <x v="1"/>
    <s v="Subseção Judiciária de Mogi das Cruzes"/>
    <x v="92"/>
    <x v="1"/>
    <s v="02ª VG JEF de Mogi das Cruzes"/>
    <n v="237"/>
    <x v="1"/>
    <n v="33"/>
    <x v="34"/>
  </r>
  <r>
    <x v="2"/>
    <x v="8"/>
    <x v="0"/>
    <x v="1"/>
    <s v="Subseção Judiciária de Osasco"/>
    <x v="93"/>
    <x v="0"/>
    <s v="01ª VF com JEF Criminal de Osasco"/>
    <n v="287"/>
    <x v="0"/>
    <n v="30"/>
    <x v="35"/>
  </r>
  <r>
    <x v="2"/>
    <x v="8"/>
    <x v="0"/>
    <x v="1"/>
    <s v="Subseção Judiciária de Osasco"/>
    <x v="94"/>
    <x v="1"/>
    <s v="01ª VG JEF de Osasco"/>
    <n v="414"/>
    <x v="0"/>
    <n v="30"/>
    <x v="35"/>
  </r>
  <r>
    <x v="2"/>
    <x v="8"/>
    <x v="0"/>
    <x v="1"/>
    <s v="Subseção Judiciária de Osasco"/>
    <x v="95"/>
    <x v="0"/>
    <s v="02ª VF com JEF Criminal de Osasco"/>
    <n v="264"/>
    <x v="1"/>
    <n v="30"/>
    <x v="35"/>
  </r>
  <r>
    <x v="2"/>
    <x v="8"/>
    <x v="0"/>
    <x v="1"/>
    <s v="Subseção Judiciária de Osasco"/>
    <x v="96"/>
    <x v="1"/>
    <s v="02ª VG JEF de Osasco"/>
    <n v="419"/>
    <x v="1"/>
    <n v="30"/>
    <x v="35"/>
  </r>
  <r>
    <x v="2"/>
    <x v="8"/>
    <x v="0"/>
    <x v="1"/>
    <s v="Subseção Judiciária de Ourinhos"/>
    <x v="97"/>
    <x v="0"/>
    <s v="01ª VF com JEF Criminal de Ourinhos"/>
    <n v="68"/>
    <x v="0"/>
    <n v="25"/>
    <x v="36"/>
  </r>
  <r>
    <x v="2"/>
    <x v="8"/>
    <x v="0"/>
    <x v="1"/>
    <s v="Subseção Judiciária de Ourinhos"/>
    <x v="98"/>
    <x v="1"/>
    <s v="01ª VG JEF de Ourinhos"/>
    <n v="213"/>
    <x v="0"/>
    <n v="25"/>
    <x v="36"/>
  </r>
  <r>
    <x v="2"/>
    <x v="8"/>
    <x v="0"/>
    <x v="1"/>
    <s v="Subseção Judiciária de Piracicaba"/>
    <x v="99"/>
    <x v="0"/>
    <s v="01ª VF com JEF Criminal de Piracicaba"/>
    <n v="92"/>
    <x v="0"/>
    <n v="9"/>
    <x v="37"/>
  </r>
  <r>
    <x v="2"/>
    <x v="8"/>
    <x v="0"/>
    <x v="1"/>
    <s v="Subseção Judiciária de Piracicaba"/>
    <x v="100"/>
    <x v="1"/>
    <s v="01ª VG JEF de Piracicaba"/>
    <n v="354"/>
    <x v="0"/>
    <n v="9"/>
    <x v="37"/>
  </r>
  <r>
    <x v="2"/>
    <x v="8"/>
    <x v="0"/>
    <x v="1"/>
    <s v="Subseção Judiciária de Piracicaba"/>
    <x v="101"/>
    <x v="0"/>
    <s v="02ª VF com JEF Criminal de Piracicaba"/>
    <n v="68"/>
    <x v="1"/>
    <n v="9"/>
    <x v="37"/>
  </r>
  <r>
    <x v="2"/>
    <x v="8"/>
    <x v="0"/>
    <x v="1"/>
    <s v="Subseção Judiciária de Piracicaba"/>
    <x v="286"/>
    <x v="0"/>
    <s v="03ª VF com JEF Criminal de Piracicaba"/>
    <n v="68"/>
    <x v="2"/>
    <n v="9"/>
    <x v="37"/>
  </r>
  <r>
    <x v="2"/>
    <x v="8"/>
    <x v="0"/>
    <x v="1"/>
    <s v="Subseção Judiciária de Piracicaba"/>
    <x v="102"/>
    <x v="0"/>
    <s v="04ª VF de Piracicaba"/>
    <n v="81"/>
    <x v="3"/>
    <n v="9"/>
    <x v="37"/>
  </r>
  <r>
    <x v="2"/>
    <x v="8"/>
    <x v="0"/>
    <x v="1"/>
    <s v="Subseção Judiciária de Presidente Prudente"/>
    <x v="103"/>
    <x v="0"/>
    <s v="01ª VF com JEF Criminal de Presidente Prudente"/>
    <n v="83"/>
    <x v="0"/>
    <n v="12"/>
    <x v="38"/>
  </r>
  <r>
    <x v="2"/>
    <x v="8"/>
    <x v="0"/>
    <x v="1"/>
    <s v="Subseção Judiciária de Presidente Prudente"/>
    <x v="104"/>
    <x v="1"/>
    <s v="01ª VG JEF de Presidente Prudente"/>
    <n v="95"/>
    <x v="0"/>
    <n v="12"/>
    <x v="38"/>
  </r>
  <r>
    <x v="2"/>
    <x v="8"/>
    <x v="0"/>
    <x v="1"/>
    <s v="Subseção Judiciária de Presidente Prudente"/>
    <x v="105"/>
    <x v="0"/>
    <s v="02ª VF com JEF Criminal de Presidente Prudente"/>
    <n v="89"/>
    <x v="1"/>
    <n v="12"/>
    <x v="38"/>
  </r>
  <r>
    <x v="2"/>
    <x v="8"/>
    <x v="0"/>
    <x v="1"/>
    <s v="Subseção Judiciária de Presidente Prudente"/>
    <x v="106"/>
    <x v="1"/>
    <s v="02ª VG JEF de Presidente Prudente"/>
    <n v="296"/>
    <x v="1"/>
    <n v="12"/>
    <x v="38"/>
  </r>
  <r>
    <x v="2"/>
    <x v="8"/>
    <x v="0"/>
    <x v="1"/>
    <s v="Subseção Judiciária de Presidente Prudente"/>
    <x v="107"/>
    <x v="0"/>
    <s v="03ª VF com JEF Criminal de Presidente Prudente"/>
    <n v="101"/>
    <x v="2"/>
    <n v="12"/>
    <x v="38"/>
  </r>
  <r>
    <x v="2"/>
    <x v="8"/>
    <x v="0"/>
    <x v="1"/>
    <s v="Subseção Judiciária de Registro"/>
    <x v="108"/>
    <x v="2"/>
    <s v="01ª VF com JEF Cível e Criminal de Registro"/>
    <n v="166"/>
    <x v="0"/>
    <n v="29"/>
    <x v="39"/>
  </r>
  <r>
    <x v="2"/>
    <x v="8"/>
    <x v="0"/>
    <x v="1"/>
    <s v="Subseção Judiciária de Registro"/>
    <x v="108"/>
    <x v="2"/>
    <s v="01ª VF com JEF Cível e Criminal de Registro"/>
    <n v="52"/>
    <x v="0"/>
    <n v="29"/>
    <x v="39"/>
  </r>
  <r>
    <x v="2"/>
    <x v="8"/>
    <x v="0"/>
    <x v="1"/>
    <s v="Subseção Judiciária de Ribeirão Preto"/>
    <x v="109"/>
    <x v="0"/>
    <s v="01ª VF de Ribeirão Preto"/>
    <n v="114"/>
    <x v="0"/>
    <n v="2"/>
    <x v="40"/>
  </r>
  <r>
    <x v="2"/>
    <x v="8"/>
    <x v="0"/>
    <x v="1"/>
    <s v="Subseção Judiciária de Ribeirão Preto"/>
    <x v="110"/>
    <x v="1"/>
    <s v="01ª VG JEF de Ribeirão Preto"/>
    <n v="587"/>
    <x v="0"/>
    <n v="2"/>
    <x v="40"/>
  </r>
  <r>
    <x v="2"/>
    <x v="8"/>
    <x v="0"/>
    <x v="1"/>
    <s v="Subseção Judiciária de Ribeirão Preto"/>
    <x v="111"/>
    <x v="0"/>
    <s v="02ª VF com JEF Criminal de Ribeirão Preto"/>
    <n v="84"/>
    <x v="1"/>
    <n v="2"/>
    <x v="40"/>
  </r>
  <r>
    <x v="2"/>
    <x v="8"/>
    <x v="0"/>
    <x v="1"/>
    <s v="Subseção Judiciária de Ribeirão Preto"/>
    <x v="112"/>
    <x v="1"/>
    <s v="02ª VG JEF de Ribeirão Preto"/>
    <n v="574"/>
    <x v="1"/>
    <n v="2"/>
    <x v="40"/>
  </r>
  <r>
    <x v="2"/>
    <x v="8"/>
    <x v="0"/>
    <x v="1"/>
    <s v="Subseção Judiciária de Ribeirão Preto"/>
    <x v="114"/>
    <x v="0"/>
    <s v="04ª VF com JEF Criminal de Ribeirão Preto"/>
    <n v="78"/>
    <x v="3"/>
    <n v="2"/>
    <x v="40"/>
  </r>
  <r>
    <x v="2"/>
    <x v="8"/>
    <x v="0"/>
    <x v="1"/>
    <s v="Subseção Judiciária de Ribeirão Preto"/>
    <x v="287"/>
    <x v="0"/>
    <s v="05ª VF com JEF Criminal de Ribeirão Preto"/>
    <n v="82"/>
    <x v="4"/>
    <n v="2"/>
    <x v="40"/>
  </r>
  <r>
    <x v="2"/>
    <x v="8"/>
    <x v="0"/>
    <x v="1"/>
    <s v="Subseção Judiciária de Ribeirão Preto"/>
    <x v="115"/>
    <x v="0"/>
    <s v="06ª VF com JEF Criminal de Ribeirão Preto"/>
    <n v="91"/>
    <x v="5"/>
    <n v="2"/>
    <x v="40"/>
  </r>
  <r>
    <x v="2"/>
    <x v="8"/>
    <x v="0"/>
    <x v="1"/>
    <s v="Subseção Judiciária de Ribeirão Preto"/>
    <x v="116"/>
    <x v="0"/>
    <s v="07ª VF com JEF Criminal de Ribeirão Preto"/>
    <n v="91"/>
    <x v="9"/>
    <n v="2"/>
    <x v="40"/>
  </r>
  <r>
    <x v="2"/>
    <x v="8"/>
    <x v="0"/>
    <x v="1"/>
    <s v="Subseção Judiciária de Ribeirão Preto"/>
    <x v="117"/>
    <x v="0"/>
    <s v="09ª VF de Ribeirão Preto"/>
    <n v="113"/>
    <x v="8"/>
    <n v="2"/>
    <x v="40"/>
  </r>
  <r>
    <x v="2"/>
    <x v="8"/>
    <x v="0"/>
    <x v="1"/>
    <s v="Subseção Judiciária de S.J.Rio Preto"/>
    <x v="118"/>
    <x v="0"/>
    <s v="01ª VF com JEF Criminal de São José do Rio Preto"/>
    <n v="119"/>
    <x v="0"/>
    <n v="6"/>
    <x v="41"/>
  </r>
  <r>
    <x v="2"/>
    <x v="8"/>
    <x v="0"/>
    <x v="1"/>
    <s v="Subseção Judiciária de S.J.Rio Preto"/>
    <x v="119"/>
    <x v="1"/>
    <s v="01ª VG JEF de São José do Rio Preto"/>
    <n v="596"/>
    <x v="0"/>
    <n v="6"/>
    <x v="41"/>
  </r>
  <r>
    <x v="2"/>
    <x v="8"/>
    <x v="0"/>
    <x v="1"/>
    <s v="Subseção Judiciária de S.J.Rio Preto"/>
    <x v="120"/>
    <x v="0"/>
    <s v="02ª VF com JEF Criminal de São José do Rio Preto"/>
    <n v="68"/>
    <x v="1"/>
    <n v="6"/>
    <x v="41"/>
  </r>
  <r>
    <x v="2"/>
    <x v="8"/>
    <x v="0"/>
    <x v="1"/>
    <s v="Subseção Judiciária de S.J.Rio Preto"/>
    <x v="121"/>
    <x v="0"/>
    <s v="04ª VF com JEF Criminal de São José do Rio Preto"/>
    <n v="112"/>
    <x v="3"/>
    <n v="6"/>
    <x v="41"/>
  </r>
  <r>
    <x v="2"/>
    <x v="8"/>
    <x v="0"/>
    <x v="1"/>
    <s v="Subseção Judiciária de S.J.Rio Preto"/>
    <x v="122"/>
    <x v="0"/>
    <s v="05ª VF de São José do Rio Preto"/>
    <n v="115"/>
    <x v="4"/>
    <n v="6"/>
    <x v="41"/>
  </r>
  <r>
    <x v="2"/>
    <x v="8"/>
    <x v="0"/>
    <x v="1"/>
    <s v="Subseção Judiciária de Santo André"/>
    <x v="123"/>
    <x v="0"/>
    <s v="01ª VF com JEF Criminal de Santo André"/>
    <n v="155"/>
    <x v="0"/>
    <n v="26"/>
    <x v="42"/>
  </r>
  <r>
    <x v="2"/>
    <x v="8"/>
    <x v="0"/>
    <x v="1"/>
    <s v="Subseção Judiciária de Santo André"/>
    <x v="124"/>
    <x v="1"/>
    <s v="01ª VG JEF de Santo André"/>
    <n v="442"/>
    <x v="0"/>
    <n v="26"/>
    <x v="42"/>
  </r>
  <r>
    <x v="2"/>
    <x v="8"/>
    <x v="0"/>
    <x v="1"/>
    <s v="Subseção Judiciária de Santo André"/>
    <x v="125"/>
    <x v="0"/>
    <s v="02ª VF com JEF Criminal de Santo André"/>
    <n v="152"/>
    <x v="1"/>
    <n v="26"/>
    <x v="42"/>
  </r>
  <r>
    <x v="2"/>
    <x v="8"/>
    <x v="0"/>
    <x v="1"/>
    <s v="Subseção Judiciária de Santo André"/>
    <x v="126"/>
    <x v="0"/>
    <s v="03ª VF com JEF Criminal de Santo André"/>
    <n v="154"/>
    <x v="2"/>
    <n v="26"/>
    <x v="42"/>
  </r>
  <r>
    <x v="2"/>
    <x v="8"/>
    <x v="0"/>
    <x v="1"/>
    <s v="Subseção Judiciária de Santos"/>
    <x v="127"/>
    <x v="0"/>
    <s v="01ª VF de Santos"/>
    <n v="68"/>
    <x v="0"/>
    <n v="4"/>
    <x v="43"/>
  </r>
  <r>
    <x v="2"/>
    <x v="8"/>
    <x v="0"/>
    <x v="1"/>
    <s v="Subseção Judiciária de Santos"/>
    <x v="128"/>
    <x v="1"/>
    <s v="01ª VG JEF de Santos"/>
    <n v="392"/>
    <x v="0"/>
    <n v="4"/>
    <x v="43"/>
  </r>
  <r>
    <x v="2"/>
    <x v="8"/>
    <x v="0"/>
    <x v="1"/>
    <s v="Subseção Judiciária de Santos"/>
    <x v="129"/>
    <x v="0"/>
    <s v="02ª VF de Santos"/>
    <n v="62"/>
    <x v="1"/>
    <n v="4"/>
    <x v="43"/>
  </r>
  <r>
    <x v="2"/>
    <x v="8"/>
    <x v="0"/>
    <x v="1"/>
    <s v="Subseção Judiciária de Santos"/>
    <x v="130"/>
    <x v="0"/>
    <s v="03ª VF de Santos"/>
    <n v="65"/>
    <x v="2"/>
    <n v="4"/>
    <x v="43"/>
  </r>
  <r>
    <x v="2"/>
    <x v="8"/>
    <x v="0"/>
    <x v="1"/>
    <s v="Subseção Judiciária de Santos"/>
    <x v="131"/>
    <x v="0"/>
    <s v="04ª VF de Santos"/>
    <n v="79"/>
    <x v="3"/>
    <n v="4"/>
    <x v="43"/>
  </r>
  <r>
    <x v="2"/>
    <x v="8"/>
    <x v="0"/>
    <x v="1"/>
    <s v="Subseção Judiciária de Santos"/>
    <x v="132"/>
    <x v="0"/>
    <s v="05ª VF com JEF Criminal de Santos"/>
    <n v="55"/>
    <x v="4"/>
    <n v="4"/>
    <x v="43"/>
  </r>
  <r>
    <x v="2"/>
    <x v="8"/>
    <x v="0"/>
    <x v="1"/>
    <s v="Subseção Judiciária de Santos"/>
    <x v="133"/>
    <x v="0"/>
    <s v="06ª VF com JEF Criminal de Santos"/>
    <n v="49"/>
    <x v="5"/>
    <n v="4"/>
    <x v="43"/>
  </r>
  <r>
    <x v="2"/>
    <x v="8"/>
    <x v="0"/>
    <x v="1"/>
    <s v="Subseção Judiciária de Santos"/>
    <x v="134"/>
    <x v="0"/>
    <s v="07ª VF de Santos"/>
    <n v="178"/>
    <x v="9"/>
    <n v="4"/>
    <x v="43"/>
  </r>
  <r>
    <x v="2"/>
    <x v="8"/>
    <x v="0"/>
    <x v="1"/>
    <s v="Subseção Judiciária de São Bernardo do Campo"/>
    <x v="135"/>
    <x v="0"/>
    <s v="01ª VF com JEF Criminal de São Bernardo do Campo"/>
    <n v="196"/>
    <x v="0"/>
    <n v="14"/>
    <x v="44"/>
  </r>
  <r>
    <x v="2"/>
    <x v="8"/>
    <x v="0"/>
    <x v="1"/>
    <s v="Subseção Judiciária de São Bernardo do Campo"/>
    <x v="136"/>
    <x v="1"/>
    <s v="01ª VG JEF de São Bernardo do Campo"/>
    <n v="166"/>
    <x v="0"/>
    <n v="14"/>
    <x v="44"/>
  </r>
  <r>
    <x v="2"/>
    <x v="8"/>
    <x v="0"/>
    <x v="1"/>
    <s v="Subseção Judiciária de São Bernardo do Campo"/>
    <x v="137"/>
    <x v="0"/>
    <s v="02ª VF de São Bernardo do Campo"/>
    <n v="166"/>
    <x v="1"/>
    <n v="14"/>
    <x v="44"/>
  </r>
  <r>
    <x v="2"/>
    <x v="8"/>
    <x v="0"/>
    <x v="1"/>
    <s v="Subseção Judiciária de São Bernardo do Campo"/>
    <x v="138"/>
    <x v="1"/>
    <s v="02ª VG JEF de São Bernardo do Campo"/>
    <n v="471"/>
    <x v="1"/>
    <n v="14"/>
    <x v="44"/>
  </r>
  <r>
    <x v="2"/>
    <x v="8"/>
    <x v="0"/>
    <x v="1"/>
    <s v="Subseção Judiciária de São Bernardo do Campo"/>
    <x v="139"/>
    <x v="0"/>
    <s v="03ª VF com JEF Criminal de São Bernardo do Campo"/>
    <n v="209"/>
    <x v="2"/>
    <n v="14"/>
    <x v="44"/>
  </r>
  <r>
    <x v="2"/>
    <x v="8"/>
    <x v="0"/>
    <x v="1"/>
    <s v="Subseção Judiciária de São Carlos"/>
    <x v="140"/>
    <x v="0"/>
    <s v="01ª VF com JEF Criminal de São Carlos"/>
    <n v="96"/>
    <x v="0"/>
    <n v="15"/>
    <x v="45"/>
  </r>
  <r>
    <x v="2"/>
    <x v="8"/>
    <x v="0"/>
    <x v="1"/>
    <s v="Subseção Judiciária de São Carlos"/>
    <x v="141"/>
    <x v="1"/>
    <s v="01ª VG JEF de São Carlos"/>
    <n v="305"/>
    <x v="0"/>
    <n v="15"/>
    <x v="45"/>
  </r>
  <r>
    <x v="2"/>
    <x v="8"/>
    <x v="0"/>
    <x v="1"/>
    <s v="Subseção Judiciária de São Carlos"/>
    <x v="142"/>
    <x v="0"/>
    <s v="02ª VF com JEF Criminal de São Carlos"/>
    <n v="82"/>
    <x v="1"/>
    <n v="15"/>
    <x v="45"/>
  </r>
  <r>
    <x v="2"/>
    <x v="8"/>
    <x v="0"/>
    <x v="1"/>
    <s v="Subseção Judiciária de São João da Boa Vista"/>
    <x v="143"/>
    <x v="2"/>
    <s v="01ª VF com JEF Cível e Criminal de São João da Boa Vista"/>
    <n v="330"/>
    <x v="0"/>
    <n v="27"/>
    <x v="46"/>
  </r>
  <r>
    <x v="2"/>
    <x v="8"/>
    <x v="0"/>
    <x v="1"/>
    <s v="Subseção Judiciária de São João da Boa Vista"/>
    <x v="143"/>
    <x v="2"/>
    <s v="01ª VF com JEF Cível e Criminal de São João da Boa Vista"/>
    <n v="254"/>
    <x v="0"/>
    <n v="27"/>
    <x v="46"/>
  </r>
  <r>
    <x v="2"/>
    <x v="8"/>
    <x v="0"/>
    <x v="1"/>
    <s v="Subseção Judiciária de São José dos Campos"/>
    <x v="144"/>
    <x v="0"/>
    <s v="01ª VF com JEF Criminal de São José dos Campos"/>
    <n v="126"/>
    <x v="0"/>
    <n v="3"/>
    <x v="47"/>
  </r>
  <r>
    <x v="2"/>
    <x v="8"/>
    <x v="0"/>
    <x v="1"/>
    <s v="Subseção Judiciária de São José dos Campos"/>
    <x v="145"/>
    <x v="1"/>
    <s v="01ª VG JEF de São José dos Campos"/>
    <n v="514"/>
    <x v="0"/>
    <n v="3"/>
    <x v="47"/>
  </r>
  <r>
    <x v="2"/>
    <x v="8"/>
    <x v="0"/>
    <x v="1"/>
    <s v="Subseção Judiciária de São José dos Campos"/>
    <x v="146"/>
    <x v="0"/>
    <s v="02ª VF com JEF Criminal de São José dos Campos"/>
    <n v="106"/>
    <x v="1"/>
    <n v="3"/>
    <x v="47"/>
  </r>
  <r>
    <x v="2"/>
    <x v="8"/>
    <x v="0"/>
    <x v="1"/>
    <s v="Subseção Judiciária de São José dos Campos"/>
    <x v="147"/>
    <x v="0"/>
    <s v="03ª VF com JEF Criminal de São José dos Campos"/>
    <n v="115"/>
    <x v="2"/>
    <n v="3"/>
    <x v="47"/>
  </r>
  <r>
    <x v="2"/>
    <x v="8"/>
    <x v="0"/>
    <x v="1"/>
    <s v="Subseção Judiciária de São José dos Campos"/>
    <x v="148"/>
    <x v="0"/>
    <s v="04ª VF de São José dos Campos"/>
    <n v="122"/>
    <x v="3"/>
    <n v="3"/>
    <x v="47"/>
  </r>
  <r>
    <x v="2"/>
    <x v="8"/>
    <x v="0"/>
    <x v="1"/>
    <s v="Subseção Judiciária de São Paulo - Cíveis"/>
    <x v="149"/>
    <x v="0"/>
    <s v="01ª VF Cível de São Paulo"/>
    <n v="126"/>
    <x v="0"/>
    <n v="1"/>
    <x v="48"/>
  </r>
  <r>
    <x v="2"/>
    <x v="8"/>
    <x v="0"/>
    <x v="1"/>
    <s v="Subseção Judiciária de São Paulo - Cíveis"/>
    <x v="150"/>
    <x v="0"/>
    <s v="02ª VF Cível de São Paulo"/>
    <n v="149"/>
    <x v="1"/>
    <n v="1"/>
    <x v="48"/>
  </r>
  <r>
    <x v="2"/>
    <x v="8"/>
    <x v="0"/>
    <x v="1"/>
    <s v="Subseção Judiciária de São Paulo - Cíveis"/>
    <x v="151"/>
    <x v="0"/>
    <s v="04ª VF Cível de São Paulo"/>
    <n v="142"/>
    <x v="3"/>
    <n v="1"/>
    <x v="48"/>
  </r>
  <r>
    <x v="2"/>
    <x v="8"/>
    <x v="0"/>
    <x v="1"/>
    <s v="Subseção Judiciária de São Paulo - Cíveis"/>
    <x v="152"/>
    <x v="0"/>
    <s v="05ª VF Cível de São Paulo"/>
    <n v="119"/>
    <x v="4"/>
    <n v="1"/>
    <x v="48"/>
  </r>
  <r>
    <x v="2"/>
    <x v="8"/>
    <x v="0"/>
    <x v="1"/>
    <s v="Subseção Judiciária de São Paulo - Cíveis"/>
    <x v="153"/>
    <x v="0"/>
    <s v="06ª VF Cível de São Paulo"/>
    <n v="131"/>
    <x v="5"/>
    <n v="1"/>
    <x v="48"/>
  </r>
  <r>
    <x v="2"/>
    <x v="8"/>
    <x v="0"/>
    <x v="1"/>
    <s v="Subseção Judiciária de São Paulo - Cíveis"/>
    <x v="154"/>
    <x v="0"/>
    <s v="07ª VF Cível de São Paulo"/>
    <n v="149"/>
    <x v="9"/>
    <n v="1"/>
    <x v="48"/>
  </r>
  <r>
    <x v="2"/>
    <x v="8"/>
    <x v="0"/>
    <x v="1"/>
    <s v="Subseção Judiciária de São Paulo - Cíveis"/>
    <x v="155"/>
    <x v="0"/>
    <s v="08ª VF Cível de São Paulo"/>
    <n v="143"/>
    <x v="7"/>
    <n v="1"/>
    <x v="48"/>
  </r>
  <r>
    <x v="2"/>
    <x v="8"/>
    <x v="0"/>
    <x v="1"/>
    <s v="Subseção Judiciária de São Paulo - Cíveis"/>
    <x v="156"/>
    <x v="0"/>
    <s v="09ª VF Cível de São Paulo"/>
    <n v="113"/>
    <x v="8"/>
    <n v="1"/>
    <x v="48"/>
  </r>
  <r>
    <x v="2"/>
    <x v="8"/>
    <x v="0"/>
    <x v="1"/>
    <s v="Subseção Judiciária de São Paulo - Cíveis"/>
    <x v="157"/>
    <x v="0"/>
    <s v="10ª VF Cível de São Paulo"/>
    <n v="109"/>
    <x v="10"/>
    <n v="1"/>
    <x v="48"/>
  </r>
  <r>
    <x v="2"/>
    <x v="8"/>
    <x v="0"/>
    <x v="1"/>
    <s v="Subseção Judiciária de São Paulo - Cíveis"/>
    <x v="158"/>
    <x v="0"/>
    <s v="11ª VF Cível de São Paulo"/>
    <n v="121"/>
    <x v="11"/>
    <n v="1"/>
    <x v="48"/>
  </r>
  <r>
    <x v="2"/>
    <x v="8"/>
    <x v="0"/>
    <x v="1"/>
    <s v="Subseção Judiciária de São Paulo - Cíveis"/>
    <x v="159"/>
    <x v="0"/>
    <s v="12ª VF Cível de São Paulo"/>
    <n v="142"/>
    <x v="12"/>
    <n v="1"/>
    <x v="48"/>
  </r>
  <r>
    <x v="2"/>
    <x v="8"/>
    <x v="0"/>
    <x v="1"/>
    <s v="Subseção Judiciária de São Paulo - Cíveis"/>
    <x v="160"/>
    <x v="0"/>
    <s v="13ª VF Cível de São Paulo"/>
    <n v="118"/>
    <x v="13"/>
    <n v="1"/>
    <x v="48"/>
  </r>
  <r>
    <x v="2"/>
    <x v="8"/>
    <x v="0"/>
    <x v="1"/>
    <s v="Subseção Judiciária de São Paulo - Cíveis"/>
    <x v="161"/>
    <x v="0"/>
    <s v="14ª VF Cível de São Paulo"/>
    <n v="142"/>
    <x v="14"/>
    <n v="1"/>
    <x v="48"/>
  </r>
  <r>
    <x v="2"/>
    <x v="8"/>
    <x v="0"/>
    <x v="1"/>
    <s v="Subseção Judiciária de São Paulo - Cíveis"/>
    <x v="162"/>
    <x v="0"/>
    <s v="17ª VF Cível de São Paulo"/>
    <n v="128"/>
    <x v="15"/>
    <n v="1"/>
    <x v="48"/>
  </r>
  <r>
    <x v="2"/>
    <x v="8"/>
    <x v="0"/>
    <x v="1"/>
    <s v="Subseção Judiciária de São Paulo - Cíveis"/>
    <x v="163"/>
    <x v="0"/>
    <s v="19ª VF Cível de São Paulo"/>
    <n v="161"/>
    <x v="16"/>
    <n v="1"/>
    <x v="48"/>
  </r>
  <r>
    <x v="2"/>
    <x v="8"/>
    <x v="0"/>
    <x v="1"/>
    <s v="Subseção Judiciária de São Paulo - Cíveis"/>
    <x v="164"/>
    <x v="0"/>
    <s v="21ª VF Cível de São Paulo"/>
    <n v="123"/>
    <x v="17"/>
    <n v="1"/>
    <x v="48"/>
  </r>
  <r>
    <x v="2"/>
    <x v="8"/>
    <x v="0"/>
    <x v="1"/>
    <s v="Subseção Judiciária de São Paulo - Cíveis"/>
    <x v="165"/>
    <x v="0"/>
    <s v="22ª VF Cível de São Paulo"/>
    <n v="151"/>
    <x v="18"/>
    <n v="1"/>
    <x v="48"/>
  </r>
  <r>
    <x v="2"/>
    <x v="8"/>
    <x v="0"/>
    <x v="1"/>
    <s v="Subseção Judiciária de São Paulo - Cíveis"/>
    <x v="166"/>
    <x v="0"/>
    <s v="24ª VF Cível de São Paulo"/>
    <n v="153"/>
    <x v="19"/>
    <n v="1"/>
    <x v="48"/>
  </r>
  <r>
    <x v="2"/>
    <x v="8"/>
    <x v="0"/>
    <x v="1"/>
    <s v="Subseção Judiciária de São Paulo - Cíveis"/>
    <x v="167"/>
    <x v="0"/>
    <s v="25ª VF Cível de São Paulo"/>
    <n v="142"/>
    <x v="20"/>
    <n v="1"/>
    <x v="48"/>
  </r>
  <r>
    <x v="2"/>
    <x v="8"/>
    <x v="0"/>
    <x v="1"/>
    <s v="Subseção Judiciária de São Paulo - Cíveis"/>
    <x v="168"/>
    <x v="0"/>
    <s v="26ª VF Cível de São Paulo"/>
    <n v="130"/>
    <x v="21"/>
    <n v="1"/>
    <x v="48"/>
  </r>
  <r>
    <x v="2"/>
    <x v="8"/>
    <x v="0"/>
    <x v="1"/>
    <s v="Subseção Judiciária de São Paulo - Criminal"/>
    <x v="169"/>
    <x v="0"/>
    <s v="01ª VF do Juri e Ex. Penal com JEF Criminal de São Paulo"/>
    <n v="100"/>
    <x v="0"/>
    <n v="1"/>
    <x v="49"/>
  </r>
  <r>
    <x v="2"/>
    <x v="8"/>
    <x v="0"/>
    <x v="1"/>
    <s v="Subseção Judiciária de São Paulo - Criminal"/>
    <x v="170"/>
    <x v="0"/>
    <s v="02ª VF Criminal de São Paulo"/>
    <n v="81"/>
    <x v="1"/>
    <n v="1"/>
    <x v="49"/>
  </r>
  <r>
    <x v="2"/>
    <x v="8"/>
    <x v="0"/>
    <x v="1"/>
    <s v="Subseção Judiciária de São Paulo - Criminal"/>
    <x v="171"/>
    <x v="0"/>
    <s v="03ª VF Criminal com JEF Criminal de São Paulo"/>
    <n v="65"/>
    <x v="2"/>
    <n v="1"/>
    <x v="49"/>
  </r>
  <r>
    <x v="2"/>
    <x v="8"/>
    <x v="0"/>
    <x v="1"/>
    <s v="Subseção Judiciária de São Paulo - Criminal"/>
    <x v="172"/>
    <x v="0"/>
    <s v="04ª VF Criminal com JEF Criminal de São Paulo"/>
    <n v="122"/>
    <x v="3"/>
    <n v="1"/>
    <x v="49"/>
  </r>
  <r>
    <x v="2"/>
    <x v="8"/>
    <x v="0"/>
    <x v="1"/>
    <s v="Subseção Judiciária de São Paulo - Criminal"/>
    <x v="173"/>
    <x v="0"/>
    <s v="05ª VF Criminal com JEF Criminal de São Paulo"/>
    <n v="183"/>
    <x v="4"/>
    <n v="1"/>
    <x v="49"/>
  </r>
  <r>
    <x v="2"/>
    <x v="8"/>
    <x v="0"/>
    <x v="1"/>
    <s v="Subseção Judiciária de São Paulo - Criminal"/>
    <x v="174"/>
    <x v="0"/>
    <s v="06ª VF Criminal de São Paulo"/>
    <n v="72"/>
    <x v="5"/>
    <n v="1"/>
    <x v="49"/>
  </r>
  <r>
    <x v="2"/>
    <x v="8"/>
    <x v="0"/>
    <x v="1"/>
    <s v="Subseção Judiciária de São Paulo - Criminal"/>
    <x v="175"/>
    <x v="0"/>
    <s v="07ª VF Criminal com JEF Criminal de São Paulo"/>
    <n v="71"/>
    <x v="9"/>
    <n v="1"/>
    <x v="49"/>
  </r>
  <r>
    <x v="2"/>
    <x v="8"/>
    <x v="0"/>
    <x v="1"/>
    <s v="Subseção Judiciária de São Paulo - Criminal"/>
    <x v="176"/>
    <x v="0"/>
    <s v="08ª VF Criminal com JEF Criminal de São Paulo"/>
    <n v="73"/>
    <x v="7"/>
    <n v="1"/>
    <x v="49"/>
  </r>
  <r>
    <x v="2"/>
    <x v="8"/>
    <x v="0"/>
    <x v="1"/>
    <s v="Subseção Judiciária de São Paulo - Criminal"/>
    <x v="177"/>
    <x v="0"/>
    <s v="09ª VF Criminal com JEF Criminal de São Paulo"/>
    <n v="53"/>
    <x v="8"/>
    <n v="1"/>
    <x v="49"/>
  </r>
  <r>
    <x v="2"/>
    <x v="8"/>
    <x v="0"/>
    <x v="1"/>
    <s v="Subseção Judiciária de São Paulo - Criminal"/>
    <x v="178"/>
    <x v="0"/>
    <s v="10ª VF Criminal de São Paulo"/>
    <n v="80"/>
    <x v="10"/>
    <n v="1"/>
    <x v="49"/>
  </r>
  <r>
    <x v="2"/>
    <x v="8"/>
    <x v="0"/>
    <x v="1"/>
    <s v="Subseção Judiciária de São Paulo - Execução Fiscal"/>
    <x v="179"/>
    <x v="0"/>
    <s v="01ª VF Exec. Fiscal de São Paulo"/>
    <n v="216"/>
    <x v="0"/>
    <n v="1"/>
    <x v="50"/>
  </r>
  <r>
    <x v="2"/>
    <x v="8"/>
    <x v="0"/>
    <x v="1"/>
    <s v="Subseção Judiciária de São Paulo - Execução Fiscal"/>
    <x v="180"/>
    <x v="0"/>
    <s v="02ª VF Exec. Fiscal de São Paulo"/>
    <n v="191"/>
    <x v="1"/>
    <n v="1"/>
    <x v="50"/>
  </r>
  <r>
    <x v="2"/>
    <x v="8"/>
    <x v="0"/>
    <x v="1"/>
    <s v="Subseção Judiciária de São Paulo - Execução Fiscal"/>
    <x v="181"/>
    <x v="0"/>
    <s v="03ª VF Exec. Fiscal de São Paulo"/>
    <n v="223"/>
    <x v="2"/>
    <n v="1"/>
    <x v="50"/>
  </r>
  <r>
    <x v="2"/>
    <x v="8"/>
    <x v="0"/>
    <x v="1"/>
    <s v="Subseção Judiciária de São Paulo - Execução Fiscal"/>
    <x v="182"/>
    <x v="0"/>
    <s v="04ª VF Exec. Fiscal de São Paulo"/>
    <n v="221"/>
    <x v="3"/>
    <n v="1"/>
    <x v="50"/>
  </r>
  <r>
    <x v="2"/>
    <x v="8"/>
    <x v="0"/>
    <x v="1"/>
    <s v="Subseção Judiciária de São Paulo - Execução Fiscal"/>
    <x v="183"/>
    <x v="0"/>
    <s v="05ª VF Exec. Fiscal de São Paulo"/>
    <n v="197"/>
    <x v="4"/>
    <n v="1"/>
    <x v="50"/>
  </r>
  <r>
    <x v="2"/>
    <x v="8"/>
    <x v="0"/>
    <x v="1"/>
    <s v="Subseção Judiciária de São Paulo - Execução Fiscal"/>
    <x v="288"/>
    <x v="0"/>
    <s v="06ª VF Exec. Fiscal de São Paulo"/>
    <n v="209"/>
    <x v="5"/>
    <n v="1"/>
    <x v="50"/>
  </r>
  <r>
    <x v="2"/>
    <x v="8"/>
    <x v="0"/>
    <x v="1"/>
    <s v="Subseção Judiciária de São Paulo - Execução Fiscal"/>
    <x v="184"/>
    <x v="0"/>
    <s v="07ª VF Exec. Fiscal de São Paulo"/>
    <n v="194"/>
    <x v="9"/>
    <n v="1"/>
    <x v="50"/>
  </r>
  <r>
    <x v="2"/>
    <x v="8"/>
    <x v="0"/>
    <x v="1"/>
    <s v="Subseção Judiciária de São Paulo - Execução Fiscal"/>
    <x v="185"/>
    <x v="0"/>
    <s v="08ª VF Exec. Fiscal de São Paulo"/>
    <n v="196"/>
    <x v="7"/>
    <n v="1"/>
    <x v="50"/>
  </r>
  <r>
    <x v="2"/>
    <x v="8"/>
    <x v="0"/>
    <x v="1"/>
    <s v="Subseção Judiciária de São Paulo - Execução Fiscal"/>
    <x v="186"/>
    <x v="0"/>
    <s v="09ª VF Exec. Fiscal de São Paulo"/>
    <n v="209"/>
    <x v="8"/>
    <n v="1"/>
    <x v="50"/>
  </r>
  <r>
    <x v="2"/>
    <x v="8"/>
    <x v="0"/>
    <x v="1"/>
    <s v="Subseção Judiciária de São Paulo - Execução Fiscal"/>
    <x v="187"/>
    <x v="0"/>
    <s v="10ª VF Exec. Fiscal de São Paulo"/>
    <n v="220"/>
    <x v="10"/>
    <n v="1"/>
    <x v="50"/>
  </r>
  <r>
    <x v="2"/>
    <x v="8"/>
    <x v="0"/>
    <x v="1"/>
    <s v="Subseção Judiciária de São Paulo - Execução Fiscal"/>
    <x v="289"/>
    <x v="0"/>
    <s v="11ª VF Exec. Fiscal de São Paulo"/>
    <n v="202"/>
    <x v="11"/>
    <n v="1"/>
    <x v="50"/>
  </r>
  <r>
    <x v="2"/>
    <x v="8"/>
    <x v="0"/>
    <x v="1"/>
    <s v="Subseção Judiciária de São Paulo - Execução Fiscal"/>
    <x v="188"/>
    <x v="0"/>
    <s v="12ª VF Exec. Fiscal de São Paulo"/>
    <n v="219"/>
    <x v="12"/>
    <n v="1"/>
    <x v="50"/>
  </r>
  <r>
    <x v="2"/>
    <x v="8"/>
    <x v="0"/>
    <x v="1"/>
    <s v="Subseção Judiciária de São Paulo - Execução Fiscal"/>
    <x v="189"/>
    <x v="0"/>
    <s v="13ª VF Exec. Fiscal de São Paulo"/>
    <n v="209"/>
    <x v="13"/>
    <n v="1"/>
    <x v="50"/>
  </r>
  <r>
    <x v="2"/>
    <x v="8"/>
    <x v="0"/>
    <x v="1"/>
    <s v="Subseção Judiciária de São Paulo - JEF"/>
    <x v="190"/>
    <x v="1"/>
    <s v="01ª VG JEF de São Paulo"/>
    <n v="373"/>
    <x v="0"/>
    <n v="1"/>
    <x v="51"/>
  </r>
  <r>
    <x v="2"/>
    <x v="8"/>
    <x v="0"/>
    <x v="1"/>
    <s v="Subseção Judiciária de São Paulo - JEF"/>
    <x v="191"/>
    <x v="1"/>
    <s v="02ª VG JEF de São Paulo"/>
    <n v="365"/>
    <x v="1"/>
    <n v="1"/>
    <x v="51"/>
  </r>
  <r>
    <x v="2"/>
    <x v="8"/>
    <x v="0"/>
    <x v="1"/>
    <s v="Subseção Judiciária de São Paulo - JEF"/>
    <x v="192"/>
    <x v="1"/>
    <s v="03ª VG JEF de São Paulo"/>
    <n v="366"/>
    <x v="2"/>
    <n v="1"/>
    <x v="51"/>
  </r>
  <r>
    <x v="2"/>
    <x v="8"/>
    <x v="0"/>
    <x v="1"/>
    <s v="Subseção Judiciária de São Paulo - JEF"/>
    <x v="193"/>
    <x v="1"/>
    <s v="04ª VG JEF de São Paulo"/>
    <n v="371"/>
    <x v="3"/>
    <n v="1"/>
    <x v="51"/>
  </r>
  <r>
    <x v="2"/>
    <x v="8"/>
    <x v="0"/>
    <x v="1"/>
    <s v="Subseção Judiciária de São Paulo - JEF"/>
    <x v="194"/>
    <x v="1"/>
    <s v="05ª VG JEF de São Paulo"/>
    <n v="359"/>
    <x v="4"/>
    <n v="1"/>
    <x v="51"/>
  </r>
  <r>
    <x v="2"/>
    <x v="8"/>
    <x v="0"/>
    <x v="1"/>
    <s v="Subseção Judiciária de São Paulo - JEF"/>
    <x v="195"/>
    <x v="1"/>
    <s v="06ª VG JEF de São Paulo"/>
    <n v="344"/>
    <x v="5"/>
    <n v="1"/>
    <x v="51"/>
  </r>
  <r>
    <x v="2"/>
    <x v="8"/>
    <x v="0"/>
    <x v="1"/>
    <s v="Subseção Judiciária de São Paulo - JEF"/>
    <x v="196"/>
    <x v="1"/>
    <s v="07ª VG JEF de São Paulo"/>
    <n v="361"/>
    <x v="9"/>
    <n v="1"/>
    <x v="51"/>
  </r>
  <r>
    <x v="2"/>
    <x v="8"/>
    <x v="0"/>
    <x v="1"/>
    <s v="Subseção Judiciária de São Paulo - JEF"/>
    <x v="197"/>
    <x v="1"/>
    <s v="08ª VG JEF de São Paulo"/>
    <n v="367"/>
    <x v="7"/>
    <n v="1"/>
    <x v="51"/>
  </r>
  <r>
    <x v="2"/>
    <x v="8"/>
    <x v="0"/>
    <x v="1"/>
    <s v="Subseção Judiciária de São Paulo - JEF"/>
    <x v="198"/>
    <x v="1"/>
    <s v="09ª VG JEF de São Paulo"/>
    <n v="370"/>
    <x v="8"/>
    <n v="1"/>
    <x v="51"/>
  </r>
  <r>
    <x v="2"/>
    <x v="8"/>
    <x v="0"/>
    <x v="1"/>
    <s v="Subseção Judiciária de São Paulo - JEF"/>
    <x v="199"/>
    <x v="1"/>
    <s v="10ª VG JEF de São Paulo"/>
    <n v="345"/>
    <x v="10"/>
    <n v="1"/>
    <x v="51"/>
  </r>
  <r>
    <x v="2"/>
    <x v="8"/>
    <x v="0"/>
    <x v="1"/>
    <s v="Subseção Judiciária de São Paulo - JEF"/>
    <x v="200"/>
    <x v="1"/>
    <s v="11ª VG JEF de São Paulo"/>
    <n v="364"/>
    <x v="11"/>
    <n v="1"/>
    <x v="51"/>
  </r>
  <r>
    <x v="2"/>
    <x v="8"/>
    <x v="0"/>
    <x v="1"/>
    <s v="Subseção Judiciária de São Paulo - JEF"/>
    <x v="201"/>
    <x v="1"/>
    <s v="12ª VG JEF de São Paulo"/>
    <n v="351"/>
    <x v="12"/>
    <n v="1"/>
    <x v="51"/>
  </r>
  <r>
    <x v="2"/>
    <x v="8"/>
    <x v="0"/>
    <x v="1"/>
    <s v="Subseção Judiciária de São Paulo - JEF"/>
    <x v="202"/>
    <x v="1"/>
    <s v="13ª VG JEF de São Paulo"/>
    <n v="369"/>
    <x v="13"/>
    <n v="1"/>
    <x v="51"/>
  </r>
  <r>
    <x v="2"/>
    <x v="8"/>
    <x v="0"/>
    <x v="1"/>
    <s v="Subseção Judiciária de São Paulo - JEF"/>
    <x v="203"/>
    <x v="1"/>
    <s v="14ª VG JEF de São Paulo"/>
    <n v="389"/>
    <x v="14"/>
    <n v="1"/>
    <x v="51"/>
  </r>
  <r>
    <x v="2"/>
    <x v="8"/>
    <x v="0"/>
    <x v="1"/>
    <s v="Subseção Judiciária de São Paulo - JEF"/>
    <x v="204"/>
    <x v="0"/>
    <s v="Núcleo de Apoio à Conciliação de SP"/>
    <n v="157"/>
    <x v="6"/>
    <n v="1"/>
    <x v="52"/>
  </r>
  <r>
    <x v="2"/>
    <x v="8"/>
    <x v="0"/>
    <x v="1"/>
    <s v="Subseção Judiciária de São Paulo - Previdenciário"/>
    <x v="205"/>
    <x v="0"/>
    <s v="01ª VF Previd. de São Paulo"/>
    <n v="144"/>
    <x v="0"/>
    <n v="1"/>
    <x v="53"/>
  </r>
  <r>
    <x v="2"/>
    <x v="8"/>
    <x v="0"/>
    <x v="1"/>
    <s v="Subseção Judiciária de São Paulo - Previdenciário"/>
    <x v="206"/>
    <x v="0"/>
    <s v="02ª VF Previd. de São Paulo"/>
    <n v="171"/>
    <x v="1"/>
    <n v="1"/>
    <x v="53"/>
  </r>
  <r>
    <x v="2"/>
    <x v="8"/>
    <x v="0"/>
    <x v="1"/>
    <s v="Subseção Judiciária de São Paulo - Previdenciário"/>
    <x v="207"/>
    <x v="0"/>
    <s v="03ª VF Previd. de São Paulo"/>
    <n v="156"/>
    <x v="2"/>
    <n v="1"/>
    <x v="53"/>
  </r>
  <r>
    <x v="2"/>
    <x v="8"/>
    <x v="0"/>
    <x v="1"/>
    <s v="Subseção Judiciária de São Paulo - Previdenciário"/>
    <x v="208"/>
    <x v="0"/>
    <s v="04ª VF Previd. de São Paulo"/>
    <n v="155"/>
    <x v="3"/>
    <n v="1"/>
    <x v="53"/>
  </r>
  <r>
    <x v="2"/>
    <x v="8"/>
    <x v="0"/>
    <x v="1"/>
    <s v="Subseção Judiciária de São Paulo - Previdenciário"/>
    <x v="209"/>
    <x v="0"/>
    <s v="05ª VF Previd. de São Paulo"/>
    <n v="167"/>
    <x v="4"/>
    <n v="1"/>
    <x v="53"/>
  </r>
  <r>
    <x v="2"/>
    <x v="8"/>
    <x v="0"/>
    <x v="1"/>
    <s v="Subseção Judiciária de São Paulo - Previdenciário"/>
    <x v="210"/>
    <x v="0"/>
    <s v="06ª VF Previd. de São Paulo"/>
    <n v="114"/>
    <x v="5"/>
    <n v="1"/>
    <x v="53"/>
  </r>
  <r>
    <x v="2"/>
    <x v="8"/>
    <x v="0"/>
    <x v="1"/>
    <s v="Subseção Judiciária de São Paulo - Previdenciário"/>
    <x v="211"/>
    <x v="0"/>
    <s v="07ª VF Previd. de São Paulo"/>
    <n v="129"/>
    <x v="9"/>
    <n v="1"/>
    <x v="53"/>
  </r>
  <r>
    <x v="2"/>
    <x v="8"/>
    <x v="0"/>
    <x v="1"/>
    <s v="Subseção Judiciária de São Paulo - Previdenciário"/>
    <x v="212"/>
    <x v="0"/>
    <s v="08ª VF Previd. de São Paulo"/>
    <n v="148"/>
    <x v="7"/>
    <n v="1"/>
    <x v="53"/>
  </r>
  <r>
    <x v="2"/>
    <x v="8"/>
    <x v="0"/>
    <x v="1"/>
    <s v="Subseção Judiciária de São Paulo - Previdenciário"/>
    <x v="213"/>
    <x v="0"/>
    <s v="09ª VF Previd. de São Paulo"/>
    <n v="144"/>
    <x v="8"/>
    <n v="1"/>
    <x v="53"/>
  </r>
  <r>
    <x v="2"/>
    <x v="8"/>
    <x v="0"/>
    <x v="1"/>
    <s v="Subseção Judiciária de São Paulo - Previdenciário"/>
    <x v="214"/>
    <x v="0"/>
    <s v="10ª VF Previd. de São Paulo"/>
    <n v="107"/>
    <x v="10"/>
    <n v="1"/>
    <x v="53"/>
  </r>
  <r>
    <x v="2"/>
    <x v="8"/>
    <x v="0"/>
    <x v="1"/>
    <s v="Subseção Judiciária de São Vicente"/>
    <x v="215"/>
    <x v="0"/>
    <s v="01ª VF com JEF Criminal de São Vicente"/>
    <n v="216"/>
    <x v="0"/>
    <n v="41"/>
    <x v="54"/>
  </r>
  <r>
    <x v="2"/>
    <x v="8"/>
    <x v="0"/>
    <x v="1"/>
    <s v="Subseção Judiciária de São Vicente"/>
    <x v="216"/>
    <x v="1"/>
    <s v="01ª VG JEF de São Vicente"/>
    <n v="405"/>
    <x v="0"/>
    <n v="41"/>
    <x v="54"/>
  </r>
  <r>
    <x v="2"/>
    <x v="8"/>
    <x v="0"/>
    <x v="1"/>
    <s v="Subseção Judiciária de Sorocaba"/>
    <x v="217"/>
    <x v="0"/>
    <s v="01ª VF com JEF Criminal de Sorocaba"/>
    <n v="178"/>
    <x v="0"/>
    <n v="10"/>
    <x v="55"/>
  </r>
  <r>
    <x v="2"/>
    <x v="8"/>
    <x v="0"/>
    <x v="1"/>
    <s v="Subseção Judiciária de Sorocaba"/>
    <x v="218"/>
    <x v="1"/>
    <s v="01ª VG JEF de Sorocaba"/>
    <n v="461"/>
    <x v="0"/>
    <n v="10"/>
    <x v="55"/>
  </r>
  <r>
    <x v="2"/>
    <x v="8"/>
    <x v="0"/>
    <x v="1"/>
    <s v="Subseção Judiciária de Sorocaba"/>
    <x v="219"/>
    <x v="0"/>
    <s v="02ª VF com JEF Criminal de Sorocaba"/>
    <n v="162"/>
    <x v="1"/>
    <n v="10"/>
    <x v="55"/>
  </r>
  <r>
    <x v="2"/>
    <x v="8"/>
    <x v="0"/>
    <x v="1"/>
    <s v="Subseção Judiciária de Sorocaba"/>
    <x v="220"/>
    <x v="1"/>
    <s v="02ª VG JEF de Sorocaba"/>
    <n v="458"/>
    <x v="1"/>
    <n v="10"/>
    <x v="55"/>
  </r>
  <r>
    <x v="2"/>
    <x v="8"/>
    <x v="0"/>
    <x v="1"/>
    <s v="Subseção Judiciária de Sorocaba"/>
    <x v="221"/>
    <x v="0"/>
    <s v="03ª VF com JEF Criminal de Sorocaba"/>
    <n v="164"/>
    <x v="2"/>
    <n v="10"/>
    <x v="55"/>
  </r>
  <r>
    <x v="2"/>
    <x v="8"/>
    <x v="0"/>
    <x v="1"/>
    <s v="Subseção Judiciária de Sorocaba"/>
    <x v="222"/>
    <x v="0"/>
    <s v="04ª VF com JEF Criminal de Sorocaba"/>
    <n v="171"/>
    <x v="3"/>
    <n v="10"/>
    <x v="55"/>
  </r>
  <r>
    <x v="2"/>
    <x v="8"/>
    <x v="0"/>
    <x v="1"/>
    <s v="Subseção Judiciária de Taubaté"/>
    <x v="223"/>
    <x v="0"/>
    <s v="01ª VF com JEF Criminal de Taubaté"/>
    <n v="92"/>
    <x v="0"/>
    <n v="21"/>
    <x v="56"/>
  </r>
  <r>
    <x v="2"/>
    <x v="8"/>
    <x v="0"/>
    <x v="1"/>
    <s v="Subseção Judiciária de Taubaté"/>
    <x v="224"/>
    <x v="1"/>
    <s v="01ª VG JEF de Taubaté"/>
    <n v="255"/>
    <x v="0"/>
    <n v="21"/>
    <x v="56"/>
  </r>
  <r>
    <x v="2"/>
    <x v="8"/>
    <x v="0"/>
    <x v="1"/>
    <s v="Subseção Judiciária de Taubaté"/>
    <x v="225"/>
    <x v="0"/>
    <s v="02ª VF com JEF Criminal de Taubaté"/>
    <n v="97"/>
    <x v="1"/>
    <n v="21"/>
    <x v="56"/>
  </r>
  <r>
    <x v="2"/>
    <x v="8"/>
    <x v="0"/>
    <x v="1"/>
    <s v="Subseção Judiciária de Tupã"/>
    <x v="226"/>
    <x v="2"/>
    <s v="01ª VF com JEF Cível e Criminal de Tupã"/>
    <n v="183"/>
    <x v="0"/>
    <n v="22"/>
    <x v="57"/>
  </r>
  <r>
    <x v="2"/>
    <x v="8"/>
    <x v="0"/>
    <x v="1"/>
    <s v="Subseção Judiciária de Tupã"/>
    <x v="226"/>
    <x v="2"/>
    <s v="01ª VF com JEF Cível e Criminal de Tupã"/>
    <n v="80"/>
    <x v="0"/>
    <n v="22"/>
    <x v="57"/>
  </r>
  <r>
    <x v="2"/>
    <x v="8"/>
    <x v="0"/>
    <x v="1"/>
    <s v="Turma Recursal de São Paulo"/>
    <x v="227"/>
    <x v="3"/>
    <s v="Gab. 01 da 1ª TR SP"/>
    <n v="154"/>
    <x v="0"/>
    <n v="1"/>
    <x v="58"/>
  </r>
  <r>
    <x v="2"/>
    <x v="8"/>
    <x v="0"/>
    <x v="1"/>
    <s v="Turma Recursal de São Paulo"/>
    <x v="228"/>
    <x v="3"/>
    <s v="Gab. 02 da 1ª TR SP"/>
    <n v="146"/>
    <x v="1"/>
    <n v="1"/>
    <x v="58"/>
  </r>
  <r>
    <x v="2"/>
    <x v="8"/>
    <x v="0"/>
    <x v="1"/>
    <s v="Turma Recursal de São Paulo"/>
    <x v="229"/>
    <x v="3"/>
    <s v="Gab. 03 da 1ª TR SP"/>
    <n v="151"/>
    <x v="2"/>
    <n v="1"/>
    <x v="58"/>
  </r>
  <r>
    <x v="2"/>
    <x v="8"/>
    <x v="0"/>
    <x v="1"/>
    <s v="Turma Recursal de São Paulo"/>
    <x v="230"/>
    <x v="3"/>
    <s v="Gab. 04 da 2ª TR SP"/>
    <n v="149"/>
    <x v="3"/>
    <n v="1"/>
    <x v="58"/>
  </r>
  <r>
    <x v="2"/>
    <x v="8"/>
    <x v="0"/>
    <x v="1"/>
    <s v="Turma Recursal de São Paulo"/>
    <x v="231"/>
    <x v="3"/>
    <s v="Gab. 05 da 2ª TR SP"/>
    <n v="154"/>
    <x v="4"/>
    <n v="1"/>
    <x v="58"/>
  </r>
  <r>
    <x v="2"/>
    <x v="8"/>
    <x v="0"/>
    <x v="1"/>
    <s v="Turma Recursal de São Paulo"/>
    <x v="232"/>
    <x v="3"/>
    <s v="Gab. 06 da 2ª TR SP"/>
    <n v="137"/>
    <x v="5"/>
    <n v="1"/>
    <x v="58"/>
  </r>
  <r>
    <x v="2"/>
    <x v="8"/>
    <x v="0"/>
    <x v="1"/>
    <s v="Turma Recursal de São Paulo"/>
    <x v="233"/>
    <x v="3"/>
    <s v="Gab. 07 da 3ª TR SP"/>
    <n v="173"/>
    <x v="9"/>
    <n v="1"/>
    <x v="58"/>
  </r>
  <r>
    <x v="2"/>
    <x v="8"/>
    <x v="0"/>
    <x v="1"/>
    <s v="Turma Recursal de São Paulo"/>
    <x v="234"/>
    <x v="3"/>
    <s v="Gab. 08 da 3ª TR SP"/>
    <n v="160"/>
    <x v="7"/>
    <n v="1"/>
    <x v="58"/>
  </r>
  <r>
    <x v="2"/>
    <x v="8"/>
    <x v="0"/>
    <x v="1"/>
    <s v="Turma Recursal de São Paulo"/>
    <x v="235"/>
    <x v="3"/>
    <s v="Gab. 09 da 3ª TR SP"/>
    <n v="156"/>
    <x v="8"/>
    <n v="1"/>
    <x v="58"/>
  </r>
  <r>
    <x v="2"/>
    <x v="8"/>
    <x v="0"/>
    <x v="1"/>
    <s v="Turma Recursal de São Paulo"/>
    <x v="236"/>
    <x v="3"/>
    <s v="Gab. 10 da 4ª TR SP"/>
    <n v="147"/>
    <x v="10"/>
    <n v="1"/>
    <x v="58"/>
  </r>
  <r>
    <x v="2"/>
    <x v="8"/>
    <x v="0"/>
    <x v="1"/>
    <s v="Turma Recursal de São Paulo"/>
    <x v="237"/>
    <x v="3"/>
    <s v="Gab. 11 da 4ª TR SP"/>
    <n v="174"/>
    <x v="11"/>
    <n v="1"/>
    <x v="58"/>
  </r>
  <r>
    <x v="2"/>
    <x v="8"/>
    <x v="0"/>
    <x v="1"/>
    <s v="Turma Recursal de São Paulo"/>
    <x v="238"/>
    <x v="3"/>
    <s v="Gab. 12 da 4ª TR SP"/>
    <n v="139"/>
    <x v="12"/>
    <n v="1"/>
    <x v="58"/>
  </r>
  <r>
    <x v="2"/>
    <x v="8"/>
    <x v="0"/>
    <x v="1"/>
    <s v="Turma Recursal de São Paulo"/>
    <x v="239"/>
    <x v="3"/>
    <s v="Gab. 13 da 5ª TR SP"/>
    <n v="163"/>
    <x v="13"/>
    <n v="1"/>
    <x v="58"/>
  </r>
  <r>
    <x v="2"/>
    <x v="8"/>
    <x v="0"/>
    <x v="1"/>
    <s v="Turma Recursal de São Paulo"/>
    <x v="240"/>
    <x v="3"/>
    <s v="Gab. 14 da 5ª TR SP"/>
    <n v="170"/>
    <x v="14"/>
    <n v="1"/>
    <x v="58"/>
  </r>
  <r>
    <x v="2"/>
    <x v="8"/>
    <x v="0"/>
    <x v="1"/>
    <s v="Turma Recursal de São Paulo"/>
    <x v="241"/>
    <x v="3"/>
    <s v="Gab. 15 da 5ª TR SP"/>
    <n v="175"/>
    <x v="22"/>
    <n v="1"/>
    <x v="58"/>
  </r>
  <r>
    <x v="2"/>
    <x v="8"/>
    <x v="0"/>
    <x v="1"/>
    <s v="Turma Recursal de São Paulo"/>
    <x v="242"/>
    <x v="3"/>
    <s v="Gab. 16 da 6ª TR SP"/>
    <n v="196"/>
    <x v="23"/>
    <n v="1"/>
    <x v="58"/>
  </r>
  <r>
    <x v="2"/>
    <x v="8"/>
    <x v="0"/>
    <x v="1"/>
    <s v="Turma Recursal de São Paulo"/>
    <x v="243"/>
    <x v="3"/>
    <s v="Gab. 17 da 6ª TR SP"/>
    <n v="168"/>
    <x v="15"/>
    <n v="1"/>
    <x v="58"/>
  </r>
  <r>
    <x v="2"/>
    <x v="8"/>
    <x v="0"/>
    <x v="1"/>
    <s v="Turma Recursal de São Paulo"/>
    <x v="244"/>
    <x v="3"/>
    <s v="Gab. 18 da 6ª TR SP"/>
    <n v="172"/>
    <x v="24"/>
    <n v="1"/>
    <x v="58"/>
  </r>
  <r>
    <x v="2"/>
    <x v="8"/>
    <x v="0"/>
    <x v="1"/>
    <s v="Turma Recursal de São Paulo"/>
    <x v="245"/>
    <x v="3"/>
    <s v="Gab. 19 da 7ª TR SP"/>
    <n v="169"/>
    <x v="16"/>
    <n v="1"/>
    <x v="58"/>
  </r>
  <r>
    <x v="2"/>
    <x v="8"/>
    <x v="0"/>
    <x v="1"/>
    <s v="Turma Recursal de São Paulo"/>
    <x v="246"/>
    <x v="3"/>
    <s v="Gab. 20 da 7ª TR SP"/>
    <n v="169"/>
    <x v="25"/>
    <n v="1"/>
    <x v="58"/>
  </r>
  <r>
    <x v="2"/>
    <x v="8"/>
    <x v="0"/>
    <x v="1"/>
    <s v="Turma Recursal de São Paulo"/>
    <x v="247"/>
    <x v="3"/>
    <s v="Gab. 21 da 7ª TR SP"/>
    <n v="178"/>
    <x v="17"/>
    <n v="1"/>
    <x v="58"/>
  </r>
  <r>
    <x v="2"/>
    <x v="8"/>
    <x v="0"/>
    <x v="1"/>
    <s v="Turma Recursal de São Paulo"/>
    <x v="248"/>
    <x v="3"/>
    <s v="Gab. 22 da 8ª TR SP"/>
    <n v="142"/>
    <x v="18"/>
    <n v="1"/>
    <x v="58"/>
  </r>
  <r>
    <x v="2"/>
    <x v="8"/>
    <x v="0"/>
    <x v="1"/>
    <s v="Turma Recursal de São Paulo"/>
    <x v="249"/>
    <x v="3"/>
    <s v="Gab. 23 da 8ª TR SP"/>
    <n v="158"/>
    <x v="26"/>
    <n v="1"/>
    <x v="58"/>
  </r>
  <r>
    <x v="2"/>
    <x v="8"/>
    <x v="0"/>
    <x v="1"/>
    <s v="Turma Recursal de São Paulo"/>
    <x v="250"/>
    <x v="3"/>
    <s v="Gab. 24 da 8ª TR SP"/>
    <n v="143"/>
    <x v="19"/>
    <n v="1"/>
    <x v="58"/>
  </r>
  <r>
    <x v="2"/>
    <x v="8"/>
    <x v="0"/>
    <x v="1"/>
    <s v="Turma Recursal de São Paulo"/>
    <x v="251"/>
    <x v="3"/>
    <s v="Gab. 25 da 9ª TR SP"/>
    <n v="147"/>
    <x v="20"/>
    <n v="1"/>
    <x v="58"/>
  </r>
  <r>
    <x v="2"/>
    <x v="8"/>
    <x v="0"/>
    <x v="1"/>
    <s v="Turma Recursal de São Paulo"/>
    <x v="252"/>
    <x v="3"/>
    <s v="Gab. 26 da 9ª TR SP"/>
    <n v="167"/>
    <x v="21"/>
    <n v="1"/>
    <x v="58"/>
  </r>
  <r>
    <x v="2"/>
    <x v="8"/>
    <x v="0"/>
    <x v="1"/>
    <s v="Turma Recursal de São Paulo"/>
    <x v="253"/>
    <x v="3"/>
    <s v="Gab. 27 da 9ª TR SP"/>
    <n v="135"/>
    <x v="27"/>
    <n v="1"/>
    <x v="58"/>
  </r>
  <r>
    <x v="2"/>
    <x v="8"/>
    <x v="0"/>
    <x v="1"/>
    <s v="Turma Recursal de São Paulo"/>
    <x v="254"/>
    <x v="3"/>
    <s v="Gab. 28 da 10ª TR SP"/>
    <n v="177"/>
    <x v="28"/>
    <n v="1"/>
    <x v="58"/>
  </r>
  <r>
    <x v="2"/>
    <x v="8"/>
    <x v="0"/>
    <x v="1"/>
    <s v="Turma Recursal de São Paulo"/>
    <x v="255"/>
    <x v="3"/>
    <s v="Gab. 29 da 10ª TR SP"/>
    <n v="166"/>
    <x v="29"/>
    <n v="1"/>
    <x v="58"/>
  </r>
  <r>
    <x v="2"/>
    <x v="8"/>
    <x v="0"/>
    <x v="1"/>
    <s v="Turma Recursal de São Paulo"/>
    <x v="256"/>
    <x v="3"/>
    <s v="Gab. 30 da 10ª TR SP"/>
    <n v="155"/>
    <x v="30"/>
    <n v="1"/>
    <x v="58"/>
  </r>
  <r>
    <x v="2"/>
    <x v="8"/>
    <x v="0"/>
    <x v="1"/>
    <s v="Turma Recursal de São Paulo"/>
    <x v="257"/>
    <x v="3"/>
    <s v="Gab. 31 da 11ª TR SP"/>
    <n v="151"/>
    <x v="31"/>
    <n v="1"/>
    <x v="58"/>
  </r>
  <r>
    <x v="2"/>
    <x v="8"/>
    <x v="0"/>
    <x v="1"/>
    <s v="Turma Recursal de São Paulo"/>
    <x v="258"/>
    <x v="3"/>
    <s v="Gab. 32 da 11ª TR SP"/>
    <n v="131"/>
    <x v="32"/>
    <n v="1"/>
    <x v="58"/>
  </r>
  <r>
    <x v="2"/>
    <x v="8"/>
    <x v="0"/>
    <x v="1"/>
    <s v="Turma Recursal de São Paulo"/>
    <x v="259"/>
    <x v="3"/>
    <s v="Gab. 33 da 11ª TR SP"/>
    <n v="180"/>
    <x v="33"/>
    <n v="1"/>
    <x v="58"/>
  </r>
  <r>
    <x v="2"/>
    <x v="8"/>
    <x v="0"/>
    <x v="1"/>
    <s v="Turma Recursal de São Paulo"/>
    <x v="260"/>
    <x v="3"/>
    <s v="Gab. 34 da 12ª TR SP"/>
    <n v="179"/>
    <x v="34"/>
    <n v="1"/>
    <x v="58"/>
  </r>
  <r>
    <x v="2"/>
    <x v="8"/>
    <x v="0"/>
    <x v="1"/>
    <s v="Turma Recursal de São Paulo"/>
    <x v="261"/>
    <x v="3"/>
    <s v="Gab. 35 da 12ª TR SP"/>
    <n v="156"/>
    <x v="35"/>
    <n v="1"/>
    <x v="58"/>
  </r>
  <r>
    <x v="2"/>
    <x v="8"/>
    <x v="0"/>
    <x v="1"/>
    <s v="Turma Recursal de São Paulo"/>
    <x v="262"/>
    <x v="3"/>
    <s v="Gab. 36 da 12ª TR SP"/>
    <n v="194"/>
    <x v="36"/>
    <n v="1"/>
    <x v="58"/>
  </r>
  <r>
    <x v="2"/>
    <x v="8"/>
    <x v="0"/>
    <x v="1"/>
    <s v="Turma Recursal de São Paulo"/>
    <x v="263"/>
    <x v="3"/>
    <s v="Gab. 37 da 13ª TR SP"/>
    <n v="162"/>
    <x v="37"/>
    <n v="1"/>
    <x v="58"/>
  </r>
  <r>
    <x v="2"/>
    <x v="8"/>
    <x v="0"/>
    <x v="1"/>
    <s v="Turma Recursal de São Paulo"/>
    <x v="264"/>
    <x v="3"/>
    <s v="Gab. 38 da 13ª TR SP"/>
    <n v="155"/>
    <x v="38"/>
    <n v="1"/>
    <x v="58"/>
  </r>
  <r>
    <x v="2"/>
    <x v="8"/>
    <x v="0"/>
    <x v="1"/>
    <s v="Turma Recursal de São Paulo"/>
    <x v="265"/>
    <x v="3"/>
    <s v="Gab. 39 da 13ª TR SP"/>
    <n v="177"/>
    <x v="39"/>
    <n v="1"/>
    <x v="58"/>
  </r>
  <r>
    <x v="2"/>
    <x v="8"/>
    <x v="0"/>
    <x v="1"/>
    <s v="Turma Recursal de São Paulo"/>
    <x v="266"/>
    <x v="3"/>
    <s v="Gab. 40 da 14ª TR SP"/>
    <n v="165"/>
    <x v="40"/>
    <n v="1"/>
    <x v="58"/>
  </r>
  <r>
    <x v="2"/>
    <x v="8"/>
    <x v="0"/>
    <x v="1"/>
    <s v="Turma Recursal de São Paulo"/>
    <x v="267"/>
    <x v="3"/>
    <s v="Gab. 41 da 14ª TR SP"/>
    <n v="197"/>
    <x v="41"/>
    <n v="1"/>
    <x v="58"/>
  </r>
  <r>
    <x v="2"/>
    <x v="8"/>
    <x v="0"/>
    <x v="1"/>
    <s v="Turma Recursal de São Paulo"/>
    <x v="268"/>
    <x v="3"/>
    <s v="Gab. 42 da 14ª TR SP"/>
    <n v="184"/>
    <x v="42"/>
    <n v="1"/>
    <x v="58"/>
  </r>
  <r>
    <x v="2"/>
    <x v="8"/>
    <x v="0"/>
    <x v="1"/>
    <s v="Turma Recursal de São Paulo"/>
    <x v="269"/>
    <x v="3"/>
    <s v="Gab. 43 da 15ª TR SP"/>
    <n v="176"/>
    <x v="43"/>
    <n v="1"/>
    <x v="58"/>
  </r>
  <r>
    <x v="2"/>
    <x v="8"/>
    <x v="0"/>
    <x v="1"/>
    <s v="Turma Recursal de São Paulo"/>
    <x v="270"/>
    <x v="3"/>
    <s v="Gab. 44 da 15ª TR SP"/>
    <n v="174"/>
    <x v="44"/>
    <n v="1"/>
    <x v="58"/>
  </r>
  <r>
    <x v="2"/>
    <x v="8"/>
    <x v="0"/>
    <x v="1"/>
    <s v="Turma Recursal de São Paulo"/>
    <x v="271"/>
    <x v="3"/>
    <s v="Gab. 45 da 15ª TR SP"/>
    <n v="194"/>
    <x v="45"/>
    <n v="1"/>
    <x v="58"/>
  </r>
  <r>
    <x v="2"/>
    <x v="9"/>
    <x v="0"/>
    <x v="0"/>
    <s v="Subseção Judiciária de Campo Grande"/>
    <x v="0"/>
    <x v="0"/>
    <s v="01ª VF de Campo Grande"/>
    <n v="111"/>
    <x v="0"/>
    <n v="1"/>
    <x v="0"/>
  </r>
  <r>
    <x v="2"/>
    <x v="9"/>
    <x v="0"/>
    <x v="0"/>
    <s v="Subseção Judiciária de Campo Grande"/>
    <x v="1"/>
    <x v="1"/>
    <s v="01ª VG JEF de Campo Grande"/>
    <n v="946"/>
    <x v="0"/>
    <n v="1"/>
    <x v="1"/>
  </r>
  <r>
    <x v="2"/>
    <x v="9"/>
    <x v="0"/>
    <x v="0"/>
    <s v="Subseção Judiciária de Campo Grande"/>
    <x v="2"/>
    <x v="0"/>
    <s v="02ª VF de Campo Grande"/>
    <n v="142"/>
    <x v="1"/>
    <n v="1"/>
    <x v="0"/>
  </r>
  <r>
    <x v="2"/>
    <x v="9"/>
    <x v="0"/>
    <x v="0"/>
    <s v="Subseção Judiciária de Campo Grande"/>
    <x v="4"/>
    <x v="0"/>
    <s v="03ª VF com JEF Criminal de Campo Grande"/>
    <n v="38"/>
    <x v="2"/>
    <n v="1"/>
    <x v="0"/>
  </r>
  <r>
    <x v="2"/>
    <x v="9"/>
    <x v="0"/>
    <x v="0"/>
    <s v="Subseção Judiciária de Campo Grande"/>
    <x v="5"/>
    <x v="0"/>
    <s v="04ª VF de Campo Grande"/>
    <n v="99"/>
    <x v="3"/>
    <n v="1"/>
    <x v="0"/>
  </r>
  <r>
    <x v="2"/>
    <x v="9"/>
    <x v="0"/>
    <x v="0"/>
    <s v="Subseção Judiciária de Campo Grande"/>
    <x v="6"/>
    <x v="0"/>
    <s v="05ª VF com JEF Criminal de Campo Grande"/>
    <n v="36"/>
    <x v="4"/>
    <n v="1"/>
    <x v="0"/>
  </r>
  <r>
    <x v="2"/>
    <x v="9"/>
    <x v="0"/>
    <x v="0"/>
    <s v="Subseção Judiciária de Campo Grande"/>
    <x v="7"/>
    <x v="0"/>
    <s v="06ª VF de Campo Grande"/>
    <n v="150"/>
    <x v="5"/>
    <n v="1"/>
    <x v="0"/>
  </r>
  <r>
    <x v="2"/>
    <x v="9"/>
    <x v="0"/>
    <x v="0"/>
    <s v="Subseção Judiciária de Corumbá"/>
    <x v="9"/>
    <x v="2"/>
    <s v="01ª VF com JEF Cível e Criminal de Corumbá"/>
    <n v="24"/>
    <x v="0"/>
    <n v="4"/>
    <x v="2"/>
  </r>
  <r>
    <x v="2"/>
    <x v="9"/>
    <x v="0"/>
    <x v="0"/>
    <s v="Subseção Judiciária de Corumbá"/>
    <x v="9"/>
    <x v="2"/>
    <s v="01ª VF com JEF Cível e Criminal de Corumbá"/>
    <n v="57"/>
    <x v="0"/>
    <n v="4"/>
    <x v="2"/>
  </r>
  <r>
    <x v="2"/>
    <x v="9"/>
    <x v="0"/>
    <x v="0"/>
    <s v="Subseção Judiciária de Coxim"/>
    <x v="10"/>
    <x v="2"/>
    <s v="01ª VF com JEF Cível e Criminal de Coxim"/>
    <n v="53"/>
    <x v="0"/>
    <n v="7"/>
    <x v="3"/>
  </r>
  <r>
    <x v="2"/>
    <x v="9"/>
    <x v="0"/>
    <x v="0"/>
    <s v="Subseção Judiciária de Coxim"/>
    <x v="10"/>
    <x v="2"/>
    <s v="01ª VF com JEF Cível e Criminal de Coxim"/>
    <n v="21"/>
    <x v="0"/>
    <n v="7"/>
    <x v="3"/>
  </r>
  <r>
    <x v="2"/>
    <x v="9"/>
    <x v="0"/>
    <x v="0"/>
    <s v="Subseção Judiciária de Dourados"/>
    <x v="11"/>
    <x v="0"/>
    <s v="01ª VF com JEF Criminal de Dourados"/>
    <n v="76"/>
    <x v="0"/>
    <n v="2"/>
    <x v="4"/>
  </r>
  <r>
    <x v="2"/>
    <x v="9"/>
    <x v="0"/>
    <x v="0"/>
    <s v="Subseção Judiciária de Dourados"/>
    <x v="12"/>
    <x v="1"/>
    <s v="01ª VG JEF de Dourados"/>
    <n v="458"/>
    <x v="0"/>
    <n v="2"/>
    <x v="4"/>
  </r>
  <r>
    <x v="2"/>
    <x v="9"/>
    <x v="0"/>
    <x v="0"/>
    <s v="Subseção Judiciária de Dourados"/>
    <x v="13"/>
    <x v="0"/>
    <s v="02ª VF com JEF Criminal de Dourados"/>
    <n v="80"/>
    <x v="1"/>
    <n v="2"/>
    <x v="4"/>
  </r>
  <r>
    <x v="2"/>
    <x v="9"/>
    <x v="0"/>
    <x v="0"/>
    <s v="Subseção Judiciária de Naviraí"/>
    <x v="14"/>
    <x v="2"/>
    <s v="01ª VF com JEF Cível e Criminal de Naviraí"/>
    <n v="97"/>
    <x v="0"/>
    <n v="6"/>
    <x v="5"/>
  </r>
  <r>
    <x v="2"/>
    <x v="9"/>
    <x v="0"/>
    <x v="0"/>
    <s v="Subseção Judiciária de Naviraí"/>
    <x v="14"/>
    <x v="2"/>
    <s v="01ª VF com JEF Cível e Criminal de Naviraí"/>
    <n v="62"/>
    <x v="0"/>
    <n v="6"/>
    <x v="5"/>
  </r>
  <r>
    <x v="2"/>
    <x v="9"/>
    <x v="0"/>
    <x v="0"/>
    <s v="Subseção Judiciária de Ponta Porã"/>
    <x v="15"/>
    <x v="0"/>
    <s v="01ª VF com JEF Criminal de Ponta Porã"/>
    <n v="64"/>
    <x v="0"/>
    <n v="5"/>
    <x v="6"/>
  </r>
  <r>
    <x v="2"/>
    <x v="9"/>
    <x v="0"/>
    <x v="0"/>
    <s v="Subseção Judiciária de Ponta Porã"/>
    <x v="16"/>
    <x v="2"/>
    <s v="02ª VF com JEF Cível e Criminal de Ponta Porã"/>
    <n v="80"/>
    <x v="1"/>
    <n v="5"/>
    <x v="6"/>
  </r>
  <r>
    <x v="2"/>
    <x v="9"/>
    <x v="0"/>
    <x v="0"/>
    <s v="Subseção Judiciária de Ponta Porã"/>
    <x v="16"/>
    <x v="2"/>
    <s v="02ª VF com JEF Cível e Criminal de Ponta Porã"/>
    <n v="58"/>
    <x v="1"/>
    <n v="5"/>
    <x v="6"/>
  </r>
  <r>
    <x v="2"/>
    <x v="9"/>
    <x v="0"/>
    <x v="0"/>
    <s v="Subseção Judiciária de Três Lagoas"/>
    <x v="17"/>
    <x v="2"/>
    <s v="01ª VF com JEF Cível e Criminal de Três Lagoas"/>
    <n v="147"/>
    <x v="0"/>
    <n v="3"/>
    <x v="7"/>
  </r>
  <r>
    <x v="2"/>
    <x v="9"/>
    <x v="0"/>
    <x v="0"/>
    <s v="Subseção Judiciária de Três Lagoas"/>
    <x v="17"/>
    <x v="2"/>
    <s v="01ª VF com JEF Cível e Criminal de Três Lagoas"/>
    <n v="104"/>
    <x v="0"/>
    <n v="3"/>
    <x v="7"/>
  </r>
  <r>
    <x v="2"/>
    <x v="9"/>
    <x v="0"/>
    <x v="0"/>
    <s v="Turma Recursal de Mato Grosso do Sul"/>
    <x v="18"/>
    <x v="3"/>
    <s v="Gab. 01 da 1ª TR MS"/>
    <n v="79"/>
    <x v="0"/>
    <n v="1"/>
    <x v="8"/>
  </r>
  <r>
    <x v="2"/>
    <x v="9"/>
    <x v="0"/>
    <x v="0"/>
    <s v="Turma Recursal de Mato Grosso do Sul"/>
    <x v="19"/>
    <x v="3"/>
    <s v="Gab. 02 da 1ª TR MS"/>
    <n v="75"/>
    <x v="1"/>
    <n v="1"/>
    <x v="8"/>
  </r>
  <r>
    <x v="2"/>
    <x v="9"/>
    <x v="0"/>
    <x v="0"/>
    <s v="Turma Recursal de Mato Grosso do Sul"/>
    <x v="20"/>
    <x v="3"/>
    <s v="Gab. 03 da 1ª TR MS"/>
    <n v="77"/>
    <x v="2"/>
    <n v="1"/>
    <x v="8"/>
  </r>
  <r>
    <x v="2"/>
    <x v="9"/>
    <x v="0"/>
    <x v="0"/>
    <s v="Turma Recursal de Mato Grosso do Sul"/>
    <x v="21"/>
    <x v="3"/>
    <s v="Gab. 04 da 2ª TR MS"/>
    <n v="72"/>
    <x v="3"/>
    <n v="1"/>
    <x v="8"/>
  </r>
  <r>
    <x v="2"/>
    <x v="9"/>
    <x v="0"/>
    <x v="0"/>
    <s v="Turma Recursal de Mato Grosso do Sul"/>
    <x v="22"/>
    <x v="3"/>
    <s v="Gab. 05 da 2ª TR MS"/>
    <n v="68"/>
    <x v="4"/>
    <n v="1"/>
    <x v="8"/>
  </r>
  <r>
    <x v="2"/>
    <x v="9"/>
    <x v="0"/>
    <x v="0"/>
    <s v="Turma Recursal de Mato Grosso do Sul"/>
    <x v="23"/>
    <x v="3"/>
    <s v="Gab. 06 da 2ª TR MS"/>
    <n v="73"/>
    <x v="5"/>
    <n v="1"/>
    <x v="8"/>
  </r>
  <r>
    <x v="2"/>
    <x v="9"/>
    <x v="0"/>
    <x v="1"/>
    <s v="Subseção Judiciária de Americana"/>
    <x v="24"/>
    <x v="0"/>
    <s v="01ª VF com JEF Criminal de Americana"/>
    <n v="213"/>
    <x v="0"/>
    <n v="34"/>
    <x v="9"/>
  </r>
  <r>
    <x v="2"/>
    <x v="9"/>
    <x v="0"/>
    <x v="1"/>
    <s v="Subseção Judiciária de Americana"/>
    <x v="25"/>
    <x v="1"/>
    <s v="01ª VG JEF de Americana"/>
    <n v="405"/>
    <x v="0"/>
    <n v="34"/>
    <x v="9"/>
  </r>
  <r>
    <x v="2"/>
    <x v="9"/>
    <x v="0"/>
    <x v="1"/>
    <s v="Subseção Judiciária de Andradina"/>
    <x v="26"/>
    <x v="2"/>
    <s v="01ª VF com JEF Cível e Criminal de Andradina"/>
    <n v="187"/>
    <x v="0"/>
    <n v="37"/>
    <x v="10"/>
  </r>
  <r>
    <x v="2"/>
    <x v="9"/>
    <x v="0"/>
    <x v="1"/>
    <s v="Subseção Judiciária de Andradina"/>
    <x v="26"/>
    <x v="2"/>
    <s v="01ª VF com JEF Cível e Criminal de Andradina"/>
    <n v="89"/>
    <x v="0"/>
    <n v="37"/>
    <x v="10"/>
  </r>
  <r>
    <x v="2"/>
    <x v="9"/>
    <x v="0"/>
    <x v="1"/>
    <s v="Subseção Judiciária de Araçatuba"/>
    <x v="27"/>
    <x v="0"/>
    <s v="01ª VF com JEF Criminal de Araçatuba"/>
    <n v="92"/>
    <x v="0"/>
    <n v="7"/>
    <x v="11"/>
  </r>
  <r>
    <x v="2"/>
    <x v="9"/>
    <x v="0"/>
    <x v="1"/>
    <s v="Subseção Judiciária de Araçatuba"/>
    <x v="28"/>
    <x v="1"/>
    <s v="01ª VG JEF de Araçatuba"/>
    <n v="474"/>
    <x v="0"/>
    <n v="7"/>
    <x v="11"/>
  </r>
  <r>
    <x v="2"/>
    <x v="9"/>
    <x v="0"/>
    <x v="1"/>
    <s v="Subseção Judiciária de Araçatuba"/>
    <x v="29"/>
    <x v="0"/>
    <s v="02ª VF com JEF Criminal de Araçatuba"/>
    <n v="108"/>
    <x v="1"/>
    <n v="7"/>
    <x v="11"/>
  </r>
  <r>
    <x v="2"/>
    <x v="9"/>
    <x v="0"/>
    <x v="1"/>
    <s v="Subseção Judiciária de Araraquara"/>
    <x v="31"/>
    <x v="0"/>
    <s v="01ª VF com JEF Criminal de Araraquara"/>
    <n v="87"/>
    <x v="0"/>
    <n v="20"/>
    <x v="12"/>
  </r>
  <r>
    <x v="2"/>
    <x v="9"/>
    <x v="0"/>
    <x v="1"/>
    <s v="Subseção Judiciária de Araraquara"/>
    <x v="32"/>
    <x v="1"/>
    <s v="01ª VG JEF de Araraquara"/>
    <n v="396"/>
    <x v="0"/>
    <n v="20"/>
    <x v="12"/>
  </r>
  <r>
    <x v="2"/>
    <x v="9"/>
    <x v="0"/>
    <x v="1"/>
    <s v="Subseção Judiciária de Araraquara"/>
    <x v="33"/>
    <x v="0"/>
    <s v="02ª VF com JEF Criminal de Araraquara"/>
    <n v="79"/>
    <x v="1"/>
    <n v="20"/>
    <x v="12"/>
  </r>
  <r>
    <x v="2"/>
    <x v="9"/>
    <x v="0"/>
    <x v="1"/>
    <s v="Subseção Judiciária de Assis"/>
    <x v="34"/>
    <x v="2"/>
    <s v="01ª VF com JEF Cível e Criminal de Assis"/>
    <n v="138"/>
    <x v="0"/>
    <n v="16"/>
    <x v="13"/>
  </r>
  <r>
    <x v="2"/>
    <x v="9"/>
    <x v="0"/>
    <x v="1"/>
    <s v="Subseção Judiciária de Assis"/>
    <x v="34"/>
    <x v="2"/>
    <s v="01ª VF com JEF Cível e Criminal de Assis"/>
    <n v="90"/>
    <x v="0"/>
    <n v="16"/>
    <x v="13"/>
  </r>
  <r>
    <x v="2"/>
    <x v="9"/>
    <x v="0"/>
    <x v="1"/>
    <s v="Subseção Judiciária de Avaré"/>
    <x v="35"/>
    <x v="2"/>
    <s v="01ª VF com JEF Cível e Criminal de Avaré"/>
    <n v="127"/>
    <x v="0"/>
    <n v="32"/>
    <x v="14"/>
  </r>
  <r>
    <x v="2"/>
    <x v="9"/>
    <x v="0"/>
    <x v="1"/>
    <s v="Subseção Judiciária de Avaré"/>
    <x v="35"/>
    <x v="2"/>
    <s v="01ª VF com JEF Cível e Criminal de Avaré"/>
    <n v="46"/>
    <x v="0"/>
    <n v="32"/>
    <x v="14"/>
  </r>
  <r>
    <x v="2"/>
    <x v="9"/>
    <x v="0"/>
    <x v="1"/>
    <s v="Subseção Judiciária de Barretos"/>
    <x v="36"/>
    <x v="2"/>
    <s v="01ª VF com JEF Cível e Criminal de Barretos"/>
    <n v="245"/>
    <x v="0"/>
    <n v="38"/>
    <x v="15"/>
  </r>
  <r>
    <x v="2"/>
    <x v="9"/>
    <x v="0"/>
    <x v="1"/>
    <s v="Subseção Judiciária de Barretos"/>
    <x v="36"/>
    <x v="2"/>
    <s v="01ª VF com JEF Cível e Criminal de Barretos"/>
    <n v="95"/>
    <x v="0"/>
    <n v="38"/>
    <x v="15"/>
  </r>
  <r>
    <x v="2"/>
    <x v="9"/>
    <x v="0"/>
    <x v="1"/>
    <s v="Subseção Judiciária de Barueri"/>
    <x v="37"/>
    <x v="0"/>
    <s v="01ª VF com JEF Criminal de Barueri"/>
    <n v="199"/>
    <x v="0"/>
    <n v="44"/>
    <x v="16"/>
  </r>
  <r>
    <x v="2"/>
    <x v="9"/>
    <x v="0"/>
    <x v="1"/>
    <s v="Subseção Judiciária de Barueri"/>
    <x v="38"/>
    <x v="1"/>
    <s v="01ª VG JEF de Barueri"/>
    <n v="384"/>
    <x v="0"/>
    <n v="44"/>
    <x v="16"/>
  </r>
  <r>
    <x v="2"/>
    <x v="9"/>
    <x v="0"/>
    <x v="1"/>
    <s v="Subseção Judiciária de Barueri"/>
    <x v="39"/>
    <x v="0"/>
    <s v="02ª VF com JEF Criminal de Barueri"/>
    <n v="202"/>
    <x v="1"/>
    <n v="44"/>
    <x v="16"/>
  </r>
  <r>
    <x v="2"/>
    <x v="9"/>
    <x v="0"/>
    <x v="1"/>
    <s v="Subseção Judiciária de Bauru"/>
    <x v="41"/>
    <x v="0"/>
    <s v="01ª VF com JEF Criminal de Bauru"/>
    <n v="86"/>
    <x v="0"/>
    <n v="8"/>
    <x v="17"/>
  </r>
  <r>
    <x v="2"/>
    <x v="9"/>
    <x v="0"/>
    <x v="1"/>
    <s v="Subseção Judiciária de Bauru"/>
    <x v="42"/>
    <x v="1"/>
    <s v="01ª VG JEF de Bauru"/>
    <n v="401"/>
    <x v="0"/>
    <n v="8"/>
    <x v="17"/>
  </r>
  <r>
    <x v="2"/>
    <x v="9"/>
    <x v="0"/>
    <x v="1"/>
    <s v="Subseção Judiciária de Bauru"/>
    <x v="43"/>
    <x v="0"/>
    <s v="02ª VF com JEF Criminal de Bauru"/>
    <n v="82"/>
    <x v="1"/>
    <n v="8"/>
    <x v="17"/>
  </r>
  <r>
    <x v="2"/>
    <x v="9"/>
    <x v="0"/>
    <x v="1"/>
    <s v="Subseção Judiciária de Bauru"/>
    <x v="44"/>
    <x v="0"/>
    <s v="03ª VF com JEF Criminal de Bauru"/>
    <n v="85"/>
    <x v="2"/>
    <n v="8"/>
    <x v="17"/>
  </r>
  <r>
    <x v="2"/>
    <x v="9"/>
    <x v="0"/>
    <x v="1"/>
    <s v="Subseção Judiciária de Botucatu"/>
    <x v="45"/>
    <x v="0"/>
    <s v="01ª VF com JEF Criminal de Botucatu"/>
    <n v="124"/>
    <x v="0"/>
    <n v="31"/>
    <x v="18"/>
  </r>
  <r>
    <x v="2"/>
    <x v="9"/>
    <x v="0"/>
    <x v="1"/>
    <s v="Subseção Judiciária de Botucatu"/>
    <x v="46"/>
    <x v="1"/>
    <s v="01ª VG JEF de Botucatu"/>
    <n v="271"/>
    <x v="0"/>
    <n v="31"/>
    <x v="18"/>
  </r>
  <r>
    <x v="2"/>
    <x v="9"/>
    <x v="0"/>
    <x v="1"/>
    <s v="Subseção Judiciária de Bragança Paulista"/>
    <x v="47"/>
    <x v="0"/>
    <s v="01ª VF com JEF Criminal de Bragança Paulista"/>
    <n v="234"/>
    <x v="0"/>
    <n v="23"/>
    <x v="19"/>
  </r>
  <r>
    <x v="2"/>
    <x v="9"/>
    <x v="0"/>
    <x v="1"/>
    <s v="Subseção Judiciária de Bragança Paulista"/>
    <x v="48"/>
    <x v="1"/>
    <s v="01ª VG JEF de Bragança Paulista"/>
    <n v="377"/>
    <x v="0"/>
    <n v="23"/>
    <x v="19"/>
  </r>
  <r>
    <x v="2"/>
    <x v="9"/>
    <x v="0"/>
    <x v="1"/>
    <s v="Subseção Judiciária de Campinas"/>
    <x v="49"/>
    <x v="0"/>
    <s v="01ª VF com JEF Criminal de Campinas"/>
    <n v="60"/>
    <x v="0"/>
    <n v="5"/>
    <x v="20"/>
  </r>
  <r>
    <x v="2"/>
    <x v="9"/>
    <x v="0"/>
    <x v="1"/>
    <s v="Subseção Judiciária de Campinas"/>
    <x v="50"/>
    <x v="1"/>
    <s v="01ª VG JEF de Campinas"/>
    <n v="414"/>
    <x v="0"/>
    <n v="5"/>
    <x v="20"/>
  </r>
  <r>
    <x v="2"/>
    <x v="9"/>
    <x v="0"/>
    <x v="1"/>
    <s v="Subseção Judiciária de Campinas"/>
    <x v="51"/>
    <x v="0"/>
    <s v="02ª VF de Campinas"/>
    <n v="157"/>
    <x v="1"/>
    <n v="5"/>
    <x v="20"/>
  </r>
  <r>
    <x v="2"/>
    <x v="9"/>
    <x v="0"/>
    <x v="1"/>
    <s v="Subseção Judiciária de Campinas"/>
    <x v="52"/>
    <x v="1"/>
    <s v="02ª VG JEF de Campinas"/>
    <n v="521"/>
    <x v="1"/>
    <n v="5"/>
    <x v="20"/>
  </r>
  <r>
    <x v="2"/>
    <x v="9"/>
    <x v="0"/>
    <x v="1"/>
    <s v="Subseção Judiciária de Campinas"/>
    <x v="290"/>
    <x v="0"/>
    <s v="03ª VF de Campinas"/>
    <n v="212"/>
    <x v="2"/>
    <n v="5"/>
    <x v="20"/>
  </r>
  <r>
    <x v="2"/>
    <x v="9"/>
    <x v="0"/>
    <x v="1"/>
    <s v="Subseção Judiciária de Campinas"/>
    <x v="54"/>
    <x v="0"/>
    <s v="04ª VF de Campinas"/>
    <n v="159"/>
    <x v="3"/>
    <n v="5"/>
    <x v="20"/>
  </r>
  <r>
    <x v="2"/>
    <x v="9"/>
    <x v="0"/>
    <x v="1"/>
    <s v="Subseção Judiciária de Campinas"/>
    <x v="55"/>
    <x v="0"/>
    <s v="05ª VF de Campinas"/>
    <n v="205"/>
    <x v="4"/>
    <n v="5"/>
    <x v="20"/>
  </r>
  <r>
    <x v="2"/>
    <x v="9"/>
    <x v="0"/>
    <x v="1"/>
    <s v="Subseção Judiciária de Campinas"/>
    <x v="56"/>
    <x v="0"/>
    <s v="06ª VF de Campinas"/>
    <n v="152"/>
    <x v="5"/>
    <n v="5"/>
    <x v="20"/>
  </r>
  <r>
    <x v="2"/>
    <x v="9"/>
    <x v="0"/>
    <x v="1"/>
    <s v="Subseção Judiciária de Campinas"/>
    <x v="57"/>
    <x v="0"/>
    <s v="08ª VF de Campinas"/>
    <n v="168"/>
    <x v="7"/>
    <n v="5"/>
    <x v="20"/>
  </r>
  <r>
    <x v="2"/>
    <x v="9"/>
    <x v="0"/>
    <x v="1"/>
    <s v="Subseção Judiciária de Campinas"/>
    <x v="58"/>
    <x v="0"/>
    <s v="09ª VF com JEF Criminal de Campinas"/>
    <n v="38"/>
    <x v="8"/>
    <n v="5"/>
    <x v="20"/>
  </r>
  <r>
    <x v="2"/>
    <x v="9"/>
    <x v="0"/>
    <x v="1"/>
    <s v="Subseção Judiciária de Caraguatatuba"/>
    <x v="60"/>
    <x v="2"/>
    <s v="01ª VF com JEF Cível e Criminal de Caraguatatuba"/>
    <n v="155"/>
    <x v="0"/>
    <n v="35"/>
    <x v="21"/>
  </r>
  <r>
    <x v="2"/>
    <x v="9"/>
    <x v="0"/>
    <x v="1"/>
    <s v="Subseção Judiciária de Caraguatatuba"/>
    <x v="60"/>
    <x v="2"/>
    <s v="01ª VF com JEF Cível e Criminal de Caraguatatuba"/>
    <n v="75"/>
    <x v="0"/>
    <n v="35"/>
    <x v="21"/>
  </r>
  <r>
    <x v="2"/>
    <x v="9"/>
    <x v="0"/>
    <x v="1"/>
    <s v="Subseção Judiciária de Catanduva"/>
    <x v="61"/>
    <x v="2"/>
    <s v="01ª VF Previd. com JEF Cível e Previd. de Catanduva"/>
    <n v="277"/>
    <x v="0"/>
    <n v="36"/>
    <x v="22"/>
  </r>
  <r>
    <x v="2"/>
    <x v="9"/>
    <x v="0"/>
    <x v="1"/>
    <s v="Subseção Judiciária de Catanduva"/>
    <x v="61"/>
    <x v="2"/>
    <s v="01ª VF Previd. com JEF Cível e Previd. de Catanduva"/>
    <n v="130"/>
    <x v="0"/>
    <n v="36"/>
    <x v="22"/>
  </r>
  <r>
    <x v="2"/>
    <x v="9"/>
    <x v="0"/>
    <x v="1"/>
    <s v="Subseção Judiciária de Franca"/>
    <x v="62"/>
    <x v="0"/>
    <s v="01ª VF com JEF Criminal de Franca"/>
    <n v="80"/>
    <x v="0"/>
    <n v="13"/>
    <x v="23"/>
  </r>
  <r>
    <x v="2"/>
    <x v="9"/>
    <x v="0"/>
    <x v="1"/>
    <s v="Subseção Judiciária de Franca"/>
    <x v="63"/>
    <x v="1"/>
    <s v="01ª VG JEF de Franca"/>
    <n v="453"/>
    <x v="0"/>
    <n v="13"/>
    <x v="23"/>
  </r>
  <r>
    <x v="2"/>
    <x v="9"/>
    <x v="0"/>
    <x v="1"/>
    <s v="Subseção Judiciária de Franca"/>
    <x v="64"/>
    <x v="0"/>
    <s v="02ª VF com JEF Criminal de Franca"/>
    <n v="73"/>
    <x v="1"/>
    <n v="13"/>
    <x v="23"/>
  </r>
  <r>
    <x v="2"/>
    <x v="9"/>
    <x v="0"/>
    <x v="1"/>
    <s v="Subseção Judiciária de Franca"/>
    <x v="65"/>
    <x v="0"/>
    <s v="03ª VF com JEF Criminal de Franca"/>
    <n v="68"/>
    <x v="2"/>
    <n v="13"/>
    <x v="23"/>
  </r>
  <r>
    <x v="2"/>
    <x v="9"/>
    <x v="0"/>
    <x v="1"/>
    <s v="Subseção Judiciária de Guaratinguetá"/>
    <x v="66"/>
    <x v="2"/>
    <s v="01ª VF com JEF Cível e Criminal de Guaratinguetá"/>
    <n v="151"/>
    <x v="0"/>
    <n v="18"/>
    <x v="24"/>
  </r>
  <r>
    <x v="2"/>
    <x v="9"/>
    <x v="0"/>
    <x v="1"/>
    <s v="Subseção Judiciária de Guaratinguetá"/>
    <x v="66"/>
    <x v="2"/>
    <s v="01ª VF com JEF Cível e Criminal de Guaratinguetá"/>
    <n v="120"/>
    <x v="0"/>
    <n v="18"/>
    <x v="24"/>
  </r>
  <r>
    <x v="2"/>
    <x v="9"/>
    <x v="0"/>
    <x v="1"/>
    <s v="Subseção Judiciária de Guarulhos"/>
    <x v="67"/>
    <x v="0"/>
    <s v="01ª VF com JEF Criminal de Guarulhos"/>
    <n v="113"/>
    <x v="0"/>
    <n v="19"/>
    <x v="25"/>
  </r>
  <r>
    <x v="2"/>
    <x v="9"/>
    <x v="0"/>
    <x v="1"/>
    <s v="Subseção Judiciária de Guarulhos"/>
    <x v="68"/>
    <x v="1"/>
    <s v="01ª VG JEF de Guarulhos"/>
    <n v="432"/>
    <x v="0"/>
    <n v="19"/>
    <x v="25"/>
  </r>
  <r>
    <x v="2"/>
    <x v="9"/>
    <x v="0"/>
    <x v="1"/>
    <s v="Subseção Judiciária de Guarulhos"/>
    <x v="69"/>
    <x v="0"/>
    <s v="02ª VF com JEF Criminal de Guarulhos"/>
    <n v="73"/>
    <x v="1"/>
    <n v="19"/>
    <x v="25"/>
  </r>
  <r>
    <x v="2"/>
    <x v="9"/>
    <x v="0"/>
    <x v="1"/>
    <s v="Subseção Judiciária de Guarulhos"/>
    <x v="70"/>
    <x v="1"/>
    <s v="02ª VG JEF de Guarulhos"/>
    <n v="507"/>
    <x v="1"/>
    <n v="19"/>
    <x v="25"/>
  </r>
  <r>
    <x v="2"/>
    <x v="9"/>
    <x v="0"/>
    <x v="1"/>
    <s v="Subseção Judiciária de Guarulhos"/>
    <x v="71"/>
    <x v="0"/>
    <s v="03ª VF de Guarulhos"/>
    <n v="389"/>
    <x v="2"/>
    <n v="19"/>
    <x v="25"/>
  </r>
  <r>
    <x v="2"/>
    <x v="9"/>
    <x v="0"/>
    <x v="1"/>
    <s v="Subseção Judiciária de Guarulhos"/>
    <x v="72"/>
    <x v="0"/>
    <s v="04ª VF com JEF Criminal de Guarulhos"/>
    <n v="110"/>
    <x v="3"/>
    <n v="19"/>
    <x v="25"/>
  </r>
  <r>
    <x v="2"/>
    <x v="9"/>
    <x v="0"/>
    <x v="1"/>
    <s v="Subseção Judiciária de Guarulhos"/>
    <x v="73"/>
    <x v="0"/>
    <s v="05ª VF com JEF Criminal de Guarulhos"/>
    <n v="110"/>
    <x v="4"/>
    <n v="19"/>
    <x v="25"/>
  </r>
  <r>
    <x v="2"/>
    <x v="9"/>
    <x v="0"/>
    <x v="1"/>
    <s v="Subseção Judiciária de Guarulhos"/>
    <x v="74"/>
    <x v="0"/>
    <s v="06ª VF com JEF Criminal de Guarulhos"/>
    <n v="114"/>
    <x v="5"/>
    <n v="19"/>
    <x v="25"/>
  </r>
  <r>
    <x v="2"/>
    <x v="9"/>
    <x v="0"/>
    <x v="1"/>
    <s v="Subseção Judiciária de Itapeva"/>
    <x v="76"/>
    <x v="2"/>
    <s v="01ª VF com JEF Cível e Criminal de Itapeva"/>
    <n v="273"/>
    <x v="0"/>
    <n v="39"/>
    <x v="26"/>
  </r>
  <r>
    <x v="2"/>
    <x v="9"/>
    <x v="0"/>
    <x v="1"/>
    <s v="Subseção Judiciária de Itapeva"/>
    <x v="76"/>
    <x v="2"/>
    <s v="01ª VF com JEF Cível e Criminal de Itapeva"/>
    <n v="85"/>
    <x v="0"/>
    <n v="39"/>
    <x v="26"/>
  </r>
  <r>
    <x v="2"/>
    <x v="9"/>
    <x v="0"/>
    <x v="1"/>
    <s v="Subseção Judiciária de Jales"/>
    <x v="77"/>
    <x v="2"/>
    <s v="01ª VF com JEF Cível e Criminal de Jales"/>
    <n v="333"/>
    <x v="0"/>
    <n v="24"/>
    <x v="27"/>
  </r>
  <r>
    <x v="2"/>
    <x v="9"/>
    <x v="0"/>
    <x v="1"/>
    <s v="Subseção Judiciária de Jales"/>
    <x v="77"/>
    <x v="2"/>
    <s v="01ª VF com JEF Cível e Criminal de Jales"/>
    <n v="144"/>
    <x v="0"/>
    <n v="24"/>
    <x v="27"/>
  </r>
  <r>
    <x v="2"/>
    <x v="9"/>
    <x v="0"/>
    <x v="1"/>
    <s v="Subseção Judiciária de Jaú"/>
    <x v="78"/>
    <x v="2"/>
    <s v="01ª VF com JEF Cível e Criminal de Jaú"/>
    <n v="228"/>
    <x v="0"/>
    <n v="17"/>
    <x v="28"/>
  </r>
  <r>
    <x v="2"/>
    <x v="9"/>
    <x v="0"/>
    <x v="1"/>
    <s v="Subseção Judiciária de Jaú"/>
    <x v="78"/>
    <x v="2"/>
    <s v="01ª VF com JEF Cível e Criminal de Jaú"/>
    <n v="88"/>
    <x v="0"/>
    <n v="17"/>
    <x v="28"/>
  </r>
  <r>
    <x v="2"/>
    <x v="9"/>
    <x v="0"/>
    <x v="1"/>
    <s v="Subseção Judiciária de Jundiaí"/>
    <x v="79"/>
    <x v="0"/>
    <s v="01ª VF com JEF Criminal de Jundiaí"/>
    <n v="227"/>
    <x v="0"/>
    <n v="28"/>
    <x v="29"/>
  </r>
  <r>
    <x v="2"/>
    <x v="9"/>
    <x v="0"/>
    <x v="1"/>
    <s v="Subseção Judiciária de Jundiaí"/>
    <x v="80"/>
    <x v="0"/>
    <s v="02ª VF com JEF Criminal de Jundiaí"/>
    <n v="213"/>
    <x v="1"/>
    <n v="28"/>
    <x v="29"/>
  </r>
  <r>
    <x v="2"/>
    <x v="9"/>
    <x v="0"/>
    <x v="1"/>
    <s v="Subseção Judiciária de Jundiaí"/>
    <x v="81"/>
    <x v="1"/>
    <s v="02ª VG JEF de Jundiaí"/>
    <n v="406"/>
    <x v="1"/>
    <n v="28"/>
    <x v="29"/>
  </r>
  <r>
    <x v="2"/>
    <x v="9"/>
    <x v="0"/>
    <x v="1"/>
    <s v="Subseção Judiciária de Limeira"/>
    <x v="82"/>
    <x v="0"/>
    <s v="01ª VF com JEF Criminal de Limeira"/>
    <n v="191"/>
    <x v="0"/>
    <n v="43"/>
    <x v="30"/>
  </r>
  <r>
    <x v="2"/>
    <x v="9"/>
    <x v="0"/>
    <x v="1"/>
    <s v="Subseção Judiciária de Limeira"/>
    <x v="83"/>
    <x v="2"/>
    <s v="02ª VF Previd. com JEF Cível e Previd. de Limeira"/>
    <n v="244"/>
    <x v="1"/>
    <n v="43"/>
    <x v="30"/>
  </r>
  <r>
    <x v="2"/>
    <x v="9"/>
    <x v="0"/>
    <x v="1"/>
    <s v="Subseção Judiciária de Limeira"/>
    <x v="83"/>
    <x v="2"/>
    <s v="02ª VF Previd. com JEF Cível e Previd. de Limeira"/>
    <n v="69"/>
    <x v="1"/>
    <n v="43"/>
    <x v="30"/>
  </r>
  <r>
    <x v="2"/>
    <x v="9"/>
    <x v="0"/>
    <x v="1"/>
    <s v="Subseção Judiciária de Limeira"/>
    <x v="275"/>
    <x v="0"/>
    <s v="CECON Limeira"/>
    <n v="2"/>
    <x v="6"/>
    <n v="43"/>
    <x v="30"/>
  </r>
  <r>
    <x v="2"/>
    <x v="9"/>
    <x v="0"/>
    <x v="1"/>
    <s v="Subseção Judiciária de Lins"/>
    <x v="84"/>
    <x v="2"/>
    <s v="01ª VF com JEF Cível e Criminal de Lins"/>
    <n v="159"/>
    <x v="0"/>
    <n v="42"/>
    <x v="31"/>
  </r>
  <r>
    <x v="2"/>
    <x v="9"/>
    <x v="0"/>
    <x v="1"/>
    <s v="Subseção Judiciária de Lins"/>
    <x v="84"/>
    <x v="2"/>
    <s v="01ª VF com JEF Cível e Criminal de Lins"/>
    <n v="59"/>
    <x v="0"/>
    <n v="42"/>
    <x v="31"/>
  </r>
  <r>
    <x v="2"/>
    <x v="9"/>
    <x v="0"/>
    <x v="1"/>
    <s v="Subseção Judiciária de Marília"/>
    <x v="85"/>
    <x v="2"/>
    <s v="01ª VF com JEF Cível e Criminal de Marília"/>
    <n v="97"/>
    <x v="0"/>
    <n v="11"/>
    <x v="32"/>
  </r>
  <r>
    <x v="2"/>
    <x v="9"/>
    <x v="0"/>
    <x v="1"/>
    <s v="Subseção Judiciária de Marília"/>
    <x v="85"/>
    <x v="2"/>
    <s v="01ª VF com JEF Cível e Criminal de Marília"/>
    <n v="49"/>
    <x v="0"/>
    <n v="11"/>
    <x v="32"/>
  </r>
  <r>
    <x v="2"/>
    <x v="9"/>
    <x v="0"/>
    <x v="1"/>
    <s v="Subseção Judiciária de Marília"/>
    <x v="86"/>
    <x v="2"/>
    <s v="02ª VF com JEF Cível e Criminal de Marília"/>
    <n v="103"/>
    <x v="1"/>
    <n v="11"/>
    <x v="32"/>
  </r>
  <r>
    <x v="2"/>
    <x v="9"/>
    <x v="0"/>
    <x v="1"/>
    <s v="Subseção Judiciária de Marília"/>
    <x v="86"/>
    <x v="2"/>
    <s v="02ª VF com JEF Cível e Criminal de Marília"/>
    <n v="46"/>
    <x v="1"/>
    <n v="11"/>
    <x v="32"/>
  </r>
  <r>
    <x v="2"/>
    <x v="9"/>
    <x v="0"/>
    <x v="1"/>
    <s v="Subseção Judiciária de Marília"/>
    <x v="87"/>
    <x v="2"/>
    <s v="03ª VF com JEF Cível e Criminal de Marília"/>
    <n v="100"/>
    <x v="2"/>
    <n v="11"/>
    <x v="32"/>
  </r>
  <r>
    <x v="2"/>
    <x v="9"/>
    <x v="0"/>
    <x v="1"/>
    <s v="Subseção Judiciária de Marília"/>
    <x v="87"/>
    <x v="2"/>
    <s v="03ª VF com JEF Cível e Criminal de Marília"/>
    <n v="37"/>
    <x v="2"/>
    <n v="11"/>
    <x v="32"/>
  </r>
  <r>
    <x v="2"/>
    <x v="9"/>
    <x v="0"/>
    <x v="1"/>
    <s v="Subseção Judiciária de Mauá"/>
    <x v="88"/>
    <x v="0"/>
    <s v="01ª VF com JEF Criminal de Mauá"/>
    <n v="160"/>
    <x v="0"/>
    <n v="40"/>
    <x v="33"/>
  </r>
  <r>
    <x v="2"/>
    <x v="9"/>
    <x v="0"/>
    <x v="1"/>
    <s v="Subseção Judiciária de Mauá"/>
    <x v="89"/>
    <x v="1"/>
    <s v="01ª VG JEF de Mauá"/>
    <n v="252"/>
    <x v="0"/>
    <n v="40"/>
    <x v="33"/>
  </r>
  <r>
    <x v="2"/>
    <x v="9"/>
    <x v="0"/>
    <x v="1"/>
    <s v="Subseção Judiciária de Mogi das Cruzes"/>
    <x v="90"/>
    <x v="0"/>
    <s v="01ª VF com JEF Criminal de Mogi das Cruzes"/>
    <n v="100"/>
    <x v="0"/>
    <n v="33"/>
    <x v="34"/>
  </r>
  <r>
    <x v="2"/>
    <x v="9"/>
    <x v="0"/>
    <x v="1"/>
    <s v="Subseção Judiciária de Mogi das Cruzes"/>
    <x v="91"/>
    <x v="0"/>
    <s v="02ª VF com JEF Criminal de Mogi das Cruzes"/>
    <n v="98"/>
    <x v="1"/>
    <n v="33"/>
    <x v="34"/>
  </r>
  <r>
    <x v="2"/>
    <x v="9"/>
    <x v="0"/>
    <x v="1"/>
    <s v="Subseção Judiciária de Mogi das Cruzes"/>
    <x v="92"/>
    <x v="1"/>
    <s v="02ª VG JEF de Mogi das Cruzes"/>
    <n v="245"/>
    <x v="1"/>
    <n v="33"/>
    <x v="34"/>
  </r>
  <r>
    <x v="2"/>
    <x v="9"/>
    <x v="0"/>
    <x v="1"/>
    <s v="Subseção Judiciária de Osasco"/>
    <x v="93"/>
    <x v="0"/>
    <s v="01ª VF com JEF Criminal de Osasco"/>
    <n v="275"/>
    <x v="0"/>
    <n v="30"/>
    <x v="35"/>
  </r>
  <r>
    <x v="2"/>
    <x v="9"/>
    <x v="0"/>
    <x v="1"/>
    <s v="Subseção Judiciária de Osasco"/>
    <x v="94"/>
    <x v="1"/>
    <s v="01ª VG JEF de Osasco"/>
    <n v="401"/>
    <x v="0"/>
    <n v="30"/>
    <x v="35"/>
  </r>
  <r>
    <x v="2"/>
    <x v="9"/>
    <x v="0"/>
    <x v="1"/>
    <s v="Subseção Judiciária de Osasco"/>
    <x v="95"/>
    <x v="0"/>
    <s v="02ª VF com JEF Criminal de Osasco"/>
    <n v="284"/>
    <x v="1"/>
    <n v="30"/>
    <x v="35"/>
  </r>
  <r>
    <x v="2"/>
    <x v="9"/>
    <x v="0"/>
    <x v="1"/>
    <s v="Subseção Judiciária de Osasco"/>
    <x v="96"/>
    <x v="1"/>
    <s v="02ª VG JEF de Osasco"/>
    <n v="396"/>
    <x v="1"/>
    <n v="30"/>
    <x v="35"/>
  </r>
  <r>
    <x v="2"/>
    <x v="9"/>
    <x v="0"/>
    <x v="1"/>
    <s v="Subseção Judiciária de Ourinhos"/>
    <x v="97"/>
    <x v="0"/>
    <s v="01ª VF com JEF Criminal de Ourinhos"/>
    <n v="79"/>
    <x v="0"/>
    <n v="25"/>
    <x v="36"/>
  </r>
  <r>
    <x v="2"/>
    <x v="9"/>
    <x v="0"/>
    <x v="1"/>
    <s v="Subseção Judiciária de Ourinhos"/>
    <x v="98"/>
    <x v="1"/>
    <s v="01ª VG JEF de Ourinhos"/>
    <n v="225"/>
    <x v="0"/>
    <n v="25"/>
    <x v="36"/>
  </r>
  <r>
    <x v="2"/>
    <x v="9"/>
    <x v="0"/>
    <x v="1"/>
    <s v="Subseção Judiciária de Piracicaba"/>
    <x v="99"/>
    <x v="0"/>
    <s v="01ª VF com JEF Criminal de Piracicaba"/>
    <n v="87"/>
    <x v="0"/>
    <n v="9"/>
    <x v="37"/>
  </r>
  <r>
    <x v="2"/>
    <x v="9"/>
    <x v="0"/>
    <x v="1"/>
    <s v="Subseção Judiciária de Piracicaba"/>
    <x v="100"/>
    <x v="1"/>
    <s v="01ª VG JEF de Piracicaba"/>
    <n v="376"/>
    <x v="0"/>
    <n v="9"/>
    <x v="37"/>
  </r>
  <r>
    <x v="2"/>
    <x v="9"/>
    <x v="0"/>
    <x v="1"/>
    <s v="Subseção Judiciária de Piracicaba"/>
    <x v="101"/>
    <x v="0"/>
    <s v="02ª VF com JEF Criminal de Piracicaba"/>
    <n v="52"/>
    <x v="1"/>
    <n v="9"/>
    <x v="37"/>
  </r>
  <r>
    <x v="2"/>
    <x v="9"/>
    <x v="0"/>
    <x v="1"/>
    <s v="Subseção Judiciária de Piracicaba"/>
    <x v="286"/>
    <x v="0"/>
    <s v="03ª VF com JEF Criminal de Piracicaba"/>
    <n v="63"/>
    <x v="2"/>
    <n v="9"/>
    <x v="37"/>
  </r>
  <r>
    <x v="2"/>
    <x v="9"/>
    <x v="0"/>
    <x v="1"/>
    <s v="Subseção Judiciária de Piracicaba"/>
    <x v="102"/>
    <x v="0"/>
    <s v="04ª VF de Piracicaba"/>
    <n v="105"/>
    <x v="3"/>
    <n v="9"/>
    <x v="37"/>
  </r>
  <r>
    <x v="2"/>
    <x v="9"/>
    <x v="0"/>
    <x v="1"/>
    <s v="Subseção Judiciária de Presidente Prudente"/>
    <x v="103"/>
    <x v="0"/>
    <s v="01ª VF com JEF Criminal de Presidente Prudente"/>
    <n v="67"/>
    <x v="0"/>
    <n v="12"/>
    <x v="38"/>
  </r>
  <r>
    <x v="2"/>
    <x v="9"/>
    <x v="0"/>
    <x v="1"/>
    <s v="Subseção Judiciária de Presidente Prudente"/>
    <x v="104"/>
    <x v="1"/>
    <s v="01ª VG JEF de Presidente Prudente"/>
    <n v="57"/>
    <x v="0"/>
    <n v="12"/>
    <x v="38"/>
  </r>
  <r>
    <x v="2"/>
    <x v="9"/>
    <x v="0"/>
    <x v="1"/>
    <s v="Subseção Judiciária de Presidente Prudente"/>
    <x v="105"/>
    <x v="0"/>
    <s v="02ª VF com JEF Criminal de Presidente Prudente"/>
    <n v="78"/>
    <x v="1"/>
    <n v="12"/>
    <x v="38"/>
  </r>
  <r>
    <x v="2"/>
    <x v="9"/>
    <x v="0"/>
    <x v="1"/>
    <s v="Subseção Judiciária de Presidente Prudente"/>
    <x v="106"/>
    <x v="1"/>
    <s v="02ª VG JEF de Presidente Prudente"/>
    <n v="282"/>
    <x v="1"/>
    <n v="12"/>
    <x v="38"/>
  </r>
  <r>
    <x v="2"/>
    <x v="9"/>
    <x v="0"/>
    <x v="1"/>
    <s v="Subseção Judiciária de Presidente Prudente"/>
    <x v="107"/>
    <x v="0"/>
    <s v="03ª VF com JEF Criminal de Presidente Prudente"/>
    <n v="84"/>
    <x v="2"/>
    <n v="12"/>
    <x v="38"/>
  </r>
  <r>
    <x v="2"/>
    <x v="9"/>
    <x v="0"/>
    <x v="1"/>
    <s v="Subseção Judiciária de Presidente Prudente"/>
    <x v="282"/>
    <x v="0"/>
    <s v="05ª VF com JEF Criminal de Presidente Prudente"/>
    <n v="1"/>
    <x v="4"/>
    <n v="12"/>
    <x v="38"/>
  </r>
  <r>
    <x v="2"/>
    <x v="9"/>
    <x v="0"/>
    <x v="1"/>
    <s v="Subseção Judiciária de Registro"/>
    <x v="108"/>
    <x v="2"/>
    <s v="01ª VF com JEF Cível e Criminal de Registro"/>
    <n v="149"/>
    <x v="0"/>
    <n v="29"/>
    <x v="39"/>
  </r>
  <r>
    <x v="2"/>
    <x v="9"/>
    <x v="0"/>
    <x v="1"/>
    <s v="Subseção Judiciária de Registro"/>
    <x v="108"/>
    <x v="2"/>
    <s v="01ª VF com JEF Cível e Criminal de Registro"/>
    <n v="65"/>
    <x v="0"/>
    <n v="29"/>
    <x v="39"/>
  </r>
  <r>
    <x v="2"/>
    <x v="9"/>
    <x v="0"/>
    <x v="1"/>
    <s v="Subseção Judiciária de Ribeirão Preto"/>
    <x v="109"/>
    <x v="0"/>
    <s v="01ª VF de Ribeirão Preto"/>
    <n v="100"/>
    <x v="0"/>
    <n v="2"/>
    <x v="40"/>
  </r>
  <r>
    <x v="2"/>
    <x v="9"/>
    <x v="0"/>
    <x v="1"/>
    <s v="Subseção Judiciária de Ribeirão Preto"/>
    <x v="110"/>
    <x v="1"/>
    <s v="01ª VG JEF de Ribeirão Preto"/>
    <n v="546"/>
    <x v="0"/>
    <n v="2"/>
    <x v="40"/>
  </r>
  <r>
    <x v="2"/>
    <x v="9"/>
    <x v="0"/>
    <x v="1"/>
    <s v="Subseção Judiciária de Ribeirão Preto"/>
    <x v="111"/>
    <x v="0"/>
    <s v="02ª VF com JEF Criminal de Ribeirão Preto"/>
    <n v="103"/>
    <x v="1"/>
    <n v="2"/>
    <x v="40"/>
  </r>
  <r>
    <x v="2"/>
    <x v="9"/>
    <x v="0"/>
    <x v="1"/>
    <s v="Subseção Judiciária de Ribeirão Preto"/>
    <x v="112"/>
    <x v="1"/>
    <s v="02ª VG JEF de Ribeirão Preto"/>
    <n v="561"/>
    <x v="1"/>
    <n v="2"/>
    <x v="40"/>
  </r>
  <r>
    <x v="2"/>
    <x v="9"/>
    <x v="0"/>
    <x v="1"/>
    <s v="Subseção Judiciária de Ribeirão Preto"/>
    <x v="114"/>
    <x v="0"/>
    <s v="04ª VF com JEF Criminal de Ribeirão Preto"/>
    <n v="91"/>
    <x v="3"/>
    <n v="2"/>
    <x v="40"/>
  </r>
  <r>
    <x v="2"/>
    <x v="9"/>
    <x v="0"/>
    <x v="1"/>
    <s v="Subseção Judiciária de Ribeirão Preto"/>
    <x v="287"/>
    <x v="0"/>
    <s v="05ª VF com JEF Criminal de Ribeirão Preto"/>
    <n v="92"/>
    <x v="4"/>
    <n v="2"/>
    <x v="40"/>
  </r>
  <r>
    <x v="2"/>
    <x v="9"/>
    <x v="0"/>
    <x v="1"/>
    <s v="Subseção Judiciária de Ribeirão Preto"/>
    <x v="115"/>
    <x v="0"/>
    <s v="06ª VF com JEF Criminal de Ribeirão Preto"/>
    <n v="99"/>
    <x v="5"/>
    <n v="2"/>
    <x v="40"/>
  </r>
  <r>
    <x v="2"/>
    <x v="9"/>
    <x v="0"/>
    <x v="1"/>
    <s v="Subseção Judiciária de Ribeirão Preto"/>
    <x v="116"/>
    <x v="0"/>
    <s v="07ª VF com JEF Criminal de Ribeirão Preto"/>
    <n v="108"/>
    <x v="9"/>
    <n v="2"/>
    <x v="40"/>
  </r>
  <r>
    <x v="2"/>
    <x v="9"/>
    <x v="0"/>
    <x v="1"/>
    <s v="Subseção Judiciária de Ribeirão Preto"/>
    <x v="117"/>
    <x v="0"/>
    <s v="09ª VF de Ribeirão Preto"/>
    <n v="100"/>
    <x v="8"/>
    <n v="2"/>
    <x v="40"/>
  </r>
  <r>
    <x v="2"/>
    <x v="9"/>
    <x v="0"/>
    <x v="1"/>
    <s v="Subseção Judiciária de S.J.Rio Preto"/>
    <x v="118"/>
    <x v="0"/>
    <s v="01ª VF com JEF Criminal de São José do Rio Preto"/>
    <n v="80"/>
    <x v="0"/>
    <n v="6"/>
    <x v="41"/>
  </r>
  <r>
    <x v="2"/>
    <x v="9"/>
    <x v="0"/>
    <x v="1"/>
    <s v="Subseção Judiciária de S.J.Rio Preto"/>
    <x v="119"/>
    <x v="1"/>
    <s v="01ª VG JEF de São José do Rio Preto"/>
    <n v="538"/>
    <x v="0"/>
    <n v="6"/>
    <x v="41"/>
  </r>
  <r>
    <x v="2"/>
    <x v="9"/>
    <x v="0"/>
    <x v="1"/>
    <s v="Subseção Judiciária de S.J.Rio Preto"/>
    <x v="120"/>
    <x v="0"/>
    <s v="02ª VF com JEF Criminal de São José do Rio Preto"/>
    <n v="86"/>
    <x v="1"/>
    <n v="6"/>
    <x v="41"/>
  </r>
  <r>
    <x v="2"/>
    <x v="9"/>
    <x v="0"/>
    <x v="1"/>
    <s v="Subseção Judiciária de S.J.Rio Preto"/>
    <x v="121"/>
    <x v="0"/>
    <s v="04ª VF com JEF Criminal de São José do Rio Preto"/>
    <n v="102"/>
    <x v="3"/>
    <n v="6"/>
    <x v="41"/>
  </r>
  <r>
    <x v="2"/>
    <x v="9"/>
    <x v="0"/>
    <x v="1"/>
    <s v="Subseção Judiciária de S.J.Rio Preto"/>
    <x v="122"/>
    <x v="0"/>
    <s v="05ª VF de São José do Rio Preto"/>
    <n v="125"/>
    <x v="4"/>
    <n v="6"/>
    <x v="41"/>
  </r>
  <r>
    <x v="2"/>
    <x v="9"/>
    <x v="0"/>
    <x v="1"/>
    <s v="Subseção Judiciária de Santo André"/>
    <x v="123"/>
    <x v="0"/>
    <s v="01ª VF com JEF Criminal de Santo André"/>
    <n v="154"/>
    <x v="0"/>
    <n v="26"/>
    <x v="42"/>
  </r>
  <r>
    <x v="2"/>
    <x v="9"/>
    <x v="0"/>
    <x v="1"/>
    <s v="Subseção Judiciária de Santo André"/>
    <x v="124"/>
    <x v="1"/>
    <s v="01ª VG JEF de Santo André"/>
    <n v="438"/>
    <x v="0"/>
    <n v="26"/>
    <x v="42"/>
  </r>
  <r>
    <x v="2"/>
    <x v="9"/>
    <x v="0"/>
    <x v="1"/>
    <s v="Subseção Judiciária de Santo André"/>
    <x v="125"/>
    <x v="0"/>
    <s v="02ª VF com JEF Criminal de Santo André"/>
    <n v="155"/>
    <x v="1"/>
    <n v="26"/>
    <x v="42"/>
  </r>
  <r>
    <x v="2"/>
    <x v="9"/>
    <x v="0"/>
    <x v="1"/>
    <s v="Subseção Judiciária de Santo André"/>
    <x v="126"/>
    <x v="0"/>
    <s v="03ª VF com JEF Criminal de Santo André"/>
    <n v="99"/>
    <x v="2"/>
    <n v="26"/>
    <x v="42"/>
  </r>
  <r>
    <x v="2"/>
    <x v="9"/>
    <x v="0"/>
    <x v="1"/>
    <s v="Subseção Judiciária de Santos"/>
    <x v="127"/>
    <x v="0"/>
    <s v="01ª VF de Santos"/>
    <n v="75"/>
    <x v="0"/>
    <n v="4"/>
    <x v="43"/>
  </r>
  <r>
    <x v="2"/>
    <x v="9"/>
    <x v="0"/>
    <x v="1"/>
    <s v="Subseção Judiciária de Santos"/>
    <x v="128"/>
    <x v="1"/>
    <s v="01ª VG JEF de Santos"/>
    <n v="383"/>
    <x v="0"/>
    <n v="4"/>
    <x v="43"/>
  </r>
  <r>
    <x v="2"/>
    <x v="9"/>
    <x v="0"/>
    <x v="1"/>
    <s v="Subseção Judiciária de Santos"/>
    <x v="129"/>
    <x v="0"/>
    <s v="02ª VF de Santos"/>
    <n v="63"/>
    <x v="1"/>
    <n v="4"/>
    <x v="43"/>
  </r>
  <r>
    <x v="2"/>
    <x v="9"/>
    <x v="0"/>
    <x v="1"/>
    <s v="Subseção Judiciária de Santos"/>
    <x v="130"/>
    <x v="0"/>
    <s v="03ª VF de Santos"/>
    <n v="64"/>
    <x v="2"/>
    <n v="4"/>
    <x v="43"/>
  </r>
  <r>
    <x v="2"/>
    <x v="9"/>
    <x v="0"/>
    <x v="1"/>
    <s v="Subseção Judiciária de Santos"/>
    <x v="131"/>
    <x v="0"/>
    <s v="04ª VF de Santos"/>
    <n v="63"/>
    <x v="3"/>
    <n v="4"/>
    <x v="43"/>
  </r>
  <r>
    <x v="2"/>
    <x v="9"/>
    <x v="0"/>
    <x v="1"/>
    <s v="Subseção Judiciária de Santos"/>
    <x v="132"/>
    <x v="0"/>
    <s v="05ª VF com JEF Criminal de Santos"/>
    <n v="45"/>
    <x v="4"/>
    <n v="4"/>
    <x v="43"/>
  </r>
  <r>
    <x v="2"/>
    <x v="9"/>
    <x v="0"/>
    <x v="1"/>
    <s v="Subseção Judiciária de Santos"/>
    <x v="133"/>
    <x v="0"/>
    <s v="06ª VF com JEF Criminal de Santos"/>
    <n v="42"/>
    <x v="5"/>
    <n v="4"/>
    <x v="43"/>
  </r>
  <r>
    <x v="2"/>
    <x v="9"/>
    <x v="0"/>
    <x v="1"/>
    <s v="Subseção Judiciária de Santos"/>
    <x v="134"/>
    <x v="0"/>
    <s v="07ª VF de Santos"/>
    <n v="117"/>
    <x v="9"/>
    <n v="4"/>
    <x v="43"/>
  </r>
  <r>
    <x v="2"/>
    <x v="9"/>
    <x v="0"/>
    <x v="1"/>
    <s v="Subseção Judiciária de São Bernardo do Campo"/>
    <x v="135"/>
    <x v="0"/>
    <s v="01ª VF com JEF Criminal de São Bernardo do Campo"/>
    <n v="154"/>
    <x v="0"/>
    <n v="14"/>
    <x v="44"/>
  </r>
  <r>
    <x v="2"/>
    <x v="9"/>
    <x v="0"/>
    <x v="1"/>
    <s v="Subseção Judiciária de São Bernardo do Campo"/>
    <x v="136"/>
    <x v="1"/>
    <s v="01ª VG JEF de São Bernardo do Campo"/>
    <n v="154"/>
    <x v="0"/>
    <n v="14"/>
    <x v="44"/>
  </r>
  <r>
    <x v="2"/>
    <x v="9"/>
    <x v="0"/>
    <x v="1"/>
    <s v="Subseção Judiciária de São Bernardo do Campo"/>
    <x v="137"/>
    <x v="0"/>
    <s v="02ª VF de São Bernardo do Campo"/>
    <n v="177"/>
    <x v="1"/>
    <n v="14"/>
    <x v="44"/>
  </r>
  <r>
    <x v="2"/>
    <x v="9"/>
    <x v="0"/>
    <x v="1"/>
    <s v="Subseção Judiciária de São Bernardo do Campo"/>
    <x v="138"/>
    <x v="1"/>
    <s v="02ª VG JEF de São Bernardo do Campo"/>
    <n v="442"/>
    <x v="1"/>
    <n v="14"/>
    <x v="44"/>
  </r>
  <r>
    <x v="2"/>
    <x v="9"/>
    <x v="0"/>
    <x v="1"/>
    <s v="Subseção Judiciária de São Bernardo do Campo"/>
    <x v="139"/>
    <x v="0"/>
    <s v="03ª VF com JEF Criminal de São Bernardo do Campo"/>
    <n v="158"/>
    <x v="2"/>
    <n v="14"/>
    <x v="44"/>
  </r>
  <r>
    <x v="2"/>
    <x v="9"/>
    <x v="0"/>
    <x v="1"/>
    <s v="Subseção Judiciária de São Carlos"/>
    <x v="140"/>
    <x v="0"/>
    <s v="01ª VF com JEF Criminal de São Carlos"/>
    <n v="86"/>
    <x v="0"/>
    <n v="15"/>
    <x v="45"/>
  </r>
  <r>
    <x v="2"/>
    <x v="9"/>
    <x v="0"/>
    <x v="1"/>
    <s v="Subseção Judiciária de São Carlos"/>
    <x v="141"/>
    <x v="1"/>
    <s v="01ª VG JEF de São Carlos"/>
    <n v="346"/>
    <x v="0"/>
    <n v="15"/>
    <x v="45"/>
  </r>
  <r>
    <x v="2"/>
    <x v="9"/>
    <x v="0"/>
    <x v="1"/>
    <s v="Subseção Judiciária de São Carlos"/>
    <x v="142"/>
    <x v="0"/>
    <s v="02ª VF com JEF Criminal de São Carlos"/>
    <n v="91"/>
    <x v="1"/>
    <n v="15"/>
    <x v="45"/>
  </r>
  <r>
    <x v="2"/>
    <x v="9"/>
    <x v="0"/>
    <x v="1"/>
    <s v="Subseção Judiciária de São João da Boa Vista"/>
    <x v="143"/>
    <x v="2"/>
    <s v="01ª VF com JEF Cível e Criminal de São João da Boa Vista"/>
    <n v="338"/>
    <x v="0"/>
    <n v="27"/>
    <x v="46"/>
  </r>
  <r>
    <x v="2"/>
    <x v="9"/>
    <x v="0"/>
    <x v="1"/>
    <s v="Subseção Judiciária de São João da Boa Vista"/>
    <x v="143"/>
    <x v="2"/>
    <s v="01ª VF com JEF Cível e Criminal de São João da Boa Vista"/>
    <n v="223"/>
    <x v="0"/>
    <n v="27"/>
    <x v="46"/>
  </r>
  <r>
    <x v="2"/>
    <x v="9"/>
    <x v="0"/>
    <x v="1"/>
    <s v="Subseção Judiciária de São José dos Campos"/>
    <x v="144"/>
    <x v="0"/>
    <s v="01ª VF com JEF Criminal de São José dos Campos"/>
    <n v="119"/>
    <x v="0"/>
    <n v="3"/>
    <x v="47"/>
  </r>
  <r>
    <x v="2"/>
    <x v="9"/>
    <x v="0"/>
    <x v="1"/>
    <s v="Subseção Judiciária de São José dos Campos"/>
    <x v="145"/>
    <x v="1"/>
    <s v="01ª VG JEF de São José dos Campos"/>
    <n v="465"/>
    <x v="0"/>
    <n v="3"/>
    <x v="47"/>
  </r>
  <r>
    <x v="2"/>
    <x v="9"/>
    <x v="0"/>
    <x v="1"/>
    <s v="Subseção Judiciária de São José dos Campos"/>
    <x v="146"/>
    <x v="0"/>
    <s v="02ª VF com JEF Criminal de São José dos Campos"/>
    <n v="110"/>
    <x v="1"/>
    <n v="3"/>
    <x v="47"/>
  </r>
  <r>
    <x v="2"/>
    <x v="9"/>
    <x v="0"/>
    <x v="1"/>
    <s v="Subseção Judiciária de São José dos Campos"/>
    <x v="147"/>
    <x v="0"/>
    <s v="03ª VF com JEF Criminal de São José dos Campos"/>
    <n v="105"/>
    <x v="2"/>
    <n v="3"/>
    <x v="47"/>
  </r>
  <r>
    <x v="2"/>
    <x v="9"/>
    <x v="0"/>
    <x v="1"/>
    <s v="Subseção Judiciária de São José dos Campos"/>
    <x v="148"/>
    <x v="0"/>
    <s v="04ª VF de São José dos Campos"/>
    <n v="116"/>
    <x v="3"/>
    <n v="3"/>
    <x v="47"/>
  </r>
  <r>
    <x v="2"/>
    <x v="9"/>
    <x v="0"/>
    <x v="1"/>
    <s v="Subseção Judiciária de São Paulo - Cíveis"/>
    <x v="149"/>
    <x v="0"/>
    <s v="01ª VF Cível de São Paulo"/>
    <n v="102"/>
    <x v="0"/>
    <n v="1"/>
    <x v="48"/>
  </r>
  <r>
    <x v="2"/>
    <x v="9"/>
    <x v="0"/>
    <x v="1"/>
    <s v="Subseção Judiciária de São Paulo - Cíveis"/>
    <x v="150"/>
    <x v="0"/>
    <s v="02ª VF Cível de São Paulo"/>
    <n v="131"/>
    <x v="1"/>
    <n v="1"/>
    <x v="48"/>
  </r>
  <r>
    <x v="2"/>
    <x v="9"/>
    <x v="0"/>
    <x v="1"/>
    <s v="Subseção Judiciária de São Paulo - Cíveis"/>
    <x v="151"/>
    <x v="0"/>
    <s v="04ª VF Cível de São Paulo"/>
    <n v="126"/>
    <x v="3"/>
    <n v="1"/>
    <x v="48"/>
  </r>
  <r>
    <x v="2"/>
    <x v="9"/>
    <x v="0"/>
    <x v="1"/>
    <s v="Subseção Judiciária de São Paulo - Cíveis"/>
    <x v="152"/>
    <x v="0"/>
    <s v="05ª VF Cível de São Paulo"/>
    <n v="123"/>
    <x v="4"/>
    <n v="1"/>
    <x v="48"/>
  </r>
  <r>
    <x v="2"/>
    <x v="9"/>
    <x v="0"/>
    <x v="1"/>
    <s v="Subseção Judiciária de São Paulo - Cíveis"/>
    <x v="153"/>
    <x v="0"/>
    <s v="06ª VF Cível de São Paulo"/>
    <n v="105"/>
    <x v="5"/>
    <n v="1"/>
    <x v="48"/>
  </r>
  <r>
    <x v="2"/>
    <x v="9"/>
    <x v="0"/>
    <x v="1"/>
    <s v="Subseção Judiciária de São Paulo - Cíveis"/>
    <x v="154"/>
    <x v="0"/>
    <s v="07ª VF Cível de São Paulo"/>
    <n v="135"/>
    <x v="9"/>
    <n v="1"/>
    <x v="48"/>
  </r>
  <r>
    <x v="2"/>
    <x v="9"/>
    <x v="0"/>
    <x v="1"/>
    <s v="Subseção Judiciária de São Paulo - Cíveis"/>
    <x v="155"/>
    <x v="0"/>
    <s v="08ª VF Cível de São Paulo"/>
    <n v="129"/>
    <x v="7"/>
    <n v="1"/>
    <x v="48"/>
  </r>
  <r>
    <x v="2"/>
    <x v="9"/>
    <x v="0"/>
    <x v="1"/>
    <s v="Subseção Judiciária de São Paulo - Cíveis"/>
    <x v="156"/>
    <x v="0"/>
    <s v="09ª VF Cível de São Paulo"/>
    <n v="103"/>
    <x v="8"/>
    <n v="1"/>
    <x v="48"/>
  </r>
  <r>
    <x v="2"/>
    <x v="9"/>
    <x v="0"/>
    <x v="1"/>
    <s v="Subseção Judiciária de São Paulo - Cíveis"/>
    <x v="157"/>
    <x v="0"/>
    <s v="10ª VF Cível de São Paulo"/>
    <n v="111"/>
    <x v="10"/>
    <n v="1"/>
    <x v="48"/>
  </r>
  <r>
    <x v="2"/>
    <x v="9"/>
    <x v="0"/>
    <x v="1"/>
    <s v="Subseção Judiciária de São Paulo - Cíveis"/>
    <x v="158"/>
    <x v="0"/>
    <s v="11ª VF Cível de São Paulo"/>
    <n v="108"/>
    <x v="11"/>
    <n v="1"/>
    <x v="48"/>
  </r>
  <r>
    <x v="2"/>
    <x v="9"/>
    <x v="0"/>
    <x v="1"/>
    <s v="Subseção Judiciária de São Paulo - Cíveis"/>
    <x v="159"/>
    <x v="0"/>
    <s v="12ª VF Cível de São Paulo"/>
    <n v="133"/>
    <x v="12"/>
    <n v="1"/>
    <x v="48"/>
  </r>
  <r>
    <x v="2"/>
    <x v="9"/>
    <x v="0"/>
    <x v="1"/>
    <s v="Subseção Judiciária de São Paulo - Cíveis"/>
    <x v="160"/>
    <x v="0"/>
    <s v="13ª VF Cível de São Paulo"/>
    <n v="126"/>
    <x v="13"/>
    <n v="1"/>
    <x v="48"/>
  </r>
  <r>
    <x v="2"/>
    <x v="9"/>
    <x v="0"/>
    <x v="1"/>
    <s v="Subseção Judiciária de São Paulo - Cíveis"/>
    <x v="161"/>
    <x v="0"/>
    <s v="14ª VF Cível de São Paulo"/>
    <n v="137"/>
    <x v="14"/>
    <n v="1"/>
    <x v="48"/>
  </r>
  <r>
    <x v="2"/>
    <x v="9"/>
    <x v="0"/>
    <x v="1"/>
    <s v="Subseção Judiciária de São Paulo - Cíveis"/>
    <x v="162"/>
    <x v="0"/>
    <s v="17ª VF Cível de São Paulo"/>
    <n v="90"/>
    <x v="15"/>
    <n v="1"/>
    <x v="48"/>
  </r>
  <r>
    <x v="2"/>
    <x v="9"/>
    <x v="0"/>
    <x v="1"/>
    <s v="Subseção Judiciária de São Paulo - Cíveis"/>
    <x v="163"/>
    <x v="0"/>
    <s v="19ª VF Cível de São Paulo"/>
    <n v="118"/>
    <x v="16"/>
    <n v="1"/>
    <x v="48"/>
  </r>
  <r>
    <x v="2"/>
    <x v="9"/>
    <x v="0"/>
    <x v="1"/>
    <s v="Subseção Judiciária de São Paulo - Cíveis"/>
    <x v="164"/>
    <x v="0"/>
    <s v="21ª VF Cível de São Paulo"/>
    <n v="118"/>
    <x v="17"/>
    <n v="1"/>
    <x v="48"/>
  </r>
  <r>
    <x v="2"/>
    <x v="9"/>
    <x v="0"/>
    <x v="1"/>
    <s v="Subseção Judiciária de São Paulo - Cíveis"/>
    <x v="165"/>
    <x v="0"/>
    <s v="22ª VF Cível de São Paulo"/>
    <n v="111"/>
    <x v="18"/>
    <n v="1"/>
    <x v="48"/>
  </r>
  <r>
    <x v="2"/>
    <x v="9"/>
    <x v="0"/>
    <x v="1"/>
    <s v="Subseção Judiciária de São Paulo - Cíveis"/>
    <x v="166"/>
    <x v="0"/>
    <s v="24ª VF Cível de São Paulo"/>
    <n v="141"/>
    <x v="19"/>
    <n v="1"/>
    <x v="48"/>
  </r>
  <r>
    <x v="2"/>
    <x v="9"/>
    <x v="0"/>
    <x v="1"/>
    <s v="Subseção Judiciária de São Paulo - Cíveis"/>
    <x v="167"/>
    <x v="0"/>
    <s v="25ª VF Cível de São Paulo"/>
    <n v="121"/>
    <x v="20"/>
    <n v="1"/>
    <x v="48"/>
  </r>
  <r>
    <x v="2"/>
    <x v="9"/>
    <x v="0"/>
    <x v="1"/>
    <s v="Subseção Judiciária de São Paulo - Cíveis"/>
    <x v="168"/>
    <x v="0"/>
    <s v="26ª VF Cível de São Paulo"/>
    <n v="119"/>
    <x v="21"/>
    <n v="1"/>
    <x v="48"/>
  </r>
  <r>
    <x v="2"/>
    <x v="9"/>
    <x v="0"/>
    <x v="1"/>
    <s v="Subseção Judiciária de São Paulo - Criminal"/>
    <x v="169"/>
    <x v="0"/>
    <s v="01ª VF do Juri e Ex. Penal com JEF Criminal de São Paulo"/>
    <n v="88"/>
    <x v="0"/>
    <n v="1"/>
    <x v="49"/>
  </r>
  <r>
    <x v="2"/>
    <x v="9"/>
    <x v="0"/>
    <x v="1"/>
    <s v="Subseção Judiciária de São Paulo - Criminal"/>
    <x v="170"/>
    <x v="0"/>
    <s v="02ª VF Criminal de São Paulo"/>
    <n v="62"/>
    <x v="1"/>
    <n v="1"/>
    <x v="49"/>
  </r>
  <r>
    <x v="2"/>
    <x v="9"/>
    <x v="0"/>
    <x v="1"/>
    <s v="Subseção Judiciária de São Paulo - Criminal"/>
    <x v="171"/>
    <x v="0"/>
    <s v="03ª VF Criminal com JEF Criminal de São Paulo"/>
    <n v="117"/>
    <x v="2"/>
    <n v="1"/>
    <x v="49"/>
  </r>
  <r>
    <x v="2"/>
    <x v="9"/>
    <x v="0"/>
    <x v="1"/>
    <s v="Subseção Judiciária de São Paulo - Criminal"/>
    <x v="172"/>
    <x v="0"/>
    <s v="04ª VF Criminal com JEF Criminal de São Paulo"/>
    <n v="100"/>
    <x v="3"/>
    <n v="1"/>
    <x v="49"/>
  </r>
  <r>
    <x v="2"/>
    <x v="9"/>
    <x v="0"/>
    <x v="1"/>
    <s v="Subseção Judiciária de São Paulo - Criminal"/>
    <x v="173"/>
    <x v="0"/>
    <s v="05ª VF Criminal com JEF Criminal de São Paulo"/>
    <n v="144"/>
    <x v="4"/>
    <n v="1"/>
    <x v="49"/>
  </r>
  <r>
    <x v="2"/>
    <x v="9"/>
    <x v="0"/>
    <x v="1"/>
    <s v="Subseção Judiciária de São Paulo - Criminal"/>
    <x v="174"/>
    <x v="0"/>
    <s v="06ª VF Criminal de São Paulo"/>
    <n v="69"/>
    <x v="5"/>
    <n v="1"/>
    <x v="49"/>
  </r>
  <r>
    <x v="2"/>
    <x v="9"/>
    <x v="0"/>
    <x v="1"/>
    <s v="Subseção Judiciária de São Paulo - Criminal"/>
    <x v="175"/>
    <x v="0"/>
    <s v="07ª VF Criminal com JEF Criminal de São Paulo"/>
    <n v="54"/>
    <x v="9"/>
    <n v="1"/>
    <x v="49"/>
  </r>
  <r>
    <x v="2"/>
    <x v="9"/>
    <x v="0"/>
    <x v="1"/>
    <s v="Subseção Judiciária de São Paulo - Criminal"/>
    <x v="176"/>
    <x v="0"/>
    <s v="08ª VF Criminal com JEF Criminal de São Paulo"/>
    <n v="88"/>
    <x v="7"/>
    <n v="1"/>
    <x v="49"/>
  </r>
  <r>
    <x v="2"/>
    <x v="9"/>
    <x v="0"/>
    <x v="1"/>
    <s v="Subseção Judiciária de São Paulo - Criminal"/>
    <x v="177"/>
    <x v="0"/>
    <s v="09ª VF Criminal com JEF Criminal de São Paulo"/>
    <n v="78"/>
    <x v="8"/>
    <n v="1"/>
    <x v="49"/>
  </r>
  <r>
    <x v="2"/>
    <x v="9"/>
    <x v="0"/>
    <x v="1"/>
    <s v="Subseção Judiciária de São Paulo - Criminal"/>
    <x v="178"/>
    <x v="0"/>
    <s v="10ª VF Criminal de São Paulo"/>
    <n v="61"/>
    <x v="10"/>
    <n v="1"/>
    <x v="49"/>
  </r>
  <r>
    <x v="2"/>
    <x v="9"/>
    <x v="0"/>
    <x v="1"/>
    <s v="Subseção Judiciária de São Paulo - Execução Fiscal"/>
    <x v="179"/>
    <x v="0"/>
    <s v="01ª VF Exec. Fiscal de São Paulo"/>
    <n v="203"/>
    <x v="0"/>
    <n v="1"/>
    <x v="50"/>
  </r>
  <r>
    <x v="2"/>
    <x v="9"/>
    <x v="0"/>
    <x v="1"/>
    <s v="Subseção Judiciária de São Paulo - Execução Fiscal"/>
    <x v="180"/>
    <x v="0"/>
    <s v="02ª VF Exec. Fiscal de São Paulo"/>
    <n v="204"/>
    <x v="1"/>
    <n v="1"/>
    <x v="50"/>
  </r>
  <r>
    <x v="2"/>
    <x v="9"/>
    <x v="0"/>
    <x v="1"/>
    <s v="Subseção Judiciária de São Paulo - Execução Fiscal"/>
    <x v="181"/>
    <x v="0"/>
    <s v="03ª VF Exec. Fiscal de São Paulo"/>
    <n v="197"/>
    <x v="2"/>
    <n v="1"/>
    <x v="50"/>
  </r>
  <r>
    <x v="2"/>
    <x v="9"/>
    <x v="0"/>
    <x v="1"/>
    <s v="Subseção Judiciária de São Paulo - Execução Fiscal"/>
    <x v="182"/>
    <x v="0"/>
    <s v="04ª VF Exec. Fiscal de São Paulo"/>
    <n v="178"/>
    <x v="3"/>
    <n v="1"/>
    <x v="50"/>
  </r>
  <r>
    <x v="2"/>
    <x v="9"/>
    <x v="0"/>
    <x v="1"/>
    <s v="Subseção Judiciária de São Paulo - Execução Fiscal"/>
    <x v="183"/>
    <x v="0"/>
    <s v="05ª VF Exec. Fiscal de São Paulo"/>
    <n v="189"/>
    <x v="4"/>
    <n v="1"/>
    <x v="50"/>
  </r>
  <r>
    <x v="2"/>
    <x v="9"/>
    <x v="0"/>
    <x v="1"/>
    <s v="Subseção Judiciária de São Paulo - Execução Fiscal"/>
    <x v="288"/>
    <x v="0"/>
    <s v="06ª VF Exec. Fiscal de São Paulo"/>
    <n v="186"/>
    <x v="5"/>
    <n v="1"/>
    <x v="50"/>
  </r>
  <r>
    <x v="2"/>
    <x v="9"/>
    <x v="0"/>
    <x v="1"/>
    <s v="Subseção Judiciária de São Paulo - Execução Fiscal"/>
    <x v="184"/>
    <x v="0"/>
    <s v="07ª VF Exec. Fiscal de São Paulo"/>
    <n v="182"/>
    <x v="9"/>
    <n v="1"/>
    <x v="50"/>
  </r>
  <r>
    <x v="2"/>
    <x v="9"/>
    <x v="0"/>
    <x v="1"/>
    <s v="Subseção Judiciária de São Paulo - Execução Fiscal"/>
    <x v="185"/>
    <x v="0"/>
    <s v="08ª VF Exec. Fiscal de São Paulo"/>
    <n v="199"/>
    <x v="7"/>
    <n v="1"/>
    <x v="50"/>
  </r>
  <r>
    <x v="2"/>
    <x v="9"/>
    <x v="0"/>
    <x v="1"/>
    <s v="Subseção Judiciária de São Paulo - Execução Fiscal"/>
    <x v="186"/>
    <x v="0"/>
    <s v="09ª VF Exec. Fiscal de São Paulo"/>
    <n v="219"/>
    <x v="8"/>
    <n v="1"/>
    <x v="50"/>
  </r>
  <r>
    <x v="2"/>
    <x v="9"/>
    <x v="0"/>
    <x v="1"/>
    <s v="Subseção Judiciária de São Paulo - Execução Fiscal"/>
    <x v="187"/>
    <x v="0"/>
    <s v="10ª VF Exec. Fiscal de São Paulo"/>
    <n v="219"/>
    <x v="10"/>
    <n v="1"/>
    <x v="50"/>
  </r>
  <r>
    <x v="2"/>
    <x v="9"/>
    <x v="0"/>
    <x v="1"/>
    <s v="Subseção Judiciária de São Paulo - Execução Fiscal"/>
    <x v="289"/>
    <x v="0"/>
    <s v="11ª VF Exec. Fiscal de São Paulo"/>
    <n v="191"/>
    <x v="11"/>
    <n v="1"/>
    <x v="50"/>
  </r>
  <r>
    <x v="2"/>
    <x v="9"/>
    <x v="0"/>
    <x v="1"/>
    <s v="Subseção Judiciária de São Paulo - Execução Fiscal"/>
    <x v="188"/>
    <x v="0"/>
    <s v="12ª VF Exec. Fiscal de São Paulo"/>
    <n v="235"/>
    <x v="12"/>
    <n v="1"/>
    <x v="50"/>
  </r>
  <r>
    <x v="2"/>
    <x v="9"/>
    <x v="0"/>
    <x v="1"/>
    <s v="Subseção Judiciária de São Paulo - Execução Fiscal"/>
    <x v="189"/>
    <x v="0"/>
    <s v="13ª VF Exec. Fiscal de São Paulo"/>
    <n v="225"/>
    <x v="13"/>
    <n v="1"/>
    <x v="50"/>
  </r>
  <r>
    <x v="2"/>
    <x v="9"/>
    <x v="0"/>
    <x v="1"/>
    <s v="Subseção Judiciária de São Paulo - JEF"/>
    <x v="190"/>
    <x v="1"/>
    <s v="01ª VG JEF de São Paulo"/>
    <n v="345"/>
    <x v="0"/>
    <n v="1"/>
    <x v="51"/>
  </r>
  <r>
    <x v="2"/>
    <x v="9"/>
    <x v="0"/>
    <x v="1"/>
    <s v="Subseção Judiciária de São Paulo - JEF"/>
    <x v="191"/>
    <x v="1"/>
    <s v="02ª VG JEF de São Paulo"/>
    <n v="352"/>
    <x v="1"/>
    <n v="1"/>
    <x v="51"/>
  </r>
  <r>
    <x v="2"/>
    <x v="9"/>
    <x v="0"/>
    <x v="1"/>
    <s v="Subseção Judiciária de São Paulo - JEF"/>
    <x v="192"/>
    <x v="1"/>
    <s v="03ª VG JEF de São Paulo"/>
    <n v="341"/>
    <x v="2"/>
    <n v="1"/>
    <x v="51"/>
  </r>
  <r>
    <x v="2"/>
    <x v="9"/>
    <x v="0"/>
    <x v="1"/>
    <s v="Subseção Judiciária de São Paulo - JEF"/>
    <x v="193"/>
    <x v="1"/>
    <s v="04ª VG JEF de São Paulo"/>
    <n v="339"/>
    <x v="3"/>
    <n v="1"/>
    <x v="51"/>
  </r>
  <r>
    <x v="2"/>
    <x v="9"/>
    <x v="0"/>
    <x v="1"/>
    <s v="Subseção Judiciária de São Paulo - JEF"/>
    <x v="194"/>
    <x v="1"/>
    <s v="05ª VG JEF de São Paulo"/>
    <n v="353"/>
    <x v="4"/>
    <n v="1"/>
    <x v="51"/>
  </r>
  <r>
    <x v="2"/>
    <x v="9"/>
    <x v="0"/>
    <x v="1"/>
    <s v="Subseção Judiciária de São Paulo - JEF"/>
    <x v="195"/>
    <x v="1"/>
    <s v="06ª VG JEF de São Paulo"/>
    <n v="330"/>
    <x v="5"/>
    <n v="1"/>
    <x v="51"/>
  </r>
  <r>
    <x v="2"/>
    <x v="9"/>
    <x v="0"/>
    <x v="1"/>
    <s v="Subseção Judiciária de São Paulo - JEF"/>
    <x v="196"/>
    <x v="1"/>
    <s v="07ª VG JEF de São Paulo"/>
    <n v="331"/>
    <x v="9"/>
    <n v="1"/>
    <x v="51"/>
  </r>
  <r>
    <x v="2"/>
    <x v="9"/>
    <x v="0"/>
    <x v="1"/>
    <s v="Subseção Judiciária de São Paulo - JEF"/>
    <x v="197"/>
    <x v="1"/>
    <s v="08ª VG JEF de São Paulo"/>
    <n v="341"/>
    <x v="7"/>
    <n v="1"/>
    <x v="51"/>
  </r>
  <r>
    <x v="2"/>
    <x v="9"/>
    <x v="0"/>
    <x v="1"/>
    <s v="Subseção Judiciária de São Paulo - JEF"/>
    <x v="198"/>
    <x v="1"/>
    <s v="09ª VG JEF de São Paulo"/>
    <n v="338"/>
    <x v="8"/>
    <n v="1"/>
    <x v="51"/>
  </r>
  <r>
    <x v="2"/>
    <x v="9"/>
    <x v="0"/>
    <x v="1"/>
    <s v="Subseção Judiciária de São Paulo - JEF"/>
    <x v="199"/>
    <x v="1"/>
    <s v="10ª VG JEF de São Paulo"/>
    <n v="351"/>
    <x v="10"/>
    <n v="1"/>
    <x v="51"/>
  </r>
  <r>
    <x v="2"/>
    <x v="9"/>
    <x v="0"/>
    <x v="1"/>
    <s v="Subseção Judiciária de São Paulo - JEF"/>
    <x v="200"/>
    <x v="1"/>
    <s v="11ª VG JEF de São Paulo"/>
    <n v="332"/>
    <x v="11"/>
    <n v="1"/>
    <x v="51"/>
  </r>
  <r>
    <x v="2"/>
    <x v="9"/>
    <x v="0"/>
    <x v="1"/>
    <s v="Subseção Judiciária de São Paulo - JEF"/>
    <x v="201"/>
    <x v="1"/>
    <s v="12ª VG JEF de São Paulo"/>
    <n v="328"/>
    <x v="12"/>
    <n v="1"/>
    <x v="51"/>
  </r>
  <r>
    <x v="2"/>
    <x v="9"/>
    <x v="0"/>
    <x v="1"/>
    <s v="Subseção Judiciária de São Paulo - JEF"/>
    <x v="202"/>
    <x v="1"/>
    <s v="13ª VG JEF de São Paulo"/>
    <n v="323"/>
    <x v="13"/>
    <n v="1"/>
    <x v="51"/>
  </r>
  <r>
    <x v="2"/>
    <x v="9"/>
    <x v="0"/>
    <x v="1"/>
    <s v="Subseção Judiciária de São Paulo - JEF"/>
    <x v="203"/>
    <x v="1"/>
    <s v="14ª VG JEF de São Paulo"/>
    <n v="359"/>
    <x v="14"/>
    <n v="1"/>
    <x v="51"/>
  </r>
  <r>
    <x v="2"/>
    <x v="9"/>
    <x v="0"/>
    <x v="1"/>
    <s v="Subseção Judiciária de São Paulo - JEF"/>
    <x v="204"/>
    <x v="0"/>
    <s v="Núcleo de Apoio à Conciliação de SP"/>
    <n v="141"/>
    <x v="6"/>
    <n v="1"/>
    <x v="52"/>
  </r>
  <r>
    <x v="2"/>
    <x v="9"/>
    <x v="0"/>
    <x v="1"/>
    <s v="Subseção Judiciária de São Paulo - Previdenciário"/>
    <x v="205"/>
    <x v="0"/>
    <s v="01ª VF Previd. de São Paulo"/>
    <n v="154"/>
    <x v="0"/>
    <n v="1"/>
    <x v="53"/>
  </r>
  <r>
    <x v="2"/>
    <x v="9"/>
    <x v="0"/>
    <x v="1"/>
    <s v="Subseção Judiciária de São Paulo - Previdenciário"/>
    <x v="206"/>
    <x v="0"/>
    <s v="02ª VF Previd. de São Paulo"/>
    <n v="154"/>
    <x v="1"/>
    <n v="1"/>
    <x v="53"/>
  </r>
  <r>
    <x v="2"/>
    <x v="9"/>
    <x v="0"/>
    <x v="1"/>
    <s v="Subseção Judiciária de São Paulo - Previdenciário"/>
    <x v="207"/>
    <x v="0"/>
    <s v="03ª VF Previd. de São Paulo"/>
    <n v="145"/>
    <x v="2"/>
    <n v="1"/>
    <x v="53"/>
  </r>
  <r>
    <x v="2"/>
    <x v="9"/>
    <x v="0"/>
    <x v="1"/>
    <s v="Subseção Judiciária de São Paulo - Previdenciário"/>
    <x v="208"/>
    <x v="0"/>
    <s v="04ª VF Previd. de São Paulo"/>
    <n v="122"/>
    <x v="3"/>
    <n v="1"/>
    <x v="53"/>
  </r>
  <r>
    <x v="2"/>
    <x v="9"/>
    <x v="0"/>
    <x v="1"/>
    <s v="Subseção Judiciária de São Paulo - Previdenciário"/>
    <x v="209"/>
    <x v="0"/>
    <s v="05ª VF Previd. de São Paulo"/>
    <n v="174"/>
    <x v="4"/>
    <n v="1"/>
    <x v="53"/>
  </r>
  <r>
    <x v="2"/>
    <x v="9"/>
    <x v="0"/>
    <x v="1"/>
    <s v="Subseção Judiciária de São Paulo - Previdenciário"/>
    <x v="210"/>
    <x v="0"/>
    <s v="06ª VF Previd. de São Paulo"/>
    <n v="145"/>
    <x v="5"/>
    <n v="1"/>
    <x v="53"/>
  </r>
  <r>
    <x v="2"/>
    <x v="9"/>
    <x v="0"/>
    <x v="1"/>
    <s v="Subseção Judiciária de São Paulo - Previdenciário"/>
    <x v="211"/>
    <x v="0"/>
    <s v="07ª VF Previd. de São Paulo"/>
    <n v="158"/>
    <x v="9"/>
    <n v="1"/>
    <x v="53"/>
  </r>
  <r>
    <x v="2"/>
    <x v="9"/>
    <x v="0"/>
    <x v="1"/>
    <s v="Subseção Judiciária de São Paulo - Previdenciário"/>
    <x v="212"/>
    <x v="0"/>
    <s v="08ª VF Previd. de São Paulo"/>
    <n v="147"/>
    <x v="7"/>
    <n v="1"/>
    <x v="53"/>
  </r>
  <r>
    <x v="2"/>
    <x v="9"/>
    <x v="0"/>
    <x v="1"/>
    <s v="Subseção Judiciária de São Paulo - Previdenciário"/>
    <x v="213"/>
    <x v="0"/>
    <s v="09ª VF Previd. de São Paulo"/>
    <n v="151"/>
    <x v="8"/>
    <n v="1"/>
    <x v="53"/>
  </r>
  <r>
    <x v="2"/>
    <x v="9"/>
    <x v="0"/>
    <x v="1"/>
    <s v="Subseção Judiciária de São Paulo - Previdenciário"/>
    <x v="214"/>
    <x v="0"/>
    <s v="10ª VF Previd. de São Paulo"/>
    <n v="116"/>
    <x v="10"/>
    <n v="1"/>
    <x v="53"/>
  </r>
  <r>
    <x v="2"/>
    <x v="9"/>
    <x v="0"/>
    <x v="1"/>
    <s v="Subseção Judiciária de São Vicente"/>
    <x v="215"/>
    <x v="0"/>
    <s v="01ª VF com JEF Criminal de São Vicente"/>
    <n v="200"/>
    <x v="0"/>
    <n v="41"/>
    <x v="54"/>
  </r>
  <r>
    <x v="2"/>
    <x v="9"/>
    <x v="0"/>
    <x v="1"/>
    <s v="Subseção Judiciária de São Vicente"/>
    <x v="216"/>
    <x v="1"/>
    <s v="01ª VG JEF de São Vicente"/>
    <n v="390"/>
    <x v="0"/>
    <n v="41"/>
    <x v="54"/>
  </r>
  <r>
    <x v="2"/>
    <x v="9"/>
    <x v="0"/>
    <x v="1"/>
    <s v="Subseção Judiciária de Sorocaba"/>
    <x v="217"/>
    <x v="0"/>
    <s v="01ª VF com JEF Criminal de Sorocaba"/>
    <n v="173"/>
    <x v="0"/>
    <n v="10"/>
    <x v="55"/>
  </r>
  <r>
    <x v="2"/>
    <x v="9"/>
    <x v="0"/>
    <x v="1"/>
    <s v="Subseção Judiciária de Sorocaba"/>
    <x v="218"/>
    <x v="1"/>
    <s v="01ª VG JEF de Sorocaba"/>
    <n v="518"/>
    <x v="0"/>
    <n v="10"/>
    <x v="55"/>
  </r>
  <r>
    <x v="2"/>
    <x v="9"/>
    <x v="0"/>
    <x v="1"/>
    <s v="Subseção Judiciária de Sorocaba"/>
    <x v="219"/>
    <x v="0"/>
    <s v="02ª VF com JEF Criminal de Sorocaba"/>
    <n v="172"/>
    <x v="1"/>
    <n v="10"/>
    <x v="55"/>
  </r>
  <r>
    <x v="2"/>
    <x v="9"/>
    <x v="0"/>
    <x v="1"/>
    <s v="Subseção Judiciária de Sorocaba"/>
    <x v="220"/>
    <x v="1"/>
    <s v="02ª VG JEF de Sorocaba"/>
    <n v="519"/>
    <x v="1"/>
    <n v="10"/>
    <x v="55"/>
  </r>
  <r>
    <x v="2"/>
    <x v="9"/>
    <x v="0"/>
    <x v="1"/>
    <s v="Subseção Judiciária de Sorocaba"/>
    <x v="221"/>
    <x v="0"/>
    <s v="03ª VF com JEF Criminal de Sorocaba"/>
    <n v="176"/>
    <x v="2"/>
    <n v="10"/>
    <x v="55"/>
  </r>
  <r>
    <x v="2"/>
    <x v="9"/>
    <x v="0"/>
    <x v="1"/>
    <s v="Subseção Judiciária de Sorocaba"/>
    <x v="222"/>
    <x v="0"/>
    <s v="04ª VF com JEF Criminal de Sorocaba"/>
    <n v="182"/>
    <x v="3"/>
    <n v="10"/>
    <x v="55"/>
  </r>
  <r>
    <x v="2"/>
    <x v="9"/>
    <x v="0"/>
    <x v="1"/>
    <s v="Subseção Judiciária de Taubaté"/>
    <x v="223"/>
    <x v="0"/>
    <s v="01ª VF com JEF Criminal de Taubaté"/>
    <n v="91"/>
    <x v="0"/>
    <n v="21"/>
    <x v="56"/>
  </r>
  <r>
    <x v="2"/>
    <x v="9"/>
    <x v="0"/>
    <x v="1"/>
    <s v="Subseção Judiciária de Taubaté"/>
    <x v="224"/>
    <x v="1"/>
    <s v="01ª VG JEF de Taubaté"/>
    <n v="314"/>
    <x v="0"/>
    <n v="21"/>
    <x v="56"/>
  </r>
  <r>
    <x v="2"/>
    <x v="9"/>
    <x v="0"/>
    <x v="1"/>
    <s v="Subseção Judiciária de Taubaté"/>
    <x v="225"/>
    <x v="0"/>
    <s v="02ª VF com JEF Criminal de Taubaté"/>
    <n v="91"/>
    <x v="1"/>
    <n v="21"/>
    <x v="56"/>
  </r>
  <r>
    <x v="2"/>
    <x v="9"/>
    <x v="0"/>
    <x v="1"/>
    <s v="Subseção Judiciária de Tupã"/>
    <x v="226"/>
    <x v="2"/>
    <s v="01ª VF com JEF Cível e Criminal de Tupã"/>
    <n v="234"/>
    <x v="0"/>
    <n v="22"/>
    <x v="57"/>
  </r>
  <r>
    <x v="2"/>
    <x v="9"/>
    <x v="0"/>
    <x v="1"/>
    <s v="Subseção Judiciária de Tupã"/>
    <x v="226"/>
    <x v="2"/>
    <s v="01ª VF com JEF Cível e Criminal de Tupã"/>
    <n v="91"/>
    <x v="0"/>
    <n v="22"/>
    <x v="57"/>
  </r>
  <r>
    <x v="2"/>
    <x v="9"/>
    <x v="0"/>
    <x v="1"/>
    <s v="Turma Recursal de São Paulo"/>
    <x v="227"/>
    <x v="3"/>
    <s v="Gab. 01 da 1ª TR SP"/>
    <n v="147"/>
    <x v="0"/>
    <n v="1"/>
    <x v="58"/>
  </r>
  <r>
    <x v="2"/>
    <x v="9"/>
    <x v="0"/>
    <x v="1"/>
    <s v="Turma Recursal de São Paulo"/>
    <x v="228"/>
    <x v="3"/>
    <s v="Gab. 02 da 1ª TR SP"/>
    <n v="158"/>
    <x v="1"/>
    <n v="1"/>
    <x v="58"/>
  </r>
  <r>
    <x v="2"/>
    <x v="9"/>
    <x v="0"/>
    <x v="1"/>
    <s v="Turma Recursal de São Paulo"/>
    <x v="229"/>
    <x v="3"/>
    <s v="Gab. 03 da 1ª TR SP"/>
    <n v="145"/>
    <x v="2"/>
    <n v="1"/>
    <x v="58"/>
  </r>
  <r>
    <x v="2"/>
    <x v="9"/>
    <x v="0"/>
    <x v="1"/>
    <s v="Turma Recursal de São Paulo"/>
    <x v="230"/>
    <x v="3"/>
    <s v="Gab. 04 da 2ª TR SP"/>
    <n v="143"/>
    <x v="3"/>
    <n v="1"/>
    <x v="58"/>
  </r>
  <r>
    <x v="2"/>
    <x v="9"/>
    <x v="0"/>
    <x v="1"/>
    <s v="Turma Recursal de São Paulo"/>
    <x v="231"/>
    <x v="3"/>
    <s v="Gab. 05 da 2ª TR SP"/>
    <n v="140"/>
    <x v="4"/>
    <n v="1"/>
    <x v="58"/>
  </r>
  <r>
    <x v="2"/>
    <x v="9"/>
    <x v="0"/>
    <x v="1"/>
    <s v="Turma Recursal de São Paulo"/>
    <x v="232"/>
    <x v="3"/>
    <s v="Gab. 06 da 2ª TR SP"/>
    <n v="135"/>
    <x v="5"/>
    <n v="1"/>
    <x v="58"/>
  </r>
  <r>
    <x v="2"/>
    <x v="9"/>
    <x v="0"/>
    <x v="1"/>
    <s v="Turma Recursal de São Paulo"/>
    <x v="233"/>
    <x v="3"/>
    <s v="Gab. 07 da 3ª TR SP"/>
    <n v="159"/>
    <x v="9"/>
    <n v="1"/>
    <x v="58"/>
  </r>
  <r>
    <x v="2"/>
    <x v="9"/>
    <x v="0"/>
    <x v="1"/>
    <s v="Turma Recursal de São Paulo"/>
    <x v="234"/>
    <x v="3"/>
    <s v="Gab. 08 da 3ª TR SP"/>
    <n v="134"/>
    <x v="7"/>
    <n v="1"/>
    <x v="58"/>
  </r>
  <r>
    <x v="2"/>
    <x v="9"/>
    <x v="0"/>
    <x v="1"/>
    <s v="Turma Recursal de São Paulo"/>
    <x v="235"/>
    <x v="3"/>
    <s v="Gab. 09 da 3ª TR SP"/>
    <n v="140"/>
    <x v="8"/>
    <n v="1"/>
    <x v="58"/>
  </r>
  <r>
    <x v="2"/>
    <x v="9"/>
    <x v="0"/>
    <x v="1"/>
    <s v="Turma Recursal de São Paulo"/>
    <x v="236"/>
    <x v="3"/>
    <s v="Gab. 10 da 4ª TR SP"/>
    <n v="148"/>
    <x v="10"/>
    <n v="1"/>
    <x v="58"/>
  </r>
  <r>
    <x v="2"/>
    <x v="9"/>
    <x v="0"/>
    <x v="1"/>
    <s v="Turma Recursal de São Paulo"/>
    <x v="237"/>
    <x v="3"/>
    <s v="Gab. 11 da 4ª TR SP"/>
    <n v="135"/>
    <x v="11"/>
    <n v="1"/>
    <x v="58"/>
  </r>
  <r>
    <x v="2"/>
    <x v="9"/>
    <x v="0"/>
    <x v="1"/>
    <s v="Turma Recursal de São Paulo"/>
    <x v="238"/>
    <x v="3"/>
    <s v="Gab. 12 da 4ª TR SP"/>
    <n v="135"/>
    <x v="12"/>
    <n v="1"/>
    <x v="58"/>
  </r>
  <r>
    <x v="2"/>
    <x v="9"/>
    <x v="0"/>
    <x v="1"/>
    <s v="Turma Recursal de São Paulo"/>
    <x v="239"/>
    <x v="3"/>
    <s v="Gab. 13 da 5ª TR SP"/>
    <n v="131"/>
    <x v="13"/>
    <n v="1"/>
    <x v="58"/>
  </r>
  <r>
    <x v="2"/>
    <x v="9"/>
    <x v="0"/>
    <x v="1"/>
    <s v="Turma Recursal de São Paulo"/>
    <x v="240"/>
    <x v="3"/>
    <s v="Gab. 14 da 5ª TR SP"/>
    <n v="136"/>
    <x v="14"/>
    <n v="1"/>
    <x v="58"/>
  </r>
  <r>
    <x v="2"/>
    <x v="9"/>
    <x v="0"/>
    <x v="1"/>
    <s v="Turma Recursal de São Paulo"/>
    <x v="241"/>
    <x v="3"/>
    <s v="Gab. 15 da 5ª TR SP"/>
    <n v="123"/>
    <x v="22"/>
    <n v="1"/>
    <x v="58"/>
  </r>
  <r>
    <x v="2"/>
    <x v="9"/>
    <x v="0"/>
    <x v="1"/>
    <s v="Turma Recursal de São Paulo"/>
    <x v="242"/>
    <x v="3"/>
    <s v="Gab. 16 da 6ª TR SP"/>
    <n v="157"/>
    <x v="23"/>
    <n v="1"/>
    <x v="58"/>
  </r>
  <r>
    <x v="2"/>
    <x v="9"/>
    <x v="0"/>
    <x v="1"/>
    <s v="Turma Recursal de São Paulo"/>
    <x v="243"/>
    <x v="3"/>
    <s v="Gab. 17 da 6ª TR SP"/>
    <n v="128"/>
    <x v="15"/>
    <n v="1"/>
    <x v="58"/>
  </r>
  <r>
    <x v="2"/>
    <x v="9"/>
    <x v="0"/>
    <x v="1"/>
    <s v="Turma Recursal de São Paulo"/>
    <x v="244"/>
    <x v="3"/>
    <s v="Gab. 18 da 6ª TR SP"/>
    <n v="166"/>
    <x v="24"/>
    <n v="1"/>
    <x v="58"/>
  </r>
  <r>
    <x v="2"/>
    <x v="9"/>
    <x v="0"/>
    <x v="1"/>
    <s v="Turma Recursal de São Paulo"/>
    <x v="245"/>
    <x v="3"/>
    <s v="Gab. 19 da 7ª TR SP"/>
    <n v="155"/>
    <x v="16"/>
    <n v="1"/>
    <x v="58"/>
  </r>
  <r>
    <x v="2"/>
    <x v="9"/>
    <x v="0"/>
    <x v="1"/>
    <s v="Turma Recursal de São Paulo"/>
    <x v="246"/>
    <x v="3"/>
    <s v="Gab. 20 da 7ª TR SP"/>
    <n v="158"/>
    <x v="25"/>
    <n v="1"/>
    <x v="58"/>
  </r>
  <r>
    <x v="2"/>
    <x v="9"/>
    <x v="0"/>
    <x v="1"/>
    <s v="Turma Recursal de São Paulo"/>
    <x v="247"/>
    <x v="3"/>
    <s v="Gab. 21 da 7ª TR SP"/>
    <n v="147"/>
    <x v="17"/>
    <n v="1"/>
    <x v="58"/>
  </r>
  <r>
    <x v="2"/>
    <x v="9"/>
    <x v="0"/>
    <x v="1"/>
    <s v="Turma Recursal de São Paulo"/>
    <x v="248"/>
    <x v="3"/>
    <s v="Gab. 22 da 8ª TR SP"/>
    <n v="138"/>
    <x v="18"/>
    <n v="1"/>
    <x v="58"/>
  </r>
  <r>
    <x v="2"/>
    <x v="9"/>
    <x v="0"/>
    <x v="1"/>
    <s v="Turma Recursal de São Paulo"/>
    <x v="249"/>
    <x v="3"/>
    <s v="Gab. 23 da 8ª TR SP"/>
    <n v="145"/>
    <x v="26"/>
    <n v="1"/>
    <x v="58"/>
  </r>
  <r>
    <x v="2"/>
    <x v="9"/>
    <x v="0"/>
    <x v="1"/>
    <s v="Turma Recursal de São Paulo"/>
    <x v="250"/>
    <x v="3"/>
    <s v="Gab. 24 da 8ª TR SP"/>
    <n v="160"/>
    <x v="19"/>
    <n v="1"/>
    <x v="58"/>
  </r>
  <r>
    <x v="2"/>
    <x v="9"/>
    <x v="0"/>
    <x v="1"/>
    <s v="Turma Recursal de São Paulo"/>
    <x v="251"/>
    <x v="3"/>
    <s v="Gab. 25 da 9ª TR SP"/>
    <n v="136"/>
    <x v="20"/>
    <n v="1"/>
    <x v="58"/>
  </r>
  <r>
    <x v="2"/>
    <x v="9"/>
    <x v="0"/>
    <x v="1"/>
    <s v="Turma Recursal de São Paulo"/>
    <x v="252"/>
    <x v="3"/>
    <s v="Gab. 26 da 9ª TR SP"/>
    <n v="130"/>
    <x v="21"/>
    <n v="1"/>
    <x v="58"/>
  </r>
  <r>
    <x v="2"/>
    <x v="9"/>
    <x v="0"/>
    <x v="1"/>
    <s v="Turma Recursal de São Paulo"/>
    <x v="253"/>
    <x v="3"/>
    <s v="Gab. 27 da 9ª TR SP"/>
    <n v="114"/>
    <x v="27"/>
    <n v="1"/>
    <x v="58"/>
  </r>
  <r>
    <x v="2"/>
    <x v="9"/>
    <x v="0"/>
    <x v="1"/>
    <s v="Turma Recursal de São Paulo"/>
    <x v="254"/>
    <x v="3"/>
    <s v="Gab. 28 da 10ª TR SP"/>
    <n v="120"/>
    <x v="28"/>
    <n v="1"/>
    <x v="58"/>
  </r>
  <r>
    <x v="2"/>
    <x v="9"/>
    <x v="0"/>
    <x v="1"/>
    <s v="Turma Recursal de São Paulo"/>
    <x v="255"/>
    <x v="3"/>
    <s v="Gab. 29 da 10ª TR SP"/>
    <n v="137"/>
    <x v="29"/>
    <n v="1"/>
    <x v="58"/>
  </r>
  <r>
    <x v="2"/>
    <x v="9"/>
    <x v="0"/>
    <x v="1"/>
    <s v="Turma Recursal de São Paulo"/>
    <x v="256"/>
    <x v="3"/>
    <s v="Gab. 30 da 10ª TR SP"/>
    <n v="147"/>
    <x v="30"/>
    <n v="1"/>
    <x v="58"/>
  </r>
  <r>
    <x v="2"/>
    <x v="9"/>
    <x v="0"/>
    <x v="1"/>
    <s v="Turma Recursal de São Paulo"/>
    <x v="257"/>
    <x v="3"/>
    <s v="Gab. 31 da 11ª TR SP"/>
    <n v="167"/>
    <x v="31"/>
    <n v="1"/>
    <x v="58"/>
  </r>
  <r>
    <x v="2"/>
    <x v="9"/>
    <x v="0"/>
    <x v="1"/>
    <s v="Turma Recursal de São Paulo"/>
    <x v="258"/>
    <x v="3"/>
    <s v="Gab. 32 da 11ª TR SP"/>
    <n v="145"/>
    <x v="32"/>
    <n v="1"/>
    <x v="58"/>
  </r>
  <r>
    <x v="2"/>
    <x v="9"/>
    <x v="0"/>
    <x v="1"/>
    <s v="Turma Recursal de São Paulo"/>
    <x v="259"/>
    <x v="3"/>
    <s v="Gab. 33 da 11ª TR SP"/>
    <n v="134"/>
    <x v="33"/>
    <n v="1"/>
    <x v="58"/>
  </r>
  <r>
    <x v="2"/>
    <x v="9"/>
    <x v="0"/>
    <x v="1"/>
    <s v="Turma Recursal de São Paulo"/>
    <x v="260"/>
    <x v="3"/>
    <s v="Gab. 34 da 12ª TR SP"/>
    <n v="157"/>
    <x v="34"/>
    <n v="1"/>
    <x v="58"/>
  </r>
  <r>
    <x v="2"/>
    <x v="9"/>
    <x v="0"/>
    <x v="1"/>
    <s v="Turma Recursal de São Paulo"/>
    <x v="261"/>
    <x v="3"/>
    <s v="Gab. 35 da 12ª TR SP"/>
    <n v="137"/>
    <x v="35"/>
    <n v="1"/>
    <x v="58"/>
  </r>
  <r>
    <x v="2"/>
    <x v="9"/>
    <x v="0"/>
    <x v="1"/>
    <s v="Turma Recursal de São Paulo"/>
    <x v="262"/>
    <x v="3"/>
    <s v="Gab. 36 da 12ª TR SP"/>
    <n v="163"/>
    <x v="36"/>
    <n v="1"/>
    <x v="58"/>
  </r>
  <r>
    <x v="2"/>
    <x v="9"/>
    <x v="0"/>
    <x v="1"/>
    <s v="Turma Recursal de São Paulo"/>
    <x v="263"/>
    <x v="3"/>
    <s v="Gab. 37 da 13ª TR SP"/>
    <n v="145"/>
    <x v="37"/>
    <n v="1"/>
    <x v="58"/>
  </r>
  <r>
    <x v="2"/>
    <x v="9"/>
    <x v="0"/>
    <x v="1"/>
    <s v="Turma Recursal de São Paulo"/>
    <x v="264"/>
    <x v="3"/>
    <s v="Gab. 38 da 13ª TR SP"/>
    <n v="151"/>
    <x v="38"/>
    <n v="1"/>
    <x v="58"/>
  </r>
  <r>
    <x v="2"/>
    <x v="9"/>
    <x v="0"/>
    <x v="1"/>
    <s v="Turma Recursal de São Paulo"/>
    <x v="265"/>
    <x v="3"/>
    <s v="Gab. 39 da 13ª TR SP"/>
    <n v="156"/>
    <x v="39"/>
    <n v="1"/>
    <x v="58"/>
  </r>
  <r>
    <x v="2"/>
    <x v="9"/>
    <x v="0"/>
    <x v="1"/>
    <s v="Turma Recursal de São Paulo"/>
    <x v="266"/>
    <x v="3"/>
    <s v="Gab. 40 da 14ª TR SP"/>
    <n v="173"/>
    <x v="40"/>
    <n v="1"/>
    <x v="58"/>
  </r>
  <r>
    <x v="2"/>
    <x v="9"/>
    <x v="0"/>
    <x v="1"/>
    <s v="Turma Recursal de São Paulo"/>
    <x v="267"/>
    <x v="3"/>
    <s v="Gab. 41 da 14ª TR SP"/>
    <n v="156"/>
    <x v="41"/>
    <n v="1"/>
    <x v="58"/>
  </r>
  <r>
    <x v="2"/>
    <x v="9"/>
    <x v="0"/>
    <x v="1"/>
    <s v="Turma Recursal de São Paulo"/>
    <x v="268"/>
    <x v="3"/>
    <s v="Gab. 42 da 14ª TR SP"/>
    <n v="163"/>
    <x v="42"/>
    <n v="1"/>
    <x v="58"/>
  </r>
  <r>
    <x v="2"/>
    <x v="9"/>
    <x v="0"/>
    <x v="1"/>
    <s v="Turma Recursal de São Paulo"/>
    <x v="269"/>
    <x v="3"/>
    <s v="Gab. 43 da 15ª TR SP"/>
    <n v="150"/>
    <x v="43"/>
    <n v="1"/>
    <x v="58"/>
  </r>
  <r>
    <x v="2"/>
    <x v="9"/>
    <x v="0"/>
    <x v="1"/>
    <s v="Turma Recursal de São Paulo"/>
    <x v="270"/>
    <x v="3"/>
    <s v="Gab. 44 da 15ª TR SP"/>
    <n v="166"/>
    <x v="44"/>
    <n v="1"/>
    <x v="58"/>
  </r>
  <r>
    <x v="2"/>
    <x v="9"/>
    <x v="0"/>
    <x v="1"/>
    <s v="Turma Recursal de São Paulo"/>
    <x v="271"/>
    <x v="3"/>
    <s v="Gab. 45 da 15ª TR SP"/>
    <n v="170"/>
    <x v="45"/>
    <n v="1"/>
    <x v="58"/>
  </r>
  <r>
    <x v="2"/>
    <x v="10"/>
    <x v="0"/>
    <x v="0"/>
    <s v="Subseção Judiciária de Campo Grande"/>
    <x v="0"/>
    <x v="0"/>
    <s v="01ª VF de Campo Grande"/>
    <n v="111"/>
    <x v="0"/>
    <n v="1"/>
    <x v="0"/>
  </r>
  <r>
    <x v="2"/>
    <x v="10"/>
    <x v="0"/>
    <x v="0"/>
    <s v="Subseção Judiciária de Campo Grande"/>
    <x v="1"/>
    <x v="1"/>
    <s v="01ª VG JEF de Campo Grande"/>
    <n v="1083"/>
    <x v="0"/>
    <n v="1"/>
    <x v="1"/>
  </r>
  <r>
    <x v="2"/>
    <x v="10"/>
    <x v="0"/>
    <x v="0"/>
    <s v="Subseção Judiciária de Campo Grande"/>
    <x v="2"/>
    <x v="0"/>
    <s v="02ª VF de Campo Grande"/>
    <n v="134"/>
    <x v="1"/>
    <n v="1"/>
    <x v="0"/>
  </r>
  <r>
    <x v="2"/>
    <x v="10"/>
    <x v="0"/>
    <x v="0"/>
    <s v="Subseção Judiciária de Campo Grande"/>
    <x v="4"/>
    <x v="0"/>
    <s v="03ª VF com JEF Criminal de Campo Grande"/>
    <n v="43"/>
    <x v="2"/>
    <n v="1"/>
    <x v="0"/>
  </r>
  <r>
    <x v="2"/>
    <x v="10"/>
    <x v="0"/>
    <x v="0"/>
    <s v="Subseção Judiciária de Campo Grande"/>
    <x v="5"/>
    <x v="0"/>
    <s v="04ª VF de Campo Grande"/>
    <n v="121"/>
    <x v="3"/>
    <n v="1"/>
    <x v="0"/>
  </r>
  <r>
    <x v="2"/>
    <x v="10"/>
    <x v="0"/>
    <x v="0"/>
    <s v="Subseção Judiciária de Campo Grande"/>
    <x v="6"/>
    <x v="0"/>
    <s v="05ª VF com JEF Criminal de Campo Grande"/>
    <n v="52"/>
    <x v="4"/>
    <n v="1"/>
    <x v="0"/>
  </r>
  <r>
    <x v="2"/>
    <x v="10"/>
    <x v="0"/>
    <x v="0"/>
    <s v="Subseção Judiciária de Campo Grande"/>
    <x v="7"/>
    <x v="0"/>
    <s v="06ª VF de Campo Grande"/>
    <n v="139"/>
    <x v="5"/>
    <n v="1"/>
    <x v="0"/>
  </r>
  <r>
    <x v="2"/>
    <x v="10"/>
    <x v="0"/>
    <x v="0"/>
    <s v="Subseção Judiciária de Corumbá"/>
    <x v="9"/>
    <x v="2"/>
    <s v="01ª VF com JEF Cível e Criminal de Corumbá"/>
    <n v="183"/>
    <x v="0"/>
    <n v="4"/>
    <x v="2"/>
  </r>
  <r>
    <x v="2"/>
    <x v="10"/>
    <x v="0"/>
    <x v="0"/>
    <s v="Subseção Judiciária de Corumbá"/>
    <x v="9"/>
    <x v="2"/>
    <s v="01ª VF com JEF Cível e Criminal de Corumbá"/>
    <n v="84"/>
    <x v="0"/>
    <n v="4"/>
    <x v="2"/>
  </r>
  <r>
    <x v="2"/>
    <x v="10"/>
    <x v="0"/>
    <x v="0"/>
    <s v="Subseção Judiciária de Coxim"/>
    <x v="10"/>
    <x v="2"/>
    <s v="01ª VF com JEF Cível e Criminal de Coxim"/>
    <n v="67"/>
    <x v="0"/>
    <n v="7"/>
    <x v="3"/>
  </r>
  <r>
    <x v="2"/>
    <x v="10"/>
    <x v="0"/>
    <x v="0"/>
    <s v="Subseção Judiciária de Coxim"/>
    <x v="10"/>
    <x v="2"/>
    <s v="01ª VF com JEF Cível e Criminal de Coxim"/>
    <n v="31"/>
    <x v="0"/>
    <n v="7"/>
    <x v="3"/>
  </r>
  <r>
    <x v="2"/>
    <x v="10"/>
    <x v="0"/>
    <x v="0"/>
    <s v="Subseção Judiciária de Dourados"/>
    <x v="11"/>
    <x v="0"/>
    <s v="01ª VF com JEF Criminal de Dourados"/>
    <n v="96"/>
    <x v="0"/>
    <n v="2"/>
    <x v="4"/>
  </r>
  <r>
    <x v="2"/>
    <x v="10"/>
    <x v="0"/>
    <x v="0"/>
    <s v="Subseção Judiciária de Dourados"/>
    <x v="12"/>
    <x v="1"/>
    <s v="01ª VG JEF de Dourados"/>
    <n v="469"/>
    <x v="0"/>
    <n v="2"/>
    <x v="4"/>
  </r>
  <r>
    <x v="2"/>
    <x v="10"/>
    <x v="0"/>
    <x v="0"/>
    <s v="Subseção Judiciária de Dourados"/>
    <x v="13"/>
    <x v="0"/>
    <s v="02ª VF com JEF Criminal de Dourados"/>
    <n v="84"/>
    <x v="1"/>
    <n v="2"/>
    <x v="4"/>
  </r>
  <r>
    <x v="2"/>
    <x v="10"/>
    <x v="0"/>
    <x v="0"/>
    <s v="Subseção Judiciária de Naviraí"/>
    <x v="14"/>
    <x v="2"/>
    <s v="01ª VF com JEF Cível e Criminal de Naviraí"/>
    <n v="246"/>
    <x v="0"/>
    <n v="6"/>
    <x v="5"/>
  </r>
  <r>
    <x v="2"/>
    <x v="10"/>
    <x v="0"/>
    <x v="0"/>
    <s v="Subseção Judiciária de Naviraí"/>
    <x v="14"/>
    <x v="2"/>
    <s v="01ª VF com JEF Cível e Criminal de Naviraí"/>
    <n v="86"/>
    <x v="0"/>
    <n v="6"/>
    <x v="5"/>
  </r>
  <r>
    <x v="2"/>
    <x v="10"/>
    <x v="0"/>
    <x v="0"/>
    <s v="Subseção Judiciária de Ponta Porã"/>
    <x v="15"/>
    <x v="0"/>
    <s v="01ª VF com JEF Criminal de Ponta Porã"/>
    <n v="81"/>
    <x v="0"/>
    <n v="5"/>
    <x v="6"/>
  </r>
  <r>
    <x v="2"/>
    <x v="10"/>
    <x v="0"/>
    <x v="0"/>
    <s v="Subseção Judiciária de Ponta Porã"/>
    <x v="16"/>
    <x v="2"/>
    <s v="02ª VF com JEF Cível e Criminal de Ponta Porã"/>
    <n v="97"/>
    <x v="1"/>
    <n v="5"/>
    <x v="6"/>
  </r>
  <r>
    <x v="2"/>
    <x v="10"/>
    <x v="0"/>
    <x v="0"/>
    <s v="Subseção Judiciária de Ponta Porã"/>
    <x v="16"/>
    <x v="2"/>
    <s v="02ª VF com JEF Cível e Criminal de Ponta Porã"/>
    <n v="75"/>
    <x v="1"/>
    <n v="5"/>
    <x v="6"/>
  </r>
  <r>
    <x v="2"/>
    <x v="10"/>
    <x v="0"/>
    <x v="0"/>
    <s v="Subseção Judiciária de Três Lagoas"/>
    <x v="17"/>
    <x v="2"/>
    <s v="01ª VF com JEF Cível e Criminal de Três Lagoas"/>
    <n v="156"/>
    <x v="0"/>
    <n v="3"/>
    <x v="7"/>
  </r>
  <r>
    <x v="2"/>
    <x v="10"/>
    <x v="0"/>
    <x v="0"/>
    <s v="Subseção Judiciária de Três Lagoas"/>
    <x v="17"/>
    <x v="2"/>
    <s v="01ª VF com JEF Cível e Criminal de Três Lagoas"/>
    <n v="91"/>
    <x v="0"/>
    <n v="3"/>
    <x v="7"/>
  </r>
  <r>
    <x v="2"/>
    <x v="10"/>
    <x v="0"/>
    <x v="0"/>
    <s v="Turma Recursal de Mato Grosso do Sul"/>
    <x v="18"/>
    <x v="3"/>
    <s v="Gab. 01 da 1ª TR MS"/>
    <n v="128"/>
    <x v="0"/>
    <n v="1"/>
    <x v="8"/>
  </r>
  <r>
    <x v="2"/>
    <x v="10"/>
    <x v="0"/>
    <x v="0"/>
    <s v="Turma Recursal de Mato Grosso do Sul"/>
    <x v="19"/>
    <x v="3"/>
    <s v="Gab. 02 da 1ª TR MS"/>
    <n v="135"/>
    <x v="1"/>
    <n v="1"/>
    <x v="8"/>
  </r>
  <r>
    <x v="2"/>
    <x v="10"/>
    <x v="0"/>
    <x v="0"/>
    <s v="Turma Recursal de Mato Grosso do Sul"/>
    <x v="20"/>
    <x v="3"/>
    <s v="Gab. 03 da 1ª TR MS"/>
    <n v="130"/>
    <x v="2"/>
    <n v="1"/>
    <x v="8"/>
  </r>
  <r>
    <x v="2"/>
    <x v="10"/>
    <x v="0"/>
    <x v="0"/>
    <s v="Turma Recursal de Mato Grosso do Sul"/>
    <x v="21"/>
    <x v="3"/>
    <s v="Gab. 04 da 2ª TR MS"/>
    <n v="128"/>
    <x v="3"/>
    <n v="1"/>
    <x v="8"/>
  </r>
  <r>
    <x v="2"/>
    <x v="10"/>
    <x v="0"/>
    <x v="0"/>
    <s v="Turma Recursal de Mato Grosso do Sul"/>
    <x v="22"/>
    <x v="3"/>
    <s v="Gab. 05 da 2ª TR MS"/>
    <n v="119"/>
    <x v="4"/>
    <n v="1"/>
    <x v="8"/>
  </r>
  <r>
    <x v="2"/>
    <x v="10"/>
    <x v="0"/>
    <x v="0"/>
    <s v="Turma Recursal de Mato Grosso do Sul"/>
    <x v="23"/>
    <x v="3"/>
    <s v="Gab. 06 da 2ª TR MS"/>
    <n v="151"/>
    <x v="5"/>
    <n v="1"/>
    <x v="8"/>
  </r>
  <r>
    <x v="2"/>
    <x v="10"/>
    <x v="0"/>
    <x v="1"/>
    <s v="Subseção Judiciária de Americana"/>
    <x v="24"/>
    <x v="0"/>
    <s v="01ª VF com JEF Criminal de Americana"/>
    <n v="193"/>
    <x v="0"/>
    <n v="34"/>
    <x v="9"/>
  </r>
  <r>
    <x v="2"/>
    <x v="10"/>
    <x v="0"/>
    <x v="1"/>
    <s v="Subseção Judiciária de Americana"/>
    <x v="25"/>
    <x v="1"/>
    <s v="01ª VG JEF de Americana"/>
    <n v="436"/>
    <x v="0"/>
    <n v="34"/>
    <x v="9"/>
  </r>
  <r>
    <x v="2"/>
    <x v="10"/>
    <x v="0"/>
    <x v="1"/>
    <s v="Subseção Judiciária de Andradina"/>
    <x v="26"/>
    <x v="2"/>
    <s v="01ª VF com JEF Cível e Criminal de Andradina"/>
    <n v="211"/>
    <x v="0"/>
    <n v="37"/>
    <x v="10"/>
  </r>
  <r>
    <x v="2"/>
    <x v="10"/>
    <x v="0"/>
    <x v="1"/>
    <s v="Subseção Judiciária de Andradina"/>
    <x v="26"/>
    <x v="2"/>
    <s v="01ª VF com JEF Cível e Criminal de Andradina"/>
    <n v="72"/>
    <x v="0"/>
    <n v="37"/>
    <x v="10"/>
  </r>
  <r>
    <x v="2"/>
    <x v="10"/>
    <x v="0"/>
    <x v="1"/>
    <s v="Subseção Judiciária de Araçatuba"/>
    <x v="27"/>
    <x v="0"/>
    <s v="01ª VF com JEF Criminal de Araçatuba"/>
    <n v="104"/>
    <x v="0"/>
    <n v="7"/>
    <x v="11"/>
  </r>
  <r>
    <x v="2"/>
    <x v="10"/>
    <x v="0"/>
    <x v="1"/>
    <s v="Subseção Judiciária de Araçatuba"/>
    <x v="28"/>
    <x v="1"/>
    <s v="01ª VG JEF de Araçatuba"/>
    <n v="497"/>
    <x v="0"/>
    <n v="7"/>
    <x v="11"/>
  </r>
  <r>
    <x v="2"/>
    <x v="10"/>
    <x v="0"/>
    <x v="1"/>
    <s v="Subseção Judiciária de Araçatuba"/>
    <x v="29"/>
    <x v="0"/>
    <s v="02ª VF com JEF Criminal de Araçatuba"/>
    <n v="102"/>
    <x v="1"/>
    <n v="7"/>
    <x v="11"/>
  </r>
  <r>
    <x v="2"/>
    <x v="10"/>
    <x v="0"/>
    <x v="1"/>
    <s v="Subseção Judiciária de Araraquara"/>
    <x v="31"/>
    <x v="0"/>
    <s v="01ª VF com JEF Criminal de Araraquara"/>
    <n v="87"/>
    <x v="0"/>
    <n v="20"/>
    <x v="12"/>
  </r>
  <r>
    <x v="2"/>
    <x v="10"/>
    <x v="0"/>
    <x v="1"/>
    <s v="Subseção Judiciária de Araraquara"/>
    <x v="32"/>
    <x v="1"/>
    <s v="01ª VG JEF de Araraquara"/>
    <n v="265"/>
    <x v="0"/>
    <n v="20"/>
    <x v="12"/>
  </r>
  <r>
    <x v="2"/>
    <x v="10"/>
    <x v="0"/>
    <x v="1"/>
    <s v="Subseção Judiciária de Araraquara"/>
    <x v="33"/>
    <x v="0"/>
    <s v="02ª VF com JEF Criminal de Araraquara"/>
    <n v="69"/>
    <x v="1"/>
    <n v="20"/>
    <x v="12"/>
  </r>
  <r>
    <x v="2"/>
    <x v="10"/>
    <x v="0"/>
    <x v="1"/>
    <s v="Subseção Judiciária de Assis"/>
    <x v="34"/>
    <x v="2"/>
    <s v="01ª VF com JEF Cível e Criminal de Assis"/>
    <n v="151"/>
    <x v="0"/>
    <n v="16"/>
    <x v="13"/>
  </r>
  <r>
    <x v="2"/>
    <x v="10"/>
    <x v="0"/>
    <x v="1"/>
    <s v="Subseção Judiciária de Assis"/>
    <x v="34"/>
    <x v="2"/>
    <s v="01ª VF com JEF Cível e Criminal de Assis"/>
    <n v="101"/>
    <x v="0"/>
    <n v="16"/>
    <x v="13"/>
  </r>
  <r>
    <x v="2"/>
    <x v="10"/>
    <x v="0"/>
    <x v="1"/>
    <s v="Subseção Judiciária de Avaré"/>
    <x v="35"/>
    <x v="2"/>
    <s v="01ª VF com JEF Cível e Criminal de Avaré"/>
    <n v="135"/>
    <x v="0"/>
    <n v="32"/>
    <x v="14"/>
  </r>
  <r>
    <x v="2"/>
    <x v="10"/>
    <x v="0"/>
    <x v="1"/>
    <s v="Subseção Judiciária de Avaré"/>
    <x v="35"/>
    <x v="2"/>
    <s v="01ª VF com JEF Cível e Criminal de Avaré"/>
    <n v="37"/>
    <x v="0"/>
    <n v="32"/>
    <x v="14"/>
  </r>
  <r>
    <x v="2"/>
    <x v="10"/>
    <x v="0"/>
    <x v="1"/>
    <s v="Subseção Judiciária de Barretos"/>
    <x v="36"/>
    <x v="2"/>
    <s v="01ª VF com JEF Cível e Criminal de Barretos"/>
    <n v="201"/>
    <x v="0"/>
    <n v="38"/>
    <x v="15"/>
  </r>
  <r>
    <x v="2"/>
    <x v="10"/>
    <x v="0"/>
    <x v="1"/>
    <s v="Subseção Judiciária de Barretos"/>
    <x v="36"/>
    <x v="2"/>
    <s v="01ª VF com JEF Cível e Criminal de Barretos"/>
    <n v="93"/>
    <x v="0"/>
    <n v="38"/>
    <x v="15"/>
  </r>
  <r>
    <x v="2"/>
    <x v="10"/>
    <x v="0"/>
    <x v="1"/>
    <s v="Subseção Judiciária de Barueri"/>
    <x v="37"/>
    <x v="0"/>
    <s v="01ª VF com JEF Criminal de Barueri"/>
    <n v="128"/>
    <x v="0"/>
    <n v="44"/>
    <x v="16"/>
  </r>
  <r>
    <x v="2"/>
    <x v="10"/>
    <x v="0"/>
    <x v="1"/>
    <s v="Subseção Judiciária de Barueri"/>
    <x v="38"/>
    <x v="1"/>
    <s v="01ª VG JEF de Barueri"/>
    <n v="348"/>
    <x v="0"/>
    <n v="44"/>
    <x v="16"/>
  </r>
  <r>
    <x v="2"/>
    <x v="10"/>
    <x v="0"/>
    <x v="1"/>
    <s v="Subseção Judiciária de Barueri"/>
    <x v="39"/>
    <x v="0"/>
    <s v="02ª VF com JEF Criminal de Barueri"/>
    <n v="130"/>
    <x v="1"/>
    <n v="44"/>
    <x v="16"/>
  </r>
  <r>
    <x v="2"/>
    <x v="10"/>
    <x v="0"/>
    <x v="1"/>
    <s v="Subseção Judiciária de Bauru"/>
    <x v="41"/>
    <x v="0"/>
    <s v="01ª VF com JEF Criminal de Bauru"/>
    <n v="96"/>
    <x v="0"/>
    <n v="8"/>
    <x v="17"/>
  </r>
  <r>
    <x v="2"/>
    <x v="10"/>
    <x v="0"/>
    <x v="1"/>
    <s v="Subseção Judiciária de Bauru"/>
    <x v="42"/>
    <x v="1"/>
    <s v="01ª VG JEF de Bauru"/>
    <n v="301"/>
    <x v="0"/>
    <n v="8"/>
    <x v="17"/>
  </r>
  <r>
    <x v="2"/>
    <x v="10"/>
    <x v="0"/>
    <x v="1"/>
    <s v="Subseção Judiciária de Bauru"/>
    <x v="43"/>
    <x v="0"/>
    <s v="02ª VF com JEF Criminal de Bauru"/>
    <n v="82"/>
    <x v="1"/>
    <n v="8"/>
    <x v="17"/>
  </r>
  <r>
    <x v="2"/>
    <x v="10"/>
    <x v="0"/>
    <x v="1"/>
    <s v="Subseção Judiciária de Bauru"/>
    <x v="44"/>
    <x v="0"/>
    <s v="03ª VF com JEF Criminal de Bauru"/>
    <n v="78"/>
    <x v="2"/>
    <n v="8"/>
    <x v="17"/>
  </r>
  <r>
    <x v="2"/>
    <x v="10"/>
    <x v="0"/>
    <x v="1"/>
    <s v="Subseção Judiciária de Botucatu"/>
    <x v="45"/>
    <x v="0"/>
    <s v="01ª VF com JEF Criminal de Botucatu"/>
    <n v="70"/>
    <x v="0"/>
    <n v="31"/>
    <x v="18"/>
  </r>
  <r>
    <x v="2"/>
    <x v="10"/>
    <x v="0"/>
    <x v="1"/>
    <s v="Subseção Judiciária de Botucatu"/>
    <x v="46"/>
    <x v="1"/>
    <s v="01ª VG JEF de Botucatu"/>
    <n v="298"/>
    <x v="0"/>
    <n v="31"/>
    <x v="18"/>
  </r>
  <r>
    <x v="2"/>
    <x v="10"/>
    <x v="0"/>
    <x v="1"/>
    <s v="Subseção Judiciária de Bragança Paulista"/>
    <x v="47"/>
    <x v="0"/>
    <s v="01ª VF com JEF Criminal de Bragança Paulista"/>
    <n v="180"/>
    <x v="0"/>
    <n v="23"/>
    <x v="19"/>
  </r>
  <r>
    <x v="2"/>
    <x v="10"/>
    <x v="0"/>
    <x v="1"/>
    <s v="Subseção Judiciária de Bragança Paulista"/>
    <x v="48"/>
    <x v="1"/>
    <s v="01ª VG JEF de Bragança Paulista"/>
    <n v="285"/>
    <x v="0"/>
    <n v="23"/>
    <x v="19"/>
  </r>
  <r>
    <x v="2"/>
    <x v="10"/>
    <x v="0"/>
    <x v="1"/>
    <s v="Subseção Judiciária de Campinas"/>
    <x v="49"/>
    <x v="0"/>
    <s v="01ª VF com JEF Criminal de Campinas"/>
    <n v="33"/>
    <x v="0"/>
    <n v="5"/>
    <x v="20"/>
  </r>
  <r>
    <x v="2"/>
    <x v="10"/>
    <x v="0"/>
    <x v="1"/>
    <s v="Subseção Judiciária de Campinas"/>
    <x v="50"/>
    <x v="1"/>
    <s v="01ª VG JEF de Campinas"/>
    <n v="392"/>
    <x v="0"/>
    <n v="5"/>
    <x v="20"/>
  </r>
  <r>
    <x v="2"/>
    <x v="10"/>
    <x v="0"/>
    <x v="1"/>
    <s v="Subseção Judiciária de Campinas"/>
    <x v="51"/>
    <x v="0"/>
    <s v="02ª VF de Campinas"/>
    <n v="191"/>
    <x v="1"/>
    <n v="5"/>
    <x v="20"/>
  </r>
  <r>
    <x v="2"/>
    <x v="10"/>
    <x v="0"/>
    <x v="1"/>
    <s v="Subseção Judiciária de Campinas"/>
    <x v="52"/>
    <x v="1"/>
    <s v="02ª VG JEF de Campinas"/>
    <n v="475"/>
    <x v="1"/>
    <n v="5"/>
    <x v="20"/>
  </r>
  <r>
    <x v="2"/>
    <x v="10"/>
    <x v="0"/>
    <x v="1"/>
    <s v="Subseção Judiciária de Campinas"/>
    <x v="290"/>
    <x v="0"/>
    <s v="03ª VF de Campinas"/>
    <n v="94"/>
    <x v="2"/>
    <n v="5"/>
    <x v="20"/>
  </r>
  <r>
    <x v="2"/>
    <x v="10"/>
    <x v="0"/>
    <x v="1"/>
    <s v="Subseção Judiciária de Campinas"/>
    <x v="54"/>
    <x v="0"/>
    <s v="04ª VF de Campinas"/>
    <n v="181"/>
    <x v="3"/>
    <n v="5"/>
    <x v="20"/>
  </r>
  <r>
    <x v="2"/>
    <x v="10"/>
    <x v="0"/>
    <x v="1"/>
    <s v="Subseção Judiciária de Campinas"/>
    <x v="55"/>
    <x v="0"/>
    <s v="05ª VF de Campinas"/>
    <n v="104"/>
    <x v="4"/>
    <n v="5"/>
    <x v="20"/>
  </r>
  <r>
    <x v="2"/>
    <x v="10"/>
    <x v="0"/>
    <x v="1"/>
    <s v="Subseção Judiciária de Campinas"/>
    <x v="56"/>
    <x v="0"/>
    <s v="06ª VF de Campinas"/>
    <n v="177"/>
    <x v="5"/>
    <n v="5"/>
    <x v="20"/>
  </r>
  <r>
    <x v="2"/>
    <x v="10"/>
    <x v="0"/>
    <x v="1"/>
    <s v="Subseção Judiciária de Campinas"/>
    <x v="57"/>
    <x v="0"/>
    <s v="08ª VF de Campinas"/>
    <n v="185"/>
    <x v="7"/>
    <n v="5"/>
    <x v="20"/>
  </r>
  <r>
    <x v="2"/>
    <x v="10"/>
    <x v="0"/>
    <x v="1"/>
    <s v="Subseção Judiciária de Campinas"/>
    <x v="58"/>
    <x v="0"/>
    <s v="09ª VF com JEF Criminal de Campinas"/>
    <n v="47"/>
    <x v="8"/>
    <n v="5"/>
    <x v="20"/>
  </r>
  <r>
    <x v="2"/>
    <x v="10"/>
    <x v="0"/>
    <x v="1"/>
    <s v="Subseção Judiciária de Caraguatatuba"/>
    <x v="60"/>
    <x v="2"/>
    <s v="01ª VF com JEF Cível e Criminal de Caraguatatuba"/>
    <n v="179"/>
    <x v="0"/>
    <n v="35"/>
    <x v="21"/>
  </r>
  <r>
    <x v="2"/>
    <x v="10"/>
    <x v="0"/>
    <x v="1"/>
    <s v="Subseção Judiciária de Caraguatatuba"/>
    <x v="60"/>
    <x v="2"/>
    <s v="01ª VF com JEF Cível e Criminal de Caraguatatuba"/>
    <n v="82"/>
    <x v="0"/>
    <n v="35"/>
    <x v="21"/>
  </r>
  <r>
    <x v="2"/>
    <x v="10"/>
    <x v="0"/>
    <x v="1"/>
    <s v="Subseção Judiciária de Catanduva"/>
    <x v="61"/>
    <x v="2"/>
    <s v="01ª VF Previd. com JEF Cível e Previd. de Catanduva"/>
    <n v="259"/>
    <x v="0"/>
    <n v="36"/>
    <x v="22"/>
  </r>
  <r>
    <x v="2"/>
    <x v="10"/>
    <x v="0"/>
    <x v="1"/>
    <s v="Subseção Judiciária de Catanduva"/>
    <x v="61"/>
    <x v="2"/>
    <s v="01ª VF Previd. com JEF Cível e Previd. de Catanduva"/>
    <n v="104"/>
    <x v="0"/>
    <n v="36"/>
    <x v="22"/>
  </r>
  <r>
    <x v="2"/>
    <x v="10"/>
    <x v="0"/>
    <x v="1"/>
    <s v="Subseção Judiciária de Franca"/>
    <x v="62"/>
    <x v="0"/>
    <s v="01ª VF com JEF Criminal de Franca"/>
    <n v="74"/>
    <x v="0"/>
    <n v="13"/>
    <x v="23"/>
  </r>
  <r>
    <x v="2"/>
    <x v="10"/>
    <x v="0"/>
    <x v="1"/>
    <s v="Subseção Judiciária de Franca"/>
    <x v="63"/>
    <x v="1"/>
    <s v="01ª VG JEF de Franca"/>
    <n v="485"/>
    <x v="0"/>
    <n v="13"/>
    <x v="23"/>
  </r>
  <r>
    <x v="2"/>
    <x v="10"/>
    <x v="0"/>
    <x v="1"/>
    <s v="Subseção Judiciária de Franca"/>
    <x v="64"/>
    <x v="0"/>
    <s v="02ª VF com JEF Criminal de Franca"/>
    <n v="75"/>
    <x v="1"/>
    <n v="13"/>
    <x v="23"/>
  </r>
  <r>
    <x v="2"/>
    <x v="10"/>
    <x v="0"/>
    <x v="1"/>
    <s v="Subseção Judiciária de Franca"/>
    <x v="65"/>
    <x v="0"/>
    <s v="03ª VF com JEF Criminal de Franca"/>
    <n v="80"/>
    <x v="2"/>
    <n v="13"/>
    <x v="23"/>
  </r>
  <r>
    <x v="2"/>
    <x v="10"/>
    <x v="0"/>
    <x v="1"/>
    <s v="Subseção Judiciária de Guaratinguetá"/>
    <x v="66"/>
    <x v="2"/>
    <s v="01ª VF com JEF Cível e Criminal de Guaratinguetá"/>
    <n v="144"/>
    <x v="0"/>
    <n v="18"/>
    <x v="24"/>
  </r>
  <r>
    <x v="2"/>
    <x v="10"/>
    <x v="0"/>
    <x v="1"/>
    <s v="Subseção Judiciária de Guaratinguetá"/>
    <x v="66"/>
    <x v="2"/>
    <s v="01ª VF com JEF Cível e Criminal de Guaratinguetá"/>
    <n v="112"/>
    <x v="0"/>
    <n v="18"/>
    <x v="24"/>
  </r>
  <r>
    <x v="2"/>
    <x v="10"/>
    <x v="0"/>
    <x v="1"/>
    <s v="Subseção Judiciária de Guarulhos"/>
    <x v="67"/>
    <x v="0"/>
    <s v="01ª VF com JEF Criminal de Guarulhos"/>
    <n v="123"/>
    <x v="0"/>
    <n v="19"/>
    <x v="25"/>
  </r>
  <r>
    <x v="2"/>
    <x v="10"/>
    <x v="0"/>
    <x v="1"/>
    <s v="Subseção Judiciária de Guarulhos"/>
    <x v="68"/>
    <x v="1"/>
    <s v="01ª VG JEF de Guarulhos"/>
    <n v="429"/>
    <x v="0"/>
    <n v="19"/>
    <x v="25"/>
  </r>
  <r>
    <x v="2"/>
    <x v="10"/>
    <x v="0"/>
    <x v="1"/>
    <s v="Subseção Judiciária de Guarulhos"/>
    <x v="69"/>
    <x v="0"/>
    <s v="02ª VF com JEF Criminal de Guarulhos"/>
    <n v="100"/>
    <x v="1"/>
    <n v="19"/>
    <x v="25"/>
  </r>
  <r>
    <x v="2"/>
    <x v="10"/>
    <x v="0"/>
    <x v="1"/>
    <s v="Subseção Judiciária de Guarulhos"/>
    <x v="70"/>
    <x v="1"/>
    <s v="02ª VG JEF de Guarulhos"/>
    <n v="444"/>
    <x v="1"/>
    <n v="19"/>
    <x v="25"/>
  </r>
  <r>
    <x v="2"/>
    <x v="10"/>
    <x v="0"/>
    <x v="1"/>
    <s v="Subseção Judiciária de Guarulhos"/>
    <x v="71"/>
    <x v="0"/>
    <s v="03ª VF de Guarulhos"/>
    <n v="196"/>
    <x v="2"/>
    <n v="19"/>
    <x v="25"/>
  </r>
  <r>
    <x v="2"/>
    <x v="10"/>
    <x v="0"/>
    <x v="1"/>
    <s v="Subseção Judiciária de Guarulhos"/>
    <x v="72"/>
    <x v="0"/>
    <s v="04ª VF com JEF Criminal de Guarulhos"/>
    <n v="116"/>
    <x v="3"/>
    <n v="19"/>
    <x v="25"/>
  </r>
  <r>
    <x v="2"/>
    <x v="10"/>
    <x v="0"/>
    <x v="1"/>
    <s v="Subseção Judiciária de Guarulhos"/>
    <x v="73"/>
    <x v="0"/>
    <s v="05ª VF com JEF Criminal de Guarulhos"/>
    <n v="112"/>
    <x v="4"/>
    <n v="19"/>
    <x v="25"/>
  </r>
  <r>
    <x v="2"/>
    <x v="10"/>
    <x v="0"/>
    <x v="1"/>
    <s v="Subseção Judiciária de Guarulhos"/>
    <x v="74"/>
    <x v="0"/>
    <s v="06ª VF com JEF Criminal de Guarulhos"/>
    <n v="102"/>
    <x v="5"/>
    <n v="19"/>
    <x v="25"/>
  </r>
  <r>
    <x v="2"/>
    <x v="10"/>
    <x v="0"/>
    <x v="1"/>
    <s v="Subseção Judiciária de Itapeva"/>
    <x v="76"/>
    <x v="2"/>
    <s v="01ª VF com JEF Cível e Criminal de Itapeva"/>
    <n v="190"/>
    <x v="0"/>
    <n v="39"/>
    <x v="26"/>
  </r>
  <r>
    <x v="2"/>
    <x v="10"/>
    <x v="0"/>
    <x v="1"/>
    <s v="Subseção Judiciária de Itapeva"/>
    <x v="76"/>
    <x v="2"/>
    <s v="01ª VF com JEF Cível e Criminal de Itapeva"/>
    <n v="55"/>
    <x v="0"/>
    <n v="39"/>
    <x v="26"/>
  </r>
  <r>
    <x v="2"/>
    <x v="10"/>
    <x v="0"/>
    <x v="1"/>
    <s v="Subseção Judiciária de Jales"/>
    <x v="77"/>
    <x v="2"/>
    <s v="01ª VF com JEF Cível e Criminal de Jales"/>
    <n v="257"/>
    <x v="0"/>
    <n v="24"/>
    <x v="27"/>
  </r>
  <r>
    <x v="2"/>
    <x v="10"/>
    <x v="0"/>
    <x v="1"/>
    <s v="Subseção Judiciária de Jales"/>
    <x v="77"/>
    <x v="2"/>
    <s v="01ª VF com JEF Cível e Criminal de Jales"/>
    <n v="115"/>
    <x v="0"/>
    <n v="24"/>
    <x v="27"/>
  </r>
  <r>
    <x v="2"/>
    <x v="10"/>
    <x v="0"/>
    <x v="1"/>
    <s v="Subseção Judiciária de Jaú"/>
    <x v="78"/>
    <x v="2"/>
    <s v="01ª VF com JEF Cível e Criminal de Jaú"/>
    <n v="214"/>
    <x v="0"/>
    <n v="17"/>
    <x v="28"/>
  </r>
  <r>
    <x v="2"/>
    <x v="10"/>
    <x v="0"/>
    <x v="1"/>
    <s v="Subseção Judiciária de Jaú"/>
    <x v="78"/>
    <x v="2"/>
    <s v="01ª VF com JEF Cível e Criminal de Jaú"/>
    <n v="95"/>
    <x v="0"/>
    <n v="17"/>
    <x v="28"/>
  </r>
  <r>
    <x v="2"/>
    <x v="10"/>
    <x v="0"/>
    <x v="1"/>
    <s v="Subseção Judiciária de Jundiaí"/>
    <x v="79"/>
    <x v="0"/>
    <s v="01ª VF com JEF Criminal de Jundiaí"/>
    <n v="191"/>
    <x v="0"/>
    <n v="28"/>
    <x v="29"/>
  </r>
  <r>
    <x v="2"/>
    <x v="10"/>
    <x v="0"/>
    <x v="1"/>
    <s v="Subseção Judiciária de Jundiaí"/>
    <x v="80"/>
    <x v="0"/>
    <s v="02ª VF com JEF Criminal de Jundiaí"/>
    <n v="172"/>
    <x v="1"/>
    <n v="28"/>
    <x v="29"/>
  </r>
  <r>
    <x v="2"/>
    <x v="10"/>
    <x v="0"/>
    <x v="1"/>
    <s v="Subseção Judiciária de Jundiaí"/>
    <x v="81"/>
    <x v="1"/>
    <s v="02ª VG JEF de Jundiaí"/>
    <n v="335"/>
    <x v="1"/>
    <n v="28"/>
    <x v="29"/>
  </r>
  <r>
    <x v="2"/>
    <x v="10"/>
    <x v="0"/>
    <x v="1"/>
    <s v="Subseção Judiciária de Limeira"/>
    <x v="82"/>
    <x v="0"/>
    <s v="01ª VF com JEF Criminal de Limeira"/>
    <n v="176"/>
    <x v="0"/>
    <n v="43"/>
    <x v="30"/>
  </r>
  <r>
    <x v="2"/>
    <x v="10"/>
    <x v="0"/>
    <x v="1"/>
    <s v="Subseção Judiciária de Limeira"/>
    <x v="83"/>
    <x v="2"/>
    <s v="02ª VF Previd. com JEF Cível e Previd. de Limeira"/>
    <n v="293"/>
    <x v="1"/>
    <n v="43"/>
    <x v="30"/>
  </r>
  <r>
    <x v="2"/>
    <x v="10"/>
    <x v="0"/>
    <x v="1"/>
    <s v="Subseção Judiciária de Limeira"/>
    <x v="83"/>
    <x v="2"/>
    <s v="02ª VF Previd. com JEF Cível e Previd. de Limeira"/>
    <n v="47"/>
    <x v="1"/>
    <n v="43"/>
    <x v="30"/>
  </r>
  <r>
    <x v="2"/>
    <x v="10"/>
    <x v="0"/>
    <x v="1"/>
    <s v="Subseção Judiciária de Lins"/>
    <x v="84"/>
    <x v="2"/>
    <s v="01ª VF com JEF Cível e Criminal de Lins"/>
    <n v="171"/>
    <x v="0"/>
    <n v="42"/>
    <x v="31"/>
  </r>
  <r>
    <x v="2"/>
    <x v="10"/>
    <x v="0"/>
    <x v="1"/>
    <s v="Subseção Judiciária de Lins"/>
    <x v="84"/>
    <x v="2"/>
    <s v="01ª VF com JEF Cível e Criminal de Lins"/>
    <n v="50"/>
    <x v="0"/>
    <n v="42"/>
    <x v="31"/>
  </r>
  <r>
    <x v="2"/>
    <x v="10"/>
    <x v="0"/>
    <x v="1"/>
    <s v="Subseção Judiciária de Marília"/>
    <x v="85"/>
    <x v="2"/>
    <s v="01ª VF com JEF Cível e Criminal de Marília"/>
    <n v="108"/>
    <x v="0"/>
    <n v="11"/>
    <x v="32"/>
  </r>
  <r>
    <x v="2"/>
    <x v="10"/>
    <x v="0"/>
    <x v="1"/>
    <s v="Subseção Judiciária de Marília"/>
    <x v="85"/>
    <x v="2"/>
    <s v="01ª VF com JEF Cível e Criminal de Marília"/>
    <n v="46"/>
    <x v="0"/>
    <n v="11"/>
    <x v="32"/>
  </r>
  <r>
    <x v="2"/>
    <x v="10"/>
    <x v="0"/>
    <x v="1"/>
    <s v="Subseção Judiciária de Marília"/>
    <x v="86"/>
    <x v="2"/>
    <s v="02ª VF com JEF Cível e Criminal de Marília"/>
    <n v="106"/>
    <x v="1"/>
    <n v="11"/>
    <x v="32"/>
  </r>
  <r>
    <x v="2"/>
    <x v="10"/>
    <x v="0"/>
    <x v="1"/>
    <s v="Subseção Judiciária de Marília"/>
    <x v="86"/>
    <x v="2"/>
    <s v="02ª VF com JEF Cível e Criminal de Marília"/>
    <n v="41"/>
    <x v="1"/>
    <n v="11"/>
    <x v="32"/>
  </r>
  <r>
    <x v="2"/>
    <x v="10"/>
    <x v="0"/>
    <x v="1"/>
    <s v="Subseção Judiciária de Marília"/>
    <x v="87"/>
    <x v="2"/>
    <s v="03ª VF com JEF Cível e Criminal de Marília"/>
    <n v="108"/>
    <x v="2"/>
    <n v="11"/>
    <x v="32"/>
  </r>
  <r>
    <x v="2"/>
    <x v="10"/>
    <x v="0"/>
    <x v="1"/>
    <s v="Subseção Judiciária de Marília"/>
    <x v="87"/>
    <x v="2"/>
    <s v="03ª VF com JEF Cível e Criminal de Marília"/>
    <n v="41"/>
    <x v="2"/>
    <n v="11"/>
    <x v="32"/>
  </r>
  <r>
    <x v="2"/>
    <x v="10"/>
    <x v="0"/>
    <x v="1"/>
    <s v="Subseção Judiciária de Mauá"/>
    <x v="88"/>
    <x v="0"/>
    <s v="01ª VF com JEF Criminal de Mauá"/>
    <n v="123"/>
    <x v="0"/>
    <n v="40"/>
    <x v="33"/>
  </r>
  <r>
    <x v="2"/>
    <x v="10"/>
    <x v="0"/>
    <x v="1"/>
    <s v="Subseção Judiciária de Mauá"/>
    <x v="89"/>
    <x v="1"/>
    <s v="01ª VG JEF de Mauá"/>
    <n v="320"/>
    <x v="0"/>
    <n v="40"/>
    <x v="33"/>
  </r>
  <r>
    <x v="2"/>
    <x v="10"/>
    <x v="0"/>
    <x v="1"/>
    <s v="Subseção Judiciária de Mogi das Cruzes"/>
    <x v="90"/>
    <x v="0"/>
    <s v="01ª VF com JEF Criminal de Mogi das Cruzes"/>
    <n v="93"/>
    <x v="0"/>
    <n v="33"/>
    <x v="34"/>
  </r>
  <r>
    <x v="2"/>
    <x v="10"/>
    <x v="0"/>
    <x v="1"/>
    <s v="Subseção Judiciária de Mogi das Cruzes"/>
    <x v="91"/>
    <x v="0"/>
    <s v="02ª VF com JEF Criminal de Mogi das Cruzes"/>
    <n v="90"/>
    <x v="1"/>
    <n v="33"/>
    <x v="34"/>
  </r>
  <r>
    <x v="2"/>
    <x v="10"/>
    <x v="0"/>
    <x v="1"/>
    <s v="Subseção Judiciária de Mogi das Cruzes"/>
    <x v="92"/>
    <x v="1"/>
    <s v="02ª VG JEF de Mogi das Cruzes"/>
    <n v="262"/>
    <x v="1"/>
    <n v="33"/>
    <x v="34"/>
  </r>
  <r>
    <x v="2"/>
    <x v="10"/>
    <x v="0"/>
    <x v="1"/>
    <s v="Subseção Judiciária de Osasco"/>
    <x v="93"/>
    <x v="0"/>
    <s v="01ª VF com JEF Criminal de Osasco"/>
    <n v="255"/>
    <x v="0"/>
    <n v="30"/>
    <x v="35"/>
  </r>
  <r>
    <x v="2"/>
    <x v="10"/>
    <x v="0"/>
    <x v="1"/>
    <s v="Subseção Judiciária de Osasco"/>
    <x v="94"/>
    <x v="1"/>
    <s v="01ª VG JEF de Osasco"/>
    <n v="370"/>
    <x v="0"/>
    <n v="30"/>
    <x v="35"/>
  </r>
  <r>
    <x v="2"/>
    <x v="10"/>
    <x v="0"/>
    <x v="1"/>
    <s v="Subseção Judiciária de Osasco"/>
    <x v="95"/>
    <x v="0"/>
    <s v="02ª VF com JEF Criminal de Osasco"/>
    <n v="244"/>
    <x v="1"/>
    <n v="30"/>
    <x v="35"/>
  </r>
  <r>
    <x v="2"/>
    <x v="10"/>
    <x v="0"/>
    <x v="1"/>
    <s v="Subseção Judiciária de Osasco"/>
    <x v="96"/>
    <x v="1"/>
    <s v="02ª VG JEF de Osasco"/>
    <n v="369"/>
    <x v="1"/>
    <n v="30"/>
    <x v="35"/>
  </r>
  <r>
    <x v="2"/>
    <x v="10"/>
    <x v="0"/>
    <x v="1"/>
    <s v="Subseção Judiciária de Ourinhos"/>
    <x v="97"/>
    <x v="0"/>
    <s v="01ª VF com JEF Criminal de Ourinhos"/>
    <n v="50"/>
    <x v="0"/>
    <n v="25"/>
    <x v="36"/>
  </r>
  <r>
    <x v="2"/>
    <x v="10"/>
    <x v="0"/>
    <x v="1"/>
    <s v="Subseção Judiciária de Ourinhos"/>
    <x v="98"/>
    <x v="1"/>
    <s v="01ª VG JEF de Ourinhos"/>
    <n v="185"/>
    <x v="0"/>
    <n v="25"/>
    <x v="36"/>
  </r>
  <r>
    <x v="2"/>
    <x v="10"/>
    <x v="0"/>
    <x v="1"/>
    <s v="Subseção Judiciária de Piracicaba"/>
    <x v="99"/>
    <x v="0"/>
    <s v="01ª VF com JEF Criminal de Piracicaba"/>
    <n v="103"/>
    <x v="0"/>
    <n v="9"/>
    <x v="37"/>
  </r>
  <r>
    <x v="2"/>
    <x v="10"/>
    <x v="0"/>
    <x v="1"/>
    <s v="Subseção Judiciária de Piracicaba"/>
    <x v="100"/>
    <x v="1"/>
    <s v="01ª VG JEF de Piracicaba"/>
    <n v="434"/>
    <x v="0"/>
    <n v="9"/>
    <x v="37"/>
  </r>
  <r>
    <x v="2"/>
    <x v="10"/>
    <x v="0"/>
    <x v="1"/>
    <s v="Subseção Judiciária de Piracicaba"/>
    <x v="101"/>
    <x v="0"/>
    <s v="02ª VF com JEF Criminal de Piracicaba"/>
    <n v="80"/>
    <x v="1"/>
    <n v="9"/>
    <x v="37"/>
  </r>
  <r>
    <x v="2"/>
    <x v="10"/>
    <x v="0"/>
    <x v="1"/>
    <s v="Subseção Judiciária de Piracicaba"/>
    <x v="286"/>
    <x v="0"/>
    <s v="03ª VF com JEF Criminal de Piracicaba"/>
    <n v="77"/>
    <x v="2"/>
    <n v="9"/>
    <x v="37"/>
  </r>
  <r>
    <x v="2"/>
    <x v="10"/>
    <x v="0"/>
    <x v="1"/>
    <s v="Subseção Judiciária de Piracicaba"/>
    <x v="102"/>
    <x v="0"/>
    <s v="04ª VF de Piracicaba"/>
    <n v="60"/>
    <x v="3"/>
    <n v="9"/>
    <x v="37"/>
  </r>
  <r>
    <x v="2"/>
    <x v="10"/>
    <x v="0"/>
    <x v="1"/>
    <s v="Subseção Judiciária de Presidente Prudente"/>
    <x v="103"/>
    <x v="0"/>
    <s v="01ª VF com JEF Criminal de Presidente Prudente"/>
    <n v="62"/>
    <x v="0"/>
    <n v="12"/>
    <x v="38"/>
  </r>
  <r>
    <x v="2"/>
    <x v="10"/>
    <x v="0"/>
    <x v="1"/>
    <s v="Subseção Judiciária de Presidente Prudente"/>
    <x v="104"/>
    <x v="1"/>
    <s v="01ª VG JEF de Presidente Prudente"/>
    <n v="86"/>
    <x v="0"/>
    <n v="12"/>
    <x v="38"/>
  </r>
  <r>
    <x v="2"/>
    <x v="10"/>
    <x v="0"/>
    <x v="1"/>
    <s v="Subseção Judiciária de Presidente Prudente"/>
    <x v="105"/>
    <x v="0"/>
    <s v="02ª VF com JEF Criminal de Presidente Prudente"/>
    <n v="97"/>
    <x v="1"/>
    <n v="12"/>
    <x v="38"/>
  </r>
  <r>
    <x v="2"/>
    <x v="10"/>
    <x v="0"/>
    <x v="1"/>
    <s v="Subseção Judiciária de Presidente Prudente"/>
    <x v="106"/>
    <x v="1"/>
    <s v="02ª VG JEF de Presidente Prudente"/>
    <n v="321"/>
    <x v="1"/>
    <n v="12"/>
    <x v="38"/>
  </r>
  <r>
    <x v="2"/>
    <x v="10"/>
    <x v="0"/>
    <x v="1"/>
    <s v="Subseção Judiciária de Presidente Prudente"/>
    <x v="107"/>
    <x v="0"/>
    <s v="03ª VF com JEF Criminal de Presidente Prudente"/>
    <n v="75"/>
    <x v="2"/>
    <n v="12"/>
    <x v="38"/>
  </r>
  <r>
    <x v="2"/>
    <x v="10"/>
    <x v="0"/>
    <x v="1"/>
    <s v="Subseção Judiciária de Registro"/>
    <x v="108"/>
    <x v="2"/>
    <s v="01ª VF com JEF Cível e Criminal de Registro"/>
    <n v="132"/>
    <x v="0"/>
    <n v="29"/>
    <x v="39"/>
  </r>
  <r>
    <x v="2"/>
    <x v="10"/>
    <x v="0"/>
    <x v="1"/>
    <s v="Subseção Judiciária de Registro"/>
    <x v="108"/>
    <x v="2"/>
    <s v="01ª VF com JEF Cível e Criminal de Registro"/>
    <n v="56"/>
    <x v="0"/>
    <n v="29"/>
    <x v="39"/>
  </r>
  <r>
    <x v="2"/>
    <x v="10"/>
    <x v="0"/>
    <x v="1"/>
    <s v="Subseção Judiciária de Ribeirão Preto"/>
    <x v="109"/>
    <x v="0"/>
    <s v="01ª VF de Ribeirão Preto"/>
    <n v="59"/>
    <x v="0"/>
    <n v="2"/>
    <x v="40"/>
  </r>
  <r>
    <x v="2"/>
    <x v="10"/>
    <x v="0"/>
    <x v="1"/>
    <s v="Subseção Judiciária de Ribeirão Preto"/>
    <x v="110"/>
    <x v="1"/>
    <s v="01ª VG JEF de Ribeirão Preto"/>
    <n v="550"/>
    <x v="0"/>
    <n v="2"/>
    <x v="40"/>
  </r>
  <r>
    <x v="2"/>
    <x v="10"/>
    <x v="0"/>
    <x v="1"/>
    <s v="Subseção Judiciária de Ribeirão Preto"/>
    <x v="111"/>
    <x v="0"/>
    <s v="02ª VF com JEF Criminal de Ribeirão Preto"/>
    <n v="110"/>
    <x v="1"/>
    <n v="2"/>
    <x v="40"/>
  </r>
  <r>
    <x v="2"/>
    <x v="10"/>
    <x v="0"/>
    <x v="1"/>
    <s v="Subseção Judiciária de Ribeirão Preto"/>
    <x v="112"/>
    <x v="1"/>
    <s v="02ª VG JEF de Ribeirão Preto"/>
    <n v="540"/>
    <x v="1"/>
    <n v="2"/>
    <x v="40"/>
  </r>
  <r>
    <x v="2"/>
    <x v="10"/>
    <x v="0"/>
    <x v="1"/>
    <s v="Subseção Judiciária de Ribeirão Preto"/>
    <x v="114"/>
    <x v="0"/>
    <s v="04ª VF com JEF Criminal de Ribeirão Preto"/>
    <n v="87"/>
    <x v="3"/>
    <n v="2"/>
    <x v="40"/>
  </r>
  <r>
    <x v="2"/>
    <x v="10"/>
    <x v="0"/>
    <x v="1"/>
    <s v="Subseção Judiciária de Ribeirão Preto"/>
    <x v="287"/>
    <x v="0"/>
    <s v="05ª VF com JEF Criminal de Ribeirão Preto"/>
    <n v="108"/>
    <x v="4"/>
    <n v="2"/>
    <x v="40"/>
  </r>
  <r>
    <x v="2"/>
    <x v="10"/>
    <x v="0"/>
    <x v="1"/>
    <s v="Subseção Judiciária de Ribeirão Preto"/>
    <x v="115"/>
    <x v="0"/>
    <s v="06ª VF com JEF Criminal de Ribeirão Preto"/>
    <n v="103"/>
    <x v="5"/>
    <n v="2"/>
    <x v="40"/>
  </r>
  <r>
    <x v="2"/>
    <x v="10"/>
    <x v="0"/>
    <x v="1"/>
    <s v="Subseção Judiciária de Ribeirão Preto"/>
    <x v="116"/>
    <x v="0"/>
    <s v="07ª VF com JEF Criminal de Ribeirão Preto"/>
    <n v="104"/>
    <x v="9"/>
    <n v="2"/>
    <x v="40"/>
  </r>
  <r>
    <x v="2"/>
    <x v="10"/>
    <x v="0"/>
    <x v="1"/>
    <s v="Subseção Judiciária de Ribeirão Preto"/>
    <x v="117"/>
    <x v="0"/>
    <s v="09ª VF de Ribeirão Preto"/>
    <n v="57"/>
    <x v="8"/>
    <n v="2"/>
    <x v="40"/>
  </r>
  <r>
    <x v="2"/>
    <x v="10"/>
    <x v="0"/>
    <x v="1"/>
    <s v="Subseção Judiciária de S.J.Rio Preto"/>
    <x v="118"/>
    <x v="0"/>
    <s v="01ª VF com JEF Criminal de São José do Rio Preto"/>
    <n v="68"/>
    <x v="0"/>
    <n v="6"/>
    <x v="41"/>
  </r>
  <r>
    <x v="2"/>
    <x v="10"/>
    <x v="0"/>
    <x v="1"/>
    <s v="Subseção Judiciária de S.J.Rio Preto"/>
    <x v="119"/>
    <x v="1"/>
    <s v="01ª VG JEF de São José do Rio Preto"/>
    <n v="475"/>
    <x v="0"/>
    <n v="6"/>
    <x v="41"/>
  </r>
  <r>
    <x v="2"/>
    <x v="10"/>
    <x v="0"/>
    <x v="1"/>
    <s v="Subseção Judiciária de S.J.Rio Preto"/>
    <x v="120"/>
    <x v="0"/>
    <s v="02ª VF com JEF Criminal de São José do Rio Preto"/>
    <n v="72"/>
    <x v="1"/>
    <n v="6"/>
    <x v="41"/>
  </r>
  <r>
    <x v="2"/>
    <x v="10"/>
    <x v="0"/>
    <x v="1"/>
    <s v="Subseção Judiciária de S.J.Rio Preto"/>
    <x v="121"/>
    <x v="0"/>
    <s v="04ª VF com JEF Criminal de São José do Rio Preto"/>
    <n v="105"/>
    <x v="3"/>
    <n v="6"/>
    <x v="41"/>
  </r>
  <r>
    <x v="2"/>
    <x v="10"/>
    <x v="0"/>
    <x v="1"/>
    <s v="Subseção Judiciária de S.J.Rio Preto"/>
    <x v="122"/>
    <x v="0"/>
    <s v="05ª VF de São José do Rio Preto"/>
    <n v="59"/>
    <x v="4"/>
    <n v="6"/>
    <x v="41"/>
  </r>
  <r>
    <x v="2"/>
    <x v="10"/>
    <x v="0"/>
    <x v="1"/>
    <s v="Subseção Judiciária de Santo André"/>
    <x v="123"/>
    <x v="0"/>
    <s v="01ª VF com JEF Criminal de Santo André"/>
    <n v="136"/>
    <x v="0"/>
    <n v="26"/>
    <x v="42"/>
  </r>
  <r>
    <x v="2"/>
    <x v="10"/>
    <x v="0"/>
    <x v="1"/>
    <s v="Subseção Judiciária de Santo André"/>
    <x v="124"/>
    <x v="1"/>
    <s v="01ª VG JEF de Santo André"/>
    <n v="437"/>
    <x v="0"/>
    <n v="26"/>
    <x v="42"/>
  </r>
  <r>
    <x v="2"/>
    <x v="10"/>
    <x v="0"/>
    <x v="1"/>
    <s v="Subseção Judiciária de Santo André"/>
    <x v="125"/>
    <x v="0"/>
    <s v="02ª VF com JEF Criminal de Santo André"/>
    <n v="125"/>
    <x v="1"/>
    <n v="26"/>
    <x v="42"/>
  </r>
  <r>
    <x v="2"/>
    <x v="10"/>
    <x v="0"/>
    <x v="1"/>
    <s v="Subseção Judiciária de Santo André"/>
    <x v="126"/>
    <x v="0"/>
    <s v="03ª VF com JEF Criminal de Santo André"/>
    <n v="135"/>
    <x v="2"/>
    <n v="26"/>
    <x v="42"/>
  </r>
  <r>
    <x v="2"/>
    <x v="10"/>
    <x v="0"/>
    <x v="1"/>
    <s v="Subseção Judiciária de Santos"/>
    <x v="127"/>
    <x v="0"/>
    <s v="01ª VF de Santos"/>
    <n v="85"/>
    <x v="0"/>
    <n v="4"/>
    <x v="43"/>
  </r>
  <r>
    <x v="2"/>
    <x v="10"/>
    <x v="0"/>
    <x v="1"/>
    <s v="Subseção Judiciária de Santos"/>
    <x v="128"/>
    <x v="1"/>
    <s v="01ª VG JEF de Santos"/>
    <n v="357"/>
    <x v="0"/>
    <n v="4"/>
    <x v="43"/>
  </r>
  <r>
    <x v="2"/>
    <x v="10"/>
    <x v="0"/>
    <x v="1"/>
    <s v="Subseção Judiciária de Santos"/>
    <x v="129"/>
    <x v="0"/>
    <s v="02ª VF de Santos"/>
    <n v="91"/>
    <x v="1"/>
    <n v="4"/>
    <x v="43"/>
  </r>
  <r>
    <x v="2"/>
    <x v="10"/>
    <x v="0"/>
    <x v="1"/>
    <s v="Subseção Judiciária de Santos"/>
    <x v="130"/>
    <x v="0"/>
    <s v="03ª VF de Santos"/>
    <n v="81"/>
    <x v="2"/>
    <n v="4"/>
    <x v="43"/>
  </r>
  <r>
    <x v="2"/>
    <x v="10"/>
    <x v="0"/>
    <x v="1"/>
    <s v="Subseção Judiciária de Santos"/>
    <x v="131"/>
    <x v="0"/>
    <s v="04ª VF de Santos"/>
    <n v="84"/>
    <x v="3"/>
    <n v="4"/>
    <x v="43"/>
  </r>
  <r>
    <x v="2"/>
    <x v="10"/>
    <x v="0"/>
    <x v="1"/>
    <s v="Subseção Judiciária de Santos"/>
    <x v="132"/>
    <x v="0"/>
    <s v="05ª VF com JEF Criminal de Santos"/>
    <n v="47"/>
    <x v="4"/>
    <n v="4"/>
    <x v="43"/>
  </r>
  <r>
    <x v="2"/>
    <x v="10"/>
    <x v="0"/>
    <x v="1"/>
    <s v="Subseção Judiciária de Santos"/>
    <x v="133"/>
    <x v="0"/>
    <s v="06ª VF com JEF Criminal de Santos"/>
    <n v="46"/>
    <x v="5"/>
    <n v="4"/>
    <x v="43"/>
  </r>
  <r>
    <x v="2"/>
    <x v="10"/>
    <x v="0"/>
    <x v="1"/>
    <s v="Subseção Judiciária de Santos"/>
    <x v="134"/>
    <x v="0"/>
    <s v="07ª VF de Santos"/>
    <n v="94"/>
    <x v="9"/>
    <n v="4"/>
    <x v="43"/>
  </r>
  <r>
    <x v="2"/>
    <x v="10"/>
    <x v="0"/>
    <x v="1"/>
    <s v="Subseção Judiciária de São Bernardo do Campo"/>
    <x v="135"/>
    <x v="0"/>
    <s v="01ª VF com JEF Criminal de São Bernardo do Campo"/>
    <n v="152"/>
    <x v="0"/>
    <n v="14"/>
    <x v="44"/>
  </r>
  <r>
    <x v="2"/>
    <x v="10"/>
    <x v="0"/>
    <x v="1"/>
    <s v="Subseção Judiciária de São Bernardo do Campo"/>
    <x v="136"/>
    <x v="1"/>
    <s v="01ª VG JEF de São Bernardo do Campo"/>
    <n v="155"/>
    <x v="0"/>
    <n v="14"/>
    <x v="44"/>
  </r>
  <r>
    <x v="2"/>
    <x v="10"/>
    <x v="0"/>
    <x v="1"/>
    <s v="Subseção Judiciária de São Bernardo do Campo"/>
    <x v="137"/>
    <x v="0"/>
    <s v="02ª VF de São Bernardo do Campo"/>
    <n v="96"/>
    <x v="1"/>
    <n v="14"/>
    <x v="44"/>
  </r>
  <r>
    <x v="2"/>
    <x v="10"/>
    <x v="0"/>
    <x v="1"/>
    <s v="Subseção Judiciária de São Bernardo do Campo"/>
    <x v="138"/>
    <x v="1"/>
    <s v="02ª VG JEF de São Bernardo do Campo"/>
    <n v="431"/>
    <x v="1"/>
    <n v="14"/>
    <x v="44"/>
  </r>
  <r>
    <x v="2"/>
    <x v="10"/>
    <x v="0"/>
    <x v="1"/>
    <s v="Subseção Judiciária de São Bernardo do Campo"/>
    <x v="139"/>
    <x v="0"/>
    <s v="03ª VF com JEF Criminal de São Bernardo do Campo"/>
    <n v="173"/>
    <x v="2"/>
    <n v="14"/>
    <x v="44"/>
  </r>
  <r>
    <x v="2"/>
    <x v="10"/>
    <x v="0"/>
    <x v="1"/>
    <s v="Subseção Judiciária de São Carlos"/>
    <x v="140"/>
    <x v="0"/>
    <s v="01ª VF com JEF Criminal de São Carlos"/>
    <n v="61"/>
    <x v="0"/>
    <n v="15"/>
    <x v="45"/>
  </r>
  <r>
    <x v="2"/>
    <x v="10"/>
    <x v="0"/>
    <x v="1"/>
    <s v="Subseção Judiciária de São Carlos"/>
    <x v="141"/>
    <x v="1"/>
    <s v="01ª VG JEF de São Carlos"/>
    <n v="262"/>
    <x v="0"/>
    <n v="15"/>
    <x v="45"/>
  </r>
  <r>
    <x v="2"/>
    <x v="10"/>
    <x v="0"/>
    <x v="1"/>
    <s v="Subseção Judiciária de São Carlos"/>
    <x v="142"/>
    <x v="0"/>
    <s v="02ª VF com JEF Criminal de São Carlos"/>
    <n v="69"/>
    <x v="1"/>
    <n v="15"/>
    <x v="45"/>
  </r>
  <r>
    <x v="2"/>
    <x v="10"/>
    <x v="0"/>
    <x v="1"/>
    <s v="Subseção Judiciária de São João da Boa Vista"/>
    <x v="143"/>
    <x v="2"/>
    <s v="01ª VF com JEF Cível e Criminal de São João da Boa Vista"/>
    <n v="327"/>
    <x v="0"/>
    <n v="27"/>
    <x v="46"/>
  </r>
  <r>
    <x v="2"/>
    <x v="10"/>
    <x v="0"/>
    <x v="1"/>
    <s v="Subseção Judiciária de São João da Boa Vista"/>
    <x v="143"/>
    <x v="2"/>
    <s v="01ª VF com JEF Cível e Criminal de São João da Boa Vista"/>
    <n v="152"/>
    <x v="0"/>
    <n v="27"/>
    <x v="46"/>
  </r>
  <r>
    <x v="2"/>
    <x v="10"/>
    <x v="0"/>
    <x v="1"/>
    <s v="Subseção Judiciária de São José dos Campos"/>
    <x v="144"/>
    <x v="0"/>
    <s v="01ª VF com JEF Criminal de São José dos Campos"/>
    <n v="103"/>
    <x v="0"/>
    <n v="3"/>
    <x v="47"/>
  </r>
  <r>
    <x v="2"/>
    <x v="10"/>
    <x v="0"/>
    <x v="1"/>
    <s v="Subseção Judiciária de São José dos Campos"/>
    <x v="145"/>
    <x v="1"/>
    <s v="01ª VG JEF de São José dos Campos"/>
    <n v="481"/>
    <x v="0"/>
    <n v="3"/>
    <x v="47"/>
  </r>
  <r>
    <x v="2"/>
    <x v="10"/>
    <x v="0"/>
    <x v="1"/>
    <s v="Subseção Judiciária de São José dos Campos"/>
    <x v="146"/>
    <x v="0"/>
    <s v="02ª VF com JEF Criminal de São José dos Campos"/>
    <n v="122"/>
    <x v="1"/>
    <n v="3"/>
    <x v="47"/>
  </r>
  <r>
    <x v="2"/>
    <x v="10"/>
    <x v="0"/>
    <x v="1"/>
    <s v="Subseção Judiciária de São José dos Campos"/>
    <x v="147"/>
    <x v="0"/>
    <s v="03ª VF com JEF Criminal de São José dos Campos"/>
    <n v="103"/>
    <x v="2"/>
    <n v="3"/>
    <x v="47"/>
  </r>
  <r>
    <x v="2"/>
    <x v="10"/>
    <x v="0"/>
    <x v="1"/>
    <s v="Subseção Judiciária de São José dos Campos"/>
    <x v="148"/>
    <x v="0"/>
    <s v="04ª VF de São José dos Campos"/>
    <n v="135"/>
    <x v="3"/>
    <n v="3"/>
    <x v="47"/>
  </r>
  <r>
    <x v="2"/>
    <x v="10"/>
    <x v="0"/>
    <x v="1"/>
    <s v="Subseção Judiciária de São Paulo - Cíveis"/>
    <x v="149"/>
    <x v="0"/>
    <s v="01ª VF Cível de São Paulo"/>
    <n v="105"/>
    <x v="0"/>
    <n v="1"/>
    <x v="48"/>
  </r>
  <r>
    <x v="2"/>
    <x v="10"/>
    <x v="0"/>
    <x v="1"/>
    <s v="Subseção Judiciária de São Paulo - Cíveis"/>
    <x v="150"/>
    <x v="0"/>
    <s v="02ª VF Cível de São Paulo"/>
    <n v="131"/>
    <x v="1"/>
    <n v="1"/>
    <x v="48"/>
  </r>
  <r>
    <x v="2"/>
    <x v="10"/>
    <x v="0"/>
    <x v="1"/>
    <s v="Subseção Judiciária de São Paulo - Cíveis"/>
    <x v="151"/>
    <x v="0"/>
    <s v="04ª VF Cível de São Paulo"/>
    <n v="144"/>
    <x v="3"/>
    <n v="1"/>
    <x v="48"/>
  </r>
  <r>
    <x v="2"/>
    <x v="10"/>
    <x v="0"/>
    <x v="1"/>
    <s v="Subseção Judiciária de São Paulo - Cíveis"/>
    <x v="152"/>
    <x v="0"/>
    <s v="05ª VF Cível de São Paulo"/>
    <n v="135"/>
    <x v="4"/>
    <n v="1"/>
    <x v="48"/>
  </r>
  <r>
    <x v="2"/>
    <x v="10"/>
    <x v="0"/>
    <x v="1"/>
    <s v="Subseção Judiciária de São Paulo - Cíveis"/>
    <x v="153"/>
    <x v="0"/>
    <s v="06ª VF Cível de São Paulo"/>
    <n v="134"/>
    <x v="5"/>
    <n v="1"/>
    <x v="48"/>
  </r>
  <r>
    <x v="2"/>
    <x v="10"/>
    <x v="0"/>
    <x v="1"/>
    <s v="Subseção Judiciária de São Paulo - Cíveis"/>
    <x v="154"/>
    <x v="0"/>
    <s v="07ª VF Cível de São Paulo"/>
    <n v="147"/>
    <x v="9"/>
    <n v="1"/>
    <x v="48"/>
  </r>
  <r>
    <x v="2"/>
    <x v="10"/>
    <x v="0"/>
    <x v="1"/>
    <s v="Subseção Judiciária de São Paulo - Cíveis"/>
    <x v="155"/>
    <x v="0"/>
    <s v="08ª VF Cível de São Paulo"/>
    <n v="144"/>
    <x v="7"/>
    <n v="1"/>
    <x v="48"/>
  </r>
  <r>
    <x v="2"/>
    <x v="10"/>
    <x v="0"/>
    <x v="1"/>
    <s v="Subseção Judiciária de São Paulo - Cíveis"/>
    <x v="156"/>
    <x v="0"/>
    <s v="09ª VF Cível de São Paulo"/>
    <n v="110"/>
    <x v="8"/>
    <n v="1"/>
    <x v="48"/>
  </r>
  <r>
    <x v="2"/>
    <x v="10"/>
    <x v="0"/>
    <x v="1"/>
    <s v="Subseção Judiciária de São Paulo - Cíveis"/>
    <x v="157"/>
    <x v="0"/>
    <s v="10ª VF Cível de São Paulo"/>
    <n v="146"/>
    <x v="10"/>
    <n v="1"/>
    <x v="48"/>
  </r>
  <r>
    <x v="2"/>
    <x v="10"/>
    <x v="0"/>
    <x v="1"/>
    <s v="Subseção Judiciária de São Paulo - Cíveis"/>
    <x v="158"/>
    <x v="0"/>
    <s v="11ª VF Cível de São Paulo"/>
    <n v="110"/>
    <x v="11"/>
    <n v="1"/>
    <x v="48"/>
  </r>
  <r>
    <x v="2"/>
    <x v="10"/>
    <x v="0"/>
    <x v="1"/>
    <s v="Subseção Judiciária de São Paulo - Cíveis"/>
    <x v="159"/>
    <x v="0"/>
    <s v="12ª VF Cível de São Paulo"/>
    <n v="172"/>
    <x v="12"/>
    <n v="1"/>
    <x v="48"/>
  </r>
  <r>
    <x v="2"/>
    <x v="10"/>
    <x v="0"/>
    <x v="1"/>
    <s v="Subseção Judiciária de São Paulo - Cíveis"/>
    <x v="160"/>
    <x v="0"/>
    <s v="13ª VF Cível de São Paulo"/>
    <n v="133"/>
    <x v="13"/>
    <n v="1"/>
    <x v="48"/>
  </r>
  <r>
    <x v="2"/>
    <x v="10"/>
    <x v="0"/>
    <x v="1"/>
    <s v="Subseção Judiciária de São Paulo - Cíveis"/>
    <x v="161"/>
    <x v="0"/>
    <s v="14ª VF Cível de São Paulo"/>
    <n v="153"/>
    <x v="14"/>
    <n v="1"/>
    <x v="48"/>
  </r>
  <r>
    <x v="2"/>
    <x v="10"/>
    <x v="0"/>
    <x v="1"/>
    <s v="Subseção Judiciária de São Paulo - Cíveis"/>
    <x v="162"/>
    <x v="0"/>
    <s v="17ª VF Cível de São Paulo"/>
    <n v="130"/>
    <x v="15"/>
    <n v="1"/>
    <x v="48"/>
  </r>
  <r>
    <x v="2"/>
    <x v="10"/>
    <x v="0"/>
    <x v="1"/>
    <s v="Subseção Judiciária de São Paulo - Cíveis"/>
    <x v="163"/>
    <x v="0"/>
    <s v="19ª VF Cível de São Paulo"/>
    <n v="144"/>
    <x v="16"/>
    <n v="1"/>
    <x v="48"/>
  </r>
  <r>
    <x v="2"/>
    <x v="10"/>
    <x v="0"/>
    <x v="1"/>
    <s v="Subseção Judiciária de São Paulo - Cíveis"/>
    <x v="164"/>
    <x v="0"/>
    <s v="21ª VF Cível de São Paulo"/>
    <n v="135"/>
    <x v="17"/>
    <n v="1"/>
    <x v="48"/>
  </r>
  <r>
    <x v="2"/>
    <x v="10"/>
    <x v="0"/>
    <x v="1"/>
    <s v="Subseção Judiciária de São Paulo - Cíveis"/>
    <x v="165"/>
    <x v="0"/>
    <s v="22ª VF Cível de São Paulo"/>
    <n v="138"/>
    <x v="18"/>
    <n v="1"/>
    <x v="48"/>
  </r>
  <r>
    <x v="2"/>
    <x v="10"/>
    <x v="0"/>
    <x v="1"/>
    <s v="Subseção Judiciária de São Paulo - Cíveis"/>
    <x v="166"/>
    <x v="0"/>
    <s v="24ª VF Cível de São Paulo"/>
    <n v="162"/>
    <x v="19"/>
    <n v="1"/>
    <x v="48"/>
  </r>
  <r>
    <x v="2"/>
    <x v="10"/>
    <x v="0"/>
    <x v="1"/>
    <s v="Subseção Judiciária de São Paulo - Cíveis"/>
    <x v="167"/>
    <x v="0"/>
    <s v="25ª VF Cível de São Paulo"/>
    <n v="138"/>
    <x v="20"/>
    <n v="1"/>
    <x v="48"/>
  </r>
  <r>
    <x v="2"/>
    <x v="10"/>
    <x v="0"/>
    <x v="1"/>
    <s v="Subseção Judiciária de São Paulo - Cíveis"/>
    <x v="168"/>
    <x v="0"/>
    <s v="26ª VF Cível de São Paulo"/>
    <n v="150"/>
    <x v="21"/>
    <n v="1"/>
    <x v="48"/>
  </r>
  <r>
    <x v="2"/>
    <x v="10"/>
    <x v="0"/>
    <x v="1"/>
    <s v="Subseção Judiciária de São Paulo - Criminal"/>
    <x v="169"/>
    <x v="0"/>
    <s v="01ª VF do Juri e Ex. Penal com JEF Criminal de São Paulo"/>
    <n v="70"/>
    <x v="0"/>
    <n v="1"/>
    <x v="49"/>
  </r>
  <r>
    <x v="2"/>
    <x v="10"/>
    <x v="0"/>
    <x v="1"/>
    <s v="Subseção Judiciária de São Paulo - Criminal"/>
    <x v="170"/>
    <x v="0"/>
    <s v="02ª VF Criminal de São Paulo"/>
    <n v="70"/>
    <x v="1"/>
    <n v="1"/>
    <x v="49"/>
  </r>
  <r>
    <x v="2"/>
    <x v="10"/>
    <x v="0"/>
    <x v="1"/>
    <s v="Subseção Judiciária de São Paulo - Criminal"/>
    <x v="171"/>
    <x v="0"/>
    <s v="03ª VF Criminal com JEF Criminal de São Paulo"/>
    <n v="83"/>
    <x v="2"/>
    <n v="1"/>
    <x v="49"/>
  </r>
  <r>
    <x v="2"/>
    <x v="10"/>
    <x v="0"/>
    <x v="1"/>
    <s v="Subseção Judiciária de São Paulo - Criminal"/>
    <x v="172"/>
    <x v="0"/>
    <s v="04ª VF Criminal com JEF Criminal de São Paulo"/>
    <n v="99"/>
    <x v="3"/>
    <n v="1"/>
    <x v="49"/>
  </r>
  <r>
    <x v="2"/>
    <x v="10"/>
    <x v="0"/>
    <x v="1"/>
    <s v="Subseção Judiciária de São Paulo - Criminal"/>
    <x v="173"/>
    <x v="0"/>
    <s v="05ª VF Criminal com JEF Criminal de São Paulo"/>
    <n v="92"/>
    <x v="4"/>
    <n v="1"/>
    <x v="49"/>
  </r>
  <r>
    <x v="2"/>
    <x v="10"/>
    <x v="0"/>
    <x v="1"/>
    <s v="Subseção Judiciária de São Paulo - Criminal"/>
    <x v="174"/>
    <x v="0"/>
    <s v="06ª VF Criminal de São Paulo"/>
    <n v="84"/>
    <x v="5"/>
    <n v="1"/>
    <x v="49"/>
  </r>
  <r>
    <x v="2"/>
    <x v="10"/>
    <x v="0"/>
    <x v="1"/>
    <s v="Subseção Judiciária de São Paulo - Criminal"/>
    <x v="175"/>
    <x v="0"/>
    <s v="07ª VF Criminal com JEF Criminal de São Paulo"/>
    <n v="66"/>
    <x v="9"/>
    <n v="1"/>
    <x v="49"/>
  </r>
  <r>
    <x v="2"/>
    <x v="10"/>
    <x v="0"/>
    <x v="1"/>
    <s v="Subseção Judiciária de São Paulo - Criminal"/>
    <x v="176"/>
    <x v="0"/>
    <s v="08ª VF Criminal com JEF Criminal de São Paulo"/>
    <n v="93"/>
    <x v="7"/>
    <n v="1"/>
    <x v="49"/>
  </r>
  <r>
    <x v="2"/>
    <x v="10"/>
    <x v="0"/>
    <x v="1"/>
    <s v="Subseção Judiciária de São Paulo - Criminal"/>
    <x v="177"/>
    <x v="0"/>
    <s v="09ª VF Criminal com JEF Criminal de São Paulo"/>
    <n v="82"/>
    <x v="8"/>
    <n v="1"/>
    <x v="49"/>
  </r>
  <r>
    <x v="2"/>
    <x v="10"/>
    <x v="0"/>
    <x v="1"/>
    <s v="Subseção Judiciária de São Paulo - Criminal"/>
    <x v="178"/>
    <x v="0"/>
    <s v="10ª VF Criminal de São Paulo"/>
    <n v="71"/>
    <x v="10"/>
    <n v="1"/>
    <x v="49"/>
  </r>
  <r>
    <x v="2"/>
    <x v="10"/>
    <x v="0"/>
    <x v="1"/>
    <s v="Subseção Judiciária de São Paulo - Execução Fiscal"/>
    <x v="179"/>
    <x v="0"/>
    <s v="01ª VF Exec. Fiscal de São Paulo"/>
    <n v="134"/>
    <x v="0"/>
    <n v="1"/>
    <x v="50"/>
  </r>
  <r>
    <x v="2"/>
    <x v="10"/>
    <x v="0"/>
    <x v="1"/>
    <s v="Subseção Judiciária de São Paulo - Execução Fiscal"/>
    <x v="180"/>
    <x v="0"/>
    <s v="02ª VF Exec. Fiscal de São Paulo"/>
    <n v="106"/>
    <x v="1"/>
    <n v="1"/>
    <x v="50"/>
  </r>
  <r>
    <x v="2"/>
    <x v="10"/>
    <x v="0"/>
    <x v="1"/>
    <s v="Subseção Judiciária de São Paulo - Execução Fiscal"/>
    <x v="181"/>
    <x v="0"/>
    <s v="03ª VF Exec. Fiscal de São Paulo"/>
    <n v="126"/>
    <x v="2"/>
    <n v="1"/>
    <x v="50"/>
  </r>
  <r>
    <x v="2"/>
    <x v="10"/>
    <x v="0"/>
    <x v="1"/>
    <s v="Subseção Judiciária de São Paulo - Execução Fiscal"/>
    <x v="182"/>
    <x v="0"/>
    <s v="04ª VF Exec. Fiscal de São Paulo"/>
    <n v="108"/>
    <x v="3"/>
    <n v="1"/>
    <x v="50"/>
  </r>
  <r>
    <x v="2"/>
    <x v="10"/>
    <x v="0"/>
    <x v="1"/>
    <s v="Subseção Judiciária de São Paulo - Execução Fiscal"/>
    <x v="183"/>
    <x v="0"/>
    <s v="05ª VF Exec. Fiscal de São Paulo"/>
    <n v="108"/>
    <x v="4"/>
    <n v="1"/>
    <x v="50"/>
  </r>
  <r>
    <x v="2"/>
    <x v="10"/>
    <x v="0"/>
    <x v="1"/>
    <s v="Subseção Judiciária de São Paulo - Execução Fiscal"/>
    <x v="288"/>
    <x v="0"/>
    <s v="06ª VF Exec. Fiscal de São Paulo"/>
    <n v="133"/>
    <x v="5"/>
    <n v="1"/>
    <x v="50"/>
  </r>
  <r>
    <x v="2"/>
    <x v="10"/>
    <x v="0"/>
    <x v="1"/>
    <s v="Subseção Judiciária de São Paulo - Execução Fiscal"/>
    <x v="184"/>
    <x v="0"/>
    <s v="07ª VF Exec. Fiscal de São Paulo"/>
    <n v="101"/>
    <x v="9"/>
    <n v="1"/>
    <x v="50"/>
  </r>
  <r>
    <x v="2"/>
    <x v="10"/>
    <x v="0"/>
    <x v="1"/>
    <s v="Subseção Judiciária de São Paulo - Execução Fiscal"/>
    <x v="185"/>
    <x v="0"/>
    <s v="08ª VF Exec. Fiscal de São Paulo"/>
    <n v="105"/>
    <x v="7"/>
    <n v="1"/>
    <x v="50"/>
  </r>
  <r>
    <x v="2"/>
    <x v="10"/>
    <x v="0"/>
    <x v="1"/>
    <s v="Subseção Judiciária de São Paulo - Execução Fiscal"/>
    <x v="186"/>
    <x v="0"/>
    <s v="09ª VF Exec. Fiscal de São Paulo"/>
    <n v="131"/>
    <x v="8"/>
    <n v="1"/>
    <x v="50"/>
  </r>
  <r>
    <x v="2"/>
    <x v="10"/>
    <x v="0"/>
    <x v="1"/>
    <s v="Subseção Judiciária de São Paulo - Execução Fiscal"/>
    <x v="187"/>
    <x v="0"/>
    <s v="10ª VF Exec. Fiscal de São Paulo"/>
    <n v="132"/>
    <x v="10"/>
    <n v="1"/>
    <x v="50"/>
  </r>
  <r>
    <x v="2"/>
    <x v="10"/>
    <x v="0"/>
    <x v="1"/>
    <s v="Subseção Judiciária de São Paulo - Execução Fiscal"/>
    <x v="289"/>
    <x v="0"/>
    <s v="11ª VF Exec. Fiscal de São Paulo"/>
    <n v="122"/>
    <x v="11"/>
    <n v="1"/>
    <x v="50"/>
  </r>
  <r>
    <x v="2"/>
    <x v="10"/>
    <x v="0"/>
    <x v="1"/>
    <s v="Subseção Judiciária de São Paulo - Execução Fiscal"/>
    <x v="188"/>
    <x v="0"/>
    <s v="12ª VF Exec. Fiscal de São Paulo"/>
    <n v="105"/>
    <x v="12"/>
    <n v="1"/>
    <x v="50"/>
  </r>
  <r>
    <x v="2"/>
    <x v="10"/>
    <x v="0"/>
    <x v="1"/>
    <s v="Subseção Judiciária de São Paulo - Execução Fiscal"/>
    <x v="189"/>
    <x v="0"/>
    <s v="13ª VF Exec. Fiscal de São Paulo"/>
    <n v="101"/>
    <x v="13"/>
    <n v="1"/>
    <x v="50"/>
  </r>
  <r>
    <x v="2"/>
    <x v="10"/>
    <x v="0"/>
    <x v="1"/>
    <s v="Subseção Judiciária de São Paulo - JEF"/>
    <x v="190"/>
    <x v="1"/>
    <s v="01ª VG JEF de São Paulo"/>
    <n v="364"/>
    <x v="0"/>
    <n v="1"/>
    <x v="51"/>
  </r>
  <r>
    <x v="2"/>
    <x v="10"/>
    <x v="0"/>
    <x v="1"/>
    <s v="Subseção Judiciária de São Paulo - JEF"/>
    <x v="191"/>
    <x v="1"/>
    <s v="02ª VG JEF de São Paulo"/>
    <n v="336"/>
    <x v="1"/>
    <n v="1"/>
    <x v="51"/>
  </r>
  <r>
    <x v="2"/>
    <x v="10"/>
    <x v="0"/>
    <x v="1"/>
    <s v="Subseção Judiciária de São Paulo - JEF"/>
    <x v="192"/>
    <x v="1"/>
    <s v="03ª VG JEF de São Paulo"/>
    <n v="360"/>
    <x v="2"/>
    <n v="1"/>
    <x v="51"/>
  </r>
  <r>
    <x v="2"/>
    <x v="10"/>
    <x v="0"/>
    <x v="1"/>
    <s v="Subseção Judiciária de São Paulo - JEF"/>
    <x v="193"/>
    <x v="1"/>
    <s v="04ª VG JEF de São Paulo"/>
    <n v="337"/>
    <x v="3"/>
    <n v="1"/>
    <x v="51"/>
  </r>
  <r>
    <x v="2"/>
    <x v="10"/>
    <x v="0"/>
    <x v="1"/>
    <s v="Subseção Judiciária de São Paulo - JEF"/>
    <x v="194"/>
    <x v="1"/>
    <s v="05ª VG JEF de São Paulo"/>
    <n v="305"/>
    <x v="4"/>
    <n v="1"/>
    <x v="51"/>
  </r>
  <r>
    <x v="2"/>
    <x v="10"/>
    <x v="0"/>
    <x v="1"/>
    <s v="Subseção Judiciária de São Paulo - JEF"/>
    <x v="195"/>
    <x v="1"/>
    <s v="06ª VG JEF de São Paulo"/>
    <n v="357"/>
    <x v="5"/>
    <n v="1"/>
    <x v="51"/>
  </r>
  <r>
    <x v="2"/>
    <x v="10"/>
    <x v="0"/>
    <x v="1"/>
    <s v="Subseção Judiciária de São Paulo - JEF"/>
    <x v="196"/>
    <x v="1"/>
    <s v="07ª VG JEF de São Paulo"/>
    <n v="350"/>
    <x v="9"/>
    <n v="1"/>
    <x v="51"/>
  </r>
  <r>
    <x v="2"/>
    <x v="10"/>
    <x v="0"/>
    <x v="1"/>
    <s v="Subseção Judiciária de São Paulo - JEF"/>
    <x v="197"/>
    <x v="1"/>
    <s v="08ª VG JEF de São Paulo"/>
    <n v="319"/>
    <x v="7"/>
    <n v="1"/>
    <x v="51"/>
  </r>
  <r>
    <x v="2"/>
    <x v="10"/>
    <x v="0"/>
    <x v="1"/>
    <s v="Subseção Judiciária de São Paulo - JEF"/>
    <x v="198"/>
    <x v="1"/>
    <s v="09ª VG JEF de São Paulo"/>
    <n v="356"/>
    <x v="8"/>
    <n v="1"/>
    <x v="51"/>
  </r>
  <r>
    <x v="2"/>
    <x v="10"/>
    <x v="0"/>
    <x v="1"/>
    <s v="Subseção Judiciária de São Paulo - JEF"/>
    <x v="199"/>
    <x v="1"/>
    <s v="10ª VG JEF de São Paulo"/>
    <n v="340"/>
    <x v="10"/>
    <n v="1"/>
    <x v="51"/>
  </r>
  <r>
    <x v="2"/>
    <x v="10"/>
    <x v="0"/>
    <x v="1"/>
    <s v="Subseção Judiciária de São Paulo - JEF"/>
    <x v="200"/>
    <x v="1"/>
    <s v="11ª VG JEF de São Paulo"/>
    <n v="347"/>
    <x v="11"/>
    <n v="1"/>
    <x v="51"/>
  </r>
  <r>
    <x v="2"/>
    <x v="10"/>
    <x v="0"/>
    <x v="1"/>
    <s v="Subseção Judiciária de São Paulo - JEF"/>
    <x v="201"/>
    <x v="1"/>
    <s v="12ª VG JEF de São Paulo"/>
    <n v="326"/>
    <x v="12"/>
    <n v="1"/>
    <x v="51"/>
  </r>
  <r>
    <x v="2"/>
    <x v="10"/>
    <x v="0"/>
    <x v="1"/>
    <s v="Subseção Judiciária de São Paulo - JEF"/>
    <x v="202"/>
    <x v="1"/>
    <s v="13ª VG JEF de São Paulo"/>
    <n v="344"/>
    <x v="13"/>
    <n v="1"/>
    <x v="51"/>
  </r>
  <r>
    <x v="2"/>
    <x v="10"/>
    <x v="0"/>
    <x v="1"/>
    <s v="Subseção Judiciária de São Paulo - JEF"/>
    <x v="203"/>
    <x v="1"/>
    <s v="14ª VG JEF de São Paulo"/>
    <n v="358"/>
    <x v="14"/>
    <n v="1"/>
    <x v="51"/>
  </r>
  <r>
    <x v="2"/>
    <x v="10"/>
    <x v="0"/>
    <x v="1"/>
    <s v="Subseção Judiciária de São Paulo - JEF"/>
    <x v="204"/>
    <x v="0"/>
    <s v="Núcleo de Apoio à Conciliação de SP"/>
    <n v="156"/>
    <x v="6"/>
    <n v="1"/>
    <x v="52"/>
  </r>
  <r>
    <x v="2"/>
    <x v="10"/>
    <x v="0"/>
    <x v="1"/>
    <s v="Subseção Judiciária de São Paulo - Previdenciário"/>
    <x v="205"/>
    <x v="0"/>
    <s v="01ª VF Previd. de São Paulo"/>
    <n v="158"/>
    <x v="0"/>
    <n v="1"/>
    <x v="53"/>
  </r>
  <r>
    <x v="2"/>
    <x v="10"/>
    <x v="0"/>
    <x v="1"/>
    <s v="Subseção Judiciária de São Paulo - Previdenciário"/>
    <x v="206"/>
    <x v="0"/>
    <s v="02ª VF Previd. de São Paulo"/>
    <n v="169"/>
    <x v="1"/>
    <n v="1"/>
    <x v="53"/>
  </r>
  <r>
    <x v="2"/>
    <x v="10"/>
    <x v="0"/>
    <x v="1"/>
    <s v="Subseção Judiciária de São Paulo - Previdenciário"/>
    <x v="207"/>
    <x v="0"/>
    <s v="03ª VF Previd. de São Paulo"/>
    <n v="161"/>
    <x v="2"/>
    <n v="1"/>
    <x v="53"/>
  </r>
  <r>
    <x v="2"/>
    <x v="10"/>
    <x v="0"/>
    <x v="1"/>
    <s v="Subseção Judiciária de São Paulo - Previdenciário"/>
    <x v="208"/>
    <x v="0"/>
    <s v="04ª VF Previd. de São Paulo"/>
    <n v="144"/>
    <x v="3"/>
    <n v="1"/>
    <x v="53"/>
  </r>
  <r>
    <x v="2"/>
    <x v="10"/>
    <x v="0"/>
    <x v="1"/>
    <s v="Subseção Judiciária de São Paulo - Previdenciário"/>
    <x v="209"/>
    <x v="0"/>
    <s v="05ª VF Previd. de São Paulo"/>
    <n v="157"/>
    <x v="4"/>
    <n v="1"/>
    <x v="53"/>
  </r>
  <r>
    <x v="2"/>
    <x v="10"/>
    <x v="0"/>
    <x v="1"/>
    <s v="Subseção Judiciária de São Paulo - Previdenciário"/>
    <x v="210"/>
    <x v="0"/>
    <s v="06ª VF Previd. de São Paulo"/>
    <n v="168"/>
    <x v="5"/>
    <n v="1"/>
    <x v="53"/>
  </r>
  <r>
    <x v="2"/>
    <x v="10"/>
    <x v="0"/>
    <x v="1"/>
    <s v="Subseção Judiciária de São Paulo - Previdenciário"/>
    <x v="211"/>
    <x v="0"/>
    <s v="07ª VF Previd. de São Paulo"/>
    <n v="172"/>
    <x v="9"/>
    <n v="1"/>
    <x v="53"/>
  </r>
  <r>
    <x v="2"/>
    <x v="10"/>
    <x v="0"/>
    <x v="1"/>
    <s v="Subseção Judiciária de São Paulo - Previdenciário"/>
    <x v="212"/>
    <x v="0"/>
    <s v="08ª VF Previd. de São Paulo"/>
    <n v="170"/>
    <x v="7"/>
    <n v="1"/>
    <x v="53"/>
  </r>
  <r>
    <x v="2"/>
    <x v="10"/>
    <x v="0"/>
    <x v="1"/>
    <s v="Subseção Judiciária de São Paulo - Previdenciário"/>
    <x v="213"/>
    <x v="0"/>
    <s v="09ª VF Previd. de São Paulo"/>
    <n v="200"/>
    <x v="8"/>
    <n v="1"/>
    <x v="53"/>
  </r>
  <r>
    <x v="2"/>
    <x v="10"/>
    <x v="0"/>
    <x v="1"/>
    <s v="Subseção Judiciária de São Paulo - Previdenciário"/>
    <x v="214"/>
    <x v="0"/>
    <s v="10ª VF Previd. de São Paulo"/>
    <n v="135"/>
    <x v="10"/>
    <n v="1"/>
    <x v="53"/>
  </r>
  <r>
    <x v="2"/>
    <x v="10"/>
    <x v="0"/>
    <x v="1"/>
    <s v="Subseção Judiciária de São Vicente"/>
    <x v="215"/>
    <x v="0"/>
    <s v="01ª VF com JEF Criminal de São Vicente"/>
    <n v="273"/>
    <x v="0"/>
    <n v="41"/>
    <x v="54"/>
  </r>
  <r>
    <x v="2"/>
    <x v="10"/>
    <x v="0"/>
    <x v="1"/>
    <s v="Subseção Judiciária de São Vicente"/>
    <x v="216"/>
    <x v="1"/>
    <s v="01ª VG JEF de São Vicente"/>
    <n v="352"/>
    <x v="0"/>
    <n v="41"/>
    <x v="54"/>
  </r>
  <r>
    <x v="2"/>
    <x v="10"/>
    <x v="0"/>
    <x v="1"/>
    <s v="Subseção Judiciária de Sorocaba"/>
    <x v="217"/>
    <x v="0"/>
    <s v="01ª VF com JEF Criminal de Sorocaba"/>
    <n v="164"/>
    <x v="0"/>
    <n v="10"/>
    <x v="55"/>
  </r>
  <r>
    <x v="2"/>
    <x v="10"/>
    <x v="0"/>
    <x v="1"/>
    <s v="Subseção Judiciária de Sorocaba"/>
    <x v="218"/>
    <x v="1"/>
    <s v="01ª VG JEF de Sorocaba"/>
    <n v="457"/>
    <x v="0"/>
    <n v="10"/>
    <x v="55"/>
  </r>
  <r>
    <x v="2"/>
    <x v="10"/>
    <x v="0"/>
    <x v="1"/>
    <s v="Subseção Judiciária de Sorocaba"/>
    <x v="219"/>
    <x v="0"/>
    <s v="02ª VF com JEF Criminal de Sorocaba"/>
    <n v="141"/>
    <x v="1"/>
    <n v="10"/>
    <x v="55"/>
  </r>
  <r>
    <x v="2"/>
    <x v="10"/>
    <x v="0"/>
    <x v="1"/>
    <s v="Subseção Judiciária de Sorocaba"/>
    <x v="220"/>
    <x v="1"/>
    <s v="02ª VG JEF de Sorocaba"/>
    <n v="460"/>
    <x v="1"/>
    <n v="10"/>
    <x v="55"/>
  </r>
  <r>
    <x v="2"/>
    <x v="10"/>
    <x v="0"/>
    <x v="1"/>
    <s v="Subseção Judiciária de Sorocaba"/>
    <x v="221"/>
    <x v="0"/>
    <s v="03ª VF com JEF Criminal de Sorocaba"/>
    <n v="134"/>
    <x v="2"/>
    <n v="10"/>
    <x v="55"/>
  </r>
  <r>
    <x v="2"/>
    <x v="10"/>
    <x v="0"/>
    <x v="1"/>
    <s v="Subseção Judiciária de Sorocaba"/>
    <x v="222"/>
    <x v="0"/>
    <s v="04ª VF com JEF Criminal de Sorocaba"/>
    <n v="148"/>
    <x v="3"/>
    <n v="10"/>
    <x v="55"/>
  </r>
  <r>
    <x v="2"/>
    <x v="10"/>
    <x v="0"/>
    <x v="1"/>
    <s v="Subseção Judiciária de Taubaté"/>
    <x v="223"/>
    <x v="0"/>
    <s v="01ª VF com JEF Criminal de Taubaté"/>
    <n v="102"/>
    <x v="0"/>
    <n v="21"/>
    <x v="56"/>
  </r>
  <r>
    <x v="2"/>
    <x v="10"/>
    <x v="0"/>
    <x v="1"/>
    <s v="Subseção Judiciária de Taubaté"/>
    <x v="224"/>
    <x v="1"/>
    <s v="01ª VG JEF de Taubaté"/>
    <n v="306"/>
    <x v="0"/>
    <n v="21"/>
    <x v="56"/>
  </r>
  <r>
    <x v="2"/>
    <x v="10"/>
    <x v="0"/>
    <x v="1"/>
    <s v="Subseção Judiciária de Taubaté"/>
    <x v="225"/>
    <x v="0"/>
    <s v="02ª VF com JEF Criminal de Taubaté"/>
    <n v="102"/>
    <x v="1"/>
    <n v="21"/>
    <x v="56"/>
  </r>
  <r>
    <x v="2"/>
    <x v="10"/>
    <x v="0"/>
    <x v="1"/>
    <s v="Subseção Judiciária de Tupã"/>
    <x v="226"/>
    <x v="2"/>
    <s v="01ª VF com JEF Cível e Criminal de Tupã"/>
    <n v="172"/>
    <x v="0"/>
    <n v="22"/>
    <x v="57"/>
  </r>
  <r>
    <x v="2"/>
    <x v="10"/>
    <x v="0"/>
    <x v="1"/>
    <s v="Subseção Judiciária de Tupã"/>
    <x v="226"/>
    <x v="2"/>
    <s v="01ª VF com JEF Cível e Criminal de Tupã"/>
    <n v="72"/>
    <x v="0"/>
    <n v="22"/>
    <x v="57"/>
  </r>
  <r>
    <x v="2"/>
    <x v="10"/>
    <x v="0"/>
    <x v="1"/>
    <s v="Turma Recursal de São Paulo"/>
    <x v="227"/>
    <x v="3"/>
    <s v="Gab. 01 da 1ª TR SP"/>
    <n v="154"/>
    <x v="0"/>
    <n v="1"/>
    <x v="58"/>
  </r>
  <r>
    <x v="2"/>
    <x v="10"/>
    <x v="0"/>
    <x v="1"/>
    <s v="Turma Recursal de São Paulo"/>
    <x v="228"/>
    <x v="3"/>
    <s v="Gab. 02 da 1ª TR SP"/>
    <n v="121"/>
    <x v="1"/>
    <n v="1"/>
    <x v="58"/>
  </r>
  <r>
    <x v="2"/>
    <x v="10"/>
    <x v="0"/>
    <x v="1"/>
    <s v="Turma Recursal de São Paulo"/>
    <x v="229"/>
    <x v="3"/>
    <s v="Gab. 03 da 1ª TR SP"/>
    <n v="110"/>
    <x v="2"/>
    <n v="1"/>
    <x v="58"/>
  </r>
  <r>
    <x v="2"/>
    <x v="10"/>
    <x v="0"/>
    <x v="1"/>
    <s v="Turma Recursal de São Paulo"/>
    <x v="230"/>
    <x v="3"/>
    <s v="Gab. 04 da 2ª TR SP"/>
    <n v="125"/>
    <x v="3"/>
    <n v="1"/>
    <x v="58"/>
  </r>
  <r>
    <x v="2"/>
    <x v="10"/>
    <x v="0"/>
    <x v="1"/>
    <s v="Turma Recursal de São Paulo"/>
    <x v="231"/>
    <x v="3"/>
    <s v="Gab. 05 da 2ª TR SP"/>
    <n v="155"/>
    <x v="4"/>
    <n v="1"/>
    <x v="58"/>
  </r>
  <r>
    <x v="2"/>
    <x v="10"/>
    <x v="0"/>
    <x v="1"/>
    <s v="Turma Recursal de São Paulo"/>
    <x v="232"/>
    <x v="3"/>
    <s v="Gab. 06 da 2ª TR SP"/>
    <n v="142"/>
    <x v="5"/>
    <n v="1"/>
    <x v="58"/>
  </r>
  <r>
    <x v="2"/>
    <x v="10"/>
    <x v="0"/>
    <x v="1"/>
    <s v="Turma Recursal de São Paulo"/>
    <x v="233"/>
    <x v="3"/>
    <s v="Gab. 07 da 3ª TR SP"/>
    <n v="114"/>
    <x v="9"/>
    <n v="1"/>
    <x v="58"/>
  </r>
  <r>
    <x v="2"/>
    <x v="10"/>
    <x v="0"/>
    <x v="1"/>
    <s v="Turma Recursal de São Paulo"/>
    <x v="234"/>
    <x v="3"/>
    <s v="Gab. 08 da 3ª TR SP"/>
    <n v="117"/>
    <x v="7"/>
    <n v="1"/>
    <x v="58"/>
  </r>
  <r>
    <x v="2"/>
    <x v="10"/>
    <x v="0"/>
    <x v="1"/>
    <s v="Turma Recursal de São Paulo"/>
    <x v="235"/>
    <x v="3"/>
    <s v="Gab. 09 da 3ª TR SP"/>
    <n v="133"/>
    <x v="8"/>
    <n v="1"/>
    <x v="58"/>
  </r>
  <r>
    <x v="2"/>
    <x v="10"/>
    <x v="0"/>
    <x v="1"/>
    <s v="Turma Recursal de São Paulo"/>
    <x v="236"/>
    <x v="3"/>
    <s v="Gab. 10 da 4ª TR SP"/>
    <n v="121"/>
    <x v="10"/>
    <n v="1"/>
    <x v="58"/>
  </r>
  <r>
    <x v="2"/>
    <x v="10"/>
    <x v="0"/>
    <x v="1"/>
    <s v="Turma Recursal de São Paulo"/>
    <x v="237"/>
    <x v="3"/>
    <s v="Gab. 11 da 4ª TR SP"/>
    <n v="151"/>
    <x v="11"/>
    <n v="1"/>
    <x v="58"/>
  </r>
  <r>
    <x v="2"/>
    <x v="10"/>
    <x v="0"/>
    <x v="1"/>
    <s v="Turma Recursal de São Paulo"/>
    <x v="238"/>
    <x v="3"/>
    <s v="Gab. 12 da 4ª TR SP"/>
    <n v="134"/>
    <x v="12"/>
    <n v="1"/>
    <x v="58"/>
  </r>
  <r>
    <x v="2"/>
    <x v="10"/>
    <x v="0"/>
    <x v="1"/>
    <s v="Turma Recursal de São Paulo"/>
    <x v="239"/>
    <x v="3"/>
    <s v="Gab. 13 da 5ª TR SP"/>
    <n v="124"/>
    <x v="13"/>
    <n v="1"/>
    <x v="58"/>
  </r>
  <r>
    <x v="2"/>
    <x v="10"/>
    <x v="0"/>
    <x v="1"/>
    <s v="Turma Recursal de São Paulo"/>
    <x v="240"/>
    <x v="3"/>
    <s v="Gab. 14 da 5ª TR SP"/>
    <n v="134"/>
    <x v="14"/>
    <n v="1"/>
    <x v="58"/>
  </r>
  <r>
    <x v="2"/>
    <x v="10"/>
    <x v="0"/>
    <x v="1"/>
    <s v="Turma Recursal de São Paulo"/>
    <x v="241"/>
    <x v="3"/>
    <s v="Gab. 15 da 5ª TR SP"/>
    <n v="142"/>
    <x v="22"/>
    <n v="1"/>
    <x v="58"/>
  </r>
  <r>
    <x v="2"/>
    <x v="10"/>
    <x v="0"/>
    <x v="1"/>
    <s v="Turma Recursal de São Paulo"/>
    <x v="242"/>
    <x v="3"/>
    <s v="Gab. 16 da 6ª TR SP"/>
    <n v="139"/>
    <x v="23"/>
    <n v="1"/>
    <x v="58"/>
  </r>
  <r>
    <x v="2"/>
    <x v="10"/>
    <x v="0"/>
    <x v="1"/>
    <s v="Turma Recursal de São Paulo"/>
    <x v="243"/>
    <x v="3"/>
    <s v="Gab. 17 da 6ª TR SP"/>
    <n v="143"/>
    <x v="15"/>
    <n v="1"/>
    <x v="58"/>
  </r>
  <r>
    <x v="2"/>
    <x v="10"/>
    <x v="0"/>
    <x v="1"/>
    <s v="Turma Recursal de São Paulo"/>
    <x v="244"/>
    <x v="3"/>
    <s v="Gab. 18 da 6ª TR SP"/>
    <n v="147"/>
    <x v="24"/>
    <n v="1"/>
    <x v="58"/>
  </r>
  <r>
    <x v="2"/>
    <x v="10"/>
    <x v="0"/>
    <x v="1"/>
    <s v="Turma Recursal de São Paulo"/>
    <x v="245"/>
    <x v="3"/>
    <s v="Gab. 19 da 7ª TR SP"/>
    <n v="149"/>
    <x v="16"/>
    <n v="1"/>
    <x v="58"/>
  </r>
  <r>
    <x v="2"/>
    <x v="10"/>
    <x v="0"/>
    <x v="1"/>
    <s v="Turma Recursal de São Paulo"/>
    <x v="246"/>
    <x v="3"/>
    <s v="Gab. 20 da 7ª TR SP"/>
    <n v="132"/>
    <x v="25"/>
    <n v="1"/>
    <x v="58"/>
  </r>
  <r>
    <x v="2"/>
    <x v="10"/>
    <x v="0"/>
    <x v="1"/>
    <s v="Turma Recursal de São Paulo"/>
    <x v="247"/>
    <x v="3"/>
    <s v="Gab. 21 da 7ª TR SP"/>
    <n v="150"/>
    <x v="17"/>
    <n v="1"/>
    <x v="58"/>
  </r>
  <r>
    <x v="2"/>
    <x v="10"/>
    <x v="0"/>
    <x v="1"/>
    <s v="Turma Recursal de São Paulo"/>
    <x v="248"/>
    <x v="3"/>
    <s v="Gab. 22 da 8ª TR SP"/>
    <n v="141"/>
    <x v="18"/>
    <n v="1"/>
    <x v="58"/>
  </r>
  <r>
    <x v="2"/>
    <x v="10"/>
    <x v="0"/>
    <x v="1"/>
    <s v="Turma Recursal de São Paulo"/>
    <x v="249"/>
    <x v="3"/>
    <s v="Gab. 23 da 8ª TR SP"/>
    <n v="144"/>
    <x v="26"/>
    <n v="1"/>
    <x v="58"/>
  </r>
  <r>
    <x v="2"/>
    <x v="10"/>
    <x v="0"/>
    <x v="1"/>
    <s v="Turma Recursal de São Paulo"/>
    <x v="250"/>
    <x v="3"/>
    <s v="Gab. 24 da 8ª TR SP"/>
    <n v="141"/>
    <x v="19"/>
    <n v="1"/>
    <x v="58"/>
  </r>
  <r>
    <x v="2"/>
    <x v="10"/>
    <x v="0"/>
    <x v="1"/>
    <s v="Turma Recursal de São Paulo"/>
    <x v="251"/>
    <x v="3"/>
    <s v="Gab. 25 da 9ª TR SP"/>
    <n v="116"/>
    <x v="20"/>
    <n v="1"/>
    <x v="58"/>
  </r>
  <r>
    <x v="2"/>
    <x v="10"/>
    <x v="0"/>
    <x v="1"/>
    <s v="Turma Recursal de São Paulo"/>
    <x v="252"/>
    <x v="3"/>
    <s v="Gab. 26 da 9ª TR SP"/>
    <n v="121"/>
    <x v="21"/>
    <n v="1"/>
    <x v="58"/>
  </r>
  <r>
    <x v="2"/>
    <x v="10"/>
    <x v="0"/>
    <x v="1"/>
    <s v="Turma Recursal de São Paulo"/>
    <x v="253"/>
    <x v="3"/>
    <s v="Gab. 27 da 9ª TR SP"/>
    <n v="132"/>
    <x v="27"/>
    <n v="1"/>
    <x v="58"/>
  </r>
  <r>
    <x v="2"/>
    <x v="10"/>
    <x v="0"/>
    <x v="1"/>
    <s v="Turma Recursal de São Paulo"/>
    <x v="254"/>
    <x v="3"/>
    <s v="Gab. 28 da 10ª TR SP"/>
    <n v="126"/>
    <x v="28"/>
    <n v="1"/>
    <x v="58"/>
  </r>
  <r>
    <x v="2"/>
    <x v="10"/>
    <x v="0"/>
    <x v="1"/>
    <s v="Turma Recursal de São Paulo"/>
    <x v="255"/>
    <x v="3"/>
    <s v="Gab. 29 da 10ª TR SP"/>
    <n v="156"/>
    <x v="29"/>
    <n v="1"/>
    <x v="58"/>
  </r>
  <r>
    <x v="2"/>
    <x v="10"/>
    <x v="0"/>
    <x v="1"/>
    <s v="Turma Recursal de São Paulo"/>
    <x v="256"/>
    <x v="3"/>
    <s v="Gab. 30 da 10ª TR SP"/>
    <n v="145"/>
    <x v="30"/>
    <n v="1"/>
    <x v="58"/>
  </r>
  <r>
    <x v="2"/>
    <x v="10"/>
    <x v="0"/>
    <x v="1"/>
    <s v="Turma Recursal de São Paulo"/>
    <x v="257"/>
    <x v="3"/>
    <s v="Gab. 31 da 11ª TR SP"/>
    <n v="147"/>
    <x v="31"/>
    <n v="1"/>
    <x v="58"/>
  </r>
  <r>
    <x v="2"/>
    <x v="10"/>
    <x v="0"/>
    <x v="1"/>
    <s v="Turma Recursal de São Paulo"/>
    <x v="258"/>
    <x v="3"/>
    <s v="Gab. 32 da 11ª TR SP"/>
    <n v="145"/>
    <x v="32"/>
    <n v="1"/>
    <x v="58"/>
  </r>
  <r>
    <x v="2"/>
    <x v="10"/>
    <x v="0"/>
    <x v="1"/>
    <s v="Turma Recursal de São Paulo"/>
    <x v="259"/>
    <x v="3"/>
    <s v="Gab. 33 da 11ª TR SP"/>
    <n v="136"/>
    <x v="33"/>
    <n v="1"/>
    <x v="58"/>
  </r>
  <r>
    <x v="2"/>
    <x v="10"/>
    <x v="0"/>
    <x v="1"/>
    <s v="Turma Recursal de São Paulo"/>
    <x v="260"/>
    <x v="3"/>
    <s v="Gab. 34 da 12ª TR SP"/>
    <n v="122"/>
    <x v="34"/>
    <n v="1"/>
    <x v="58"/>
  </r>
  <r>
    <x v="2"/>
    <x v="10"/>
    <x v="0"/>
    <x v="1"/>
    <s v="Turma Recursal de São Paulo"/>
    <x v="261"/>
    <x v="3"/>
    <s v="Gab. 35 da 12ª TR SP"/>
    <n v="138"/>
    <x v="35"/>
    <n v="1"/>
    <x v="58"/>
  </r>
  <r>
    <x v="2"/>
    <x v="10"/>
    <x v="0"/>
    <x v="1"/>
    <s v="Turma Recursal de São Paulo"/>
    <x v="262"/>
    <x v="3"/>
    <s v="Gab. 36 da 12ª TR SP"/>
    <n v="137"/>
    <x v="36"/>
    <n v="1"/>
    <x v="58"/>
  </r>
  <r>
    <x v="2"/>
    <x v="10"/>
    <x v="0"/>
    <x v="1"/>
    <s v="Turma Recursal de São Paulo"/>
    <x v="263"/>
    <x v="3"/>
    <s v="Gab. 37 da 13ª TR SP"/>
    <n v="152"/>
    <x v="37"/>
    <n v="1"/>
    <x v="58"/>
  </r>
  <r>
    <x v="2"/>
    <x v="10"/>
    <x v="0"/>
    <x v="1"/>
    <s v="Turma Recursal de São Paulo"/>
    <x v="264"/>
    <x v="3"/>
    <s v="Gab. 38 da 13ª TR SP"/>
    <n v="136"/>
    <x v="38"/>
    <n v="1"/>
    <x v="58"/>
  </r>
  <r>
    <x v="2"/>
    <x v="10"/>
    <x v="0"/>
    <x v="1"/>
    <s v="Turma Recursal de São Paulo"/>
    <x v="265"/>
    <x v="3"/>
    <s v="Gab. 39 da 13ª TR SP"/>
    <n v="142"/>
    <x v="39"/>
    <n v="1"/>
    <x v="58"/>
  </r>
  <r>
    <x v="2"/>
    <x v="10"/>
    <x v="0"/>
    <x v="1"/>
    <s v="Turma Recursal de São Paulo"/>
    <x v="266"/>
    <x v="3"/>
    <s v="Gab. 40 da 14ª TR SP"/>
    <n v="131"/>
    <x v="40"/>
    <n v="1"/>
    <x v="58"/>
  </r>
  <r>
    <x v="2"/>
    <x v="10"/>
    <x v="0"/>
    <x v="1"/>
    <s v="Turma Recursal de São Paulo"/>
    <x v="267"/>
    <x v="3"/>
    <s v="Gab. 41 da 14ª TR SP"/>
    <n v="143"/>
    <x v="41"/>
    <n v="1"/>
    <x v="58"/>
  </r>
  <r>
    <x v="2"/>
    <x v="10"/>
    <x v="0"/>
    <x v="1"/>
    <s v="Turma Recursal de São Paulo"/>
    <x v="268"/>
    <x v="3"/>
    <s v="Gab. 42 da 14ª TR SP"/>
    <n v="162"/>
    <x v="42"/>
    <n v="1"/>
    <x v="58"/>
  </r>
  <r>
    <x v="2"/>
    <x v="10"/>
    <x v="0"/>
    <x v="1"/>
    <s v="Turma Recursal de São Paulo"/>
    <x v="269"/>
    <x v="3"/>
    <s v="Gab. 43 da 15ª TR SP"/>
    <n v="146"/>
    <x v="43"/>
    <n v="1"/>
    <x v="58"/>
  </r>
  <r>
    <x v="2"/>
    <x v="10"/>
    <x v="0"/>
    <x v="1"/>
    <s v="Turma Recursal de São Paulo"/>
    <x v="270"/>
    <x v="3"/>
    <s v="Gab. 44 da 15ª TR SP"/>
    <n v="153"/>
    <x v="44"/>
    <n v="1"/>
    <x v="58"/>
  </r>
  <r>
    <x v="2"/>
    <x v="10"/>
    <x v="0"/>
    <x v="1"/>
    <s v="Turma Recursal de São Paulo"/>
    <x v="271"/>
    <x v="3"/>
    <s v="Gab. 45 da 15ª TR SP"/>
    <n v="157"/>
    <x v="45"/>
    <n v="1"/>
    <x v="58"/>
  </r>
  <r>
    <x v="2"/>
    <x v="11"/>
    <x v="0"/>
    <x v="0"/>
    <s v="Subseção Judiciária de Campo Grande"/>
    <x v="0"/>
    <x v="0"/>
    <s v="01ª VF de Campo Grande"/>
    <n v="149"/>
    <x v="0"/>
    <n v="1"/>
    <x v="0"/>
  </r>
  <r>
    <x v="2"/>
    <x v="11"/>
    <x v="0"/>
    <x v="0"/>
    <s v="Subseção Judiciária de Campo Grande"/>
    <x v="1"/>
    <x v="1"/>
    <s v="01ª VG JEF de Campo Grande"/>
    <n v="898"/>
    <x v="0"/>
    <n v="1"/>
    <x v="1"/>
  </r>
  <r>
    <x v="2"/>
    <x v="11"/>
    <x v="0"/>
    <x v="0"/>
    <s v="Subseção Judiciária de Campo Grande"/>
    <x v="2"/>
    <x v="0"/>
    <s v="02ª VF de Campo Grande"/>
    <n v="148"/>
    <x v="1"/>
    <n v="1"/>
    <x v="0"/>
  </r>
  <r>
    <x v="2"/>
    <x v="11"/>
    <x v="0"/>
    <x v="0"/>
    <s v="Subseção Judiciária de Campo Grande"/>
    <x v="4"/>
    <x v="0"/>
    <s v="03ª VF com JEF Criminal de Campo Grande"/>
    <n v="27"/>
    <x v="2"/>
    <n v="1"/>
    <x v="0"/>
  </r>
  <r>
    <x v="2"/>
    <x v="11"/>
    <x v="0"/>
    <x v="0"/>
    <s v="Subseção Judiciária de Campo Grande"/>
    <x v="5"/>
    <x v="0"/>
    <s v="04ª VF de Campo Grande"/>
    <n v="132"/>
    <x v="3"/>
    <n v="1"/>
    <x v="0"/>
  </r>
  <r>
    <x v="2"/>
    <x v="11"/>
    <x v="0"/>
    <x v="0"/>
    <s v="Subseção Judiciária de Campo Grande"/>
    <x v="6"/>
    <x v="0"/>
    <s v="05ª VF com JEF Criminal de Campo Grande"/>
    <n v="28"/>
    <x v="4"/>
    <n v="1"/>
    <x v="0"/>
  </r>
  <r>
    <x v="2"/>
    <x v="11"/>
    <x v="0"/>
    <x v="0"/>
    <s v="Subseção Judiciária de Campo Grande"/>
    <x v="7"/>
    <x v="0"/>
    <s v="06ª VF de Campo Grande"/>
    <n v="200"/>
    <x v="5"/>
    <n v="1"/>
    <x v="0"/>
  </r>
  <r>
    <x v="2"/>
    <x v="11"/>
    <x v="0"/>
    <x v="0"/>
    <s v="Subseção Judiciária de Corumbá"/>
    <x v="9"/>
    <x v="2"/>
    <s v="01ª VF com JEF Cível e Criminal de Corumbá"/>
    <n v="28"/>
    <x v="0"/>
    <n v="4"/>
    <x v="2"/>
  </r>
  <r>
    <x v="2"/>
    <x v="11"/>
    <x v="0"/>
    <x v="0"/>
    <s v="Subseção Judiciária de Corumbá"/>
    <x v="9"/>
    <x v="2"/>
    <s v="01ª VF com JEF Cível e Criminal de Corumbá"/>
    <n v="55"/>
    <x v="0"/>
    <n v="4"/>
    <x v="2"/>
  </r>
  <r>
    <x v="2"/>
    <x v="11"/>
    <x v="0"/>
    <x v="0"/>
    <s v="Subseção Judiciária de Coxim"/>
    <x v="10"/>
    <x v="2"/>
    <s v="01ª VF com JEF Cível e Criminal de Coxim"/>
    <n v="35"/>
    <x v="0"/>
    <n v="7"/>
    <x v="3"/>
  </r>
  <r>
    <x v="2"/>
    <x v="11"/>
    <x v="0"/>
    <x v="0"/>
    <s v="Subseção Judiciária de Coxim"/>
    <x v="10"/>
    <x v="2"/>
    <s v="01ª VF com JEF Cível e Criminal de Coxim"/>
    <n v="89"/>
    <x v="0"/>
    <n v="7"/>
    <x v="3"/>
  </r>
  <r>
    <x v="2"/>
    <x v="11"/>
    <x v="0"/>
    <x v="0"/>
    <s v="Subseção Judiciária de Dourados"/>
    <x v="11"/>
    <x v="0"/>
    <s v="01ª VF com JEF Criminal de Dourados"/>
    <n v="68"/>
    <x v="0"/>
    <n v="2"/>
    <x v="4"/>
  </r>
  <r>
    <x v="2"/>
    <x v="11"/>
    <x v="0"/>
    <x v="0"/>
    <s v="Subseção Judiciária de Dourados"/>
    <x v="12"/>
    <x v="1"/>
    <s v="01ª VG JEF de Dourados"/>
    <n v="360"/>
    <x v="0"/>
    <n v="2"/>
    <x v="4"/>
  </r>
  <r>
    <x v="2"/>
    <x v="11"/>
    <x v="0"/>
    <x v="0"/>
    <s v="Subseção Judiciária de Dourados"/>
    <x v="13"/>
    <x v="0"/>
    <s v="02ª VF com JEF Criminal de Dourados"/>
    <n v="73"/>
    <x v="1"/>
    <n v="2"/>
    <x v="4"/>
  </r>
  <r>
    <x v="2"/>
    <x v="11"/>
    <x v="0"/>
    <x v="0"/>
    <s v="Subseção Judiciária de Naviraí"/>
    <x v="14"/>
    <x v="2"/>
    <s v="01ª VF com JEF Cível e Criminal de Naviraí"/>
    <n v="75"/>
    <x v="0"/>
    <n v="6"/>
    <x v="5"/>
  </r>
  <r>
    <x v="2"/>
    <x v="11"/>
    <x v="0"/>
    <x v="0"/>
    <s v="Subseção Judiciária de Naviraí"/>
    <x v="14"/>
    <x v="2"/>
    <s v="01ª VF com JEF Cível e Criminal de Naviraí"/>
    <n v="98"/>
    <x v="0"/>
    <n v="6"/>
    <x v="5"/>
  </r>
  <r>
    <x v="2"/>
    <x v="11"/>
    <x v="0"/>
    <x v="0"/>
    <s v="Subseção Judiciária de Ponta Porã"/>
    <x v="15"/>
    <x v="0"/>
    <s v="01ª VF com JEF Criminal de Ponta Porã"/>
    <n v="78"/>
    <x v="0"/>
    <n v="5"/>
    <x v="6"/>
  </r>
  <r>
    <x v="2"/>
    <x v="11"/>
    <x v="0"/>
    <x v="0"/>
    <s v="Subseção Judiciária de Ponta Porã"/>
    <x v="16"/>
    <x v="2"/>
    <s v="02ª VF com JEF Cível e Criminal de Ponta Porã"/>
    <n v="129"/>
    <x v="1"/>
    <n v="5"/>
    <x v="6"/>
  </r>
  <r>
    <x v="2"/>
    <x v="11"/>
    <x v="0"/>
    <x v="0"/>
    <s v="Subseção Judiciária de Ponta Porã"/>
    <x v="16"/>
    <x v="2"/>
    <s v="02ª VF com JEF Cível e Criminal de Ponta Porã"/>
    <n v="74"/>
    <x v="1"/>
    <n v="5"/>
    <x v="6"/>
  </r>
  <r>
    <x v="2"/>
    <x v="11"/>
    <x v="0"/>
    <x v="0"/>
    <s v="Subseção Judiciária de Três Lagoas"/>
    <x v="17"/>
    <x v="2"/>
    <s v="01ª VF com JEF Cível e Criminal de Três Lagoas"/>
    <n v="97"/>
    <x v="0"/>
    <n v="3"/>
    <x v="7"/>
  </r>
  <r>
    <x v="2"/>
    <x v="11"/>
    <x v="0"/>
    <x v="0"/>
    <s v="Subseção Judiciária de Três Lagoas"/>
    <x v="17"/>
    <x v="2"/>
    <s v="01ª VF com JEF Cível e Criminal de Três Lagoas"/>
    <n v="94"/>
    <x v="0"/>
    <n v="3"/>
    <x v="7"/>
  </r>
  <r>
    <x v="2"/>
    <x v="11"/>
    <x v="0"/>
    <x v="0"/>
    <s v="Turma Recursal de Mato Grosso do Sul"/>
    <x v="18"/>
    <x v="3"/>
    <s v="Gab. 01 da 1ª TR MS"/>
    <n v="39"/>
    <x v="0"/>
    <n v="1"/>
    <x v="8"/>
  </r>
  <r>
    <x v="2"/>
    <x v="11"/>
    <x v="0"/>
    <x v="0"/>
    <s v="Turma Recursal de Mato Grosso do Sul"/>
    <x v="19"/>
    <x v="3"/>
    <s v="Gab. 02 da 1ª TR MS"/>
    <n v="38"/>
    <x v="1"/>
    <n v="1"/>
    <x v="8"/>
  </r>
  <r>
    <x v="2"/>
    <x v="11"/>
    <x v="0"/>
    <x v="0"/>
    <s v="Turma Recursal de Mato Grosso do Sul"/>
    <x v="20"/>
    <x v="3"/>
    <s v="Gab. 03 da 1ª TR MS"/>
    <n v="40"/>
    <x v="2"/>
    <n v="1"/>
    <x v="8"/>
  </r>
  <r>
    <x v="2"/>
    <x v="11"/>
    <x v="0"/>
    <x v="0"/>
    <s v="Turma Recursal de Mato Grosso do Sul"/>
    <x v="21"/>
    <x v="3"/>
    <s v="Gab. 04 da 2ª TR MS"/>
    <n v="26"/>
    <x v="3"/>
    <n v="1"/>
    <x v="8"/>
  </r>
  <r>
    <x v="2"/>
    <x v="11"/>
    <x v="0"/>
    <x v="0"/>
    <s v="Turma Recursal de Mato Grosso do Sul"/>
    <x v="22"/>
    <x v="3"/>
    <s v="Gab. 05 da 2ª TR MS"/>
    <n v="22"/>
    <x v="4"/>
    <n v="1"/>
    <x v="8"/>
  </r>
  <r>
    <x v="2"/>
    <x v="11"/>
    <x v="0"/>
    <x v="0"/>
    <s v="Turma Recursal de Mato Grosso do Sul"/>
    <x v="23"/>
    <x v="3"/>
    <s v="Gab. 06 da 2ª TR MS"/>
    <n v="61"/>
    <x v="5"/>
    <n v="1"/>
    <x v="8"/>
  </r>
  <r>
    <x v="2"/>
    <x v="11"/>
    <x v="0"/>
    <x v="1"/>
    <s v="Subseção Judiciária de Americana"/>
    <x v="24"/>
    <x v="0"/>
    <s v="01ª VF com JEF Criminal de Americana"/>
    <n v="152"/>
    <x v="0"/>
    <n v="34"/>
    <x v="9"/>
  </r>
  <r>
    <x v="2"/>
    <x v="11"/>
    <x v="0"/>
    <x v="1"/>
    <s v="Subseção Judiciária de Americana"/>
    <x v="25"/>
    <x v="1"/>
    <s v="01ª VG JEF de Americana"/>
    <n v="437"/>
    <x v="0"/>
    <n v="34"/>
    <x v="9"/>
  </r>
  <r>
    <x v="2"/>
    <x v="11"/>
    <x v="0"/>
    <x v="1"/>
    <s v="Subseção Judiciária de Andradina"/>
    <x v="26"/>
    <x v="2"/>
    <s v="01ª VF com JEF Cível e Criminal de Andradina"/>
    <n v="149"/>
    <x v="0"/>
    <n v="37"/>
    <x v="10"/>
  </r>
  <r>
    <x v="2"/>
    <x v="11"/>
    <x v="0"/>
    <x v="1"/>
    <s v="Subseção Judiciária de Andradina"/>
    <x v="26"/>
    <x v="2"/>
    <s v="01ª VF com JEF Cível e Criminal de Andradina"/>
    <n v="67"/>
    <x v="0"/>
    <n v="37"/>
    <x v="10"/>
  </r>
  <r>
    <x v="2"/>
    <x v="11"/>
    <x v="0"/>
    <x v="1"/>
    <s v="Subseção Judiciária de Araçatuba"/>
    <x v="27"/>
    <x v="0"/>
    <s v="01ª VF com JEF Criminal de Araçatuba"/>
    <n v="114"/>
    <x v="0"/>
    <n v="7"/>
    <x v="11"/>
  </r>
  <r>
    <x v="2"/>
    <x v="11"/>
    <x v="0"/>
    <x v="1"/>
    <s v="Subseção Judiciária de Araçatuba"/>
    <x v="28"/>
    <x v="1"/>
    <s v="01ª VG JEF de Araçatuba"/>
    <n v="413"/>
    <x v="0"/>
    <n v="7"/>
    <x v="11"/>
  </r>
  <r>
    <x v="2"/>
    <x v="11"/>
    <x v="0"/>
    <x v="1"/>
    <s v="Subseção Judiciária de Araçatuba"/>
    <x v="29"/>
    <x v="0"/>
    <s v="02ª VF com JEF Criminal de Araçatuba"/>
    <n v="99"/>
    <x v="1"/>
    <n v="7"/>
    <x v="11"/>
  </r>
  <r>
    <x v="2"/>
    <x v="11"/>
    <x v="0"/>
    <x v="1"/>
    <s v="Subseção Judiciária de Araraquara"/>
    <x v="31"/>
    <x v="0"/>
    <s v="01ª VF com JEF Criminal de Araraquara"/>
    <n v="62"/>
    <x v="0"/>
    <n v="20"/>
    <x v="12"/>
  </r>
  <r>
    <x v="2"/>
    <x v="11"/>
    <x v="0"/>
    <x v="1"/>
    <s v="Subseção Judiciária de Araraquara"/>
    <x v="32"/>
    <x v="1"/>
    <s v="01ª VG JEF de Araraquara"/>
    <n v="277"/>
    <x v="0"/>
    <n v="20"/>
    <x v="12"/>
  </r>
  <r>
    <x v="2"/>
    <x v="11"/>
    <x v="0"/>
    <x v="1"/>
    <s v="Subseção Judiciária de Araraquara"/>
    <x v="33"/>
    <x v="0"/>
    <s v="02ª VF com JEF Criminal de Araraquara"/>
    <n v="69"/>
    <x v="1"/>
    <n v="20"/>
    <x v="12"/>
  </r>
  <r>
    <x v="2"/>
    <x v="11"/>
    <x v="0"/>
    <x v="1"/>
    <s v="Subseção Judiciária de Assis"/>
    <x v="34"/>
    <x v="2"/>
    <s v="01ª VF com JEF Cível e Criminal de Assis"/>
    <n v="132"/>
    <x v="0"/>
    <n v="16"/>
    <x v="13"/>
  </r>
  <r>
    <x v="2"/>
    <x v="11"/>
    <x v="0"/>
    <x v="1"/>
    <s v="Subseção Judiciária de Assis"/>
    <x v="34"/>
    <x v="2"/>
    <s v="01ª VF com JEF Cível e Criminal de Assis"/>
    <n v="71"/>
    <x v="0"/>
    <n v="16"/>
    <x v="13"/>
  </r>
  <r>
    <x v="2"/>
    <x v="11"/>
    <x v="0"/>
    <x v="1"/>
    <s v="Subseção Judiciária de Avaré"/>
    <x v="35"/>
    <x v="2"/>
    <s v="01ª VF com JEF Cível e Criminal de Avaré"/>
    <n v="146"/>
    <x v="0"/>
    <n v="32"/>
    <x v="14"/>
  </r>
  <r>
    <x v="2"/>
    <x v="11"/>
    <x v="0"/>
    <x v="1"/>
    <s v="Subseção Judiciária de Avaré"/>
    <x v="35"/>
    <x v="2"/>
    <s v="01ª VF com JEF Cível e Criminal de Avaré"/>
    <n v="36"/>
    <x v="0"/>
    <n v="32"/>
    <x v="14"/>
  </r>
  <r>
    <x v="2"/>
    <x v="11"/>
    <x v="0"/>
    <x v="1"/>
    <s v="Subseção Judiciária de Barretos"/>
    <x v="36"/>
    <x v="2"/>
    <s v="01ª VF com JEF Cível e Criminal de Barretos"/>
    <n v="181"/>
    <x v="0"/>
    <n v="38"/>
    <x v="15"/>
  </r>
  <r>
    <x v="2"/>
    <x v="11"/>
    <x v="0"/>
    <x v="1"/>
    <s v="Subseção Judiciária de Barretos"/>
    <x v="36"/>
    <x v="2"/>
    <s v="01ª VF com JEF Cível e Criminal de Barretos"/>
    <n v="81"/>
    <x v="0"/>
    <n v="38"/>
    <x v="15"/>
  </r>
  <r>
    <x v="2"/>
    <x v="11"/>
    <x v="0"/>
    <x v="1"/>
    <s v="Subseção Judiciária de Barueri"/>
    <x v="37"/>
    <x v="0"/>
    <s v="01ª VF com JEF Criminal de Barueri"/>
    <n v="128"/>
    <x v="0"/>
    <n v="44"/>
    <x v="16"/>
  </r>
  <r>
    <x v="2"/>
    <x v="11"/>
    <x v="0"/>
    <x v="1"/>
    <s v="Subseção Judiciária de Barueri"/>
    <x v="38"/>
    <x v="1"/>
    <s v="01ª VG JEF de Barueri"/>
    <n v="320"/>
    <x v="0"/>
    <n v="44"/>
    <x v="16"/>
  </r>
  <r>
    <x v="2"/>
    <x v="11"/>
    <x v="0"/>
    <x v="1"/>
    <s v="Subseção Judiciária de Barueri"/>
    <x v="39"/>
    <x v="0"/>
    <s v="02ª VF com JEF Criminal de Barueri"/>
    <n v="116"/>
    <x v="1"/>
    <n v="44"/>
    <x v="16"/>
  </r>
  <r>
    <x v="2"/>
    <x v="11"/>
    <x v="0"/>
    <x v="1"/>
    <s v="Subseção Judiciária de Bauru"/>
    <x v="41"/>
    <x v="0"/>
    <s v="01ª VF com JEF Criminal de Bauru"/>
    <n v="80"/>
    <x v="0"/>
    <n v="8"/>
    <x v="17"/>
  </r>
  <r>
    <x v="2"/>
    <x v="11"/>
    <x v="0"/>
    <x v="1"/>
    <s v="Subseção Judiciária de Bauru"/>
    <x v="42"/>
    <x v="1"/>
    <s v="01ª VG JEF de Bauru"/>
    <n v="333"/>
    <x v="0"/>
    <n v="8"/>
    <x v="17"/>
  </r>
  <r>
    <x v="2"/>
    <x v="11"/>
    <x v="0"/>
    <x v="1"/>
    <s v="Subseção Judiciária de Bauru"/>
    <x v="43"/>
    <x v="0"/>
    <s v="02ª VF com JEF Criminal de Bauru"/>
    <n v="84"/>
    <x v="1"/>
    <n v="8"/>
    <x v="17"/>
  </r>
  <r>
    <x v="2"/>
    <x v="11"/>
    <x v="0"/>
    <x v="1"/>
    <s v="Subseção Judiciária de Bauru"/>
    <x v="44"/>
    <x v="0"/>
    <s v="03ª VF com JEF Criminal de Bauru"/>
    <n v="82"/>
    <x v="2"/>
    <n v="8"/>
    <x v="17"/>
  </r>
  <r>
    <x v="2"/>
    <x v="11"/>
    <x v="0"/>
    <x v="1"/>
    <s v="Subseção Judiciária de Botucatu"/>
    <x v="45"/>
    <x v="0"/>
    <s v="01ª VF com JEF Criminal de Botucatu"/>
    <n v="66"/>
    <x v="0"/>
    <n v="31"/>
    <x v="18"/>
  </r>
  <r>
    <x v="2"/>
    <x v="11"/>
    <x v="0"/>
    <x v="1"/>
    <s v="Subseção Judiciária de Botucatu"/>
    <x v="46"/>
    <x v="1"/>
    <s v="01ª VG JEF de Botucatu"/>
    <n v="260"/>
    <x v="0"/>
    <n v="31"/>
    <x v="18"/>
  </r>
  <r>
    <x v="2"/>
    <x v="11"/>
    <x v="0"/>
    <x v="1"/>
    <s v="Subseção Judiciária de Bragança Paulista"/>
    <x v="47"/>
    <x v="0"/>
    <s v="01ª VF com JEF Criminal de Bragança Paulista"/>
    <n v="156"/>
    <x v="0"/>
    <n v="23"/>
    <x v="19"/>
  </r>
  <r>
    <x v="2"/>
    <x v="11"/>
    <x v="0"/>
    <x v="1"/>
    <s v="Subseção Judiciária de Bragança Paulista"/>
    <x v="48"/>
    <x v="1"/>
    <s v="01ª VG JEF de Bragança Paulista"/>
    <n v="250"/>
    <x v="0"/>
    <n v="23"/>
    <x v="19"/>
  </r>
  <r>
    <x v="2"/>
    <x v="11"/>
    <x v="0"/>
    <x v="1"/>
    <s v="Subseção Judiciária de Campinas"/>
    <x v="49"/>
    <x v="0"/>
    <s v="01ª VF com JEF Criminal de Campinas"/>
    <n v="49"/>
    <x v="0"/>
    <n v="5"/>
    <x v="20"/>
  </r>
  <r>
    <x v="2"/>
    <x v="11"/>
    <x v="0"/>
    <x v="1"/>
    <s v="Subseção Judiciária de Campinas"/>
    <x v="50"/>
    <x v="1"/>
    <s v="01ª VG JEF de Campinas"/>
    <n v="204"/>
    <x v="0"/>
    <n v="5"/>
    <x v="20"/>
  </r>
  <r>
    <x v="2"/>
    <x v="11"/>
    <x v="0"/>
    <x v="1"/>
    <s v="Subseção Judiciária de Campinas"/>
    <x v="51"/>
    <x v="0"/>
    <s v="02ª VF de Campinas"/>
    <n v="182"/>
    <x v="1"/>
    <n v="5"/>
    <x v="20"/>
  </r>
  <r>
    <x v="2"/>
    <x v="11"/>
    <x v="0"/>
    <x v="1"/>
    <s v="Subseção Judiciária de Campinas"/>
    <x v="52"/>
    <x v="1"/>
    <s v="02ª VG JEF de Campinas"/>
    <n v="200"/>
    <x v="1"/>
    <n v="5"/>
    <x v="20"/>
  </r>
  <r>
    <x v="2"/>
    <x v="11"/>
    <x v="0"/>
    <x v="1"/>
    <s v="Subseção Judiciária de Campinas"/>
    <x v="290"/>
    <x v="0"/>
    <s v="03ª VF de Campinas"/>
    <n v="14"/>
    <x v="2"/>
    <n v="5"/>
    <x v="20"/>
  </r>
  <r>
    <x v="2"/>
    <x v="11"/>
    <x v="0"/>
    <x v="1"/>
    <s v="Subseção Judiciária de Campinas"/>
    <x v="53"/>
    <x v="1"/>
    <s v="03ª VG JEF de Campinas"/>
    <n v="401"/>
    <x v="2"/>
    <n v="5"/>
    <x v="20"/>
  </r>
  <r>
    <x v="2"/>
    <x v="11"/>
    <x v="0"/>
    <x v="1"/>
    <s v="Subseção Judiciária de Campinas"/>
    <x v="54"/>
    <x v="0"/>
    <s v="04ª VF de Campinas"/>
    <n v="178"/>
    <x v="3"/>
    <n v="5"/>
    <x v="20"/>
  </r>
  <r>
    <x v="2"/>
    <x v="11"/>
    <x v="0"/>
    <x v="1"/>
    <s v="Subseção Judiciária de Campinas"/>
    <x v="55"/>
    <x v="0"/>
    <s v="05ª VF de Campinas"/>
    <n v="290"/>
    <x v="4"/>
    <n v="5"/>
    <x v="20"/>
  </r>
  <r>
    <x v="2"/>
    <x v="11"/>
    <x v="0"/>
    <x v="1"/>
    <s v="Subseção Judiciária de Campinas"/>
    <x v="56"/>
    <x v="0"/>
    <s v="06ª VF de Campinas"/>
    <n v="172"/>
    <x v="5"/>
    <n v="5"/>
    <x v="20"/>
  </r>
  <r>
    <x v="2"/>
    <x v="11"/>
    <x v="0"/>
    <x v="1"/>
    <s v="Subseção Judiciária de Campinas"/>
    <x v="57"/>
    <x v="0"/>
    <s v="08ª VF de Campinas"/>
    <n v="168"/>
    <x v="7"/>
    <n v="5"/>
    <x v="20"/>
  </r>
  <r>
    <x v="2"/>
    <x v="11"/>
    <x v="0"/>
    <x v="1"/>
    <s v="Subseção Judiciária de Campinas"/>
    <x v="58"/>
    <x v="0"/>
    <s v="09ª VF com JEF Criminal de Campinas"/>
    <n v="35"/>
    <x v="8"/>
    <n v="5"/>
    <x v="20"/>
  </r>
  <r>
    <x v="2"/>
    <x v="11"/>
    <x v="0"/>
    <x v="1"/>
    <s v="Subseção Judiciária de Caraguatatuba"/>
    <x v="60"/>
    <x v="2"/>
    <s v="01ª VF com JEF Cível e Criminal de Caraguatatuba"/>
    <n v="149"/>
    <x v="0"/>
    <n v="35"/>
    <x v="21"/>
  </r>
  <r>
    <x v="2"/>
    <x v="11"/>
    <x v="0"/>
    <x v="1"/>
    <s v="Subseção Judiciária de Caraguatatuba"/>
    <x v="60"/>
    <x v="2"/>
    <s v="01ª VF com JEF Cível e Criminal de Caraguatatuba"/>
    <n v="54"/>
    <x v="0"/>
    <n v="35"/>
    <x v="21"/>
  </r>
  <r>
    <x v="2"/>
    <x v="11"/>
    <x v="0"/>
    <x v="1"/>
    <s v="Subseção Judiciária de Catanduva"/>
    <x v="61"/>
    <x v="2"/>
    <s v="01ª VF Previd. com JEF Cível e Previd. de Catanduva"/>
    <n v="201"/>
    <x v="0"/>
    <n v="36"/>
    <x v="22"/>
  </r>
  <r>
    <x v="2"/>
    <x v="11"/>
    <x v="0"/>
    <x v="1"/>
    <s v="Subseção Judiciária de Catanduva"/>
    <x v="61"/>
    <x v="2"/>
    <s v="01ª VF Previd. com JEF Cível e Previd. de Catanduva"/>
    <n v="72"/>
    <x v="0"/>
    <n v="36"/>
    <x v="22"/>
  </r>
  <r>
    <x v="2"/>
    <x v="11"/>
    <x v="0"/>
    <x v="1"/>
    <s v="Subseção Judiciária de Franca"/>
    <x v="62"/>
    <x v="0"/>
    <s v="01ª VF com JEF Criminal de Franca"/>
    <n v="60"/>
    <x v="0"/>
    <n v="13"/>
    <x v="23"/>
  </r>
  <r>
    <x v="2"/>
    <x v="11"/>
    <x v="0"/>
    <x v="1"/>
    <s v="Subseção Judiciária de Franca"/>
    <x v="63"/>
    <x v="1"/>
    <s v="01ª VG JEF de Franca"/>
    <n v="453"/>
    <x v="0"/>
    <n v="13"/>
    <x v="23"/>
  </r>
  <r>
    <x v="2"/>
    <x v="11"/>
    <x v="0"/>
    <x v="1"/>
    <s v="Subseção Judiciária de Franca"/>
    <x v="64"/>
    <x v="0"/>
    <s v="02ª VF com JEF Criminal de Franca"/>
    <n v="64"/>
    <x v="1"/>
    <n v="13"/>
    <x v="23"/>
  </r>
  <r>
    <x v="2"/>
    <x v="11"/>
    <x v="0"/>
    <x v="1"/>
    <s v="Subseção Judiciária de Franca"/>
    <x v="65"/>
    <x v="0"/>
    <s v="03ª VF com JEF Criminal de Franca"/>
    <n v="73"/>
    <x v="2"/>
    <n v="13"/>
    <x v="23"/>
  </r>
  <r>
    <x v="2"/>
    <x v="11"/>
    <x v="0"/>
    <x v="1"/>
    <s v="Subseção Judiciária de Guaratinguetá"/>
    <x v="66"/>
    <x v="2"/>
    <s v="01ª VF com JEF Cível e Criminal de Guaratinguetá"/>
    <n v="114"/>
    <x v="0"/>
    <n v="18"/>
    <x v="24"/>
  </r>
  <r>
    <x v="2"/>
    <x v="11"/>
    <x v="0"/>
    <x v="1"/>
    <s v="Subseção Judiciária de Guaratinguetá"/>
    <x v="66"/>
    <x v="2"/>
    <s v="01ª VF com JEF Cível e Criminal de Guaratinguetá"/>
    <n v="119"/>
    <x v="0"/>
    <n v="18"/>
    <x v="24"/>
  </r>
  <r>
    <x v="2"/>
    <x v="11"/>
    <x v="0"/>
    <x v="1"/>
    <s v="Subseção Judiciária de Guarulhos"/>
    <x v="67"/>
    <x v="0"/>
    <s v="01ª VF com JEF Criminal de Guarulhos"/>
    <n v="92"/>
    <x v="0"/>
    <n v="19"/>
    <x v="25"/>
  </r>
  <r>
    <x v="2"/>
    <x v="11"/>
    <x v="0"/>
    <x v="1"/>
    <s v="Subseção Judiciária de Guarulhos"/>
    <x v="68"/>
    <x v="1"/>
    <s v="01ª VG JEF de Guarulhos"/>
    <n v="333"/>
    <x v="0"/>
    <n v="19"/>
    <x v="25"/>
  </r>
  <r>
    <x v="2"/>
    <x v="11"/>
    <x v="0"/>
    <x v="1"/>
    <s v="Subseção Judiciária de Guarulhos"/>
    <x v="69"/>
    <x v="0"/>
    <s v="02ª VF com JEF Criminal de Guarulhos"/>
    <n v="95"/>
    <x v="1"/>
    <n v="19"/>
    <x v="25"/>
  </r>
  <r>
    <x v="2"/>
    <x v="11"/>
    <x v="0"/>
    <x v="1"/>
    <s v="Subseção Judiciária de Guarulhos"/>
    <x v="70"/>
    <x v="1"/>
    <s v="02ª VG JEF de Guarulhos"/>
    <n v="347"/>
    <x v="1"/>
    <n v="19"/>
    <x v="25"/>
  </r>
  <r>
    <x v="2"/>
    <x v="11"/>
    <x v="0"/>
    <x v="1"/>
    <s v="Subseção Judiciária de Guarulhos"/>
    <x v="71"/>
    <x v="0"/>
    <s v="03ª VF de Guarulhos"/>
    <n v="150"/>
    <x v="2"/>
    <n v="19"/>
    <x v="25"/>
  </r>
  <r>
    <x v="2"/>
    <x v="11"/>
    <x v="0"/>
    <x v="1"/>
    <s v="Subseção Judiciária de Guarulhos"/>
    <x v="72"/>
    <x v="0"/>
    <s v="04ª VF com JEF Criminal de Guarulhos"/>
    <n v="102"/>
    <x v="3"/>
    <n v="19"/>
    <x v="25"/>
  </r>
  <r>
    <x v="2"/>
    <x v="11"/>
    <x v="0"/>
    <x v="1"/>
    <s v="Subseção Judiciária de Guarulhos"/>
    <x v="73"/>
    <x v="0"/>
    <s v="05ª VF com JEF Criminal de Guarulhos"/>
    <n v="94"/>
    <x v="4"/>
    <n v="19"/>
    <x v="25"/>
  </r>
  <r>
    <x v="2"/>
    <x v="11"/>
    <x v="0"/>
    <x v="1"/>
    <s v="Subseção Judiciária de Guarulhos"/>
    <x v="74"/>
    <x v="0"/>
    <s v="06ª VF com JEF Criminal de Guarulhos"/>
    <n v="97"/>
    <x v="5"/>
    <n v="19"/>
    <x v="25"/>
  </r>
  <r>
    <x v="2"/>
    <x v="11"/>
    <x v="0"/>
    <x v="1"/>
    <s v="Subseção Judiciária de Itapeva"/>
    <x v="76"/>
    <x v="2"/>
    <s v="01ª VF com JEF Cível e Criminal de Itapeva"/>
    <n v="166"/>
    <x v="0"/>
    <n v="39"/>
    <x v="26"/>
  </r>
  <r>
    <x v="2"/>
    <x v="11"/>
    <x v="0"/>
    <x v="1"/>
    <s v="Subseção Judiciária de Itapeva"/>
    <x v="76"/>
    <x v="2"/>
    <s v="01ª VF com JEF Cível e Criminal de Itapeva"/>
    <n v="57"/>
    <x v="0"/>
    <n v="39"/>
    <x v="26"/>
  </r>
  <r>
    <x v="2"/>
    <x v="11"/>
    <x v="0"/>
    <x v="1"/>
    <s v="Subseção Judiciária de Jales"/>
    <x v="77"/>
    <x v="2"/>
    <s v="01ª VF com JEF Cível e Criminal de Jales"/>
    <n v="270"/>
    <x v="0"/>
    <n v="24"/>
    <x v="27"/>
  </r>
  <r>
    <x v="2"/>
    <x v="11"/>
    <x v="0"/>
    <x v="1"/>
    <s v="Subseção Judiciária de Jales"/>
    <x v="77"/>
    <x v="2"/>
    <s v="01ª VF com JEF Cível e Criminal de Jales"/>
    <n v="90"/>
    <x v="0"/>
    <n v="24"/>
    <x v="27"/>
  </r>
  <r>
    <x v="2"/>
    <x v="11"/>
    <x v="0"/>
    <x v="1"/>
    <s v="Subseção Judiciária de Jaú"/>
    <x v="78"/>
    <x v="2"/>
    <s v="01ª VF com JEF Cível e Criminal de Jaú"/>
    <n v="159"/>
    <x v="0"/>
    <n v="17"/>
    <x v="28"/>
  </r>
  <r>
    <x v="2"/>
    <x v="11"/>
    <x v="0"/>
    <x v="1"/>
    <s v="Subseção Judiciária de Jaú"/>
    <x v="78"/>
    <x v="2"/>
    <s v="01ª VF com JEF Cível e Criminal de Jaú"/>
    <n v="79"/>
    <x v="0"/>
    <n v="17"/>
    <x v="28"/>
  </r>
  <r>
    <x v="2"/>
    <x v="11"/>
    <x v="0"/>
    <x v="1"/>
    <s v="Subseção Judiciária de Jundiaí"/>
    <x v="79"/>
    <x v="0"/>
    <s v="01ª VF com JEF Criminal de Jundiaí"/>
    <n v="171"/>
    <x v="0"/>
    <n v="28"/>
    <x v="29"/>
  </r>
  <r>
    <x v="2"/>
    <x v="11"/>
    <x v="0"/>
    <x v="1"/>
    <s v="Subseção Judiciária de Jundiaí"/>
    <x v="80"/>
    <x v="0"/>
    <s v="02ª VF com JEF Criminal de Jundiaí"/>
    <n v="157"/>
    <x v="1"/>
    <n v="28"/>
    <x v="29"/>
  </r>
  <r>
    <x v="2"/>
    <x v="11"/>
    <x v="0"/>
    <x v="1"/>
    <s v="Subseção Judiciária de Jundiaí"/>
    <x v="81"/>
    <x v="1"/>
    <s v="02ª VG JEF de Jundiaí"/>
    <n v="327"/>
    <x v="1"/>
    <n v="28"/>
    <x v="29"/>
  </r>
  <r>
    <x v="2"/>
    <x v="11"/>
    <x v="0"/>
    <x v="1"/>
    <s v="Subseção Judiciária de Limeira"/>
    <x v="82"/>
    <x v="0"/>
    <s v="01ª VF com JEF Criminal de Limeira"/>
    <n v="185"/>
    <x v="0"/>
    <n v="43"/>
    <x v="30"/>
  </r>
  <r>
    <x v="2"/>
    <x v="11"/>
    <x v="0"/>
    <x v="1"/>
    <s v="Subseção Judiciária de Limeira"/>
    <x v="83"/>
    <x v="2"/>
    <s v="02ª VF Previd. com JEF Cível e Previd. de Limeira"/>
    <n v="278"/>
    <x v="1"/>
    <n v="43"/>
    <x v="30"/>
  </r>
  <r>
    <x v="2"/>
    <x v="11"/>
    <x v="0"/>
    <x v="1"/>
    <s v="Subseção Judiciária de Limeira"/>
    <x v="83"/>
    <x v="2"/>
    <s v="02ª VF Previd. com JEF Cível e Previd. de Limeira"/>
    <n v="62"/>
    <x v="1"/>
    <n v="43"/>
    <x v="30"/>
  </r>
  <r>
    <x v="2"/>
    <x v="11"/>
    <x v="0"/>
    <x v="1"/>
    <s v="Subseção Judiciária de Lins"/>
    <x v="84"/>
    <x v="2"/>
    <s v="01ª VF com JEF Cível e Criminal de Lins"/>
    <n v="136"/>
    <x v="0"/>
    <n v="42"/>
    <x v="31"/>
  </r>
  <r>
    <x v="2"/>
    <x v="11"/>
    <x v="0"/>
    <x v="1"/>
    <s v="Subseção Judiciária de Lins"/>
    <x v="84"/>
    <x v="2"/>
    <s v="01ª VF com JEF Cível e Criminal de Lins"/>
    <n v="105"/>
    <x v="0"/>
    <n v="42"/>
    <x v="31"/>
  </r>
  <r>
    <x v="2"/>
    <x v="11"/>
    <x v="0"/>
    <x v="1"/>
    <s v="Subseção Judiciária de Marília"/>
    <x v="85"/>
    <x v="2"/>
    <s v="01ª VF com JEF Cível e Criminal de Marília"/>
    <n v="69"/>
    <x v="0"/>
    <n v="11"/>
    <x v="32"/>
  </r>
  <r>
    <x v="2"/>
    <x v="11"/>
    <x v="0"/>
    <x v="1"/>
    <s v="Subseção Judiciária de Marília"/>
    <x v="85"/>
    <x v="2"/>
    <s v="01ª VF com JEF Cível e Criminal de Marília"/>
    <n v="46"/>
    <x v="0"/>
    <n v="11"/>
    <x v="32"/>
  </r>
  <r>
    <x v="2"/>
    <x v="11"/>
    <x v="0"/>
    <x v="1"/>
    <s v="Subseção Judiciária de Marília"/>
    <x v="86"/>
    <x v="2"/>
    <s v="02ª VF com JEF Cível e Criminal de Marília"/>
    <n v="80"/>
    <x v="1"/>
    <n v="11"/>
    <x v="32"/>
  </r>
  <r>
    <x v="2"/>
    <x v="11"/>
    <x v="0"/>
    <x v="1"/>
    <s v="Subseção Judiciária de Marília"/>
    <x v="86"/>
    <x v="2"/>
    <s v="02ª VF com JEF Cível e Criminal de Marília"/>
    <n v="48"/>
    <x v="1"/>
    <n v="11"/>
    <x v="32"/>
  </r>
  <r>
    <x v="2"/>
    <x v="11"/>
    <x v="0"/>
    <x v="1"/>
    <s v="Subseção Judiciária de Marília"/>
    <x v="87"/>
    <x v="2"/>
    <s v="03ª VF com JEF Cível e Criminal de Marília"/>
    <n v="80"/>
    <x v="2"/>
    <n v="11"/>
    <x v="32"/>
  </r>
  <r>
    <x v="2"/>
    <x v="11"/>
    <x v="0"/>
    <x v="1"/>
    <s v="Subseção Judiciária de Marília"/>
    <x v="87"/>
    <x v="2"/>
    <s v="03ª VF com JEF Cível e Criminal de Marília"/>
    <n v="38"/>
    <x v="2"/>
    <n v="11"/>
    <x v="32"/>
  </r>
  <r>
    <x v="2"/>
    <x v="11"/>
    <x v="0"/>
    <x v="1"/>
    <s v="Subseção Judiciária de Mauá"/>
    <x v="88"/>
    <x v="0"/>
    <s v="01ª VF com JEF Criminal de Mauá"/>
    <n v="98"/>
    <x v="0"/>
    <n v="40"/>
    <x v="33"/>
  </r>
  <r>
    <x v="2"/>
    <x v="11"/>
    <x v="0"/>
    <x v="1"/>
    <s v="Subseção Judiciária de Mauá"/>
    <x v="89"/>
    <x v="1"/>
    <s v="01ª VG JEF de Mauá"/>
    <n v="264"/>
    <x v="0"/>
    <n v="40"/>
    <x v="33"/>
  </r>
  <r>
    <x v="2"/>
    <x v="11"/>
    <x v="0"/>
    <x v="1"/>
    <s v="Subseção Judiciária de Mogi das Cruzes"/>
    <x v="90"/>
    <x v="0"/>
    <s v="01ª VF com JEF Criminal de Mogi das Cruzes"/>
    <n v="91"/>
    <x v="0"/>
    <n v="33"/>
    <x v="34"/>
  </r>
  <r>
    <x v="2"/>
    <x v="11"/>
    <x v="0"/>
    <x v="1"/>
    <s v="Subseção Judiciária de Mogi das Cruzes"/>
    <x v="91"/>
    <x v="0"/>
    <s v="02ª VF com JEF Criminal de Mogi das Cruzes"/>
    <n v="104"/>
    <x v="1"/>
    <n v="33"/>
    <x v="34"/>
  </r>
  <r>
    <x v="2"/>
    <x v="11"/>
    <x v="0"/>
    <x v="1"/>
    <s v="Subseção Judiciária de Mogi das Cruzes"/>
    <x v="92"/>
    <x v="1"/>
    <s v="02ª VG JEF de Mogi das Cruzes"/>
    <n v="219"/>
    <x v="1"/>
    <n v="33"/>
    <x v="34"/>
  </r>
  <r>
    <x v="2"/>
    <x v="11"/>
    <x v="0"/>
    <x v="1"/>
    <s v="Subseção Judiciária de Osasco"/>
    <x v="93"/>
    <x v="0"/>
    <s v="01ª VF com JEF Criminal de Osasco"/>
    <n v="223"/>
    <x v="0"/>
    <n v="30"/>
    <x v="35"/>
  </r>
  <r>
    <x v="2"/>
    <x v="11"/>
    <x v="0"/>
    <x v="1"/>
    <s v="Subseção Judiciária de Osasco"/>
    <x v="94"/>
    <x v="1"/>
    <s v="01ª VG JEF de Osasco"/>
    <n v="298"/>
    <x v="0"/>
    <n v="30"/>
    <x v="35"/>
  </r>
  <r>
    <x v="2"/>
    <x v="11"/>
    <x v="0"/>
    <x v="1"/>
    <s v="Subseção Judiciária de Osasco"/>
    <x v="95"/>
    <x v="0"/>
    <s v="02ª VF com JEF Criminal de Osasco"/>
    <n v="206"/>
    <x v="1"/>
    <n v="30"/>
    <x v="35"/>
  </r>
  <r>
    <x v="2"/>
    <x v="11"/>
    <x v="0"/>
    <x v="1"/>
    <s v="Subseção Judiciária de Osasco"/>
    <x v="96"/>
    <x v="1"/>
    <s v="02ª VG JEF de Osasco"/>
    <n v="288"/>
    <x v="1"/>
    <n v="30"/>
    <x v="35"/>
  </r>
  <r>
    <x v="2"/>
    <x v="11"/>
    <x v="0"/>
    <x v="1"/>
    <s v="Subseção Judiciária de Ourinhos"/>
    <x v="97"/>
    <x v="0"/>
    <s v="01ª VF com JEF Criminal de Ourinhos"/>
    <n v="74"/>
    <x v="0"/>
    <n v="25"/>
    <x v="36"/>
  </r>
  <r>
    <x v="2"/>
    <x v="11"/>
    <x v="0"/>
    <x v="1"/>
    <s v="Subseção Judiciária de Ourinhos"/>
    <x v="98"/>
    <x v="1"/>
    <s v="01ª VG JEF de Ourinhos"/>
    <n v="192"/>
    <x v="0"/>
    <n v="25"/>
    <x v="36"/>
  </r>
  <r>
    <x v="2"/>
    <x v="11"/>
    <x v="0"/>
    <x v="1"/>
    <s v="Subseção Judiciária de Piracicaba"/>
    <x v="99"/>
    <x v="0"/>
    <s v="01ª VF com JEF Criminal de Piracicaba"/>
    <n v="77"/>
    <x v="0"/>
    <n v="9"/>
    <x v="37"/>
  </r>
  <r>
    <x v="2"/>
    <x v="11"/>
    <x v="0"/>
    <x v="1"/>
    <s v="Subseção Judiciária de Piracicaba"/>
    <x v="100"/>
    <x v="1"/>
    <s v="01ª VG JEF de Piracicaba"/>
    <n v="327"/>
    <x v="0"/>
    <n v="9"/>
    <x v="37"/>
  </r>
  <r>
    <x v="2"/>
    <x v="11"/>
    <x v="0"/>
    <x v="1"/>
    <s v="Subseção Judiciária de Piracicaba"/>
    <x v="101"/>
    <x v="0"/>
    <s v="02ª VF com JEF Criminal de Piracicaba"/>
    <n v="73"/>
    <x v="1"/>
    <n v="9"/>
    <x v="37"/>
  </r>
  <r>
    <x v="2"/>
    <x v="11"/>
    <x v="0"/>
    <x v="1"/>
    <s v="Subseção Judiciária de Piracicaba"/>
    <x v="286"/>
    <x v="0"/>
    <s v="03ª VF com JEF Criminal de Piracicaba"/>
    <n v="64"/>
    <x v="2"/>
    <n v="9"/>
    <x v="37"/>
  </r>
  <r>
    <x v="2"/>
    <x v="11"/>
    <x v="0"/>
    <x v="1"/>
    <s v="Subseção Judiciária de Piracicaba"/>
    <x v="102"/>
    <x v="0"/>
    <s v="04ª VF de Piracicaba"/>
    <n v="72"/>
    <x v="3"/>
    <n v="9"/>
    <x v="37"/>
  </r>
  <r>
    <x v="2"/>
    <x v="11"/>
    <x v="0"/>
    <x v="1"/>
    <s v="Subseção Judiciária de Presidente Prudente"/>
    <x v="103"/>
    <x v="0"/>
    <s v="01ª VF com JEF Criminal de Presidente Prudente"/>
    <n v="67"/>
    <x v="0"/>
    <n v="12"/>
    <x v="38"/>
  </r>
  <r>
    <x v="2"/>
    <x v="11"/>
    <x v="0"/>
    <x v="1"/>
    <s v="Subseção Judiciária de Presidente Prudente"/>
    <x v="104"/>
    <x v="1"/>
    <s v="01ª VG JEF de Presidente Prudente"/>
    <n v="79"/>
    <x v="0"/>
    <n v="12"/>
    <x v="38"/>
  </r>
  <r>
    <x v="2"/>
    <x v="11"/>
    <x v="0"/>
    <x v="1"/>
    <s v="Subseção Judiciária de Presidente Prudente"/>
    <x v="105"/>
    <x v="0"/>
    <s v="02ª VF com JEF Criminal de Presidente Prudente"/>
    <n v="90"/>
    <x v="1"/>
    <n v="12"/>
    <x v="38"/>
  </r>
  <r>
    <x v="2"/>
    <x v="11"/>
    <x v="0"/>
    <x v="1"/>
    <s v="Subseção Judiciária de Presidente Prudente"/>
    <x v="106"/>
    <x v="1"/>
    <s v="02ª VG JEF de Presidente Prudente"/>
    <n v="346"/>
    <x v="1"/>
    <n v="12"/>
    <x v="38"/>
  </r>
  <r>
    <x v="2"/>
    <x v="11"/>
    <x v="0"/>
    <x v="1"/>
    <s v="Subseção Judiciária de Presidente Prudente"/>
    <x v="107"/>
    <x v="0"/>
    <s v="03ª VF com JEF Criminal de Presidente Prudente"/>
    <n v="87"/>
    <x v="2"/>
    <n v="12"/>
    <x v="38"/>
  </r>
  <r>
    <x v="2"/>
    <x v="11"/>
    <x v="0"/>
    <x v="1"/>
    <s v="Subseção Judiciária de Registro"/>
    <x v="108"/>
    <x v="2"/>
    <s v="01ª VF com JEF Cível e Criminal de Registro"/>
    <n v="113"/>
    <x v="0"/>
    <n v="29"/>
    <x v="39"/>
  </r>
  <r>
    <x v="2"/>
    <x v="11"/>
    <x v="0"/>
    <x v="1"/>
    <s v="Subseção Judiciária de Registro"/>
    <x v="108"/>
    <x v="2"/>
    <s v="01ª VF com JEF Cível e Criminal de Registro"/>
    <n v="48"/>
    <x v="0"/>
    <n v="29"/>
    <x v="39"/>
  </r>
  <r>
    <x v="2"/>
    <x v="11"/>
    <x v="0"/>
    <x v="1"/>
    <s v="Subseção Judiciária de Ribeirão Preto"/>
    <x v="109"/>
    <x v="0"/>
    <s v="01ª VF de Ribeirão Preto"/>
    <n v="52"/>
    <x v="0"/>
    <n v="2"/>
    <x v="40"/>
  </r>
  <r>
    <x v="2"/>
    <x v="11"/>
    <x v="0"/>
    <x v="1"/>
    <s v="Subseção Judiciária de Ribeirão Preto"/>
    <x v="110"/>
    <x v="1"/>
    <s v="01ª VG JEF de Ribeirão Preto"/>
    <n v="489"/>
    <x v="0"/>
    <n v="2"/>
    <x v="40"/>
  </r>
  <r>
    <x v="2"/>
    <x v="11"/>
    <x v="0"/>
    <x v="1"/>
    <s v="Subseção Judiciária de Ribeirão Preto"/>
    <x v="111"/>
    <x v="0"/>
    <s v="02ª VF com JEF Criminal de Ribeirão Preto"/>
    <n v="119"/>
    <x v="1"/>
    <n v="2"/>
    <x v="40"/>
  </r>
  <r>
    <x v="2"/>
    <x v="11"/>
    <x v="0"/>
    <x v="1"/>
    <s v="Subseção Judiciária de Ribeirão Preto"/>
    <x v="112"/>
    <x v="1"/>
    <s v="02ª VG JEF de Ribeirão Preto"/>
    <n v="494"/>
    <x v="1"/>
    <n v="2"/>
    <x v="40"/>
  </r>
  <r>
    <x v="2"/>
    <x v="11"/>
    <x v="0"/>
    <x v="1"/>
    <s v="Subseção Judiciária de Ribeirão Preto"/>
    <x v="114"/>
    <x v="0"/>
    <s v="04ª VF com JEF Criminal de Ribeirão Preto"/>
    <n v="99"/>
    <x v="3"/>
    <n v="2"/>
    <x v="40"/>
  </r>
  <r>
    <x v="2"/>
    <x v="11"/>
    <x v="0"/>
    <x v="1"/>
    <s v="Subseção Judiciária de Ribeirão Preto"/>
    <x v="287"/>
    <x v="0"/>
    <s v="05ª VF com JEF Criminal de Ribeirão Preto"/>
    <n v="106"/>
    <x v="4"/>
    <n v="2"/>
    <x v="40"/>
  </r>
  <r>
    <x v="2"/>
    <x v="11"/>
    <x v="0"/>
    <x v="1"/>
    <s v="Subseção Judiciária de Ribeirão Preto"/>
    <x v="115"/>
    <x v="0"/>
    <s v="06ª VF com JEF Criminal de Ribeirão Preto"/>
    <n v="110"/>
    <x v="5"/>
    <n v="2"/>
    <x v="40"/>
  </r>
  <r>
    <x v="2"/>
    <x v="11"/>
    <x v="0"/>
    <x v="1"/>
    <s v="Subseção Judiciária de Ribeirão Preto"/>
    <x v="116"/>
    <x v="0"/>
    <s v="07ª VF com JEF Criminal de Ribeirão Preto"/>
    <n v="114"/>
    <x v="9"/>
    <n v="2"/>
    <x v="40"/>
  </r>
  <r>
    <x v="2"/>
    <x v="11"/>
    <x v="0"/>
    <x v="1"/>
    <s v="Subseção Judiciária de Ribeirão Preto"/>
    <x v="117"/>
    <x v="0"/>
    <s v="09ª VF de Ribeirão Preto"/>
    <n v="54"/>
    <x v="8"/>
    <n v="2"/>
    <x v="40"/>
  </r>
  <r>
    <x v="2"/>
    <x v="11"/>
    <x v="0"/>
    <x v="1"/>
    <s v="Subseção Judiciária de S.J.Rio Preto"/>
    <x v="118"/>
    <x v="0"/>
    <s v="01ª VF com JEF Criminal de São José do Rio Preto"/>
    <n v="57"/>
    <x v="0"/>
    <n v="6"/>
    <x v="41"/>
  </r>
  <r>
    <x v="2"/>
    <x v="11"/>
    <x v="0"/>
    <x v="1"/>
    <s v="Subseção Judiciária de S.J.Rio Preto"/>
    <x v="119"/>
    <x v="1"/>
    <s v="01ª VG JEF de São José do Rio Preto"/>
    <n v="405"/>
    <x v="0"/>
    <n v="6"/>
    <x v="41"/>
  </r>
  <r>
    <x v="2"/>
    <x v="11"/>
    <x v="0"/>
    <x v="1"/>
    <s v="Subseção Judiciária de S.J.Rio Preto"/>
    <x v="120"/>
    <x v="0"/>
    <s v="02ª VF com JEF Criminal de São José do Rio Preto"/>
    <n v="75"/>
    <x v="1"/>
    <n v="6"/>
    <x v="41"/>
  </r>
  <r>
    <x v="2"/>
    <x v="11"/>
    <x v="0"/>
    <x v="1"/>
    <s v="Subseção Judiciária de S.J.Rio Preto"/>
    <x v="121"/>
    <x v="0"/>
    <s v="04ª VF com JEF Criminal de São José do Rio Preto"/>
    <n v="91"/>
    <x v="3"/>
    <n v="6"/>
    <x v="41"/>
  </r>
  <r>
    <x v="2"/>
    <x v="11"/>
    <x v="0"/>
    <x v="1"/>
    <s v="Subseção Judiciária de S.J.Rio Preto"/>
    <x v="122"/>
    <x v="0"/>
    <s v="05ª VF de São José do Rio Preto"/>
    <n v="79"/>
    <x v="4"/>
    <n v="6"/>
    <x v="41"/>
  </r>
  <r>
    <x v="2"/>
    <x v="11"/>
    <x v="0"/>
    <x v="1"/>
    <s v="Subseção Judiciária de Santo André"/>
    <x v="123"/>
    <x v="0"/>
    <s v="01ª VF com JEF Criminal de Santo André"/>
    <n v="119"/>
    <x v="0"/>
    <n v="26"/>
    <x v="42"/>
  </r>
  <r>
    <x v="2"/>
    <x v="11"/>
    <x v="0"/>
    <x v="1"/>
    <s v="Subseção Judiciária de Santo André"/>
    <x v="124"/>
    <x v="1"/>
    <s v="01ª VG JEF de Santo André"/>
    <n v="400"/>
    <x v="0"/>
    <n v="26"/>
    <x v="42"/>
  </r>
  <r>
    <x v="2"/>
    <x v="11"/>
    <x v="0"/>
    <x v="1"/>
    <s v="Subseção Judiciária de Santo André"/>
    <x v="125"/>
    <x v="0"/>
    <s v="02ª VF com JEF Criminal de Santo André"/>
    <n v="113"/>
    <x v="1"/>
    <n v="26"/>
    <x v="42"/>
  </r>
  <r>
    <x v="2"/>
    <x v="11"/>
    <x v="0"/>
    <x v="1"/>
    <s v="Subseção Judiciária de Santo André"/>
    <x v="126"/>
    <x v="0"/>
    <s v="03ª VF com JEF Criminal de Santo André"/>
    <n v="123"/>
    <x v="2"/>
    <n v="26"/>
    <x v="42"/>
  </r>
  <r>
    <x v="2"/>
    <x v="11"/>
    <x v="0"/>
    <x v="1"/>
    <s v="Subseção Judiciária de Santos"/>
    <x v="127"/>
    <x v="0"/>
    <s v="01ª VF de Santos"/>
    <n v="77"/>
    <x v="0"/>
    <n v="4"/>
    <x v="43"/>
  </r>
  <r>
    <x v="2"/>
    <x v="11"/>
    <x v="0"/>
    <x v="1"/>
    <s v="Subseção Judiciária de Santos"/>
    <x v="128"/>
    <x v="1"/>
    <s v="01ª VG JEF de Santos"/>
    <n v="412"/>
    <x v="0"/>
    <n v="4"/>
    <x v="43"/>
  </r>
  <r>
    <x v="2"/>
    <x v="11"/>
    <x v="0"/>
    <x v="1"/>
    <s v="Subseção Judiciária de Santos"/>
    <x v="129"/>
    <x v="0"/>
    <s v="02ª VF de Santos"/>
    <n v="82"/>
    <x v="1"/>
    <n v="4"/>
    <x v="43"/>
  </r>
  <r>
    <x v="2"/>
    <x v="11"/>
    <x v="0"/>
    <x v="1"/>
    <s v="Subseção Judiciária de Santos"/>
    <x v="130"/>
    <x v="0"/>
    <s v="03ª VF de Santos"/>
    <n v="70"/>
    <x v="2"/>
    <n v="4"/>
    <x v="43"/>
  </r>
  <r>
    <x v="2"/>
    <x v="11"/>
    <x v="0"/>
    <x v="1"/>
    <s v="Subseção Judiciária de Santos"/>
    <x v="131"/>
    <x v="0"/>
    <s v="04ª VF de Santos"/>
    <n v="77"/>
    <x v="3"/>
    <n v="4"/>
    <x v="43"/>
  </r>
  <r>
    <x v="2"/>
    <x v="11"/>
    <x v="0"/>
    <x v="1"/>
    <s v="Subseção Judiciária de Santos"/>
    <x v="132"/>
    <x v="0"/>
    <s v="05ª VF com JEF Criminal de Santos"/>
    <n v="31"/>
    <x v="4"/>
    <n v="4"/>
    <x v="43"/>
  </r>
  <r>
    <x v="2"/>
    <x v="11"/>
    <x v="0"/>
    <x v="1"/>
    <s v="Subseção Judiciária de Santos"/>
    <x v="133"/>
    <x v="0"/>
    <s v="06ª VF com JEF Criminal de Santos"/>
    <n v="36"/>
    <x v="5"/>
    <n v="4"/>
    <x v="43"/>
  </r>
  <r>
    <x v="2"/>
    <x v="11"/>
    <x v="0"/>
    <x v="1"/>
    <s v="Subseção Judiciária de Santos"/>
    <x v="134"/>
    <x v="0"/>
    <s v="07ª VF de Santos"/>
    <n v="116"/>
    <x v="9"/>
    <n v="4"/>
    <x v="43"/>
  </r>
  <r>
    <x v="2"/>
    <x v="11"/>
    <x v="0"/>
    <x v="1"/>
    <s v="Subseção Judiciária de São Bernardo do Campo"/>
    <x v="135"/>
    <x v="0"/>
    <s v="01ª VF com JEF Criminal de São Bernardo do Campo"/>
    <n v="178"/>
    <x v="0"/>
    <n v="14"/>
    <x v="44"/>
  </r>
  <r>
    <x v="2"/>
    <x v="11"/>
    <x v="0"/>
    <x v="1"/>
    <s v="Subseção Judiciária de São Bernardo do Campo"/>
    <x v="136"/>
    <x v="1"/>
    <s v="01ª VG JEF de São Bernardo do Campo"/>
    <n v="168"/>
    <x v="0"/>
    <n v="14"/>
    <x v="44"/>
  </r>
  <r>
    <x v="2"/>
    <x v="11"/>
    <x v="0"/>
    <x v="1"/>
    <s v="Subseção Judiciária de São Bernardo do Campo"/>
    <x v="137"/>
    <x v="0"/>
    <s v="02ª VF de São Bernardo do Campo"/>
    <n v="67"/>
    <x v="1"/>
    <n v="14"/>
    <x v="44"/>
  </r>
  <r>
    <x v="2"/>
    <x v="11"/>
    <x v="0"/>
    <x v="1"/>
    <s v="Subseção Judiciária de São Bernardo do Campo"/>
    <x v="138"/>
    <x v="1"/>
    <s v="02ª VG JEF de São Bernardo do Campo"/>
    <n v="348"/>
    <x v="1"/>
    <n v="14"/>
    <x v="44"/>
  </r>
  <r>
    <x v="2"/>
    <x v="11"/>
    <x v="0"/>
    <x v="1"/>
    <s v="Subseção Judiciária de São Bernardo do Campo"/>
    <x v="139"/>
    <x v="0"/>
    <s v="03ª VF com JEF Criminal de São Bernardo do Campo"/>
    <n v="195"/>
    <x v="2"/>
    <n v="14"/>
    <x v="44"/>
  </r>
  <r>
    <x v="2"/>
    <x v="11"/>
    <x v="0"/>
    <x v="1"/>
    <s v="Subseção Judiciária de São Carlos"/>
    <x v="140"/>
    <x v="0"/>
    <s v="01ª VF com JEF Criminal de São Carlos"/>
    <n v="79"/>
    <x v="0"/>
    <n v="15"/>
    <x v="45"/>
  </r>
  <r>
    <x v="2"/>
    <x v="11"/>
    <x v="0"/>
    <x v="1"/>
    <s v="Subseção Judiciária de São Carlos"/>
    <x v="141"/>
    <x v="1"/>
    <s v="01ª VG JEF de São Carlos"/>
    <n v="249"/>
    <x v="0"/>
    <n v="15"/>
    <x v="45"/>
  </r>
  <r>
    <x v="2"/>
    <x v="11"/>
    <x v="0"/>
    <x v="1"/>
    <s v="Subseção Judiciária de São Carlos"/>
    <x v="142"/>
    <x v="0"/>
    <s v="02ª VF com JEF Criminal de São Carlos"/>
    <n v="59"/>
    <x v="1"/>
    <n v="15"/>
    <x v="45"/>
  </r>
  <r>
    <x v="2"/>
    <x v="11"/>
    <x v="0"/>
    <x v="1"/>
    <s v="Subseção Judiciária de São João da Boa Vista"/>
    <x v="143"/>
    <x v="2"/>
    <s v="01ª VF com JEF Cível e Criminal de São João da Boa Vista"/>
    <n v="274"/>
    <x v="0"/>
    <n v="27"/>
    <x v="46"/>
  </r>
  <r>
    <x v="2"/>
    <x v="11"/>
    <x v="0"/>
    <x v="1"/>
    <s v="Subseção Judiciária de São João da Boa Vista"/>
    <x v="143"/>
    <x v="2"/>
    <s v="01ª VF com JEF Cível e Criminal de São João da Boa Vista"/>
    <n v="183"/>
    <x v="0"/>
    <n v="27"/>
    <x v="46"/>
  </r>
  <r>
    <x v="2"/>
    <x v="11"/>
    <x v="0"/>
    <x v="1"/>
    <s v="Subseção Judiciária de São José dos Campos"/>
    <x v="144"/>
    <x v="0"/>
    <s v="01ª VF com JEF Criminal de São José dos Campos"/>
    <n v="132"/>
    <x v="0"/>
    <n v="3"/>
    <x v="47"/>
  </r>
  <r>
    <x v="2"/>
    <x v="11"/>
    <x v="0"/>
    <x v="1"/>
    <s v="Subseção Judiciária de São José dos Campos"/>
    <x v="145"/>
    <x v="1"/>
    <s v="01ª VG JEF de São José dos Campos"/>
    <n v="483"/>
    <x v="0"/>
    <n v="3"/>
    <x v="47"/>
  </r>
  <r>
    <x v="2"/>
    <x v="11"/>
    <x v="0"/>
    <x v="1"/>
    <s v="Subseção Judiciária de São José dos Campos"/>
    <x v="146"/>
    <x v="0"/>
    <s v="02ª VF com JEF Criminal de São José dos Campos"/>
    <n v="144"/>
    <x v="1"/>
    <n v="3"/>
    <x v="47"/>
  </r>
  <r>
    <x v="2"/>
    <x v="11"/>
    <x v="0"/>
    <x v="1"/>
    <s v="Subseção Judiciária de São José dos Campos"/>
    <x v="147"/>
    <x v="0"/>
    <s v="03ª VF com JEF Criminal de São José dos Campos"/>
    <n v="152"/>
    <x v="2"/>
    <n v="3"/>
    <x v="47"/>
  </r>
  <r>
    <x v="2"/>
    <x v="11"/>
    <x v="0"/>
    <x v="1"/>
    <s v="Subseção Judiciária de São José dos Campos"/>
    <x v="148"/>
    <x v="0"/>
    <s v="04ª VF de São José dos Campos"/>
    <n v="56"/>
    <x v="3"/>
    <n v="3"/>
    <x v="47"/>
  </r>
  <r>
    <x v="2"/>
    <x v="11"/>
    <x v="0"/>
    <x v="1"/>
    <s v="Subseção Judiciária de São Paulo - Cíveis"/>
    <x v="149"/>
    <x v="0"/>
    <s v="01ª VF Cível de São Paulo"/>
    <n v="98"/>
    <x v="0"/>
    <n v="1"/>
    <x v="48"/>
  </r>
  <r>
    <x v="2"/>
    <x v="11"/>
    <x v="0"/>
    <x v="1"/>
    <s v="Subseção Judiciária de São Paulo - Cíveis"/>
    <x v="150"/>
    <x v="0"/>
    <s v="02ª VF Cível de São Paulo"/>
    <n v="112"/>
    <x v="1"/>
    <n v="1"/>
    <x v="48"/>
  </r>
  <r>
    <x v="2"/>
    <x v="11"/>
    <x v="0"/>
    <x v="1"/>
    <s v="Subseção Judiciária de São Paulo - Cíveis"/>
    <x v="151"/>
    <x v="0"/>
    <s v="04ª VF Cível de São Paulo"/>
    <n v="120"/>
    <x v="3"/>
    <n v="1"/>
    <x v="48"/>
  </r>
  <r>
    <x v="2"/>
    <x v="11"/>
    <x v="0"/>
    <x v="1"/>
    <s v="Subseção Judiciária de São Paulo - Cíveis"/>
    <x v="152"/>
    <x v="0"/>
    <s v="05ª VF Cível de São Paulo"/>
    <n v="111"/>
    <x v="4"/>
    <n v="1"/>
    <x v="48"/>
  </r>
  <r>
    <x v="2"/>
    <x v="11"/>
    <x v="0"/>
    <x v="1"/>
    <s v="Subseção Judiciária de São Paulo - Cíveis"/>
    <x v="153"/>
    <x v="0"/>
    <s v="06ª VF Cível de São Paulo"/>
    <n v="117"/>
    <x v="5"/>
    <n v="1"/>
    <x v="48"/>
  </r>
  <r>
    <x v="2"/>
    <x v="11"/>
    <x v="0"/>
    <x v="1"/>
    <s v="Subseção Judiciária de São Paulo - Cíveis"/>
    <x v="154"/>
    <x v="0"/>
    <s v="07ª VF Cível de São Paulo"/>
    <n v="130"/>
    <x v="9"/>
    <n v="1"/>
    <x v="48"/>
  </r>
  <r>
    <x v="2"/>
    <x v="11"/>
    <x v="0"/>
    <x v="1"/>
    <s v="Subseção Judiciária de São Paulo - Cíveis"/>
    <x v="155"/>
    <x v="0"/>
    <s v="08ª VF Cível de São Paulo"/>
    <n v="122"/>
    <x v="7"/>
    <n v="1"/>
    <x v="48"/>
  </r>
  <r>
    <x v="2"/>
    <x v="11"/>
    <x v="0"/>
    <x v="1"/>
    <s v="Subseção Judiciária de São Paulo - Cíveis"/>
    <x v="156"/>
    <x v="0"/>
    <s v="09ª VF Cível de São Paulo"/>
    <n v="128"/>
    <x v="8"/>
    <n v="1"/>
    <x v="48"/>
  </r>
  <r>
    <x v="2"/>
    <x v="11"/>
    <x v="0"/>
    <x v="1"/>
    <s v="Subseção Judiciária de São Paulo - Cíveis"/>
    <x v="157"/>
    <x v="0"/>
    <s v="10ª VF Cível de São Paulo"/>
    <n v="127"/>
    <x v="10"/>
    <n v="1"/>
    <x v="48"/>
  </r>
  <r>
    <x v="2"/>
    <x v="11"/>
    <x v="0"/>
    <x v="1"/>
    <s v="Subseção Judiciária de São Paulo - Cíveis"/>
    <x v="158"/>
    <x v="0"/>
    <s v="11ª VF Cível de São Paulo"/>
    <n v="106"/>
    <x v="11"/>
    <n v="1"/>
    <x v="48"/>
  </r>
  <r>
    <x v="2"/>
    <x v="11"/>
    <x v="0"/>
    <x v="1"/>
    <s v="Subseção Judiciária de São Paulo - Cíveis"/>
    <x v="159"/>
    <x v="0"/>
    <s v="12ª VF Cível de São Paulo"/>
    <n v="131"/>
    <x v="12"/>
    <n v="1"/>
    <x v="48"/>
  </r>
  <r>
    <x v="2"/>
    <x v="11"/>
    <x v="0"/>
    <x v="1"/>
    <s v="Subseção Judiciária de São Paulo - Cíveis"/>
    <x v="160"/>
    <x v="0"/>
    <s v="13ª VF Cível de São Paulo"/>
    <n v="121"/>
    <x v="13"/>
    <n v="1"/>
    <x v="48"/>
  </r>
  <r>
    <x v="2"/>
    <x v="11"/>
    <x v="0"/>
    <x v="1"/>
    <s v="Subseção Judiciária de São Paulo - Cíveis"/>
    <x v="161"/>
    <x v="0"/>
    <s v="14ª VF Cível de São Paulo"/>
    <n v="110"/>
    <x v="14"/>
    <n v="1"/>
    <x v="48"/>
  </r>
  <r>
    <x v="2"/>
    <x v="11"/>
    <x v="0"/>
    <x v="1"/>
    <s v="Subseção Judiciária de São Paulo - Cíveis"/>
    <x v="162"/>
    <x v="0"/>
    <s v="17ª VF Cível de São Paulo"/>
    <n v="115"/>
    <x v="15"/>
    <n v="1"/>
    <x v="48"/>
  </r>
  <r>
    <x v="2"/>
    <x v="11"/>
    <x v="0"/>
    <x v="1"/>
    <s v="Subseção Judiciária de São Paulo - Cíveis"/>
    <x v="163"/>
    <x v="0"/>
    <s v="19ª VF Cível de São Paulo"/>
    <n v="117"/>
    <x v="16"/>
    <n v="1"/>
    <x v="48"/>
  </r>
  <r>
    <x v="2"/>
    <x v="11"/>
    <x v="0"/>
    <x v="1"/>
    <s v="Subseção Judiciária de São Paulo - Cíveis"/>
    <x v="164"/>
    <x v="0"/>
    <s v="21ª VF Cível de São Paulo"/>
    <n v="92"/>
    <x v="17"/>
    <n v="1"/>
    <x v="48"/>
  </r>
  <r>
    <x v="2"/>
    <x v="11"/>
    <x v="0"/>
    <x v="1"/>
    <s v="Subseção Judiciária de São Paulo - Cíveis"/>
    <x v="165"/>
    <x v="0"/>
    <s v="22ª VF Cível de São Paulo"/>
    <n v="136"/>
    <x v="18"/>
    <n v="1"/>
    <x v="48"/>
  </r>
  <r>
    <x v="2"/>
    <x v="11"/>
    <x v="0"/>
    <x v="1"/>
    <s v="Subseção Judiciária de São Paulo - Cíveis"/>
    <x v="166"/>
    <x v="0"/>
    <s v="24ª VF Cível de São Paulo"/>
    <n v="124"/>
    <x v="19"/>
    <n v="1"/>
    <x v="48"/>
  </r>
  <r>
    <x v="2"/>
    <x v="11"/>
    <x v="0"/>
    <x v="1"/>
    <s v="Subseção Judiciária de São Paulo - Cíveis"/>
    <x v="167"/>
    <x v="0"/>
    <s v="25ª VF Cível de São Paulo"/>
    <n v="114"/>
    <x v="20"/>
    <n v="1"/>
    <x v="48"/>
  </r>
  <r>
    <x v="2"/>
    <x v="11"/>
    <x v="0"/>
    <x v="1"/>
    <s v="Subseção Judiciária de São Paulo - Cíveis"/>
    <x v="168"/>
    <x v="0"/>
    <s v="26ª VF Cível de São Paulo"/>
    <n v="116"/>
    <x v="21"/>
    <n v="1"/>
    <x v="48"/>
  </r>
  <r>
    <x v="2"/>
    <x v="11"/>
    <x v="0"/>
    <x v="1"/>
    <s v="Subseção Judiciária de São Paulo - Criminal"/>
    <x v="169"/>
    <x v="0"/>
    <s v="01ª VF do Juri e Ex. Penal com JEF Criminal de São Paulo"/>
    <n v="70"/>
    <x v="0"/>
    <n v="1"/>
    <x v="49"/>
  </r>
  <r>
    <x v="2"/>
    <x v="11"/>
    <x v="0"/>
    <x v="1"/>
    <s v="Subseção Judiciária de São Paulo - Criminal"/>
    <x v="170"/>
    <x v="0"/>
    <s v="02ª VF Criminal de São Paulo"/>
    <n v="96"/>
    <x v="1"/>
    <n v="1"/>
    <x v="49"/>
  </r>
  <r>
    <x v="2"/>
    <x v="11"/>
    <x v="0"/>
    <x v="1"/>
    <s v="Subseção Judiciária de São Paulo - Criminal"/>
    <x v="171"/>
    <x v="0"/>
    <s v="03ª VF Criminal com JEF Criminal de São Paulo"/>
    <n v="58"/>
    <x v="2"/>
    <n v="1"/>
    <x v="49"/>
  </r>
  <r>
    <x v="2"/>
    <x v="11"/>
    <x v="0"/>
    <x v="1"/>
    <s v="Subseção Judiciária de São Paulo - Criminal"/>
    <x v="172"/>
    <x v="0"/>
    <s v="04ª VF Criminal com JEF Criminal de São Paulo"/>
    <n v="59"/>
    <x v="3"/>
    <n v="1"/>
    <x v="49"/>
  </r>
  <r>
    <x v="2"/>
    <x v="11"/>
    <x v="0"/>
    <x v="1"/>
    <s v="Subseção Judiciária de São Paulo - Criminal"/>
    <x v="173"/>
    <x v="0"/>
    <s v="05ª VF Criminal com JEF Criminal de São Paulo"/>
    <n v="66"/>
    <x v="4"/>
    <n v="1"/>
    <x v="49"/>
  </r>
  <r>
    <x v="2"/>
    <x v="11"/>
    <x v="0"/>
    <x v="1"/>
    <s v="Subseção Judiciária de São Paulo - Criminal"/>
    <x v="174"/>
    <x v="0"/>
    <s v="06ª VF Criminal de São Paulo"/>
    <n v="50"/>
    <x v="5"/>
    <n v="1"/>
    <x v="49"/>
  </r>
  <r>
    <x v="2"/>
    <x v="11"/>
    <x v="0"/>
    <x v="1"/>
    <s v="Subseção Judiciária de São Paulo - Criminal"/>
    <x v="175"/>
    <x v="0"/>
    <s v="07ª VF Criminal com JEF Criminal de São Paulo"/>
    <n v="42"/>
    <x v="9"/>
    <n v="1"/>
    <x v="49"/>
  </r>
  <r>
    <x v="2"/>
    <x v="11"/>
    <x v="0"/>
    <x v="1"/>
    <s v="Subseção Judiciária de São Paulo - Criminal"/>
    <x v="176"/>
    <x v="0"/>
    <s v="08ª VF Criminal com JEF Criminal de São Paulo"/>
    <n v="45"/>
    <x v="7"/>
    <n v="1"/>
    <x v="49"/>
  </r>
  <r>
    <x v="2"/>
    <x v="11"/>
    <x v="0"/>
    <x v="1"/>
    <s v="Subseção Judiciária de São Paulo - Criminal"/>
    <x v="177"/>
    <x v="0"/>
    <s v="09ª VF Criminal com JEF Criminal de São Paulo"/>
    <n v="67"/>
    <x v="8"/>
    <n v="1"/>
    <x v="49"/>
  </r>
  <r>
    <x v="2"/>
    <x v="11"/>
    <x v="0"/>
    <x v="1"/>
    <s v="Subseção Judiciária de São Paulo - Criminal"/>
    <x v="178"/>
    <x v="0"/>
    <s v="10ª VF Criminal de São Paulo"/>
    <n v="43"/>
    <x v="10"/>
    <n v="1"/>
    <x v="49"/>
  </r>
  <r>
    <x v="2"/>
    <x v="11"/>
    <x v="0"/>
    <x v="1"/>
    <s v="Subseção Judiciária de São Paulo - Execução Fiscal"/>
    <x v="179"/>
    <x v="0"/>
    <s v="01ª VF Exec. Fiscal de São Paulo"/>
    <n v="144"/>
    <x v="0"/>
    <n v="1"/>
    <x v="50"/>
  </r>
  <r>
    <x v="2"/>
    <x v="11"/>
    <x v="0"/>
    <x v="1"/>
    <s v="Subseção Judiciária de São Paulo - Execução Fiscal"/>
    <x v="180"/>
    <x v="0"/>
    <s v="02ª VF Exec. Fiscal de São Paulo"/>
    <n v="117"/>
    <x v="1"/>
    <n v="1"/>
    <x v="50"/>
  </r>
  <r>
    <x v="2"/>
    <x v="11"/>
    <x v="0"/>
    <x v="1"/>
    <s v="Subseção Judiciária de São Paulo - Execução Fiscal"/>
    <x v="181"/>
    <x v="0"/>
    <s v="03ª VF Exec. Fiscal de São Paulo"/>
    <n v="140"/>
    <x v="2"/>
    <n v="1"/>
    <x v="50"/>
  </r>
  <r>
    <x v="2"/>
    <x v="11"/>
    <x v="0"/>
    <x v="1"/>
    <s v="Subseção Judiciária de São Paulo - Execução Fiscal"/>
    <x v="182"/>
    <x v="0"/>
    <s v="04ª VF Exec. Fiscal de São Paulo"/>
    <n v="142"/>
    <x v="3"/>
    <n v="1"/>
    <x v="50"/>
  </r>
  <r>
    <x v="2"/>
    <x v="11"/>
    <x v="0"/>
    <x v="1"/>
    <s v="Subseção Judiciária de São Paulo - Execução Fiscal"/>
    <x v="183"/>
    <x v="0"/>
    <s v="05ª VF Exec. Fiscal de São Paulo"/>
    <n v="127"/>
    <x v="4"/>
    <n v="1"/>
    <x v="50"/>
  </r>
  <r>
    <x v="2"/>
    <x v="11"/>
    <x v="0"/>
    <x v="1"/>
    <s v="Subseção Judiciária de São Paulo - Execução Fiscal"/>
    <x v="288"/>
    <x v="0"/>
    <s v="06ª VF Exec. Fiscal de São Paulo"/>
    <n v="141"/>
    <x v="5"/>
    <n v="1"/>
    <x v="50"/>
  </r>
  <r>
    <x v="2"/>
    <x v="11"/>
    <x v="0"/>
    <x v="1"/>
    <s v="Subseção Judiciária de São Paulo - Execução Fiscal"/>
    <x v="184"/>
    <x v="0"/>
    <s v="07ª VF Exec. Fiscal de São Paulo"/>
    <n v="134"/>
    <x v="9"/>
    <n v="1"/>
    <x v="50"/>
  </r>
  <r>
    <x v="2"/>
    <x v="11"/>
    <x v="0"/>
    <x v="1"/>
    <s v="Subseção Judiciária de São Paulo - Execução Fiscal"/>
    <x v="185"/>
    <x v="0"/>
    <s v="08ª VF Exec. Fiscal de São Paulo"/>
    <n v="120"/>
    <x v="7"/>
    <n v="1"/>
    <x v="50"/>
  </r>
  <r>
    <x v="2"/>
    <x v="11"/>
    <x v="0"/>
    <x v="1"/>
    <s v="Subseção Judiciária de São Paulo - Execução Fiscal"/>
    <x v="186"/>
    <x v="0"/>
    <s v="09ª VF Exec. Fiscal de São Paulo"/>
    <n v="155"/>
    <x v="8"/>
    <n v="1"/>
    <x v="50"/>
  </r>
  <r>
    <x v="2"/>
    <x v="11"/>
    <x v="0"/>
    <x v="1"/>
    <s v="Subseção Judiciária de São Paulo - Execução Fiscal"/>
    <x v="187"/>
    <x v="0"/>
    <s v="10ª VF Exec. Fiscal de São Paulo"/>
    <n v="133"/>
    <x v="10"/>
    <n v="1"/>
    <x v="50"/>
  </r>
  <r>
    <x v="2"/>
    <x v="11"/>
    <x v="0"/>
    <x v="1"/>
    <s v="Subseção Judiciária de São Paulo - Execução Fiscal"/>
    <x v="289"/>
    <x v="0"/>
    <s v="11ª VF Exec. Fiscal de São Paulo"/>
    <n v="140"/>
    <x v="11"/>
    <n v="1"/>
    <x v="50"/>
  </r>
  <r>
    <x v="2"/>
    <x v="11"/>
    <x v="0"/>
    <x v="1"/>
    <s v="Subseção Judiciária de São Paulo - Execução Fiscal"/>
    <x v="188"/>
    <x v="0"/>
    <s v="12ª VF Exec. Fiscal de São Paulo"/>
    <n v="117"/>
    <x v="12"/>
    <n v="1"/>
    <x v="50"/>
  </r>
  <r>
    <x v="2"/>
    <x v="11"/>
    <x v="0"/>
    <x v="1"/>
    <s v="Subseção Judiciária de São Paulo - Execução Fiscal"/>
    <x v="189"/>
    <x v="0"/>
    <s v="13ª VF Exec. Fiscal de São Paulo"/>
    <n v="114"/>
    <x v="13"/>
    <n v="1"/>
    <x v="50"/>
  </r>
  <r>
    <x v="2"/>
    <x v="11"/>
    <x v="0"/>
    <x v="1"/>
    <s v="Subseção Judiciária de São Paulo - JEF"/>
    <x v="190"/>
    <x v="1"/>
    <s v="01ª VG JEF de São Paulo"/>
    <n v="283"/>
    <x v="0"/>
    <n v="1"/>
    <x v="51"/>
  </r>
  <r>
    <x v="2"/>
    <x v="11"/>
    <x v="0"/>
    <x v="1"/>
    <s v="Subseção Judiciária de São Paulo - JEF"/>
    <x v="191"/>
    <x v="1"/>
    <s v="02ª VG JEF de São Paulo"/>
    <n v="328"/>
    <x v="1"/>
    <n v="1"/>
    <x v="51"/>
  </r>
  <r>
    <x v="2"/>
    <x v="11"/>
    <x v="0"/>
    <x v="1"/>
    <s v="Subseção Judiciária de São Paulo - JEF"/>
    <x v="192"/>
    <x v="1"/>
    <s v="03ª VG JEF de São Paulo"/>
    <n v="315"/>
    <x v="2"/>
    <n v="1"/>
    <x v="51"/>
  </r>
  <r>
    <x v="2"/>
    <x v="11"/>
    <x v="0"/>
    <x v="1"/>
    <s v="Subseção Judiciária de São Paulo - JEF"/>
    <x v="193"/>
    <x v="1"/>
    <s v="04ª VG JEF de São Paulo"/>
    <n v="303"/>
    <x v="3"/>
    <n v="1"/>
    <x v="51"/>
  </r>
  <r>
    <x v="2"/>
    <x v="11"/>
    <x v="0"/>
    <x v="1"/>
    <s v="Subseção Judiciária de São Paulo - JEF"/>
    <x v="194"/>
    <x v="1"/>
    <s v="05ª VG JEF de São Paulo"/>
    <n v="311"/>
    <x v="4"/>
    <n v="1"/>
    <x v="51"/>
  </r>
  <r>
    <x v="2"/>
    <x v="11"/>
    <x v="0"/>
    <x v="1"/>
    <s v="Subseção Judiciária de São Paulo - JEF"/>
    <x v="195"/>
    <x v="1"/>
    <s v="06ª VG JEF de São Paulo"/>
    <n v="308"/>
    <x v="5"/>
    <n v="1"/>
    <x v="51"/>
  </r>
  <r>
    <x v="2"/>
    <x v="11"/>
    <x v="0"/>
    <x v="1"/>
    <s v="Subseção Judiciária de São Paulo - JEF"/>
    <x v="196"/>
    <x v="1"/>
    <s v="07ª VG JEF de São Paulo"/>
    <n v="301"/>
    <x v="9"/>
    <n v="1"/>
    <x v="51"/>
  </r>
  <r>
    <x v="2"/>
    <x v="11"/>
    <x v="0"/>
    <x v="1"/>
    <s v="Subseção Judiciária de São Paulo - JEF"/>
    <x v="197"/>
    <x v="1"/>
    <s v="08ª VG JEF de São Paulo"/>
    <n v="307"/>
    <x v="7"/>
    <n v="1"/>
    <x v="51"/>
  </r>
  <r>
    <x v="2"/>
    <x v="11"/>
    <x v="0"/>
    <x v="1"/>
    <s v="Subseção Judiciária de São Paulo - JEF"/>
    <x v="198"/>
    <x v="1"/>
    <s v="09ª VG JEF de São Paulo"/>
    <n v="305"/>
    <x v="8"/>
    <n v="1"/>
    <x v="51"/>
  </r>
  <r>
    <x v="2"/>
    <x v="11"/>
    <x v="0"/>
    <x v="1"/>
    <s v="Subseção Judiciária de São Paulo - JEF"/>
    <x v="199"/>
    <x v="1"/>
    <s v="10ª VG JEF de São Paulo"/>
    <n v="316"/>
    <x v="10"/>
    <n v="1"/>
    <x v="51"/>
  </r>
  <r>
    <x v="2"/>
    <x v="11"/>
    <x v="0"/>
    <x v="1"/>
    <s v="Subseção Judiciária de São Paulo - JEF"/>
    <x v="200"/>
    <x v="1"/>
    <s v="11ª VG JEF de São Paulo"/>
    <n v="301"/>
    <x v="11"/>
    <n v="1"/>
    <x v="51"/>
  </r>
  <r>
    <x v="2"/>
    <x v="11"/>
    <x v="0"/>
    <x v="1"/>
    <s v="Subseção Judiciária de São Paulo - JEF"/>
    <x v="201"/>
    <x v="1"/>
    <s v="12ª VG JEF de São Paulo"/>
    <n v="299"/>
    <x v="12"/>
    <n v="1"/>
    <x v="51"/>
  </r>
  <r>
    <x v="2"/>
    <x v="11"/>
    <x v="0"/>
    <x v="1"/>
    <s v="Subseção Judiciária de São Paulo - JEF"/>
    <x v="202"/>
    <x v="1"/>
    <s v="13ª VG JEF de São Paulo"/>
    <n v="299"/>
    <x v="13"/>
    <n v="1"/>
    <x v="51"/>
  </r>
  <r>
    <x v="2"/>
    <x v="11"/>
    <x v="0"/>
    <x v="1"/>
    <s v="Subseção Judiciária de São Paulo - JEF"/>
    <x v="203"/>
    <x v="1"/>
    <s v="14ª VG JEF de São Paulo"/>
    <n v="297"/>
    <x v="14"/>
    <n v="1"/>
    <x v="51"/>
  </r>
  <r>
    <x v="2"/>
    <x v="11"/>
    <x v="0"/>
    <x v="1"/>
    <s v="Subseção Judiciária de São Paulo - JEF"/>
    <x v="204"/>
    <x v="0"/>
    <s v="Núcleo de Apoio à Conciliação de SP"/>
    <n v="112"/>
    <x v="6"/>
    <n v="1"/>
    <x v="52"/>
  </r>
  <r>
    <x v="2"/>
    <x v="11"/>
    <x v="0"/>
    <x v="1"/>
    <s v="Subseção Judiciária de São Paulo - Previdenciário"/>
    <x v="205"/>
    <x v="0"/>
    <s v="01ª VF Previd. de São Paulo"/>
    <n v="177"/>
    <x v="0"/>
    <n v="1"/>
    <x v="53"/>
  </r>
  <r>
    <x v="2"/>
    <x v="11"/>
    <x v="0"/>
    <x v="1"/>
    <s v="Subseção Judiciária de São Paulo - Previdenciário"/>
    <x v="206"/>
    <x v="0"/>
    <s v="02ª VF Previd. de São Paulo"/>
    <n v="162"/>
    <x v="1"/>
    <n v="1"/>
    <x v="53"/>
  </r>
  <r>
    <x v="2"/>
    <x v="11"/>
    <x v="0"/>
    <x v="1"/>
    <s v="Subseção Judiciária de São Paulo - Previdenciário"/>
    <x v="207"/>
    <x v="0"/>
    <s v="03ª VF Previd. de São Paulo"/>
    <n v="163"/>
    <x v="2"/>
    <n v="1"/>
    <x v="53"/>
  </r>
  <r>
    <x v="2"/>
    <x v="11"/>
    <x v="0"/>
    <x v="1"/>
    <s v="Subseção Judiciária de São Paulo - Previdenciário"/>
    <x v="208"/>
    <x v="0"/>
    <s v="04ª VF Previd. de São Paulo"/>
    <n v="205"/>
    <x v="3"/>
    <n v="1"/>
    <x v="53"/>
  </r>
  <r>
    <x v="2"/>
    <x v="11"/>
    <x v="0"/>
    <x v="1"/>
    <s v="Subseção Judiciária de São Paulo - Previdenciário"/>
    <x v="209"/>
    <x v="0"/>
    <s v="05ª VF Previd. de São Paulo"/>
    <n v="164"/>
    <x v="4"/>
    <n v="1"/>
    <x v="53"/>
  </r>
  <r>
    <x v="2"/>
    <x v="11"/>
    <x v="0"/>
    <x v="1"/>
    <s v="Subseção Judiciária de São Paulo - Previdenciário"/>
    <x v="210"/>
    <x v="0"/>
    <s v="06ª VF Previd. de São Paulo"/>
    <n v="193"/>
    <x v="5"/>
    <n v="1"/>
    <x v="53"/>
  </r>
  <r>
    <x v="2"/>
    <x v="11"/>
    <x v="0"/>
    <x v="1"/>
    <s v="Subseção Judiciária de São Paulo - Previdenciário"/>
    <x v="211"/>
    <x v="0"/>
    <s v="07ª VF Previd. de São Paulo"/>
    <n v="167"/>
    <x v="9"/>
    <n v="1"/>
    <x v="53"/>
  </r>
  <r>
    <x v="2"/>
    <x v="11"/>
    <x v="0"/>
    <x v="1"/>
    <s v="Subseção Judiciária de São Paulo - Previdenciário"/>
    <x v="212"/>
    <x v="0"/>
    <s v="08ª VF Previd. de São Paulo"/>
    <n v="166"/>
    <x v="7"/>
    <n v="1"/>
    <x v="53"/>
  </r>
  <r>
    <x v="2"/>
    <x v="11"/>
    <x v="0"/>
    <x v="1"/>
    <s v="Subseção Judiciária de São Paulo - Previdenciário"/>
    <x v="213"/>
    <x v="0"/>
    <s v="09ª VF Previd. de São Paulo"/>
    <n v="126"/>
    <x v="8"/>
    <n v="1"/>
    <x v="53"/>
  </r>
  <r>
    <x v="2"/>
    <x v="11"/>
    <x v="0"/>
    <x v="1"/>
    <s v="Subseção Judiciária de São Paulo - Previdenciário"/>
    <x v="214"/>
    <x v="0"/>
    <s v="10ª VF Previd. de São Paulo"/>
    <n v="137"/>
    <x v="10"/>
    <n v="1"/>
    <x v="53"/>
  </r>
  <r>
    <x v="2"/>
    <x v="11"/>
    <x v="0"/>
    <x v="1"/>
    <s v="Subseção Judiciária de São Vicente"/>
    <x v="215"/>
    <x v="0"/>
    <s v="01ª VF com JEF Criminal de São Vicente"/>
    <n v="221"/>
    <x v="0"/>
    <n v="41"/>
    <x v="54"/>
  </r>
  <r>
    <x v="2"/>
    <x v="11"/>
    <x v="0"/>
    <x v="1"/>
    <s v="Subseção Judiciária de São Vicente"/>
    <x v="216"/>
    <x v="1"/>
    <s v="01ª VG JEF de São Vicente"/>
    <n v="355"/>
    <x v="0"/>
    <n v="41"/>
    <x v="54"/>
  </r>
  <r>
    <x v="2"/>
    <x v="11"/>
    <x v="0"/>
    <x v="1"/>
    <s v="Subseção Judiciária de Sorocaba"/>
    <x v="217"/>
    <x v="0"/>
    <s v="01ª VF com JEF Criminal de Sorocaba"/>
    <n v="132"/>
    <x v="0"/>
    <n v="10"/>
    <x v="55"/>
  </r>
  <r>
    <x v="2"/>
    <x v="11"/>
    <x v="0"/>
    <x v="1"/>
    <s v="Subseção Judiciária de Sorocaba"/>
    <x v="218"/>
    <x v="1"/>
    <s v="01ª VG JEF de Sorocaba"/>
    <n v="450"/>
    <x v="0"/>
    <n v="10"/>
    <x v="55"/>
  </r>
  <r>
    <x v="2"/>
    <x v="11"/>
    <x v="0"/>
    <x v="1"/>
    <s v="Subseção Judiciária de Sorocaba"/>
    <x v="219"/>
    <x v="0"/>
    <s v="02ª VF com JEF Criminal de Sorocaba"/>
    <n v="128"/>
    <x v="1"/>
    <n v="10"/>
    <x v="55"/>
  </r>
  <r>
    <x v="2"/>
    <x v="11"/>
    <x v="0"/>
    <x v="1"/>
    <s v="Subseção Judiciária de Sorocaba"/>
    <x v="220"/>
    <x v="1"/>
    <s v="02ª VG JEF de Sorocaba"/>
    <n v="455"/>
    <x v="1"/>
    <n v="10"/>
    <x v="55"/>
  </r>
  <r>
    <x v="2"/>
    <x v="11"/>
    <x v="0"/>
    <x v="1"/>
    <s v="Subseção Judiciária de Sorocaba"/>
    <x v="221"/>
    <x v="0"/>
    <s v="03ª VF com JEF Criminal de Sorocaba"/>
    <n v="133"/>
    <x v="2"/>
    <n v="10"/>
    <x v="55"/>
  </r>
  <r>
    <x v="2"/>
    <x v="11"/>
    <x v="0"/>
    <x v="1"/>
    <s v="Subseção Judiciária de Sorocaba"/>
    <x v="222"/>
    <x v="0"/>
    <s v="04ª VF com JEF Criminal de Sorocaba"/>
    <n v="136"/>
    <x v="3"/>
    <n v="10"/>
    <x v="55"/>
  </r>
  <r>
    <x v="2"/>
    <x v="11"/>
    <x v="0"/>
    <x v="1"/>
    <s v="Subseção Judiciária de Taubaté"/>
    <x v="223"/>
    <x v="0"/>
    <s v="01ª VF com JEF Criminal de Taubaté"/>
    <n v="90"/>
    <x v="0"/>
    <n v="21"/>
    <x v="56"/>
  </r>
  <r>
    <x v="2"/>
    <x v="11"/>
    <x v="0"/>
    <x v="1"/>
    <s v="Subseção Judiciária de Taubaté"/>
    <x v="224"/>
    <x v="1"/>
    <s v="01ª VG JEF de Taubaté"/>
    <n v="255"/>
    <x v="0"/>
    <n v="21"/>
    <x v="56"/>
  </r>
  <r>
    <x v="2"/>
    <x v="11"/>
    <x v="0"/>
    <x v="1"/>
    <s v="Subseção Judiciária de Taubaté"/>
    <x v="225"/>
    <x v="0"/>
    <s v="02ª VF com JEF Criminal de Taubaté"/>
    <n v="80"/>
    <x v="1"/>
    <n v="21"/>
    <x v="56"/>
  </r>
  <r>
    <x v="2"/>
    <x v="11"/>
    <x v="0"/>
    <x v="1"/>
    <s v="Subseção Judiciária de Tupã"/>
    <x v="226"/>
    <x v="2"/>
    <s v="01ª VF com JEF Cível e Criminal de Tupã"/>
    <n v="151"/>
    <x v="0"/>
    <n v="22"/>
    <x v="57"/>
  </r>
  <r>
    <x v="2"/>
    <x v="11"/>
    <x v="0"/>
    <x v="1"/>
    <s v="Subseção Judiciária de Tupã"/>
    <x v="226"/>
    <x v="2"/>
    <s v="01ª VF com JEF Cível e Criminal de Tupã"/>
    <n v="64"/>
    <x v="0"/>
    <n v="22"/>
    <x v="57"/>
  </r>
  <r>
    <x v="2"/>
    <x v="11"/>
    <x v="0"/>
    <x v="1"/>
    <s v="Turma Recursal de São Paulo"/>
    <x v="227"/>
    <x v="3"/>
    <s v="Gab. 01 da 1ª TR SP"/>
    <n v="83"/>
    <x v="0"/>
    <n v="1"/>
    <x v="58"/>
  </r>
  <r>
    <x v="2"/>
    <x v="11"/>
    <x v="0"/>
    <x v="1"/>
    <s v="Turma Recursal de São Paulo"/>
    <x v="228"/>
    <x v="3"/>
    <s v="Gab. 02 da 1ª TR SP"/>
    <n v="99"/>
    <x v="1"/>
    <n v="1"/>
    <x v="58"/>
  </r>
  <r>
    <x v="2"/>
    <x v="11"/>
    <x v="0"/>
    <x v="1"/>
    <s v="Turma Recursal de São Paulo"/>
    <x v="229"/>
    <x v="3"/>
    <s v="Gab. 03 da 1ª TR SP"/>
    <n v="81"/>
    <x v="2"/>
    <n v="1"/>
    <x v="58"/>
  </r>
  <r>
    <x v="2"/>
    <x v="11"/>
    <x v="0"/>
    <x v="1"/>
    <s v="Turma Recursal de São Paulo"/>
    <x v="230"/>
    <x v="3"/>
    <s v="Gab. 04 da 2ª TR SP"/>
    <n v="86"/>
    <x v="3"/>
    <n v="1"/>
    <x v="58"/>
  </r>
  <r>
    <x v="2"/>
    <x v="11"/>
    <x v="0"/>
    <x v="1"/>
    <s v="Turma Recursal de São Paulo"/>
    <x v="231"/>
    <x v="3"/>
    <s v="Gab. 05 da 2ª TR SP"/>
    <n v="90"/>
    <x v="4"/>
    <n v="1"/>
    <x v="58"/>
  </r>
  <r>
    <x v="2"/>
    <x v="11"/>
    <x v="0"/>
    <x v="1"/>
    <s v="Turma Recursal de São Paulo"/>
    <x v="232"/>
    <x v="3"/>
    <s v="Gab. 06 da 2ª TR SP"/>
    <n v="89"/>
    <x v="5"/>
    <n v="1"/>
    <x v="58"/>
  </r>
  <r>
    <x v="2"/>
    <x v="11"/>
    <x v="0"/>
    <x v="1"/>
    <s v="Turma Recursal de São Paulo"/>
    <x v="233"/>
    <x v="3"/>
    <s v="Gab. 07 da 3ª TR SP"/>
    <n v="101"/>
    <x v="9"/>
    <n v="1"/>
    <x v="58"/>
  </r>
  <r>
    <x v="2"/>
    <x v="11"/>
    <x v="0"/>
    <x v="1"/>
    <s v="Turma Recursal de São Paulo"/>
    <x v="234"/>
    <x v="3"/>
    <s v="Gab. 08 da 3ª TR SP"/>
    <n v="100"/>
    <x v="7"/>
    <n v="1"/>
    <x v="58"/>
  </r>
  <r>
    <x v="2"/>
    <x v="11"/>
    <x v="0"/>
    <x v="1"/>
    <s v="Turma Recursal de São Paulo"/>
    <x v="235"/>
    <x v="3"/>
    <s v="Gab. 09 da 3ª TR SP"/>
    <n v="95"/>
    <x v="8"/>
    <n v="1"/>
    <x v="58"/>
  </r>
  <r>
    <x v="2"/>
    <x v="11"/>
    <x v="0"/>
    <x v="1"/>
    <s v="Turma Recursal de São Paulo"/>
    <x v="236"/>
    <x v="3"/>
    <s v="Gab. 10 da 4ª TR SP"/>
    <n v="78"/>
    <x v="10"/>
    <n v="1"/>
    <x v="58"/>
  </r>
  <r>
    <x v="2"/>
    <x v="11"/>
    <x v="0"/>
    <x v="1"/>
    <s v="Turma Recursal de São Paulo"/>
    <x v="237"/>
    <x v="3"/>
    <s v="Gab. 11 da 4ª TR SP"/>
    <n v="72"/>
    <x v="11"/>
    <n v="1"/>
    <x v="58"/>
  </r>
  <r>
    <x v="2"/>
    <x v="11"/>
    <x v="0"/>
    <x v="1"/>
    <s v="Turma Recursal de São Paulo"/>
    <x v="238"/>
    <x v="3"/>
    <s v="Gab. 12 da 4ª TR SP"/>
    <n v="88"/>
    <x v="12"/>
    <n v="1"/>
    <x v="58"/>
  </r>
  <r>
    <x v="2"/>
    <x v="11"/>
    <x v="0"/>
    <x v="1"/>
    <s v="Turma Recursal de São Paulo"/>
    <x v="239"/>
    <x v="3"/>
    <s v="Gab. 13 da 5ª TR SP"/>
    <n v="75"/>
    <x v="13"/>
    <n v="1"/>
    <x v="58"/>
  </r>
  <r>
    <x v="2"/>
    <x v="11"/>
    <x v="0"/>
    <x v="1"/>
    <s v="Turma Recursal de São Paulo"/>
    <x v="240"/>
    <x v="3"/>
    <s v="Gab. 14 da 5ª TR SP"/>
    <n v="101"/>
    <x v="14"/>
    <n v="1"/>
    <x v="58"/>
  </r>
  <r>
    <x v="2"/>
    <x v="11"/>
    <x v="0"/>
    <x v="1"/>
    <s v="Turma Recursal de São Paulo"/>
    <x v="241"/>
    <x v="3"/>
    <s v="Gab. 15 da 5ª TR SP"/>
    <n v="95"/>
    <x v="22"/>
    <n v="1"/>
    <x v="58"/>
  </r>
  <r>
    <x v="2"/>
    <x v="11"/>
    <x v="0"/>
    <x v="1"/>
    <s v="Turma Recursal de São Paulo"/>
    <x v="242"/>
    <x v="3"/>
    <s v="Gab. 16 da 6ª TR SP"/>
    <n v="116"/>
    <x v="23"/>
    <n v="1"/>
    <x v="58"/>
  </r>
  <r>
    <x v="2"/>
    <x v="11"/>
    <x v="0"/>
    <x v="1"/>
    <s v="Turma Recursal de São Paulo"/>
    <x v="243"/>
    <x v="3"/>
    <s v="Gab. 17 da 6ª TR SP"/>
    <n v="99"/>
    <x v="15"/>
    <n v="1"/>
    <x v="58"/>
  </r>
  <r>
    <x v="2"/>
    <x v="11"/>
    <x v="0"/>
    <x v="1"/>
    <s v="Turma Recursal de São Paulo"/>
    <x v="244"/>
    <x v="3"/>
    <s v="Gab. 18 da 6ª TR SP"/>
    <n v="104"/>
    <x v="24"/>
    <n v="1"/>
    <x v="58"/>
  </r>
  <r>
    <x v="2"/>
    <x v="11"/>
    <x v="0"/>
    <x v="1"/>
    <s v="Turma Recursal de São Paulo"/>
    <x v="245"/>
    <x v="3"/>
    <s v="Gab. 19 da 7ª TR SP"/>
    <n v="104"/>
    <x v="16"/>
    <n v="1"/>
    <x v="58"/>
  </r>
  <r>
    <x v="2"/>
    <x v="11"/>
    <x v="0"/>
    <x v="1"/>
    <s v="Turma Recursal de São Paulo"/>
    <x v="246"/>
    <x v="3"/>
    <s v="Gab. 20 da 7ª TR SP"/>
    <n v="101"/>
    <x v="25"/>
    <n v="1"/>
    <x v="58"/>
  </r>
  <r>
    <x v="2"/>
    <x v="11"/>
    <x v="0"/>
    <x v="1"/>
    <s v="Turma Recursal de São Paulo"/>
    <x v="247"/>
    <x v="3"/>
    <s v="Gab. 21 da 7ª TR SP"/>
    <n v="104"/>
    <x v="17"/>
    <n v="1"/>
    <x v="58"/>
  </r>
  <r>
    <x v="2"/>
    <x v="11"/>
    <x v="0"/>
    <x v="1"/>
    <s v="Turma Recursal de São Paulo"/>
    <x v="248"/>
    <x v="3"/>
    <s v="Gab. 22 da 8ª TR SP"/>
    <n v="84"/>
    <x v="18"/>
    <n v="1"/>
    <x v="58"/>
  </r>
  <r>
    <x v="2"/>
    <x v="11"/>
    <x v="0"/>
    <x v="1"/>
    <s v="Turma Recursal de São Paulo"/>
    <x v="249"/>
    <x v="3"/>
    <s v="Gab. 23 da 8ª TR SP"/>
    <n v="89"/>
    <x v="26"/>
    <n v="1"/>
    <x v="58"/>
  </r>
  <r>
    <x v="2"/>
    <x v="11"/>
    <x v="0"/>
    <x v="1"/>
    <s v="Turma Recursal de São Paulo"/>
    <x v="250"/>
    <x v="3"/>
    <s v="Gab. 24 da 8ª TR SP"/>
    <n v="96"/>
    <x v="19"/>
    <n v="1"/>
    <x v="58"/>
  </r>
  <r>
    <x v="2"/>
    <x v="11"/>
    <x v="0"/>
    <x v="1"/>
    <s v="Turma Recursal de São Paulo"/>
    <x v="251"/>
    <x v="3"/>
    <s v="Gab. 25 da 9ª TR SP"/>
    <n v="78"/>
    <x v="20"/>
    <n v="1"/>
    <x v="58"/>
  </r>
  <r>
    <x v="2"/>
    <x v="11"/>
    <x v="0"/>
    <x v="1"/>
    <s v="Turma Recursal de São Paulo"/>
    <x v="252"/>
    <x v="3"/>
    <s v="Gab. 26 da 9ª TR SP"/>
    <n v="84"/>
    <x v="21"/>
    <n v="1"/>
    <x v="58"/>
  </r>
  <r>
    <x v="2"/>
    <x v="11"/>
    <x v="0"/>
    <x v="1"/>
    <s v="Turma Recursal de São Paulo"/>
    <x v="253"/>
    <x v="3"/>
    <s v="Gab. 27 da 9ª TR SP"/>
    <n v="101"/>
    <x v="27"/>
    <n v="1"/>
    <x v="58"/>
  </r>
  <r>
    <x v="2"/>
    <x v="11"/>
    <x v="0"/>
    <x v="1"/>
    <s v="Turma Recursal de São Paulo"/>
    <x v="254"/>
    <x v="3"/>
    <s v="Gab. 28 da 10ª TR SP"/>
    <n v="83"/>
    <x v="28"/>
    <n v="1"/>
    <x v="58"/>
  </r>
  <r>
    <x v="2"/>
    <x v="11"/>
    <x v="0"/>
    <x v="1"/>
    <s v="Turma Recursal de São Paulo"/>
    <x v="255"/>
    <x v="3"/>
    <s v="Gab. 29 da 10ª TR SP"/>
    <n v="100"/>
    <x v="29"/>
    <n v="1"/>
    <x v="58"/>
  </r>
  <r>
    <x v="2"/>
    <x v="11"/>
    <x v="0"/>
    <x v="1"/>
    <s v="Turma Recursal de São Paulo"/>
    <x v="256"/>
    <x v="3"/>
    <s v="Gab. 30 da 10ª TR SP"/>
    <n v="100"/>
    <x v="30"/>
    <n v="1"/>
    <x v="58"/>
  </r>
  <r>
    <x v="2"/>
    <x v="11"/>
    <x v="0"/>
    <x v="1"/>
    <s v="Turma Recursal de São Paulo"/>
    <x v="257"/>
    <x v="3"/>
    <s v="Gab. 31 da 11ª TR SP"/>
    <n v="94"/>
    <x v="31"/>
    <n v="1"/>
    <x v="58"/>
  </r>
  <r>
    <x v="2"/>
    <x v="11"/>
    <x v="0"/>
    <x v="1"/>
    <s v="Turma Recursal de São Paulo"/>
    <x v="258"/>
    <x v="3"/>
    <s v="Gab. 32 da 11ª TR SP"/>
    <n v="87"/>
    <x v="32"/>
    <n v="1"/>
    <x v="58"/>
  </r>
  <r>
    <x v="2"/>
    <x v="11"/>
    <x v="0"/>
    <x v="1"/>
    <s v="Turma Recursal de São Paulo"/>
    <x v="259"/>
    <x v="3"/>
    <s v="Gab. 33 da 11ª TR SP"/>
    <n v="108"/>
    <x v="33"/>
    <n v="1"/>
    <x v="58"/>
  </r>
  <r>
    <x v="2"/>
    <x v="11"/>
    <x v="0"/>
    <x v="1"/>
    <s v="Turma Recursal de São Paulo"/>
    <x v="260"/>
    <x v="3"/>
    <s v="Gab. 34 da 12ª TR SP"/>
    <n v="93"/>
    <x v="34"/>
    <n v="1"/>
    <x v="58"/>
  </r>
  <r>
    <x v="2"/>
    <x v="11"/>
    <x v="0"/>
    <x v="1"/>
    <s v="Turma Recursal de São Paulo"/>
    <x v="261"/>
    <x v="3"/>
    <s v="Gab. 35 da 12ª TR SP"/>
    <n v="84"/>
    <x v="35"/>
    <n v="1"/>
    <x v="58"/>
  </r>
  <r>
    <x v="2"/>
    <x v="11"/>
    <x v="0"/>
    <x v="1"/>
    <s v="Turma Recursal de São Paulo"/>
    <x v="262"/>
    <x v="3"/>
    <s v="Gab. 36 da 12ª TR SP"/>
    <n v="96"/>
    <x v="36"/>
    <n v="1"/>
    <x v="58"/>
  </r>
  <r>
    <x v="2"/>
    <x v="11"/>
    <x v="0"/>
    <x v="1"/>
    <s v="Turma Recursal de São Paulo"/>
    <x v="263"/>
    <x v="3"/>
    <s v="Gab. 37 da 13ª TR SP"/>
    <n v="97"/>
    <x v="37"/>
    <n v="1"/>
    <x v="58"/>
  </r>
  <r>
    <x v="2"/>
    <x v="11"/>
    <x v="0"/>
    <x v="1"/>
    <s v="Turma Recursal de São Paulo"/>
    <x v="264"/>
    <x v="3"/>
    <s v="Gab. 38 da 13ª TR SP"/>
    <n v="91"/>
    <x v="38"/>
    <n v="1"/>
    <x v="58"/>
  </r>
  <r>
    <x v="2"/>
    <x v="11"/>
    <x v="0"/>
    <x v="1"/>
    <s v="Turma Recursal de São Paulo"/>
    <x v="265"/>
    <x v="3"/>
    <s v="Gab. 39 da 13ª TR SP"/>
    <n v="96"/>
    <x v="39"/>
    <n v="1"/>
    <x v="58"/>
  </r>
  <r>
    <x v="2"/>
    <x v="11"/>
    <x v="0"/>
    <x v="1"/>
    <s v="Turma Recursal de São Paulo"/>
    <x v="266"/>
    <x v="3"/>
    <s v="Gab. 40 da 14ª TR SP"/>
    <n v="89"/>
    <x v="40"/>
    <n v="1"/>
    <x v="58"/>
  </r>
  <r>
    <x v="2"/>
    <x v="11"/>
    <x v="0"/>
    <x v="1"/>
    <s v="Turma Recursal de São Paulo"/>
    <x v="267"/>
    <x v="3"/>
    <s v="Gab. 41 da 14ª TR SP"/>
    <n v="105"/>
    <x v="41"/>
    <n v="1"/>
    <x v="58"/>
  </r>
  <r>
    <x v="2"/>
    <x v="11"/>
    <x v="0"/>
    <x v="1"/>
    <s v="Turma Recursal de São Paulo"/>
    <x v="268"/>
    <x v="3"/>
    <s v="Gab. 42 da 14ª TR SP"/>
    <n v="100"/>
    <x v="42"/>
    <n v="1"/>
    <x v="58"/>
  </r>
  <r>
    <x v="2"/>
    <x v="11"/>
    <x v="0"/>
    <x v="1"/>
    <s v="Turma Recursal de São Paulo"/>
    <x v="269"/>
    <x v="3"/>
    <s v="Gab. 43 da 15ª TR SP"/>
    <n v="96"/>
    <x v="43"/>
    <n v="1"/>
    <x v="58"/>
  </r>
  <r>
    <x v="2"/>
    <x v="11"/>
    <x v="0"/>
    <x v="1"/>
    <s v="Turma Recursal de São Paulo"/>
    <x v="270"/>
    <x v="3"/>
    <s v="Gab. 44 da 15ª TR SP"/>
    <n v="97"/>
    <x v="44"/>
    <n v="1"/>
    <x v="58"/>
  </r>
  <r>
    <x v="2"/>
    <x v="11"/>
    <x v="0"/>
    <x v="1"/>
    <s v="Turma Recursal de São Paulo"/>
    <x v="271"/>
    <x v="3"/>
    <s v="Gab. 45 da 15ª TR SP"/>
    <n v="96"/>
    <x v="45"/>
    <n v="1"/>
    <x v="58"/>
  </r>
  <r>
    <x v="0"/>
    <x v="10"/>
    <x v="0"/>
    <x v="0"/>
    <s v="Subseção Judiciária de Campo Grande"/>
    <x v="0"/>
    <x v="0"/>
    <s v="01ª VF de Campo Grande"/>
    <n v="255"/>
    <x v="0"/>
    <n v="1"/>
    <x v="0"/>
  </r>
  <r>
    <x v="0"/>
    <x v="10"/>
    <x v="0"/>
    <x v="0"/>
    <s v="Subseção Judiciária de Campo Grande"/>
    <x v="1"/>
    <x v="1"/>
    <s v="01ª VG JEF de Campo Grande"/>
    <n v="653"/>
    <x v="0"/>
    <n v="1"/>
    <x v="1"/>
  </r>
  <r>
    <x v="0"/>
    <x v="10"/>
    <x v="0"/>
    <x v="0"/>
    <s v="Subseção Judiciária de Campo Grande"/>
    <x v="2"/>
    <x v="0"/>
    <s v="02ª VF de Campo Grande"/>
    <n v="163"/>
    <x v="1"/>
    <n v="1"/>
    <x v="0"/>
  </r>
  <r>
    <x v="0"/>
    <x v="10"/>
    <x v="0"/>
    <x v="0"/>
    <s v="Subseção Judiciária de Campo Grande"/>
    <x v="3"/>
    <x v="1"/>
    <s v="02ª VG JEF de Campo Grande"/>
    <n v="647"/>
    <x v="1"/>
    <n v="1"/>
    <x v="1"/>
  </r>
  <r>
    <x v="0"/>
    <x v="10"/>
    <x v="0"/>
    <x v="0"/>
    <s v="Subseção Judiciária de Campo Grande"/>
    <x v="4"/>
    <x v="0"/>
    <s v="03ª VF com JEF Criminal de Campo Grande"/>
    <n v="40"/>
    <x v="2"/>
    <n v="1"/>
    <x v="0"/>
  </r>
  <r>
    <x v="0"/>
    <x v="10"/>
    <x v="0"/>
    <x v="0"/>
    <s v="Subseção Judiciária de Campo Grande"/>
    <x v="5"/>
    <x v="0"/>
    <s v="04ª VF de Campo Grande"/>
    <n v="159"/>
    <x v="3"/>
    <n v="1"/>
    <x v="0"/>
  </r>
  <r>
    <x v="0"/>
    <x v="10"/>
    <x v="0"/>
    <x v="0"/>
    <s v="Subseção Judiciária de Campo Grande"/>
    <x v="6"/>
    <x v="0"/>
    <s v="05ª VF com JEF Criminal de Campo Grande"/>
    <n v="47"/>
    <x v="4"/>
    <n v="1"/>
    <x v="0"/>
  </r>
  <r>
    <x v="0"/>
    <x v="10"/>
    <x v="0"/>
    <x v="0"/>
    <s v="Subseção Judiciária de Campo Grande"/>
    <x v="7"/>
    <x v="0"/>
    <s v="06ª VF de Campo Grande"/>
    <n v="95"/>
    <x v="5"/>
    <n v="1"/>
    <x v="0"/>
  </r>
  <r>
    <x v="0"/>
    <x v="10"/>
    <x v="0"/>
    <x v="0"/>
    <s v="Subseção Judiciária de Campo Grande"/>
    <x v="8"/>
    <x v="0"/>
    <s v="CECON Campo Grande"/>
    <n v="7"/>
    <x v="6"/>
    <n v="1"/>
    <x v="0"/>
  </r>
  <r>
    <x v="0"/>
    <x v="10"/>
    <x v="0"/>
    <x v="0"/>
    <s v="Subseção Judiciária de Corumbá"/>
    <x v="9"/>
    <x v="2"/>
    <s v="01ª VF com JEF Cível e Criminal de Corumbá"/>
    <n v="49"/>
    <x v="0"/>
    <n v="4"/>
    <x v="2"/>
  </r>
  <r>
    <x v="0"/>
    <x v="10"/>
    <x v="0"/>
    <x v="0"/>
    <s v="Subseção Judiciária de Corumbá"/>
    <x v="9"/>
    <x v="2"/>
    <s v="01ª VF com JEF Cível e Criminal de Corumbá"/>
    <n v="72"/>
    <x v="0"/>
    <n v="4"/>
    <x v="2"/>
  </r>
  <r>
    <x v="0"/>
    <x v="10"/>
    <x v="0"/>
    <x v="0"/>
    <s v="Subseção Judiciária de Coxim"/>
    <x v="10"/>
    <x v="2"/>
    <s v="01ª VF com JEF Cível e Criminal de Coxim"/>
    <n v="54"/>
    <x v="0"/>
    <n v="7"/>
    <x v="3"/>
  </r>
  <r>
    <x v="0"/>
    <x v="10"/>
    <x v="0"/>
    <x v="0"/>
    <s v="Subseção Judiciária de Coxim"/>
    <x v="10"/>
    <x v="2"/>
    <s v="01ª VF com JEF Cível e Criminal de Coxim"/>
    <n v="23"/>
    <x v="0"/>
    <n v="7"/>
    <x v="3"/>
  </r>
  <r>
    <x v="0"/>
    <x v="10"/>
    <x v="0"/>
    <x v="0"/>
    <s v="Subseção Judiciária de Dourados"/>
    <x v="11"/>
    <x v="0"/>
    <s v="01ª VF com JEF Criminal de Dourados"/>
    <n v="112"/>
    <x v="0"/>
    <n v="2"/>
    <x v="4"/>
  </r>
  <r>
    <x v="0"/>
    <x v="10"/>
    <x v="0"/>
    <x v="0"/>
    <s v="Subseção Judiciária de Dourados"/>
    <x v="12"/>
    <x v="1"/>
    <s v="01ª VG JEF de Dourados"/>
    <n v="491"/>
    <x v="0"/>
    <n v="2"/>
    <x v="4"/>
  </r>
  <r>
    <x v="0"/>
    <x v="10"/>
    <x v="0"/>
    <x v="0"/>
    <s v="Subseção Judiciária de Dourados"/>
    <x v="13"/>
    <x v="0"/>
    <s v="02ª VF com JEF Criminal de Dourados"/>
    <n v="98"/>
    <x v="1"/>
    <n v="2"/>
    <x v="4"/>
  </r>
  <r>
    <x v="0"/>
    <x v="10"/>
    <x v="0"/>
    <x v="0"/>
    <s v="Subseção Judiciária de Dourados"/>
    <x v="279"/>
    <x v="4"/>
    <s v="Central Regional de Conciliação de Dourados"/>
    <n v="1"/>
    <x v="6"/>
    <n v="2"/>
    <x v="4"/>
  </r>
  <r>
    <x v="0"/>
    <x v="10"/>
    <x v="0"/>
    <x v="0"/>
    <s v="Subseção Judiciária de Naviraí"/>
    <x v="14"/>
    <x v="2"/>
    <s v="01ª VF com JEF Cível e Criminal de Naviraí"/>
    <n v="110"/>
    <x v="0"/>
    <n v="6"/>
    <x v="5"/>
  </r>
  <r>
    <x v="0"/>
    <x v="10"/>
    <x v="0"/>
    <x v="0"/>
    <s v="Subseção Judiciária de Naviraí"/>
    <x v="14"/>
    <x v="2"/>
    <s v="01ª VF com JEF Cível e Criminal de Naviraí"/>
    <n v="84"/>
    <x v="0"/>
    <n v="6"/>
    <x v="5"/>
  </r>
  <r>
    <x v="0"/>
    <x v="10"/>
    <x v="0"/>
    <x v="0"/>
    <s v="Subseção Judiciária de Ponta Porã"/>
    <x v="15"/>
    <x v="0"/>
    <s v="01ª VF com JEF Criminal de Ponta Porã"/>
    <n v="92"/>
    <x v="0"/>
    <n v="5"/>
    <x v="6"/>
  </r>
  <r>
    <x v="0"/>
    <x v="10"/>
    <x v="0"/>
    <x v="0"/>
    <s v="Subseção Judiciária de Ponta Porã"/>
    <x v="16"/>
    <x v="2"/>
    <s v="02ª VF com JEF Cível e Criminal de Ponta Porã"/>
    <n v="121"/>
    <x v="1"/>
    <n v="5"/>
    <x v="6"/>
  </r>
  <r>
    <x v="0"/>
    <x v="10"/>
    <x v="0"/>
    <x v="0"/>
    <s v="Subseção Judiciária de Ponta Porã"/>
    <x v="16"/>
    <x v="2"/>
    <s v="02ª VF com JEF Cível e Criminal de Ponta Porã"/>
    <n v="96"/>
    <x v="1"/>
    <n v="5"/>
    <x v="6"/>
  </r>
  <r>
    <x v="0"/>
    <x v="10"/>
    <x v="0"/>
    <x v="0"/>
    <s v="Subseção Judiciária de Três Lagoas"/>
    <x v="17"/>
    <x v="2"/>
    <s v="01ª VF com JEF Cível e Criminal de Três Lagoas"/>
    <n v="154"/>
    <x v="0"/>
    <n v="3"/>
    <x v="7"/>
  </r>
  <r>
    <x v="0"/>
    <x v="10"/>
    <x v="0"/>
    <x v="0"/>
    <s v="Subseção Judiciária de Três Lagoas"/>
    <x v="17"/>
    <x v="2"/>
    <s v="01ª VF com JEF Cível e Criminal de Três Lagoas"/>
    <n v="81"/>
    <x v="0"/>
    <n v="3"/>
    <x v="7"/>
  </r>
  <r>
    <x v="0"/>
    <x v="10"/>
    <x v="0"/>
    <x v="0"/>
    <s v="Turma Recursal de Mato Grosso do Sul"/>
    <x v="18"/>
    <x v="3"/>
    <s v="Gab. 01 da 1ª TR MS"/>
    <n v="151"/>
    <x v="0"/>
    <n v="1"/>
    <x v="8"/>
  </r>
  <r>
    <x v="0"/>
    <x v="10"/>
    <x v="0"/>
    <x v="0"/>
    <s v="Turma Recursal de Mato Grosso do Sul"/>
    <x v="19"/>
    <x v="3"/>
    <s v="Gab. 02 da 1ª TR MS"/>
    <n v="149"/>
    <x v="1"/>
    <n v="1"/>
    <x v="8"/>
  </r>
  <r>
    <x v="0"/>
    <x v="10"/>
    <x v="0"/>
    <x v="0"/>
    <s v="Turma Recursal de Mato Grosso do Sul"/>
    <x v="20"/>
    <x v="3"/>
    <s v="Gab. 03 da 1ª TR MS"/>
    <n v="148"/>
    <x v="2"/>
    <n v="1"/>
    <x v="8"/>
  </r>
  <r>
    <x v="0"/>
    <x v="10"/>
    <x v="0"/>
    <x v="0"/>
    <s v="Turma Recursal de Mato Grosso do Sul"/>
    <x v="21"/>
    <x v="3"/>
    <s v="Gab. 04 da 2ª TR MS"/>
    <n v="150"/>
    <x v="3"/>
    <n v="1"/>
    <x v="8"/>
  </r>
  <r>
    <x v="0"/>
    <x v="10"/>
    <x v="0"/>
    <x v="0"/>
    <s v="Turma Recursal de Mato Grosso do Sul"/>
    <x v="22"/>
    <x v="3"/>
    <s v="Gab. 05 da 2ª TR MS"/>
    <n v="150"/>
    <x v="4"/>
    <n v="1"/>
    <x v="8"/>
  </r>
  <r>
    <x v="0"/>
    <x v="10"/>
    <x v="0"/>
    <x v="0"/>
    <s v="Turma Recursal de Mato Grosso do Sul"/>
    <x v="23"/>
    <x v="3"/>
    <s v="Gab. 06 da 2ª TR MS"/>
    <n v="149"/>
    <x v="5"/>
    <n v="1"/>
    <x v="8"/>
  </r>
  <r>
    <x v="0"/>
    <x v="10"/>
    <x v="0"/>
    <x v="1"/>
    <s v="Subseção Judiciária de Americana"/>
    <x v="24"/>
    <x v="0"/>
    <s v="01ª VF com JEF Criminal de Americana"/>
    <n v="167"/>
    <x v="0"/>
    <n v="34"/>
    <x v="9"/>
  </r>
  <r>
    <x v="0"/>
    <x v="10"/>
    <x v="0"/>
    <x v="1"/>
    <s v="Subseção Judiciária de Americana"/>
    <x v="25"/>
    <x v="1"/>
    <s v="01ª VG JEF de Americana"/>
    <n v="400"/>
    <x v="0"/>
    <n v="34"/>
    <x v="9"/>
  </r>
  <r>
    <x v="0"/>
    <x v="10"/>
    <x v="0"/>
    <x v="1"/>
    <s v="Subseção Judiciária de Andradina"/>
    <x v="26"/>
    <x v="2"/>
    <s v="01ª VF com JEF Cível e Criminal de Andradina"/>
    <n v="184"/>
    <x v="0"/>
    <n v="37"/>
    <x v="10"/>
  </r>
  <r>
    <x v="0"/>
    <x v="10"/>
    <x v="0"/>
    <x v="1"/>
    <s v="Subseção Judiciária de Andradina"/>
    <x v="26"/>
    <x v="2"/>
    <s v="01ª VF com JEF Cível e Criminal de Andradina"/>
    <n v="73"/>
    <x v="0"/>
    <n v="37"/>
    <x v="10"/>
  </r>
  <r>
    <x v="0"/>
    <x v="10"/>
    <x v="0"/>
    <x v="1"/>
    <s v="Subseção Judiciária de Araçatuba"/>
    <x v="27"/>
    <x v="0"/>
    <s v="01ª VF com JEF Criminal de Araçatuba"/>
    <n v="73"/>
    <x v="0"/>
    <n v="7"/>
    <x v="11"/>
  </r>
  <r>
    <x v="0"/>
    <x v="10"/>
    <x v="0"/>
    <x v="1"/>
    <s v="Subseção Judiciária de Araçatuba"/>
    <x v="28"/>
    <x v="1"/>
    <s v="01ª VG JEF de Araçatuba"/>
    <n v="196"/>
    <x v="0"/>
    <n v="7"/>
    <x v="11"/>
  </r>
  <r>
    <x v="0"/>
    <x v="10"/>
    <x v="0"/>
    <x v="1"/>
    <s v="Subseção Judiciária de Araçatuba"/>
    <x v="29"/>
    <x v="0"/>
    <s v="02ª VF com JEF Criminal de Araçatuba"/>
    <n v="66"/>
    <x v="1"/>
    <n v="7"/>
    <x v="11"/>
  </r>
  <r>
    <x v="0"/>
    <x v="10"/>
    <x v="0"/>
    <x v="1"/>
    <s v="Subseção Judiciária de Araçatuba"/>
    <x v="30"/>
    <x v="1"/>
    <s v="02ª VG JEF de Araçatuba"/>
    <n v="232"/>
    <x v="1"/>
    <n v="7"/>
    <x v="11"/>
  </r>
  <r>
    <x v="0"/>
    <x v="10"/>
    <x v="0"/>
    <x v="1"/>
    <s v="Subseção Judiciária de Araraquara"/>
    <x v="31"/>
    <x v="0"/>
    <s v="01ª VF com JEF Criminal de Araraquara"/>
    <n v="71"/>
    <x v="0"/>
    <n v="20"/>
    <x v="12"/>
  </r>
  <r>
    <x v="0"/>
    <x v="10"/>
    <x v="0"/>
    <x v="1"/>
    <s v="Subseção Judiciária de Araraquara"/>
    <x v="32"/>
    <x v="1"/>
    <s v="01ª VG JEF de Araraquara"/>
    <n v="334"/>
    <x v="0"/>
    <n v="20"/>
    <x v="12"/>
  </r>
  <r>
    <x v="0"/>
    <x v="10"/>
    <x v="0"/>
    <x v="1"/>
    <s v="Subseção Judiciária de Araraquara"/>
    <x v="33"/>
    <x v="0"/>
    <s v="02ª VF com JEF Criminal de Araraquara"/>
    <n v="87"/>
    <x v="1"/>
    <n v="20"/>
    <x v="12"/>
  </r>
  <r>
    <x v="0"/>
    <x v="10"/>
    <x v="0"/>
    <x v="1"/>
    <s v="Subseção Judiciária de Assis"/>
    <x v="34"/>
    <x v="2"/>
    <s v="01ª VF com JEF Cível e Criminal de Assis"/>
    <n v="128"/>
    <x v="0"/>
    <n v="16"/>
    <x v="13"/>
  </r>
  <r>
    <x v="0"/>
    <x v="10"/>
    <x v="0"/>
    <x v="1"/>
    <s v="Subseção Judiciária de Assis"/>
    <x v="34"/>
    <x v="2"/>
    <s v="01ª VF com JEF Cível e Criminal de Assis"/>
    <n v="105"/>
    <x v="0"/>
    <n v="16"/>
    <x v="13"/>
  </r>
  <r>
    <x v="0"/>
    <x v="10"/>
    <x v="0"/>
    <x v="1"/>
    <s v="Subseção Judiciária de Avaré"/>
    <x v="35"/>
    <x v="2"/>
    <s v="01ª VF com JEF Cível e Criminal de Avaré"/>
    <n v="157"/>
    <x v="0"/>
    <n v="32"/>
    <x v="14"/>
  </r>
  <r>
    <x v="0"/>
    <x v="10"/>
    <x v="0"/>
    <x v="1"/>
    <s v="Subseção Judiciária de Avaré"/>
    <x v="35"/>
    <x v="2"/>
    <s v="01ª VF com JEF Cível e Criminal de Avaré"/>
    <n v="35"/>
    <x v="0"/>
    <n v="32"/>
    <x v="14"/>
  </r>
  <r>
    <x v="0"/>
    <x v="10"/>
    <x v="0"/>
    <x v="1"/>
    <s v="Subseção Judiciária de Barretos"/>
    <x v="36"/>
    <x v="2"/>
    <s v="01ª VF com JEF Cível e Criminal de Barretos"/>
    <n v="204"/>
    <x v="0"/>
    <n v="38"/>
    <x v="15"/>
  </r>
  <r>
    <x v="0"/>
    <x v="10"/>
    <x v="0"/>
    <x v="1"/>
    <s v="Subseção Judiciária de Barretos"/>
    <x v="36"/>
    <x v="2"/>
    <s v="01ª VF com JEF Cível e Criminal de Barretos"/>
    <n v="88"/>
    <x v="0"/>
    <n v="38"/>
    <x v="15"/>
  </r>
  <r>
    <x v="0"/>
    <x v="10"/>
    <x v="0"/>
    <x v="1"/>
    <s v="Subseção Judiciária de Barueri"/>
    <x v="37"/>
    <x v="0"/>
    <s v="01ª VF com JEF Criminal de Barueri"/>
    <n v="189"/>
    <x v="0"/>
    <n v="44"/>
    <x v="16"/>
  </r>
  <r>
    <x v="0"/>
    <x v="10"/>
    <x v="0"/>
    <x v="1"/>
    <s v="Subseção Judiciária de Barueri"/>
    <x v="38"/>
    <x v="1"/>
    <s v="01ª VG JEF de Barueri"/>
    <n v="356"/>
    <x v="0"/>
    <n v="44"/>
    <x v="16"/>
  </r>
  <r>
    <x v="0"/>
    <x v="10"/>
    <x v="0"/>
    <x v="1"/>
    <s v="Subseção Judiciária de Barueri"/>
    <x v="39"/>
    <x v="0"/>
    <s v="02ª VF com JEF Criminal de Barueri"/>
    <n v="181"/>
    <x v="1"/>
    <n v="44"/>
    <x v="16"/>
  </r>
  <r>
    <x v="0"/>
    <x v="10"/>
    <x v="0"/>
    <x v="1"/>
    <s v="Subseção Judiciária de Bauru"/>
    <x v="41"/>
    <x v="0"/>
    <s v="01ª VF com JEF Criminal de Bauru"/>
    <n v="69"/>
    <x v="0"/>
    <n v="8"/>
    <x v="17"/>
  </r>
  <r>
    <x v="0"/>
    <x v="10"/>
    <x v="0"/>
    <x v="1"/>
    <s v="Subseção Judiciária de Bauru"/>
    <x v="42"/>
    <x v="1"/>
    <s v="01ª VG JEF de Bauru"/>
    <n v="333"/>
    <x v="0"/>
    <n v="8"/>
    <x v="17"/>
  </r>
  <r>
    <x v="0"/>
    <x v="10"/>
    <x v="0"/>
    <x v="1"/>
    <s v="Subseção Judiciária de Bauru"/>
    <x v="43"/>
    <x v="0"/>
    <s v="02ª VF com JEF Criminal de Bauru"/>
    <n v="83"/>
    <x v="1"/>
    <n v="8"/>
    <x v="17"/>
  </r>
  <r>
    <x v="0"/>
    <x v="10"/>
    <x v="0"/>
    <x v="1"/>
    <s v="Subseção Judiciária de Bauru"/>
    <x v="44"/>
    <x v="0"/>
    <s v="03ª VF com JEF Criminal de Bauru"/>
    <n v="84"/>
    <x v="2"/>
    <n v="8"/>
    <x v="17"/>
  </r>
  <r>
    <x v="0"/>
    <x v="10"/>
    <x v="0"/>
    <x v="1"/>
    <s v="Subseção Judiciária de Botucatu"/>
    <x v="45"/>
    <x v="0"/>
    <s v="01ª VF com JEF Criminal de Botucatu"/>
    <n v="148"/>
    <x v="0"/>
    <n v="31"/>
    <x v="18"/>
  </r>
  <r>
    <x v="0"/>
    <x v="10"/>
    <x v="0"/>
    <x v="1"/>
    <s v="Subseção Judiciária de Botucatu"/>
    <x v="46"/>
    <x v="1"/>
    <s v="01ª VG JEF de Botucatu"/>
    <n v="355"/>
    <x v="0"/>
    <n v="31"/>
    <x v="18"/>
  </r>
  <r>
    <x v="0"/>
    <x v="10"/>
    <x v="0"/>
    <x v="1"/>
    <s v="Subseção Judiciária de Bragança Paulista"/>
    <x v="47"/>
    <x v="0"/>
    <s v="01ª VF com JEF Criminal de Bragança Paulista"/>
    <n v="194"/>
    <x v="0"/>
    <n v="23"/>
    <x v="19"/>
  </r>
  <r>
    <x v="0"/>
    <x v="10"/>
    <x v="0"/>
    <x v="1"/>
    <s v="Subseção Judiciária de Bragança Paulista"/>
    <x v="48"/>
    <x v="1"/>
    <s v="01ª VG JEF de Bragança Paulista"/>
    <n v="331"/>
    <x v="0"/>
    <n v="23"/>
    <x v="19"/>
  </r>
  <r>
    <x v="0"/>
    <x v="10"/>
    <x v="0"/>
    <x v="1"/>
    <s v="Subseção Judiciária de Campinas"/>
    <x v="49"/>
    <x v="0"/>
    <s v="01ª VF com JEF Criminal de Campinas"/>
    <n v="91"/>
    <x v="0"/>
    <n v="5"/>
    <x v="20"/>
  </r>
  <r>
    <x v="0"/>
    <x v="10"/>
    <x v="0"/>
    <x v="1"/>
    <s v="Subseção Judiciária de Campinas"/>
    <x v="50"/>
    <x v="1"/>
    <s v="01ª VG JEF de Campinas"/>
    <n v="307"/>
    <x v="0"/>
    <n v="5"/>
    <x v="20"/>
  </r>
  <r>
    <x v="0"/>
    <x v="10"/>
    <x v="0"/>
    <x v="1"/>
    <s v="Subseção Judiciária de Campinas"/>
    <x v="51"/>
    <x v="0"/>
    <s v="02ª VF de Campinas"/>
    <n v="160"/>
    <x v="1"/>
    <n v="5"/>
    <x v="20"/>
  </r>
  <r>
    <x v="0"/>
    <x v="10"/>
    <x v="0"/>
    <x v="1"/>
    <s v="Subseção Judiciária de Campinas"/>
    <x v="52"/>
    <x v="1"/>
    <s v="02ª VG JEF de Campinas"/>
    <n v="290"/>
    <x v="1"/>
    <n v="5"/>
    <x v="20"/>
  </r>
  <r>
    <x v="0"/>
    <x v="10"/>
    <x v="0"/>
    <x v="1"/>
    <s v="Subseção Judiciária de Campinas"/>
    <x v="53"/>
    <x v="1"/>
    <s v="03ª VG JEF de Campinas"/>
    <n v="290"/>
    <x v="2"/>
    <n v="5"/>
    <x v="20"/>
  </r>
  <r>
    <x v="0"/>
    <x v="10"/>
    <x v="0"/>
    <x v="1"/>
    <s v="Subseção Judiciária de Campinas"/>
    <x v="54"/>
    <x v="0"/>
    <s v="04ª VF de Campinas"/>
    <n v="189"/>
    <x v="3"/>
    <n v="5"/>
    <x v="20"/>
  </r>
  <r>
    <x v="0"/>
    <x v="10"/>
    <x v="0"/>
    <x v="1"/>
    <s v="Subseção Judiciária de Campinas"/>
    <x v="55"/>
    <x v="0"/>
    <s v="05ª VF de Campinas"/>
    <n v="151"/>
    <x v="4"/>
    <n v="5"/>
    <x v="20"/>
  </r>
  <r>
    <x v="0"/>
    <x v="10"/>
    <x v="0"/>
    <x v="1"/>
    <s v="Subseção Judiciária de Campinas"/>
    <x v="56"/>
    <x v="0"/>
    <s v="06ª VF de Campinas"/>
    <n v="190"/>
    <x v="5"/>
    <n v="5"/>
    <x v="20"/>
  </r>
  <r>
    <x v="0"/>
    <x v="10"/>
    <x v="0"/>
    <x v="1"/>
    <s v="Subseção Judiciária de Campinas"/>
    <x v="57"/>
    <x v="0"/>
    <s v="08ª VF de Campinas"/>
    <n v="193"/>
    <x v="7"/>
    <n v="5"/>
    <x v="20"/>
  </r>
  <r>
    <x v="0"/>
    <x v="10"/>
    <x v="0"/>
    <x v="1"/>
    <s v="Subseção Judiciária de Campinas"/>
    <x v="58"/>
    <x v="0"/>
    <s v="09ª VF com JEF Criminal de Campinas"/>
    <n v="64"/>
    <x v="8"/>
    <n v="5"/>
    <x v="20"/>
  </r>
  <r>
    <x v="0"/>
    <x v="10"/>
    <x v="0"/>
    <x v="1"/>
    <s v="Subseção Judiciária de Campinas"/>
    <x v="59"/>
    <x v="0"/>
    <s v="CECON Campinas"/>
    <n v="1"/>
    <x v="6"/>
    <n v="5"/>
    <x v="20"/>
  </r>
  <r>
    <x v="0"/>
    <x v="10"/>
    <x v="0"/>
    <x v="1"/>
    <s v="Subseção Judiciária de Caraguatatuba"/>
    <x v="60"/>
    <x v="2"/>
    <s v="01ª VF com JEF Cível e Criminal de Caraguatatuba"/>
    <n v="191"/>
    <x v="0"/>
    <n v="35"/>
    <x v="21"/>
  </r>
  <r>
    <x v="0"/>
    <x v="10"/>
    <x v="0"/>
    <x v="1"/>
    <s v="Subseção Judiciária de Caraguatatuba"/>
    <x v="60"/>
    <x v="2"/>
    <s v="01ª VF com JEF Cível e Criminal de Caraguatatuba"/>
    <n v="73"/>
    <x v="0"/>
    <n v="35"/>
    <x v="21"/>
  </r>
  <r>
    <x v="0"/>
    <x v="10"/>
    <x v="0"/>
    <x v="1"/>
    <s v="Subseção Judiciária de Catanduva"/>
    <x v="61"/>
    <x v="2"/>
    <s v="01ª VF Previd. com JEF Cível e Previd. de Catanduva"/>
    <n v="218"/>
    <x v="0"/>
    <n v="36"/>
    <x v="22"/>
  </r>
  <r>
    <x v="0"/>
    <x v="10"/>
    <x v="0"/>
    <x v="1"/>
    <s v="Subseção Judiciária de Catanduva"/>
    <x v="61"/>
    <x v="2"/>
    <s v="01ª VF Previd. com JEF Cível e Previd. de Catanduva"/>
    <n v="43"/>
    <x v="0"/>
    <n v="36"/>
    <x v="22"/>
  </r>
  <r>
    <x v="0"/>
    <x v="10"/>
    <x v="0"/>
    <x v="1"/>
    <s v="Subseção Judiciária de Franca"/>
    <x v="62"/>
    <x v="0"/>
    <s v="01ª VF com JEF Criminal de Franca"/>
    <n v="85"/>
    <x v="0"/>
    <n v="13"/>
    <x v="23"/>
  </r>
  <r>
    <x v="0"/>
    <x v="10"/>
    <x v="0"/>
    <x v="1"/>
    <s v="Subseção Judiciária de Franca"/>
    <x v="63"/>
    <x v="1"/>
    <s v="01ª VG JEF de Franca"/>
    <n v="483"/>
    <x v="0"/>
    <n v="13"/>
    <x v="23"/>
  </r>
  <r>
    <x v="0"/>
    <x v="10"/>
    <x v="0"/>
    <x v="1"/>
    <s v="Subseção Judiciária de Franca"/>
    <x v="64"/>
    <x v="0"/>
    <s v="02ª VF com JEF Criminal de Franca"/>
    <n v="79"/>
    <x v="1"/>
    <n v="13"/>
    <x v="23"/>
  </r>
  <r>
    <x v="0"/>
    <x v="10"/>
    <x v="0"/>
    <x v="1"/>
    <s v="Subseção Judiciária de Franca"/>
    <x v="65"/>
    <x v="0"/>
    <s v="03ª VF com JEF Criminal de Franca"/>
    <n v="70"/>
    <x v="2"/>
    <n v="13"/>
    <x v="23"/>
  </r>
  <r>
    <x v="0"/>
    <x v="10"/>
    <x v="0"/>
    <x v="1"/>
    <s v="Subseção Judiciária de Guaratinguetá"/>
    <x v="66"/>
    <x v="2"/>
    <s v="01ª VF com JEF Cível e Criminal de Guaratinguetá"/>
    <n v="155"/>
    <x v="0"/>
    <n v="18"/>
    <x v="24"/>
  </r>
  <r>
    <x v="0"/>
    <x v="10"/>
    <x v="0"/>
    <x v="1"/>
    <s v="Subseção Judiciária de Guaratinguetá"/>
    <x v="66"/>
    <x v="2"/>
    <s v="01ª VF com JEF Cível e Criminal de Guaratinguetá"/>
    <n v="118"/>
    <x v="0"/>
    <n v="18"/>
    <x v="24"/>
  </r>
  <r>
    <x v="0"/>
    <x v="10"/>
    <x v="0"/>
    <x v="1"/>
    <s v="Subseção Judiciária de Guarulhos"/>
    <x v="67"/>
    <x v="0"/>
    <s v="01ª VF com JEF Criminal de Guarulhos"/>
    <n v="133"/>
    <x v="0"/>
    <n v="19"/>
    <x v="25"/>
  </r>
  <r>
    <x v="0"/>
    <x v="10"/>
    <x v="0"/>
    <x v="1"/>
    <s v="Subseção Judiciária de Guarulhos"/>
    <x v="68"/>
    <x v="1"/>
    <s v="01ª VG JEF de Guarulhos"/>
    <n v="405"/>
    <x v="0"/>
    <n v="19"/>
    <x v="25"/>
  </r>
  <r>
    <x v="0"/>
    <x v="10"/>
    <x v="0"/>
    <x v="1"/>
    <s v="Subseção Judiciária de Guarulhos"/>
    <x v="69"/>
    <x v="0"/>
    <s v="02ª VF com JEF Criminal de Guarulhos"/>
    <n v="128"/>
    <x v="1"/>
    <n v="19"/>
    <x v="25"/>
  </r>
  <r>
    <x v="0"/>
    <x v="10"/>
    <x v="0"/>
    <x v="1"/>
    <s v="Subseção Judiciária de Guarulhos"/>
    <x v="70"/>
    <x v="1"/>
    <s v="02ª VG JEF de Guarulhos"/>
    <n v="399"/>
    <x v="1"/>
    <n v="19"/>
    <x v="25"/>
  </r>
  <r>
    <x v="0"/>
    <x v="10"/>
    <x v="0"/>
    <x v="1"/>
    <s v="Subseção Judiciária de Guarulhos"/>
    <x v="71"/>
    <x v="0"/>
    <s v="03ª VF de Guarulhos"/>
    <n v="100"/>
    <x v="2"/>
    <n v="19"/>
    <x v="25"/>
  </r>
  <r>
    <x v="0"/>
    <x v="10"/>
    <x v="0"/>
    <x v="1"/>
    <s v="Subseção Judiciária de Guarulhos"/>
    <x v="72"/>
    <x v="0"/>
    <s v="04ª VF com JEF Criminal de Guarulhos"/>
    <n v="111"/>
    <x v="3"/>
    <n v="19"/>
    <x v="25"/>
  </r>
  <r>
    <x v="0"/>
    <x v="10"/>
    <x v="0"/>
    <x v="1"/>
    <s v="Subseção Judiciária de Guarulhos"/>
    <x v="73"/>
    <x v="0"/>
    <s v="05ª VF com JEF Criminal de Guarulhos"/>
    <n v="133"/>
    <x v="4"/>
    <n v="19"/>
    <x v="25"/>
  </r>
  <r>
    <x v="0"/>
    <x v="10"/>
    <x v="0"/>
    <x v="1"/>
    <s v="Subseção Judiciária de Guarulhos"/>
    <x v="74"/>
    <x v="0"/>
    <s v="06ª VF com JEF Criminal de Guarulhos"/>
    <n v="120"/>
    <x v="5"/>
    <n v="19"/>
    <x v="25"/>
  </r>
  <r>
    <x v="0"/>
    <x v="10"/>
    <x v="0"/>
    <x v="1"/>
    <s v="Subseção Judiciária de Guarulhos"/>
    <x v="75"/>
    <x v="0"/>
    <s v="CECON Guarulhos"/>
    <n v="3"/>
    <x v="6"/>
    <n v="19"/>
    <x v="25"/>
  </r>
  <r>
    <x v="0"/>
    <x v="10"/>
    <x v="0"/>
    <x v="1"/>
    <s v="Subseção Judiciária de Itapeva"/>
    <x v="76"/>
    <x v="2"/>
    <s v="01ª VF com JEF Cível e Criminal de Itapeva"/>
    <n v="229"/>
    <x v="0"/>
    <n v="39"/>
    <x v="26"/>
  </r>
  <r>
    <x v="0"/>
    <x v="10"/>
    <x v="0"/>
    <x v="1"/>
    <s v="Subseção Judiciária de Itapeva"/>
    <x v="76"/>
    <x v="2"/>
    <s v="01ª VF com JEF Cível e Criminal de Itapeva"/>
    <n v="86"/>
    <x v="0"/>
    <n v="39"/>
    <x v="26"/>
  </r>
  <r>
    <x v="0"/>
    <x v="10"/>
    <x v="0"/>
    <x v="1"/>
    <s v="Subseção Judiciária de Jales"/>
    <x v="77"/>
    <x v="2"/>
    <s v="01ª VF com JEF Cível e Criminal de Jales"/>
    <n v="304"/>
    <x v="0"/>
    <n v="24"/>
    <x v="27"/>
  </r>
  <r>
    <x v="0"/>
    <x v="10"/>
    <x v="0"/>
    <x v="1"/>
    <s v="Subseção Judiciária de Jales"/>
    <x v="77"/>
    <x v="2"/>
    <s v="01ª VF com JEF Cível e Criminal de Jales"/>
    <n v="110"/>
    <x v="0"/>
    <n v="24"/>
    <x v="27"/>
  </r>
  <r>
    <x v="0"/>
    <x v="10"/>
    <x v="0"/>
    <x v="1"/>
    <s v="Subseção Judiciária de Jaú"/>
    <x v="78"/>
    <x v="2"/>
    <s v="01ª VF com JEF Cível e Criminal de Jaú"/>
    <n v="207"/>
    <x v="0"/>
    <n v="17"/>
    <x v="28"/>
  </r>
  <r>
    <x v="0"/>
    <x v="10"/>
    <x v="0"/>
    <x v="1"/>
    <s v="Subseção Judiciária de Jaú"/>
    <x v="78"/>
    <x v="2"/>
    <s v="01ª VF com JEF Cível e Criminal de Jaú"/>
    <n v="94"/>
    <x v="0"/>
    <n v="17"/>
    <x v="28"/>
  </r>
  <r>
    <x v="0"/>
    <x v="10"/>
    <x v="0"/>
    <x v="1"/>
    <s v="Subseção Judiciária de Jundiaí"/>
    <x v="79"/>
    <x v="0"/>
    <s v="01ª VF com JEF Criminal de Jundiaí"/>
    <n v="180"/>
    <x v="0"/>
    <n v="28"/>
    <x v="29"/>
  </r>
  <r>
    <x v="0"/>
    <x v="10"/>
    <x v="0"/>
    <x v="1"/>
    <s v="Subseção Judiciária de Jundiaí"/>
    <x v="80"/>
    <x v="0"/>
    <s v="02ª VF com JEF Criminal de Jundiaí"/>
    <n v="192"/>
    <x v="1"/>
    <n v="28"/>
    <x v="29"/>
  </r>
  <r>
    <x v="0"/>
    <x v="10"/>
    <x v="0"/>
    <x v="1"/>
    <s v="Subseção Judiciária de Jundiaí"/>
    <x v="81"/>
    <x v="1"/>
    <s v="02ª VG JEF de Jundiaí"/>
    <n v="311"/>
    <x v="1"/>
    <n v="28"/>
    <x v="29"/>
  </r>
  <r>
    <x v="0"/>
    <x v="10"/>
    <x v="0"/>
    <x v="1"/>
    <s v="Subseção Judiciária de Limeira"/>
    <x v="82"/>
    <x v="0"/>
    <s v="01ª VF com JEF Criminal de Limeira"/>
    <n v="138"/>
    <x v="0"/>
    <n v="43"/>
    <x v="30"/>
  </r>
  <r>
    <x v="0"/>
    <x v="10"/>
    <x v="0"/>
    <x v="1"/>
    <s v="Subseção Judiciária de Limeira"/>
    <x v="83"/>
    <x v="2"/>
    <s v="02ª VF Previd. com JEF Cível e Previd. de Limeira"/>
    <n v="289"/>
    <x v="1"/>
    <n v="43"/>
    <x v="30"/>
  </r>
  <r>
    <x v="0"/>
    <x v="10"/>
    <x v="0"/>
    <x v="1"/>
    <s v="Subseção Judiciária de Limeira"/>
    <x v="83"/>
    <x v="2"/>
    <s v="02ª VF Previd. com JEF Cível e Previd. de Limeira"/>
    <n v="51"/>
    <x v="1"/>
    <n v="43"/>
    <x v="30"/>
  </r>
  <r>
    <x v="0"/>
    <x v="10"/>
    <x v="0"/>
    <x v="1"/>
    <s v="Subseção Judiciária de Lins"/>
    <x v="84"/>
    <x v="2"/>
    <s v="01ª VF com JEF Cível e Criminal de Lins"/>
    <n v="119"/>
    <x v="0"/>
    <n v="42"/>
    <x v="31"/>
  </r>
  <r>
    <x v="0"/>
    <x v="10"/>
    <x v="0"/>
    <x v="1"/>
    <s v="Subseção Judiciária de Lins"/>
    <x v="84"/>
    <x v="2"/>
    <s v="01ª VF com JEF Cível e Criminal de Lins"/>
    <n v="47"/>
    <x v="0"/>
    <n v="42"/>
    <x v="31"/>
  </r>
  <r>
    <x v="0"/>
    <x v="10"/>
    <x v="0"/>
    <x v="1"/>
    <s v="Subseção Judiciária de Marília"/>
    <x v="85"/>
    <x v="2"/>
    <s v="01ª VF com JEF Cível e Criminal de Marília"/>
    <n v="112"/>
    <x v="0"/>
    <n v="11"/>
    <x v="32"/>
  </r>
  <r>
    <x v="0"/>
    <x v="10"/>
    <x v="0"/>
    <x v="1"/>
    <s v="Subseção Judiciária de Marília"/>
    <x v="85"/>
    <x v="2"/>
    <s v="01ª VF com JEF Cível e Criminal de Marília"/>
    <n v="69"/>
    <x v="0"/>
    <n v="11"/>
    <x v="32"/>
  </r>
  <r>
    <x v="0"/>
    <x v="10"/>
    <x v="0"/>
    <x v="1"/>
    <s v="Subseção Judiciária de Marília"/>
    <x v="86"/>
    <x v="2"/>
    <s v="02ª VF com JEF Cível e Criminal de Marília"/>
    <n v="114"/>
    <x v="1"/>
    <n v="11"/>
    <x v="32"/>
  </r>
  <r>
    <x v="0"/>
    <x v="10"/>
    <x v="0"/>
    <x v="1"/>
    <s v="Subseção Judiciária de Marília"/>
    <x v="86"/>
    <x v="2"/>
    <s v="02ª VF com JEF Cível e Criminal de Marília"/>
    <n v="66"/>
    <x v="1"/>
    <n v="11"/>
    <x v="32"/>
  </r>
  <r>
    <x v="0"/>
    <x v="10"/>
    <x v="0"/>
    <x v="1"/>
    <s v="Subseção Judiciária de Mauá"/>
    <x v="88"/>
    <x v="0"/>
    <s v="01ª VF com JEF Criminal de Mauá"/>
    <n v="95"/>
    <x v="0"/>
    <n v="40"/>
    <x v="33"/>
  </r>
  <r>
    <x v="0"/>
    <x v="10"/>
    <x v="0"/>
    <x v="1"/>
    <s v="Subseção Judiciária de Mauá"/>
    <x v="89"/>
    <x v="1"/>
    <s v="01ª VG JEF de Mauá"/>
    <n v="259"/>
    <x v="0"/>
    <n v="40"/>
    <x v="33"/>
  </r>
  <r>
    <x v="0"/>
    <x v="10"/>
    <x v="0"/>
    <x v="1"/>
    <s v="Subseção Judiciária de Mogi das Cruzes"/>
    <x v="90"/>
    <x v="0"/>
    <s v="01ª VF com JEF Criminal de Mogi das Cruzes"/>
    <n v="72"/>
    <x v="0"/>
    <n v="33"/>
    <x v="34"/>
  </r>
  <r>
    <x v="0"/>
    <x v="10"/>
    <x v="0"/>
    <x v="1"/>
    <s v="Subseção Judiciária de Mogi das Cruzes"/>
    <x v="91"/>
    <x v="0"/>
    <s v="02ª VF com JEF Criminal de Mogi das Cruzes"/>
    <n v="104"/>
    <x v="1"/>
    <n v="33"/>
    <x v="34"/>
  </r>
  <r>
    <x v="0"/>
    <x v="10"/>
    <x v="0"/>
    <x v="1"/>
    <s v="Subseção Judiciária de Mogi das Cruzes"/>
    <x v="92"/>
    <x v="1"/>
    <s v="02ª VG JEF de Mogi das Cruzes"/>
    <n v="231"/>
    <x v="1"/>
    <n v="33"/>
    <x v="34"/>
  </r>
  <r>
    <x v="0"/>
    <x v="10"/>
    <x v="0"/>
    <x v="1"/>
    <s v="Subseção Judiciária de Osasco"/>
    <x v="93"/>
    <x v="0"/>
    <s v="01ª VF com JEF Criminal de Osasco"/>
    <n v="235"/>
    <x v="0"/>
    <n v="30"/>
    <x v="35"/>
  </r>
  <r>
    <x v="0"/>
    <x v="10"/>
    <x v="0"/>
    <x v="1"/>
    <s v="Subseção Judiciária de Osasco"/>
    <x v="94"/>
    <x v="1"/>
    <s v="01ª VG JEF de Osasco"/>
    <n v="342"/>
    <x v="0"/>
    <n v="30"/>
    <x v="35"/>
  </r>
  <r>
    <x v="0"/>
    <x v="10"/>
    <x v="0"/>
    <x v="1"/>
    <s v="Subseção Judiciária de Osasco"/>
    <x v="95"/>
    <x v="0"/>
    <s v="02ª VF com JEF Criminal de Osasco"/>
    <n v="225"/>
    <x v="1"/>
    <n v="30"/>
    <x v="35"/>
  </r>
  <r>
    <x v="0"/>
    <x v="10"/>
    <x v="0"/>
    <x v="1"/>
    <s v="Subseção Judiciária de Osasco"/>
    <x v="96"/>
    <x v="1"/>
    <s v="02ª VG JEF de Osasco"/>
    <n v="329"/>
    <x v="1"/>
    <n v="30"/>
    <x v="35"/>
  </r>
  <r>
    <x v="0"/>
    <x v="10"/>
    <x v="0"/>
    <x v="1"/>
    <s v="Subseção Judiciária de Osasco"/>
    <x v="276"/>
    <x v="0"/>
    <s v="CECON Osasco"/>
    <n v="1"/>
    <x v="6"/>
    <n v="30"/>
    <x v="35"/>
  </r>
  <r>
    <x v="0"/>
    <x v="10"/>
    <x v="0"/>
    <x v="1"/>
    <s v="Subseção Judiciária de Ourinhos"/>
    <x v="97"/>
    <x v="0"/>
    <s v="01ª VF com JEF Criminal de Ourinhos"/>
    <n v="95"/>
    <x v="0"/>
    <n v="25"/>
    <x v="36"/>
  </r>
  <r>
    <x v="0"/>
    <x v="10"/>
    <x v="0"/>
    <x v="1"/>
    <s v="Subseção Judiciária de Ourinhos"/>
    <x v="98"/>
    <x v="1"/>
    <s v="01ª VG JEF de Ourinhos"/>
    <n v="259"/>
    <x v="0"/>
    <n v="25"/>
    <x v="36"/>
  </r>
  <r>
    <x v="0"/>
    <x v="10"/>
    <x v="0"/>
    <x v="1"/>
    <s v="Subseção Judiciária de Piracicaba"/>
    <x v="99"/>
    <x v="0"/>
    <s v="01ª VF com JEF Criminal de Piracicaba"/>
    <n v="185"/>
    <x v="0"/>
    <n v="9"/>
    <x v="37"/>
  </r>
  <r>
    <x v="0"/>
    <x v="10"/>
    <x v="0"/>
    <x v="1"/>
    <s v="Subseção Judiciária de Piracicaba"/>
    <x v="100"/>
    <x v="1"/>
    <s v="01ª VG JEF de Piracicaba"/>
    <n v="363"/>
    <x v="0"/>
    <n v="9"/>
    <x v="37"/>
  </r>
  <r>
    <x v="0"/>
    <x v="10"/>
    <x v="0"/>
    <x v="1"/>
    <s v="Subseção Judiciária de Piracicaba"/>
    <x v="101"/>
    <x v="0"/>
    <s v="02ª VF com JEF Criminal de Piracicaba"/>
    <n v="52"/>
    <x v="1"/>
    <n v="9"/>
    <x v="37"/>
  </r>
  <r>
    <x v="0"/>
    <x v="10"/>
    <x v="0"/>
    <x v="1"/>
    <s v="Subseção Judiciária de Piracicaba"/>
    <x v="102"/>
    <x v="0"/>
    <s v="04ª VF de Piracicaba"/>
    <n v="36"/>
    <x v="3"/>
    <n v="9"/>
    <x v="37"/>
  </r>
  <r>
    <x v="0"/>
    <x v="10"/>
    <x v="0"/>
    <x v="1"/>
    <s v="Subseção Judiciária de Presidente Prudente"/>
    <x v="103"/>
    <x v="0"/>
    <s v="01ª VF com JEF Criminal de Presidente Prudente"/>
    <n v="86"/>
    <x v="0"/>
    <n v="12"/>
    <x v="38"/>
  </r>
  <r>
    <x v="0"/>
    <x v="10"/>
    <x v="0"/>
    <x v="1"/>
    <s v="Subseção Judiciária de Presidente Prudente"/>
    <x v="104"/>
    <x v="1"/>
    <s v="01ª VG JEF de Presidente Prudente"/>
    <n v="218"/>
    <x v="0"/>
    <n v="12"/>
    <x v="38"/>
  </r>
  <r>
    <x v="0"/>
    <x v="10"/>
    <x v="0"/>
    <x v="1"/>
    <s v="Subseção Judiciária de Presidente Prudente"/>
    <x v="105"/>
    <x v="0"/>
    <s v="02ª VF com JEF Criminal de Presidente Prudente"/>
    <n v="95"/>
    <x v="1"/>
    <n v="12"/>
    <x v="38"/>
  </r>
  <r>
    <x v="0"/>
    <x v="10"/>
    <x v="0"/>
    <x v="1"/>
    <s v="Subseção Judiciária de Presidente Prudente"/>
    <x v="106"/>
    <x v="1"/>
    <s v="02ª VG JEF de Presidente Prudente"/>
    <n v="217"/>
    <x v="1"/>
    <n v="12"/>
    <x v="38"/>
  </r>
  <r>
    <x v="0"/>
    <x v="10"/>
    <x v="0"/>
    <x v="1"/>
    <s v="Subseção Judiciária de Presidente Prudente"/>
    <x v="107"/>
    <x v="0"/>
    <s v="03ª VF com JEF Criminal de Presidente Prudente"/>
    <n v="86"/>
    <x v="2"/>
    <n v="12"/>
    <x v="38"/>
  </r>
  <r>
    <x v="0"/>
    <x v="10"/>
    <x v="0"/>
    <x v="1"/>
    <s v="Subseção Judiciária de Registro"/>
    <x v="108"/>
    <x v="2"/>
    <s v="01ª VF com JEF Cível e Criminal de Registro"/>
    <n v="123"/>
    <x v="0"/>
    <n v="29"/>
    <x v="39"/>
  </r>
  <r>
    <x v="0"/>
    <x v="10"/>
    <x v="0"/>
    <x v="1"/>
    <s v="Subseção Judiciária de Registro"/>
    <x v="108"/>
    <x v="2"/>
    <s v="01ª VF com JEF Cível e Criminal de Registro"/>
    <n v="54"/>
    <x v="0"/>
    <n v="29"/>
    <x v="39"/>
  </r>
  <r>
    <x v="0"/>
    <x v="10"/>
    <x v="0"/>
    <x v="1"/>
    <s v="Subseção Judiciária de Ribeirão Preto"/>
    <x v="109"/>
    <x v="0"/>
    <s v="01ª VF de Ribeirão Preto"/>
    <n v="44"/>
    <x v="0"/>
    <n v="2"/>
    <x v="40"/>
  </r>
  <r>
    <x v="0"/>
    <x v="10"/>
    <x v="0"/>
    <x v="1"/>
    <s v="Subseção Judiciária de Ribeirão Preto"/>
    <x v="110"/>
    <x v="1"/>
    <s v="01ª VG JEF de Ribeirão Preto"/>
    <n v="199"/>
    <x v="0"/>
    <n v="2"/>
    <x v="40"/>
  </r>
  <r>
    <x v="0"/>
    <x v="10"/>
    <x v="0"/>
    <x v="1"/>
    <s v="Subseção Judiciária de Ribeirão Preto"/>
    <x v="111"/>
    <x v="0"/>
    <s v="02ª VF com JEF Criminal de Ribeirão Preto"/>
    <n v="116"/>
    <x v="1"/>
    <n v="2"/>
    <x v="40"/>
  </r>
  <r>
    <x v="0"/>
    <x v="10"/>
    <x v="0"/>
    <x v="1"/>
    <s v="Subseção Judiciária de Ribeirão Preto"/>
    <x v="112"/>
    <x v="1"/>
    <s v="02ª VG JEF de Ribeirão Preto"/>
    <n v="369"/>
    <x v="1"/>
    <n v="2"/>
    <x v="40"/>
  </r>
  <r>
    <x v="0"/>
    <x v="10"/>
    <x v="0"/>
    <x v="1"/>
    <s v="Subseção Judiciária de Ribeirão Preto"/>
    <x v="113"/>
    <x v="1"/>
    <s v="03ª VG JEF de Ribeirão Preto"/>
    <n v="430"/>
    <x v="2"/>
    <n v="2"/>
    <x v="40"/>
  </r>
  <r>
    <x v="0"/>
    <x v="10"/>
    <x v="0"/>
    <x v="1"/>
    <s v="Subseção Judiciária de Ribeirão Preto"/>
    <x v="114"/>
    <x v="0"/>
    <s v="04ª VF com JEF Criminal de Ribeirão Preto"/>
    <n v="111"/>
    <x v="3"/>
    <n v="2"/>
    <x v="40"/>
  </r>
  <r>
    <x v="0"/>
    <x v="10"/>
    <x v="0"/>
    <x v="1"/>
    <s v="Subseção Judiciária de Ribeirão Preto"/>
    <x v="115"/>
    <x v="0"/>
    <s v="06ª VF com JEF Criminal de Ribeirão Preto"/>
    <n v="131"/>
    <x v="5"/>
    <n v="2"/>
    <x v="40"/>
  </r>
  <r>
    <x v="0"/>
    <x v="10"/>
    <x v="0"/>
    <x v="1"/>
    <s v="Subseção Judiciária de Ribeirão Preto"/>
    <x v="116"/>
    <x v="0"/>
    <s v="07ª VF com JEF Criminal de Ribeirão Preto"/>
    <n v="120"/>
    <x v="9"/>
    <n v="2"/>
    <x v="40"/>
  </r>
  <r>
    <x v="0"/>
    <x v="10"/>
    <x v="0"/>
    <x v="1"/>
    <s v="Subseção Judiciária de Ribeirão Preto"/>
    <x v="117"/>
    <x v="0"/>
    <s v="09ª VF de Ribeirão Preto"/>
    <n v="43"/>
    <x v="8"/>
    <n v="2"/>
    <x v="40"/>
  </r>
  <r>
    <x v="0"/>
    <x v="10"/>
    <x v="0"/>
    <x v="1"/>
    <s v="Subseção Judiciária de Ribeirão Preto"/>
    <x v="277"/>
    <x v="0"/>
    <s v="CECON Ribeirão Preto"/>
    <n v="1"/>
    <x v="6"/>
    <n v="2"/>
    <x v="40"/>
  </r>
  <r>
    <x v="0"/>
    <x v="10"/>
    <x v="0"/>
    <x v="1"/>
    <s v="Subseção Judiciária de S.J.Rio Preto"/>
    <x v="118"/>
    <x v="0"/>
    <s v="01ª VF com JEF Criminal de São José do Rio Preto"/>
    <n v="87"/>
    <x v="0"/>
    <n v="6"/>
    <x v="41"/>
  </r>
  <r>
    <x v="0"/>
    <x v="10"/>
    <x v="0"/>
    <x v="1"/>
    <s v="Subseção Judiciária de S.J.Rio Preto"/>
    <x v="119"/>
    <x v="1"/>
    <s v="01ª VG JEF de São José do Rio Preto"/>
    <n v="567"/>
    <x v="0"/>
    <n v="6"/>
    <x v="41"/>
  </r>
  <r>
    <x v="0"/>
    <x v="10"/>
    <x v="0"/>
    <x v="1"/>
    <s v="Subseção Judiciária de S.J.Rio Preto"/>
    <x v="120"/>
    <x v="0"/>
    <s v="02ª VF com JEF Criminal de São José do Rio Preto"/>
    <n v="102"/>
    <x v="1"/>
    <n v="6"/>
    <x v="41"/>
  </r>
  <r>
    <x v="0"/>
    <x v="10"/>
    <x v="0"/>
    <x v="1"/>
    <s v="Subseção Judiciária de S.J.Rio Preto"/>
    <x v="121"/>
    <x v="0"/>
    <s v="04ª VF com JEF Criminal de São José do Rio Preto"/>
    <n v="86"/>
    <x v="3"/>
    <n v="6"/>
    <x v="41"/>
  </r>
  <r>
    <x v="0"/>
    <x v="10"/>
    <x v="0"/>
    <x v="1"/>
    <s v="Subseção Judiciária de S.J.Rio Preto"/>
    <x v="122"/>
    <x v="0"/>
    <s v="05ª VF de São José do Rio Preto"/>
    <n v="59"/>
    <x v="4"/>
    <n v="6"/>
    <x v="41"/>
  </r>
  <r>
    <x v="0"/>
    <x v="10"/>
    <x v="0"/>
    <x v="1"/>
    <s v="Subseção Judiciária de Santo André"/>
    <x v="123"/>
    <x v="0"/>
    <s v="01ª VF com JEF Criminal de Santo André"/>
    <n v="111"/>
    <x v="0"/>
    <n v="26"/>
    <x v="42"/>
  </r>
  <r>
    <x v="0"/>
    <x v="10"/>
    <x v="0"/>
    <x v="1"/>
    <s v="Subseção Judiciária de Santo André"/>
    <x v="124"/>
    <x v="1"/>
    <s v="01ª VG JEF de Santo André"/>
    <n v="370"/>
    <x v="0"/>
    <n v="26"/>
    <x v="42"/>
  </r>
  <r>
    <x v="0"/>
    <x v="10"/>
    <x v="0"/>
    <x v="1"/>
    <s v="Subseção Judiciária de Santo André"/>
    <x v="125"/>
    <x v="0"/>
    <s v="02ª VF com JEF Criminal de Santo André"/>
    <n v="115"/>
    <x v="1"/>
    <n v="26"/>
    <x v="42"/>
  </r>
  <r>
    <x v="0"/>
    <x v="10"/>
    <x v="0"/>
    <x v="1"/>
    <s v="Subseção Judiciária de Santo André"/>
    <x v="126"/>
    <x v="0"/>
    <s v="03ª VF com JEF Criminal de Santo André"/>
    <n v="104"/>
    <x v="2"/>
    <n v="26"/>
    <x v="42"/>
  </r>
  <r>
    <x v="0"/>
    <x v="10"/>
    <x v="0"/>
    <x v="1"/>
    <s v="Subseção Judiciária de Santos"/>
    <x v="127"/>
    <x v="0"/>
    <s v="01ª VF de Santos"/>
    <n v="79"/>
    <x v="0"/>
    <n v="4"/>
    <x v="43"/>
  </r>
  <r>
    <x v="0"/>
    <x v="10"/>
    <x v="0"/>
    <x v="1"/>
    <s v="Subseção Judiciária de Santos"/>
    <x v="128"/>
    <x v="1"/>
    <s v="01ª VG JEF de Santos"/>
    <n v="433"/>
    <x v="0"/>
    <n v="4"/>
    <x v="43"/>
  </r>
  <r>
    <x v="0"/>
    <x v="10"/>
    <x v="0"/>
    <x v="1"/>
    <s v="Subseção Judiciária de Santos"/>
    <x v="129"/>
    <x v="0"/>
    <s v="02ª VF de Santos"/>
    <n v="70"/>
    <x v="1"/>
    <n v="4"/>
    <x v="43"/>
  </r>
  <r>
    <x v="0"/>
    <x v="10"/>
    <x v="0"/>
    <x v="1"/>
    <s v="Subseção Judiciária de Santos"/>
    <x v="130"/>
    <x v="0"/>
    <s v="03ª VF de Santos"/>
    <n v="77"/>
    <x v="2"/>
    <n v="4"/>
    <x v="43"/>
  </r>
  <r>
    <x v="0"/>
    <x v="10"/>
    <x v="0"/>
    <x v="1"/>
    <s v="Subseção Judiciária de Santos"/>
    <x v="131"/>
    <x v="0"/>
    <s v="04ª VF de Santos"/>
    <n v="74"/>
    <x v="3"/>
    <n v="4"/>
    <x v="43"/>
  </r>
  <r>
    <x v="0"/>
    <x v="10"/>
    <x v="0"/>
    <x v="1"/>
    <s v="Subseção Judiciária de Santos"/>
    <x v="132"/>
    <x v="0"/>
    <s v="05ª VF com JEF Criminal de Santos"/>
    <n v="41"/>
    <x v="4"/>
    <n v="4"/>
    <x v="43"/>
  </r>
  <r>
    <x v="0"/>
    <x v="10"/>
    <x v="0"/>
    <x v="1"/>
    <s v="Subseção Judiciária de Santos"/>
    <x v="133"/>
    <x v="0"/>
    <s v="06ª VF com JEF Criminal de Santos"/>
    <n v="30"/>
    <x v="5"/>
    <n v="4"/>
    <x v="43"/>
  </r>
  <r>
    <x v="0"/>
    <x v="10"/>
    <x v="0"/>
    <x v="1"/>
    <s v="Subseção Judiciária de Santos"/>
    <x v="134"/>
    <x v="0"/>
    <s v="07ª VF de Santos"/>
    <n v="66"/>
    <x v="9"/>
    <n v="4"/>
    <x v="43"/>
  </r>
  <r>
    <x v="0"/>
    <x v="10"/>
    <x v="0"/>
    <x v="1"/>
    <s v="Subseção Judiciária de Santos"/>
    <x v="297"/>
    <x v="0"/>
    <s v="CECON Santos"/>
    <n v="1"/>
    <x v="6"/>
    <n v="4"/>
    <x v="43"/>
  </r>
  <r>
    <x v="0"/>
    <x v="10"/>
    <x v="0"/>
    <x v="1"/>
    <s v="Subseção Judiciária de São Bernardo do Campo"/>
    <x v="135"/>
    <x v="0"/>
    <s v="01ª VF com JEF Criminal de São Bernardo do Campo"/>
    <n v="181"/>
    <x v="0"/>
    <n v="14"/>
    <x v="44"/>
  </r>
  <r>
    <x v="0"/>
    <x v="10"/>
    <x v="0"/>
    <x v="1"/>
    <s v="Subseção Judiciária de São Bernardo do Campo"/>
    <x v="136"/>
    <x v="1"/>
    <s v="01ª VG JEF de São Bernardo do Campo"/>
    <n v="231"/>
    <x v="0"/>
    <n v="14"/>
    <x v="44"/>
  </r>
  <r>
    <x v="0"/>
    <x v="10"/>
    <x v="0"/>
    <x v="1"/>
    <s v="Subseção Judiciária de São Bernardo do Campo"/>
    <x v="137"/>
    <x v="0"/>
    <s v="02ª VF de São Bernardo do Campo"/>
    <n v="85"/>
    <x v="1"/>
    <n v="14"/>
    <x v="44"/>
  </r>
  <r>
    <x v="0"/>
    <x v="10"/>
    <x v="0"/>
    <x v="1"/>
    <s v="Subseção Judiciária de São Bernardo do Campo"/>
    <x v="138"/>
    <x v="1"/>
    <s v="02ª VG JEF de São Bernardo do Campo"/>
    <n v="214"/>
    <x v="1"/>
    <n v="14"/>
    <x v="44"/>
  </r>
  <r>
    <x v="0"/>
    <x v="10"/>
    <x v="0"/>
    <x v="1"/>
    <s v="Subseção Judiciária de São Bernardo do Campo"/>
    <x v="139"/>
    <x v="0"/>
    <s v="03ª VF com JEF Criminal de São Bernardo do Campo"/>
    <n v="180"/>
    <x v="2"/>
    <n v="14"/>
    <x v="44"/>
  </r>
  <r>
    <x v="0"/>
    <x v="10"/>
    <x v="0"/>
    <x v="1"/>
    <s v="Subseção Judiciária de São Carlos"/>
    <x v="140"/>
    <x v="0"/>
    <s v="01ª VF com JEF Criminal de São Carlos"/>
    <n v="91"/>
    <x v="0"/>
    <n v="15"/>
    <x v="45"/>
  </r>
  <r>
    <x v="0"/>
    <x v="10"/>
    <x v="0"/>
    <x v="1"/>
    <s v="Subseção Judiciária de São Carlos"/>
    <x v="141"/>
    <x v="1"/>
    <s v="01ª VG JEF de São Carlos"/>
    <n v="214"/>
    <x v="0"/>
    <n v="15"/>
    <x v="45"/>
  </r>
  <r>
    <x v="0"/>
    <x v="10"/>
    <x v="0"/>
    <x v="1"/>
    <s v="Subseção Judiciária de São Carlos"/>
    <x v="142"/>
    <x v="0"/>
    <s v="02ª VF com JEF Criminal de São Carlos"/>
    <n v="85"/>
    <x v="1"/>
    <n v="15"/>
    <x v="45"/>
  </r>
  <r>
    <x v="0"/>
    <x v="10"/>
    <x v="0"/>
    <x v="1"/>
    <s v="Subseção Judiciária de São João da Boa Vista"/>
    <x v="143"/>
    <x v="2"/>
    <s v="01ª VF com JEF Cível e Criminal de São João da Boa Vista"/>
    <n v="335"/>
    <x v="0"/>
    <n v="27"/>
    <x v="46"/>
  </r>
  <r>
    <x v="0"/>
    <x v="10"/>
    <x v="0"/>
    <x v="1"/>
    <s v="Subseção Judiciária de São João da Boa Vista"/>
    <x v="143"/>
    <x v="2"/>
    <s v="01ª VF com JEF Cível e Criminal de São João da Boa Vista"/>
    <n v="183"/>
    <x v="0"/>
    <n v="27"/>
    <x v="46"/>
  </r>
  <r>
    <x v="0"/>
    <x v="10"/>
    <x v="0"/>
    <x v="1"/>
    <s v="Subseção Judiciária de São José dos Campos"/>
    <x v="144"/>
    <x v="0"/>
    <s v="01ª VF com JEF Criminal de São José dos Campos"/>
    <n v="115"/>
    <x v="0"/>
    <n v="3"/>
    <x v="47"/>
  </r>
  <r>
    <x v="0"/>
    <x v="10"/>
    <x v="0"/>
    <x v="1"/>
    <s v="Subseção Judiciária de São José dos Campos"/>
    <x v="145"/>
    <x v="1"/>
    <s v="01ª VG JEF de São José dos Campos"/>
    <n v="219"/>
    <x v="0"/>
    <n v="3"/>
    <x v="47"/>
  </r>
  <r>
    <x v="0"/>
    <x v="10"/>
    <x v="0"/>
    <x v="1"/>
    <s v="Subseção Judiciária de São José dos Campos"/>
    <x v="146"/>
    <x v="0"/>
    <s v="02ª VF com JEF Criminal de São José dos Campos"/>
    <n v="119"/>
    <x v="1"/>
    <n v="3"/>
    <x v="47"/>
  </r>
  <r>
    <x v="0"/>
    <x v="10"/>
    <x v="0"/>
    <x v="1"/>
    <s v="Subseção Judiciária de São José dos Campos"/>
    <x v="147"/>
    <x v="0"/>
    <s v="03ª VF com JEF Criminal de São José dos Campos"/>
    <n v="117"/>
    <x v="2"/>
    <n v="3"/>
    <x v="47"/>
  </r>
  <r>
    <x v="0"/>
    <x v="10"/>
    <x v="0"/>
    <x v="1"/>
    <s v="Subseção Judiciária de São José dos Campos"/>
    <x v="148"/>
    <x v="0"/>
    <s v="04ª VF de São José dos Campos"/>
    <n v="85"/>
    <x v="3"/>
    <n v="3"/>
    <x v="47"/>
  </r>
  <r>
    <x v="0"/>
    <x v="10"/>
    <x v="0"/>
    <x v="1"/>
    <s v="Subseção Judiciária de São José dos Campos"/>
    <x v="306"/>
    <x v="1"/>
    <s v="2ª VG JEF de São José dos Campos"/>
    <n v="263"/>
    <x v="1"/>
    <n v="3"/>
    <x v="47"/>
  </r>
  <r>
    <x v="0"/>
    <x v="10"/>
    <x v="0"/>
    <x v="1"/>
    <s v="Subseção Judiciária de São José dos Campos"/>
    <x v="296"/>
    <x v="0"/>
    <s v="CECON São José dos Campos"/>
    <n v="2"/>
    <x v="6"/>
    <n v="3"/>
    <x v="47"/>
  </r>
  <r>
    <x v="0"/>
    <x v="10"/>
    <x v="0"/>
    <x v="1"/>
    <s v="Subseção Judiciária de São Paulo - Cíveis"/>
    <x v="149"/>
    <x v="0"/>
    <s v="01ª VF Cível de São Paulo"/>
    <n v="152"/>
    <x v="0"/>
    <n v="1"/>
    <x v="48"/>
  </r>
  <r>
    <x v="0"/>
    <x v="10"/>
    <x v="0"/>
    <x v="1"/>
    <s v="Subseção Judiciária de São Paulo - Cíveis"/>
    <x v="150"/>
    <x v="0"/>
    <s v="02ª VF Cível de São Paulo"/>
    <n v="148"/>
    <x v="1"/>
    <n v="1"/>
    <x v="48"/>
  </r>
  <r>
    <x v="0"/>
    <x v="10"/>
    <x v="0"/>
    <x v="1"/>
    <s v="Subseção Judiciária de São Paulo - Cíveis"/>
    <x v="151"/>
    <x v="0"/>
    <s v="04ª VF Cível de São Paulo"/>
    <n v="160"/>
    <x v="3"/>
    <n v="1"/>
    <x v="48"/>
  </r>
  <r>
    <x v="0"/>
    <x v="10"/>
    <x v="0"/>
    <x v="1"/>
    <s v="Subseção Judiciária de São Paulo - Cíveis"/>
    <x v="152"/>
    <x v="0"/>
    <s v="05ª VF Cível de São Paulo"/>
    <n v="169"/>
    <x v="4"/>
    <n v="1"/>
    <x v="48"/>
  </r>
  <r>
    <x v="0"/>
    <x v="10"/>
    <x v="0"/>
    <x v="1"/>
    <s v="Subseção Judiciária de São Paulo - Cíveis"/>
    <x v="153"/>
    <x v="0"/>
    <s v="06ª VF Cível de São Paulo"/>
    <n v="140"/>
    <x v="5"/>
    <n v="1"/>
    <x v="48"/>
  </r>
  <r>
    <x v="0"/>
    <x v="10"/>
    <x v="0"/>
    <x v="1"/>
    <s v="Subseção Judiciária de São Paulo - Cíveis"/>
    <x v="154"/>
    <x v="0"/>
    <s v="07ª VF Cível de São Paulo"/>
    <n v="155"/>
    <x v="9"/>
    <n v="1"/>
    <x v="48"/>
  </r>
  <r>
    <x v="0"/>
    <x v="10"/>
    <x v="0"/>
    <x v="1"/>
    <s v="Subseção Judiciária de São Paulo - Cíveis"/>
    <x v="155"/>
    <x v="0"/>
    <s v="08ª VF Cível de São Paulo"/>
    <n v="169"/>
    <x v="7"/>
    <n v="1"/>
    <x v="48"/>
  </r>
  <r>
    <x v="0"/>
    <x v="10"/>
    <x v="0"/>
    <x v="1"/>
    <s v="Subseção Judiciária de São Paulo - Cíveis"/>
    <x v="156"/>
    <x v="0"/>
    <s v="09ª VF Cível de São Paulo"/>
    <n v="154"/>
    <x v="8"/>
    <n v="1"/>
    <x v="48"/>
  </r>
  <r>
    <x v="0"/>
    <x v="10"/>
    <x v="0"/>
    <x v="1"/>
    <s v="Subseção Judiciária de São Paulo - Cíveis"/>
    <x v="157"/>
    <x v="0"/>
    <s v="10ª VF Cível de São Paulo"/>
    <n v="120"/>
    <x v="10"/>
    <n v="1"/>
    <x v="48"/>
  </r>
  <r>
    <x v="0"/>
    <x v="10"/>
    <x v="0"/>
    <x v="1"/>
    <s v="Subseção Judiciária de São Paulo - Cíveis"/>
    <x v="158"/>
    <x v="0"/>
    <s v="11ª VF Cível de São Paulo"/>
    <n v="74"/>
    <x v="11"/>
    <n v="1"/>
    <x v="48"/>
  </r>
  <r>
    <x v="0"/>
    <x v="10"/>
    <x v="0"/>
    <x v="1"/>
    <s v="Subseção Judiciária de São Paulo - Cíveis"/>
    <x v="159"/>
    <x v="0"/>
    <s v="12ª VF Cível de São Paulo"/>
    <n v="155"/>
    <x v="12"/>
    <n v="1"/>
    <x v="48"/>
  </r>
  <r>
    <x v="0"/>
    <x v="10"/>
    <x v="0"/>
    <x v="1"/>
    <s v="Subseção Judiciária de São Paulo - Cíveis"/>
    <x v="160"/>
    <x v="0"/>
    <s v="13ª VF Cível de São Paulo"/>
    <n v="154"/>
    <x v="13"/>
    <n v="1"/>
    <x v="48"/>
  </r>
  <r>
    <x v="0"/>
    <x v="10"/>
    <x v="0"/>
    <x v="1"/>
    <s v="Subseção Judiciária de São Paulo - Cíveis"/>
    <x v="161"/>
    <x v="0"/>
    <s v="14ª VF Cível de São Paulo"/>
    <n v="148"/>
    <x v="14"/>
    <n v="1"/>
    <x v="48"/>
  </r>
  <r>
    <x v="0"/>
    <x v="10"/>
    <x v="0"/>
    <x v="1"/>
    <s v="Subseção Judiciária de São Paulo - Cíveis"/>
    <x v="162"/>
    <x v="0"/>
    <s v="17ª VF Cível de São Paulo"/>
    <n v="147"/>
    <x v="15"/>
    <n v="1"/>
    <x v="48"/>
  </r>
  <r>
    <x v="0"/>
    <x v="10"/>
    <x v="0"/>
    <x v="1"/>
    <s v="Subseção Judiciária de São Paulo - Cíveis"/>
    <x v="163"/>
    <x v="0"/>
    <s v="19ª VF Cível de São Paulo"/>
    <n v="162"/>
    <x v="16"/>
    <n v="1"/>
    <x v="48"/>
  </r>
  <r>
    <x v="0"/>
    <x v="10"/>
    <x v="0"/>
    <x v="1"/>
    <s v="Subseção Judiciária de São Paulo - Cíveis"/>
    <x v="164"/>
    <x v="0"/>
    <s v="21ª VF Cível de São Paulo"/>
    <n v="136"/>
    <x v="17"/>
    <n v="1"/>
    <x v="48"/>
  </r>
  <r>
    <x v="0"/>
    <x v="10"/>
    <x v="0"/>
    <x v="1"/>
    <s v="Subseção Judiciária de São Paulo - Cíveis"/>
    <x v="165"/>
    <x v="0"/>
    <s v="22ª VF Cível de São Paulo"/>
    <n v="65"/>
    <x v="18"/>
    <n v="1"/>
    <x v="48"/>
  </r>
  <r>
    <x v="0"/>
    <x v="10"/>
    <x v="0"/>
    <x v="1"/>
    <s v="Subseção Judiciária de São Paulo - Cíveis"/>
    <x v="166"/>
    <x v="0"/>
    <s v="24ª VF Cível de São Paulo"/>
    <n v="153"/>
    <x v="19"/>
    <n v="1"/>
    <x v="48"/>
  </r>
  <r>
    <x v="0"/>
    <x v="10"/>
    <x v="0"/>
    <x v="1"/>
    <s v="Subseção Judiciária de São Paulo - Cíveis"/>
    <x v="168"/>
    <x v="0"/>
    <s v="26ª VF Cível de São Paulo"/>
    <n v="164"/>
    <x v="21"/>
    <n v="1"/>
    <x v="48"/>
  </r>
  <r>
    <x v="0"/>
    <x v="10"/>
    <x v="0"/>
    <x v="1"/>
    <s v="Subseção Judiciária de São Paulo - Criminal"/>
    <x v="169"/>
    <x v="0"/>
    <s v="01ª VF do Juri e Ex. Penal com JEF Criminal de São Paulo"/>
    <n v="22"/>
    <x v="0"/>
    <n v="1"/>
    <x v="49"/>
  </r>
  <r>
    <x v="0"/>
    <x v="10"/>
    <x v="0"/>
    <x v="1"/>
    <s v="Subseção Judiciária de São Paulo - Criminal"/>
    <x v="170"/>
    <x v="0"/>
    <s v="02ª VF Criminal de São Paulo"/>
    <n v="63"/>
    <x v="1"/>
    <n v="1"/>
    <x v="49"/>
  </r>
  <r>
    <x v="0"/>
    <x v="10"/>
    <x v="0"/>
    <x v="1"/>
    <s v="Subseção Judiciária de São Paulo - Criminal"/>
    <x v="171"/>
    <x v="0"/>
    <s v="03ª VF Criminal com JEF Criminal de São Paulo"/>
    <n v="68"/>
    <x v="2"/>
    <n v="1"/>
    <x v="49"/>
  </r>
  <r>
    <x v="0"/>
    <x v="10"/>
    <x v="0"/>
    <x v="1"/>
    <s v="Subseção Judiciária de São Paulo - Criminal"/>
    <x v="172"/>
    <x v="0"/>
    <s v="04ª VF Criminal com JEF Criminal de São Paulo"/>
    <n v="76"/>
    <x v="3"/>
    <n v="1"/>
    <x v="49"/>
  </r>
  <r>
    <x v="0"/>
    <x v="10"/>
    <x v="0"/>
    <x v="1"/>
    <s v="Subseção Judiciária de São Paulo - Criminal"/>
    <x v="173"/>
    <x v="0"/>
    <s v="05ª VF Criminal com JEF Criminal de São Paulo"/>
    <n v="54"/>
    <x v="4"/>
    <n v="1"/>
    <x v="49"/>
  </r>
  <r>
    <x v="0"/>
    <x v="10"/>
    <x v="0"/>
    <x v="1"/>
    <s v="Subseção Judiciária de São Paulo - Criminal"/>
    <x v="174"/>
    <x v="0"/>
    <s v="06ª VF Criminal de São Paulo"/>
    <n v="66"/>
    <x v="5"/>
    <n v="1"/>
    <x v="49"/>
  </r>
  <r>
    <x v="0"/>
    <x v="10"/>
    <x v="0"/>
    <x v="1"/>
    <s v="Subseção Judiciária de São Paulo - Criminal"/>
    <x v="175"/>
    <x v="0"/>
    <s v="07ª VF Criminal com JEF Criminal de São Paulo"/>
    <n v="68"/>
    <x v="9"/>
    <n v="1"/>
    <x v="49"/>
  </r>
  <r>
    <x v="0"/>
    <x v="10"/>
    <x v="0"/>
    <x v="1"/>
    <s v="Subseção Judiciária de São Paulo - Criminal"/>
    <x v="176"/>
    <x v="0"/>
    <s v="08ª VF Criminal com JEF Criminal de São Paulo"/>
    <n v="59"/>
    <x v="7"/>
    <n v="1"/>
    <x v="49"/>
  </r>
  <r>
    <x v="0"/>
    <x v="10"/>
    <x v="0"/>
    <x v="1"/>
    <s v="Subseção Judiciária de São Paulo - Criminal"/>
    <x v="177"/>
    <x v="0"/>
    <s v="09ª VF Criminal com JEF Criminal de São Paulo"/>
    <n v="62"/>
    <x v="8"/>
    <n v="1"/>
    <x v="49"/>
  </r>
  <r>
    <x v="0"/>
    <x v="10"/>
    <x v="0"/>
    <x v="1"/>
    <s v="Subseção Judiciária de São Paulo - Criminal"/>
    <x v="178"/>
    <x v="0"/>
    <s v="10ª VF Criminal de São Paulo"/>
    <n v="56"/>
    <x v="10"/>
    <n v="1"/>
    <x v="49"/>
  </r>
  <r>
    <x v="0"/>
    <x v="10"/>
    <x v="0"/>
    <x v="1"/>
    <s v="Subseção Judiciária de São Paulo - Execução Fiscal"/>
    <x v="179"/>
    <x v="0"/>
    <s v="01ª VF Exec. Fiscal de São Paulo"/>
    <n v="102"/>
    <x v="0"/>
    <n v="1"/>
    <x v="50"/>
  </r>
  <r>
    <x v="0"/>
    <x v="10"/>
    <x v="0"/>
    <x v="1"/>
    <s v="Subseção Judiciária de São Paulo - Execução Fiscal"/>
    <x v="180"/>
    <x v="0"/>
    <s v="02ª VF Exec. Fiscal de São Paulo"/>
    <n v="85"/>
    <x v="1"/>
    <n v="1"/>
    <x v="50"/>
  </r>
  <r>
    <x v="0"/>
    <x v="10"/>
    <x v="0"/>
    <x v="1"/>
    <s v="Subseção Judiciária de São Paulo - Execução Fiscal"/>
    <x v="181"/>
    <x v="0"/>
    <s v="03ª VF Exec. Fiscal de São Paulo"/>
    <n v="92"/>
    <x v="2"/>
    <n v="1"/>
    <x v="50"/>
  </r>
  <r>
    <x v="0"/>
    <x v="10"/>
    <x v="0"/>
    <x v="1"/>
    <s v="Subseção Judiciária de São Paulo - Execução Fiscal"/>
    <x v="182"/>
    <x v="0"/>
    <s v="04ª VF Exec. Fiscal de São Paulo"/>
    <n v="90"/>
    <x v="3"/>
    <n v="1"/>
    <x v="50"/>
  </r>
  <r>
    <x v="0"/>
    <x v="10"/>
    <x v="0"/>
    <x v="1"/>
    <s v="Subseção Judiciária de São Paulo - Execução Fiscal"/>
    <x v="183"/>
    <x v="0"/>
    <s v="05ª VF Exec. Fiscal de São Paulo"/>
    <n v="53"/>
    <x v="4"/>
    <n v="1"/>
    <x v="50"/>
  </r>
  <r>
    <x v="0"/>
    <x v="10"/>
    <x v="0"/>
    <x v="1"/>
    <s v="Subseção Judiciária de São Paulo - Execução Fiscal"/>
    <x v="184"/>
    <x v="0"/>
    <s v="07ª VF Exec. Fiscal de São Paulo"/>
    <n v="81"/>
    <x v="9"/>
    <n v="1"/>
    <x v="50"/>
  </r>
  <r>
    <x v="0"/>
    <x v="10"/>
    <x v="0"/>
    <x v="1"/>
    <s v="Subseção Judiciária de São Paulo - Execução Fiscal"/>
    <x v="185"/>
    <x v="0"/>
    <s v="08ª VF Exec. Fiscal de São Paulo"/>
    <n v="110"/>
    <x v="7"/>
    <n v="1"/>
    <x v="50"/>
  </r>
  <r>
    <x v="0"/>
    <x v="10"/>
    <x v="0"/>
    <x v="1"/>
    <s v="Subseção Judiciária de São Paulo - Execução Fiscal"/>
    <x v="186"/>
    <x v="0"/>
    <s v="09ª VF Exec. Fiscal de São Paulo"/>
    <n v="85"/>
    <x v="8"/>
    <n v="1"/>
    <x v="50"/>
  </r>
  <r>
    <x v="0"/>
    <x v="10"/>
    <x v="0"/>
    <x v="1"/>
    <s v="Subseção Judiciária de São Paulo - Execução Fiscal"/>
    <x v="187"/>
    <x v="0"/>
    <s v="10ª VF Exec. Fiscal de São Paulo"/>
    <n v="90"/>
    <x v="10"/>
    <n v="1"/>
    <x v="50"/>
  </r>
  <r>
    <x v="0"/>
    <x v="10"/>
    <x v="0"/>
    <x v="1"/>
    <s v="Subseção Judiciária de São Paulo - Execução Fiscal"/>
    <x v="188"/>
    <x v="0"/>
    <s v="12ª VF Exec. Fiscal de São Paulo"/>
    <n v="104"/>
    <x v="12"/>
    <n v="1"/>
    <x v="50"/>
  </r>
  <r>
    <x v="0"/>
    <x v="10"/>
    <x v="0"/>
    <x v="1"/>
    <s v="Subseção Judiciária de São Paulo - Execução Fiscal"/>
    <x v="189"/>
    <x v="0"/>
    <s v="13ª VF Exec. Fiscal de São Paulo"/>
    <n v="87"/>
    <x v="13"/>
    <n v="1"/>
    <x v="50"/>
  </r>
  <r>
    <x v="0"/>
    <x v="10"/>
    <x v="0"/>
    <x v="1"/>
    <s v="Subseção Judiciária de São Paulo - JEF"/>
    <x v="190"/>
    <x v="1"/>
    <s v="01ª VG JEF de São Paulo"/>
    <n v="309"/>
    <x v="0"/>
    <n v="1"/>
    <x v="51"/>
  </r>
  <r>
    <x v="0"/>
    <x v="10"/>
    <x v="0"/>
    <x v="1"/>
    <s v="Subseção Judiciária de São Paulo - JEF"/>
    <x v="191"/>
    <x v="1"/>
    <s v="02ª VG JEF de São Paulo"/>
    <n v="338"/>
    <x v="1"/>
    <n v="1"/>
    <x v="51"/>
  </r>
  <r>
    <x v="0"/>
    <x v="10"/>
    <x v="0"/>
    <x v="1"/>
    <s v="Subseção Judiciária de São Paulo - JEF"/>
    <x v="192"/>
    <x v="1"/>
    <s v="03ª VG JEF de São Paulo"/>
    <n v="325"/>
    <x v="2"/>
    <n v="1"/>
    <x v="51"/>
  </r>
  <r>
    <x v="0"/>
    <x v="10"/>
    <x v="0"/>
    <x v="1"/>
    <s v="Subseção Judiciária de São Paulo - JEF"/>
    <x v="193"/>
    <x v="1"/>
    <s v="04ª VG JEF de São Paulo"/>
    <n v="311"/>
    <x v="3"/>
    <n v="1"/>
    <x v="51"/>
  </r>
  <r>
    <x v="0"/>
    <x v="10"/>
    <x v="0"/>
    <x v="1"/>
    <s v="Subseção Judiciária de São Paulo - JEF"/>
    <x v="194"/>
    <x v="1"/>
    <s v="05ª VG JEF de São Paulo"/>
    <n v="298"/>
    <x v="4"/>
    <n v="1"/>
    <x v="51"/>
  </r>
  <r>
    <x v="0"/>
    <x v="10"/>
    <x v="0"/>
    <x v="1"/>
    <s v="Subseção Judiciária de São Paulo - JEF"/>
    <x v="195"/>
    <x v="1"/>
    <s v="06ª VG JEF de São Paulo"/>
    <n v="331"/>
    <x v="5"/>
    <n v="1"/>
    <x v="51"/>
  </r>
  <r>
    <x v="0"/>
    <x v="10"/>
    <x v="0"/>
    <x v="1"/>
    <s v="Subseção Judiciária de São Paulo - JEF"/>
    <x v="196"/>
    <x v="1"/>
    <s v="07ª VG JEF de São Paulo"/>
    <n v="299"/>
    <x v="9"/>
    <n v="1"/>
    <x v="51"/>
  </r>
  <r>
    <x v="0"/>
    <x v="10"/>
    <x v="0"/>
    <x v="1"/>
    <s v="Subseção Judiciária de São Paulo - JEF"/>
    <x v="197"/>
    <x v="1"/>
    <s v="08ª VG JEF de São Paulo"/>
    <n v="305"/>
    <x v="7"/>
    <n v="1"/>
    <x v="51"/>
  </r>
  <r>
    <x v="0"/>
    <x v="10"/>
    <x v="0"/>
    <x v="1"/>
    <s v="Subseção Judiciária de São Paulo - JEF"/>
    <x v="198"/>
    <x v="1"/>
    <s v="09ª VG JEF de São Paulo"/>
    <n v="307"/>
    <x v="8"/>
    <n v="1"/>
    <x v="51"/>
  </r>
  <r>
    <x v="0"/>
    <x v="10"/>
    <x v="0"/>
    <x v="1"/>
    <s v="Subseção Judiciária de São Paulo - JEF"/>
    <x v="199"/>
    <x v="1"/>
    <s v="10ª VG JEF de São Paulo"/>
    <n v="313"/>
    <x v="10"/>
    <n v="1"/>
    <x v="51"/>
  </r>
  <r>
    <x v="0"/>
    <x v="10"/>
    <x v="0"/>
    <x v="1"/>
    <s v="Subseção Judiciária de São Paulo - JEF"/>
    <x v="200"/>
    <x v="1"/>
    <s v="11ª VG JEF de São Paulo"/>
    <n v="330"/>
    <x v="11"/>
    <n v="1"/>
    <x v="51"/>
  </r>
  <r>
    <x v="0"/>
    <x v="10"/>
    <x v="0"/>
    <x v="1"/>
    <s v="Subseção Judiciária de São Paulo - JEF"/>
    <x v="201"/>
    <x v="1"/>
    <s v="12ª VG JEF de São Paulo"/>
    <n v="314"/>
    <x v="12"/>
    <n v="1"/>
    <x v="51"/>
  </r>
  <r>
    <x v="0"/>
    <x v="10"/>
    <x v="0"/>
    <x v="1"/>
    <s v="Subseção Judiciária de São Paulo - JEF"/>
    <x v="202"/>
    <x v="1"/>
    <s v="13ª VG JEF de São Paulo"/>
    <n v="328"/>
    <x v="13"/>
    <n v="1"/>
    <x v="51"/>
  </r>
  <r>
    <x v="0"/>
    <x v="10"/>
    <x v="0"/>
    <x v="1"/>
    <s v="Subseção Judiciária de São Paulo - JEF"/>
    <x v="203"/>
    <x v="1"/>
    <s v="14ª VG JEF de São Paulo"/>
    <n v="314"/>
    <x v="14"/>
    <n v="1"/>
    <x v="51"/>
  </r>
  <r>
    <x v="0"/>
    <x v="10"/>
    <x v="0"/>
    <x v="1"/>
    <s v="Subseção Judiciária de São Paulo - JEF"/>
    <x v="204"/>
    <x v="0"/>
    <s v="Núcleo de Apoio à Conciliação de SP"/>
    <n v="11"/>
    <x v="6"/>
    <n v="1"/>
    <x v="52"/>
  </r>
  <r>
    <x v="0"/>
    <x v="10"/>
    <x v="0"/>
    <x v="1"/>
    <s v="Subseção Judiciária de São Paulo - Previdenciário"/>
    <x v="205"/>
    <x v="0"/>
    <s v="01ª VF Previd. de São Paulo"/>
    <n v="130"/>
    <x v="0"/>
    <n v="1"/>
    <x v="53"/>
  </r>
  <r>
    <x v="0"/>
    <x v="10"/>
    <x v="0"/>
    <x v="1"/>
    <s v="Subseção Judiciária de São Paulo - Previdenciário"/>
    <x v="206"/>
    <x v="0"/>
    <s v="02ª VF Previd. de São Paulo"/>
    <n v="128"/>
    <x v="1"/>
    <n v="1"/>
    <x v="53"/>
  </r>
  <r>
    <x v="0"/>
    <x v="10"/>
    <x v="0"/>
    <x v="1"/>
    <s v="Subseção Judiciária de São Paulo - Previdenciário"/>
    <x v="207"/>
    <x v="0"/>
    <s v="03ª VF Previd. de São Paulo"/>
    <n v="137"/>
    <x v="2"/>
    <n v="1"/>
    <x v="53"/>
  </r>
  <r>
    <x v="0"/>
    <x v="10"/>
    <x v="0"/>
    <x v="1"/>
    <s v="Subseção Judiciária de São Paulo - Previdenciário"/>
    <x v="208"/>
    <x v="0"/>
    <s v="04ª VF Previd. de São Paulo"/>
    <n v="123"/>
    <x v="3"/>
    <n v="1"/>
    <x v="53"/>
  </r>
  <r>
    <x v="0"/>
    <x v="10"/>
    <x v="0"/>
    <x v="1"/>
    <s v="Subseção Judiciária de São Paulo - Previdenciário"/>
    <x v="209"/>
    <x v="0"/>
    <s v="05ª VF Previd. de São Paulo"/>
    <n v="124"/>
    <x v="4"/>
    <n v="1"/>
    <x v="53"/>
  </r>
  <r>
    <x v="0"/>
    <x v="10"/>
    <x v="0"/>
    <x v="1"/>
    <s v="Subseção Judiciária de São Paulo - Previdenciário"/>
    <x v="210"/>
    <x v="0"/>
    <s v="06ª VF Previd. de São Paulo"/>
    <n v="141"/>
    <x v="5"/>
    <n v="1"/>
    <x v="53"/>
  </r>
  <r>
    <x v="0"/>
    <x v="10"/>
    <x v="0"/>
    <x v="1"/>
    <s v="Subseção Judiciária de São Paulo - Previdenciário"/>
    <x v="211"/>
    <x v="0"/>
    <s v="07ª VF Previd. de São Paulo"/>
    <n v="138"/>
    <x v="9"/>
    <n v="1"/>
    <x v="53"/>
  </r>
  <r>
    <x v="0"/>
    <x v="10"/>
    <x v="0"/>
    <x v="1"/>
    <s v="Subseção Judiciária de São Paulo - Previdenciário"/>
    <x v="212"/>
    <x v="0"/>
    <s v="08ª VF Previd. de São Paulo"/>
    <n v="122"/>
    <x v="7"/>
    <n v="1"/>
    <x v="53"/>
  </r>
  <r>
    <x v="0"/>
    <x v="10"/>
    <x v="0"/>
    <x v="1"/>
    <s v="Subseção Judiciária de São Paulo - Previdenciário"/>
    <x v="213"/>
    <x v="0"/>
    <s v="09ª VF Previd. de São Paulo"/>
    <n v="116"/>
    <x v="8"/>
    <n v="1"/>
    <x v="53"/>
  </r>
  <r>
    <x v="0"/>
    <x v="10"/>
    <x v="0"/>
    <x v="1"/>
    <s v="Subseção Judiciária de São Paulo - Previdenciário"/>
    <x v="214"/>
    <x v="0"/>
    <s v="10ª VF Previd. de São Paulo"/>
    <n v="131"/>
    <x v="10"/>
    <n v="1"/>
    <x v="53"/>
  </r>
  <r>
    <x v="0"/>
    <x v="10"/>
    <x v="0"/>
    <x v="1"/>
    <s v="Subseção Judiciária de São Vicente"/>
    <x v="215"/>
    <x v="0"/>
    <s v="01ª VF com JEF Criminal de São Vicente"/>
    <n v="219"/>
    <x v="0"/>
    <n v="41"/>
    <x v="54"/>
  </r>
  <r>
    <x v="0"/>
    <x v="10"/>
    <x v="0"/>
    <x v="1"/>
    <s v="Subseção Judiciária de São Vicente"/>
    <x v="216"/>
    <x v="1"/>
    <s v="01ª VG JEF de São Vicente"/>
    <n v="398"/>
    <x v="0"/>
    <n v="41"/>
    <x v="54"/>
  </r>
  <r>
    <x v="0"/>
    <x v="10"/>
    <x v="0"/>
    <x v="1"/>
    <s v="Subseção Judiciária de Sorocaba"/>
    <x v="217"/>
    <x v="0"/>
    <s v="01ª VF com JEF Criminal de Sorocaba"/>
    <n v="194"/>
    <x v="0"/>
    <n v="10"/>
    <x v="55"/>
  </r>
  <r>
    <x v="0"/>
    <x v="10"/>
    <x v="0"/>
    <x v="1"/>
    <s v="Subseção Judiciária de Sorocaba"/>
    <x v="218"/>
    <x v="1"/>
    <s v="01ª VG JEF de Sorocaba"/>
    <n v="381"/>
    <x v="0"/>
    <n v="10"/>
    <x v="55"/>
  </r>
  <r>
    <x v="0"/>
    <x v="10"/>
    <x v="0"/>
    <x v="1"/>
    <s v="Subseção Judiciária de Sorocaba"/>
    <x v="220"/>
    <x v="1"/>
    <s v="02ª VG JEF de Sorocaba"/>
    <n v="385"/>
    <x v="1"/>
    <n v="10"/>
    <x v="55"/>
  </r>
  <r>
    <x v="0"/>
    <x v="10"/>
    <x v="0"/>
    <x v="1"/>
    <s v="Subseção Judiciária de Sorocaba"/>
    <x v="221"/>
    <x v="0"/>
    <s v="03ª VF com JEF Criminal de Sorocaba"/>
    <n v="180"/>
    <x v="2"/>
    <n v="10"/>
    <x v="55"/>
  </r>
  <r>
    <x v="0"/>
    <x v="10"/>
    <x v="0"/>
    <x v="1"/>
    <s v="Subseção Judiciária de Sorocaba"/>
    <x v="222"/>
    <x v="0"/>
    <s v="04ª VF com JEF Criminal de Sorocaba"/>
    <n v="189"/>
    <x v="3"/>
    <n v="10"/>
    <x v="55"/>
  </r>
  <r>
    <x v="0"/>
    <x v="10"/>
    <x v="0"/>
    <x v="1"/>
    <s v="Subseção Judiciária de Sorocaba"/>
    <x v="307"/>
    <x v="1"/>
    <s v="3ª VG JEF de Sorocaba"/>
    <n v="126"/>
    <x v="2"/>
    <n v="10"/>
    <x v="55"/>
  </r>
  <r>
    <x v="0"/>
    <x v="10"/>
    <x v="0"/>
    <x v="1"/>
    <s v="Subseção Judiciária de Taubaté"/>
    <x v="223"/>
    <x v="0"/>
    <s v="01ª VF com JEF Criminal de Taubaté"/>
    <n v="88"/>
    <x v="0"/>
    <n v="21"/>
    <x v="56"/>
  </r>
  <r>
    <x v="0"/>
    <x v="10"/>
    <x v="0"/>
    <x v="1"/>
    <s v="Subseção Judiciária de Taubaté"/>
    <x v="224"/>
    <x v="1"/>
    <s v="01ª VG JEF de Taubaté"/>
    <n v="243"/>
    <x v="0"/>
    <n v="21"/>
    <x v="56"/>
  </r>
  <r>
    <x v="0"/>
    <x v="10"/>
    <x v="0"/>
    <x v="1"/>
    <s v="Subseção Judiciária de Taubaté"/>
    <x v="225"/>
    <x v="0"/>
    <s v="02ª VF com JEF Criminal de Taubaté"/>
    <n v="84"/>
    <x v="1"/>
    <n v="21"/>
    <x v="56"/>
  </r>
  <r>
    <x v="0"/>
    <x v="10"/>
    <x v="0"/>
    <x v="1"/>
    <s v="Subseção Judiciária de Tupã"/>
    <x v="226"/>
    <x v="2"/>
    <s v="01ª VF com JEF Cível e Criminal de Tupã"/>
    <n v="174"/>
    <x v="0"/>
    <n v="22"/>
    <x v="57"/>
  </r>
  <r>
    <x v="0"/>
    <x v="10"/>
    <x v="0"/>
    <x v="1"/>
    <s v="Subseção Judiciária de Tupã"/>
    <x v="226"/>
    <x v="2"/>
    <s v="01ª VF com JEF Cível e Criminal de Tupã"/>
    <n v="55"/>
    <x v="0"/>
    <n v="22"/>
    <x v="57"/>
  </r>
  <r>
    <x v="0"/>
    <x v="10"/>
    <x v="0"/>
    <x v="1"/>
    <s v="Turma Recursal de São Paulo"/>
    <x v="227"/>
    <x v="3"/>
    <s v="Gab. 01 da 1ª TR SP"/>
    <n v="163"/>
    <x v="0"/>
    <n v="1"/>
    <x v="58"/>
  </r>
  <r>
    <x v="0"/>
    <x v="10"/>
    <x v="0"/>
    <x v="1"/>
    <s v="Turma Recursal de São Paulo"/>
    <x v="228"/>
    <x v="3"/>
    <s v="Gab. 02 da 1ª TR SP"/>
    <n v="164"/>
    <x v="1"/>
    <n v="1"/>
    <x v="58"/>
  </r>
  <r>
    <x v="0"/>
    <x v="10"/>
    <x v="0"/>
    <x v="1"/>
    <s v="Turma Recursal de São Paulo"/>
    <x v="229"/>
    <x v="3"/>
    <s v="Gab. 03 da 1ª TR SP"/>
    <n v="165"/>
    <x v="2"/>
    <n v="1"/>
    <x v="58"/>
  </r>
  <r>
    <x v="0"/>
    <x v="10"/>
    <x v="0"/>
    <x v="1"/>
    <s v="Turma Recursal de São Paulo"/>
    <x v="230"/>
    <x v="3"/>
    <s v="Gab. 04 da 2ª TR SP"/>
    <n v="164"/>
    <x v="3"/>
    <n v="1"/>
    <x v="58"/>
  </r>
  <r>
    <x v="0"/>
    <x v="10"/>
    <x v="0"/>
    <x v="1"/>
    <s v="Turma Recursal de São Paulo"/>
    <x v="231"/>
    <x v="3"/>
    <s v="Gab. 05 da 2ª TR SP"/>
    <n v="164"/>
    <x v="4"/>
    <n v="1"/>
    <x v="58"/>
  </r>
  <r>
    <x v="0"/>
    <x v="10"/>
    <x v="0"/>
    <x v="1"/>
    <s v="Turma Recursal de São Paulo"/>
    <x v="232"/>
    <x v="3"/>
    <s v="Gab. 06 da 2ª TR SP"/>
    <n v="170"/>
    <x v="5"/>
    <n v="1"/>
    <x v="58"/>
  </r>
  <r>
    <x v="0"/>
    <x v="10"/>
    <x v="0"/>
    <x v="1"/>
    <s v="Turma Recursal de São Paulo"/>
    <x v="233"/>
    <x v="3"/>
    <s v="Gab. 07 da 3ª TR SP"/>
    <n v="164"/>
    <x v="9"/>
    <n v="1"/>
    <x v="58"/>
  </r>
  <r>
    <x v="0"/>
    <x v="10"/>
    <x v="0"/>
    <x v="1"/>
    <s v="Turma Recursal de São Paulo"/>
    <x v="234"/>
    <x v="3"/>
    <s v="Gab. 08 da 3ª TR SP"/>
    <n v="165"/>
    <x v="7"/>
    <n v="1"/>
    <x v="58"/>
  </r>
  <r>
    <x v="0"/>
    <x v="10"/>
    <x v="0"/>
    <x v="1"/>
    <s v="Turma Recursal de São Paulo"/>
    <x v="235"/>
    <x v="3"/>
    <s v="Gab. 09 da 3ª TR SP"/>
    <n v="168"/>
    <x v="8"/>
    <n v="1"/>
    <x v="58"/>
  </r>
  <r>
    <x v="0"/>
    <x v="10"/>
    <x v="0"/>
    <x v="1"/>
    <s v="Turma Recursal de São Paulo"/>
    <x v="236"/>
    <x v="3"/>
    <s v="Gab. 10 da 4ª TR SP"/>
    <n v="162"/>
    <x v="10"/>
    <n v="1"/>
    <x v="58"/>
  </r>
  <r>
    <x v="0"/>
    <x v="10"/>
    <x v="0"/>
    <x v="1"/>
    <s v="Turma Recursal de São Paulo"/>
    <x v="237"/>
    <x v="3"/>
    <s v="Gab. 11 da 4ª TR SP"/>
    <n v="174"/>
    <x v="11"/>
    <n v="1"/>
    <x v="58"/>
  </r>
  <r>
    <x v="0"/>
    <x v="10"/>
    <x v="0"/>
    <x v="1"/>
    <s v="Turma Recursal de São Paulo"/>
    <x v="238"/>
    <x v="3"/>
    <s v="Gab. 12 da 4ª TR SP"/>
    <n v="160"/>
    <x v="12"/>
    <n v="1"/>
    <x v="58"/>
  </r>
  <r>
    <x v="0"/>
    <x v="10"/>
    <x v="0"/>
    <x v="1"/>
    <s v="Turma Recursal de São Paulo"/>
    <x v="239"/>
    <x v="3"/>
    <s v="Gab. 13 da 5ª TR SP"/>
    <n v="161"/>
    <x v="13"/>
    <n v="1"/>
    <x v="58"/>
  </r>
  <r>
    <x v="0"/>
    <x v="10"/>
    <x v="0"/>
    <x v="1"/>
    <s v="Turma Recursal de São Paulo"/>
    <x v="240"/>
    <x v="3"/>
    <s v="Gab. 14 da 5ª TR SP"/>
    <n v="148"/>
    <x v="14"/>
    <n v="1"/>
    <x v="58"/>
  </r>
  <r>
    <x v="0"/>
    <x v="10"/>
    <x v="0"/>
    <x v="1"/>
    <s v="Turma Recursal de São Paulo"/>
    <x v="241"/>
    <x v="3"/>
    <s v="Gab. 15 da 5ª TR SP"/>
    <n v="164"/>
    <x v="22"/>
    <n v="1"/>
    <x v="58"/>
  </r>
  <r>
    <x v="0"/>
    <x v="10"/>
    <x v="0"/>
    <x v="1"/>
    <s v="Turma Recursal de São Paulo"/>
    <x v="242"/>
    <x v="3"/>
    <s v="Gab. 16 da 6ª TR SP"/>
    <n v="162"/>
    <x v="23"/>
    <n v="1"/>
    <x v="58"/>
  </r>
  <r>
    <x v="0"/>
    <x v="10"/>
    <x v="0"/>
    <x v="1"/>
    <s v="Turma Recursal de São Paulo"/>
    <x v="243"/>
    <x v="3"/>
    <s v="Gab. 17 da 6ª TR SP"/>
    <n v="158"/>
    <x v="15"/>
    <n v="1"/>
    <x v="58"/>
  </r>
  <r>
    <x v="0"/>
    <x v="10"/>
    <x v="0"/>
    <x v="1"/>
    <s v="Turma Recursal de São Paulo"/>
    <x v="244"/>
    <x v="3"/>
    <s v="Gab. 18 da 6ª TR SP"/>
    <n v="166"/>
    <x v="24"/>
    <n v="1"/>
    <x v="58"/>
  </r>
  <r>
    <x v="0"/>
    <x v="10"/>
    <x v="0"/>
    <x v="1"/>
    <s v="Turma Recursal de São Paulo"/>
    <x v="245"/>
    <x v="3"/>
    <s v="Gab. 19 da 7ª TR SP"/>
    <n v="163"/>
    <x v="16"/>
    <n v="1"/>
    <x v="58"/>
  </r>
  <r>
    <x v="0"/>
    <x v="10"/>
    <x v="0"/>
    <x v="1"/>
    <s v="Turma Recursal de São Paulo"/>
    <x v="246"/>
    <x v="3"/>
    <s v="Gab. 20 da 7ª TR SP"/>
    <n v="159"/>
    <x v="25"/>
    <n v="1"/>
    <x v="58"/>
  </r>
  <r>
    <x v="0"/>
    <x v="10"/>
    <x v="0"/>
    <x v="1"/>
    <s v="Turma Recursal de São Paulo"/>
    <x v="247"/>
    <x v="3"/>
    <s v="Gab. 21 da 7ª TR SP"/>
    <n v="162"/>
    <x v="17"/>
    <n v="1"/>
    <x v="58"/>
  </r>
  <r>
    <x v="0"/>
    <x v="10"/>
    <x v="0"/>
    <x v="1"/>
    <s v="Turma Recursal de São Paulo"/>
    <x v="248"/>
    <x v="3"/>
    <s v="Gab. 22 da 8ª TR SP"/>
    <n v="186"/>
    <x v="18"/>
    <n v="1"/>
    <x v="58"/>
  </r>
  <r>
    <x v="0"/>
    <x v="10"/>
    <x v="0"/>
    <x v="1"/>
    <s v="Turma Recursal de São Paulo"/>
    <x v="249"/>
    <x v="3"/>
    <s v="Gab. 23 da 8ª TR SP"/>
    <n v="172"/>
    <x v="26"/>
    <n v="1"/>
    <x v="58"/>
  </r>
  <r>
    <x v="0"/>
    <x v="10"/>
    <x v="0"/>
    <x v="1"/>
    <s v="Turma Recursal de São Paulo"/>
    <x v="250"/>
    <x v="3"/>
    <s v="Gab. 24 da 8ª TR SP"/>
    <n v="162"/>
    <x v="19"/>
    <n v="1"/>
    <x v="58"/>
  </r>
  <r>
    <x v="0"/>
    <x v="10"/>
    <x v="0"/>
    <x v="1"/>
    <s v="Turma Recursal de São Paulo"/>
    <x v="251"/>
    <x v="3"/>
    <s v="Gab. 25 da 9ª TR SP"/>
    <n v="163"/>
    <x v="20"/>
    <n v="1"/>
    <x v="58"/>
  </r>
  <r>
    <x v="0"/>
    <x v="10"/>
    <x v="0"/>
    <x v="1"/>
    <s v="Turma Recursal de São Paulo"/>
    <x v="252"/>
    <x v="3"/>
    <s v="Gab. 26 da 9ª TR SP"/>
    <n v="167"/>
    <x v="21"/>
    <n v="1"/>
    <x v="58"/>
  </r>
  <r>
    <x v="0"/>
    <x v="10"/>
    <x v="0"/>
    <x v="1"/>
    <s v="Turma Recursal de São Paulo"/>
    <x v="253"/>
    <x v="3"/>
    <s v="Gab. 27 da 9ª TR SP"/>
    <n v="176"/>
    <x v="27"/>
    <n v="1"/>
    <x v="58"/>
  </r>
  <r>
    <x v="0"/>
    <x v="10"/>
    <x v="0"/>
    <x v="1"/>
    <s v="Turma Recursal de São Paulo"/>
    <x v="254"/>
    <x v="3"/>
    <s v="Gab. 28 da 10ª TR SP"/>
    <n v="167"/>
    <x v="28"/>
    <n v="1"/>
    <x v="58"/>
  </r>
  <r>
    <x v="0"/>
    <x v="10"/>
    <x v="0"/>
    <x v="1"/>
    <s v="Turma Recursal de São Paulo"/>
    <x v="255"/>
    <x v="3"/>
    <s v="Gab. 29 da 10ª TR SP"/>
    <n v="166"/>
    <x v="29"/>
    <n v="1"/>
    <x v="58"/>
  </r>
  <r>
    <x v="0"/>
    <x v="10"/>
    <x v="0"/>
    <x v="1"/>
    <s v="Turma Recursal de São Paulo"/>
    <x v="256"/>
    <x v="3"/>
    <s v="Gab. 30 da 10ª TR SP"/>
    <n v="169"/>
    <x v="30"/>
    <n v="1"/>
    <x v="58"/>
  </r>
  <r>
    <x v="0"/>
    <x v="10"/>
    <x v="0"/>
    <x v="1"/>
    <s v="Turma Recursal de São Paulo"/>
    <x v="257"/>
    <x v="3"/>
    <s v="Gab. 31 da 11ª TR SP"/>
    <n v="174"/>
    <x v="31"/>
    <n v="1"/>
    <x v="58"/>
  </r>
  <r>
    <x v="0"/>
    <x v="10"/>
    <x v="0"/>
    <x v="1"/>
    <s v="Turma Recursal de São Paulo"/>
    <x v="258"/>
    <x v="3"/>
    <s v="Gab. 32 da 11ª TR SP"/>
    <n v="171"/>
    <x v="32"/>
    <n v="1"/>
    <x v="58"/>
  </r>
  <r>
    <x v="0"/>
    <x v="10"/>
    <x v="0"/>
    <x v="1"/>
    <s v="Turma Recursal de São Paulo"/>
    <x v="259"/>
    <x v="3"/>
    <s v="Gab. 33 da 11ª TR SP"/>
    <n v="155"/>
    <x v="33"/>
    <n v="1"/>
    <x v="58"/>
  </r>
  <r>
    <x v="0"/>
    <x v="10"/>
    <x v="0"/>
    <x v="1"/>
    <s v="Turma Recursal de São Paulo"/>
    <x v="260"/>
    <x v="3"/>
    <s v="Gab. 34 da 12ª TR SP"/>
    <n v="160"/>
    <x v="34"/>
    <n v="1"/>
    <x v="58"/>
  </r>
  <r>
    <x v="0"/>
    <x v="10"/>
    <x v="0"/>
    <x v="1"/>
    <s v="Turma Recursal de São Paulo"/>
    <x v="261"/>
    <x v="3"/>
    <s v="Gab. 35 da 12ª TR SP"/>
    <n v="179"/>
    <x v="35"/>
    <n v="1"/>
    <x v="58"/>
  </r>
  <r>
    <x v="0"/>
    <x v="10"/>
    <x v="0"/>
    <x v="1"/>
    <s v="Turma Recursal de São Paulo"/>
    <x v="262"/>
    <x v="3"/>
    <s v="Gab. 36 da 12ª TR SP"/>
    <n v="163"/>
    <x v="36"/>
    <n v="1"/>
    <x v="58"/>
  </r>
  <r>
    <x v="0"/>
    <x v="10"/>
    <x v="0"/>
    <x v="1"/>
    <s v="Turma Recursal de São Paulo"/>
    <x v="263"/>
    <x v="3"/>
    <s v="Gab. 37 da 13ª TR SP"/>
    <n v="165"/>
    <x v="37"/>
    <n v="1"/>
    <x v="58"/>
  </r>
  <r>
    <x v="0"/>
    <x v="10"/>
    <x v="0"/>
    <x v="1"/>
    <s v="Turma Recursal de São Paulo"/>
    <x v="264"/>
    <x v="3"/>
    <s v="Gab. 38 da 13ª TR SP"/>
    <n v="172"/>
    <x v="38"/>
    <n v="1"/>
    <x v="58"/>
  </r>
  <r>
    <x v="0"/>
    <x v="10"/>
    <x v="0"/>
    <x v="1"/>
    <s v="Turma Recursal de São Paulo"/>
    <x v="265"/>
    <x v="3"/>
    <s v="Gab. 39 da 13ª TR SP"/>
    <n v="174"/>
    <x v="39"/>
    <n v="1"/>
    <x v="58"/>
  </r>
  <r>
    <x v="0"/>
    <x v="10"/>
    <x v="0"/>
    <x v="1"/>
    <s v="Turma Recursal de São Paulo"/>
    <x v="266"/>
    <x v="3"/>
    <s v="Gab. 40 da 14ª TR SP"/>
    <n v="160"/>
    <x v="40"/>
    <n v="1"/>
    <x v="58"/>
  </r>
  <r>
    <x v="0"/>
    <x v="10"/>
    <x v="0"/>
    <x v="1"/>
    <s v="Turma Recursal de São Paulo"/>
    <x v="267"/>
    <x v="3"/>
    <s v="Gab. 41 da 14ª TR SP"/>
    <n v="166"/>
    <x v="41"/>
    <n v="1"/>
    <x v="58"/>
  </r>
  <r>
    <x v="0"/>
    <x v="10"/>
    <x v="0"/>
    <x v="1"/>
    <s v="Turma Recursal de São Paulo"/>
    <x v="268"/>
    <x v="3"/>
    <s v="Gab. 42 da 14ª TR SP"/>
    <n v="169"/>
    <x v="42"/>
    <n v="1"/>
    <x v="58"/>
  </r>
  <r>
    <x v="0"/>
    <x v="10"/>
    <x v="0"/>
    <x v="1"/>
    <s v="Turma Recursal de São Paulo"/>
    <x v="269"/>
    <x v="3"/>
    <s v="Gab. 43 da 15ª TR SP"/>
    <n v="172"/>
    <x v="43"/>
    <n v="1"/>
    <x v="58"/>
  </r>
  <r>
    <x v="0"/>
    <x v="10"/>
    <x v="0"/>
    <x v="1"/>
    <s v="Turma Recursal de São Paulo"/>
    <x v="270"/>
    <x v="3"/>
    <s v="Gab. 44 da 15ª TR SP"/>
    <n v="168"/>
    <x v="44"/>
    <n v="1"/>
    <x v="58"/>
  </r>
  <r>
    <x v="0"/>
    <x v="10"/>
    <x v="0"/>
    <x v="1"/>
    <s v="Turma Recursal de São Paulo"/>
    <x v="271"/>
    <x v="3"/>
    <s v="Gab. 45 da 15ª TR SP"/>
    <n v="174"/>
    <x v="45"/>
    <n v="1"/>
    <x v="58"/>
  </r>
  <r>
    <x v="0"/>
    <x v="11"/>
    <x v="0"/>
    <x v="0"/>
    <s v="Subseção Judiciária de Campo Grande"/>
    <x v="0"/>
    <x v="0"/>
    <s v="01ª VF de Campo Grande"/>
    <n v="125"/>
    <x v="0"/>
    <n v="1"/>
    <x v="0"/>
  </r>
  <r>
    <x v="0"/>
    <x v="11"/>
    <x v="0"/>
    <x v="0"/>
    <s v="Subseção Judiciária de Campo Grande"/>
    <x v="1"/>
    <x v="1"/>
    <s v="01ª VG JEF de Campo Grande"/>
    <n v="280"/>
    <x v="0"/>
    <n v="1"/>
    <x v="1"/>
  </r>
  <r>
    <x v="0"/>
    <x v="11"/>
    <x v="0"/>
    <x v="0"/>
    <s v="Subseção Judiciária de Campo Grande"/>
    <x v="2"/>
    <x v="0"/>
    <s v="02ª VF de Campo Grande"/>
    <n v="123"/>
    <x v="1"/>
    <n v="1"/>
    <x v="0"/>
  </r>
  <r>
    <x v="0"/>
    <x v="11"/>
    <x v="0"/>
    <x v="0"/>
    <s v="Subseção Judiciária de Campo Grande"/>
    <x v="3"/>
    <x v="1"/>
    <s v="02ª VG JEF de Campo Grande"/>
    <n v="533"/>
    <x v="1"/>
    <n v="1"/>
    <x v="1"/>
  </r>
  <r>
    <x v="0"/>
    <x v="11"/>
    <x v="0"/>
    <x v="0"/>
    <s v="Subseção Judiciária de Campo Grande"/>
    <x v="4"/>
    <x v="0"/>
    <s v="03ª VF com JEF Criminal de Campo Grande"/>
    <n v="55"/>
    <x v="2"/>
    <n v="1"/>
    <x v="0"/>
  </r>
  <r>
    <x v="0"/>
    <x v="11"/>
    <x v="0"/>
    <x v="0"/>
    <s v="Subseção Judiciária de Campo Grande"/>
    <x v="5"/>
    <x v="0"/>
    <s v="04ª VF de Campo Grande"/>
    <n v="135"/>
    <x v="3"/>
    <n v="1"/>
    <x v="0"/>
  </r>
  <r>
    <x v="0"/>
    <x v="11"/>
    <x v="0"/>
    <x v="0"/>
    <s v="Subseção Judiciária de Campo Grande"/>
    <x v="6"/>
    <x v="0"/>
    <s v="05ª VF com JEF Criminal de Campo Grande"/>
    <n v="54"/>
    <x v="4"/>
    <n v="1"/>
    <x v="0"/>
  </r>
  <r>
    <x v="0"/>
    <x v="11"/>
    <x v="0"/>
    <x v="0"/>
    <s v="Subseção Judiciária de Campo Grande"/>
    <x v="7"/>
    <x v="0"/>
    <s v="06ª VF de Campo Grande"/>
    <n v="602"/>
    <x v="5"/>
    <n v="1"/>
    <x v="0"/>
  </r>
  <r>
    <x v="0"/>
    <x v="11"/>
    <x v="0"/>
    <x v="0"/>
    <s v="Subseção Judiciária de Campo Grande"/>
    <x v="8"/>
    <x v="0"/>
    <s v="CECON Campo Grande"/>
    <n v="10"/>
    <x v="6"/>
    <n v="1"/>
    <x v="0"/>
  </r>
  <r>
    <x v="0"/>
    <x v="11"/>
    <x v="0"/>
    <x v="0"/>
    <s v="Subseção Judiciária de Corumbá"/>
    <x v="9"/>
    <x v="2"/>
    <s v="01ª VF com JEF Cível e Criminal de Corumbá"/>
    <n v="54"/>
    <x v="0"/>
    <n v="4"/>
    <x v="2"/>
  </r>
  <r>
    <x v="0"/>
    <x v="11"/>
    <x v="0"/>
    <x v="0"/>
    <s v="Subseção Judiciária de Corumbá"/>
    <x v="9"/>
    <x v="2"/>
    <s v="01ª VF com JEF Cível e Criminal de Corumbá"/>
    <n v="45"/>
    <x v="0"/>
    <n v="4"/>
    <x v="2"/>
  </r>
  <r>
    <x v="0"/>
    <x v="11"/>
    <x v="0"/>
    <x v="0"/>
    <s v="Subseção Judiciária de Coxim"/>
    <x v="10"/>
    <x v="2"/>
    <s v="01ª VF com JEF Cível e Criminal de Coxim"/>
    <n v="49"/>
    <x v="0"/>
    <n v="7"/>
    <x v="3"/>
  </r>
  <r>
    <x v="0"/>
    <x v="11"/>
    <x v="0"/>
    <x v="0"/>
    <s v="Subseção Judiciária de Coxim"/>
    <x v="10"/>
    <x v="2"/>
    <s v="01ª VF com JEF Cível e Criminal de Coxim"/>
    <n v="13"/>
    <x v="0"/>
    <n v="7"/>
    <x v="3"/>
  </r>
  <r>
    <x v="0"/>
    <x v="11"/>
    <x v="0"/>
    <x v="0"/>
    <s v="Subseção Judiciária de Dourados"/>
    <x v="11"/>
    <x v="0"/>
    <s v="01ª VF com JEF Criminal de Dourados"/>
    <n v="153"/>
    <x v="0"/>
    <n v="2"/>
    <x v="4"/>
  </r>
  <r>
    <x v="0"/>
    <x v="11"/>
    <x v="0"/>
    <x v="0"/>
    <s v="Subseção Judiciária de Dourados"/>
    <x v="12"/>
    <x v="1"/>
    <s v="01ª VG JEF de Dourados"/>
    <n v="403"/>
    <x v="0"/>
    <n v="2"/>
    <x v="4"/>
  </r>
  <r>
    <x v="0"/>
    <x v="11"/>
    <x v="0"/>
    <x v="0"/>
    <s v="Subseção Judiciária de Dourados"/>
    <x v="13"/>
    <x v="0"/>
    <s v="02ª VF com JEF Criminal de Dourados"/>
    <n v="108"/>
    <x v="1"/>
    <n v="2"/>
    <x v="4"/>
  </r>
  <r>
    <x v="0"/>
    <x v="11"/>
    <x v="0"/>
    <x v="0"/>
    <s v="Subseção Judiciária de Naviraí"/>
    <x v="14"/>
    <x v="2"/>
    <s v="01ª VF com JEF Cível e Criminal de Naviraí"/>
    <n v="68"/>
    <x v="0"/>
    <n v="6"/>
    <x v="5"/>
  </r>
  <r>
    <x v="0"/>
    <x v="11"/>
    <x v="0"/>
    <x v="0"/>
    <s v="Subseção Judiciária de Naviraí"/>
    <x v="14"/>
    <x v="2"/>
    <s v="01ª VF com JEF Cível e Criminal de Naviraí"/>
    <n v="71"/>
    <x v="0"/>
    <n v="6"/>
    <x v="5"/>
  </r>
  <r>
    <x v="0"/>
    <x v="11"/>
    <x v="0"/>
    <x v="0"/>
    <s v="Subseção Judiciária de Ponta Porã"/>
    <x v="15"/>
    <x v="0"/>
    <s v="01ª VF com JEF Criminal de Ponta Porã"/>
    <n v="98"/>
    <x v="0"/>
    <n v="5"/>
    <x v="6"/>
  </r>
  <r>
    <x v="0"/>
    <x v="11"/>
    <x v="0"/>
    <x v="0"/>
    <s v="Subseção Judiciária de Ponta Porã"/>
    <x v="16"/>
    <x v="2"/>
    <s v="02ª VF com JEF Cível e Criminal de Ponta Porã"/>
    <n v="84"/>
    <x v="1"/>
    <n v="5"/>
    <x v="6"/>
  </r>
  <r>
    <x v="0"/>
    <x v="11"/>
    <x v="0"/>
    <x v="0"/>
    <s v="Subseção Judiciária de Ponta Porã"/>
    <x v="16"/>
    <x v="2"/>
    <s v="02ª VF com JEF Cível e Criminal de Ponta Porã"/>
    <n v="74"/>
    <x v="1"/>
    <n v="5"/>
    <x v="6"/>
  </r>
  <r>
    <x v="0"/>
    <x v="11"/>
    <x v="0"/>
    <x v="0"/>
    <s v="Subseção Judiciária de Três Lagoas"/>
    <x v="17"/>
    <x v="2"/>
    <s v="01ª VF com JEF Cível e Criminal de Três Lagoas"/>
    <n v="140"/>
    <x v="0"/>
    <n v="3"/>
    <x v="7"/>
  </r>
  <r>
    <x v="0"/>
    <x v="11"/>
    <x v="0"/>
    <x v="0"/>
    <s v="Subseção Judiciária de Três Lagoas"/>
    <x v="17"/>
    <x v="2"/>
    <s v="01ª VF com JEF Cível e Criminal de Três Lagoas"/>
    <n v="74"/>
    <x v="0"/>
    <n v="3"/>
    <x v="7"/>
  </r>
  <r>
    <x v="0"/>
    <x v="11"/>
    <x v="0"/>
    <x v="0"/>
    <s v="Turma Recursal de Mato Grosso do Sul"/>
    <x v="18"/>
    <x v="3"/>
    <s v="Gab. 01 da 1ª TR MS"/>
    <n v="99"/>
    <x v="0"/>
    <n v="1"/>
    <x v="8"/>
  </r>
  <r>
    <x v="0"/>
    <x v="11"/>
    <x v="0"/>
    <x v="0"/>
    <s v="Turma Recursal de Mato Grosso do Sul"/>
    <x v="19"/>
    <x v="3"/>
    <s v="Gab. 02 da 1ª TR MS"/>
    <n v="97"/>
    <x v="1"/>
    <n v="1"/>
    <x v="8"/>
  </r>
  <r>
    <x v="0"/>
    <x v="11"/>
    <x v="0"/>
    <x v="0"/>
    <s v="Turma Recursal de Mato Grosso do Sul"/>
    <x v="20"/>
    <x v="3"/>
    <s v="Gab. 03 da 1ª TR MS"/>
    <n v="104"/>
    <x v="2"/>
    <n v="1"/>
    <x v="8"/>
  </r>
  <r>
    <x v="0"/>
    <x v="11"/>
    <x v="0"/>
    <x v="0"/>
    <s v="Turma Recursal de Mato Grosso do Sul"/>
    <x v="21"/>
    <x v="3"/>
    <s v="Gab. 04 da 2ª TR MS"/>
    <n v="94"/>
    <x v="3"/>
    <n v="1"/>
    <x v="8"/>
  </r>
  <r>
    <x v="0"/>
    <x v="11"/>
    <x v="0"/>
    <x v="0"/>
    <s v="Turma Recursal de Mato Grosso do Sul"/>
    <x v="22"/>
    <x v="3"/>
    <s v="Gab. 05 da 2ª TR MS"/>
    <n v="101"/>
    <x v="4"/>
    <n v="1"/>
    <x v="8"/>
  </r>
  <r>
    <x v="0"/>
    <x v="11"/>
    <x v="0"/>
    <x v="0"/>
    <s v="Turma Recursal de Mato Grosso do Sul"/>
    <x v="23"/>
    <x v="3"/>
    <s v="Gab. 06 da 2ª TR MS"/>
    <n v="99"/>
    <x v="5"/>
    <n v="1"/>
    <x v="8"/>
  </r>
  <r>
    <x v="0"/>
    <x v="11"/>
    <x v="0"/>
    <x v="1"/>
    <s v="Subseção Judiciária de Americana"/>
    <x v="24"/>
    <x v="0"/>
    <s v="01ª VF com JEF Criminal de Americana"/>
    <n v="413"/>
    <x v="0"/>
    <n v="34"/>
    <x v="9"/>
  </r>
  <r>
    <x v="0"/>
    <x v="11"/>
    <x v="0"/>
    <x v="1"/>
    <s v="Subseção Judiciária de Americana"/>
    <x v="25"/>
    <x v="1"/>
    <s v="01ª VG JEF de Americana"/>
    <n v="367"/>
    <x v="0"/>
    <n v="34"/>
    <x v="9"/>
  </r>
  <r>
    <x v="0"/>
    <x v="11"/>
    <x v="0"/>
    <x v="1"/>
    <s v="Subseção Judiciária de Andradina"/>
    <x v="26"/>
    <x v="2"/>
    <s v="01ª VF com JEF Cível e Criminal de Andradina"/>
    <n v="181"/>
    <x v="0"/>
    <n v="37"/>
    <x v="10"/>
  </r>
  <r>
    <x v="0"/>
    <x v="11"/>
    <x v="0"/>
    <x v="1"/>
    <s v="Subseção Judiciária de Andradina"/>
    <x v="26"/>
    <x v="2"/>
    <s v="01ª VF com JEF Cível e Criminal de Andradina"/>
    <n v="119"/>
    <x v="0"/>
    <n v="37"/>
    <x v="10"/>
  </r>
  <r>
    <x v="0"/>
    <x v="11"/>
    <x v="0"/>
    <x v="1"/>
    <s v="Subseção Judiciária de Araçatuba"/>
    <x v="27"/>
    <x v="0"/>
    <s v="01ª VF com JEF Criminal de Araçatuba"/>
    <n v="146"/>
    <x v="0"/>
    <n v="7"/>
    <x v="11"/>
  </r>
  <r>
    <x v="0"/>
    <x v="11"/>
    <x v="0"/>
    <x v="1"/>
    <s v="Subseção Judiciária de Araçatuba"/>
    <x v="28"/>
    <x v="1"/>
    <s v="01ª VG JEF de Araçatuba"/>
    <n v="71"/>
    <x v="0"/>
    <n v="7"/>
    <x v="11"/>
  </r>
  <r>
    <x v="0"/>
    <x v="11"/>
    <x v="0"/>
    <x v="1"/>
    <s v="Subseção Judiciária de Araçatuba"/>
    <x v="29"/>
    <x v="0"/>
    <s v="02ª VF com JEF Criminal de Araçatuba"/>
    <n v="149"/>
    <x v="1"/>
    <n v="7"/>
    <x v="11"/>
  </r>
  <r>
    <x v="0"/>
    <x v="11"/>
    <x v="0"/>
    <x v="1"/>
    <s v="Subseção Judiciária de Araçatuba"/>
    <x v="30"/>
    <x v="1"/>
    <s v="02ª VG JEF de Araçatuba"/>
    <n v="293"/>
    <x v="1"/>
    <n v="7"/>
    <x v="11"/>
  </r>
  <r>
    <x v="0"/>
    <x v="11"/>
    <x v="0"/>
    <x v="1"/>
    <s v="Subseção Judiciária de Araraquara"/>
    <x v="31"/>
    <x v="0"/>
    <s v="01ª VF com JEF Criminal de Araraquara"/>
    <n v="145"/>
    <x v="0"/>
    <n v="20"/>
    <x v="12"/>
  </r>
  <r>
    <x v="0"/>
    <x v="11"/>
    <x v="0"/>
    <x v="1"/>
    <s v="Subseção Judiciária de Araraquara"/>
    <x v="32"/>
    <x v="1"/>
    <s v="01ª VG JEF de Araraquara"/>
    <n v="284"/>
    <x v="0"/>
    <n v="20"/>
    <x v="12"/>
  </r>
  <r>
    <x v="0"/>
    <x v="11"/>
    <x v="0"/>
    <x v="1"/>
    <s v="Subseção Judiciária de Araraquara"/>
    <x v="33"/>
    <x v="0"/>
    <s v="02ª VF com JEF Criminal de Araraquara"/>
    <n v="152"/>
    <x v="1"/>
    <n v="20"/>
    <x v="12"/>
  </r>
  <r>
    <x v="0"/>
    <x v="11"/>
    <x v="0"/>
    <x v="1"/>
    <s v="Subseção Judiciária de Assis"/>
    <x v="34"/>
    <x v="2"/>
    <s v="01ª VF com JEF Cível e Criminal de Assis"/>
    <n v="86"/>
    <x v="0"/>
    <n v="16"/>
    <x v="13"/>
  </r>
  <r>
    <x v="0"/>
    <x v="11"/>
    <x v="0"/>
    <x v="1"/>
    <s v="Subseção Judiciária de Assis"/>
    <x v="34"/>
    <x v="2"/>
    <s v="01ª VF com JEF Cível e Criminal de Assis"/>
    <n v="124"/>
    <x v="0"/>
    <n v="16"/>
    <x v="13"/>
  </r>
  <r>
    <x v="0"/>
    <x v="11"/>
    <x v="0"/>
    <x v="1"/>
    <s v="Subseção Judiciária de Avaré"/>
    <x v="35"/>
    <x v="2"/>
    <s v="01ª VF com JEF Cível e Criminal de Avaré"/>
    <n v="169"/>
    <x v="0"/>
    <n v="32"/>
    <x v="14"/>
  </r>
  <r>
    <x v="0"/>
    <x v="11"/>
    <x v="0"/>
    <x v="1"/>
    <s v="Subseção Judiciária de Avaré"/>
    <x v="35"/>
    <x v="2"/>
    <s v="01ª VF com JEF Cível e Criminal de Avaré"/>
    <n v="67"/>
    <x v="0"/>
    <n v="32"/>
    <x v="14"/>
  </r>
  <r>
    <x v="0"/>
    <x v="11"/>
    <x v="0"/>
    <x v="1"/>
    <s v="Subseção Judiciária de Barretos"/>
    <x v="36"/>
    <x v="2"/>
    <s v="01ª VF com JEF Cível e Criminal de Barretos"/>
    <n v="223"/>
    <x v="0"/>
    <n v="38"/>
    <x v="15"/>
  </r>
  <r>
    <x v="0"/>
    <x v="11"/>
    <x v="0"/>
    <x v="1"/>
    <s v="Subseção Judiciária de Barretos"/>
    <x v="36"/>
    <x v="2"/>
    <s v="01ª VF com JEF Cível e Criminal de Barretos"/>
    <n v="151"/>
    <x v="0"/>
    <n v="38"/>
    <x v="15"/>
  </r>
  <r>
    <x v="0"/>
    <x v="11"/>
    <x v="0"/>
    <x v="1"/>
    <s v="Subseção Judiciária de Barueri"/>
    <x v="37"/>
    <x v="0"/>
    <s v="01ª VF com JEF Criminal de Barueri"/>
    <n v="402"/>
    <x v="0"/>
    <n v="44"/>
    <x v="16"/>
  </r>
  <r>
    <x v="0"/>
    <x v="11"/>
    <x v="0"/>
    <x v="1"/>
    <s v="Subseção Judiciária de Barueri"/>
    <x v="38"/>
    <x v="1"/>
    <s v="01ª VG JEF de Barueri"/>
    <n v="299"/>
    <x v="0"/>
    <n v="44"/>
    <x v="16"/>
  </r>
  <r>
    <x v="0"/>
    <x v="11"/>
    <x v="0"/>
    <x v="1"/>
    <s v="Subseção Judiciária de Barueri"/>
    <x v="39"/>
    <x v="0"/>
    <s v="02ª VF com JEF Criminal de Barueri"/>
    <n v="410"/>
    <x v="1"/>
    <n v="44"/>
    <x v="16"/>
  </r>
  <r>
    <x v="0"/>
    <x v="11"/>
    <x v="0"/>
    <x v="1"/>
    <s v="Subseção Judiciária de Bauru"/>
    <x v="41"/>
    <x v="0"/>
    <s v="01ª VF com JEF Criminal de Bauru"/>
    <n v="121"/>
    <x v="0"/>
    <n v="8"/>
    <x v="17"/>
  </r>
  <r>
    <x v="0"/>
    <x v="11"/>
    <x v="0"/>
    <x v="1"/>
    <s v="Subseção Judiciária de Bauru"/>
    <x v="42"/>
    <x v="1"/>
    <s v="01ª VG JEF de Bauru"/>
    <n v="357"/>
    <x v="0"/>
    <n v="8"/>
    <x v="17"/>
  </r>
  <r>
    <x v="0"/>
    <x v="11"/>
    <x v="0"/>
    <x v="1"/>
    <s v="Subseção Judiciária de Bauru"/>
    <x v="43"/>
    <x v="0"/>
    <s v="02ª VF com JEF Criminal de Bauru"/>
    <n v="125"/>
    <x v="1"/>
    <n v="8"/>
    <x v="17"/>
  </r>
  <r>
    <x v="0"/>
    <x v="11"/>
    <x v="0"/>
    <x v="1"/>
    <s v="Subseção Judiciária de Bauru"/>
    <x v="44"/>
    <x v="0"/>
    <s v="03ª VF com JEF Criminal de Bauru"/>
    <n v="131"/>
    <x v="2"/>
    <n v="8"/>
    <x v="17"/>
  </r>
  <r>
    <x v="0"/>
    <x v="11"/>
    <x v="0"/>
    <x v="1"/>
    <s v="Subseção Judiciária de Botucatu"/>
    <x v="45"/>
    <x v="0"/>
    <s v="01ª VF com JEF Criminal de Botucatu"/>
    <n v="100"/>
    <x v="0"/>
    <n v="31"/>
    <x v="18"/>
  </r>
  <r>
    <x v="0"/>
    <x v="11"/>
    <x v="0"/>
    <x v="1"/>
    <s v="Subseção Judiciária de Botucatu"/>
    <x v="46"/>
    <x v="1"/>
    <s v="01ª VG JEF de Botucatu"/>
    <n v="263"/>
    <x v="0"/>
    <n v="31"/>
    <x v="18"/>
  </r>
  <r>
    <x v="0"/>
    <x v="11"/>
    <x v="0"/>
    <x v="1"/>
    <s v="Subseção Judiciária de Bragança Paulista"/>
    <x v="47"/>
    <x v="0"/>
    <s v="01ª VF com JEF Criminal de Bragança Paulista"/>
    <n v="394"/>
    <x v="0"/>
    <n v="23"/>
    <x v="19"/>
  </r>
  <r>
    <x v="0"/>
    <x v="11"/>
    <x v="0"/>
    <x v="1"/>
    <s v="Subseção Judiciária de Bragança Paulista"/>
    <x v="48"/>
    <x v="1"/>
    <s v="01ª VG JEF de Bragança Paulista"/>
    <n v="270"/>
    <x v="0"/>
    <n v="23"/>
    <x v="19"/>
  </r>
  <r>
    <x v="0"/>
    <x v="11"/>
    <x v="0"/>
    <x v="1"/>
    <s v="Subseção Judiciária de Campinas"/>
    <x v="49"/>
    <x v="0"/>
    <s v="01ª VF com JEF Criminal de Campinas"/>
    <n v="62"/>
    <x v="0"/>
    <n v="5"/>
    <x v="20"/>
  </r>
  <r>
    <x v="0"/>
    <x v="11"/>
    <x v="0"/>
    <x v="1"/>
    <s v="Subseção Judiciária de Campinas"/>
    <x v="50"/>
    <x v="1"/>
    <s v="01ª VG JEF de Campinas"/>
    <n v="351"/>
    <x v="0"/>
    <n v="5"/>
    <x v="20"/>
  </r>
  <r>
    <x v="0"/>
    <x v="11"/>
    <x v="0"/>
    <x v="1"/>
    <s v="Subseção Judiciária de Campinas"/>
    <x v="51"/>
    <x v="0"/>
    <s v="02ª VF de Campinas"/>
    <n v="148"/>
    <x v="1"/>
    <n v="5"/>
    <x v="20"/>
  </r>
  <r>
    <x v="0"/>
    <x v="11"/>
    <x v="0"/>
    <x v="1"/>
    <s v="Subseção Judiciária de Campinas"/>
    <x v="52"/>
    <x v="1"/>
    <s v="02ª VG JEF de Campinas"/>
    <n v="302"/>
    <x v="1"/>
    <n v="5"/>
    <x v="20"/>
  </r>
  <r>
    <x v="0"/>
    <x v="11"/>
    <x v="0"/>
    <x v="1"/>
    <s v="Subseção Judiciária de Campinas"/>
    <x v="53"/>
    <x v="1"/>
    <s v="03ª VG JEF de Campinas"/>
    <n v="217"/>
    <x v="2"/>
    <n v="5"/>
    <x v="20"/>
  </r>
  <r>
    <x v="0"/>
    <x v="11"/>
    <x v="0"/>
    <x v="1"/>
    <s v="Subseção Judiciária de Campinas"/>
    <x v="54"/>
    <x v="0"/>
    <s v="04ª VF de Campinas"/>
    <n v="143"/>
    <x v="3"/>
    <n v="5"/>
    <x v="20"/>
  </r>
  <r>
    <x v="0"/>
    <x v="11"/>
    <x v="0"/>
    <x v="1"/>
    <s v="Subseção Judiciária de Campinas"/>
    <x v="55"/>
    <x v="0"/>
    <s v="05ª VF de Campinas"/>
    <n v="1171"/>
    <x v="4"/>
    <n v="5"/>
    <x v="20"/>
  </r>
  <r>
    <x v="0"/>
    <x v="11"/>
    <x v="0"/>
    <x v="1"/>
    <s v="Subseção Judiciária de Campinas"/>
    <x v="56"/>
    <x v="0"/>
    <s v="06ª VF de Campinas"/>
    <n v="154"/>
    <x v="5"/>
    <n v="5"/>
    <x v="20"/>
  </r>
  <r>
    <x v="0"/>
    <x v="11"/>
    <x v="0"/>
    <x v="1"/>
    <s v="Subseção Judiciária de Campinas"/>
    <x v="57"/>
    <x v="0"/>
    <s v="08ª VF de Campinas"/>
    <n v="143"/>
    <x v="7"/>
    <n v="5"/>
    <x v="20"/>
  </r>
  <r>
    <x v="0"/>
    <x v="11"/>
    <x v="0"/>
    <x v="1"/>
    <s v="Subseção Judiciária de Campinas"/>
    <x v="58"/>
    <x v="0"/>
    <s v="09ª VF com JEF Criminal de Campinas"/>
    <n v="56"/>
    <x v="8"/>
    <n v="5"/>
    <x v="20"/>
  </r>
  <r>
    <x v="0"/>
    <x v="11"/>
    <x v="0"/>
    <x v="1"/>
    <s v="Subseção Judiciária de Campinas"/>
    <x v="59"/>
    <x v="0"/>
    <s v="CECON Campinas"/>
    <n v="1"/>
    <x v="6"/>
    <n v="5"/>
    <x v="20"/>
  </r>
  <r>
    <x v="0"/>
    <x v="11"/>
    <x v="0"/>
    <x v="1"/>
    <s v="Subseção Judiciária de Caraguatatuba"/>
    <x v="60"/>
    <x v="2"/>
    <s v="01ª VF com JEF Cível e Criminal de Caraguatatuba"/>
    <n v="151"/>
    <x v="0"/>
    <n v="35"/>
    <x v="21"/>
  </r>
  <r>
    <x v="0"/>
    <x v="11"/>
    <x v="0"/>
    <x v="1"/>
    <s v="Subseção Judiciária de Caraguatatuba"/>
    <x v="60"/>
    <x v="2"/>
    <s v="01ª VF com JEF Cível e Criminal de Caraguatatuba"/>
    <n v="126"/>
    <x v="0"/>
    <n v="35"/>
    <x v="21"/>
  </r>
  <r>
    <x v="0"/>
    <x v="11"/>
    <x v="0"/>
    <x v="1"/>
    <s v="Subseção Judiciária de Catanduva"/>
    <x v="61"/>
    <x v="2"/>
    <s v="01ª VF Previd. com JEF Cível e Previd. de Catanduva"/>
    <n v="196"/>
    <x v="0"/>
    <n v="36"/>
    <x v="22"/>
  </r>
  <r>
    <x v="0"/>
    <x v="11"/>
    <x v="0"/>
    <x v="1"/>
    <s v="Subseção Judiciária de Catanduva"/>
    <x v="61"/>
    <x v="2"/>
    <s v="01ª VF Previd. com JEF Cível e Previd. de Catanduva"/>
    <n v="44"/>
    <x v="0"/>
    <n v="36"/>
    <x v="22"/>
  </r>
  <r>
    <x v="0"/>
    <x v="11"/>
    <x v="0"/>
    <x v="1"/>
    <s v="Subseção Judiciária de Franca"/>
    <x v="62"/>
    <x v="0"/>
    <s v="01ª VF com JEF Criminal de Franca"/>
    <n v="107"/>
    <x v="0"/>
    <n v="13"/>
    <x v="23"/>
  </r>
  <r>
    <x v="0"/>
    <x v="11"/>
    <x v="0"/>
    <x v="1"/>
    <s v="Subseção Judiciária de Franca"/>
    <x v="63"/>
    <x v="1"/>
    <s v="01ª VG JEF de Franca"/>
    <n v="499"/>
    <x v="0"/>
    <n v="13"/>
    <x v="23"/>
  </r>
  <r>
    <x v="0"/>
    <x v="11"/>
    <x v="0"/>
    <x v="1"/>
    <s v="Subseção Judiciária de Franca"/>
    <x v="64"/>
    <x v="0"/>
    <s v="02ª VF com JEF Criminal de Franca"/>
    <n v="107"/>
    <x v="1"/>
    <n v="13"/>
    <x v="23"/>
  </r>
  <r>
    <x v="0"/>
    <x v="11"/>
    <x v="0"/>
    <x v="1"/>
    <s v="Subseção Judiciária de Franca"/>
    <x v="65"/>
    <x v="0"/>
    <s v="03ª VF com JEF Criminal de Franca"/>
    <n v="111"/>
    <x v="2"/>
    <n v="13"/>
    <x v="23"/>
  </r>
  <r>
    <x v="0"/>
    <x v="11"/>
    <x v="0"/>
    <x v="1"/>
    <s v="Subseção Judiciária de Franca"/>
    <x v="291"/>
    <x v="0"/>
    <s v="CECON Franca"/>
    <n v="1"/>
    <x v="6"/>
    <n v="13"/>
    <x v="23"/>
  </r>
  <r>
    <x v="0"/>
    <x v="11"/>
    <x v="0"/>
    <x v="1"/>
    <s v="Subseção Judiciária de Guaratinguetá"/>
    <x v="66"/>
    <x v="2"/>
    <s v="01ª VF com JEF Cível e Criminal de Guaratinguetá"/>
    <n v="116"/>
    <x v="0"/>
    <n v="18"/>
    <x v="24"/>
  </r>
  <r>
    <x v="0"/>
    <x v="11"/>
    <x v="0"/>
    <x v="1"/>
    <s v="Subseção Judiciária de Guaratinguetá"/>
    <x v="66"/>
    <x v="2"/>
    <s v="01ª VF com JEF Cível e Criminal de Guaratinguetá"/>
    <n v="123"/>
    <x v="0"/>
    <n v="18"/>
    <x v="24"/>
  </r>
  <r>
    <x v="0"/>
    <x v="11"/>
    <x v="0"/>
    <x v="1"/>
    <s v="Subseção Judiciária de Guarulhos"/>
    <x v="67"/>
    <x v="0"/>
    <s v="01ª VF com JEF Criminal de Guarulhos"/>
    <n v="93"/>
    <x v="0"/>
    <n v="19"/>
    <x v="25"/>
  </r>
  <r>
    <x v="0"/>
    <x v="11"/>
    <x v="0"/>
    <x v="1"/>
    <s v="Subseção Judiciária de Guarulhos"/>
    <x v="68"/>
    <x v="1"/>
    <s v="01ª VG JEF de Guarulhos"/>
    <n v="482"/>
    <x v="0"/>
    <n v="19"/>
    <x v="25"/>
  </r>
  <r>
    <x v="0"/>
    <x v="11"/>
    <x v="0"/>
    <x v="1"/>
    <s v="Subseção Judiciária de Guarulhos"/>
    <x v="69"/>
    <x v="0"/>
    <s v="02ª VF com JEF Criminal de Guarulhos"/>
    <n v="89"/>
    <x v="1"/>
    <n v="19"/>
    <x v="25"/>
  </r>
  <r>
    <x v="0"/>
    <x v="11"/>
    <x v="0"/>
    <x v="1"/>
    <s v="Subseção Judiciária de Guarulhos"/>
    <x v="70"/>
    <x v="1"/>
    <s v="02ª VG JEF de Guarulhos"/>
    <n v="244"/>
    <x v="1"/>
    <n v="19"/>
    <x v="25"/>
  </r>
  <r>
    <x v="0"/>
    <x v="11"/>
    <x v="0"/>
    <x v="1"/>
    <s v="Subseção Judiciária de Guarulhos"/>
    <x v="71"/>
    <x v="0"/>
    <s v="03ª VF de Guarulhos"/>
    <n v="890"/>
    <x v="2"/>
    <n v="19"/>
    <x v="25"/>
  </r>
  <r>
    <x v="0"/>
    <x v="11"/>
    <x v="0"/>
    <x v="1"/>
    <s v="Subseção Judiciária de Guarulhos"/>
    <x v="72"/>
    <x v="0"/>
    <s v="04ª VF com JEF Criminal de Guarulhos"/>
    <n v="92"/>
    <x v="3"/>
    <n v="19"/>
    <x v="25"/>
  </r>
  <r>
    <x v="0"/>
    <x v="11"/>
    <x v="0"/>
    <x v="1"/>
    <s v="Subseção Judiciária de Guarulhos"/>
    <x v="73"/>
    <x v="0"/>
    <s v="05ª VF com JEF Criminal de Guarulhos"/>
    <n v="95"/>
    <x v="4"/>
    <n v="19"/>
    <x v="25"/>
  </r>
  <r>
    <x v="0"/>
    <x v="11"/>
    <x v="0"/>
    <x v="1"/>
    <s v="Subseção Judiciária de Guarulhos"/>
    <x v="74"/>
    <x v="0"/>
    <s v="06ª VF com JEF Criminal de Guarulhos"/>
    <n v="101"/>
    <x v="5"/>
    <n v="19"/>
    <x v="25"/>
  </r>
  <r>
    <x v="0"/>
    <x v="11"/>
    <x v="0"/>
    <x v="1"/>
    <s v="Subseção Judiciária de Guarulhos"/>
    <x v="75"/>
    <x v="0"/>
    <s v="CECON Guarulhos"/>
    <n v="2"/>
    <x v="6"/>
    <n v="19"/>
    <x v="25"/>
  </r>
  <r>
    <x v="0"/>
    <x v="11"/>
    <x v="0"/>
    <x v="1"/>
    <s v="Subseção Judiciária de Itapeva"/>
    <x v="76"/>
    <x v="2"/>
    <s v="01ª VF com JEF Cível e Criminal de Itapeva"/>
    <n v="216"/>
    <x v="0"/>
    <n v="39"/>
    <x v="26"/>
  </r>
  <r>
    <x v="0"/>
    <x v="11"/>
    <x v="0"/>
    <x v="1"/>
    <s v="Subseção Judiciária de Itapeva"/>
    <x v="76"/>
    <x v="2"/>
    <s v="01ª VF com JEF Cível e Criminal de Itapeva"/>
    <n v="110"/>
    <x v="0"/>
    <n v="39"/>
    <x v="26"/>
  </r>
  <r>
    <x v="0"/>
    <x v="11"/>
    <x v="0"/>
    <x v="1"/>
    <s v="Subseção Judiciária de Jales"/>
    <x v="77"/>
    <x v="2"/>
    <s v="01ª VF com JEF Cível e Criminal de Jales"/>
    <n v="272"/>
    <x v="0"/>
    <n v="24"/>
    <x v="27"/>
  </r>
  <r>
    <x v="0"/>
    <x v="11"/>
    <x v="0"/>
    <x v="1"/>
    <s v="Subseção Judiciária de Jales"/>
    <x v="77"/>
    <x v="2"/>
    <s v="01ª VF com JEF Cível e Criminal de Jales"/>
    <n v="161"/>
    <x v="0"/>
    <n v="24"/>
    <x v="27"/>
  </r>
  <r>
    <x v="0"/>
    <x v="11"/>
    <x v="0"/>
    <x v="1"/>
    <s v="Subseção Judiciária de Jaú"/>
    <x v="78"/>
    <x v="2"/>
    <s v="01ª VF com JEF Cível e Criminal de Jaú"/>
    <n v="172"/>
    <x v="0"/>
    <n v="17"/>
    <x v="28"/>
  </r>
  <r>
    <x v="0"/>
    <x v="11"/>
    <x v="0"/>
    <x v="1"/>
    <s v="Subseção Judiciária de Jaú"/>
    <x v="78"/>
    <x v="2"/>
    <s v="01ª VF com JEF Cível e Criminal de Jaú"/>
    <n v="152"/>
    <x v="0"/>
    <n v="17"/>
    <x v="28"/>
  </r>
  <r>
    <x v="0"/>
    <x v="11"/>
    <x v="0"/>
    <x v="1"/>
    <s v="Subseção Judiciária de Jundiaí"/>
    <x v="79"/>
    <x v="0"/>
    <s v="01ª VF com JEF Criminal de Jundiaí"/>
    <n v="365"/>
    <x v="0"/>
    <n v="28"/>
    <x v="29"/>
  </r>
  <r>
    <x v="0"/>
    <x v="11"/>
    <x v="0"/>
    <x v="1"/>
    <s v="Subseção Judiciária de Jundiaí"/>
    <x v="80"/>
    <x v="0"/>
    <s v="02ª VF com JEF Criminal de Jundiaí"/>
    <n v="357"/>
    <x v="1"/>
    <n v="28"/>
    <x v="29"/>
  </r>
  <r>
    <x v="0"/>
    <x v="11"/>
    <x v="0"/>
    <x v="1"/>
    <s v="Subseção Judiciária de Jundiaí"/>
    <x v="81"/>
    <x v="1"/>
    <s v="02ª VG JEF de Jundiaí"/>
    <n v="326"/>
    <x v="1"/>
    <n v="28"/>
    <x v="29"/>
  </r>
  <r>
    <x v="0"/>
    <x v="11"/>
    <x v="0"/>
    <x v="1"/>
    <s v="Subseção Judiciária de Limeira"/>
    <x v="82"/>
    <x v="0"/>
    <s v="01ª VF com JEF Criminal de Limeira"/>
    <n v="362"/>
    <x v="0"/>
    <n v="43"/>
    <x v="30"/>
  </r>
  <r>
    <x v="0"/>
    <x v="11"/>
    <x v="0"/>
    <x v="1"/>
    <s v="Subseção Judiciária de Limeira"/>
    <x v="83"/>
    <x v="2"/>
    <s v="02ª VF Previd. com JEF Cível e Previd. de Limeira"/>
    <n v="291"/>
    <x v="1"/>
    <n v="43"/>
    <x v="30"/>
  </r>
  <r>
    <x v="0"/>
    <x v="11"/>
    <x v="0"/>
    <x v="1"/>
    <s v="Subseção Judiciária de Limeira"/>
    <x v="83"/>
    <x v="2"/>
    <s v="02ª VF Previd. com JEF Cível e Previd. de Limeira"/>
    <n v="57"/>
    <x v="1"/>
    <n v="43"/>
    <x v="30"/>
  </r>
  <r>
    <x v="0"/>
    <x v="11"/>
    <x v="0"/>
    <x v="1"/>
    <s v="Subseção Judiciária de Lins"/>
    <x v="84"/>
    <x v="2"/>
    <s v="01ª VF com JEF Cível e Criminal de Lins"/>
    <n v="83"/>
    <x v="0"/>
    <n v="42"/>
    <x v="31"/>
  </r>
  <r>
    <x v="0"/>
    <x v="11"/>
    <x v="0"/>
    <x v="1"/>
    <s v="Subseção Judiciária de Lins"/>
    <x v="84"/>
    <x v="2"/>
    <s v="01ª VF com JEF Cível e Criminal de Lins"/>
    <n v="85"/>
    <x v="0"/>
    <n v="42"/>
    <x v="31"/>
  </r>
  <r>
    <x v="0"/>
    <x v="11"/>
    <x v="0"/>
    <x v="1"/>
    <s v="Subseção Judiciária de Marília"/>
    <x v="85"/>
    <x v="2"/>
    <s v="01ª VF com JEF Cível e Criminal de Marília"/>
    <n v="128"/>
    <x v="0"/>
    <n v="11"/>
    <x v="32"/>
  </r>
  <r>
    <x v="0"/>
    <x v="11"/>
    <x v="0"/>
    <x v="1"/>
    <s v="Subseção Judiciária de Marília"/>
    <x v="85"/>
    <x v="2"/>
    <s v="01ª VF com JEF Cível e Criminal de Marília"/>
    <n v="111"/>
    <x v="0"/>
    <n v="11"/>
    <x v="32"/>
  </r>
  <r>
    <x v="0"/>
    <x v="11"/>
    <x v="0"/>
    <x v="1"/>
    <s v="Subseção Judiciária de Marília"/>
    <x v="86"/>
    <x v="2"/>
    <s v="02ª VF com JEF Cível e Criminal de Marília"/>
    <n v="72"/>
    <x v="1"/>
    <n v="11"/>
    <x v="32"/>
  </r>
  <r>
    <x v="0"/>
    <x v="11"/>
    <x v="0"/>
    <x v="1"/>
    <s v="Subseção Judiciária de Marília"/>
    <x v="86"/>
    <x v="2"/>
    <s v="02ª VF com JEF Cível e Criminal de Marília"/>
    <n v="104"/>
    <x v="1"/>
    <n v="11"/>
    <x v="32"/>
  </r>
  <r>
    <x v="0"/>
    <x v="11"/>
    <x v="0"/>
    <x v="1"/>
    <s v="Subseção Judiciária de Mauá"/>
    <x v="88"/>
    <x v="0"/>
    <s v="01ª VF com JEF Criminal de Mauá"/>
    <n v="232"/>
    <x v="0"/>
    <n v="40"/>
    <x v="33"/>
  </r>
  <r>
    <x v="0"/>
    <x v="11"/>
    <x v="0"/>
    <x v="1"/>
    <s v="Subseção Judiciária de Mauá"/>
    <x v="89"/>
    <x v="1"/>
    <s v="01ª VG JEF de Mauá"/>
    <n v="224"/>
    <x v="0"/>
    <n v="40"/>
    <x v="33"/>
  </r>
  <r>
    <x v="0"/>
    <x v="11"/>
    <x v="0"/>
    <x v="1"/>
    <s v="Subseção Judiciária de Mogi das Cruzes"/>
    <x v="90"/>
    <x v="0"/>
    <s v="01ª VF com JEF Criminal de Mogi das Cruzes"/>
    <n v="209"/>
    <x v="0"/>
    <n v="33"/>
    <x v="34"/>
  </r>
  <r>
    <x v="0"/>
    <x v="11"/>
    <x v="0"/>
    <x v="1"/>
    <s v="Subseção Judiciária de Mogi das Cruzes"/>
    <x v="91"/>
    <x v="0"/>
    <s v="02ª VF com JEF Criminal de Mogi das Cruzes"/>
    <n v="238"/>
    <x v="1"/>
    <n v="33"/>
    <x v="34"/>
  </r>
  <r>
    <x v="0"/>
    <x v="11"/>
    <x v="0"/>
    <x v="1"/>
    <s v="Subseção Judiciária de Mogi das Cruzes"/>
    <x v="92"/>
    <x v="1"/>
    <s v="02ª VG JEF de Mogi das Cruzes"/>
    <n v="195"/>
    <x v="1"/>
    <n v="33"/>
    <x v="34"/>
  </r>
  <r>
    <x v="0"/>
    <x v="11"/>
    <x v="0"/>
    <x v="1"/>
    <s v="Subseção Judiciária de Osasco"/>
    <x v="93"/>
    <x v="0"/>
    <s v="01ª VF com JEF Criminal de Osasco"/>
    <n v="443"/>
    <x v="0"/>
    <n v="30"/>
    <x v="35"/>
  </r>
  <r>
    <x v="0"/>
    <x v="11"/>
    <x v="0"/>
    <x v="1"/>
    <s v="Subseção Judiciária de Osasco"/>
    <x v="94"/>
    <x v="1"/>
    <s v="01ª VG JEF de Osasco"/>
    <n v="353"/>
    <x v="0"/>
    <n v="30"/>
    <x v="35"/>
  </r>
  <r>
    <x v="0"/>
    <x v="11"/>
    <x v="0"/>
    <x v="1"/>
    <s v="Subseção Judiciária de Osasco"/>
    <x v="95"/>
    <x v="0"/>
    <s v="02ª VF com JEF Criminal de Osasco"/>
    <n v="496"/>
    <x v="1"/>
    <n v="30"/>
    <x v="35"/>
  </r>
  <r>
    <x v="0"/>
    <x v="11"/>
    <x v="0"/>
    <x v="1"/>
    <s v="Subseção Judiciária de Osasco"/>
    <x v="96"/>
    <x v="1"/>
    <s v="02ª VG JEF de Osasco"/>
    <n v="316"/>
    <x v="1"/>
    <n v="30"/>
    <x v="35"/>
  </r>
  <r>
    <x v="0"/>
    <x v="11"/>
    <x v="0"/>
    <x v="1"/>
    <s v="Subseção Judiciária de Ourinhos"/>
    <x v="97"/>
    <x v="0"/>
    <s v="01ª VF com JEF Criminal de Ourinhos"/>
    <n v="131"/>
    <x v="0"/>
    <n v="25"/>
    <x v="36"/>
  </r>
  <r>
    <x v="0"/>
    <x v="11"/>
    <x v="0"/>
    <x v="1"/>
    <s v="Subseção Judiciária de Ourinhos"/>
    <x v="98"/>
    <x v="1"/>
    <s v="01ª VG JEF de Ourinhos"/>
    <n v="163"/>
    <x v="0"/>
    <n v="25"/>
    <x v="36"/>
  </r>
  <r>
    <x v="0"/>
    <x v="11"/>
    <x v="0"/>
    <x v="1"/>
    <s v="Subseção Judiciária de Piracicaba"/>
    <x v="99"/>
    <x v="0"/>
    <s v="01ª VF com JEF Criminal de Piracicaba"/>
    <n v="143"/>
    <x v="0"/>
    <n v="9"/>
    <x v="37"/>
  </r>
  <r>
    <x v="0"/>
    <x v="11"/>
    <x v="0"/>
    <x v="1"/>
    <s v="Subseção Judiciária de Piracicaba"/>
    <x v="100"/>
    <x v="1"/>
    <s v="01ª VG JEF de Piracicaba"/>
    <n v="280"/>
    <x v="0"/>
    <n v="9"/>
    <x v="37"/>
  </r>
  <r>
    <x v="0"/>
    <x v="11"/>
    <x v="0"/>
    <x v="1"/>
    <s v="Subseção Judiciária de Piracicaba"/>
    <x v="101"/>
    <x v="0"/>
    <s v="02ª VF com JEF Criminal de Piracicaba"/>
    <n v="32"/>
    <x v="1"/>
    <n v="9"/>
    <x v="37"/>
  </r>
  <r>
    <x v="0"/>
    <x v="11"/>
    <x v="0"/>
    <x v="1"/>
    <s v="Subseção Judiciária de Piracicaba"/>
    <x v="102"/>
    <x v="0"/>
    <s v="04ª VF de Piracicaba"/>
    <n v="321"/>
    <x v="3"/>
    <n v="9"/>
    <x v="37"/>
  </r>
  <r>
    <x v="0"/>
    <x v="11"/>
    <x v="0"/>
    <x v="1"/>
    <s v="Subseção Judiciária de Piracicaba"/>
    <x v="298"/>
    <x v="0"/>
    <s v="CECON Piracicaba"/>
    <n v="1"/>
    <x v="6"/>
    <n v="9"/>
    <x v="37"/>
  </r>
  <r>
    <x v="0"/>
    <x v="11"/>
    <x v="0"/>
    <x v="1"/>
    <s v="Subseção Judiciária de Presidente Prudente"/>
    <x v="103"/>
    <x v="0"/>
    <s v="01ª VF com JEF Criminal de Presidente Prudente"/>
    <n v="113"/>
    <x v="0"/>
    <n v="12"/>
    <x v="38"/>
  </r>
  <r>
    <x v="0"/>
    <x v="11"/>
    <x v="0"/>
    <x v="1"/>
    <s v="Subseção Judiciária de Presidente Prudente"/>
    <x v="104"/>
    <x v="1"/>
    <s v="01ª VG JEF de Presidente Prudente"/>
    <n v="312"/>
    <x v="0"/>
    <n v="12"/>
    <x v="38"/>
  </r>
  <r>
    <x v="0"/>
    <x v="11"/>
    <x v="0"/>
    <x v="1"/>
    <s v="Subseção Judiciária de Presidente Prudente"/>
    <x v="105"/>
    <x v="0"/>
    <s v="02ª VF com JEF Criminal de Presidente Prudente"/>
    <n v="113"/>
    <x v="1"/>
    <n v="12"/>
    <x v="38"/>
  </r>
  <r>
    <x v="0"/>
    <x v="11"/>
    <x v="0"/>
    <x v="1"/>
    <s v="Subseção Judiciária de Presidente Prudente"/>
    <x v="106"/>
    <x v="1"/>
    <s v="02ª VG JEF de Presidente Prudente"/>
    <n v="166"/>
    <x v="1"/>
    <n v="12"/>
    <x v="38"/>
  </r>
  <r>
    <x v="0"/>
    <x v="11"/>
    <x v="0"/>
    <x v="1"/>
    <s v="Subseção Judiciária de Presidente Prudente"/>
    <x v="107"/>
    <x v="0"/>
    <s v="03ª VF com JEF Criminal de Presidente Prudente"/>
    <n v="123"/>
    <x v="2"/>
    <n v="12"/>
    <x v="38"/>
  </r>
  <r>
    <x v="0"/>
    <x v="11"/>
    <x v="0"/>
    <x v="1"/>
    <s v="Subseção Judiciária de Registro"/>
    <x v="108"/>
    <x v="2"/>
    <s v="01ª VF com JEF Cível e Criminal de Registro"/>
    <n v="98"/>
    <x v="0"/>
    <n v="29"/>
    <x v="39"/>
  </r>
  <r>
    <x v="0"/>
    <x v="11"/>
    <x v="0"/>
    <x v="1"/>
    <s v="Subseção Judiciária de Registro"/>
    <x v="108"/>
    <x v="2"/>
    <s v="01ª VF com JEF Cível e Criminal de Registro"/>
    <n v="37"/>
    <x v="0"/>
    <n v="29"/>
    <x v="39"/>
  </r>
  <r>
    <x v="0"/>
    <x v="11"/>
    <x v="0"/>
    <x v="1"/>
    <s v="Subseção Judiciária de Ribeirão Preto"/>
    <x v="109"/>
    <x v="0"/>
    <s v="01ª VF de Ribeirão Preto"/>
    <n v="355"/>
    <x v="0"/>
    <n v="2"/>
    <x v="40"/>
  </r>
  <r>
    <x v="0"/>
    <x v="11"/>
    <x v="0"/>
    <x v="1"/>
    <s v="Subseção Judiciária de Ribeirão Preto"/>
    <x v="110"/>
    <x v="1"/>
    <s v="01ª VG JEF de Ribeirão Preto"/>
    <n v="280"/>
    <x v="0"/>
    <n v="2"/>
    <x v="40"/>
  </r>
  <r>
    <x v="0"/>
    <x v="11"/>
    <x v="0"/>
    <x v="1"/>
    <s v="Subseção Judiciária de Ribeirão Preto"/>
    <x v="111"/>
    <x v="0"/>
    <s v="02ª VF com JEF Criminal de Ribeirão Preto"/>
    <n v="101"/>
    <x v="1"/>
    <n v="2"/>
    <x v="40"/>
  </r>
  <r>
    <x v="0"/>
    <x v="11"/>
    <x v="0"/>
    <x v="1"/>
    <s v="Subseção Judiciária de Ribeirão Preto"/>
    <x v="112"/>
    <x v="1"/>
    <s v="02ª VG JEF de Ribeirão Preto"/>
    <n v="307"/>
    <x v="1"/>
    <n v="2"/>
    <x v="40"/>
  </r>
  <r>
    <x v="0"/>
    <x v="11"/>
    <x v="0"/>
    <x v="1"/>
    <s v="Subseção Judiciária de Ribeirão Preto"/>
    <x v="113"/>
    <x v="1"/>
    <s v="03ª VG JEF de Ribeirão Preto"/>
    <n v="236"/>
    <x v="2"/>
    <n v="2"/>
    <x v="40"/>
  </r>
  <r>
    <x v="0"/>
    <x v="11"/>
    <x v="0"/>
    <x v="1"/>
    <s v="Subseção Judiciária de Ribeirão Preto"/>
    <x v="114"/>
    <x v="0"/>
    <s v="04ª VF com JEF Criminal de Ribeirão Preto"/>
    <n v="86"/>
    <x v="3"/>
    <n v="2"/>
    <x v="40"/>
  </r>
  <r>
    <x v="0"/>
    <x v="11"/>
    <x v="0"/>
    <x v="1"/>
    <s v="Subseção Judiciária de Ribeirão Preto"/>
    <x v="115"/>
    <x v="0"/>
    <s v="06ª VF com JEF Criminal de Ribeirão Preto"/>
    <n v="91"/>
    <x v="5"/>
    <n v="2"/>
    <x v="40"/>
  </r>
  <r>
    <x v="0"/>
    <x v="11"/>
    <x v="0"/>
    <x v="1"/>
    <s v="Subseção Judiciária de Ribeirão Preto"/>
    <x v="116"/>
    <x v="0"/>
    <s v="07ª VF com JEF Criminal de Ribeirão Preto"/>
    <n v="77"/>
    <x v="9"/>
    <n v="2"/>
    <x v="40"/>
  </r>
  <r>
    <x v="0"/>
    <x v="11"/>
    <x v="0"/>
    <x v="1"/>
    <s v="Subseção Judiciária de Ribeirão Preto"/>
    <x v="117"/>
    <x v="0"/>
    <s v="09ª VF de Ribeirão Preto"/>
    <n v="358"/>
    <x v="8"/>
    <n v="2"/>
    <x v="40"/>
  </r>
  <r>
    <x v="0"/>
    <x v="11"/>
    <x v="0"/>
    <x v="1"/>
    <s v="Subseção Judiciária de Ribeirão Preto"/>
    <x v="277"/>
    <x v="0"/>
    <s v="CECON Ribeirão Preto"/>
    <n v="3"/>
    <x v="6"/>
    <n v="2"/>
    <x v="40"/>
  </r>
  <r>
    <x v="0"/>
    <x v="11"/>
    <x v="0"/>
    <x v="1"/>
    <s v="Subseção Judiciária de S.J.Rio Preto"/>
    <x v="118"/>
    <x v="0"/>
    <s v="01ª VF com JEF Criminal de São José do Rio Preto"/>
    <n v="76"/>
    <x v="0"/>
    <n v="6"/>
    <x v="41"/>
  </r>
  <r>
    <x v="0"/>
    <x v="11"/>
    <x v="0"/>
    <x v="1"/>
    <s v="Subseção Judiciária de S.J.Rio Preto"/>
    <x v="119"/>
    <x v="1"/>
    <s v="01ª VG JEF de São José do Rio Preto"/>
    <n v="460"/>
    <x v="0"/>
    <n v="6"/>
    <x v="41"/>
  </r>
  <r>
    <x v="0"/>
    <x v="11"/>
    <x v="0"/>
    <x v="1"/>
    <s v="Subseção Judiciária de S.J.Rio Preto"/>
    <x v="120"/>
    <x v="0"/>
    <s v="02ª VF com JEF Criminal de São José do Rio Preto"/>
    <n v="69"/>
    <x v="1"/>
    <n v="6"/>
    <x v="41"/>
  </r>
  <r>
    <x v="0"/>
    <x v="11"/>
    <x v="0"/>
    <x v="1"/>
    <s v="Subseção Judiciária de S.J.Rio Preto"/>
    <x v="121"/>
    <x v="0"/>
    <s v="04ª VF com JEF Criminal de São José do Rio Preto"/>
    <n v="81"/>
    <x v="3"/>
    <n v="6"/>
    <x v="41"/>
  </r>
  <r>
    <x v="0"/>
    <x v="11"/>
    <x v="0"/>
    <x v="1"/>
    <s v="Subseção Judiciária de S.J.Rio Preto"/>
    <x v="122"/>
    <x v="0"/>
    <s v="05ª VF de São José do Rio Preto"/>
    <n v="429"/>
    <x v="4"/>
    <n v="6"/>
    <x v="41"/>
  </r>
  <r>
    <x v="0"/>
    <x v="11"/>
    <x v="0"/>
    <x v="1"/>
    <s v="Subseção Judiciária de Santo André"/>
    <x v="123"/>
    <x v="0"/>
    <s v="01ª VF com JEF Criminal de Santo André"/>
    <n v="225"/>
    <x v="0"/>
    <n v="26"/>
    <x v="42"/>
  </r>
  <r>
    <x v="0"/>
    <x v="11"/>
    <x v="0"/>
    <x v="1"/>
    <s v="Subseção Judiciária de Santo André"/>
    <x v="124"/>
    <x v="1"/>
    <s v="01ª VG JEF de Santo André"/>
    <n v="358"/>
    <x v="0"/>
    <n v="26"/>
    <x v="42"/>
  </r>
  <r>
    <x v="0"/>
    <x v="11"/>
    <x v="0"/>
    <x v="1"/>
    <s v="Subseção Judiciária de Santo André"/>
    <x v="125"/>
    <x v="0"/>
    <s v="02ª VF com JEF Criminal de Santo André"/>
    <n v="214"/>
    <x v="1"/>
    <n v="26"/>
    <x v="42"/>
  </r>
  <r>
    <x v="0"/>
    <x v="11"/>
    <x v="0"/>
    <x v="1"/>
    <s v="Subseção Judiciária de Santo André"/>
    <x v="126"/>
    <x v="0"/>
    <s v="03ª VF com JEF Criminal de Santo André"/>
    <n v="236"/>
    <x v="2"/>
    <n v="26"/>
    <x v="42"/>
  </r>
  <r>
    <x v="0"/>
    <x v="11"/>
    <x v="0"/>
    <x v="1"/>
    <s v="Subseção Judiciária de Santos"/>
    <x v="127"/>
    <x v="0"/>
    <s v="01ª VF de Santos"/>
    <n v="81"/>
    <x v="0"/>
    <n v="4"/>
    <x v="43"/>
  </r>
  <r>
    <x v="0"/>
    <x v="11"/>
    <x v="0"/>
    <x v="1"/>
    <s v="Subseção Judiciária de Santos"/>
    <x v="128"/>
    <x v="1"/>
    <s v="01ª VG JEF de Santos"/>
    <n v="356"/>
    <x v="0"/>
    <n v="4"/>
    <x v="43"/>
  </r>
  <r>
    <x v="0"/>
    <x v="11"/>
    <x v="0"/>
    <x v="1"/>
    <s v="Subseção Judiciária de Santos"/>
    <x v="129"/>
    <x v="0"/>
    <s v="02ª VF de Santos"/>
    <n v="79"/>
    <x v="1"/>
    <n v="4"/>
    <x v="43"/>
  </r>
  <r>
    <x v="0"/>
    <x v="11"/>
    <x v="0"/>
    <x v="1"/>
    <s v="Subseção Judiciária de Santos"/>
    <x v="130"/>
    <x v="0"/>
    <s v="03ª VF de Santos"/>
    <n v="74"/>
    <x v="2"/>
    <n v="4"/>
    <x v="43"/>
  </r>
  <r>
    <x v="0"/>
    <x v="11"/>
    <x v="0"/>
    <x v="1"/>
    <s v="Subseção Judiciária de Santos"/>
    <x v="131"/>
    <x v="0"/>
    <s v="04ª VF de Santos"/>
    <n v="75"/>
    <x v="3"/>
    <n v="4"/>
    <x v="43"/>
  </r>
  <r>
    <x v="0"/>
    <x v="11"/>
    <x v="0"/>
    <x v="1"/>
    <s v="Subseção Judiciária de Santos"/>
    <x v="132"/>
    <x v="0"/>
    <s v="05ª VF com JEF Criminal de Santos"/>
    <n v="50"/>
    <x v="4"/>
    <n v="4"/>
    <x v="43"/>
  </r>
  <r>
    <x v="0"/>
    <x v="11"/>
    <x v="0"/>
    <x v="1"/>
    <s v="Subseção Judiciária de Santos"/>
    <x v="133"/>
    <x v="0"/>
    <s v="06ª VF com JEF Criminal de Santos"/>
    <n v="22"/>
    <x v="5"/>
    <n v="4"/>
    <x v="43"/>
  </r>
  <r>
    <x v="0"/>
    <x v="11"/>
    <x v="0"/>
    <x v="1"/>
    <s v="Subseção Judiciária de Santos"/>
    <x v="134"/>
    <x v="0"/>
    <s v="07ª VF de Santos"/>
    <n v="203"/>
    <x v="9"/>
    <n v="4"/>
    <x v="43"/>
  </r>
  <r>
    <x v="0"/>
    <x v="11"/>
    <x v="0"/>
    <x v="1"/>
    <s v="Subseção Judiciária de São Bernardo do Campo"/>
    <x v="135"/>
    <x v="0"/>
    <s v="01ª VF com JEF Criminal de São Bernardo do Campo"/>
    <n v="130"/>
    <x v="0"/>
    <n v="14"/>
    <x v="44"/>
  </r>
  <r>
    <x v="0"/>
    <x v="11"/>
    <x v="0"/>
    <x v="1"/>
    <s v="Subseção Judiciária de São Bernardo do Campo"/>
    <x v="136"/>
    <x v="1"/>
    <s v="01ª VG JEF de São Bernardo do Campo"/>
    <n v="303"/>
    <x v="0"/>
    <n v="14"/>
    <x v="44"/>
  </r>
  <r>
    <x v="0"/>
    <x v="11"/>
    <x v="0"/>
    <x v="1"/>
    <s v="Subseção Judiciária de São Bernardo do Campo"/>
    <x v="137"/>
    <x v="0"/>
    <s v="02ª VF de São Bernardo do Campo"/>
    <n v="598"/>
    <x v="1"/>
    <n v="14"/>
    <x v="44"/>
  </r>
  <r>
    <x v="0"/>
    <x v="11"/>
    <x v="0"/>
    <x v="1"/>
    <s v="Subseção Judiciária de São Bernardo do Campo"/>
    <x v="138"/>
    <x v="1"/>
    <s v="02ª VG JEF de São Bernardo do Campo"/>
    <n v="117"/>
    <x v="1"/>
    <n v="14"/>
    <x v="44"/>
  </r>
  <r>
    <x v="0"/>
    <x v="11"/>
    <x v="0"/>
    <x v="1"/>
    <s v="Subseção Judiciária de São Bernardo do Campo"/>
    <x v="139"/>
    <x v="0"/>
    <s v="03ª VF com JEF Criminal de São Bernardo do Campo"/>
    <n v="129"/>
    <x v="2"/>
    <n v="14"/>
    <x v="44"/>
  </r>
  <r>
    <x v="0"/>
    <x v="11"/>
    <x v="0"/>
    <x v="1"/>
    <s v="Subseção Judiciária de São Carlos"/>
    <x v="140"/>
    <x v="0"/>
    <s v="01ª VF com JEF Criminal de São Carlos"/>
    <n v="136"/>
    <x v="0"/>
    <n v="15"/>
    <x v="45"/>
  </r>
  <r>
    <x v="0"/>
    <x v="11"/>
    <x v="0"/>
    <x v="1"/>
    <s v="Subseção Judiciária de São Carlos"/>
    <x v="141"/>
    <x v="1"/>
    <s v="01ª VG JEF de São Carlos"/>
    <n v="263"/>
    <x v="0"/>
    <n v="15"/>
    <x v="45"/>
  </r>
  <r>
    <x v="0"/>
    <x v="11"/>
    <x v="0"/>
    <x v="1"/>
    <s v="Subseção Judiciária de São Carlos"/>
    <x v="142"/>
    <x v="0"/>
    <s v="02ª VF com JEF Criminal de São Carlos"/>
    <n v="143"/>
    <x v="1"/>
    <n v="15"/>
    <x v="45"/>
  </r>
  <r>
    <x v="0"/>
    <x v="11"/>
    <x v="0"/>
    <x v="1"/>
    <s v="Subseção Judiciária de São João da Boa Vista"/>
    <x v="143"/>
    <x v="2"/>
    <s v="01ª VF com JEF Cível e Criminal de São João da Boa Vista"/>
    <n v="291"/>
    <x v="0"/>
    <n v="27"/>
    <x v="46"/>
  </r>
  <r>
    <x v="0"/>
    <x v="11"/>
    <x v="0"/>
    <x v="1"/>
    <s v="Subseção Judiciária de São João da Boa Vista"/>
    <x v="143"/>
    <x v="2"/>
    <s v="01ª VF com JEF Cível e Criminal de São João da Boa Vista"/>
    <n v="340"/>
    <x v="0"/>
    <n v="27"/>
    <x v="46"/>
  </r>
  <r>
    <x v="0"/>
    <x v="11"/>
    <x v="0"/>
    <x v="1"/>
    <s v="Subseção Judiciária de São José dos Campos"/>
    <x v="144"/>
    <x v="0"/>
    <s v="01ª VF com JEF Criminal de São José dos Campos"/>
    <n v="121"/>
    <x v="0"/>
    <n v="3"/>
    <x v="47"/>
  </r>
  <r>
    <x v="0"/>
    <x v="11"/>
    <x v="0"/>
    <x v="1"/>
    <s v="Subseção Judiciária de São José dos Campos"/>
    <x v="145"/>
    <x v="1"/>
    <s v="01ª VG JEF de São José dos Campos"/>
    <n v="135"/>
    <x v="0"/>
    <n v="3"/>
    <x v="47"/>
  </r>
  <r>
    <x v="0"/>
    <x v="11"/>
    <x v="0"/>
    <x v="1"/>
    <s v="Subseção Judiciária de São José dos Campos"/>
    <x v="146"/>
    <x v="0"/>
    <s v="02ª VF com JEF Criminal de São José dos Campos"/>
    <n v="102"/>
    <x v="1"/>
    <n v="3"/>
    <x v="47"/>
  </r>
  <r>
    <x v="0"/>
    <x v="11"/>
    <x v="0"/>
    <x v="1"/>
    <s v="Subseção Judiciária de São José dos Campos"/>
    <x v="147"/>
    <x v="0"/>
    <s v="03ª VF com JEF Criminal de São José dos Campos"/>
    <n v="99"/>
    <x v="2"/>
    <n v="3"/>
    <x v="47"/>
  </r>
  <r>
    <x v="0"/>
    <x v="11"/>
    <x v="0"/>
    <x v="1"/>
    <s v="Subseção Judiciária de São José dos Campos"/>
    <x v="148"/>
    <x v="0"/>
    <s v="04ª VF de São José dos Campos"/>
    <n v="295"/>
    <x v="3"/>
    <n v="3"/>
    <x v="47"/>
  </r>
  <r>
    <x v="0"/>
    <x v="11"/>
    <x v="0"/>
    <x v="1"/>
    <s v="Subseção Judiciária de São José dos Campos"/>
    <x v="306"/>
    <x v="1"/>
    <s v="2ª VG JEF de São José dos Campos"/>
    <n v="294"/>
    <x v="1"/>
    <n v="3"/>
    <x v="47"/>
  </r>
  <r>
    <x v="0"/>
    <x v="11"/>
    <x v="0"/>
    <x v="1"/>
    <s v="Subseção Judiciária de São Paulo - Cíveis"/>
    <x v="149"/>
    <x v="0"/>
    <s v="01ª VF Cível de São Paulo"/>
    <n v="162"/>
    <x v="0"/>
    <n v="1"/>
    <x v="48"/>
  </r>
  <r>
    <x v="0"/>
    <x v="11"/>
    <x v="0"/>
    <x v="1"/>
    <s v="Subseção Judiciária de São Paulo - Cíveis"/>
    <x v="150"/>
    <x v="0"/>
    <s v="02ª VF Cível de São Paulo"/>
    <n v="155"/>
    <x v="1"/>
    <n v="1"/>
    <x v="48"/>
  </r>
  <r>
    <x v="0"/>
    <x v="11"/>
    <x v="0"/>
    <x v="1"/>
    <s v="Subseção Judiciária de São Paulo - Cíveis"/>
    <x v="151"/>
    <x v="0"/>
    <s v="04ª VF Cível de São Paulo"/>
    <n v="157"/>
    <x v="3"/>
    <n v="1"/>
    <x v="48"/>
  </r>
  <r>
    <x v="0"/>
    <x v="11"/>
    <x v="0"/>
    <x v="1"/>
    <s v="Subseção Judiciária de São Paulo - Cíveis"/>
    <x v="152"/>
    <x v="0"/>
    <s v="05ª VF Cível de São Paulo"/>
    <n v="149"/>
    <x v="4"/>
    <n v="1"/>
    <x v="48"/>
  </r>
  <r>
    <x v="0"/>
    <x v="11"/>
    <x v="0"/>
    <x v="1"/>
    <s v="Subseção Judiciária de São Paulo - Cíveis"/>
    <x v="153"/>
    <x v="0"/>
    <s v="06ª VF Cível de São Paulo"/>
    <n v="165"/>
    <x v="5"/>
    <n v="1"/>
    <x v="48"/>
  </r>
  <r>
    <x v="0"/>
    <x v="11"/>
    <x v="0"/>
    <x v="1"/>
    <s v="Subseção Judiciária de São Paulo - Cíveis"/>
    <x v="154"/>
    <x v="0"/>
    <s v="07ª VF Cível de São Paulo"/>
    <n v="160"/>
    <x v="9"/>
    <n v="1"/>
    <x v="48"/>
  </r>
  <r>
    <x v="0"/>
    <x v="11"/>
    <x v="0"/>
    <x v="1"/>
    <s v="Subseção Judiciária de São Paulo - Cíveis"/>
    <x v="155"/>
    <x v="0"/>
    <s v="08ª VF Cível de São Paulo"/>
    <n v="142"/>
    <x v="7"/>
    <n v="1"/>
    <x v="48"/>
  </r>
  <r>
    <x v="0"/>
    <x v="11"/>
    <x v="0"/>
    <x v="1"/>
    <s v="Subseção Judiciária de São Paulo - Cíveis"/>
    <x v="156"/>
    <x v="0"/>
    <s v="09ª VF Cível de São Paulo"/>
    <n v="159"/>
    <x v="8"/>
    <n v="1"/>
    <x v="48"/>
  </r>
  <r>
    <x v="0"/>
    <x v="11"/>
    <x v="0"/>
    <x v="1"/>
    <s v="Subseção Judiciária de São Paulo - Cíveis"/>
    <x v="157"/>
    <x v="0"/>
    <s v="10ª VF Cível de São Paulo"/>
    <n v="141"/>
    <x v="10"/>
    <n v="1"/>
    <x v="48"/>
  </r>
  <r>
    <x v="0"/>
    <x v="11"/>
    <x v="0"/>
    <x v="1"/>
    <s v="Subseção Judiciária de São Paulo - Cíveis"/>
    <x v="158"/>
    <x v="0"/>
    <s v="11ª VF Cível de São Paulo"/>
    <n v="85"/>
    <x v="11"/>
    <n v="1"/>
    <x v="48"/>
  </r>
  <r>
    <x v="0"/>
    <x v="11"/>
    <x v="0"/>
    <x v="1"/>
    <s v="Subseção Judiciária de São Paulo - Cíveis"/>
    <x v="159"/>
    <x v="0"/>
    <s v="12ª VF Cível de São Paulo"/>
    <n v="152"/>
    <x v="12"/>
    <n v="1"/>
    <x v="48"/>
  </r>
  <r>
    <x v="0"/>
    <x v="11"/>
    <x v="0"/>
    <x v="1"/>
    <s v="Subseção Judiciária de São Paulo - Cíveis"/>
    <x v="160"/>
    <x v="0"/>
    <s v="13ª VF Cível de São Paulo"/>
    <n v="162"/>
    <x v="13"/>
    <n v="1"/>
    <x v="48"/>
  </r>
  <r>
    <x v="0"/>
    <x v="11"/>
    <x v="0"/>
    <x v="1"/>
    <s v="Subseção Judiciária de São Paulo - Cíveis"/>
    <x v="161"/>
    <x v="0"/>
    <s v="14ª VF Cível de São Paulo"/>
    <n v="149"/>
    <x v="14"/>
    <n v="1"/>
    <x v="48"/>
  </r>
  <r>
    <x v="0"/>
    <x v="11"/>
    <x v="0"/>
    <x v="1"/>
    <s v="Subseção Judiciária de São Paulo - Cíveis"/>
    <x v="162"/>
    <x v="0"/>
    <s v="17ª VF Cível de São Paulo"/>
    <n v="129"/>
    <x v="15"/>
    <n v="1"/>
    <x v="48"/>
  </r>
  <r>
    <x v="0"/>
    <x v="11"/>
    <x v="0"/>
    <x v="1"/>
    <s v="Subseção Judiciária de São Paulo - Cíveis"/>
    <x v="163"/>
    <x v="0"/>
    <s v="19ª VF Cível de São Paulo"/>
    <n v="146"/>
    <x v="16"/>
    <n v="1"/>
    <x v="48"/>
  </r>
  <r>
    <x v="0"/>
    <x v="11"/>
    <x v="0"/>
    <x v="1"/>
    <s v="Subseção Judiciária de São Paulo - Cíveis"/>
    <x v="164"/>
    <x v="0"/>
    <s v="21ª VF Cível de São Paulo"/>
    <n v="148"/>
    <x v="17"/>
    <n v="1"/>
    <x v="48"/>
  </r>
  <r>
    <x v="0"/>
    <x v="11"/>
    <x v="0"/>
    <x v="1"/>
    <s v="Subseção Judiciária de São Paulo - Cíveis"/>
    <x v="165"/>
    <x v="0"/>
    <s v="22ª VF Cível de São Paulo"/>
    <n v="132"/>
    <x v="18"/>
    <n v="1"/>
    <x v="48"/>
  </r>
  <r>
    <x v="0"/>
    <x v="11"/>
    <x v="0"/>
    <x v="1"/>
    <s v="Subseção Judiciária de São Paulo - Cíveis"/>
    <x v="166"/>
    <x v="0"/>
    <s v="24ª VF Cível de São Paulo"/>
    <n v="151"/>
    <x v="19"/>
    <n v="1"/>
    <x v="48"/>
  </r>
  <r>
    <x v="0"/>
    <x v="11"/>
    <x v="0"/>
    <x v="1"/>
    <s v="Subseção Judiciária de São Paulo - Cíveis"/>
    <x v="168"/>
    <x v="0"/>
    <s v="26ª VF Cível de São Paulo"/>
    <n v="156"/>
    <x v="21"/>
    <n v="1"/>
    <x v="48"/>
  </r>
  <r>
    <x v="0"/>
    <x v="11"/>
    <x v="0"/>
    <x v="1"/>
    <s v="Subseção Judiciária de São Paulo - Criminal"/>
    <x v="169"/>
    <x v="0"/>
    <s v="01ª VF do Juri e Ex. Penal com JEF Criminal de São Paulo"/>
    <n v="3"/>
    <x v="0"/>
    <n v="1"/>
    <x v="49"/>
  </r>
  <r>
    <x v="0"/>
    <x v="11"/>
    <x v="0"/>
    <x v="1"/>
    <s v="Subseção Judiciária de São Paulo - Criminal"/>
    <x v="170"/>
    <x v="0"/>
    <s v="02ª VF Criminal de São Paulo"/>
    <n v="69"/>
    <x v="1"/>
    <n v="1"/>
    <x v="49"/>
  </r>
  <r>
    <x v="0"/>
    <x v="11"/>
    <x v="0"/>
    <x v="1"/>
    <s v="Subseção Judiciária de São Paulo - Criminal"/>
    <x v="171"/>
    <x v="0"/>
    <s v="03ª VF Criminal com JEF Criminal de São Paulo"/>
    <n v="58"/>
    <x v="2"/>
    <n v="1"/>
    <x v="49"/>
  </r>
  <r>
    <x v="0"/>
    <x v="11"/>
    <x v="0"/>
    <x v="1"/>
    <s v="Subseção Judiciária de São Paulo - Criminal"/>
    <x v="172"/>
    <x v="0"/>
    <s v="04ª VF Criminal com JEF Criminal de São Paulo"/>
    <n v="57"/>
    <x v="3"/>
    <n v="1"/>
    <x v="49"/>
  </r>
  <r>
    <x v="0"/>
    <x v="11"/>
    <x v="0"/>
    <x v="1"/>
    <s v="Subseção Judiciária de São Paulo - Criminal"/>
    <x v="173"/>
    <x v="0"/>
    <s v="05ª VF Criminal com JEF Criminal de São Paulo"/>
    <n v="61"/>
    <x v="4"/>
    <n v="1"/>
    <x v="49"/>
  </r>
  <r>
    <x v="0"/>
    <x v="11"/>
    <x v="0"/>
    <x v="1"/>
    <s v="Subseção Judiciária de São Paulo - Criminal"/>
    <x v="174"/>
    <x v="0"/>
    <s v="06ª VF Criminal de São Paulo"/>
    <n v="56"/>
    <x v="5"/>
    <n v="1"/>
    <x v="49"/>
  </r>
  <r>
    <x v="0"/>
    <x v="11"/>
    <x v="0"/>
    <x v="1"/>
    <s v="Subseção Judiciária de São Paulo - Criminal"/>
    <x v="175"/>
    <x v="0"/>
    <s v="07ª VF Criminal com JEF Criminal de São Paulo"/>
    <n v="102"/>
    <x v="9"/>
    <n v="1"/>
    <x v="49"/>
  </r>
  <r>
    <x v="0"/>
    <x v="11"/>
    <x v="0"/>
    <x v="1"/>
    <s v="Subseção Judiciária de São Paulo - Criminal"/>
    <x v="176"/>
    <x v="0"/>
    <s v="08ª VF Criminal com JEF Criminal de São Paulo"/>
    <n v="67"/>
    <x v="7"/>
    <n v="1"/>
    <x v="49"/>
  </r>
  <r>
    <x v="0"/>
    <x v="11"/>
    <x v="0"/>
    <x v="1"/>
    <s v="Subseção Judiciária de São Paulo - Criminal"/>
    <x v="177"/>
    <x v="0"/>
    <s v="09ª VF Criminal com JEF Criminal de São Paulo"/>
    <n v="76"/>
    <x v="8"/>
    <n v="1"/>
    <x v="49"/>
  </r>
  <r>
    <x v="0"/>
    <x v="11"/>
    <x v="0"/>
    <x v="1"/>
    <s v="Subseção Judiciária de São Paulo - Criminal"/>
    <x v="178"/>
    <x v="0"/>
    <s v="10ª VF Criminal de São Paulo"/>
    <n v="67"/>
    <x v="10"/>
    <n v="1"/>
    <x v="49"/>
  </r>
  <r>
    <x v="0"/>
    <x v="11"/>
    <x v="0"/>
    <x v="1"/>
    <s v="Subseção Judiciária de São Paulo - Execução Fiscal"/>
    <x v="179"/>
    <x v="0"/>
    <s v="01ª VF Exec. Fiscal de São Paulo"/>
    <n v="604"/>
    <x v="0"/>
    <n v="1"/>
    <x v="50"/>
  </r>
  <r>
    <x v="0"/>
    <x v="11"/>
    <x v="0"/>
    <x v="1"/>
    <s v="Subseção Judiciária de São Paulo - Execução Fiscal"/>
    <x v="180"/>
    <x v="0"/>
    <s v="02ª VF Exec. Fiscal de São Paulo"/>
    <n v="587"/>
    <x v="1"/>
    <n v="1"/>
    <x v="50"/>
  </r>
  <r>
    <x v="0"/>
    <x v="11"/>
    <x v="0"/>
    <x v="1"/>
    <s v="Subseção Judiciária de São Paulo - Execução Fiscal"/>
    <x v="181"/>
    <x v="0"/>
    <s v="03ª VF Exec. Fiscal de São Paulo"/>
    <n v="582"/>
    <x v="2"/>
    <n v="1"/>
    <x v="50"/>
  </r>
  <r>
    <x v="0"/>
    <x v="11"/>
    <x v="0"/>
    <x v="1"/>
    <s v="Subseção Judiciária de São Paulo - Execução Fiscal"/>
    <x v="182"/>
    <x v="0"/>
    <s v="04ª VF Exec. Fiscal de São Paulo"/>
    <n v="562"/>
    <x v="3"/>
    <n v="1"/>
    <x v="50"/>
  </r>
  <r>
    <x v="0"/>
    <x v="11"/>
    <x v="0"/>
    <x v="1"/>
    <s v="Subseção Judiciária de São Paulo - Execução Fiscal"/>
    <x v="183"/>
    <x v="0"/>
    <s v="05ª VF Exec. Fiscal de São Paulo"/>
    <n v="455"/>
    <x v="4"/>
    <n v="1"/>
    <x v="50"/>
  </r>
  <r>
    <x v="0"/>
    <x v="11"/>
    <x v="0"/>
    <x v="1"/>
    <s v="Subseção Judiciária de São Paulo - Execução Fiscal"/>
    <x v="184"/>
    <x v="0"/>
    <s v="07ª VF Exec. Fiscal de São Paulo"/>
    <n v="577"/>
    <x v="9"/>
    <n v="1"/>
    <x v="50"/>
  </r>
  <r>
    <x v="0"/>
    <x v="11"/>
    <x v="0"/>
    <x v="1"/>
    <s v="Subseção Judiciária de São Paulo - Execução Fiscal"/>
    <x v="185"/>
    <x v="0"/>
    <s v="08ª VF Exec. Fiscal de São Paulo"/>
    <n v="624"/>
    <x v="7"/>
    <n v="1"/>
    <x v="50"/>
  </r>
  <r>
    <x v="0"/>
    <x v="11"/>
    <x v="0"/>
    <x v="1"/>
    <s v="Subseção Judiciária de São Paulo - Execução Fiscal"/>
    <x v="186"/>
    <x v="0"/>
    <s v="09ª VF Exec. Fiscal de São Paulo"/>
    <n v="598"/>
    <x v="8"/>
    <n v="1"/>
    <x v="50"/>
  </r>
  <r>
    <x v="0"/>
    <x v="11"/>
    <x v="0"/>
    <x v="1"/>
    <s v="Subseção Judiciária de São Paulo - Execução Fiscal"/>
    <x v="187"/>
    <x v="0"/>
    <s v="10ª VF Exec. Fiscal de São Paulo"/>
    <n v="593"/>
    <x v="10"/>
    <n v="1"/>
    <x v="50"/>
  </r>
  <r>
    <x v="0"/>
    <x v="11"/>
    <x v="0"/>
    <x v="1"/>
    <s v="Subseção Judiciária de São Paulo - Execução Fiscal"/>
    <x v="188"/>
    <x v="0"/>
    <s v="12ª VF Exec. Fiscal de São Paulo"/>
    <n v="601"/>
    <x v="12"/>
    <n v="1"/>
    <x v="50"/>
  </r>
  <r>
    <x v="0"/>
    <x v="11"/>
    <x v="0"/>
    <x v="1"/>
    <s v="Subseção Judiciária de São Paulo - Execução Fiscal"/>
    <x v="189"/>
    <x v="0"/>
    <s v="13ª VF Exec. Fiscal de São Paulo"/>
    <n v="590"/>
    <x v="13"/>
    <n v="1"/>
    <x v="50"/>
  </r>
  <r>
    <x v="0"/>
    <x v="11"/>
    <x v="0"/>
    <x v="1"/>
    <s v="Subseção Judiciária de São Paulo - JEF"/>
    <x v="190"/>
    <x v="1"/>
    <s v="01ª VG JEF de São Paulo"/>
    <n v="326"/>
    <x v="0"/>
    <n v="1"/>
    <x v="51"/>
  </r>
  <r>
    <x v="0"/>
    <x v="11"/>
    <x v="0"/>
    <x v="1"/>
    <s v="Subseção Judiciária de São Paulo - JEF"/>
    <x v="191"/>
    <x v="1"/>
    <s v="02ª VG JEF de São Paulo"/>
    <n v="297"/>
    <x v="1"/>
    <n v="1"/>
    <x v="51"/>
  </r>
  <r>
    <x v="0"/>
    <x v="11"/>
    <x v="0"/>
    <x v="1"/>
    <s v="Subseção Judiciária de São Paulo - JEF"/>
    <x v="192"/>
    <x v="1"/>
    <s v="03ª VG JEF de São Paulo"/>
    <n v="298"/>
    <x v="2"/>
    <n v="1"/>
    <x v="51"/>
  </r>
  <r>
    <x v="0"/>
    <x v="11"/>
    <x v="0"/>
    <x v="1"/>
    <s v="Subseção Judiciária de São Paulo - JEF"/>
    <x v="193"/>
    <x v="1"/>
    <s v="04ª VG JEF de São Paulo"/>
    <n v="289"/>
    <x v="3"/>
    <n v="1"/>
    <x v="51"/>
  </r>
  <r>
    <x v="0"/>
    <x v="11"/>
    <x v="0"/>
    <x v="1"/>
    <s v="Subseção Judiciária de São Paulo - JEF"/>
    <x v="194"/>
    <x v="1"/>
    <s v="05ª VG JEF de São Paulo"/>
    <n v="288"/>
    <x v="4"/>
    <n v="1"/>
    <x v="51"/>
  </r>
  <r>
    <x v="0"/>
    <x v="11"/>
    <x v="0"/>
    <x v="1"/>
    <s v="Subseção Judiciária de São Paulo - JEF"/>
    <x v="195"/>
    <x v="1"/>
    <s v="06ª VG JEF de São Paulo"/>
    <n v="257"/>
    <x v="5"/>
    <n v="1"/>
    <x v="51"/>
  </r>
  <r>
    <x v="0"/>
    <x v="11"/>
    <x v="0"/>
    <x v="1"/>
    <s v="Subseção Judiciária de São Paulo - JEF"/>
    <x v="196"/>
    <x v="1"/>
    <s v="07ª VG JEF de São Paulo"/>
    <n v="268"/>
    <x v="9"/>
    <n v="1"/>
    <x v="51"/>
  </r>
  <r>
    <x v="0"/>
    <x v="11"/>
    <x v="0"/>
    <x v="1"/>
    <s v="Subseção Judiciária de São Paulo - JEF"/>
    <x v="197"/>
    <x v="1"/>
    <s v="08ª VG JEF de São Paulo"/>
    <n v="293"/>
    <x v="7"/>
    <n v="1"/>
    <x v="51"/>
  </r>
  <r>
    <x v="0"/>
    <x v="11"/>
    <x v="0"/>
    <x v="1"/>
    <s v="Subseção Judiciária de São Paulo - JEF"/>
    <x v="198"/>
    <x v="1"/>
    <s v="09ª VG JEF de São Paulo"/>
    <n v="363"/>
    <x v="8"/>
    <n v="1"/>
    <x v="51"/>
  </r>
  <r>
    <x v="0"/>
    <x v="11"/>
    <x v="0"/>
    <x v="1"/>
    <s v="Subseção Judiciária de São Paulo - JEF"/>
    <x v="199"/>
    <x v="1"/>
    <s v="10ª VG JEF de São Paulo"/>
    <n v="287"/>
    <x v="10"/>
    <n v="1"/>
    <x v="51"/>
  </r>
  <r>
    <x v="0"/>
    <x v="11"/>
    <x v="0"/>
    <x v="1"/>
    <s v="Subseção Judiciária de São Paulo - JEF"/>
    <x v="200"/>
    <x v="1"/>
    <s v="11ª VG JEF de São Paulo"/>
    <n v="292"/>
    <x v="11"/>
    <n v="1"/>
    <x v="51"/>
  </r>
  <r>
    <x v="0"/>
    <x v="11"/>
    <x v="0"/>
    <x v="1"/>
    <s v="Subseção Judiciária de São Paulo - JEF"/>
    <x v="201"/>
    <x v="1"/>
    <s v="12ª VG JEF de São Paulo"/>
    <n v="266"/>
    <x v="12"/>
    <n v="1"/>
    <x v="51"/>
  </r>
  <r>
    <x v="0"/>
    <x v="11"/>
    <x v="0"/>
    <x v="1"/>
    <s v="Subseção Judiciária de São Paulo - JEF"/>
    <x v="202"/>
    <x v="1"/>
    <s v="13ª VG JEF de São Paulo"/>
    <n v="298"/>
    <x v="13"/>
    <n v="1"/>
    <x v="51"/>
  </r>
  <r>
    <x v="0"/>
    <x v="11"/>
    <x v="0"/>
    <x v="1"/>
    <s v="Subseção Judiciária de São Paulo - JEF"/>
    <x v="203"/>
    <x v="1"/>
    <s v="14ª VG JEF de São Paulo"/>
    <n v="263"/>
    <x v="14"/>
    <n v="1"/>
    <x v="51"/>
  </r>
  <r>
    <x v="0"/>
    <x v="11"/>
    <x v="0"/>
    <x v="1"/>
    <s v="Subseção Judiciária de São Paulo - JEF"/>
    <x v="204"/>
    <x v="0"/>
    <s v="Núcleo de Apoio à Conciliação de SP"/>
    <n v="39"/>
    <x v="6"/>
    <n v="1"/>
    <x v="52"/>
  </r>
  <r>
    <x v="0"/>
    <x v="11"/>
    <x v="0"/>
    <x v="1"/>
    <s v="Subseção Judiciária de São Paulo - Previdenciário"/>
    <x v="205"/>
    <x v="0"/>
    <s v="01ª VF Previd. de São Paulo"/>
    <n v="60"/>
    <x v="0"/>
    <n v="1"/>
    <x v="53"/>
  </r>
  <r>
    <x v="0"/>
    <x v="11"/>
    <x v="0"/>
    <x v="1"/>
    <s v="Subseção Judiciária de São Paulo - Previdenciário"/>
    <x v="206"/>
    <x v="0"/>
    <s v="02ª VF Previd. de São Paulo"/>
    <n v="147"/>
    <x v="1"/>
    <n v="1"/>
    <x v="53"/>
  </r>
  <r>
    <x v="0"/>
    <x v="11"/>
    <x v="0"/>
    <x v="1"/>
    <s v="Subseção Judiciária de São Paulo - Previdenciário"/>
    <x v="207"/>
    <x v="0"/>
    <s v="03ª VF Previd. de São Paulo"/>
    <n v="137"/>
    <x v="2"/>
    <n v="1"/>
    <x v="53"/>
  </r>
  <r>
    <x v="0"/>
    <x v="11"/>
    <x v="0"/>
    <x v="1"/>
    <s v="Subseção Judiciária de São Paulo - Previdenciário"/>
    <x v="208"/>
    <x v="0"/>
    <s v="04ª VF Previd. de São Paulo"/>
    <n v="140"/>
    <x v="3"/>
    <n v="1"/>
    <x v="53"/>
  </r>
  <r>
    <x v="0"/>
    <x v="11"/>
    <x v="0"/>
    <x v="1"/>
    <s v="Subseção Judiciária de São Paulo - Previdenciário"/>
    <x v="209"/>
    <x v="0"/>
    <s v="05ª VF Previd. de São Paulo"/>
    <n v="121"/>
    <x v="4"/>
    <n v="1"/>
    <x v="53"/>
  </r>
  <r>
    <x v="0"/>
    <x v="11"/>
    <x v="0"/>
    <x v="1"/>
    <s v="Subseção Judiciária de São Paulo - Previdenciário"/>
    <x v="210"/>
    <x v="0"/>
    <s v="06ª VF Previd. de São Paulo"/>
    <n v="121"/>
    <x v="5"/>
    <n v="1"/>
    <x v="53"/>
  </r>
  <r>
    <x v="0"/>
    <x v="11"/>
    <x v="0"/>
    <x v="1"/>
    <s v="Subseção Judiciária de São Paulo - Previdenciário"/>
    <x v="211"/>
    <x v="0"/>
    <s v="07ª VF Previd. de São Paulo"/>
    <n v="116"/>
    <x v="9"/>
    <n v="1"/>
    <x v="53"/>
  </r>
  <r>
    <x v="0"/>
    <x v="11"/>
    <x v="0"/>
    <x v="1"/>
    <s v="Subseção Judiciária de São Paulo - Previdenciário"/>
    <x v="212"/>
    <x v="0"/>
    <s v="08ª VF Previd. de São Paulo"/>
    <n v="122"/>
    <x v="7"/>
    <n v="1"/>
    <x v="53"/>
  </r>
  <r>
    <x v="0"/>
    <x v="11"/>
    <x v="0"/>
    <x v="1"/>
    <s v="Subseção Judiciária de São Paulo - Previdenciário"/>
    <x v="213"/>
    <x v="0"/>
    <s v="09ª VF Previd. de São Paulo"/>
    <n v="123"/>
    <x v="8"/>
    <n v="1"/>
    <x v="53"/>
  </r>
  <r>
    <x v="0"/>
    <x v="11"/>
    <x v="0"/>
    <x v="1"/>
    <s v="Subseção Judiciária de São Paulo - Previdenciário"/>
    <x v="214"/>
    <x v="0"/>
    <s v="10ª VF Previd. de São Paulo"/>
    <n v="131"/>
    <x v="10"/>
    <n v="1"/>
    <x v="53"/>
  </r>
  <r>
    <x v="0"/>
    <x v="11"/>
    <x v="0"/>
    <x v="1"/>
    <s v="Subseção Judiciária de São Vicente"/>
    <x v="215"/>
    <x v="0"/>
    <s v="01ª VF com JEF Criminal de São Vicente"/>
    <n v="307"/>
    <x v="0"/>
    <n v="41"/>
    <x v="54"/>
  </r>
  <r>
    <x v="0"/>
    <x v="11"/>
    <x v="0"/>
    <x v="1"/>
    <s v="Subseção Judiciária de São Vicente"/>
    <x v="216"/>
    <x v="1"/>
    <s v="01ª VG JEF de São Vicente"/>
    <n v="359"/>
    <x v="0"/>
    <n v="41"/>
    <x v="54"/>
  </r>
  <r>
    <x v="0"/>
    <x v="11"/>
    <x v="0"/>
    <x v="1"/>
    <s v="Subseção Judiciária de Sorocaba"/>
    <x v="217"/>
    <x v="0"/>
    <s v="01ª VF com JEF Criminal de Sorocaba"/>
    <n v="386"/>
    <x v="0"/>
    <n v="10"/>
    <x v="55"/>
  </r>
  <r>
    <x v="0"/>
    <x v="11"/>
    <x v="0"/>
    <x v="1"/>
    <s v="Subseção Judiciária de Sorocaba"/>
    <x v="218"/>
    <x v="1"/>
    <s v="01ª VG JEF de Sorocaba"/>
    <n v="204"/>
    <x v="0"/>
    <n v="10"/>
    <x v="55"/>
  </r>
  <r>
    <x v="0"/>
    <x v="11"/>
    <x v="0"/>
    <x v="1"/>
    <s v="Subseção Judiciária de Sorocaba"/>
    <x v="220"/>
    <x v="1"/>
    <s v="02ª VG JEF de Sorocaba"/>
    <n v="203"/>
    <x v="1"/>
    <n v="10"/>
    <x v="55"/>
  </r>
  <r>
    <x v="0"/>
    <x v="11"/>
    <x v="0"/>
    <x v="1"/>
    <s v="Subseção Judiciária de Sorocaba"/>
    <x v="221"/>
    <x v="0"/>
    <s v="03ª VF com JEF Criminal de Sorocaba"/>
    <n v="376"/>
    <x v="2"/>
    <n v="10"/>
    <x v="55"/>
  </r>
  <r>
    <x v="0"/>
    <x v="11"/>
    <x v="0"/>
    <x v="1"/>
    <s v="Subseção Judiciária de Sorocaba"/>
    <x v="222"/>
    <x v="0"/>
    <s v="04ª VF com JEF Criminal de Sorocaba"/>
    <n v="380"/>
    <x v="3"/>
    <n v="10"/>
    <x v="55"/>
  </r>
  <r>
    <x v="0"/>
    <x v="11"/>
    <x v="0"/>
    <x v="1"/>
    <s v="Subseção Judiciária de Sorocaba"/>
    <x v="307"/>
    <x v="1"/>
    <s v="3ª VG JEF de Sorocaba"/>
    <n v="424"/>
    <x v="2"/>
    <n v="10"/>
    <x v="55"/>
  </r>
  <r>
    <x v="0"/>
    <x v="11"/>
    <x v="0"/>
    <x v="1"/>
    <s v="Subseção Judiciária de Taubaté"/>
    <x v="223"/>
    <x v="0"/>
    <s v="01ª VF com JEF Criminal de Taubaté"/>
    <n v="126"/>
    <x v="0"/>
    <n v="21"/>
    <x v="56"/>
  </r>
  <r>
    <x v="0"/>
    <x v="11"/>
    <x v="0"/>
    <x v="1"/>
    <s v="Subseção Judiciária de Taubaté"/>
    <x v="224"/>
    <x v="1"/>
    <s v="01ª VG JEF de Taubaté"/>
    <n v="280"/>
    <x v="0"/>
    <n v="21"/>
    <x v="56"/>
  </r>
  <r>
    <x v="0"/>
    <x v="11"/>
    <x v="0"/>
    <x v="1"/>
    <s v="Subseção Judiciária de Taubaté"/>
    <x v="225"/>
    <x v="0"/>
    <s v="02ª VF com JEF Criminal de Taubaté"/>
    <n v="130"/>
    <x v="1"/>
    <n v="21"/>
    <x v="56"/>
  </r>
  <r>
    <x v="0"/>
    <x v="11"/>
    <x v="0"/>
    <x v="1"/>
    <s v="Subseção Judiciária de Tupã"/>
    <x v="226"/>
    <x v="2"/>
    <s v="01ª VF com JEF Cível e Criminal de Tupã"/>
    <n v="160"/>
    <x v="0"/>
    <n v="22"/>
    <x v="57"/>
  </r>
  <r>
    <x v="0"/>
    <x v="11"/>
    <x v="0"/>
    <x v="1"/>
    <s v="Subseção Judiciária de Tupã"/>
    <x v="226"/>
    <x v="2"/>
    <s v="01ª VF com JEF Cível e Criminal de Tupã"/>
    <n v="84"/>
    <x v="0"/>
    <n v="22"/>
    <x v="57"/>
  </r>
  <r>
    <x v="0"/>
    <x v="11"/>
    <x v="0"/>
    <x v="1"/>
    <s v="Turma Recursal de São Paulo"/>
    <x v="227"/>
    <x v="3"/>
    <s v="Gab. 01 da 1ª TR SP"/>
    <n v="138"/>
    <x v="0"/>
    <n v="1"/>
    <x v="58"/>
  </r>
  <r>
    <x v="0"/>
    <x v="11"/>
    <x v="0"/>
    <x v="1"/>
    <s v="Turma Recursal de São Paulo"/>
    <x v="228"/>
    <x v="3"/>
    <s v="Gab. 02 da 1ª TR SP"/>
    <n v="179"/>
    <x v="1"/>
    <n v="1"/>
    <x v="58"/>
  </r>
  <r>
    <x v="0"/>
    <x v="11"/>
    <x v="0"/>
    <x v="1"/>
    <s v="Turma Recursal de São Paulo"/>
    <x v="229"/>
    <x v="3"/>
    <s v="Gab. 03 da 1ª TR SP"/>
    <n v="170"/>
    <x v="2"/>
    <n v="1"/>
    <x v="58"/>
  </r>
  <r>
    <x v="0"/>
    <x v="11"/>
    <x v="0"/>
    <x v="1"/>
    <s v="Turma Recursal de São Paulo"/>
    <x v="230"/>
    <x v="3"/>
    <s v="Gab. 04 da 2ª TR SP"/>
    <n v="177"/>
    <x v="3"/>
    <n v="1"/>
    <x v="58"/>
  </r>
  <r>
    <x v="0"/>
    <x v="11"/>
    <x v="0"/>
    <x v="1"/>
    <s v="Turma Recursal de São Paulo"/>
    <x v="231"/>
    <x v="3"/>
    <s v="Gab. 05 da 2ª TR SP"/>
    <n v="166"/>
    <x v="4"/>
    <n v="1"/>
    <x v="58"/>
  </r>
  <r>
    <x v="0"/>
    <x v="11"/>
    <x v="0"/>
    <x v="1"/>
    <s v="Turma Recursal de São Paulo"/>
    <x v="232"/>
    <x v="3"/>
    <s v="Gab. 06 da 2ª TR SP"/>
    <n v="157"/>
    <x v="5"/>
    <n v="1"/>
    <x v="58"/>
  </r>
  <r>
    <x v="0"/>
    <x v="11"/>
    <x v="0"/>
    <x v="1"/>
    <s v="Turma Recursal de São Paulo"/>
    <x v="233"/>
    <x v="3"/>
    <s v="Gab. 07 da 3ª TR SP"/>
    <n v="173"/>
    <x v="9"/>
    <n v="1"/>
    <x v="58"/>
  </r>
  <r>
    <x v="0"/>
    <x v="11"/>
    <x v="0"/>
    <x v="1"/>
    <s v="Turma Recursal de São Paulo"/>
    <x v="234"/>
    <x v="3"/>
    <s v="Gab. 08 da 3ª TR SP"/>
    <n v="168"/>
    <x v="7"/>
    <n v="1"/>
    <x v="58"/>
  </r>
  <r>
    <x v="0"/>
    <x v="11"/>
    <x v="0"/>
    <x v="1"/>
    <s v="Turma Recursal de São Paulo"/>
    <x v="235"/>
    <x v="3"/>
    <s v="Gab. 09 da 3ª TR SP"/>
    <n v="168"/>
    <x v="8"/>
    <n v="1"/>
    <x v="58"/>
  </r>
  <r>
    <x v="0"/>
    <x v="11"/>
    <x v="0"/>
    <x v="1"/>
    <s v="Turma Recursal de São Paulo"/>
    <x v="236"/>
    <x v="3"/>
    <s v="Gab. 10 da 4ª TR SP"/>
    <n v="174"/>
    <x v="10"/>
    <n v="1"/>
    <x v="58"/>
  </r>
  <r>
    <x v="0"/>
    <x v="11"/>
    <x v="0"/>
    <x v="1"/>
    <s v="Turma Recursal de São Paulo"/>
    <x v="237"/>
    <x v="3"/>
    <s v="Gab. 11 da 4ª TR SP"/>
    <n v="166"/>
    <x v="11"/>
    <n v="1"/>
    <x v="58"/>
  </r>
  <r>
    <x v="0"/>
    <x v="11"/>
    <x v="0"/>
    <x v="1"/>
    <s v="Turma Recursal de São Paulo"/>
    <x v="238"/>
    <x v="3"/>
    <s v="Gab. 12 da 4ª TR SP"/>
    <n v="171"/>
    <x v="12"/>
    <n v="1"/>
    <x v="58"/>
  </r>
  <r>
    <x v="0"/>
    <x v="11"/>
    <x v="0"/>
    <x v="1"/>
    <s v="Turma Recursal de São Paulo"/>
    <x v="239"/>
    <x v="3"/>
    <s v="Gab. 13 da 5ª TR SP"/>
    <n v="165"/>
    <x v="13"/>
    <n v="1"/>
    <x v="58"/>
  </r>
  <r>
    <x v="0"/>
    <x v="11"/>
    <x v="0"/>
    <x v="1"/>
    <s v="Turma Recursal de São Paulo"/>
    <x v="240"/>
    <x v="3"/>
    <s v="Gab. 14 da 5ª TR SP"/>
    <n v="166"/>
    <x v="14"/>
    <n v="1"/>
    <x v="58"/>
  </r>
  <r>
    <x v="0"/>
    <x v="11"/>
    <x v="0"/>
    <x v="1"/>
    <s v="Turma Recursal de São Paulo"/>
    <x v="241"/>
    <x v="3"/>
    <s v="Gab. 15 da 5ª TR SP"/>
    <n v="176"/>
    <x v="22"/>
    <n v="1"/>
    <x v="58"/>
  </r>
  <r>
    <x v="0"/>
    <x v="11"/>
    <x v="0"/>
    <x v="1"/>
    <s v="Turma Recursal de São Paulo"/>
    <x v="242"/>
    <x v="3"/>
    <s v="Gab. 16 da 6ª TR SP"/>
    <n v="158"/>
    <x v="23"/>
    <n v="1"/>
    <x v="58"/>
  </r>
  <r>
    <x v="0"/>
    <x v="11"/>
    <x v="0"/>
    <x v="1"/>
    <s v="Turma Recursal de São Paulo"/>
    <x v="243"/>
    <x v="3"/>
    <s v="Gab. 17 da 6ª TR SP"/>
    <n v="167"/>
    <x v="15"/>
    <n v="1"/>
    <x v="58"/>
  </r>
  <r>
    <x v="0"/>
    <x v="11"/>
    <x v="0"/>
    <x v="1"/>
    <s v="Turma Recursal de São Paulo"/>
    <x v="244"/>
    <x v="3"/>
    <s v="Gab. 18 da 6ª TR SP"/>
    <n v="147"/>
    <x v="24"/>
    <n v="1"/>
    <x v="58"/>
  </r>
  <r>
    <x v="0"/>
    <x v="11"/>
    <x v="0"/>
    <x v="1"/>
    <s v="Turma Recursal de São Paulo"/>
    <x v="245"/>
    <x v="3"/>
    <s v="Gab. 19 da 7ª TR SP"/>
    <n v="182"/>
    <x v="16"/>
    <n v="1"/>
    <x v="58"/>
  </r>
  <r>
    <x v="0"/>
    <x v="11"/>
    <x v="0"/>
    <x v="1"/>
    <s v="Turma Recursal de São Paulo"/>
    <x v="246"/>
    <x v="3"/>
    <s v="Gab. 20 da 7ª TR SP"/>
    <n v="169"/>
    <x v="25"/>
    <n v="1"/>
    <x v="58"/>
  </r>
  <r>
    <x v="0"/>
    <x v="11"/>
    <x v="0"/>
    <x v="1"/>
    <s v="Turma Recursal de São Paulo"/>
    <x v="247"/>
    <x v="3"/>
    <s v="Gab. 21 da 7ª TR SP"/>
    <n v="162"/>
    <x v="17"/>
    <n v="1"/>
    <x v="58"/>
  </r>
  <r>
    <x v="0"/>
    <x v="11"/>
    <x v="0"/>
    <x v="1"/>
    <s v="Turma Recursal de São Paulo"/>
    <x v="248"/>
    <x v="3"/>
    <s v="Gab. 22 da 8ª TR SP"/>
    <n v="153"/>
    <x v="18"/>
    <n v="1"/>
    <x v="58"/>
  </r>
  <r>
    <x v="0"/>
    <x v="11"/>
    <x v="0"/>
    <x v="1"/>
    <s v="Turma Recursal de São Paulo"/>
    <x v="249"/>
    <x v="3"/>
    <s v="Gab. 23 da 8ª TR SP"/>
    <n v="172"/>
    <x v="26"/>
    <n v="1"/>
    <x v="58"/>
  </r>
  <r>
    <x v="0"/>
    <x v="11"/>
    <x v="0"/>
    <x v="1"/>
    <s v="Turma Recursal de São Paulo"/>
    <x v="250"/>
    <x v="3"/>
    <s v="Gab. 24 da 8ª TR SP"/>
    <n v="172"/>
    <x v="19"/>
    <n v="1"/>
    <x v="58"/>
  </r>
  <r>
    <x v="0"/>
    <x v="11"/>
    <x v="0"/>
    <x v="1"/>
    <s v="Turma Recursal de São Paulo"/>
    <x v="251"/>
    <x v="3"/>
    <s v="Gab. 25 da 9ª TR SP"/>
    <n v="163"/>
    <x v="20"/>
    <n v="1"/>
    <x v="58"/>
  </r>
  <r>
    <x v="0"/>
    <x v="11"/>
    <x v="0"/>
    <x v="1"/>
    <s v="Turma Recursal de São Paulo"/>
    <x v="252"/>
    <x v="3"/>
    <s v="Gab. 26 da 9ª TR SP"/>
    <n v="175"/>
    <x v="21"/>
    <n v="1"/>
    <x v="58"/>
  </r>
  <r>
    <x v="0"/>
    <x v="11"/>
    <x v="0"/>
    <x v="1"/>
    <s v="Turma Recursal de São Paulo"/>
    <x v="253"/>
    <x v="3"/>
    <s v="Gab. 27 da 9ª TR SP"/>
    <n v="158"/>
    <x v="27"/>
    <n v="1"/>
    <x v="58"/>
  </r>
  <r>
    <x v="0"/>
    <x v="11"/>
    <x v="0"/>
    <x v="1"/>
    <s v="Turma Recursal de São Paulo"/>
    <x v="254"/>
    <x v="3"/>
    <s v="Gab. 28 da 10ª TR SP"/>
    <n v="155"/>
    <x v="28"/>
    <n v="1"/>
    <x v="58"/>
  </r>
  <r>
    <x v="0"/>
    <x v="11"/>
    <x v="0"/>
    <x v="1"/>
    <s v="Turma Recursal de São Paulo"/>
    <x v="255"/>
    <x v="3"/>
    <s v="Gab. 29 da 10ª TR SP"/>
    <n v="173"/>
    <x v="29"/>
    <n v="1"/>
    <x v="58"/>
  </r>
  <r>
    <x v="0"/>
    <x v="11"/>
    <x v="0"/>
    <x v="1"/>
    <s v="Turma Recursal de São Paulo"/>
    <x v="256"/>
    <x v="3"/>
    <s v="Gab. 30 da 10ª TR SP"/>
    <n v="172"/>
    <x v="30"/>
    <n v="1"/>
    <x v="58"/>
  </r>
  <r>
    <x v="0"/>
    <x v="11"/>
    <x v="0"/>
    <x v="1"/>
    <s v="Turma Recursal de São Paulo"/>
    <x v="257"/>
    <x v="3"/>
    <s v="Gab. 31 da 11ª TR SP"/>
    <n v="157"/>
    <x v="31"/>
    <n v="1"/>
    <x v="58"/>
  </r>
  <r>
    <x v="0"/>
    <x v="11"/>
    <x v="0"/>
    <x v="1"/>
    <s v="Turma Recursal de São Paulo"/>
    <x v="258"/>
    <x v="3"/>
    <s v="Gab. 32 da 11ª TR SP"/>
    <n v="162"/>
    <x v="32"/>
    <n v="1"/>
    <x v="58"/>
  </r>
  <r>
    <x v="0"/>
    <x v="11"/>
    <x v="0"/>
    <x v="1"/>
    <s v="Turma Recursal de São Paulo"/>
    <x v="259"/>
    <x v="3"/>
    <s v="Gab. 33 da 11ª TR SP"/>
    <n v="176"/>
    <x v="33"/>
    <n v="1"/>
    <x v="58"/>
  </r>
  <r>
    <x v="0"/>
    <x v="11"/>
    <x v="0"/>
    <x v="1"/>
    <s v="Turma Recursal de São Paulo"/>
    <x v="260"/>
    <x v="3"/>
    <s v="Gab. 34 da 12ª TR SP"/>
    <n v="168"/>
    <x v="34"/>
    <n v="1"/>
    <x v="58"/>
  </r>
  <r>
    <x v="0"/>
    <x v="11"/>
    <x v="0"/>
    <x v="1"/>
    <s v="Turma Recursal de São Paulo"/>
    <x v="261"/>
    <x v="3"/>
    <s v="Gab. 35 da 12ª TR SP"/>
    <n v="168"/>
    <x v="35"/>
    <n v="1"/>
    <x v="58"/>
  </r>
  <r>
    <x v="0"/>
    <x v="11"/>
    <x v="0"/>
    <x v="1"/>
    <s v="Turma Recursal de São Paulo"/>
    <x v="262"/>
    <x v="3"/>
    <s v="Gab. 36 da 12ª TR SP"/>
    <n v="179"/>
    <x v="36"/>
    <n v="1"/>
    <x v="58"/>
  </r>
  <r>
    <x v="0"/>
    <x v="11"/>
    <x v="0"/>
    <x v="1"/>
    <s v="Turma Recursal de São Paulo"/>
    <x v="263"/>
    <x v="3"/>
    <s v="Gab. 37 da 13ª TR SP"/>
    <n v="183"/>
    <x v="37"/>
    <n v="1"/>
    <x v="58"/>
  </r>
  <r>
    <x v="0"/>
    <x v="11"/>
    <x v="0"/>
    <x v="1"/>
    <s v="Turma Recursal de São Paulo"/>
    <x v="264"/>
    <x v="3"/>
    <s v="Gab. 38 da 13ª TR SP"/>
    <n v="168"/>
    <x v="38"/>
    <n v="1"/>
    <x v="58"/>
  </r>
  <r>
    <x v="0"/>
    <x v="11"/>
    <x v="0"/>
    <x v="1"/>
    <s v="Turma Recursal de São Paulo"/>
    <x v="265"/>
    <x v="3"/>
    <s v="Gab. 39 da 13ª TR SP"/>
    <n v="170"/>
    <x v="39"/>
    <n v="1"/>
    <x v="58"/>
  </r>
  <r>
    <x v="0"/>
    <x v="11"/>
    <x v="0"/>
    <x v="1"/>
    <s v="Turma Recursal de São Paulo"/>
    <x v="266"/>
    <x v="3"/>
    <s v="Gab. 40 da 14ª TR SP"/>
    <n v="175"/>
    <x v="40"/>
    <n v="1"/>
    <x v="58"/>
  </r>
  <r>
    <x v="0"/>
    <x v="11"/>
    <x v="0"/>
    <x v="1"/>
    <s v="Turma Recursal de São Paulo"/>
    <x v="267"/>
    <x v="3"/>
    <s v="Gab. 41 da 14ª TR SP"/>
    <n v="172"/>
    <x v="41"/>
    <n v="1"/>
    <x v="58"/>
  </r>
  <r>
    <x v="0"/>
    <x v="11"/>
    <x v="0"/>
    <x v="1"/>
    <s v="Turma Recursal de São Paulo"/>
    <x v="268"/>
    <x v="3"/>
    <s v="Gab. 42 da 14ª TR SP"/>
    <n v="175"/>
    <x v="42"/>
    <n v="1"/>
    <x v="58"/>
  </r>
  <r>
    <x v="0"/>
    <x v="11"/>
    <x v="0"/>
    <x v="1"/>
    <s v="Turma Recursal de São Paulo"/>
    <x v="269"/>
    <x v="3"/>
    <s v="Gab. 43 da 15ª TR SP"/>
    <n v="179"/>
    <x v="43"/>
    <n v="1"/>
    <x v="58"/>
  </r>
  <r>
    <x v="0"/>
    <x v="11"/>
    <x v="0"/>
    <x v="1"/>
    <s v="Turma Recursal de São Paulo"/>
    <x v="270"/>
    <x v="3"/>
    <s v="Gab. 44 da 15ª TR SP"/>
    <n v="161"/>
    <x v="44"/>
    <n v="1"/>
    <x v="58"/>
  </r>
  <r>
    <x v="0"/>
    <x v="11"/>
    <x v="0"/>
    <x v="1"/>
    <s v="Turma Recursal de São Paulo"/>
    <x v="271"/>
    <x v="3"/>
    <s v="Gab. 45 da 15ª TR SP"/>
    <n v="160"/>
    <x v="45"/>
    <n v="1"/>
    <x v="58"/>
  </r>
  <r>
    <x v="0"/>
    <x v="11"/>
    <x v="1"/>
    <x v="0"/>
    <s v="Subseção Judiciária de Campo Grande"/>
    <x v="0"/>
    <x v="0"/>
    <s v="01ª VF de Campo Grande"/>
    <n v="1356"/>
    <x v="0"/>
    <n v="1"/>
    <x v="0"/>
  </r>
  <r>
    <x v="0"/>
    <x v="11"/>
    <x v="2"/>
    <x v="0"/>
    <s v="Subseção Judiciária de Campo Grande"/>
    <x v="0"/>
    <x v="0"/>
    <s v="01ª VF de Campo Grande"/>
    <n v="4613"/>
    <x v="0"/>
    <n v="1"/>
    <x v="0"/>
  </r>
  <r>
    <x v="0"/>
    <x v="11"/>
    <x v="1"/>
    <x v="0"/>
    <s v="Subseção Judiciária de Campo Grande"/>
    <x v="1"/>
    <x v="1"/>
    <s v="01ª VG JEF de Campo Grande"/>
    <n v="5463"/>
    <x v="0"/>
    <n v="1"/>
    <x v="1"/>
  </r>
  <r>
    <x v="0"/>
    <x v="11"/>
    <x v="2"/>
    <x v="0"/>
    <s v="Subseção Judiciária de Campo Grande"/>
    <x v="1"/>
    <x v="1"/>
    <s v="01ª VG JEF de Campo Grande"/>
    <n v="8703"/>
    <x v="0"/>
    <n v="1"/>
    <x v="1"/>
  </r>
  <r>
    <x v="0"/>
    <x v="11"/>
    <x v="1"/>
    <x v="0"/>
    <s v="Subseção Judiciária de Campo Grande"/>
    <x v="2"/>
    <x v="0"/>
    <s v="02ª VF de Campo Grande"/>
    <n v="1886"/>
    <x v="1"/>
    <n v="1"/>
    <x v="0"/>
  </r>
  <r>
    <x v="0"/>
    <x v="11"/>
    <x v="2"/>
    <x v="0"/>
    <s v="Subseção Judiciária de Campo Grande"/>
    <x v="2"/>
    <x v="0"/>
    <s v="02ª VF de Campo Grande"/>
    <n v="6474"/>
    <x v="1"/>
    <n v="1"/>
    <x v="0"/>
  </r>
  <r>
    <x v="0"/>
    <x v="11"/>
    <x v="1"/>
    <x v="0"/>
    <s v="Subseção Judiciária de Campo Grande"/>
    <x v="3"/>
    <x v="1"/>
    <s v="02ª VG JEF de Campo Grande"/>
    <n v="5009"/>
    <x v="1"/>
    <n v="1"/>
    <x v="1"/>
  </r>
  <r>
    <x v="0"/>
    <x v="11"/>
    <x v="2"/>
    <x v="0"/>
    <s v="Subseção Judiciária de Campo Grande"/>
    <x v="3"/>
    <x v="1"/>
    <s v="02ª VG JEF de Campo Grande"/>
    <n v="8840"/>
    <x v="1"/>
    <n v="1"/>
    <x v="1"/>
  </r>
  <r>
    <x v="0"/>
    <x v="11"/>
    <x v="1"/>
    <x v="0"/>
    <s v="Subseção Judiciária de Campo Grande"/>
    <x v="4"/>
    <x v="0"/>
    <s v="03ª VF com JEF Criminal de Campo Grande"/>
    <n v="291"/>
    <x v="2"/>
    <n v="1"/>
    <x v="0"/>
  </r>
  <r>
    <x v="0"/>
    <x v="11"/>
    <x v="2"/>
    <x v="0"/>
    <s v="Subseção Judiciária de Campo Grande"/>
    <x v="4"/>
    <x v="0"/>
    <s v="03ª VF com JEF Criminal de Campo Grande"/>
    <n v="554"/>
    <x v="2"/>
    <n v="1"/>
    <x v="0"/>
  </r>
  <r>
    <x v="0"/>
    <x v="11"/>
    <x v="1"/>
    <x v="0"/>
    <s v="Subseção Judiciária de Campo Grande"/>
    <x v="5"/>
    <x v="0"/>
    <s v="04ª VF de Campo Grande"/>
    <n v="1577"/>
    <x v="3"/>
    <n v="1"/>
    <x v="0"/>
  </r>
  <r>
    <x v="0"/>
    <x v="11"/>
    <x v="2"/>
    <x v="0"/>
    <s v="Subseção Judiciária de Campo Grande"/>
    <x v="5"/>
    <x v="0"/>
    <s v="04ª VF de Campo Grande"/>
    <n v="4717"/>
    <x v="3"/>
    <n v="1"/>
    <x v="0"/>
  </r>
  <r>
    <x v="0"/>
    <x v="11"/>
    <x v="1"/>
    <x v="0"/>
    <s v="Subseção Judiciária de Campo Grande"/>
    <x v="6"/>
    <x v="0"/>
    <s v="05ª VF com JEF Criminal de Campo Grande"/>
    <n v="195"/>
    <x v="4"/>
    <n v="1"/>
    <x v="0"/>
  </r>
  <r>
    <x v="0"/>
    <x v="11"/>
    <x v="2"/>
    <x v="0"/>
    <s v="Subseção Judiciária de Campo Grande"/>
    <x v="6"/>
    <x v="0"/>
    <s v="05ª VF com JEF Criminal de Campo Grande"/>
    <n v="1161"/>
    <x v="4"/>
    <n v="1"/>
    <x v="0"/>
  </r>
  <r>
    <x v="0"/>
    <x v="11"/>
    <x v="1"/>
    <x v="0"/>
    <s v="Subseção Judiciária de Campo Grande"/>
    <x v="7"/>
    <x v="0"/>
    <s v="06ª VF de Campo Grande"/>
    <n v="37081"/>
    <x v="5"/>
    <n v="1"/>
    <x v="0"/>
  </r>
  <r>
    <x v="0"/>
    <x v="11"/>
    <x v="2"/>
    <x v="0"/>
    <s v="Subseção Judiciária de Campo Grande"/>
    <x v="7"/>
    <x v="0"/>
    <s v="06ª VF de Campo Grande"/>
    <n v="18749"/>
    <x v="5"/>
    <n v="1"/>
    <x v="0"/>
  </r>
  <r>
    <x v="0"/>
    <x v="11"/>
    <x v="2"/>
    <x v="0"/>
    <s v="Subseção Judiciária de Campo Grande"/>
    <x v="8"/>
    <x v="0"/>
    <s v="CECON Campo Grande"/>
    <n v="221"/>
    <x v="6"/>
    <n v="1"/>
    <x v="0"/>
  </r>
  <r>
    <x v="0"/>
    <x v="11"/>
    <x v="2"/>
    <x v="0"/>
    <s v="Subseção Judiciária de Campo Grande"/>
    <x v="8"/>
    <x v="0"/>
    <s v="CECON Campo Grande"/>
    <n v="123"/>
    <x v="6"/>
    <n v="1"/>
    <x v="0"/>
  </r>
  <r>
    <x v="0"/>
    <x v="11"/>
    <x v="1"/>
    <x v="0"/>
    <s v="Subseção Judiciária de Corumbá"/>
    <x v="9"/>
    <x v="2"/>
    <s v="01ª VF com JEF Cível e Criminal de Corumbá"/>
    <n v="216"/>
    <x v="0"/>
    <n v="4"/>
    <x v="2"/>
  </r>
  <r>
    <x v="0"/>
    <x v="11"/>
    <x v="2"/>
    <x v="0"/>
    <s v="Subseção Judiciária de Corumbá"/>
    <x v="9"/>
    <x v="2"/>
    <s v="01ª VF com JEF Cível e Criminal de Corumbá"/>
    <n v="890"/>
    <x v="0"/>
    <n v="4"/>
    <x v="2"/>
  </r>
  <r>
    <x v="0"/>
    <x v="11"/>
    <x v="1"/>
    <x v="0"/>
    <s v="Subseção Judiciária de Corumbá"/>
    <x v="9"/>
    <x v="2"/>
    <s v="01ª VF com JEF Cível e Criminal de Corumbá"/>
    <n v="717"/>
    <x v="0"/>
    <n v="4"/>
    <x v="2"/>
  </r>
  <r>
    <x v="0"/>
    <x v="11"/>
    <x v="2"/>
    <x v="0"/>
    <s v="Subseção Judiciária de Corumbá"/>
    <x v="9"/>
    <x v="2"/>
    <s v="01ª VF com JEF Cível e Criminal de Corumbá"/>
    <n v="1720"/>
    <x v="0"/>
    <n v="4"/>
    <x v="2"/>
  </r>
  <r>
    <x v="0"/>
    <x v="11"/>
    <x v="1"/>
    <x v="0"/>
    <s v="Subseção Judiciária de Coxim"/>
    <x v="10"/>
    <x v="2"/>
    <s v="01ª VF com JEF Cível e Criminal de Coxim"/>
    <n v="591"/>
    <x v="0"/>
    <n v="7"/>
    <x v="3"/>
  </r>
  <r>
    <x v="0"/>
    <x v="11"/>
    <x v="2"/>
    <x v="0"/>
    <s v="Subseção Judiciária de Coxim"/>
    <x v="10"/>
    <x v="2"/>
    <s v="01ª VF com JEF Cível e Criminal de Coxim"/>
    <n v="1034"/>
    <x v="0"/>
    <n v="7"/>
    <x v="3"/>
  </r>
  <r>
    <x v="0"/>
    <x v="11"/>
    <x v="1"/>
    <x v="0"/>
    <s v="Subseção Judiciária de Coxim"/>
    <x v="10"/>
    <x v="2"/>
    <s v="01ª VF com JEF Cível e Criminal de Coxim"/>
    <n v="507"/>
    <x v="0"/>
    <n v="7"/>
    <x v="3"/>
  </r>
  <r>
    <x v="0"/>
    <x v="11"/>
    <x v="2"/>
    <x v="0"/>
    <s v="Subseção Judiciária de Coxim"/>
    <x v="10"/>
    <x v="2"/>
    <s v="01ª VF com JEF Cível e Criminal de Coxim"/>
    <n v="340"/>
    <x v="0"/>
    <n v="7"/>
    <x v="3"/>
  </r>
  <r>
    <x v="0"/>
    <x v="11"/>
    <x v="1"/>
    <x v="0"/>
    <s v="Subseção Judiciária de Dourados"/>
    <x v="11"/>
    <x v="0"/>
    <s v="01ª VF com JEF Criminal de Dourados"/>
    <n v="4095"/>
    <x v="0"/>
    <n v="2"/>
    <x v="4"/>
  </r>
  <r>
    <x v="0"/>
    <x v="11"/>
    <x v="2"/>
    <x v="0"/>
    <s v="Subseção Judiciária de Dourados"/>
    <x v="11"/>
    <x v="0"/>
    <s v="01ª VF com JEF Criminal de Dourados"/>
    <n v="4912"/>
    <x v="0"/>
    <n v="2"/>
    <x v="4"/>
  </r>
  <r>
    <x v="0"/>
    <x v="11"/>
    <x v="1"/>
    <x v="0"/>
    <s v="Subseção Judiciária de Dourados"/>
    <x v="12"/>
    <x v="1"/>
    <s v="01ª VG JEF de Dourados"/>
    <n v="4002"/>
    <x v="0"/>
    <n v="2"/>
    <x v="4"/>
  </r>
  <r>
    <x v="0"/>
    <x v="11"/>
    <x v="2"/>
    <x v="0"/>
    <s v="Subseção Judiciária de Dourados"/>
    <x v="12"/>
    <x v="1"/>
    <s v="01ª VG JEF de Dourados"/>
    <n v="6921"/>
    <x v="0"/>
    <n v="2"/>
    <x v="4"/>
  </r>
  <r>
    <x v="0"/>
    <x v="11"/>
    <x v="1"/>
    <x v="0"/>
    <s v="Subseção Judiciária de Dourados"/>
    <x v="13"/>
    <x v="0"/>
    <s v="02ª VF com JEF Criminal de Dourados"/>
    <n v="4331"/>
    <x v="1"/>
    <n v="2"/>
    <x v="4"/>
  </r>
  <r>
    <x v="0"/>
    <x v="11"/>
    <x v="2"/>
    <x v="0"/>
    <s v="Subseção Judiciária de Dourados"/>
    <x v="13"/>
    <x v="0"/>
    <s v="02ª VF com JEF Criminal de Dourados"/>
    <n v="3446"/>
    <x v="1"/>
    <n v="2"/>
    <x v="4"/>
  </r>
  <r>
    <x v="0"/>
    <x v="11"/>
    <x v="2"/>
    <x v="0"/>
    <s v="Subseção Judiciária de Dourados"/>
    <x v="279"/>
    <x v="4"/>
    <s v="Central Regional de Conciliação de Dourados"/>
    <n v="28"/>
    <x v="6"/>
    <n v="2"/>
    <x v="4"/>
  </r>
  <r>
    <x v="0"/>
    <x v="11"/>
    <x v="1"/>
    <x v="0"/>
    <s v="Subseção Judiciária de Dourados"/>
    <x v="279"/>
    <x v="4"/>
    <s v="Central Regional de Conciliação de Dourados"/>
    <n v="37"/>
    <x v="6"/>
    <n v="2"/>
    <x v="4"/>
  </r>
  <r>
    <x v="0"/>
    <x v="11"/>
    <x v="2"/>
    <x v="0"/>
    <s v="Subseção Judiciária de Dourados"/>
    <x v="279"/>
    <x v="4"/>
    <s v="Central Regional de Conciliação de Dourados"/>
    <n v="240"/>
    <x v="6"/>
    <n v="2"/>
    <x v="4"/>
  </r>
  <r>
    <x v="0"/>
    <x v="11"/>
    <x v="1"/>
    <x v="0"/>
    <s v="Subseção Judiciária de Naviraí"/>
    <x v="14"/>
    <x v="2"/>
    <s v="01ª VF com JEF Cível e Criminal de Naviraí"/>
    <n v="50"/>
    <x v="0"/>
    <n v="6"/>
    <x v="5"/>
  </r>
  <r>
    <x v="0"/>
    <x v="11"/>
    <x v="2"/>
    <x v="0"/>
    <s v="Subseção Judiciária de Naviraí"/>
    <x v="14"/>
    <x v="2"/>
    <s v="01ª VF com JEF Cível e Criminal de Naviraí"/>
    <n v="1930"/>
    <x v="0"/>
    <n v="6"/>
    <x v="5"/>
  </r>
  <r>
    <x v="0"/>
    <x v="11"/>
    <x v="1"/>
    <x v="0"/>
    <s v="Subseção Judiciária de Naviraí"/>
    <x v="14"/>
    <x v="2"/>
    <s v="01ª VF com JEF Cível e Criminal de Naviraí"/>
    <n v="1954"/>
    <x v="0"/>
    <n v="6"/>
    <x v="5"/>
  </r>
  <r>
    <x v="0"/>
    <x v="11"/>
    <x v="2"/>
    <x v="0"/>
    <s v="Subseção Judiciária de Naviraí"/>
    <x v="14"/>
    <x v="2"/>
    <s v="01ª VF com JEF Cível e Criminal de Naviraí"/>
    <n v="3000"/>
    <x v="0"/>
    <n v="6"/>
    <x v="5"/>
  </r>
  <r>
    <x v="0"/>
    <x v="11"/>
    <x v="1"/>
    <x v="0"/>
    <s v="Subseção Judiciária de Ponta Porã"/>
    <x v="15"/>
    <x v="0"/>
    <s v="01ª VF com JEF Criminal de Ponta Porã"/>
    <n v="377"/>
    <x v="0"/>
    <n v="5"/>
    <x v="6"/>
  </r>
  <r>
    <x v="0"/>
    <x v="11"/>
    <x v="2"/>
    <x v="0"/>
    <s v="Subseção Judiciária de Ponta Porã"/>
    <x v="15"/>
    <x v="0"/>
    <s v="01ª VF com JEF Criminal de Ponta Porã"/>
    <n v="2749"/>
    <x v="0"/>
    <n v="5"/>
    <x v="6"/>
  </r>
  <r>
    <x v="0"/>
    <x v="11"/>
    <x v="1"/>
    <x v="0"/>
    <s v="Subseção Judiciária de Ponta Porã"/>
    <x v="16"/>
    <x v="2"/>
    <s v="02ª VF com JEF Cível e Criminal de Ponta Porã"/>
    <n v="400"/>
    <x v="1"/>
    <n v="5"/>
    <x v="6"/>
  </r>
  <r>
    <x v="0"/>
    <x v="11"/>
    <x v="2"/>
    <x v="0"/>
    <s v="Subseção Judiciária de Ponta Porã"/>
    <x v="16"/>
    <x v="2"/>
    <s v="02ª VF com JEF Cível e Criminal de Ponta Porã"/>
    <n v="2791"/>
    <x v="1"/>
    <n v="5"/>
    <x v="6"/>
  </r>
  <r>
    <x v="0"/>
    <x v="11"/>
    <x v="1"/>
    <x v="0"/>
    <s v="Subseção Judiciária de Ponta Porã"/>
    <x v="16"/>
    <x v="2"/>
    <s v="02ª VF com JEF Cível e Criminal de Ponta Porã"/>
    <n v="467"/>
    <x v="1"/>
    <n v="5"/>
    <x v="6"/>
  </r>
  <r>
    <x v="0"/>
    <x v="11"/>
    <x v="2"/>
    <x v="0"/>
    <s v="Subseção Judiciária de Ponta Porã"/>
    <x v="16"/>
    <x v="2"/>
    <s v="02ª VF com JEF Cível e Criminal de Ponta Porã"/>
    <n v="2569"/>
    <x v="1"/>
    <n v="5"/>
    <x v="6"/>
  </r>
  <r>
    <x v="0"/>
    <x v="11"/>
    <x v="1"/>
    <x v="0"/>
    <s v="Subseção Judiciária de Três Lagoas"/>
    <x v="17"/>
    <x v="2"/>
    <s v="01ª VF com JEF Cível e Criminal de Três Lagoas"/>
    <n v="1631"/>
    <x v="0"/>
    <n v="3"/>
    <x v="7"/>
  </r>
  <r>
    <x v="0"/>
    <x v="11"/>
    <x v="2"/>
    <x v="0"/>
    <s v="Subseção Judiciária de Três Lagoas"/>
    <x v="17"/>
    <x v="2"/>
    <s v="01ª VF com JEF Cível e Criminal de Três Lagoas"/>
    <n v="6353"/>
    <x v="0"/>
    <n v="3"/>
    <x v="7"/>
  </r>
  <r>
    <x v="0"/>
    <x v="11"/>
    <x v="1"/>
    <x v="0"/>
    <s v="Subseção Judiciária de Três Lagoas"/>
    <x v="17"/>
    <x v="2"/>
    <s v="01ª VF com JEF Cível e Criminal de Três Lagoas"/>
    <n v="3149"/>
    <x v="0"/>
    <n v="3"/>
    <x v="7"/>
  </r>
  <r>
    <x v="0"/>
    <x v="11"/>
    <x v="2"/>
    <x v="0"/>
    <s v="Subseção Judiciária de Três Lagoas"/>
    <x v="17"/>
    <x v="2"/>
    <s v="01ª VF com JEF Cível e Criminal de Três Lagoas"/>
    <n v="4491"/>
    <x v="0"/>
    <n v="3"/>
    <x v="7"/>
  </r>
  <r>
    <x v="0"/>
    <x v="11"/>
    <x v="1"/>
    <x v="0"/>
    <s v="Turma Recursal de Mato Grosso do Sul"/>
    <x v="308"/>
    <x v="3"/>
    <s v="01ª TR MS"/>
    <n v="128"/>
    <x v="0"/>
    <n v="1"/>
    <x v="8"/>
  </r>
  <r>
    <x v="0"/>
    <x v="11"/>
    <x v="2"/>
    <x v="0"/>
    <s v="Turma Recursal de Mato Grosso do Sul"/>
    <x v="308"/>
    <x v="3"/>
    <s v="01ª TR MS"/>
    <n v="291"/>
    <x v="0"/>
    <n v="1"/>
    <x v="8"/>
  </r>
  <r>
    <x v="0"/>
    <x v="11"/>
    <x v="1"/>
    <x v="0"/>
    <s v="Turma Recursal de Mato Grosso do Sul"/>
    <x v="309"/>
    <x v="3"/>
    <s v="02ª TR MS"/>
    <n v="68"/>
    <x v="1"/>
    <n v="1"/>
    <x v="8"/>
  </r>
  <r>
    <x v="0"/>
    <x v="11"/>
    <x v="2"/>
    <x v="0"/>
    <s v="Turma Recursal de Mato Grosso do Sul"/>
    <x v="309"/>
    <x v="3"/>
    <s v="02ª TR MS"/>
    <n v="198"/>
    <x v="1"/>
    <n v="1"/>
    <x v="8"/>
  </r>
  <r>
    <x v="0"/>
    <x v="11"/>
    <x v="1"/>
    <x v="0"/>
    <s v="Turma Recursal de Mato Grosso do Sul"/>
    <x v="18"/>
    <x v="3"/>
    <s v="Gab. 01 da 1ª TR MS"/>
    <n v="385"/>
    <x v="0"/>
    <n v="1"/>
    <x v="8"/>
  </r>
  <r>
    <x v="0"/>
    <x v="11"/>
    <x v="2"/>
    <x v="0"/>
    <s v="Turma Recursal de Mato Grosso do Sul"/>
    <x v="18"/>
    <x v="3"/>
    <s v="Gab. 01 da 1ª TR MS"/>
    <n v="1586"/>
    <x v="0"/>
    <n v="1"/>
    <x v="8"/>
  </r>
  <r>
    <x v="0"/>
    <x v="11"/>
    <x v="1"/>
    <x v="0"/>
    <s v="Turma Recursal de Mato Grosso do Sul"/>
    <x v="19"/>
    <x v="3"/>
    <s v="Gab. 02 da 1ª TR MS"/>
    <n v="325"/>
    <x v="1"/>
    <n v="1"/>
    <x v="8"/>
  </r>
  <r>
    <x v="0"/>
    <x v="11"/>
    <x v="2"/>
    <x v="0"/>
    <s v="Turma Recursal de Mato Grosso do Sul"/>
    <x v="19"/>
    <x v="3"/>
    <s v="Gab. 02 da 1ª TR MS"/>
    <n v="1409"/>
    <x v="1"/>
    <n v="1"/>
    <x v="8"/>
  </r>
  <r>
    <x v="0"/>
    <x v="11"/>
    <x v="1"/>
    <x v="0"/>
    <s v="Turma Recursal de Mato Grosso do Sul"/>
    <x v="20"/>
    <x v="3"/>
    <s v="Gab. 03 da 1ª TR MS"/>
    <n v="392"/>
    <x v="2"/>
    <n v="1"/>
    <x v="8"/>
  </r>
  <r>
    <x v="0"/>
    <x v="11"/>
    <x v="2"/>
    <x v="0"/>
    <s v="Turma Recursal de Mato Grosso do Sul"/>
    <x v="20"/>
    <x v="3"/>
    <s v="Gab. 03 da 1ª TR MS"/>
    <n v="2167"/>
    <x v="2"/>
    <n v="1"/>
    <x v="8"/>
  </r>
  <r>
    <x v="0"/>
    <x v="11"/>
    <x v="1"/>
    <x v="0"/>
    <s v="Turma Recursal de Mato Grosso do Sul"/>
    <x v="21"/>
    <x v="3"/>
    <s v="Gab. 04 da 2ª TR MS"/>
    <n v="262"/>
    <x v="3"/>
    <n v="1"/>
    <x v="8"/>
  </r>
  <r>
    <x v="0"/>
    <x v="11"/>
    <x v="2"/>
    <x v="0"/>
    <s v="Turma Recursal de Mato Grosso do Sul"/>
    <x v="21"/>
    <x v="3"/>
    <s v="Gab. 04 da 2ª TR MS"/>
    <n v="1773"/>
    <x v="3"/>
    <n v="1"/>
    <x v="8"/>
  </r>
  <r>
    <x v="0"/>
    <x v="11"/>
    <x v="1"/>
    <x v="0"/>
    <s v="Turma Recursal de Mato Grosso do Sul"/>
    <x v="22"/>
    <x v="3"/>
    <s v="Gab. 05 da 2ª TR MS"/>
    <n v="267"/>
    <x v="4"/>
    <n v="1"/>
    <x v="8"/>
  </r>
  <r>
    <x v="0"/>
    <x v="11"/>
    <x v="2"/>
    <x v="0"/>
    <s v="Turma Recursal de Mato Grosso do Sul"/>
    <x v="22"/>
    <x v="3"/>
    <s v="Gab. 05 da 2ª TR MS"/>
    <n v="2039"/>
    <x v="4"/>
    <n v="1"/>
    <x v="8"/>
  </r>
  <r>
    <x v="0"/>
    <x v="11"/>
    <x v="1"/>
    <x v="0"/>
    <s v="Turma Recursal de Mato Grosso do Sul"/>
    <x v="23"/>
    <x v="3"/>
    <s v="Gab. 06 da 2ª TR MS"/>
    <n v="218"/>
    <x v="5"/>
    <n v="1"/>
    <x v="8"/>
  </r>
  <r>
    <x v="0"/>
    <x v="11"/>
    <x v="2"/>
    <x v="0"/>
    <s v="Turma Recursal de Mato Grosso do Sul"/>
    <x v="23"/>
    <x v="3"/>
    <s v="Gab. 06 da 2ª TR MS"/>
    <n v="1334"/>
    <x v="5"/>
    <n v="1"/>
    <x v="8"/>
  </r>
  <r>
    <x v="0"/>
    <x v="11"/>
    <x v="1"/>
    <x v="1"/>
    <s v="Subseção Judiciária de Americana"/>
    <x v="24"/>
    <x v="0"/>
    <s v="01ª VF com JEF Criminal de Americana"/>
    <n v="13250"/>
    <x v="0"/>
    <n v="34"/>
    <x v="9"/>
  </r>
  <r>
    <x v="0"/>
    <x v="11"/>
    <x v="2"/>
    <x v="1"/>
    <s v="Subseção Judiciária de Americana"/>
    <x v="24"/>
    <x v="0"/>
    <s v="01ª VF com JEF Criminal de Americana"/>
    <n v="5393"/>
    <x v="0"/>
    <n v="34"/>
    <x v="9"/>
  </r>
  <r>
    <x v="0"/>
    <x v="11"/>
    <x v="1"/>
    <x v="1"/>
    <s v="Subseção Judiciária de Americana"/>
    <x v="25"/>
    <x v="1"/>
    <s v="01ª VG JEF de Americana"/>
    <n v="1947"/>
    <x v="0"/>
    <n v="34"/>
    <x v="9"/>
  </r>
  <r>
    <x v="0"/>
    <x v="11"/>
    <x v="2"/>
    <x v="1"/>
    <s v="Subseção Judiciária de Americana"/>
    <x v="25"/>
    <x v="1"/>
    <s v="01ª VG JEF de Americana"/>
    <n v="4865"/>
    <x v="0"/>
    <n v="34"/>
    <x v="9"/>
  </r>
  <r>
    <x v="0"/>
    <x v="11"/>
    <x v="2"/>
    <x v="1"/>
    <s v="Subseção Judiciária de Americana"/>
    <x v="280"/>
    <x v="0"/>
    <s v="CECON Americana"/>
    <n v="54"/>
    <x v="6"/>
    <n v="34"/>
    <x v="9"/>
  </r>
  <r>
    <x v="0"/>
    <x v="11"/>
    <x v="1"/>
    <x v="1"/>
    <s v="Subseção Judiciária de Andradina"/>
    <x v="26"/>
    <x v="2"/>
    <s v="01ª VF com JEF Cível e Criminal de Andradina"/>
    <n v="5061"/>
    <x v="0"/>
    <n v="37"/>
    <x v="10"/>
  </r>
  <r>
    <x v="0"/>
    <x v="11"/>
    <x v="2"/>
    <x v="1"/>
    <s v="Subseção Judiciária de Andradina"/>
    <x v="26"/>
    <x v="2"/>
    <s v="01ª VF com JEF Cível e Criminal de Andradina"/>
    <n v="3444"/>
    <x v="0"/>
    <n v="37"/>
    <x v="10"/>
  </r>
  <r>
    <x v="0"/>
    <x v="11"/>
    <x v="1"/>
    <x v="1"/>
    <s v="Subseção Judiciária de Andradina"/>
    <x v="26"/>
    <x v="2"/>
    <s v="01ª VF com JEF Cível e Criminal de Andradina"/>
    <n v="3961"/>
    <x v="0"/>
    <n v="37"/>
    <x v="10"/>
  </r>
  <r>
    <x v="0"/>
    <x v="11"/>
    <x v="2"/>
    <x v="1"/>
    <s v="Subseção Judiciária de Andradina"/>
    <x v="26"/>
    <x v="2"/>
    <s v="01ª VF com JEF Cível e Criminal de Andradina"/>
    <n v="2002"/>
    <x v="0"/>
    <n v="37"/>
    <x v="10"/>
  </r>
  <r>
    <x v="0"/>
    <x v="11"/>
    <x v="1"/>
    <x v="1"/>
    <s v="Subseção Judiciária de Araçatuba"/>
    <x v="27"/>
    <x v="0"/>
    <s v="01ª VF com JEF Criminal de Araçatuba"/>
    <n v="2664"/>
    <x v="0"/>
    <n v="7"/>
    <x v="11"/>
  </r>
  <r>
    <x v="0"/>
    <x v="11"/>
    <x v="2"/>
    <x v="1"/>
    <s v="Subseção Judiciária de Araçatuba"/>
    <x v="27"/>
    <x v="0"/>
    <s v="01ª VF com JEF Criminal de Araçatuba"/>
    <n v="2507"/>
    <x v="0"/>
    <n v="7"/>
    <x v="11"/>
  </r>
  <r>
    <x v="0"/>
    <x v="11"/>
    <x v="1"/>
    <x v="1"/>
    <s v="Subseção Judiciária de Araçatuba"/>
    <x v="28"/>
    <x v="1"/>
    <s v="01ª VG JEF de Araçatuba"/>
    <n v="2129"/>
    <x v="0"/>
    <n v="7"/>
    <x v="11"/>
  </r>
  <r>
    <x v="0"/>
    <x v="11"/>
    <x v="2"/>
    <x v="1"/>
    <s v="Subseção Judiciária de Araçatuba"/>
    <x v="28"/>
    <x v="1"/>
    <s v="01ª VG JEF de Araçatuba"/>
    <n v="10117"/>
    <x v="0"/>
    <n v="7"/>
    <x v="11"/>
  </r>
  <r>
    <x v="0"/>
    <x v="11"/>
    <x v="1"/>
    <x v="1"/>
    <s v="Subseção Judiciária de Araçatuba"/>
    <x v="29"/>
    <x v="0"/>
    <s v="02ª VF com JEF Criminal de Araçatuba"/>
    <n v="6015"/>
    <x v="1"/>
    <n v="7"/>
    <x v="11"/>
  </r>
  <r>
    <x v="0"/>
    <x v="11"/>
    <x v="2"/>
    <x v="1"/>
    <s v="Subseção Judiciária de Araçatuba"/>
    <x v="29"/>
    <x v="0"/>
    <s v="02ª VF com JEF Criminal de Araçatuba"/>
    <n v="3754"/>
    <x v="1"/>
    <n v="7"/>
    <x v="11"/>
  </r>
  <r>
    <x v="0"/>
    <x v="11"/>
    <x v="1"/>
    <x v="1"/>
    <s v="Subseção Judiciária de Araçatuba"/>
    <x v="30"/>
    <x v="1"/>
    <s v="02ª VG JEF de Araçatuba"/>
    <n v="10934"/>
    <x v="1"/>
    <n v="7"/>
    <x v="11"/>
  </r>
  <r>
    <x v="0"/>
    <x v="11"/>
    <x v="2"/>
    <x v="1"/>
    <s v="Subseção Judiciária de Araçatuba"/>
    <x v="30"/>
    <x v="1"/>
    <s v="02ª VG JEF de Araçatuba"/>
    <n v="9447"/>
    <x v="1"/>
    <n v="7"/>
    <x v="11"/>
  </r>
  <r>
    <x v="0"/>
    <x v="11"/>
    <x v="2"/>
    <x v="1"/>
    <s v="Subseção Judiciária de Araçatuba"/>
    <x v="293"/>
    <x v="0"/>
    <s v="CECON Araçatuba"/>
    <n v="13"/>
    <x v="6"/>
    <n v="7"/>
    <x v="11"/>
  </r>
  <r>
    <x v="0"/>
    <x v="11"/>
    <x v="2"/>
    <x v="1"/>
    <s v="Subseção Judiciária de Araçatuba"/>
    <x v="293"/>
    <x v="0"/>
    <s v="CECON Araçatuba"/>
    <n v="1"/>
    <x v="6"/>
    <n v="7"/>
    <x v="11"/>
  </r>
  <r>
    <x v="0"/>
    <x v="11"/>
    <x v="1"/>
    <x v="1"/>
    <s v="Subseção Judiciária de Araraquara"/>
    <x v="31"/>
    <x v="0"/>
    <s v="01ª VF com JEF Criminal de Araraquara"/>
    <n v="5913"/>
    <x v="0"/>
    <n v="20"/>
    <x v="12"/>
  </r>
  <r>
    <x v="0"/>
    <x v="11"/>
    <x v="2"/>
    <x v="1"/>
    <s v="Subseção Judiciária de Araraquara"/>
    <x v="31"/>
    <x v="0"/>
    <s v="01ª VF com JEF Criminal de Araraquara"/>
    <n v="2382"/>
    <x v="0"/>
    <n v="20"/>
    <x v="12"/>
  </r>
  <r>
    <x v="0"/>
    <x v="11"/>
    <x v="1"/>
    <x v="1"/>
    <s v="Subseção Judiciária de Araraquara"/>
    <x v="32"/>
    <x v="1"/>
    <s v="01ª VG JEF de Araraquara"/>
    <n v="10815"/>
    <x v="0"/>
    <n v="20"/>
    <x v="12"/>
  </r>
  <r>
    <x v="0"/>
    <x v="11"/>
    <x v="2"/>
    <x v="1"/>
    <s v="Subseção Judiciária de Araraquara"/>
    <x v="32"/>
    <x v="1"/>
    <s v="01ª VG JEF de Araraquara"/>
    <n v="6141"/>
    <x v="0"/>
    <n v="20"/>
    <x v="12"/>
  </r>
  <r>
    <x v="0"/>
    <x v="11"/>
    <x v="1"/>
    <x v="1"/>
    <s v="Subseção Judiciária de Araraquara"/>
    <x v="33"/>
    <x v="0"/>
    <s v="02ª VF com JEF Criminal de Araraquara"/>
    <n v="5479"/>
    <x v="1"/>
    <n v="20"/>
    <x v="12"/>
  </r>
  <r>
    <x v="0"/>
    <x v="11"/>
    <x v="2"/>
    <x v="1"/>
    <s v="Subseção Judiciária de Araraquara"/>
    <x v="33"/>
    <x v="0"/>
    <s v="02ª VF com JEF Criminal de Araraquara"/>
    <n v="3171"/>
    <x v="1"/>
    <n v="20"/>
    <x v="12"/>
  </r>
  <r>
    <x v="0"/>
    <x v="11"/>
    <x v="2"/>
    <x v="1"/>
    <s v="Subseção Judiciária de Araraquara"/>
    <x v="302"/>
    <x v="4"/>
    <s v="CECON Araraquara"/>
    <n v="4"/>
    <x v="6"/>
    <n v="20"/>
    <x v="12"/>
  </r>
  <r>
    <x v="0"/>
    <x v="11"/>
    <x v="2"/>
    <x v="1"/>
    <s v="Subseção Judiciária de Araraquara"/>
    <x v="302"/>
    <x v="4"/>
    <s v="CECON Araraquara"/>
    <n v="17"/>
    <x v="6"/>
    <n v="20"/>
    <x v="12"/>
  </r>
  <r>
    <x v="0"/>
    <x v="11"/>
    <x v="1"/>
    <x v="1"/>
    <s v="Subseção Judiciária de Assis"/>
    <x v="34"/>
    <x v="2"/>
    <s v="01ª VF com JEF Cível e Criminal de Assis"/>
    <n v="73"/>
    <x v="0"/>
    <n v="16"/>
    <x v="13"/>
  </r>
  <r>
    <x v="0"/>
    <x v="11"/>
    <x v="2"/>
    <x v="1"/>
    <s v="Subseção Judiciária de Assis"/>
    <x v="34"/>
    <x v="2"/>
    <s v="01ª VF com JEF Cível e Criminal de Assis"/>
    <n v="2884"/>
    <x v="0"/>
    <n v="16"/>
    <x v="13"/>
  </r>
  <r>
    <x v="0"/>
    <x v="11"/>
    <x v="1"/>
    <x v="1"/>
    <s v="Subseção Judiciária de Assis"/>
    <x v="34"/>
    <x v="2"/>
    <s v="01ª VF com JEF Cível e Criminal de Assis"/>
    <n v="3676"/>
    <x v="0"/>
    <n v="16"/>
    <x v="13"/>
  </r>
  <r>
    <x v="0"/>
    <x v="11"/>
    <x v="2"/>
    <x v="1"/>
    <s v="Subseção Judiciária de Assis"/>
    <x v="34"/>
    <x v="2"/>
    <s v="01ª VF com JEF Cível e Criminal de Assis"/>
    <n v="2222"/>
    <x v="0"/>
    <n v="16"/>
    <x v="13"/>
  </r>
  <r>
    <x v="0"/>
    <x v="11"/>
    <x v="1"/>
    <x v="1"/>
    <s v="Subseção Judiciária de Avaré"/>
    <x v="35"/>
    <x v="2"/>
    <s v="01ª VF com JEF Cível e Criminal de Avaré"/>
    <n v="2409"/>
    <x v="0"/>
    <n v="32"/>
    <x v="14"/>
  </r>
  <r>
    <x v="0"/>
    <x v="11"/>
    <x v="2"/>
    <x v="1"/>
    <s v="Subseção Judiciária de Avaré"/>
    <x v="35"/>
    <x v="2"/>
    <s v="01ª VF com JEF Cível e Criminal de Avaré"/>
    <n v="1826"/>
    <x v="0"/>
    <n v="32"/>
    <x v="14"/>
  </r>
  <r>
    <x v="0"/>
    <x v="11"/>
    <x v="1"/>
    <x v="1"/>
    <s v="Subseção Judiciária de Avaré"/>
    <x v="35"/>
    <x v="2"/>
    <s v="01ª VF com JEF Cível e Criminal de Avaré"/>
    <n v="2215"/>
    <x v="0"/>
    <n v="32"/>
    <x v="14"/>
  </r>
  <r>
    <x v="0"/>
    <x v="11"/>
    <x v="2"/>
    <x v="1"/>
    <s v="Subseção Judiciária de Avaré"/>
    <x v="35"/>
    <x v="2"/>
    <s v="01ª VF com JEF Cível e Criminal de Avaré"/>
    <n v="929"/>
    <x v="0"/>
    <n v="32"/>
    <x v="14"/>
  </r>
  <r>
    <x v="0"/>
    <x v="11"/>
    <x v="1"/>
    <x v="1"/>
    <s v="Subseção Judiciária de Barretos"/>
    <x v="36"/>
    <x v="2"/>
    <s v="01ª VF com JEF Cível e Criminal de Barretos"/>
    <n v="4188"/>
    <x v="0"/>
    <n v="38"/>
    <x v="15"/>
  </r>
  <r>
    <x v="0"/>
    <x v="11"/>
    <x v="2"/>
    <x v="1"/>
    <s v="Subseção Judiciária de Barretos"/>
    <x v="36"/>
    <x v="2"/>
    <s v="01ª VF com JEF Cível e Criminal de Barretos"/>
    <n v="4298"/>
    <x v="0"/>
    <n v="38"/>
    <x v="15"/>
  </r>
  <r>
    <x v="0"/>
    <x v="11"/>
    <x v="1"/>
    <x v="1"/>
    <s v="Subseção Judiciária de Barretos"/>
    <x v="36"/>
    <x v="2"/>
    <s v="01ª VF com JEF Cível e Criminal de Barretos"/>
    <n v="3776"/>
    <x v="0"/>
    <n v="38"/>
    <x v="15"/>
  </r>
  <r>
    <x v="0"/>
    <x v="11"/>
    <x v="2"/>
    <x v="1"/>
    <s v="Subseção Judiciária de Barretos"/>
    <x v="36"/>
    <x v="2"/>
    <s v="01ª VF com JEF Cível e Criminal de Barretos"/>
    <n v="3018"/>
    <x v="0"/>
    <n v="38"/>
    <x v="15"/>
  </r>
  <r>
    <x v="0"/>
    <x v="11"/>
    <x v="1"/>
    <x v="1"/>
    <s v="Subseção Judiciária de Barueri"/>
    <x v="37"/>
    <x v="0"/>
    <s v="01ª VF com JEF Criminal de Barueri"/>
    <n v="14792"/>
    <x v="0"/>
    <n v="44"/>
    <x v="16"/>
  </r>
  <r>
    <x v="0"/>
    <x v="11"/>
    <x v="2"/>
    <x v="1"/>
    <s v="Subseção Judiciária de Barueri"/>
    <x v="37"/>
    <x v="0"/>
    <s v="01ª VF com JEF Criminal de Barueri"/>
    <n v="12193"/>
    <x v="0"/>
    <n v="44"/>
    <x v="16"/>
  </r>
  <r>
    <x v="0"/>
    <x v="11"/>
    <x v="1"/>
    <x v="1"/>
    <s v="Subseção Judiciária de Barueri"/>
    <x v="38"/>
    <x v="1"/>
    <s v="01ª VG JEF de Barueri"/>
    <n v="10201"/>
    <x v="0"/>
    <n v="44"/>
    <x v="16"/>
  </r>
  <r>
    <x v="0"/>
    <x v="11"/>
    <x v="2"/>
    <x v="1"/>
    <s v="Subseção Judiciária de Barueri"/>
    <x v="38"/>
    <x v="1"/>
    <s v="01ª VG JEF de Barueri"/>
    <n v="5625"/>
    <x v="0"/>
    <n v="44"/>
    <x v="16"/>
  </r>
  <r>
    <x v="0"/>
    <x v="11"/>
    <x v="1"/>
    <x v="1"/>
    <s v="Subseção Judiciária de Barueri"/>
    <x v="39"/>
    <x v="0"/>
    <s v="02ª VF com JEF Criminal de Barueri"/>
    <n v="13359"/>
    <x v="1"/>
    <n v="44"/>
    <x v="16"/>
  </r>
  <r>
    <x v="0"/>
    <x v="11"/>
    <x v="2"/>
    <x v="1"/>
    <s v="Subseção Judiciária de Barueri"/>
    <x v="39"/>
    <x v="0"/>
    <s v="02ª VF com JEF Criminal de Barueri"/>
    <n v="8377"/>
    <x v="1"/>
    <n v="44"/>
    <x v="16"/>
  </r>
  <r>
    <x v="0"/>
    <x v="11"/>
    <x v="2"/>
    <x v="1"/>
    <s v="Subseção Judiciária de Barueri"/>
    <x v="40"/>
    <x v="0"/>
    <s v="CECON Barueri"/>
    <n v="14"/>
    <x v="6"/>
    <n v="44"/>
    <x v="16"/>
  </r>
  <r>
    <x v="0"/>
    <x v="11"/>
    <x v="1"/>
    <x v="1"/>
    <s v="Subseção Judiciária de Barueri"/>
    <x v="40"/>
    <x v="0"/>
    <s v="CECON Barueri"/>
    <n v="1"/>
    <x v="6"/>
    <n v="44"/>
    <x v="16"/>
  </r>
  <r>
    <x v="0"/>
    <x v="11"/>
    <x v="2"/>
    <x v="1"/>
    <s v="Subseção Judiciária de Barueri"/>
    <x v="40"/>
    <x v="0"/>
    <s v="CECON Barueri"/>
    <n v="3"/>
    <x v="6"/>
    <n v="44"/>
    <x v="16"/>
  </r>
  <r>
    <x v="0"/>
    <x v="11"/>
    <x v="1"/>
    <x v="1"/>
    <s v="Subseção Judiciária de Bauru"/>
    <x v="41"/>
    <x v="0"/>
    <s v="01ª VF com JEF Criminal de Bauru"/>
    <n v="3791"/>
    <x v="0"/>
    <n v="8"/>
    <x v="17"/>
  </r>
  <r>
    <x v="0"/>
    <x v="11"/>
    <x v="2"/>
    <x v="1"/>
    <s v="Subseção Judiciária de Bauru"/>
    <x v="41"/>
    <x v="0"/>
    <s v="01ª VF com JEF Criminal de Bauru"/>
    <n v="2534"/>
    <x v="0"/>
    <n v="8"/>
    <x v="17"/>
  </r>
  <r>
    <x v="0"/>
    <x v="11"/>
    <x v="1"/>
    <x v="1"/>
    <s v="Subseção Judiciária de Bauru"/>
    <x v="42"/>
    <x v="1"/>
    <s v="01ª VG JEF de Bauru"/>
    <n v="11795"/>
    <x v="0"/>
    <n v="8"/>
    <x v="17"/>
  </r>
  <r>
    <x v="0"/>
    <x v="11"/>
    <x v="2"/>
    <x v="1"/>
    <s v="Subseção Judiciária de Bauru"/>
    <x v="42"/>
    <x v="1"/>
    <s v="01ª VG JEF de Bauru"/>
    <n v="8466"/>
    <x v="0"/>
    <n v="8"/>
    <x v="17"/>
  </r>
  <r>
    <x v="0"/>
    <x v="11"/>
    <x v="1"/>
    <x v="1"/>
    <s v="Subseção Judiciária de Bauru"/>
    <x v="43"/>
    <x v="0"/>
    <s v="02ª VF com JEF Criminal de Bauru"/>
    <n v="4660"/>
    <x v="1"/>
    <n v="8"/>
    <x v="17"/>
  </r>
  <r>
    <x v="0"/>
    <x v="11"/>
    <x v="2"/>
    <x v="1"/>
    <s v="Subseção Judiciária de Bauru"/>
    <x v="43"/>
    <x v="0"/>
    <s v="02ª VF com JEF Criminal de Bauru"/>
    <n v="1976"/>
    <x v="1"/>
    <n v="8"/>
    <x v="17"/>
  </r>
  <r>
    <x v="0"/>
    <x v="11"/>
    <x v="1"/>
    <x v="1"/>
    <s v="Subseção Judiciária de Bauru"/>
    <x v="44"/>
    <x v="0"/>
    <s v="03ª VF com JEF Criminal de Bauru"/>
    <n v="3280"/>
    <x v="2"/>
    <n v="8"/>
    <x v="17"/>
  </r>
  <r>
    <x v="0"/>
    <x v="11"/>
    <x v="2"/>
    <x v="1"/>
    <s v="Subseção Judiciária de Bauru"/>
    <x v="44"/>
    <x v="0"/>
    <s v="03ª VF com JEF Criminal de Bauru"/>
    <n v="3038"/>
    <x v="2"/>
    <n v="8"/>
    <x v="17"/>
  </r>
  <r>
    <x v="0"/>
    <x v="11"/>
    <x v="2"/>
    <x v="1"/>
    <s v="Subseção Judiciária de Bauru"/>
    <x v="281"/>
    <x v="0"/>
    <s v="CECON Bauru"/>
    <n v="4"/>
    <x v="6"/>
    <n v="8"/>
    <x v="17"/>
  </r>
  <r>
    <x v="0"/>
    <x v="11"/>
    <x v="2"/>
    <x v="1"/>
    <s v="Subseção Judiciária de Bauru"/>
    <x v="281"/>
    <x v="0"/>
    <s v="CECON Bauru"/>
    <n v="5"/>
    <x v="6"/>
    <n v="8"/>
    <x v="17"/>
  </r>
  <r>
    <x v="0"/>
    <x v="11"/>
    <x v="1"/>
    <x v="1"/>
    <s v="Subseção Judiciária de Botucatu"/>
    <x v="45"/>
    <x v="0"/>
    <s v="01ª VF com JEF Criminal de Botucatu"/>
    <n v="1309"/>
    <x v="0"/>
    <n v="31"/>
    <x v="18"/>
  </r>
  <r>
    <x v="0"/>
    <x v="11"/>
    <x v="2"/>
    <x v="1"/>
    <s v="Subseção Judiciária de Botucatu"/>
    <x v="45"/>
    <x v="0"/>
    <s v="01ª VF com JEF Criminal de Botucatu"/>
    <n v="1488"/>
    <x v="0"/>
    <n v="31"/>
    <x v="18"/>
  </r>
  <r>
    <x v="0"/>
    <x v="11"/>
    <x v="1"/>
    <x v="1"/>
    <s v="Subseção Judiciária de Botucatu"/>
    <x v="46"/>
    <x v="1"/>
    <s v="01ª VG JEF de Botucatu"/>
    <n v="6941"/>
    <x v="0"/>
    <n v="31"/>
    <x v="18"/>
  </r>
  <r>
    <x v="0"/>
    <x v="11"/>
    <x v="2"/>
    <x v="1"/>
    <s v="Subseção Judiciária de Botucatu"/>
    <x v="46"/>
    <x v="1"/>
    <s v="01ª VG JEF de Botucatu"/>
    <n v="3002"/>
    <x v="0"/>
    <n v="31"/>
    <x v="18"/>
  </r>
  <r>
    <x v="0"/>
    <x v="11"/>
    <x v="2"/>
    <x v="1"/>
    <s v="Subseção Judiciária de Botucatu"/>
    <x v="294"/>
    <x v="0"/>
    <s v="CECON Botucatu"/>
    <n v="12"/>
    <x v="6"/>
    <n v="31"/>
    <x v="18"/>
  </r>
  <r>
    <x v="0"/>
    <x v="11"/>
    <x v="2"/>
    <x v="1"/>
    <s v="Subseção Judiciária de Botucatu"/>
    <x v="294"/>
    <x v="0"/>
    <s v="CECON Botucatu"/>
    <n v="2"/>
    <x v="6"/>
    <n v="31"/>
    <x v="18"/>
  </r>
  <r>
    <x v="0"/>
    <x v="11"/>
    <x v="1"/>
    <x v="1"/>
    <s v="Subseção Judiciária de Bragança Paulista"/>
    <x v="47"/>
    <x v="0"/>
    <s v="01ª VF com JEF Criminal de Bragança Paulista"/>
    <n v="8339"/>
    <x v="0"/>
    <n v="23"/>
    <x v="19"/>
  </r>
  <r>
    <x v="0"/>
    <x v="11"/>
    <x v="2"/>
    <x v="1"/>
    <s v="Subseção Judiciária de Bragança Paulista"/>
    <x v="47"/>
    <x v="0"/>
    <s v="01ª VF com JEF Criminal de Bragança Paulista"/>
    <n v="10785"/>
    <x v="0"/>
    <n v="23"/>
    <x v="19"/>
  </r>
  <r>
    <x v="0"/>
    <x v="11"/>
    <x v="1"/>
    <x v="1"/>
    <s v="Subseção Judiciária de Bragança Paulista"/>
    <x v="48"/>
    <x v="1"/>
    <s v="01ª VG JEF de Bragança Paulista"/>
    <n v="12349"/>
    <x v="0"/>
    <n v="23"/>
    <x v="19"/>
  </r>
  <r>
    <x v="0"/>
    <x v="11"/>
    <x v="2"/>
    <x v="1"/>
    <s v="Subseção Judiciária de Bragança Paulista"/>
    <x v="48"/>
    <x v="1"/>
    <s v="01ª VG JEF de Bragança Paulista"/>
    <n v="8238"/>
    <x v="0"/>
    <n v="23"/>
    <x v="19"/>
  </r>
  <r>
    <x v="0"/>
    <x v="11"/>
    <x v="2"/>
    <x v="1"/>
    <s v="Subseção Judiciária de Bragança Paulista"/>
    <x v="303"/>
    <x v="4"/>
    <s v="CECON Bragança Paulista"/>
    <n v="153"/>
    <x v="6"/>
    <n v="23"/>
    <x v="19"/>
  </r>
  <r>
    <x v="0"/>
    <x v="11"/>
    <x v="2"/>
    <x v="1"/>
    <s v="Subseção Judiciária de Bragança Paulista"/>
    <x v="303"/>
    <x v="4"/>
    <s v="CECON Bragança Paulista"/>
    <n v="3"/>
    <x v="6"/>
    <n v="23"/>
    <x v="19"/>
  </r>
  <r>
    <x v="0"/>
    <x v="11"/>
    <x v="1"/>
    <x v="1"/>
    <s v="Subseção Judiciária de Campinas"/>
    <x v="49"/>
    <x v="0"/>
    <s v="01ª VF com JEF Criminal de Campinas"/>
    <n v="339"/>
    <x v="0"/>
    <n v="5"/>
    <x v="20"/>
  </r>
  <r>
    <x v="0"/>
    <x v="11"/>
    <x v="2"/>
    <x v="1"/>
    <s v="Subseção Judiciária de Campinas"/>
    <x v="49"/>
    <x v="0"/>
    <s v="01ª VF com JEF Criminal de Campinas"/>
    <n v="355"/>
    <x v="0"/>
    <n v="5"/>
    <x v="20"/>
  </r>
  <r>
    <x v="0"/>
    <x v="11"/>
    <x v="1"/>
    <x v="1"/>
    <s v="Subseção Judiciária de Campinas"/>
    <x v="50"/>
    <x v="1"/>
    <s v="01ª VG JEF de Campinas"/>
    <n v="594"/>
    <x v="0"/>
    <n v="5"/>
    <x v="20"/>
  </r>
  <r>
    <x v="0"/>
    <x v="11"/>
    <x v="2"/>
    <x v="1"/>
    <s v="Subseção Judiciária de Campinas"/>
    <x v="50"/>
    <x v="1"/>
    <s v="01ª VG JEF de Campinas"/>
    <n v="8564"/>
    <x v="0"/>
    <n v="5"/>
    <x v="20"/>
  </r>
  <r>
    <x v="0"/>
    <x v="11"/>
    <x v="1"/>
    <x v="1"/>
    <s v="Subseção Judiciária de Campinas"/>
    <x v="51"/>
    <x v="0"/>
    <s v="02ª VF de Campinas"/>
    <n v="3308"/>
    <x v="1"/>
    <n v="5"/>
    <x v="20"/>
  </r>
  <r>
    <x v="0"/>
    <x v="11"/>
    <x v="2"/>
    <x v="1"/>
    <s v="Subseção Judiciária de Campinas"/>
    <x v="51"/>
    <x v="0"/>
    <s v="02ª VF de Campinas"/>
    <n v="4348"/>
    <x v="1"/>
    <n v="5"/>
    <x v="20"/>
  </r>
  <r>
    <x v="0"/>
    <x v="11"/>
    <x v="1"/>
    <x v="1"/>
    <s v="Subseção Judiciária de Campinas"/>
    <x v="52"/>
    <x v="1"/>
    <s v="02ª VG JEF de Campinas"/>
    <n v="2469"/>
    <x v="1"/>
    <n v="5"/>
    <x v="20"/>
  </r>
  <r>
    <x v="0"/>
    <x v="11"/>
    <x v="2"/>
    <x v="1"/>
    <s v="Subseção Judiciária de Campinas"/>
    <x v="52"/>
    <x v="1"/>
    <s v="02ª VG JEF de Campinas"/>
    <n v="9622"/>
    <x v="1"/>
    <n v="5"/>
    <x v="20"/>
  </r>
  <r>
    <x v="0"/>
    <x v="11"/>
    <x v="1"/>
    <x v="1"/>
    <s v="Subseção Judiciária de Campinas"/>
    <x v="290"/>
    <x v="0"/>
    <s v="03ª VF de Campinas"/>
    <n v="10"/>
    <x v="2"/>
    <n v="5"/>
    <x v="20"/>
  </r>
  <r>
    <x v="0"/>
    <x v="11"/>
    <x v="2"/>
    <x v="1"/>
    <s v="Subseção Judiciária de Campinas"/>
    <x v="290"/>
    <x v="0"/>
    <s v="03ª VF de Campinas"/>
    <n v="32"/>
    <x v="2"/>
    <n v="5"/>
    <x v="20"/>
  </r>
  <r>
    <x v="0"/>
    <x v="11"/>
    <x v="1"/>
    <x v="1"/>
    <s v="Subseção Judiciária de Campinas"/>
    <x v="53"/>
    <x v="1"/>
    <s v="03ª VG JEF de Campinas"/>
    <n v="2449"/>
    <x v="2"/>
    <n v="5"/>
    <x v="20"/>
  </r>
  <r>
    <x v="0"/>
    <x v="11"/>
    <x v="2"/>
    <x v="1"/>
    <s v="Subseção Judiciária de Campinas"/>
    <x v="53"/>
    <x v="1"/>
    <s v="03ª VG JEF de Campinas"/>
    <n v="9187"/>
    <x v="2"/>
    <n v="5"/>
    <x v="20"/>
  </r>
  <r>
    <x v="0"/>
    <x v="11"/>
    <x v="1"/>
    <x v="1"/>
    <s v="Subseção Judiciária de Campinas"/>
    <x v="54"/>
    <x v="0"/>
    <s v="04ª VF de Campinas"/>
    <n v="2767"/>
    <x v="3"/>
    <n v="5"/>
    <x v="20"/>
  </r>
  <r>
    <x v="0"/>
    <x v="11"/>
    <x v="2"/>
    <x v="1"/>
    <s v="Subseção Judiciária de Campinas"/>
    <x v="54"/>
    <x v="0"/>
    <s v="04ª VF de Campinas"/>
    <n v="5498"/>
    <x v="3"/>
    <n v="5"/>
    <x v="20"/>
  </r>
  <r>
    <x v="0"/>
    <x v="11"/>
    <x v="1"/>
    <x v="1"/>
    <s v="Subseção Judiciária de Campinas"/>
    <x v="55"/>
    <x v="0"/>
    <s v="05ª VF de Campinas"/>
    <n v="68556"/>
    <x v="4"/>
    <n v="5"/>
    <x v="20"/>
  </r>
  <r>
    <x v="0"/>
    <x v="11"/>
    <x v="2"/>
    <x v="1"/>
    <s v="Subseção Judiciária de Campinas"/>
    <x v="55"/>
    <x v="0"/>
    <s v="05ª VF de Campinas"/>
    <n v="11206"/>
    <x v="4"/>
    <n v="5"/>
    <x v="20"/>
  </r>
  <r>
    <x v="0"/>
    <x v="11"/>
    <x v="1"/>
    <x v="1"/>
    <s v="Subseção Judiciária de Campinas"/>
    <x v="56"/>
    <x v="0"/>
    <s v="06ª VF de Campinas"/>
    <n v="2983"/>
    <x v="5"/>
    <n v="5"/>
    <x v="20"/>
  </r>
  <r>
    <x v="0"/>
    <x v="11"/>
    <x v="2"/>
    <x v="1"/>
    <s v="Subseção Judiciária de Campinas"/>
    <x v="56"/>
    <x v="0"/>
    <s v="06ª VF de Campinas"/>
    <n v="6372"/>
    <x v="5"/>
    <n v="5"/>
    <x v="20"/>
  </r>
  <r>
    <x v="0"/>
    <x v="11"/>
    <x v="1"/>
    <x v="1"/>
    <s v="Subseção Judiciária de Campinas"/>
    <x v="57"/>
    <x v="0"/>
    <s v="08ª VF de Campinas"/>
    <n v="3343"/>
    <x v="7"/>
    <n v="5"/>
    <x v="20"/>
  </r>
  <r>
    <x v="0"/>
    <x v="11"/>
    <x v="2"/>
    <x v="1"/>
    <s v="Subseção Judiciária de Campinas"/>
    <x v="57"/>
    <x v="0"/>
    <s v="08ª VF de Campinas"/>
    <n v="4774"/>
    <x v="7"/>
    <n v="5"/>
    <x v="20"/>
  </r>
  <r>
    <x v="0"/>
    <x v="11"/>
    <x v="1"/>
    <x v="1"/>
    <s v="Subseção Judiciária de Campinas"/>
    <x v="58"/>
    <x v="0"/>
    <s v="09ª VF com JEF Criminal de Campinas"/>
    <n v="302"/>
    <x v="8"/>
    <n v="5"/>
    <x v="20"/>
  </r>
  <r>
    <x v="0"/>
    <x v="11"/>
    <x v="2"/>
    <x v="1"/>
    <s v="Subseção Judiciária de Campinas"/>
    <x v="58"/>
    <x v="0"/>
    <s v="09ª VF com JEF Criminal de Campinas"/>
    <n v="513"/>
    <x v="8"/>
    <n v="5"/>
    <x v="20"/>
  </r>
  <r>
    <x v="0"/>
    <x v="11"/>
    <x v="2"/>
    <x v="1"/>
    <s v="Subseção Judiciária de Campinas"/>
    <x v="59"/>
    <x v="0"/>
    <s v="CECON Campinas"/>
    <n v="439"/>
    <x v="6"/>
    <n v="5"/>
    <x v="20"/>
  </r>
  <r>
    <x v="0"/>
    <x v="11"/>
    <x v="1"/>
    <x v="1"/>
    <s v="Subseção Judiciária de Campinas"/>
    <x v="59"/>
    <x v="0"/>
    <s v="CECON Campinas"/>
    <n v="6"/>
    <x v="6"/>
    <n v="5"/>
    <x v="20"/>
  </r>
  <r>
    <x v="0"/>
    <x v="11"/>
    <x v="2"/>
    <x v="1"/>
    <s v="Subseção Judiciária de Campinas"/>
    <x v="59"/>
    <x v="0"/>
    <s v="CECON Campinas"/>
    <n v="130"/>
    <x v="6"/>
    <n v="5"/>
    <x v="20"/>
  </r>
  <r>
    <x v="0"/>
    <x v="11"/>
    <x v="1"/>
    <x v="1"/>
    <s v="Subseção Judiciária de Caraguatatuba"/>
    <x v="60"/>
    <x v="2"/>
    <s v="01ª VF com JEF Cível e Criminal de Caraguatatuba"/>
    <n v="2803"/>
    <x v="0"/>
    <n v="35"/>
    <x v="21"/>
  </r>
  <r>
    <x v="0"/>
    <x v="11"/>
    <x v="2"/>
    <x v="1"/>
    <s v="Subseção Judiciária de Caraguatatuba"/>
    <x v="60"/>
    <x v="2"/>
    <s v="01ª VF com JEF Cível e Criminal de Caraguatatuba"/>
    <n v="5655"/>
    <x v="0"/>
    <n v="35"/>
    <x v="21"/>
  </r>
  <r>
    <x v="0"/>
    <x v="11"/>
    <x v="1"/>
    <x v="1"/>
    <s v="Subseção Judiciária de Caraguatatuba"/>
    <x v="60"/>
    <x v="2"/>
    <s v="01ª VF com JEF Cível e Criminal de Caraguatatuba"/>
    <n v="3464"/>
    <x v="0"/>
    <n v="35"/>
    <x v="21"/>
  </r>
  <r>
    <x v="0"/>
    <x v="11"/>
    <x v="2"/>
    <x v="1"/>
    <s v="Subseção Judiciária de Caraguatatuba"/>
    <x v="60"/>
    <x v="2"/>
    <s v="01ª VF com JEF Cível e Criminal de Caraguatatuba"/>
    <n v="4285"/>
    <x v="0"/>
    <n v="35"/>
    <x v="21"/>
  </r>
  <r>
    <x v="0"/>
    <x v="11"/>
    <x v="1"/>
    <x v="1"/>
    <s v="Subseção Judiciária de Catanduva"/>
    <x v="61"/>
    <x v="2"/>
    <s v="01ª VF Previd. com JEF Cível e Previd. de Catanduva"/>
    <n v="9220"/>
    <x v="0"/>
    <n v="36"/>
    <x v="22"/>
  </r>
  <r>
    <x v="0"/>
    <x v="11"/>
    <x v="2"/>
    <x v="1"/>
    <s v="Subseção Judiciária de Catanduva"/>
    <x v="61"/>
    <x v="2"/>
    <s v="01ª VF Previd. com JEF Cível e Previd. de Catanduva"/>
    <n v="6209"/>
    <x v="0"/>
    <n v="36"/>
    <x v="22"/>
  </r>
  <r>
    <x v="0"/>
    <x v="11"/>
    <x v="1"/>
    <x v="1"/>
    <s v="Subseção Judiciária de Catanduva"/>
    <x v="61"/>
    <x v="2"/>
    <s v="01ª VF Previd. com JEF Cível e Previd. de Catanduva"/>
    <n v="396"/>
    <x v="0"/>
    <n v="36"/>
    <x v="22"/>
  </r>
  <r>
    <x v="0"/>
    <x v="11"/>
    <x v="2"/>
    <x v="1"/>
    <s v="Subseção Judiciária de Catanduva"/>
    <x v="61"/>
    <x v="2"/>
    <s v="01ª VF Previd. com JEF Cível e Previd. de Catanduva"/>
    <n v="1603"/>
    <x v="0"/>
    <n v="36"/>
    <x v="22"/>
  </r>
  <r>
    <x v="0"/>
    <x v="11"/>
    <x v="1"/>
    <x v="1"/>
    <s v="Subseção Judiciária de Franca"/>
    <x v="62"/>
    <x v="0"/>
    <s v="01ª VF com JEF Criminal de Franca"/>
    <n v="3256"/>
    <x v="0"/>
    <n v="13"/>
    <x v="23"/>
  </r>
  <r>
    <x v="0"/>
    <x v="11"/>
    <x v="2"/>
    <x v="1"/>
    <s v="Subseção Judiciária de Franca"/>
    <x v="62"/>
    <x v="0"/>
    <s v="01ª VF com JEF Criminal de Franca"/>
    <n v="1120"/>
    <x v="0"/>
    <n v="13"/>
    <x v="23"/>
  </r>
  <r>
    <x v="0"/>
    <x v="11"/>
    <x v="1"/>
    <x v="1"/>
    <s v="Subseção Judiciária de Franca"/>
    <x v="63"/>
    <x v="1"/>
    <s v="01ª VG JEF de Franca"/>
    <n v="12897"/>
    <x v="0"/>
    <n v="13"/>
    <x v="23"/>
  </r>
  <r>
    <x v="0"/>
    <x v="11"/>
    <x v="2"/>
    <x v="1"/>
    <s v="Subseção Judiciária de Franca"/>
    <x v="63"/>
    <x v="1"/>
    <s v="01ª VG JEF de Franca"/>
    <n v="11941"/>
    <x v="0"/>
    <n v="13"/>
    <x v="23"/>
  </r>
  <r>
    <x v="0"/>
    <x v="11"/>
    <x v="1"/>
    <x v="1"/>
    <s v="Subseção Judiciária de Franca"/>
    <x v="64"/>
    <x v="0"/>
    <s v="02ª VF com JEF Criminal de Franca"/>
    <n v="4093"/>
    <x v="1"/>
    <n v="13"/>
    <x v="23"/>
  </r>
  <r>
    <x v="0"/>
    <x v="11"/>
    <x v="2"/>
    <x v="1"/>
    <s v="Subseção Judiciária de Franca"/>
    <x v="64"/>
    <x v="0"/>
    <s v="02ª VF com JEF Criminal de Franca"/>
    <n v="988"/>
    <x v="1"/>
    <n v="13"/>
    <x v="23"/>
  </r>
  <r>
    <x v="0"/>
    <x v="11"/>
    <x v="1"/>
    <x v="1"/>
    <s v="Subseção Judiciária de Franca"/>
    <x v="65"/>
    <x v="0"/>
    <s v="03ª VF com JEF Criminal de Franca"/>
    <n v="2781"/>
    <x v="2"/>
    <n v="13"/>
    <x v="23"/>
  </r>
  <r>
    <x v="0"/>
    <x v="11"/>
    <x v="2"/>
    <x v="1"/>
    <s v="Subseção Judiciária de Franca"/>
    <x v="65"/>
    <x v="0"/>
    <s v="03ª VF com JEF Criminal de Franca"/>
    <n v="1136"/>
    <x v="2"/>
    <n v="13"/>
    <x v="23"/>
  </r>
  <r>
    <x v="0"/>
    <x v="11"/>
    <x v="2"/>
    <x v="1"/>
    <s v="Subseção Judiciária de Franca"/>
    <x v="291"/>
    <x v="0"/>
    <s v="CECON Franca"/>
    <n v="8"/>
    <x v="6"/>
    <n v="13"/>
    <x v="23"/>
  </r>
  <r>
    <x v="0"/>
    <x v="11"/>
    <x v="2"/>
    <x v="1"/>
    <s v="Subseção Judiciária de Franca"/>
    <x v="291"/>
    <x v="0"/>
    <s v="CECON Franca"/>
    <n v="4"/>
    <x v="6"/>
    <n v="13"/>
    <x v="23"/>
  </r>
  <r>
    <x v="0"/>
    <x v="11"/>
    <x v="1"/>
    <x v="1"/>
    <s v="Subseção Judiciária de Guaratinguetá"/>
    <x v="66"/>
    <x v="2"/>
    <s v="01ª VF com JEF Cível e Criminal de Guaratinguetá"/>
    <n v="4692"/>
    <x v="0"/>
    <n v="18"/>
    <x v="24"/>
  </r>
  <r>
    <x v="0"/>
    <x v="11"/>
    <x v="2"/>
    <x v="1"/>
    <s v="Subseção Judiciária de Guaratinguetá"/>
    <x v="66"/>
    <x v="2"/>
    <s v="01ª VF com JEF Cível e Criminal de Guaratinguetá"/>
    <n v="3660"/>
    <x v="0"/>
    <n v="18"/>
    <x v="24"/>
  </r>
  <r>
    <x v="0"/>
    <x v="11"/>
    <x v="1"/>
    <x v="1"/>
    <s v="Subseção Judiciária de Guaratinguetá"/>
    <x v="66"/>
    <x v="2"/>
    <s v="01ª VF com JEF Cível e Criminal de Guaratinguetá"/>
    <n v="2268"/>
    <x v="0"/>
    <n v="18"/>
    <x v="24"/>
  </r>
  <r>
    <x v="0"/>
    <x v="11"/>
    <x v="2"/>
    <x v="1"/>
    <s v="Subseção Judiciária de Guaratinguetá"/>
    <x v="66"/>
    <x v="2"/>
    <s v="01ª VF com JEF Cível e Criminal de Guaratinguetá"/>
    <n v="2708"/>
    <x v="0"/>
    <n v="18"/>
    <x v="24"/>
  </r>
  <r>
    <x v="0"/>
    <x v="11"/>
    <x v="2"/>
    <x v="1"/>
    <s v="Subseção Judiciária de Guaratinguetá"/>
    <x v="284"/>
    <x v="4"/>
    <s v="CECON Guaratinguetá"/>
    <n v="38"/>
    <x v="6"/>
    <n v="18"/>
    <x v="24"/>
  </r>
  <r>
    <x v="0"/>
    <x v="11"/>
    <x v="2"/>
    <x v="1"/>
    <s v="Subseção Judiciária de Guaratinguetá"/>
    <x v="284"/>
    <x v="4"/>
    <s v="CECON Guaratinguetá"/>
    <n v="108"/>
    <x v="6"/>
    <n v="18"/>
    <x v="24"/>
  </r>
  <r>
    <x v="0"/>
    <x v="11"/>
    <x v="1"/>
    <x v="1"/>
    <s v="Subseção Judiciária de Guarulhos"/>
    <x v="67"/>
    <x v="0"/>
    <s v="01ª VF com JEF Criminal de Guarulhos"/>
    <n v="1251"/>
    <x v="0"/>
    <n v="19"/>
    <x v="25"/>
  </r>
  <r>
    <x v="0"/>
    <x v="11"/>
    <x v="2"/>
    <x v="1"/>
    <s v="Subseção Judiciária de Guarulhos"/>
    <x v="67"/>
    <x v="0"/>
    <s v="01ª VF com JEF Criminal de Guarulhos"/>
    <n v="1258"/>
    <x v="0"/>
    <n v="19"/>
    <x v="25"/>
  </r>
  <r>
    <x v="0"/>
    <x v="11"/>
    <x v="1"/>
    <x v="1"/>
    <s v="Subseção Judiciária de Guarulhos"/>
    <x v="68"/>
    <x v="1"/>
    <s v="01ª VG JEF de Guarulhos"/>
    <n v="13496"/>
    <x v="0"/>
    <n v="19"/>
    <x v="25"/>
  </r>
  <r>
    <x v="0"/>
    <x v="11"/>
    <x v="2"/>
    <x v="1"/>
    <s v="Subseção Judiciária de Guarulhos"/>
    <x v="68"/>
    <x v="1"/>
    <s v="01ª VG JEF de Guarulhos"/>
    <n v="7342"/>
    <x v="0"/>
    <n v="19"/>
    <x v="25"/>
  </r>
  <r>
    <x v="0"/>
    <x v="11"/>
    <x v="1"/>
    <x v="1"/>
    <s v="Subseção Judiciária de Guarulhos"/>
    <x v="69"/>
    <x v="0"/>
    <s v="02ª VF com JEF Criminal de Guarulhos"/>
    <n v="1411"/>
    <x v="1"/>
    <n v="19"/>
    <x v="25"/>
  </r>
  <r>
    <x v="0"/>
    <x v="11"/>
    <x v="2"/>
    <x v="1"/>
    <s v="Subseção Judiciária de Guarulhos"/>
    <x v="69"/>
    <x v="0"/>
    <s v="02ª VF com JEF Criminal de Guarulhos"/>
    <n v="1837"/>
    <x v="1"/>
    <n v="19"/>
    <x v="25"/>
  </r>
  <r>
    <x v="0"/>
    <x v="11"/>
    <x v="1"/>
    <x v="1"/>
    <s v="Subseção Judiciária de Guarulhos"/>
    <x v="70"/>
    <x v="1"/>
    <s v="02ª VG JEF de Guarulhos"/>
    <n v="13471"/>
    <x v="1"/>
    <n v="19"/>
    <x v="25"/>
  </r>
  <r>
    <x v="0"/>
    <x v="11"/>
    <x v="2"/>
    <x v="1"/>
    <s v="Subseção Judiciária de Guarulhos"/>
    <x v="70"/>
    <x v="1"/>
    <s v="02ª VG JEF de Guarulhos"/>
    <n v="7389"/>
    <x v="1"/>
    <n v="19"/>
    <x v="25"/>
  </r>
  <r>
    <x v="0"/>
    <x v="11"/>
    <x v="1"/>
    <x v="1"/>
    <s v="Subseção Judiciária de Guarulhos"/>
    <x v="71"/>
    <x v="0"/>
    <s v="03ª VF de Guarulhos"/>
    <n v="41849"/>
    <x v="2"/>
    <n v="19"/>
    <x v="25"/>
  </r>
  <r>
    <x v="0"/>
    <x v="11"/>
    <x v="2"/>
    <x v="1"/>
    <s v="Subseção Judiciária de Guarulhos"/>
    <x v="71"/>
    <x v="0"/>
    <s v="03ª VF de Guarulhos"/>
    <n v="12163"/>
    <x v="2"/>
    <n v="19"/>
    <x v="25"/>
  </r>
  <r>
    <x v="0"/>
    <x v="11"/>
    <x v="1"/>
    <x v="1"/>
    <s v="Subseção Judiciária de Guarulhos"/>
    <x v="72"/>
    <x v="0"/>
    <s v="04ª VF com JEF Criminal de Guarulhos"/>
    <n v="1331"/>
    <x v="3"/>
    <n v="19"/>
    <x v="25"/>
  </r>
  <r>
    <x v="0"/>
    <x v="11"/>
    <x v="2"/>
    <x v="1"/>
    <s v="Subseção Judiciária de Guarulhos"/>
    <x v="72"/>
    <x v="0"/>
    <s v="04ª VF com JEF Criminal de Guarulhos"/>
    <n v="1502"/>
    <x v="3"/>
    <n v="19"/>
    <x v="25"/>
  </r>
  <r>
    <x v="0"/>
    <x v="11"/>
    <x v="1"/>
    <x v="1"/>
    <s v="Subseção Judiciária de Guarulhos"/>
    <x v="73"/>
    <x v="0"/>
    <s v="05ª VF com JEF Criminal de Guarulhos"/>
    <n v="1200"/>
    <x v="4"/>
    <n v="19"/>
    <x v="25"/>
  </r>
  <r>
    <x v="0"/>
    <x v="11"/>
    <x v="2"/>
    <x v="1"/>
    <s v="Subseção Judiciária de Guarulhos"/>
    <x v="73"/>
    <x v="0"/>
    <s v="05ª VF com JEF Criminal de Guarulhos"/>
    <n v="1476"/>
    <x v="4"/>
    <n v="19"/>
    <x v="25"/>
  </r>
  <r>
    <x v="0"/>
    <x v="11"/>
    <x v="1"/>
    <x v="1"/>
    <s v="Subseção Judiciária de Guarulhos"/>
    <x v="74"/>
    <x v="0"/>
    <s v="06ª VF com JEF Criminal de Guarulhos"/>
    <n v="902"/>
    <x v="5"/>
    <n v="19"/>
    <x v="25"/>
  </r>
  <r>
    <x v="0"/>
    <x v="11"/>
    <x v="2"/>
    <x v="1"/>
    <s v="Subseção Judiciária de Guarulhos"/>
    <x v="74"/>
    <x v="0"/>
    <s v="06ª VF com JEF Criminal de Guarulhos"/>
    <n v="1570"/>
    <x v="5"/>
    <n v="19"/>
    <x v="25"/>
  </r>
  <r>
    <x v="0"/>
    <x v="11"/>
    <x v="2"/>
    <x v="1"/>
    <s v="Subseção Judiciária de Guarulhos"/>
    <x v="75"/>
    <x v="0"/>
    <s v="CECON Guarulhos"/>
    <n v="25"/>
    <x v="6"/>
    <n v="19"/>
    <x v="25"/>
  </r>
  <r>
    <x v="0"/>
    <x v="11"/>
    <x v="1"/>
    <x v="1"/>
    <s v="Subseção Judiciária de Guarulhos"/>
    <x v="75"/>
    <x v="0"/>
    <s v="CECON Guarulhos"/>
    <n v="1"/>
    <x v="6"/>
    <n v="19"/>
    <x v="25"/>
  </r>
  <r>
    <x v="0"/>
    <x v="11"/>
    <x v="2"/>
    <x v="1"/>
    <s v="Subseção Judiciária de Guarulhos"/>
    <x v="75"/>
    <x v="0"/>
    <s v="CECON Guarulhos"/>
    <n v="17"/>
    <x v="6"/>
    <n v="19"/>
    <x v="25"/>
  </r>
  <r>
    <x v="0"/>
    <x v="11"/>
    <x v="1"/>
    <x v="1"/>
    <s v="Subseção Judiciária de Itapeva"/>
    <x v="76"/>
    <x v="2"/>
    <s v="01ª VF com JEF Cível e Criminal de Itapeva"/>
    <n v="3545"/>
    <x v="0"/>
    <n v="39"/>
    <x v="26"/>
  </r>
  <r>
    <x v="0"/>
    <x v="11"/>
    <x v="2"/>
    <x v="1"/>
    <s v="Subseção Judiciária de Itapeva"/>
    <x v="76"/>
    <x v="2"/>
    <s v="01ª VF com JEF Cível e Criminal de Itapeva"/>
    <n v="5578"/>
    <x v="0"/>
    <n v="39"/>
    <x v="26"/>
  </r>
  <r>
    <x v="0"/>
    <x v="11"/>
    <x v="1"/>
    <x v="1"/>
    <s v="Subseção Judiciária de Itapeva"/>
    <x v="76"/>
    <x v="2"/>
    <s v="01ª VF com JEF Cível e Criminal de Itapeva"/>
    <n v="5598"/>
    <x v="0"/>
    <n v="39"/>
    <x v="26"/>
  </r>
  <r>
    <x v="0"/>
    <x v="11"/>
    <x v="2"/>
    <x v="1"/>
    <s v="Subseção Judiciária de Itapeva"/>
    <x v="76"/>
    <x v="2"/>
    <s v="01ª VF com JEF Cível e Criminal de Itapeva"/>
    <n v="2448"/>
    <x v="0"/>
    <n v="39"/>
    <x v="26"/>
  </r>
  <r>
    <x v="0"/>
    <x v="11"/>
    <x v="2"/>
    <x v="1"/>
    <s v="Subseção Judiciária de Itapeva"/>
    <x v="273"/>
    <x v="0"/>
    <s v="CECON Itapeva"/>
    <n v="25"/>
    <x v="6"/>
    <n v="39"/>
    <x v="26"/>
  </r>
  <r>
    <x v="0"/>
    <x v="11"/>
    <x v="2"/>
    <x v="1"/>
    <s v="Subseção Judiciária de Itapeva"/>
    <x v="273"/>
    <x v="0"/>
    <s v="CECON Itapeva"/>
    <n v="3"/>
    <x v="6"/>
    <n v="39"/>
    <x v="26"/>
  </r>
  <r>
    <x v="0"/>
    <x v="11"/>
    <x v="1"/>
    <x v="1"/>
    <s v="Subseção Judiciária de Jales"/>
    <x v="77"/>
    <x v="2"/>
    <s v="01ª VF com JEF Cível e Criminal de Jales"/>
    <n v="8057"/>
    <x v="0"/>
    <n v="24"/>
    <x v="27"/>
  </r>
  <r>
    <x v="0"/>
    <x v="11"/>
    <x v="2"/>
    <x v="1"/>
    <s v="Subseção Judiciária de Jales"/>
    <x v="77"/>
    <x v="2"/>
    <s v="01ª VF com JEF Cível e Criminal de Jales"/>
    <n v="12312"/>
    <x v="0"/>
    <n v="24"/>
    <x v="27"/>
  </r>
  <r>
    <x v="0"/>
    <x v="11"/>
    <x v="1"/>
    <x v="1"/>
    <s v="Subseção Judiciária de Jales"/>
    <x v="77"/>
    <x v="2"/>
    <s v="01ª VF com JEF Cível e Criminal de Jales"/>
    <n v="4723"/>
    <x v="0"/>
    <n v="24"/>
    <x v="27"/>
  </r>
  <r>
    <x v="0"/>
    <x v="11"/>
    <x v="2"/>
    <x v="1"/>
    <s v="Subseção Judiciária de Jales"/>
    <x v="77"/>
    <x v="2"/>
    <s v="01ª VF com JEF Cível e Criminal de Jales"/>
    <n v="3886"/>
    <x v="0"/>
    <n v="24"/>
    <x v="27"/>
  </r>
  <r>
    <x v="0"/>
    <x v="11"/>
    <x v="1"/>
    <x v="1"/>
    <s v="Subseção Judiciária de Jaú"/>
    <x v="78"/>
    <x v="2"/>
    <s v="01ª VF com JEF Cível e Criminal de Jaú"/>
    <n v="865"/>
    <x v="0"/>
    <n v="17"/>
    <x v="28"/>
  </r>
  <r>
    <x v="0"/>
    <x v="11"/>
    <x v="2"/>
    <x v="1"/>
    <s v="Subseção Judiciária de Jaú"/>
    <x v="78"/>
    <x v="2"/>
    <s v="01ª VF com JEF Cível e Criminal de Jaú"/>
    <n v="5456"/>
    <x v="0"/>
    <n v="17"/>
    <x v="28"/>
  </r>
  <r>
    <x v="0"/>
    <x v="11"/>
    <x v="1"/>
    <x v="1"/>
    <s v="Subseção Judiciária de Jaú"/>
    <x v="78"/>
    <x v="2"/>
    <s v="01ª VF com JEF Cível e Criminal de Jaú"/>
    <n v="7378"/>
    <x v="0"/>
    <n v="17"/>
    <x v="28"/>
  </r>
  <r>
    <x v="0"/>
    <x v="11"/>
    <x v="2"/>
    <x v="1"/>
    <s v="Subseção Judiciária de Jaú"/>
    <x v="78"/>
    <x v="2"/>
    <s v="01ª VF com JEF Cível e Criminal de Jaú"/>
    <n v="2783"/>
    <x v="0"/>
    <n v="17"/>
    <x v="28"/>
  </r>
  <r>
    <x v="0"/>
    <x v="11"/>
    <x v="1"/>
    <x v="1"/>
    <s v="Subseção Judiciária de Jundiaí"/>
    <x v="79"/>
    <x v="0"/>
    <s v="01ª VF com JEF Criminal de Jundiaí"/>
    <n v="13620"/>
    <x v="0"/>
    <n v="28"/>
    <x v="29"/>
  </r>
  <r>
    <x v="0"/>
    <x v="11"/>
    <x v="2"/>
    <x v="1"/>
    <s v="Subseção Judiciária de Jundiaí"/>
    <x v="79"/>
    <x v="0"/>
    <s v="01ª VF com JEF Criminal de Jundiaí"/>
    <n v="3192"/>
    <x v="0"/>
    <n v="28"/>
    <x v="29"/>
  </r>
  <r>
    <x v="0"/>
    <x v="11"/>
    <x v="2"/>
    <x v="1"/>
    <s v="Subseção Judiciária de Jundiaí"/>
    <x v="310"/>
    <x v="1"/>
    <s v="01ª VG JEF de Jundiaí"/>
    <n v="2"/>
    <x v="0"/>
    <n v="28"/>
    <x v="29"/>
  </r>
  <r>
    <x v="0"/>
    <x v="11"/>
    <x v="1"/>
    <x v="1"/>
    <s v="Subseção Judiciária de Jundiaí"/>
    <x v="80"/>
    <x v="0"/>
    <s v="02ª VF com JEF Criminal de Jundiaí"/>
    <n v="14030"/>
    <x v="1"/>
    <n v="28"/>
    <x v="29"/>
  </r>
  <r>
    <x v="0"/>
    <x v="11"/>
    <x v="2"/>
    <x v="1"/>
    <s v="Subseção Judiciária de Jundiaí"/>
    <x v="80"/>
    <x v="0"/>
    <s v="02ª VF com JEF Criminal de Jundiaí"/>
    <n v="5581"/>
    <x v="1"/>
    <n v="28"/>
    <x v="29"/>
  </r>
  <r>
    <x v="0"/>
    <x v="11"/>
    <x v="1"/>
    <x v="1"/>
    <s v="Subseção Judiciária de Jundiaí"/>
    <x v="81"/>
    <x v="1"/>
    <s v="02ª VG JEF de Jundiaí"/>
    <n v="1003"/>
    <x v="1"/>
    <n v="28"/>
    <x v="29"/>
  </r>
  <r>
    <x v="0"/>
    <x v="11"/>
    <x v="2"/>
    <x v="1"/>
    <s v="Subseção Judiciária de Jundiaí"/>
    <x v="81"/>
    <x v="1"/>
    <s v="02ª VG JEF de Jundiaí"/>
    <n v="17029"/>
    <x v="1"/>
    <n v="28"/>
    <x v="29"/>
  </r>
  <r>
    <x v="0"/>
    <x v="11"/>
    <x v="2"/>
    <x v="1"/>
    <s v="Subseção Judiciária de Jundiaí"/>
    <x v="274"/>
    <x v="0"/>
    <s v="CECON Jundiaí"/>
    <n v="82"/>
    <x v="6"/>
    <n v="28"/>
    <x v="29"/>
  </r>
  <r>
    <x v="0"/>
    <x v="11"/>
    <x v="2"/>
    <x v="1"/>
    <s v="Subseção Judiciária de Jundiaí"/>
    <x v="274"/>
    <x v="0"/>
    <s v="CECON Jundiaí"/>
    <n v="22"/>
    <x v="6"/>
    <n v="28"/>
    <x v="29"/>
  </r>
  <r>
    <x v="0"/>
    <x v="11"/>
    <x v="1"/>
    <x v="1"/>
    <s v="Subseção Judiciária de Limeira"/>
    <x v="82"/>
    <x v="0"/>
    <s v="01ª VF com JEF Criminal de Limeira"/>
    <n v="15939"/>
    <x v="0"/>
    <n v="43"/>
    <x v="30"/>
  </r>
  <r>
    <x v="0"/>
    <x v="11"/>
    <x v="2"/>
    <x v="1"/>
    <s v="Subseção Judiciária de Limeira"/>
    <x v="82"/>
    <x v="0"/>
    <s v="01ª VF com JEF Criminal de Limeira"/>
    <n v="6075"/>
    <x v="0"/>
    <n v="43"/>
    <x v="30"/>
  </r>
  <r>
    <x v="0"/>
    <x v="11"/>
    <x v="1"/>
    <x v="1"/>
    <s v="Subseção Judiciária de Limeira"/>
    <x v="83"/>
    <x v="2"/>
    <s v="02ª VF Previd. com JEF Cível e Previd. de Limeira"/>
    <n v="9776"/>
    <x v="1"/>
    <n v="43"/>
    <x v="30"/>
  </r>
  <r>
    <x v="0"/>
    <x v="11"/>
    <x v="2"/>
    <x v="1"/>
    <s v="Subseção Judiciária de Limeira"/>
    <x v="83"/>
    <x v="2"/>
    <s v="02ª VF Previd. com JEF Cível e Previd. de Limeira"/>
    <n v="8331"/>
    <x v="1"/>
    <n v="43"/>
    <x v="30"/>
  </r>
  <r>
    <x v="0"/>
    <x v="11"/>
    <x v="1"/>
    <x v="1"/>
    <s v="Subseção Judiciária de Limeira"/>
    <x v="83"/>
    <x v="2"/>
    <s v="02ª VF Previd. com JEF Cível e Previd. de Limeira"/>
    <n v="919"/>
    <x v="1"/>
    <n v="43"/>
    <x v="30"/>
  </r>
  <r>
    <x v="0"/>
    <x v="11"/>
    <x v="2"/>
    <x v="1"/>
    <s v="Subseção Judiciária de Limeira"/>
    <x v="83"/>
    <x v="2"/>
    <s v="02ª VF Previd. com JEF Cível e Previd. de Limeira"/>
    <n v="1964"/>
    <x v="1"/>
    <n v="43"/>
    <x v="30"/>
  </r>
  <r>
    <x v="0"/>
    <x v="11"/>
    <x v="2"/>
    <x v="1"/>
    <s v="Subseção Judiciária de Limeira"/>
    <x v="275"/>
    <x v="0"/>
    <s v="CECON Limeira"/>
    <n v="15"/>
    <x v="6"/>
    <n v="43"/>
    <x v="30"/>
  </r>
  <r>
    <x v="0"/>
    <x v="11"/>
    <x v="2"/>
    <x v="1"/>
    <s v="Subseção Judiciária de Limeira"/>
    <x v="275"/>
    <x v="0"/>
    <s v="CECON Limeira"/>
    <n v="104"/>
    <x v="6"/>
    <n v="43"/>
    <x v="30"/>
  </r>
  <r>
    <x v="0"/>
    <x v="11"/>
    <x v="1"/>
    <x v="1"/>
    <s v="Subseção Judiciária de Lins"/>
    <x v="84"/>
    <x v="2"/>
    <s v="01ª VF com JEF Cível e Criminal de Lins"/>
    <n v="2569"/>
    <x v="0"/>
    <n v="42"/>
    <x v="31"/>
  </r>
  <r>
    <x v="0"/>
    <x v="11"/>
    <x v="2"/>
    <x v="1"/>
    <s v="Subseção Judiciária de Lins"/>
    <x v="84"/>
    <x v="2"/>
    <s v="01ª VF com JEF Cível e Criminal de Lins"/>
    <n v="1755"/>
    <x v="0"/>
    <n v="42"/>
    <x v="31"/>
  </r>
  <r>
    <x v="0"/>
    <x v="11"/>
    <x v="1"/>
    <x v="1"/>
    <s v="Subseção Judiciária de Lins"/>
    <x v="84"/>
    <x v="2"/>
    <s v="01ª VF com JEF Cível e Criminal de Lins"/>
    <n v="2362"/>
    <x v="0"/>
    <n v="42"/>
    <x v="31"/>
  </r>
  <r>
    <x v="0"/>
    <x v="11"/>
    <x v="2"/>
    <x v="1"/>
    <s v="Subseção Judiciária de Lins"/>
    <x v="84"/>
    <x v="2"/>
    <s v="01ª VF com JEF Cível e Criminal de Lins"/>
    <n v="1228"/>
    <x v="0"/>
    <n v="42"/>
    <x v="31"/>
  </r>
  <r>
    <x v="0"/>
    <x v="11"/>
    <x v="1"/>
    <x v="1"/>
    <s v="Subseção Judiciária de Marília"/>
    <x v="85"/>
    <x v="2"/>
    <s v="01ª VF com JEF Cível e Criminal de Marília"/>
    <n v="2553"/>
    <x v="0"/>
    <n v="11"/>
    <x v="32"/>
  </r>
  <r>
    <x v="0"/>
    <x v="11"/>
    <x v="2"/>
    <x v="1"/>
    <s v="Subseção Judiciária de Marília"/>
    <x v="85"/>
    <x v="2"/>
    <s v="01ª VF com JEF Cível e Criminal de Marília"/>
    <n v="1028"/>
    <x v="0"/>
    <n v="11"/>
    <x v="32"/>
  </r>
  <r>
    <x v="0"/>
    <x v="11"/>
    <x v="1"/>
    <x v="1"/>
    <s v="Subseção Judiciária de Marília"/>
    <x v="85"/>
    <x v="2"/>
    <s v="01ª VF com JEF Cível e Criminal de Marília"/>
    <n v="7164"/>
    <x v="0"/>
    <n v="11"/>
    <x v="32"/>
  </r>
  <r>
    <x v="0"/>
    <x v="11"/>
    <x v="2"/>
    <x v="1"/>
    <s v="Subseção Judiciária de Marília"/>
    <x v="85"/>
    <x v="2"/>
    <s v="01ª VF com JEF Cível e Criminal de Marília"/>
    <n v="1576"/>
    <x v="0"/>
    <n v="11"/>
    <x v="32"/>
  </r>
  <r>
    <x v="0"/>
    <x v="11"/>
    <x v="1"/>
    <x v="1"/>
    <s v="Subseção Judiciária de Marília"/>
    <x v="86"/>
    <x v="2"/>
    <s v="02ª VF com JEF Cível e Criminal de Marília"/>
    <n v="2202"/>
    <x v="1"/>
    <n v="11"/>
    <x v="32"/>
  </r>
  <r>
    <x v="0"/>
    <x v="11"/>
    <x v="2"/>
    <x v="1"/>
    <s v="Subseção Judiciária de Marília"/>
    <x v="86"/>
    <x v="2"/>
    <s v="02ª VF com JEF Cível e Criminal de Marília"/>
    <n v="1271"/>
    <x v="1"/>
    <n v="11"/>
    <x v="32"/>
  </r>
  <r>
    <x v="0"/>
    <x v="11"/>
    <x v="1"/>
    <x v="1"/>
    <s v="Subseção Judiciária de Marília"/>
    <x v="86"/>
    <x v="2"/>
    <s v="02ª VF com JEF Cível e Criminal de Marília"/>
    <n v="6692"/>
    <x v="1"/>
    <n v="11"/>
    <x v="32"/>
  </r>
  <r>
    <x v="0"/>
    <x v="11"/>
    <x v="2"/>
    <x v="1"/>
    <s v="Subseção Judiciária de Marília"/>
    <x v="86"/>
    <x v="2"/>
    <s v="02ª VF com JEF Cível e Criminal de Marília"/>
    <n v="1170"/>
    <x v="1"/>
    <n v="11"/>
    <x v="32"/>
  </r>
  <r>
    <x v="0"/>
    <x v="11"/>
    <x v="1"/>
    <x v="1"/>
    <s v="Subseção Judiciária de Marília"/>
    <x v="87"/>
    <x v="2"/>
    <s v="03ª VF com JEF Cível e Criminal de Marília"/>
    <n v="4"/>
    <x v="2"/>
    <n v="11"/>
    <x v="32"/>
  </r>
  <r>
    <x v="0"/>
    <x v="11"/>
    <x v="2"/>
    <x v="1"/>
    <s v="Subseção Judiciária de Marília"/>
    <x v="87"/>
    <x v="2"/>
    <s v="03ª VF com JEF Cível e Criminal de Marília"/>
    <n v="1"/>
    <x v="2"/>
    <n v="11"/>
    <x v="32"/>
  </r>
  <r>
    <x v="0"/>
    <x v="11"/>
    <x v="2"/>
    <x v="1"/>
    <s v="Subseção Judiciária de Marília"/>
    <x v="311"/>
    <x v="5"/>
    <s v="3º Núcleo de Justiça 4.0 da Justiça Federal da 3ª Região"/>
    <n v="397"/>
    <x v="2"/>
    <n v="11"/>
    <x v="32"/>
  </r>
  <r>
    <x v="0"/>
    <x v="11"/>
    <x v="2"/>
    <x v="1"/>
    <s v="Subseção Judiciária de Marília"/>
    <x v="272"/>
    <x v="0"/>
    <s v="CECON Marília"/>
    <n v="72"/>
    <x v="6"/>
    <n v="11"/>
    <x v="32"/>
  </r>
  <r>
    <x v="0"/>
    <x v="11"/>
    <x v="1"/>
    <x v="1"/>
    <s v="Subseção Judiciária de Mauá"/>
    <x v="88"/>
    <x v="0"/>
    <s v="01ª VF com JEF Criminal de Mauá"/>
    <n v="8988"/>
    <x v="0"/>
    <n v="40"/>
    <x v="33"/>
  </r>
  <r>
    <x v="0"/>
    <x v="11"/>
    <x v="2"/>
    <x v="1"/>
    <s v="Subseção Judiciária de Mauá"/>
    <x v="88"/>
    <x v="0"/>
    <s v="01ª VF com JEF Criminal de Mauá"/>
    <n v="6362"/>
    <x v="0"/>
    <n v="40"/>
    <x v="33"/>
  </r>
  <r>
    <x v="0"/>
    <x v="11"/>
    <x v="1"/>
    <x v="1"/>
    <s v="Subseção Judiciária de Mauá"/>
    <x v="89"/>
    <x v="1"/>
    <s v="01ª VG JEF de Mauá"/>
    <n v="1442"/>
    <x v="0"/>
    <n v="40"/>
    <x v="33"/>
  </r>
  <r>
    <x v="0"/>
    <x v="11"/>
    <x v="2"/>
    <x v="1"/>
    <s v="Subseção Judiciária de Mauá"/>
    <x v="89"/>
    <x v="1"/>
    <s v="01ª VG JEF de Mauá"/>
    <n v="8076"/>
    <x v="0"/>
    <n v="40"/>
    <x v="33"/>
  </r>
  <r>
    <x v="0"/>
    <x v="11"/>
    <x v="2"/>
    <x v="1"/>
    <s v="Subseção Judiciária de Mauá"/>
    <x v="300"/>
    <x v="0"/>
    <s v="CECON Mauá"/>
    <n v="11"/>
    <x v="6"/>
    <n v="40"/>
    <x v="33"/>
  </r>
  <r>
    <x v="0"/>
    <x v="11"/>
    <x v="2"/>
    <x v="1"/>
    <s v="Subseção Judiciária de Mauá"/>
    <x v="300"/>
    <x v="0"/>
    <s v="CECON Mauá"/>
    <n v="2"/>
    <x v="6"/>
    <n v="40"/>
    <x v="33"/>
  </r>
  <r>
    <x v="0"/>
    <x v="11"/>
    <x v="1"/>
    <x v="1"/>
    <s v="Subseção Judiciária de Mogi das Cruzes"/>
    <x v="90"/>
    <x v="0"/>
    <s v="01ª VF com JEF Criminal de Mogi das Cruzes"/>
    <n v="5531"/>
    <x v="0"/>
    <n v="33"/>
    <x v="34"/>
  </r>
  <r>
    <x v="0"/>
    <x v="11"/>
    <x v="2"/>
    <x v="1"/>
    <s v="Subseção Judiciária de Mogi das Cruzes"/>
    <x v="90"/>
    <x v="0"/>
    <s v="01ª VF com JEF Criminal de Mogi das Cruzes"/>
    <n v="2330"/>
    <x v="0"/>
    <n v="33"/>
    <x v="34"/>
  </r>
  <r>
    <x v="0"/>
    <x v="11"/>
    <x v="1"/>
    <x v="1"/>
    <s v="Subseção Judiciária de Mogi das Cruzes"/>
    <x v="91"/>
    <x v="0"/>
    <s v="02ª VF com JEF Criminal de Mogi das Cruzes"/>
    <n v="5736"/>
    <x v="1"/>
    <n v="33"/>
    <x v="34"/>
  </r>
  <r>
    <x v="0"/>
    <x v="11"/>
    <x v="2"/>
    <x v="1"/>
    <s v="Subseção Judiciária de Mogi das Cruzes"/>
    <x v="91"/>
    <x v="0"/>
    <s v="02ª VF com JEF Criminal de Mogi das Cruzes"/>
    <n v="2682"/>
    <x v="1"/>
    <n v="33"/>
    <x v="34"/>
  </r>
  <r>
    <x v="0"/>
    <x v="11"/>
    <x v="1"/>
    <x v="1"/>
    <s v="Subseção Judiciária de Mogi das Cruzes"/>
    <x v="92"/>
    <x v="1"/>
    <s v="02ª VG JEF de Mogi das Cruzes"/>
    <n v="10495"/>
    <x v="1"/>
    <n v="33"/>
    <x v="34"/>
  </r>
  <r>
    <x v="0"/>
    <x v="11"/>
    <x v="2"/>
    <x v="1"/>
    <s v="Subseção Judiciária de Mogi das Cruzes"/>
    <x v="92"/>
    <x v="1"/>
    <s v="02ª VG JEF de Mogi das Cruzes"/>
    <n v="11241"/>
    <x v="1"/>
    <n v="33"/>
    <x v="34"/>
  </r>
  <r>
    <x v="0"/>
    <x v="11"/>
    <x v="2"/>
    <x v="1"/>
    <s v="Subseção Judiciária de Mogi das Cruzes"/>
    <x v="285"/>
    <x v="0"/>
    <s v="CECON Mogi das Cruzes"/>
    <n v="8"/>
    <x v="6"/>
    <n v="33"/>
    <x v="34"/>
  </r>
  <r>
    <x v="0"/>
    <x v="11"/>
    <x v="2"/>
    <x v="1"/>
    <s v="Subseção Judiciária de Mogi das Cruzes"/>
    <x v="285"/>
    <x v="0"/>
    <s v="CECON Mogi das Cruzes"/>
    <n v="13"/>
    <x v="6"/>
    <n v="33"/>
    <x v="34"/>
  </r>
  <r>
    <x v="0"/>
    <x v="11"/>
    <x v="1"/>
    <x v="1"/>
    <s v="Subseção Judiciária de Osasco"/>
    <x v="93"/>
    <x v="0"/>
    <s v="01ª VF com JEF Criminal de Osasco"/>
    <n v="11106"/>
    <x v="0"/>
    <n v="30"/>
    <x v="35"/>
  </r>
  <r>
    <x v="0"/>
    <x v="11"/>
    <x v="2"/>
    <x v="1"/>
    <s v="Subseção Judiciária de Osasco"/>
    <x v="93"/>
    <x v="0"/>
    <s v="01ª VF com JEF Criminal de Osasco"/>
    <n v="9953"/>
    <x v="0"/>
    <n v="30"/>
    <x v="35"/>
  </r>
  <r>
    <x v="0"/>
    <x v="11"/>
    <x v="1"/>
    <x v="1"/>
    <s v="Subseção Judiciária de Osasco"/>
    <x v="94"/>
    <x v="1"/>
    <s v="01ª VG JEF de Osasco"/>
    <n v="10550"/>
    <x v="0"/>
    <n v="30"/>
    <x v="35"/>
  </r>
  <r>
    <x v="0"/>
    <x v="11"/>
    <x v="2"/>
    <x v="1"/>
    <s v="Subseção Judiciária de Osasco"/>
    <x v="94"/>
    <x v="1"/>
    <s v="01ª VG JEF de Osasco"/>
    <n v="4359"/>
    <x v="0"/>
    <n v="30"/>
    <x v="35"/>
  </r>
  <r>
    <x v="0"/>
    <x v="11"/>
    <x v="1"/>
    <x v="1"/>
    <s v="Subseção Judiciária de Osasco"/>
    <x v="95"/>
    <x v="0"/>
    <s v="02ª VF com JEF Criminal de Osasco"/>
    <n v="12375"/>
    <x v="1"/>
    <n v="30"/>
    <x v="35"/>
  </r>
  <r>
    <x v="0"/>
    <x v="11"/>
    <x v="2"/>
    <x v="1"/>
    <s v="Subseção Judiciária de Osasco"/>
    <x v="95"/>
    <x v="0"/>
    <s v="02ª VF com JEF Criminal de Osasco"/>
    <n v="13090"/>
    <x v="1"/>
    <n v="30"/>
    <x v="35"/>
  </r>
  <r>
    <x v="0"/>
    <x v="11"/>
    <x v="1"/>
    <x v="1"/>
    <s v="Subseção Judiciária de Osasco"/>
    <x v="96"/>
    <x v="1"/>
    <s v="02ª VG JEF de Osasco"/>
    <n v="10293"/>
    <x v="1"/>
    <n v="30"/>
    <x v="35"/>
  </r>
  <r>
    <x v="0"/>
    <x v="11"/>
    <x v="2"/>
    <x v="1"/>
    <s v="Subseção Judiciária de Osasco"/>
    <x v="96"/>
    <x v="1"/>
    <s v="02ª VG JEF de Osasco"/>
    <n v="4215"/>
    <x v="1"/>
    <n v="30"/>
    <x v="35"/>
  </r>
  <r>
    <x v="0"/>
    <x v="11"/>
    <x v="2"/>
    <x v="1"/>
    <s v="Subseção Judiciária de Osasco"/>
    <x v="276"/>
    <x v="0"/>
    <s v="CECON Osasco"/>
    <n v="120"/>
    <x v="6"/>
    <n v="30"/>
    <x v="35"/>
  </r>
  <r>
    <x v="0"/>
    <x v="11"/>
    <x v="2"/>
    <x v="1"/>
    <s v="Subseção Judiciária de Osasco"/>
    <x v="276"/>
    <x v="0"/>
    <s v="CECON Osasco"/>
    <n v="28"/>
    <x v="6"/>
    <n v="30"/>
    <x v="35"/>
  </r>
  <r>
    <x v="0"/>
    <x v="11"/>
    <x v="1"/>
    <x v="1"/>
    <s v="Subseção Judiciária de Ourinhos"/>
    <x v="97"/>
    <x v="0"/>
    <s v="01ª VF com JEF Criminal de Ourinhos"/>
    <n v="3962"/>
    <x v="0"/>
    <n v="25"/>
    <x v="36"/>
  </r>
  <r>
    <x v="0"/>
    <x v="11"/>
    <x v="2"/>
    <x v="1"/>
    <s v="Subseção Judiciária de Ourinhos"/>
    <x v="97"/>
    <x v="0"/>
    <s v="01ª VF com JEF Criminal de Ourinhos"/>
    <n v="2121"/>
    <x v="0"/>
    <n v="25"/>
    <x v="36"/>
  </r>
  <r>
    <x v="0"/>
    <x v="11"/>
    <x v="1"/>
    <x v="1"/>
    <s v="Subseção Judiciária de Ourinhos"/>
    <x v="98"/>
    <x v="1"/>
    <s v="01ª VG JEF de Ourinhos"/>
    <n v="361"/>
    <x v="0"/>
    <n v="25"/>
    <x v="36"/>
  </r>
  <r>
    <x v="0"/>
    <x v="11"/>
    <x v="2"/>
    <x v="1"/>
    <s v="Subseção Judiciária de Ourinhos"/>
    <x v="98"/>
    <x v="1"/>
    <s v="01ª VG JEF de Ourinhos"/>
    <n v="6178"/>
    <x v="0"/>
    <n v="25"/>
    <x v="36"/>
  </r>
  <r>
    <x v="0"/>
    <x v="11"/>
    <x v="2"/>
    <x v="1"/>
    <s v="Subseção Judiciária de Ourinhos"/>
    <x v="304"/>
    <x v="4"/>
    <s v="CECON Ourinhos"/>
    <n v="3"/>
    <x v="6"/>
    <n v="25"/>
    <x v="36"/>
  </r>
  <r>
    <x v="0"/>
    <x v="11"/>
    <x v="2"/>
    <x v="1"/>
    <s v="Subseção Judiciária de Ourinhos"/>
    <x v="304"/>
    <x v="4"/>
    <s v="CECON Ourinhos"/>
    <n v="5"/>
    <x v="6"/>
    <n v="25"/>
    <x v="36"/>
  </r>
  <r>
    <x v="0"/>
    <x v="11"/>
    <x v="1"/>
    <x v="1"/>
    <s v="Subseção Judiciária de Piracicaba"/>
    <x v="99"/>
    <x v="0"/>
    <s v="01ª VF com JEF Criminal de Piracicaba"/>
    <n v="2331"/>
    <x v="0"/>
    <n v="9"/>
    <x v="37"/>
  </r>
  <r>
    <x v="0"/>
    <x v="11"/>
    <x v="2"/>
    <x v="1"/>
    <s v="Subseção Judiciária de Piracicaba"/>
    <x v="99"/>
    <x v="0"/>
    <s v="01ª VF com JEF Criminal de Piracicaba"/>
    <n v="2941"/>
    <x v="0"/>
    <n v="9"/>
    <x v="37"/>
  </r>
  <r>
    <x v="0"/>
    <x v="11"/>
    <x v="1"/>
    <x v="1"/>
    <s v="Subseção Judiciária de Piracicaba"/>
    <x v="100"/>
    <x v="1"/>
    <s v="01ª VG JEF de Piracicaba"/>
    <n v="13742"/>
    <x v="0"/>
    <n v="9"/>
    <x v="37"/>
  </r>
  <r>
    <x v="0"/>
    <x v="11"/>
    <x v="2"/>
    <x v="1"/>
    <s v="Subseção Judiciária de Piracicaba"/>
    <x v="100"/>
    <x v="1"/>
    <s v="01ª VG JEF de Piracicaba"/>
    <n v="5491"/>
    <x v="0"/>
    <n v="9"/>
    <x v="37"/>
  </r>
  <r>
    <x v="0"/>
    <x v="11"/>
    <x v="1"/>
    <x v="1"/>
    <s v="Subseção Judiciária de Piracicaba"/>
    <x v="101"/>
    <x v="0"/>
    <s v="02ª VF com JEF Criminal de Piracicaba"/>
    <n v="2608"/>
    <x v="1"/>
    <n v="9"/>
    <x v="37"/>
  </r>
  <r>
    <x v="0"/>
    <x v="11"/>
    <x v="2"/>
    <x v="1"/>
    <s v="Subseção Judiciária de Piracicaba"/>
    <x v="101"/>
    <x v="0"/>
    <s v="02ª VF com JEF Criminal de Piracicaba"/>
    <n v="5049"/>
    <x v="1"/>
    <n v="9"/>
    <x v="37"/>
  </r>
  <r>
    <x v="0"/>
    <x v="11"/>
    <x v="1"/>
    <x v="1"/>
    <s v="Subseção Judiciária de Piracicaba"/>
    <x v="286"/>
    <x v="0"/>
    <s v="03ª VF com JEF Criminal de Piracicaba"/>
    <n v="2"/>
    <x v="2"/>
    <n v="9"/>
    <x v="37"/>
  </r>
  <r>
    <x v="0"/>
    <x v="11"/>
    <x v="2"/>
    <x v="1"/>
    <s v="Subseção Judiciária de Piracicaba"/>
    <x v="286"/>
    <x v="0"/>
    <s v="03ª VF com JEF Criminal de Piracicaba"/>
    <n v="6"/>
    <x v="2"/>
    <n v="9"/>
    <x v="37"/>
  </r>
  <r>
    <x v="0"/>
    <x v="11"/>
    <x v="1"/>
    <x v="1"/>
    <s v="Subseção Judiciária de Piracicaba"/>
    <x v="102"/>
    <x v="0"/>
    <s v="04ª VF de Piracicaba"/>
    <n v="21166"/>
    <x v="3"/>
    <n v="9"/>
    <x v="37"/>
  </r>
  <r>
    <x v="0"/>
    <x v="11"/>
    <x v="2"/>
    <x v="1"/>
    <s v="Subseção Judiciária de Piracicaba"/>
    <x v="102"/>
    <x v="0"/>
    <s v="04ª VF de Piracicaba"/>
    <n v="6320"/>
    <x v="3"/>
    <n v="9"/>
    <x v="37"/>
  </r>
  <r>
    <x v="0"/>
    <x v="11"/>
    <x v="1"/>
    <x v="1"/>
    <s v="Subseção Judiciária de Piracicaba"/>
    <x v="312"/>
    <x v="5"/>
    <s v="2º Núcleo de Justiça 4.0 da Justiça Federal da 3ª Região"/>
    <n v="1"/>
    <x v="1"/>
    <n v="9"/>
    <x v="37"/>
  </r>
  <r>
    <x v="0"/>
    <x v="11"/>
    <x v="2"/>
    <x v="1"/>
    <s v="Subseção Judiciária de Piracicaba"/>
    <x v="312"/>
    <x v="5"/>
    <s v="2º Núcleo de Justiça 4.0 da Justiça Federal da 3ª Região"/>
    <n v="1377"/>
    <x v="1"/>
    <n v="9"/>
    <x v="37"/>
  </r>
  <r>
    <x v="0"/>
    <x v="11"/>
    <x v="2"/>
    <x v="1"/>
    <s v="Subseção Judiciária de Piracicaba"/>
    <x v="298"/>
    <x v="0"/>
    <s v="CECON Piracicaba"/>
    <n v="3"/>
    <x v="6"/>
    <n v="9"/>
    <x v="37"/>
  </r>
  <r>
    <x v="0"/>
    <x v="11"/>
    <x v="2"/>
    <x v="1"/>
    <s v="Subseção Judiciária de Piracicaba"/>
    <x v="298"/>
    <x v="0"/>
    <s v="CECON Piracicaba"/>
    <n v="85"/>
    <x v="6"/>
    <n v="9"/>
    <x v="37"/>
  </r>
  <r>
    <x v="0"/>
    <x v="11"/>
    <x v="1"/>
    <x v="1"/>
    <s v="Subseção Judiciária de Presidente Prudente"/>
    <x v="103"/>
    <x v="0"/>
    <s v="01ª VF com JEF Criminal de Presidente Prudente"/>
    <n v="4640"/>
    <x v="0"/>
    <n v="12"/>
    <x v="38"/>
  </r>
  <r>
    <x v="0"/>
    <x v="11"/>
    <x v="2"/>
    <x v="1"/>
    <s v="Subseção Judiciária de Presidente Prudente"/>
    <x v="103"/>
    <x v="0"/>
    <s v="01ª VF com JEF Criminal de Presidente Prudente"/>
    <n v="3318"/>
    <x v="0"/>
    <n v="12"/>
    <x v="38"/>
  </r>
  <r>
    <x v="0"/>
    <x v="11"/>
    <x v="1"/>
    <x v="1"/>
    <s v="Subseção Judiciária de Presidente Prudente"/>
    <x v="104"/>
    <x v="1"/>
    <s v="01ª VG JEF de Presidente Prudente"/>
    <n v="9828"/>
    <x v="0"/>
    <n v="12"/>
    <x v="38"/>
  </r>
  <r>
    <x v="0"/>
    <x v="11"/>
    <x v="2"/>
    <x v="1"/>
    <s v="Subseção Judiciária de Presidente Prudente"/>
    <x v="104"/>
    <x v="1"/>
    <s v="01ª VG JEF de Presidente Prudente"/>
    <n v="2681"/>
    <x v="0"/>
    <n v="12"/>
    <x v="38"/>
  </r>
  <r>
    <x v="0"/>
    <x v="11"/>
    <x v="1"/>
    <x v="1"/>
    <s v="Subseção Judiciária de Presidente Prudente"/>
    <x v="105"/>
    <x v="0"/>
    <s v="02ª VF com JEF Criminal de Presidente Prudente"/>
    <n v="5423"/>
    <x v="1"/>
    <n v="12"/>
    <x v="38"/>
  </r>
  <r>
    <x v="0"/>
    <x v="11"/>
    <x v="2"/>
    <x v="1"/>
    <s v="Subseção Judiciária de Presidente Prudente"/>
    <x v="105"/>
    <x v="0"/>
    <s v="02ª VF com JEF Criminal de Presidente Prudente"/>
    <n v="1896"/>
    <x v="1"/>
    <n v="12"/>
    <x v="38"/>
  </r>
  <r>
    <x v="0"/>
    <x v="11"/>
    <x v="1"/>
    <x v="1"/>
    <s v="Subseção Judiciária de Presidente Prudente"/>
    <x v="106"/>
    <x v="1"/>
    <s v="02ª VG JEF de Presidente Prudente"/>
    <n v="4038"/>
    <x v="1"/>
    <n v="12"/>
    <x v="38"/>
  </r>
  <r>
    <x v="0"/>
    <x v="11"/>
    <x v="2"/>
    <x v="1"/>
    <s v="Subseção Judiciária de Presidente Prudente"/>
    <x v="106"/>
    <x v="1"/>
    <s v="02ª VG JEF de Presidente Prudente"/>
    <n v="3246"/>
    <x v="1"/>
    <n v="12"/>
    <x v="38"/>
  </r>
  <r>
    <x v="0"/>
    <x v="11"/>
    <x v="1"/>
    <x v="1"/>
    <s v="Subseção Judiciária de Presidente Prudente"/>
    <x v="107"/>
    <x v="0"/>
    <s v="03ª VF com JEF Criminal de Presidente Prudente"/>
    <n v="4757"/>
    <x v="2"/>
    <n v="12"/>
    <x v="38"/>
  </r>
  <r>
    <x v="0"/>
    <x v="11"/>
    <x v="2"/>
    <x v="1"/>
    <s v="Subseção Judiciária de Presidente Prudente"/>
    <x v="107"/>
    <x v="0"/>
    <s v="03ª VF com JEF Criminal de Presidente Prudente"/>
    <n v="1203"/>
    <x v="2"/>
    <n v="12"/>
    <x v="38"/>
  </r>
  <r>
    <x v="0"/>
    <x v="11"/>
    <x v="1"/>
    <x v="1"/>
    <s v="Subseção Judiciária de Presidente Prudente"/>
    <x v="282"/>
    <x v="0"/>
    <s v="05ª VF com JEF Criminal de Presidente Prudente"/>
    <n v="3"/>
    <x v="4"/>
    <n v="12"/>
    <x v="38"/>
  </r>
  <r>
    <x v="0"/>
    <x v="11"/>
    <x v="2"/>
    <x v="1"/>
    <s v="Subseção Judiciária de Presidente Prudente"/>
    <x v="282"/>
    <x v="0"/>
    <s v="05ª VF com JEF Criminal de Presidente Prudente"/>
    <n v="146"/>
    <x v="4"/>
    <n v="12"/>
    <x v="38"/>
  </r>
  <r>
    <x v="0"/>
    <x v="11"/>
    <x v="2"/>
    <x v="1"/>
    <s v="Subseção Judiciária de Presidente Prudente"/>
    <x v="299"/>
    <x v="0"/>
    <s v="CECON Presidente Prudente"/>
    <n v="56"/>
    <x v="6"/>
    <n v="12"/>
    <x v="38"/>
  </r>
  <r>
    <x v="0"/>
    <x v="11"/>
    <x v="2"/>
    <x v="1"/>
    <s v="Subseção Judiciária de Presidente Prudente"/>
    <x v="299"/>
    <x v="0"/>
    <s v="CECON Presidente Prudente"/>
    <n v="3"/>
    <x v="6"/>
    <n v="12"/>
    <x v="38"/>
  </r>
  <r>
    <x v="0"/>
    <x v="11"/>
    <x v="1"/>
    <x v="1"/>
    <s v="Subseção Judiciária de Registro"/>
    <x v="108"/>
    <x v="2"/>
    <s v="01ª VF com JEF Cível e Criminal de Registro"/>
    <n v="1127"/>
    <x v="0"/>
    <n v="29"/>
    <x v="39"/>
  </r>
  <r>
    <x v="0"/>
    <x v="11"/>
    <x v="2"/>
    <x v="1"/>
    <s v="Subseção Judiciária de Registro"/>
    <x v="108"/>
    <x v="2"/>
    <s v="01ª VF com JEF Cível e Criminal de Registro"/>
    <n v="4104"/>
    <x v="0"/>
    <n v="29"/>
    <x v="39"/>
  </r>
  <r>
    <x v="0"/>
    <x v="11"/>
    <x v="1"/>
    <x v="1"/>
    <s v="Subseção Judiciária de Registro"/>
    <x v="108"/>
    <x v="2"/>
    <s v="01ª VF com JEF Cível e Criminal de Registro"/>
    <n v="1668"/>
    <x v="0"/>
    <n v="29"/>
    <x v="39"/>
  </r>
  <r>
    <x v="0"/>
    <x v="11"/>
    <x v="2"/>
    <x v="1"/>
    <s v="Subseção Judiciária de Registro"/>
    <x v="108"/>
    <x v="2"/>
    <s v="01ª VF com JEF Cível e Criminal de Registro"/>
    <n v="1271"/>
    <x v="0"/>
    <n v="29"/>
    <x v="39"/>
  </r>
  <r>
    <x v="0"/>
    <x v="11"/>
    <x v="1"/>
    <x v="1"/>
    <s v="Subseção Judiciária de Ribeirão Preto"/>
    <x v="109"/>
    <x v="0"/>
    <s v="01ª VF de Ribeirão Preto"/>
    <n v="17254"/>
    <x v="0"/>
    <n v="2"/>
    <x v="40"/>
  </r>
  <r>
    <x v="0"/>
    <x v="11"/>
    <x v="2"/>
    <x v="1"/>
    <s v="Subseção Judiciária de Ribeirão Preto"/>
    <x v="109"/>
    <x v="0"/>
    <s v="01ª VF de Ribeirão Preto"/>
    <n v="3263"/>
    <x v="0"/>
    <n v="2"/>
    <x v="40"/>
  </r>
  <r>
    <x v="0"/>
    <x v="11"/>
    <x v="1"/>
    <x v="1"/>
    <s v="Subseção Judiciária de Ribeirão Preto"/>
    <x v="110"/>
    <x v="1"/>
    <s v="01ª VG JEF de Ribeirão Preto"/>
    <n v="12442"/>
    <x v="0"/>
    <n v="2"/>
    <x v="40"/>
  </r>
  <r>
    <x v="0"/>
    <x v="11"/>
    <x v="2"/>
    <x v="1"/>
    <s v="Subseção Judiciária de Ribeirão Preto"/>
    <x v="110"/>
    <x v="1"/>
    <s v="01ª VG JEF de Ribeirão Preto"/>
    <n v="6953"/>
    <x v="0"/>
    <n v="2"/>
    <x v="40"/>
  </r>
  <r>
    <x v="0"/>
    <x v="11"/>
    <x v="1"/>
    <x v="1"/>
    <s v="Subseção Judiciária de Ribeirão Preto"/>
    <x v="111"/>
    <x v="0"/>
    <s v="02ª VF com JEF Criminal de Ribeirão Preto"/>
    <n v="2199"/>
    <x v="1"/>
    <n v="2"/>
    <x v="40"/>
  </r>
  <r>
    <x v="0"/>
    <x v="11"/>
    <x v="2"/>
    <x v="1"/>
    <s v="Subseção Judiciária de Ribeirão Preto"/>
    <x v="111"/>
    <x v="0"/>
    <s v="02ª VF com JEF Criminal de Ribeirão Preto"/>
    <n v="4275"/>
    <x v="1"/>
    <n v="2"/>
    <x v="40"/>
  </r>
  <r>
    <x v="0"/>
    <x v="11"/>
    <x v="1"/>
    <x v="1"/>
    <s v="Subseção Judiciária de Ribeirão Preto"/>
    <x v="112"/>
    <x v="1"/>
    <s v="02ª VG JEF de Ribeirão Preto"/>
    <n v="12275"/>
    <x v="1"/>
    <n v="2"/>
    <x v="40"/>
  </r>
  <r>
    <x v="0"/>
    <x v="11"/>
    <x v="2"/>
    <x v="1"/>
    <s v="Subseção Judiciária de Ribeirão Preto"/>
    <x v="112"/>
    <x v="1"/>
    <s v="02ª VG JEF de Ribeirão Preto"/>
    <n v="6904"/>
    <x v="1"/>
    <n v="2"/>
    <x v="40"/>
  </r>
  <r>
    <x v="0"/>
    <x v="11"/>
    <x v="1"/>
    <x v="1"/>
    <s v="Subseção Judiciária de Ribeirão Preto"/>
    <x v="113"/>
    <x v="1"/>
    <s v="03ª VG JEF de Ribeirão Preto"/>
    <n v="12310"/>
    <x v="2"/>
    <n v="2"/>
    <x v="40"/>
  </r>
  <r>
    <x v="0"/>
    <x v="11"/>
    <x v="2"/>
    <x v="1"/>
    <s v="Subseção Judiciária de Ribeirão Preto"/>
    <x v="113"/>
    <x v="1"/>
    <s v="03ª VG JEF de Ribeirão Preto"/>
    <n v="6910"/>
    <x v="2"/>
    <n v="2"/>
    <x v="40"/>
  </r>
  <r>
    <x v="0"/>
    <x v="11"/>
    <x v="1"/>
    <x v="1"/>
    <s v="Subseção Judiciária de Ribeirão Preto"/>
    <x v="114"/>
    <x v="0"/>
    <s v="04ª VF com JEF Criminal de Ribeirão Preto"/>
    <n v="2604"/>
    <x v="3"/>
    <n v="2"/>
    <x v="40"/>
  </r>
  <r>
    <x v="0"/>
    <x v="11"/>
    <x v="2"/>
    <x v="1"/>
    <s v="Subseção Judiciária de Ribeirão Preto"/>
    <x v="114"/>
    <x v="0"/>
    <s v="04ª VF com JEF Criminal de Ribeirão Preto"/>
    <n v="5977"/>
    <x v="3"/>
    <n v="2"/>
    <x v="40"/>
  </r>
  <r>
    <x v="0"/>
    <x v="11"/>
    <x v="1"/>
    <x v="1"/>
    <s v="Subseção Judiciária de Ribeirão Preto"/>
    <x v="287"/>
    <x v="0"/>
    <s v="05ª VF com JEF Criminal de Ribeirão Preto"/>
    <n v="2"/>
    <x v="4"/>
    <n v="2"/>
    <x v="40"/>
  </r>
  <r>
    <x v="0"/>
    <x v="11"/>
    <x v="2"/>
    <x v="1"/>
    <s v="Subseção Judiciária de Ribeirão Preto"/>
    <x v="287"/>
    <x v="0"/>
    <s v="05ª VF com JEF Criminal de Ribeirão Preto"/>
    <n v="2"/>
    <x v="4"/>
    <n v="2"/>
    <x v="40"/>
  </r>
  <r>
    <x v="0"/>
    <x v="11"/>
    <x v="1"/>
    <x v="1"/>
    <s v="Subseção Judiciária de Ribeirão Preto"/>
    <x v="115"/>
    <x v="0"/>
    <s v="06ª VF com JEF Criminal de Ribeirão Preto"/>
    <n v="1265"/>
    <x v="5"/>
    <n v="2"/>
    <x v="40"/>
  </r>
  <r>
    <x v="0"/>
    <x v="11"/>
    <x v="2"/>
    <x v="1"/>
    <s v="Subseção Judiciária de Ribeirão Preto"/>
    <x v="115"/>
    <x v="0"/>
    <s v="06ª VF com JEF Criminal de Ribeirão Preto"/>
    <n v="5016"/>
    <x v="5"/>
    <n v="2"/>
    <x v="40"/>
  </r>
  <r>
    <x v="0"/>
    <x v="11"/>
    <x v="1"/>
    <x v="1"/>
    <s v="Subseção Judiciária de Ribeirão Preto"/>
    <x v="116"/>
    <x v="0"/>
    <s v="07ª VF com JEF Criminal de Ribeirão Preto"/>
    <n v="1383"/>
    <x v="9"/>
    <n v="2"/>
    <x v="40"/>
  </r>
  <r>
    <x v="0"/>
    <x v="11"/>
    <x v="2"/>
    <x v="1"/>
    <s v="Subseção Judiciária de Ribeirão Preto"/>
    <x v="116"/>
    <x v="0"/>
    <s v="07ª VF com JEF Criminal de Ribeirão Preto"/>
    <n v="4676"/>
    <x v="9"/>
    <n v="2"/>
    <x v="40"/>
  </r>
  <r>
    <x v="0"/>
    <x v="11"/>
    <x v="1"/>
    <x v="1"/>
    <s v="Subseção Judiciária de Ribeirão Preto"/>
    <x v="117"/>
    <x v="0"/>
    <s v="09ª VF de Ribeirão Preto"/>
    <n v="14360"/>
    <x v="8"/>
    <n v="2"/>
    <x v="40"/>
  </r>
  <r>
    <x v="0"/>
    <x v="11"/>
    <x v="2"/>
    <x v="1"/>
    <s v="Subseção Judiciária de Ribeirão Preto"/>
    <x v="117"/>
    <x v="0"/>
    <s v="09ª VF de Ribeirão Preto"/>
    <n v="5308"/>
    <x v="8"/>
    <n v="2"/>
    <x v="40"/>
  </r>
  <r>
    <x v="0"/>
    <x v="11"/>
    <x v="1"/>
    <x v="1"/>
    <s v="Subseção Judiciária de Ribeirão Preto"/>
    <x v="277"/>
    <x v="0"/>
    <s v="CECON Ribeirão Preto"/>
    <n v="1"/>
    <x v="6"/>
    <n v="2"/>
    <x v="40"/>
  </r>
  <r>
    <x v="0"/>
    <x v="11"/>
    <x v="2"/>
    <x v="1"/>
    <s v="Subseção Judiciária de Ribeirão Preto"/>
    <x v="277"/>
    <x v="0"/>
    <s v="CECON Ribeirão Preto"/>
    <n v="157"/>
    <x v="6"/>
    <n v="2"/>
    <x v="40"/>
  </r>
  <r>
    <x v="0"/>
    <x v="11"/>
    <x v="2"/>
    <x v="1"/>
    <s v="Subseção Judiciária de Ribeirão Preto"/>
    <x v="277"/>
    <x v="0"/>
    <s v="CECON Ribeirão Preto"/>
    <n v="3"/>
    <x v="6"/>
    <n v="2"/>
    <x v="40"/>
  </r>
  <r>
    <x v="0"/>
    <x v="11"/>
    <x v="1"/>
    <x v="1"/>
    <s v="Subseção Judiciária de S.J.Rio Preto"/>
    <x v="118"/>
    <x v="0"/>
    <s v="01ª VF com JEF Criminal de São José do Rio Preto"/>
    <n v="1058"/>
    <x v="0"/>
    <n v="6"/>
    <x v="41"/>
  </r>
  <r>
    <x v="0"/>
    <x v="11"/>
    <x v="2"/>
    <x v="1"/>
    <s v="Subseção Judiciária de S.J.Rio Preto"/>
    <x v="118"/>
    <x v="0"/>
    <s v="01ª VF com JEF Criminal de São José do Rio Preto"/>
    <n v="2947"/>
    <x v="0"/>
    <n v="6"/>
    <x v="41"/>
  </r>
  <r>
    <x v="0"/>
    <x v="11"/>
    <x v="1"/>
    <x v="1"/>
    <s v="Subseção Judiciária de S.J.Rio Preto"/>
    <x v="119"/>
    <x v="1"/>
    <s v="01ª VG JEF de São José do Rio Preto"/>
    <n v="20005"/>
    <x v="0"/>
    <n v="6"/>
    <x v="41"/>
  </r>
  <r>
    <x v="0"/>
    <x v="11"/>
    <x v="2"/>
    <x v="1"/>
    <s v="Subseção Judiciária de S.J.Rio Preto"/>
    <x v="119"/>
    <x v="1"/>
    <s v="01ª VG JEF de São José do Rio Preto"/>
    <n v="20842"/>
    <x v="0"/>
    <n v="6"/>
    <x v="41"/>
  </r>
  <r>
    <x v="0"/>
    <x v="11"/>
    <x v="1"/>
    <x v="1"/>
    <s v="Subseção Judiciária de S.J.Rio Preto"/>
    <x v="120"/>
    <x v="0"/>
    <s v="02ª VF com JEF Criminal de São José do Rio Preto"/>
    <n v="1305"/>
    <x v="1"/>
    <n v="6"/>
    <x v="41"/>
  </r>
  <r>
    <x v="0"/>
    <x v="11"/>
    <x v="2"/>
    <x v="1"/>
    <s v="Subseção Judiciária de S.J.Rio Preto"/>
    <x v="120"/>
    <x v="0"/>
    <s v="02ª VF com JEF Criminal de São José do Rio Preto"/>
    <n v="2937"/>
    <x v="1"/>
    <n v="6"/>
    <x v="41"/>
  </r>
  <r>
    <x v="0"/>
    <x v="11"/>
    <x v="2"/>
    <x v="1"/>
    <s v="Subseção Judiciária de S.J.Rio Preto"/>
    <x v="313"/>
    <x v="0"/>
    <s v="03ª VF de São José do Rio Preto"/>
    <n v="3"/>
    <x v="2"/>
    <n v="6"/>
    <x v="41"/>
  </r>
  <r>
    <x v="0"/>
    <x v="11"/>
    <x v="1"/>
    <x v="1"/>
    <s v="Subseção Judiciária de S.J.Rio Preto"/>
    <x v="121"/>
    <x v="0"/>
    <s v="04ª VF com JEF Criminal de São José do Rio Preto"/>
    <n v="875"/>
    <x v="3"/>
    <n v="6"/>
    <x v="41"/>
  </r>
  <r>
    <x v="0"/>
    <x v="11"/>
    <x v="2"/>
    <x v="1"/>
    <s v="Subseção Judiciária de S.J.Rio Preto"/>
    <x v="121"/>
    <x v="0"/>
    <s v="04ª VF com JEF Criminal de São José do Rio Preto"/>
    <n v="3584"/>
    <x v="3"/>
    <n v="6"/>
    <x v="41"/>
  </r>
  <r>
    <x v="0"/>
    <x v="11"/>
    <x v="1"/>
    <x v="1"/>
    <s v="Subseção Judiciária de S.J.Rio Preto"/>
    <x v="122"/>
    <x v="0"/>
    <s v="05ª VF de São José do Rio Preto"/>
    <n v="16896"/>
    <x v="4"/>
    <n v="6"/>
    <x v="41"/>
  </r>
  <r>
    <x v="0"/>
    <x v="11"/>
    <x v="2"/>
    <x v="1"/>
    <s v="Subseção Judiciária de S.J.Rio Preto"/>
    <x v="122"/>
    <x v="0"/>
    <s v="05ª VF de São José do Rio Preto"/>
    <n v="9505"/>
    <x v="4"/>
    <n v="6"/>
    <x v="41"/>
  </r>
  <r>
    <x v="0"/>
    <x v="11"/>
    <x v="2"/>
    <x v="1"/>
    <s v="Subseção Judiciária de S.J.Rio Preto"/>
    <x v="314"/>
    <x v="4"/>
    <s v="CECON São José do Rio Preto"/>
    <n v="17"/>
    <x v="6"/>
    <n v="6"/>
    <x v="41"/>
  </r>
  <r>
    <x v="0"/>
    <x v="11"/>
    <x v="2"/>
    <x v="1"/>
    <s v="Subseção Judiciária de S.J.Rio Preto"/>
    <x v="314"/>
    <x v="4"/>
    <s v="CECON São José do Rio Preto"/>
    <n v="4"/>
    <x v="6"/>
    <n v="6"/>
    <x v="41"/>
  </r>
  <r>
    <x v="0"/>
    <x v="11"/>
    <x v="1"/>
    <x v="1"/>
    <s v="Subseção Judiciária de Santo André"/>
    <x v="123"/>
    <x v="0"/>
    <s v="01ª VF com JEF Criminal de Santo André"/>
    <n v="6261"/>
    <x v="0"/>
    <n v="26"/>
    <x v="42"/>
  </r>
  <r>
    <x v="0"/>
    <x v="11"/>
    <x v="2"/>
    <x v="1"/>
    <s v="Subseção Judiciária de Santo André"/>
    <x v="123"/>
    <x v="0"/>
    <s v="01ª VF com JEF Criminal de Santo André"/>
    <n v="2051"/>
    <x v="0"/>
    <n v="26"/>
    <x v="42"/>
  </r>
  <r>
    <x v="0"/>
    <x v="11"/>
    <x v="1"/>
    <x v="1"/>
    <s v="Subseção Judiciária de Santo André"/>
    <x v="124"/>
    <x v="1"/>
    <s v="01ª VG JEF de Santo André"/>
    <n v="15318"/>
    <x v="0"/>
    <n v="26"/>
    <x v="42"/>
  </r>
  <r>
    <x v="0"/>
    <x v="11"/>
    <x v="2"/>
    <x v="1"/>
    <s v="Subseção Judiciária de Santo André"/>
    <x v="124"/>
    <x v="1"/>
    <s v="01ª VG JEF de Santo André"/>
    <n v="4710"/>
    <x v="0"/>
    <n v="26"/>
    <x v="42"/>
  </r>
  <r>
    <x v="0"/>
    <x v="11"/>
    <x v="1"/>
    <x v="1"/>
    <s v="Subseção Judiciária de Santo André"/>
    <x v="125"/>
    <x v="0"/>
    <s v="02ª VF com JEF Criminal de Santo André"/>
    <n v="10558"/>
    <x v="1"/>
    <n v="26"/>
    <x v="42"/>
  </r>
  <r>
    <x v="0"/>
    <x v="11"/>
    <x v="2"/>
    <x v="1"/>
    <s v="Subseção Judiciária de Santo André"/>
    <x v="125"/>
    <x v="0"/>
    <s v="02ª VF com JEF Criminal de Santo André"/>
    <n v="2802"/>
    <x v="1"/>
    <n v="26"/>
    <x v="42"/>
  </r>
  <r>
    <x v="0"/>
    <x v="11"/>
    <x v="1"/>
    <x v="1"/>
    <s v="Subseção Judiciária de Santo André"/>
    <x v="126"/>
    <x v="0"/>
    <s v="03ª VF com JEF Criminal de Santo André"/>
    <n v="9252"/>
    <x v="2"/>
    <n v="26"/>
    <x v="42"/>
  </r>
  <r>
    <x v="0"/>
    <x v="11"/>
    <x v="2"/>
    <x v="1"/>
    <s v="Subseção Judiciária de Santo André"/>
    <x v="126"/>
    <x v="0"/>
    <s v="03ª VF com JEF Criminal de Santo André"/>
    <n v="2403"/>
    <x v="2"/>
    <n v="26"/>
    <x v="42"/>
  </r>
  <r>
    <x v="0"/>
    <x v="11"/>
    <x v="2"/>
    <x v="1"/>
    <s v="Subseção Judiciária de Santo André"/>
    <x v="295"/>
    <x v="0"/>
    <s v="CECON Santo André"/>
    <n v="35"/>
    <x v="6"/>
    <n v="26"/>
    <x v="42"/>
  </r>
  <r>
    <x v="0"/>
    <x v="11"/>
    <x v="1"/>
    <x v="1"/>
    <s v="Subseção Judiciária de Santo André"/>
    <x v="295"/>
    <x v="0"/>
    <s v="CECON Santo André"/>
    <n v="1"/>
    <x v="6"/>
    <n v="26"/>
    <x v="42"/>
  </r>
  <r>
    <x v="0"/>
    <x v="11"/>
    <x v="2"/>
    <x v="1"/>
    <s v="Subseção Judiciária de Santo André"/>
    <x v="295"/>
    <x v="0"/>
    <s v="CECON Santo André"/>
    <n v="7"/>
    <x v="6"/>
    <n v="26"/>
    <x v="42"/>
  </r>
  <r>
    <x v="0"/>
    <x v="11"/>
    <x v="1"/>
    <x v="1"/>
    <s v="Subseção Judiciária de Santos"/>
    <x v="127"/>
    <x v="0"/>
    <s v="01ª VF de Santos"/>
    <n v="3377"/>
    <x v="0"/>
    <n v="4"/>
    <x v="43"/>
  </r>
  <r>
    <x v="0"/>
    <x v="11"/>
    <x v="2"/>
    <x v="1"/>
    <s v="Subseção Judiciária de Santos"/>
    <x v="127"/>
    <x v="0"/>
    <s v="01ª VF de Santos"/>
    <n v="2736"/>
    <x v="0"/>
    <n v="4"/>
    <x v="43"/>
  </r>
  <r>
    <x v="0"/>
    <x v="11"/>
    <x v="1"/>
    <x v="1"/>
    <s v="Subseção Judiciária de Santos"/>
    <x v="128"/>
    <x v="1"/>
    <s v="01ª VG JEF de Santos"/>
    <n v="1761"/>
    <x v="0"/>
    <n v="4"/>
    <x v="43"/>
  </r>
  <r>
    <x v="0"/>
    <x v="11"/>
    <x v="2"/>
    <x v="1"/>
    <s v="Subseção Judiciária de Santos"/>
    <x v="128"/>
    <x v="1"/>
    <s v="01ª VG JEF de Santos"/>
    <n v="7455"/>
    <x v="0"/>
    <n v="4"/>
    <x v="43"/>
  </r>
  <r>
    <x v="0"/>
    <x v="11"/>
    <x v="1"/>
    <x v="1"/>
    <s v="Subseção Judiciária de Santos"/>
    <x v="129"/>
    <x v="0"/>
    <s v="02ª VF de Santos"/>
    <n v="2513"/>
    <x v="1"/>
    <n v="4"/>
    <x v="43"/>
  </r>
  <r>
    <x v="0"/>
    <x v="11"/>
    <x v="2"/>
    <x v="1"/>
    <s v="Subseção Judiciária de Santos"/>
    <x v="129"/>
    <x v="0"/>
    <s v="02ª VF de Santos"/>
    <n v="2202"/>
    <x v="1"/>
    <n v="4"/>
    <x v="43"/>
  </r>
  <r>
    <x v="0"/>
    <x v="11"/>
    <x v="1"/>
    <x v="1"/>
    <s v="Subseção Judiciária de Santos"/>
    <x v="130"/>
    <x v="0"/>
    <s v="03ª VF de Santos"/>
    <n v="3040"/>
    <x v="2"/>
    <n v="4"/>
    <x v="43"/>
  </r>
  <r>
    <x v="0"/>
    <x v="11"/>
    <x v="2"/>
    <x v="1"/>
    <s v="Subseção Judiciária de Santos"/>
    <x v="130"/>
    <x v="0"/>
    <s v="03ª VF de Santos"/>
    <n v="2429"/>
    <x v="2"/>
    <n v="4"/>
    <x v="43"/>
  </r>
  <r>
    <x v="0"/>
    <x v="11"/>
    <x v="1"/>
    <x v="1"/>
    <s v="Subseção Judiciária de Santos"/>
    <x v="131"/>
    <x v="0"/>
    <s v="04ª VF de Santos"/>
    <n v="2375"/>
    <x v="3"/>
    <n v="4"/>
    <x v="43"/>
  </r>
  <r>
    <x v="0"/>
    <x v="11"/>
    <x v="2"/>
    <x v="1"/>
    <s v="Subseção Judiciária de Santos"/>
    <x v="131"/>
    <x v="0"/>
    <s v="04ª VF de Santos"/>
    <n v="2329"/>
    <x v="3"/>
    <n v="4"/>
    <x v="43"/>
  </r>
  <r>
    <x v="0"/>
    <x v="11"/>
    <x v="1"/>
    <x v="1"/>
    <s v="Subseção Judiciária de Santos"/>
    <x v="132"/>
    <x v="0"/>
    <s v="05ª VF com JEF Criminal de Santos"/>
    <n v="220"/>
    <x v="4"/>
    <n v="4"/>
    <x v="43"/>
  </r>
  <r>
    <x v="0"/>
    <x v="11"/>
    <x v="2"/>
    <x v="1"/>
    <s v="Subseção Judiciária de Santos"/>
    <x v="132"/>
    <x v="0"/>
    <s v="05ª VF com JEF Criminal de Santos"/>
    <n v="291"/>
    <x v="4"/>
    <n v="4"/>
    <x v="43"/>
  </r>
  <r>
    <x v="0"/>
    <x v="11"/>
    <x v="1"/>
    <x v="1"/>
    <s v="Subseção Judiciária de Santos"/>
    <x v="133"/>
    <x v="0"/>
    <s v="06ª VF com JEF Criminal de Santos"/>
    <n v="191"/>
    <x v="5"/>
    <n v="4"/>
    <x v="43"/>
  </r>
  <r>
    <x v="0"/>
    <x v="11"/>
    <x v="2"/>
    <x v="1"/>
    <s v="Subseção Judiciária de Santos"/>
    <x v="133"/>
    <x v="0"/>
    <s v="06ª VF com JEF Criminal de Santos"/>
    <n v="410"/>
    <x v="5"/>
    <n v="4"/>
    <x v="43"/>
  </r>
  <r>
    <x v="0"/>
    <x v="11"/>
    <x v="1"/>
    <x v="1"/>
    <s v="Subseção Judiciária de Santos"/>
    <x v="134"/>
    <x v="0"/>
    <s v="07ª VF de Santos"/>
    <n v="30280"/>
    <x v="9"/>
    <n v="4"/>
    <x v="43"/>
  </r>
  <r>
    <x v="0"/>
    <x v="11"/>
    <x v="2"/>
    <x v="1"/>
    <s v="Subseção Judiciária de Santos"/>
    <x v="134"/>
    <x v="0"/>
    <s v="07ª VF de Santos"/>
    <n v="12149"/>
    <x v="9"/>
    <n v="4"/>
    <x v="43"/>
  </r>
  <r>
    <x v="0"/>
    <x v="11"/>
    <x v="2"/>
    <x v="1"/>
    <s v="Subseção Judiciária de Santos"/>
    <x v="297"/>
    <x v="0"/>
    <s v="CECON Santos"/>
    <n v="59"/>
    <x v="6"/>
    <n v="4"/>
    <x v="43"/>
  </r>
  <r>
    <x v="0"/>
    <x v="11"/>
    <x v="2"/>
    <x v="1"/>
    <s v="Subseção Judiciária de Santos"/>
    <x v="297"/>
    <x v="0"/>
    <s v="CECON Santos"/>
    <n v="7"/>
    <x v="6"/>
    <n v="4"/>
    <x v="43"/>
  </r>
  <r>
    <x v="0"/>
    <x v="11"/>
    <x v="1"/>
    <x v="1"/>
    <s v="Subseção Judiciária de São Bernardo do Campo"/>
    <x v="135"/>
    <x v="0"/>
    <s v="01ª VF com JEF Criminal de São Bernardo do Campo"/>
    <n v="5414"/>
    <x v="0"/>
    <n v="14"/>
    <x v="44"/>
  </r>
  <r>
    <x v="0"/>
    <x v="11"/>
    <x v="2"/>
    <x v="1"/>
    <s v="Subseção Judiciária de São Bernardo do Campo"/>
    <x v="135"/>
    <x v="0"/>
    <s v="01ª VF com JEF Criminal de São Bernardo do Campo"/>
    <n v="2966"/>
    <x v="0"/>
    <n v="14"/>
    <x v="44"/>
  </r>
  <r>
    <x v="0"/>
    <x v="11"/>
    <x v="1"/>
    <x v="1"/>
    <s v="Subseção Judiciária de São Bernardo do Campo"/>
    <x v="136"/>
    <x v="1"/>
    <s v="01ª VG JEF de São Bernardo do Campo"/>
    <n v="7732"/>
    <x v="0"/>
    <n v="14"/>
    <x v="44"/>
  </r>
  <r>
    <x v="0"/>
    <x v="11"/>
    <x v="2"/>
    <x v="1"/>
    <s v="Subseção Judiciária de São Bernardo do Campo"/>
    <x v="136"/>
    <x v="1"/>
    <s v="01ª VG JEF de São Bernardo do Campo"/>
    <n v="7336"/>
    <x v="0"/>
    <n v="14"/>
    <x v="44"/>
  </r>
  <r>
    <x v="0"/>
    <x v="11"/>
    <x v="1"/>
    <x v="1"/>
    <s v="Subseção Judiciária de São Bernardo do Campo"/>
    <x v="137"/>
    <x v="0"/>
    <s v="02ª VF de São Bernardo do Campo"/>
    <n v="31364"/>
    <x v="1"/>
    <n v="14"/>
    <x v="44"/>
  </r>
  <r>
    <x v="0"/>
    <x v="11"/>
    <x v="2"/>
    <x v="1"/>
    <s v="Subseção Judiciária de São Bernardo do Campo"/>
    <x v="137"/>
    <x v="0"/>
    <s v="02ª VF de São Bernardo do Campo"/>
    <n v="9427"/>
    <x v="1"/>
    <n v="14"/>
    <x v="44"/>
  </r>
  <r>
    <x v="0"/>
    <x v="11"/>
    <x v="1"/>
    <x v="1"/>
    <s v="Subseção Judiciária de São Bernardo do Campo"/>
    <x v="138"/>
    <x v="1"/>
    <s v="02ª VG JEF de São Bernardo do Campo"/>
    <n v="8749"/>
    <x v="1"/>
    <n v="14"/>
    <x v="44"/>
  </r>
  <r>
    <x v="0"/>
    <x v="11"/>
    <x v="2"/>
    <x v="1"/>
    <s v="Subseção Judiciária de São Bernardo do Campo"/>
    <x v="138"/>
    <x v="1"/>
    <s v="02ª VG JEF de São Bernardo do Campo"/>
    <n v="5100"/>
    <x v="1"/>
    <n v="14"/>
    <x v="44"/>
  </r>
  <r>
    <x v="0"/>
    <x v="11"/>
    <x v="1"/>
    <x v="1"/>
    <s v="Subseção Judiciária de São Bernardo do Campo"/>
    <x v="139"/>
    <x v="0"/>
    <s v="03ª VF com JEF Criminal de São Bernardo do Campo"/>
    <n v="1872"/>
    <x v="2"/>
    <n v="14"/>
    <x v="44"/>
  </r>
  <r>
    <x v="0"/>
    <x v="11"/>
    <x v="2"/>
    <x v="1"/>
    <s v="Subseção Judiciária de São Bernardo do Campo"/>
    <x v="139"/>
    <x v="0"/>
    <s v="03ª VF com JEF Criminal de São Bernardo do Campo"/>
    <n v="1718"/>
    <x v="2"/>
    <n v="14"/>
    <x v="44"/>
  </r>
  <r>
    <x v="0"/>
    <x v="11"/>
    <x v="2"/>
    <x v="1"/>
    <s v="Subseção Judiciária de São Bernardo do Campo"/>
    <x v="305"/>
    <x v="4"/>
    <s v="CECON São Bernardo do Campo"/>
    <n v="53"/>
    <x v="6"/>
    <n v="14"/>
    <x v="44"/>
  </r>
  <r>
    <x v="0"/>
    <x v="11"/>
    <x v="2"/>
    <x v="1"/>
    <s v="Subseção Judiciária de São Bernardo do Campo"/>
    <x v="305"/>
    <x v="4"/>
    <s v="CECON São Bernardo do Campo"/>
    <n v="25"/>
    <x v="6"/>
    <n v="14"/>
    <x v="44"/>
  </r>
  <r>
    <x v="0"/>
    <x v="11"/>
    <x v="1"/>
    <x v="1"/>
    <s v="Subseção Judiciária de São Carlos"/>
    <x v="140"/>
    <x v="0"/>
    <s v="01ª VF com JEF Criminal de São Carlos"/>
    <n v="4351"/>
    <x v="0"/>
    <n v="15"/>
    <x v="45"/>
  </r>
  <r>
    <x v="0"/>
    <x v="11"/>
    <x v="2"/>
    <x v="1"/>
    <s v="Subseção Judiciária de São Carlos"/>
    <x v="140"/>
    <x v="0"/>
    <s v="01ª VF com JEF Criminal de São Carlos"/>
    <n v="1690"/>
    <x v="0"/>
    <n v="15"/>
    <x v="45"/>
  </r>
  <r>
    <x v="0"/>
    <x v="11"/>
    <x v="1"/>
    <x v="1"/>
    <s v="Subseção Judiciária de São Carlos"/>
    <x v="141"/>
    <x v="1"/>
    <s v="01ª VG JEF de São Carlos"/>
    <n v="11756"/>
    <x v="0"/>
    <n v="15"/>
    <x v="45"/>
  </r>
  <r>
    <x v="0"/>
    <x v="11"/>
    <x v="2"/>
    <x v="1"/>
    <s v="Subseção Judiciária de São Carlos"/>
    <x v="141"/>
    <x v="1"/>
    <s v="01ª VG JEF de São Carlos"/>
    <n v="8089"/>
    <x v="0"/>
    <n v="15"/>
    <x v="45"/>
  </r>
  <r>
    <x v="0"/>
    <x v="11"/>
    <x v="1"/>
    <x v="1"/>
    <s v="Subseção Judiciária de São Carlos"/>
    <x v="142"/>
    <x v="0"/>
    <s v="02ª VF com JEF Criminal de São Carlos"/>
    <n v="4961"/>
    <x v="1"/>
    <n v="15"/>
    <x v="45"/>
  </r>
  <r>
    <x v="0"/>
    <x v="11"/>
    <x v="2"/>
    <x v="1"/>
    <s v="Subseção Judiciária de São Carlos"/>
    <x v="142"/>
    <x v="0"/>
    <s v="02ª VF com JEF Criminal de São Carlos"/>
    <n v="1986"/>
    <x v="1"/>
    <n v="15"/>
    <x v="45"/>
  </r>
  <r>
    <x v="0"/>
    <x v="11"/>
    <x v="2"/>
    <x v="1"/>
    <s v="Subseção Judiciária de São Carlos"/>
    <x v="301"/>
    <x v="0"/>
    <s v="CECON São Carlos"/>
    <n v="26"/>
    <x v="6"/>
    <n v="15"/>
    <x v="45"/>
  </r>
  <r>
    <x v="0"/>
    <x v="11"/>
    <x v="2"/>
    <x v="1"/>
    <s v="Subseção Judiciária de São Carlos"/>
    <x v="301"/>
    <x v="0"/>
    <s v="CECON São Carlos"/>
    <n v="3"/>
    <x v="6"/>
    <n v="15"/>
    <x v="45"/>
  </r>
  <r>
    <x v="0"/>
    <x v="11"/>
    <x v="1"/>
    <x v="1"/>
    <s v="Subseção Judiciária de São João da Boa Vista"/>
    <x v="143"/>
    <x v="2"/>
    <s v="01ª VF com JEF Cível e Criminal de São João da Boa Vista"/>
    <n v="12766"/>
    <x v="0"/>
    <n v="27"/>
    <x v="46"/>
  </r>
  <r>
    <x v="0"/>
    <x v="11"/>
    <x v="2"/>
    <x v="1"/>
    <s v="Subseção Judiciária de São João da Boa Vista"/>
    <x v="143"/>
    <x v="2"/>
    <s v="01ª VF com JEF Cível e Criminal de São João da Boa Vista"/>
    <n v="10629"/>
    <x v="0"/>
    <n v="27"/>
    <x v="46"/>
  </r>
  <r>
    <x v="0"/>
    <x v="11"/>
    <x v="1"/>
    <x v="1"/>
    <s v="Subseção Judiciária de São João da Boa Vista"/>
    <x v="143"/>
    <x v="2"/>
    <s v="01ª VF com JEF Cível e Criminal de São João da Boa Vista"/>
    <n v="9045"/>
    <x v="0"/>
    <n v="27"/>
    <x v="46"/>
  </r>
  <r>
    <x v="0"/>
    <x v="11"/>
    <x v="2"/>
    <x v="1"/>
    <s v="Subseção Judiciária de São João da Boa Vista"/>
    <x v="143"/>
    <x v="2"/>
    <s v="01ª VF com JEF Cível e Criminal de São João da Boa Vista"/>
    <n v="7212"/>
    <x v="0"/>
    <n v="27"/>
    <x v="46"/>
  </r>
  <r>
    <x v="0"/>
    <x v="11"/>
    <x v="1"/>
    <x v="1"/>
    <s v="Subseção Judiciária de São José dos Campos"/>
    <x v="144"/>
    <x v="0"/>
    <s v="01ª VF com JEF Criminal de São José dos Campos"/>
    <n v="2596"/>
    <x v="0"/>
    <n v="3"/>
    <x v="47"/>
  </r>
  <r>
    <x v="0"/>
    <x v="11"/>
    <x v="2"/>
    <x v="1"/>
    <s v="Subseção Judiciária de São José dos Campos"/>
    <x v="144"/>
    <x v="0"/>
    <s v="01ª VF com JEF Criminal de São José dos Campos"/>
    <n v="3468"/>
    <x v="0"/>
    <n v="3"/>
    <x v="47"/>
  </r>
  <r>
    <x v="0"/>
    <x v="11"/>
    <x v="1"/>
    <x v="1"/>
    <s v="Subseção Judiciária de São José dos Campos"/>
    <x v="145"/>
    <x v="1"/>
    <s v="01ª VG JEF de São José dos Campos"/>
    <n v="7692"/>
    <x v="0"/>
    <n v="3"/>
    <x v="47"/>
  </r>
  <r>
    <x v="0"/>
    <x v="11"/>
    <x v="2"/>
    <x v="1"/>
    <s v="Subseção Judiciária de São José dos Campos"/>
    <x v="145"/>
    <x v="1"/>
    <s v="01ª VG JEF de São José dos Campos"/>
    <n v="4857"/>
    <x v="0"/>
    <n v="3"/>
    <x v="47"/>
  </r>
  <r>
    <x v="0"/>
    <x v="11"/>
    <x v="1"/>
    <x v="1"/>
    <s v="Subseção Judiciária de São José dos Campos"/>
    <x v="146"/>
    <x v="0"/>
    <s v="02ª VF com JEF Criminal de São José dos Campos"/>
    <n v="1708"/>
    <x v="1"/>
    <n v="3"/>
    <x v="47"/>
  </r>
  <r>
    <x v="0"/>
    <x v="11"/>
    <x v="2"/>
    <x v="1"/>
    <s v="Subseção Judiciária de São José dos Campos"/>
    <x v="146"/>
    <x v="0"/>
    <s v="02ª VF com JEF Criminal de São José dos Campos"/>
    <n v="3138"/>
    <x v="1"/>
    <n v="3"/>
    <x v="47"/>
  </r>
  <r>
    <x v="0"/>
    <x v="11"/>
    <x v="1"/>
    <x v="1"/>
    <s v="Subseção Judiciária de São José dos Campos"/>
    <x v="147"/>
    <x v="0"/>
    <s v="03ª VF com JEF Criminal de São José dos Campos"/>
    <n v="2487"/>
    <x v="2"/>
    <n v="3"/>
    <x v="47"/>
  </r>
  <r>
    <x v="0"/>
    <x v="11"/>
    <x v="2"/>
    <x v="1"/>
    <s v="Subseção Judiciária de São José dos Campos"/>
    <x v="147"/>
    <x v="0"/>
    <s v="03ª VF com JEF Criminal de São José dos Campos"/>
    <n v="1664"/>
    <x v="2"/>
    <n v="3"/>
    <x v="47"/>
  </r>
  <r>
    <x v="0"/>
    <x v="11"/>
    <x v="1"/>
    <x v="1"/>
    <s v="Subseção Judiciária de São José dos Campos"/>
    <x v="148"/>
    <x v="0"/>
    <s v="04ª VF de São José dos Campos"/>
    <n v="25313"/>
    <x v="3"/>
    <n v="3"/>
    <x v="47"/>
  </r>
  <r>
    <x v="0"/>
    <x v="11"/>
    <x v="2"/>
    <x v="1"/>
    <s v="Subseção Judiciária de São José dos Campos"/>
    <x v="148"/>
    <x v="0"/>
    <s v="04ª VF de São José dos Campos"/>
    <n v="10963"/>
    <x v="3"/>
    <n v="3"/>
    <x v="47"/>
  </r>
  <r>
    <x v="0"/>
    <x v="11"/>
    <x v="1"/>
    <x v="1"/>
    <s v="Subseção Judiciária de São José dos Campos"/>
    <x v="306"/>
    <x v="1"/>
    <s v="2ª VG JEF de São José dos Campos"/>
    <n v="8017"/>
    <x v="1"/>
    <n v="3"/>
    <x v="47"/>
  </r>
  <r>
    <x v="0"/>
    <x v="11"/>
    <x v="2"/>
    <x v="1"/>
    <s v="Subseção Judiciária de São José dos Campos"/>
    <x v="306"/>
    <x v="1"/>
    <s v="2ª VG JEF de São José dos Campos"/>
    <n v="3128"/>
    <x v="1"/>
    <n v="3"/>
    <x v="47"/>
  </r>
  <r>
    <x v="0"/>
    <x v="11"/>
    <x v="2"/>
    <x v="1"/>
    <s v="Subseção Judiciária de São José dos Campos"/>
    <x v="296"/>
    <x v="0"/>
    <s v="CECON São José dos Campos"/>
    <n v="112"/>
    <x v="6"/>
    <n v="3"/>
    <x v="47"/>
  </r>
  <r>
    <x v="0"/>
    <x v="11"/>
    <x v="2"/>
    <x v="1"/>
    <s v="Subseção Judiciária de São José dos Campos"/>
    <x v="296"/>
    <x v="0"/>
    <s v="CECON São José dos Campos"/>
    <n v="350"/>
    <x v="6"/>
    <n v="3"/>
    <x v="47"/>
  </r>
  <r>
    <x v="0"/>
    <x v="11"/>
    <x v="1"/>
    <x v="1"/>
    <s v="Subseção Judiciária de São Paulo - Cíveis"/>
    <x v="149"/>
    <x v="0"/>
    <s v="01ª VF Cível de São Paulo"/>
    <n v="2314"/>
    <x v="0"/>
    <n v="1"/>
    <x v="48"/>
  </r>
  <r>
    <x v="0"/>
    <x v="11"/>
    <x v="2"/>
    <x v="1"/>
    <s v="Subseção Judiciária de São Paulo - Cíveis"/>
    <x v="149"/>
    <x v="0"/>
    <s v="01ª VF Cível de São Paulo"/>
    <n v="4213"/>
    <x v="0"/>
    <n v="1"/>
    <x v="48"/>
  </r>
  <r>
    <x v="0"/>
    <x v="11"/>
    <x v="1"/>
    <x v="1"/>
    <s v="Subseção Judiciária de São Paulo - Cíveis"/>
    <x v="150"/>
    <x v="0"/>
    <s v="02ª VF Cível de São Paulo"/>
    <n v="1589"/>
    <x v="1"/>
    <n v="1"/>
    <x v="48"/>
  </r>
  <r>
    <x v="0"/>
    <x v="11"/>
    <x v="2"/>
    <x v="1"/>
    <s v="Subseção Judiciária de São Paulo - Cíveis"/>
    <x v="150"/>
    <x v="0"/>
    <s v="02ª VF Cível de São Paulo"/>
    <n v="5319"/>
    <x v="1"/>
    <n v="1"/>
    <x v="48"/>
  </r>
  <r>
    <x v="0"/>
    <x v="11"/>
    <x v="1"/>
    <x v="1"/>
    <s v="Subseção Judiciária de São Paulo - Cíveis"/>
    <x v="151"/>
    <x v="0"/>
    <s v="04ª VF Cível de São Paulo"/>
    <n v="2219"/>
    <x v="3"/>
    <n v="1"/>
    <x v="48"/>
  </r>
  <r>
    <x v="0"/>
    <x v="11"/>
    <x v="2"/>
    <x v="1"/>
    <s v="Subseção Judiciária de São Paulo - Cíveis"/>
    <x v="151"/>
    <x v="0"/>
    <s v="04ª VF Cível de São Paulo"/>
    <n v="3883"/>
    <x v="3"/>
    <n v="1"/>
    <x v="48"/>
  </r>
  <r>
    <x v="0"/>
    <x v="11"/>
    <x v="1"/>
    <x v="1"/>
    <s v="Subseção Judiciária de São Paulo - Cíveis"/>
    <x v="152"/>
    <x v="0"/>
    <s v="05ª VF Cível de São Paulo"/>
    <n v="2675"/>
    <x v="4"/>
    <n v="1"/>
    <x v="48"/>
  </r>
  <r>
    <x v="0"/>
    <x v="11"/>
    <x v="2"/>
    <x v="1"/>
    <s v="Subseção Judiciária de São Paulo - Cíveis"/>
    <x v="152"/>
    <x v="0"/>
    <s v="05ª VF Cível de São Paulo"/>
    <n v="4491"/>
    <x v="4"/>
    <n v="1"/>
    <x v="48"/>
  </r>
  <r>
    <x v="0"/>
    <x v="11"/>
    <x v="1"/>
    <x v="1"/>
    <s v="Subseção Judiciária de São Paulo - Cíveis"/>
    <x v="153"/>
    <x v="0"/>
    <s v="06ª VF Cível de São Paulo"/>
    <n v="3863"/>
    <x v="5"/>
    <n v="1"/>
    <x v="48"/>
  </r>
  <r>
    <x v="0"/>
    <x v="11"/>
    <x v="2"/>
    <x v="1"/>
    <s v="Subseção Judiciária de São Paulo - Cíveis"/>
    <x v="153"/>
    <x v="0"/>
    <s v="06ª VF Cível de São Paulo"/>
    <n v="4366"/>
    <x v="5"/>
    <n v="1"/>
    <x v="48"/>
  </r>
  <r>
    <x v="0"/>
    <x v="11"/>
    <x v="1"/>
    <x v="1"/>
    <s v="Subseção Judiciária de São Paulo - Cíveis"/>
    <x v="154"/>
    <x v="0"/>
    <s v="07ª VF Cível de São Paulo"/>
    <n v="1496"/>
    <x v="9"/>
    <n v="1"/>
    <x v="48"/>
  </r>
  <r>
    <x v="0"/>
    <x v="11"/>
    <x v="2"/>
    <x v="1"/>
    <s v="Subseção Judiciária de São Paulo - Cíveis"/>
    <x v="154"/>
    <x v="0"/>
    <s v="07ª VF Cível de São Paulo"/>
    <n v="2292"/>
    <x v="9"/>
    <n v="1"/>
    <x v="48"/>
  </r>
  <r>
    <x v="0"/>
    <x v="11"/>
    <x v="1"/>
    <x v="1"/>
    <s v="Subseção Judiciária de São Paulo - Cíveis"/>
    <x v="155"/>
    <x v="0"/>
    <s v="08ª VF Cível de São Paulo"/>
    <n v="1779"/>
    <x v="7"/>
    <n v="1"/>
    <x v="48"/>
  </r>
  <r>
    <x v="0"/>
    <x v="11"/>
    <x v="2"/>
    <x v="1"/>
    <s v="Subseção Judiciária de São Paulo - Cíveis"/>
    <x v="155"/>
    <x v="0"/>
    <s v="08ª VF Cível de São Paulo"/>
    <n v="2696"/>
    <x v="7"/>
    <n v="1"/>
    <x v="48"/>
  </r>
  <r>
    <x v="0"/>
    <x v="11"/>
    <x v="1"/>
    <x v="1"/>
    <s v="Subseção Judiciária de São Paulo - Cíveis"/>
    <x v="156"/>
    <x v="0"/>
    <s v="09ª VF Cível de São Paulo"/>
    <n v="3618"/>
    <x v="8"/>
    <n v="1"/>
    <x v="48"/>
  </r>
  <r>
    <x v="0"/>
    <x v="11"/>
    <x v="2"/>
    <x v="1"/>
    <s v="Subseção Judiciária de São Paulo - Cíveis"/>
    <x v="156"/>
    <x v="0"/>
    <s v="09ª VF Cível de São Paulo"/>
    <n v="5587"/>
    <x v="8"/>
    <n v="1"/>
    <x v="48"/>
  </r>
  <r>
    <x v="0"/>
    <x v="11"/>
    <x v="1"/>
    <x v="1"/>
    <s v="Subseção Judiciária de São Paulo - Cíveis"/>
    <x v="157"/>
    <x v="0"/>
    <s v="10ª VF Cível de São Paulo"/>
    <n v="2314"/>
    <x v="10"/>
    <n v="1"/>
    <x v="48"/>
  </r>
  <r>
    <x v="0"/>
    <x v="11"/>
    <x v="2"/>
    <x v="1"/>
    <s v="Subseção Judiciária de São Paulo - Cíveis"/>
    <x v="157"/>
    <x v="0"/>
    <s v="10ª VF Cível de São Paulo"/>
    <n v="5075"/>
    <x v="10"/>
    <n v="1"/>
    <x v="48"/>
  </r>
  <r>
    <x v="0"/>
    <x v="11"/>
    <x v="1"/>
    <x v="1"/>
    <s v="Subseção Judiciária de São Paulo - Cíveis"/>
    <x v="158"/>
    <x v="0"/>
    <s v="11ª VF Cível de São Paulo"/>
    <n v="5780"/>
    <x v="11"/>
    <n v="1"/>
    <x v="48"/>
  </r>
  <r>
    <x v="0"/>
    <x v="11"/>
    <x v="2"/>
    <x v="1"/>
    <s v="Subseção Judiciária de São Paulo - Cíveis"/>
    <x v="158"/>
    <x v="0"/>
    <s v="11ª VF Cível de São Paulo"/>
    <n v="3538"/>
    <x v="11"/>
    <n v="1"/>
    <x v="48"/>
  </r>
  <r>
    <x v="0"/>
    <x v="11"/>
    <x v="1"/>
    <x v="1"/>
    <s v="Subseção Judiciária de São Paulo - Cíveis"/>
    <x v="159"/>
    <x v="0"/>
    <s v="12ª VF Cível de São Paulo"/>
    <n v="3232"/>
    <x v="12"/>
    <n v="1"/>
    <x v="48"/>
  </r>
  <r>
    <x v="0"/>
    <x v="11"/>
    <x v="2"/>
    <x v="1"/>
    <s v="Subseção Judiciária de São Paulo - Cíveis"/>
    <x v="159"/>
    <x v="0"/>
    <s v="12ª VF Cível de São Paulo"/>
    <n v="3635"/>
    <x v="12"/>
    <n v="1"/>
    <x v="48"/>
  </r>
  <r>
    <x v="0"/>
    <x v="11"/>
    <x v="1"/>
    <x v="1"/>
    <s v="Subseção Judiciária de São Paulo - Cíveis"/>
    <x v="160"/>
    <x v="0"/>
    <s v="13ª VF Cível de São Paulo"/>
    <n v="3490"/>
    <x v="13"/>
    <n v="1"/>
    <x v="48"/>
  </r>
  <r>
    <x v="0"/>
    <x v="11"/>
    <x v="2"/>
    <x v="1"/>
    <s v="Subseção Judiciária de São Paulo - Cíveis"/>
    <x v="160"/>
    <x v="0"/>
    <s v="13ª VF Cível de São Paulo"/>
    <n v="3137"/>
    <x v="13"/>
    <n v="1"/>
    <x v="48"/>
  </r>
  <r>
    <x v="0"/>
    <x v="11"/>
    <x v="1"/>
    <x v="1"/>
    <s v="Subseção Judiciária de São Paulo - Cíveis"/>
    <x v="161"/>
    <x v="0"/>
    <s v="14ª VF Cível de São Paulo"/>
    <n v="1839"/>
    <x v="14"/>
    <n v="1"/>
    <x v="48"/>
  </r>
  <r>
    <x v="0"/>
    <x v="11"/>
    <x v="2"/>
    <x v="1"/>
    <s v="Subseção Judiciária de São Paulo - Cíveis"/>
    <x v="161"/>
    <x v="0"/>
    <s v="14ª VF Cível de São Paulo"/>
    <n v="7041"/>
    <x v="14"/>
    <n v="1"/>
    <x v="48"/>
  </r>
  <r>
    <x v="0"/>
    <x v="11"/>
    <x v="1"/>
    <x v="1"/>
    <s v="Subseção Judiciária de São Paulo - Cíveis"/>
    <x v="162"/>
    <x v="0"/>
    <s v="17ª VF Cível de São Paulo"/>
    <n v="2833"/>
    <x v="15"/>
    <n v="1"/>
    <x v="48"/>
  </r>
  <r>
    <x v="0"/>
    <x v="11"/>
    <x v="2"/>
    <x v="1"/>
    <s v="Subseção Judiciária de São Paulo - Cíveis"/>
    <x v="162"/>
    <x v="0"/>
    <s v="17ª VF Cível de São Paulo"/>
    <n v="3946"/>
    <x v="15"/>
    <n v="1"/>
    <x v="48"/>
  </r>
  <r>
    <x v="0"/>
    <x v="11"/>
    <x v="1"/>
    <x v="1"/>
    <s v="Subseção Judiciária de São Paulo - Cíveis"/>
    <x v="163"/>
    <x v="0"/>
    <s v="19ª VF Cível de São Paulo"/>
    <n v="2261"/>
    <x v="16"/>
    <n v="1"/>
    <x v="48"/>
  </r>
  <r>
    <x v="0"/>
    <x v="11"/>
    <x v="2"/>
    <x v="1"/>
    <s v="Subseção Judiciária de São Paulo - Cíveis"/>
    <x v="163"/>
    <x v="0"/>
    <s v="19ª VF Cível de São Paulo"/>
    <n v="3612"/>
    <x v="16"/>
    <n v="1"/>
    <x v="48"/>
  </r>
  <r>
    <x v="0"/>
    <x v="11"/>
    <x v="1"/>
    <x v="1"/>
    <s v="Subseção Judiciária de São Paulo - Cíveis"/>
    <x v="164"/>
    <x v="0"/>
    <s v="21ª VF Cível de São Paulo"/>
    <n v="3286"/>
    <x v="17"/>
    <n v="1"/>
    <x v="48"/>
  </r>
  <r>
    <x v="0"/>
    <x v="11"/>
    <x v="2"/>
    <x v="1"/>
    <s v="Subseção Judiciária de São Paulo - Cíveis"/>
    <x v="164"/>
    <x v="0"/>
    <s v="21ª VF Cível de São Paulo"/>
    <n v="4933"/>
    <x v="17"/>
    <n v="1"/>
    <x v="48"/>
  </r>
  <r>
    <x v="0"/>
    <x v="11"/>
    <x v="1"/>
    <x v="1"/>
    <s v="Subseção Judiciária de São Paulo - Cíveis"/>
    <x v="165"/>
    <x v="0"/>
    <s v="22ª VF Cível de São Paulo"/>
    <n v="5511"/>
    <x v="18"/>
    <n v="1"/>
    <x v="48"/>
  </r>
  <r>
    <x v="0"/>
    <x v="11"/>
    <x v="2"/>
    <x v="1"/>
    <s v="Subseção Judiciária de São Paulo - Cíveis"/>
    <x v="165"/>
    <x v="0"/>
    <s v="22ª VF Cível de São Paulo"/>
    <n v="3526"/>
    <x v="18"/>
    <n v="1"/>
    <x v="48"/>
  </r>
  <r>
    <x v="0"/>
    <x v="11"/>
    <x v="1"/>
    <x v="1"/>
    <s v="Subseção Judiciária de São Paulo - Cíveis"/>
    <x v="166"/>
    <x v="0"/>
    <s v="24ª VF Cível de São Paulo"/>
    <n v="2007"/>
    <x v="19"/>
    <n v="1"/>
    <x v="48"/>
  </r>
  <r>
    <x v="0"/>
    <x v="11"/>
    <x v="2"/>
    <x v="1"/>
    <s v="Subseção Judiciária de São Paulo - Cíveis"/>
    <x v="166"/>
    <x v="0"/>
    <s v="24ª VF Cível de São Paulo"/>
    <n v="4648"/>
    <x v="19"/>
    <n v="1"/>
    <x v="48"/>
  </r>
  <r>
    <x v="0"/>
    <x v="11"/>
    <x v="1"/>
    <x v="1"/>
    <s v="Subseção Judiciária de São Paulo - Cíveis"/>
    <x v="167"/>
    <x v="0"/>
    <s v="25ª VF Cível de São Paulo"/>
    <n v="2"/>
    <x v="20"/>
    <n v="1"/>
    <x v="48"/>
  </r>
  <r>
    <x v="0"/>
    <x v="11"/>
    <x v="2"/>
    <x v="1"/>
    <s v="Subseção Judiciária de São Paulo - Cíveis"/>
    <x v="167"/>
    <x v="0"/>
    <s v="25ª VF Cível de São Paulo"/>
    <n v="26"/>
    <x v="20"/>
    <n v="1"/>
    <x v="48"/>
  </r>
  <r>
    <x v="0"/>
    <x v="11"/>
    <x v="1"/>
    <x v="1"/>
    <s v="Subseção Judiciária de São Paulo - Cíveis"/>
    <x v="168"/>
    <x v="0"/>
    <s v="26ª VF Cível de São Paulo"/>
    <n v="1148"/>
    <x v="21"/>
    <n v="1"/>
    <x v="48"/>
  </r>
  <r>
    <x v="0"/>
    <x v="11"/>
    <x v="2"/>
    <x v="1"/>
    <s v="Subseção Judiciária de São Paulo - Cíveis"/>
    <x v="168"/>
    <x v="0"/>
    <s v="26ª VF Cível de São Paulo"/>
    <n v="1599"/>
    <x v="21"/>
    <n v="1"/>
    <x v="48"/>
  </r>
  <r>
    <x v="0"/>
    <x v="11"/>
    <x v="1"/>
    <x v="1"/>
    <s v="Subseção Judiciária de São Paulo - Criminal"/>
    <x v="169"/>
    <x v="0"/>
    <s v="01ª VF do Juri e Ex. Penal com JEF Criminal de São Paulo"/>
    <n v="2"/>
    <x v="0"/>
    <n v="1"/>
    <x v="49"/>
  </r>
  <r>
    <x v="0"/>
    <x v="11"/>
    <x v="2"/>
    <x v="1"/>
    <s v="Subseção Judiciária de São Paulo - Criminal"/>
    <x v="169"/>
    <x v="0"/>
    <s v="01ª VF do Juri e Ex. Penal com JEF Criminal de São Paulo"/>
    <n v="15"/>
    <x v="0"/>
    <n v="1"/>
    <x v="49"/>
  </r>
  <r>
    <x v="0"/>
    <x v="11"/>
    <x v="1"/>
    <x v="1"/>
    <s v="Subseção Judiciária de São Paulo - Criminal"/>
    <x v="170"/>
    <x v="0"/>
    <s v="02ª VF Criminal de São Paulo"/>
    <n v="473"/>
    <x v="1"/>
    <n v="1"/>
    <x v="49"/>
  </r>
  <r>
    <x v="0"/>
    <x v="11"/>
    <x v="2"/>
    <x v="1"/>
    <s v="Subseção Judiciária de São Paulo - Criminal"/>
    <x v="170"/>
    <x v="0"/>
    <s v="02ª VF Criminal de São Paulo"/>
    <n v="611"/>
    <x v="1"/>
    <n v="1"/>
    <x v="49"/>
  </r>
  <r>
    <x v="0"/>
    <x v="11"/>
    <x v="1"/>
    <x v="1"/>
    <s v="Subseção Judiciária de São Paulo - Criminal"/>
    <x v="171"/>
    <x v="0"/>
    <s v="03ª VF Criminal com JEF Criminal de São Paulo"/>
    <n v="406"/>
    <x v="2"/>
    <n v="1"/>
    <x v="49"/>
  </r>
  <r>
    <x v="0"/>
    <x v="11"/>
    <x v="2"/>
    <x v="1"/>
    <s v="Subseção Judiciária de São Paulo - Criminal"/>
    <x v="171"/>
    <x v="0"/>
    <s v="03ª VF Criminal com JEF Criminal de São Paulo"/>
    <n v="270"/>
    <x v="2"/>
    <n v="1"/>
    <x v="49"/>
  </r>
  <r>
    <x v="0"/>
    <x v="11"/>
    <x v="1"/>
    <x v="1"/>
    <s v="Subseção Judiciária de São Paulo - Criminal"/>
    <x v="172"/>
    <x v="0"/>
    <s v="04ª VF Criminal com JEF Criminal de São Paulo"/>
    <n v="313"/>
    <x v="3"/>
    <n v="1"/>
    <x v="49"/>
  </r>
  <r>
    <x v="0"/>
    <x v="11"/>
    <x v="2"/>
    <x v="1"/>
    <s v="Subseção Judiciária de São Paulo - Criminal"/>
    <x v="172"/>
    <x v="0"/>
    <s v="04ª VF Criminal com JEF Criminal de São Paulo"/>
    <n v="434"/>
    <x v="3"/>
    <n v="1"/>
    <x v="49"/>
  </r>
  <r>
    <x v="0"/>
    <x v="11"/>
    <x v="1"/>
    <x v="1"/>
    <s v="Subseção Judiciária de São Paulo - Criminal"/>
    <x v="173"/>
    <x v="0"/>
    <s v="05ª VF Criminal com JEF Criminal de São Paulo"/>
    <n v="618"/>
    <x v="4"/>
    <n v="1"/>
    <x v="49"/>
  </r>
  <r>
    <x v="0"/>
    <x v="11"/>
    <x v="2"/>
    <x v="1"/>
    <s v="Subseção Judiciária de São Paulo - Criminal"/>
    <x v="173"/>
    <x v="0"/>
    <s v="05ª VF Criminal com JEF Criminal de São Paulo"/>
    <n v="396"/>
    <x v="4"/>
    <n v="1"/>
    <x v="49"/>
  </r>
  <r>
    <x v="0"/>
    <x v="11"/>
    <x v="1"/>
    <x v="1"/>
    <s v="Subseção Judiciária de São Paulo - Criminal"/>
    <x v="174"/>
    <x v="0"/>
    <s v="06ª VF Criminal de São Paulo"/>
    <n v="471"/>
    <x v="5"/>
    <n v="1"/>
    <x v="49"/>
  </r>
  <r>
    <x v="0"/>
    <x v="11"/>
    <x v="2"/>
    <x v="1"/>
    <s v="Subseção Judiciária de São Paulo - Criminal"/>
    <x v="174"/>
    <x v="0"/>
    <s v="06ª VF Criminal de São Paulo"/>
    <n v="616"/>
    <x v="5"/>
    <n v="1"/>
    <x v="49"/>
  </r>
  <r>
    <x v="0"/>
    <x v="11"/>
    <x v="1"/>
    <x v="1"/>
    <s v="Subseção Judiciária de São Paulo - Criminal"/>
    <x v="175"/>
    <x v="0"/>
    <s v="07ª VF Criminal com JEF Criminal de São Paulo"/>
    <n v="387"/>
    <x v="9"/>
    <n v="1"/>
    <x v="49"/>
  </r>
  <r>
    <x v="0"/>
    <x v="11"/>
    <x v="2"/>
    <x v="1"/>
    <s v="Subseção Judiciária de São Paulo - Criminal"/>
    <x v="175"/>
    <x v="0"/>
    <s v="07ª VF Criminal com JEF Criminal de São Paulo"/>
    <n v="625"/>
    <x v="9"/>
    <n v="1"/>
    <x v="49"/>
  </r>
  <r>
    <x v="0"/>
    <x v="11"/>
    <x v="1"/>
    <x v="1"/>
    <s v="Subseção Judiciária de São Paulo - Criminal"/>
    <x v="176"/>
    <x v="0"/>
    <s v="08ª VF Criminal com JEF Criminal de São Paulo"/>
    <n v="426"/>
    <x v="7"/>
    <n v="1"/>
    <x v="49"/>
  </r>
  <r>
    <x v="0"/>
    <x v="11"/>
    <x v="2"/>
    <x v="1"/>
    <s v="Subseção Judiciária de São Paulo - Criminal"/>
    <x v="176"/>
    <x v="0"/>
    <s v="08ª VF Criminal com JEF Criminal de São Paulo"/>
    <n v="629"/>
    <x v="7"/>
    <n v="1"/>
    <x v="49"/>
  </r>
  <r>
    <x v="0"/>
    <x v="11"/>
    <x v="1"/>
    <x v="1"/>
    <s v="Subseção Judiciária de São Paulo - Criminal"/>
    <x v="177"/>
    <x v="0"/>
    <s v="09ª VF Criminal com JEF Criminal de São Paulo"/>
    <n v="456"/>
    <x v="8"/>
    <n v="1"/>
    <x v="49"/>
  </r>
  <r>
    <x v="0"/>
    <x v="11"/>
    <x v="2"/>
    <x v="1"/>
    <s v="Subseção Judiciária de São Paulo - Criminal"/>
    <x v="177"/>
    <x v="0"/>
    <s v="09ª VF Criminal com JEF Criminal de São Paulo"/>
    <n v="600"/>
    <x v="8"/>
    <n v="1"/>
    <x v="49"/>
  </r>
  <r>
    <x v="0"/>
    <x v="11"/>
    <x v="1"/>
    <x v="1"/>
    <s v="Subseção Judiciária de São Paulo - Criminal"/>
    <x v="178"/>
    <x v="0"/>
    <s v="10ª VF Criminal de São Paulo"/>
    <n v="219"/>
    <x v="10"/>
    <n v="1"/>
    <x v="49"/>
  </r>
  <r>
    <x v="0"/>
    <x v="11"/>
    <x v="2"/>
    <x v="1"/>
    <s v="Subseção Judiciária de São Paulo - Criminal"/>
    <x v="178"/>
    <x v="0"/>
    <s v="10ª VF Criminal de São Paulo"/>
    <n v="205"/>
    <x v="10"/>
    <n v="1"/>
    <x v="49"/>
  </r>
  <r>
    <x v="0"/>
    <x v="11"/>
    <x v="1"/>
    <x v="1"/>
    <s v="Subseção Judiciária de São Paulo - Execução Fiscal"/>
    <x v="179"/>
    <x v="0"/>
    <s v="01ª VF Exec. Fiscal de São Paulo"/>
    <n v="41427"/>
    <x v="0"/>
    <n v="1"/>
    <x v="50"/>
  </r>
  <r>
    <x v="0"/>
    <x v="11"/>
    <x v="2"/>
    <x v="1"/>
    <s v="Subseção Judiciária de São Paulo - Execução Fiscal"/>
    <x v="179"/>
    <x v="0"/>
    <s v="01ª VF Exec. Fiscal de São Paulo"/>
    <n v="11411"/>
    <x v="0"/>
    <n v="1"/>
    <x v="50"/>
  </r>
  <r>
    <x v="0"/>
    <x v="11"/>
    <x v="1"/>
    <x v="1"/>
    <s v="Subseção Judiciária de São Paulo - Execução Fiscal"/>
    <x v="180"/>
    <x v="0"/>
    <s v="02ª VF Exec. Fiscal de São Paulo"/>
    <n v="39053"/>
    <x v="1"/>
    <n v="1"/>
    <x v="50"/>
  </r>
  <r>
    <x v="0"/>
    <x v="11"/>
    <x v="2"/>
    <x v="1"/>
    <s v="Subseção Judiciária de São Paulo - Execução Fiscal"/>
    <x v="180"/>
    <x v="0"/>
    <s v="02ª VF Exec. Fiscal de São Paulo"/>
    <n v="26416"/>
    <x v="1"/>
    <n v="1"/>
    <x v="50"/>
  </r>
  <r>
    <x v="0"/>
    <x v="11"/>
    <x v="1"/>
    <x v="1"/>
    <s v="Subseção Judiciária de São Paulo - Execução Fiscal"/>
    <x v="181"/>
    <x v="0"/>
    <s v="03ª VF Exec. Fiscal de São Paulo"/>
    <n v="50390"/>
    <x v="2"/>
    <n v="1"/>
    <x v="50"/>
  </r>
  <r>
    <x v="0"/>
    <x v="11"/>
    <x v="2"/>
    <x v="1"/>
    <s v="Subseção Judiciária de São Paulo - Execução Fiscal"/>
    <x v="181"/>
    <x v="0"/>
    <s v="03ª VF Exec. Fiscal de São Paulo"/>
    <n v="10612"/>
    <x v="2"/>
    <n v="1"/>
    <x v="50"/>
  </r>
  <r>
    <x v="0"/>
    <x v="11"/>
    <x v="1"/>
    <x v="1"/>
    <s v="Subseção Judiciária de São Paulo - Execução Fiscal"/>
    <x v="182"/>
    <x v="0"/>
    <s v="04ª VF Exec. Fiscal de São Paulo"/>
    <n v="43451"/>
    <x v="3"/>
    <n v="1"/>
    <x v="50"/>
  </r>
  <r>
    <x v="0"/>
    <x v="11"/>
    <x v="2"/>
    <x v="1"/>
    <s v="Subseção Judiciária de São Paulo - Execução Fiscal"/>
    <x v="182"/>
    <x v="0"/>
    <s v="04ª VF Exec. Fiscal de São Paulo"/>
    <n v="11141"/>
    <x v="3"/>
    <n v="1"/>
    <x v="50"/>
  </r>
  <r>
    <x v="0"/>
    <x v="11"/>
    <x v="1"/>
    <x v="1"/>
    <s v="Subseção Judiciária de São Paulo - Execução Fiscal"/>
    <x v="183"/>
    <x v="0"/>
    <s v="05ª VF Exec. Fiscal de São Paulo"/>
    <n v="37935"/>
    <x v="4"/>
    <n v="1"/>
    <x v="50"/>
  </r>
  <r>
    <x v="0"/>
    <x v="11"/>
    <x v="2"/>
    <x v="1"/>
    <s v="Subseção Judiciária de São Paulo - Execução Fiscal"/>
    <x v="183"/>
    <x v="0"/>
    <s v="05ª VF Exec. Fiscal de São Paulo"/>
    <n v="7502"/>
    <x v="4"/>
    <n v="1"/>
    <x v="50"/>
  </r>
  <r>
    <x v="0"/>
    <x v="11"/>
    <x v="1"/>
    <x v="1"/>
    <s v="Subseção Judiciária de São Paulo - Execução Fiscal"/>
    <x v="288"/>
    <x v="0"/>
    <s v="06ª VF Exec. Fiscal de São Paulo"/>
    <n v="219"/>
    <x v="5"/>
    <n v="1"/>
    <x v="50"/>
  </r>
  <r>
    <x v="0"/>
    <x v="11"/>
    <x v="2"/>
    <x v="1"/>
    <s v="Subseção Judiciária de São Paulo - Execução Fiscal"/>
    <x v="288"/>
    <x v="0"/>
    <s v="06ª VF Exec. Fiscal de São Paulo"/>
    <n v="39"/>
    <x v="5"/>
    <n v="1"/>
    <x v="50"/>
  </r>
  <r>
    <x v="0"/>
    <x v="11"/>
    <x v="1"/>
    <x v="1"/>
    <s v="Subseção Judiciária de São Paulo - Execução Fiscal"/>
    <x v="184"/>
    <x v="0"/>
    <s v="07ª VF Exec. Fiscal de São Paulo"/>
    <n v="36039"/>
    <x v="9"/>
    <n v="1"/>
    <x v="50"/>
  </r>
  <r>
    <x v="0"/>
    <x v="11"/>
    <x v="2"/>
    <x v="1"/>
    <s v="Subseção Judiciária de São Paulo - Execução Fiscal"/>
    <x v="184"/>
    <x v="0"/>
    <s v="07ª VF Exec. Fiscal de São Paulo"/>
    <n v="13054"/>
    <x v="9"/>
    <n v="1"/>
    <x v="50"/>
  </r>
  <r>
    <x v="0"/>
    <x v="11"/>
    <x v="1"/>
    <x v="1"/>
    <s v="Subseção Judiciária de São Paulo - Execução Fiscal"/>
    <x v="185"/>
    <x v="0"/>
    <s v="08ª VF Exec. Fiscal de São Paulo"/>
    <n v="37158"/>
    <x v="7"/>
    <n v="1"/>
    <x v="50"/>
  </r>
  <r>
    <x v="0"/>
    <x v="11"/>
    <x v="2"/>
    <x v="1"/>
    <s v="Subseção Judiciária de São Paulo - Execução Fiscal"/>
    <x v="185"/>
    <x v="0"/>
    <s v="08ª VF Exec. Fiscal de São Paulo"/>
    <n v="13613"/>
    <x v="7"/>
    <n v="1"/>
    <x v="50"/>
  </r>
  <r>
    <x v="0"/>
    <x v="11"/>
    <x v="1"/>
    <x v="1"/>
    <s v="Subseção Judiciária de São Paulo - Execução Fiscal"/>
    <x v="186"/>
    <x v="0"/>
    <s v="09ª VF Exec. Fiscal de São Paulo"/>
    <n v="34487"/>
    <x v="8"/>
    <n v="1"/>
    <x v="50"/>
  </r>
  <r>
    <x v="0"/>
    <x v="11"/>
    <x v="2"/>
    <x v="1"/>
    <s v="Subseção Judiciária de São Paulo - Execução Fiscal"/>
    <x v="186"/>
    <x v="0"/>
    <s v="09ª VF Exec. Fiscal de São Paulo"/>
    <n v="7700"/>
    <x v="8"/>
    <n v="1"/>
    <x v="50"/>
  </r>
  <r>
    <x v="0"/>
    <x v="11"/>
    <x v="1"/>
    <x v="1"/>
    <s v="Subseção Judiciária de São Paulo - Execução Fiscal"/>
    <x v="187"/>
    <x v="0"/>
    <s v="10ª VF Exec. Fiscal de São Paulo"/>
    <n v="38179"/>
    <x v="10"/>
    <n v="1"/>
    <x v="50"/>
  </r>
  <r>
    <x v="0"/>
    <x v="11"/>
    <x v="2"/>
    <x v="1"/>
    <s v="Subseção Judiciária de São Paulo - Execução Fiscal"/>
    <x v="187"/>
    <x v="0"/>
    <s v="10ª VF Exec. Fiscal de São Paulo"/>
    <n v="8253"/>
    <x v="10"/>
    <n v="1"/>
    <x v="50"/>
  </r>
  <r>
    <x v="0"/>
    <x v="11"/>
    <x v="1"/>
    <x v="1"/>
    <s v="Subseção Judiciária de São Paulo - Execução Fiscal"/>
    <x v="289"/>
    <x v="0"/>
    <s v="11ª VF Exec. Fiscal de São Paulo"/>
    <n v="10"/>
    <x v="11"/>
    <n v="1"/>
    <x v="50"/>
  </r>
  <r>
    <x v="0"/>
    <x v="11"/>
    <x v="2"/>
    <x v="1"/>
    <s v="Subseção Judiciária de São Paulo - Execução Fiscal"/>
    <x v="289"/>
    <x v="0"/>
    <s v="11ª VF Exec. Fiscal de São Paulo"/>
    <n v="3"/>
    <x v="11"/>
    <n v="1"/>
    <x v="50"/>
  </r>
  <r>
    <x v="0"/>
    <x v="11"/>
    <x v="1"/>
    <x v="1"/>
    <s v="Subseção Judiciária de São Paulo - Execução Fiscal"/>
    <x v="188"/>
    <x v="0"/>
    <s v="12ª VF Exec. Fiscal de São Paulo"/>
    <n v="29024"/>
    <x v="12"/>
    <n v="1"/>
    <x v="50"/>
  </r>
  <r>
    <x v="0"/>
    <x v="11"/>
    <x v="2"/>
    <x v="1"/>
    <s v="Subseção Judiciária de São Paulo - Execução Fiscal"/>
    <x v="188"/>
    <x v="0"/>
    <s v="12ª VF Exec. Fiscal de São Paulo"/>
    <n v="14141"/>
    <x v="12"/>
    <n v="1"/>
    <x v="50"/>
  </r>
  <r>
    <x v="0"/>
    <x v="11"/>
    <x v="1"/>
    <x v="1"/>
    <s v="Subseção Judiciária de São Paulo - Execução Fiscal"/>
    <x v="189"/>
    <x v="0"/>
    <s v="13ª VF Exec. Fiscal de São Paulo"/>
    <n v="37172"/>
    <x v="13"/>
    <n v="1"/>
    <x v="50"/>
  </r>
  <r>
    <x v="0"/>
    <x v="11"/>
    <x v="2"/>
    <x v="1"/>
    <s v="Subseção Judiciária de São Paulo - Execução Fiscal"/>
    <x v="189"/>
    <x v="0"/>
    <s v="13ª VF Exec. Fiscal de São Paulo"/>
    <n v="10936"/>
    <x v="13"/>
    <n v="1"/>
    <x v="50"/>
  </r>
  <r>
    <x v="0"/>
    <x v="11"/>
    <x v="1"/>
    <x v="1"/>
    <s v="Subseção Judiciária de São Paulo - JEF"/>
    <x v="190"/>
    <x v="1"/>
    <s v="01ª VG JEF de São Paulo"/>
    <n v="12364"/>
    <x v="0"/>
    <n v="1"/>
    <x v="51"/>
  </r>
  <r>
    <x v="0"/>
    <x v="11"/>
    <x v="2"/>
    <x v="1"/>
    <s v="Subseção Judiciária de São Paulo - JEF"/>
    <x v="190"/>
    <x v="1"/>
    <s v="01ª VG JEF de São Paulo"/>
    <n v="4952"/>
    <x v="0"/>
    <n v="1"/>
    <x v="51"/>
  </r>
  <r>
    <x v="0"/>
    <x v="11"/>
    <x v="1"/>
    <x v="1"/>
    <s v="Subseção Judiciária de São Paulo - JEF"/>
    <x v="191"/>
    <x v="1"/>
    <s v="02ª VG JEF de São Paulo"/>
    <n v="11824"/>
    <x v="1"/>
    <n v="1"/>
    <x v="51"/>
  </r>
  <r>
    <x v="0"/>
    <x v="11"/>
    <x v="2"/>
    <x v="1"/>
    <s v="Subseção Judiciária de São Paulo - JEF"/>
    <x v="191"/>
    <x v="1"/>
    <s v="02ª VG JEF de São Paulo"/>
    <n v="4583"/>
    <x v="1"/>
    <n v="1"/>
    <x v="51"/>
  </r>
  <r>
    <x v="0"/>
    <x v="11"/>
    <x v="1"/>
    <x v="1"/>
    <s v="Subseção Judiciária de São Paulo - JEF"/>
    <x v="192"/>
    <x v="1"/>
    <s v="03ª VG JEF de São Paulo"/>
    <n v="11846"/>
    <x v="2"/>
    <n v="1"/>
    <x v="51"/>
  </r>
  <r>
    <x v="0"/>
    <x v="11"/>
    <x v="2"/>
    <x v="1"/>
    <s v="Subseção Judiciária de São Paulo - JEF"/>
    <x v="192"/>
    <x v="1"/>
    <s v="03ª VG JEF de São Paulo"/>
    <n v="5223"/>
    <x v="2"/>
    <n v="1"/>
    <x v="51"/>
  </r>
  <r>
    <x v="0"/>
    <x v="11"/>
    <x v="1"/>
    <x v="1"/>
    <s v="Subseção Judiciária de São Paulo - JEF"/>
    <x v="193"/>
    <x v="1"/>
    <s v="04ª VG JEF de São Paulo"/>
    <n v="11929"/>
    <x v="3"/>
    <n v="1"/>
    <x v="51"/>
  </r>
  <r>
    <x v="0"/>
    <x v="11"/>
    <x v="2"/>
    <x v="1"/>
    <s v="Subseção Judiciária de São Paulo - JEF"/>
    <x v="193"/>
    <x v="1"/>
    <s v="04ª VG JEF de São Paulo"/>
    <n v="4343"/>
    <x v="3"/>
    <n v="1"/>
    <x v="51"/>
  </r>
  <r>
    <x v="0"/>
    <x v="11"/>
    <x v="1"/>
    <x v="1"/>
    <s v="Subseção Judiciária de São Paulo - JEF"/>
    <x v="194"/>
    <x v="1"/>
    <s v="05ª VG JEF de São Paulo"/>
    <n v="12127"/>
    <x v="4"/>
    <n v="1"/>
    <x v="51"/>
  </r>
  <r>
    <x v="0"/>
    <x v="11"/>
    <x v="2"/>
    <x v="1"/>
    <s v="Subseção Judiciária de São Paulo - JEF"/>
    <x v="194"/>
    <x v="1"/>
    <s v="05ª VG JEF de São Paulo"/>
    <n v="4877"/>
    <x v="4"/>
    <n v="1"/>
    <x v="51"/>
  </r>
  <r>
    <x v="0"/>
    <x v="11"/>
    <x v="1"/>
    <x v="1"/>
    <s v="Subseção Judiciária de São Paulo - JEF"/>
    <x v="195"/>
    <x v="1"/>
    <s v="06ª VG JEF de São Paulo"/>
    <n v="10527"/>
    <x v="5"/>
    <n v="1"/>
    <x v="51"/>
  </r>
  <r>
    <x v="0"/>
    <x v="11"/>
    <x v="2"/>
    <x v="1"/>
    <s v="Subseção Judiciária de São Paulo - JEF"/>
    <x v="195"/>
    <x v="1"/>
    <s v="06ª VG JEF de São Paulo"/>
    <n v="4100"/>
    <x v="5"/>
    <n v="1"/>
    <x v="51"/>
  </r>
  <r>
    <x v="0"/>
    <x v="11"/>
    <x v="1"/>
    <x v="1"/>
    <s v="Subseção Judiciária de São Paulo - JEF"/>
    <x v="196"/>
    <x v="1"/>
    <s v="07ª VG JEF de São Paulo"/>
    <n v="12260"/>
    <x v="9"/>
    <n v="1"/>
    <x v="51"/>
  </r>
  <r>
    <x v="0"/>
    <x v="11"/>
    <x v="2"/>
    <x v="1"/>
    <s v="Subseção Judiciária de São Paulo - JEF"/>
    <x v="196"/>
    <x v="1"/>
    <s v="07ª VG JEF de São Paulo"/>
    <n v="5915"/>
    <x v="9"/>
    <n v="1"/>
    <x v="51"/>
  </r>
  <r>
    <x v="0"/>
    <x v="11"/>
    <x v="1"/>
    <x v="1"/>
    <s v="Subseção Judiciária de São Paulo - JEF"/>
    <x v="197"/>
    <x v="1"/>
    <s v="08ª VG JEF de São Paulo"/>
    <n v="11932"/>
    <x v="7"/>
    <n v="1"/>
    <x v="51"/>
  </r>
  <r>
    <x v="0"/>
    <x v="11"/>
    <x v="2"/>
    <x v="1"/>
    <s v="Subseção Judiciária de São Paulo - JEF"/>
    <x v="197"/>
    <x v="1"/>
    <s v="08ª VG JEF de São Paulo"/>
    <n v="4818"/>
    <x v="7"/>
    <n v="1"/>
    <x v="51"/>
  </r>
  <r>
    <x v="0"/>
    <x v="11"/>
    <x v="1"/>
    <x v="1"/>
    <s v="Subseção Judiciária de São Paulo - JEF"/>
    <x v="198"/>
    <x v="1"/>
    <s v="09ª VG JEF de São Paulo"/>
    <n v="12068"/>
    <x v="8"/>
    <n v="1"/>
    <x v="51"/>
  </r>
  <r>
    <x v="0"/>
    <x v="11"/>
    <x v="2"/>
    <x v="1"/>
    <s v="Subseção Judiciária de São Paulo - JEF"/>
    <x v="198"/>
    <x v="1"/>
    <s v="09ª VG JEF de São Paulo"/>
    <n v="4949"/>
    <x v="8"/>
    <n v="1"/>
    <x v="51"/>
  </r>
  <r>
    <x v="0"/>
    <x v="11"/>
    <x v="1"/>
    <x v="1"/>
    <s v="Subseção Judiciária de São Paulo - JEF"/>
    <x v="199"/>
    <x v="1"/>
    <s v="10ª VG JEF de São Paulo"/>
    <n v="11981"/>
    <x v="10"/>
    <n v="1"/>
    <x v="51"/>
  </r>
  <r>
    <x v="0"/>
    <x v="11"/>
    <x v="2"/>
    <x v="1"/>
    <s v="Subseção Judiciária de São Paulo - JEF"/>
    <x v="199"/>
    <x v="1"/>
    <s v="10ª VG JEF de São Paulo"/>
    <n v="5160"/>
    <x v="10"/>
    <n v="1"/>
    <x v="51"/>
  </r>
  <r>
    <x v="0"/>
    <x v="11"/>
    <x v="1"/>
    <x v="1"/>
    <s v="Subseção Judiciária de São Paulo - JEF"/>
    <x v="200"/>
    <x v="1"/>
    <s v="11ª VG JEF de São Paulo"/>
    <n v="12019"/>
    <x v="11"/>
    <n v="1"/>
    <x v="51"/>
  </r>
  <r>
    <x v="0"/>
    <x v="11"/>
    <x v="2"/>
    <x v="1"/>
    <s v="Subseção Judiciária de São Paulo - JEF"/>
    <x v="200"/>
    <x v="1"/>
    <s v="11ª VG JEF de São Paulo"/>
    <n v="5175"/>
    <x v="11"/>
    <n v="1"/>
    <x v="51"/>
  </r>
  <r>
    <x v="0"/>
    <x v="11"/>
    <x v="1"/>
    <x v="1"/>
    <s v="Subseção Judiciária de São Paulo - JEF"/>
    <x v="201"/>
    <x v="1"/>
    <s v="12ª VG JEF de São Paulo"/>
    <n v="11101"/>
    <x v="12"/>
    <n v="1"/>
    <x v="51"/>
  </r>
  <r>
    <x v="0"/>
    <x v="11"/>
    <x v="2"/>
    <x v="1"/>
    <s v="Subseção Judiciária de São Paulo - JEF"/>
    <x v="201"/>
    <x v="1"/>
    <s v="12ª VG JEF de São Paulo"/>
    <n v="4160"/>
    <x v="12"/>
    <n v="1"/>
    <x v="51"/>
  </r>
  <r>
    <x v="0"/>
    <x v="11"/>
    <x v="1"/>
    <x v="1"/>
    <s v="Subseção Judiciária de São Paulo - JEF"/>
    <x v="202"/>
    <x v="1"/>
    <s v="13ª VG JEF de São Paulo"/>
    <n v="11971"/>
    <x v="13"/>
    <n v="1"/>
    <x v="51"/>
  </r>
  <r>
    <x v="0"/>
    <x v="11"/>
    <x v="2"/>
    <x v="1"/>
    <s v="Subseção Judiciária de São Paulo - JEF"/>
    <x v="202"/>
    <x v="1"/>
    <s v="13ª VG JEF de São Paulo"/>
    <n v="5191"/>
    <x v="13"/>
    <n v="1"/>
    <x v="51"/>
  </r>
  <r>
    <x v="0"/>
    <x v="11"/>
    <x v="1"/>
    <x v="1"/>
    <s v="Subseção Judiciária de São Paulo - JEF"/>
    <x v="203"/>
    <x v="1"/>
    <s v="14ª VG JEF de São Paulo"/>
    <n v="12203"/>
    <x v="14"/>
    <n v="1"/>
    <x v="51"/>
  </r>
  <r>
    <x v="0"/>
    <x v="11"/>
    <x v="2"/>
    <x v="1"/>
    <s v="Subseção Judiciária de São Paulo - JEF"/>
    <x v="203"/>
    <x v="1"/>
    <s v="14ª VG JEF de São Paulo"/>
    <n v="5773"/>
    <x v="14"/>
    <n v="1"/>
    <x v="51"/>
  </r>
  <r>
    <x v="0"/>
    <x v="11"/>
    <x v="2"/>
    <x v="1"/>
    <s v="Subseção Judiciária de São Paulo - JEF"/>
    <x v="315"/>
    <x v="5"/>
    <s v="1º Núcleo de Justiça 4.0 da Justiça Federal da 3ª Região"/>
    <n v="402"/>
    <x v="0"/>
    <n v="1"/>
    <x v="52"/>
  </r>
  <r>
    <x v="0"/>
    <x v="11"/>
    <x v="1"/>
    <x v="1"/>
    <s v="Subseção Judiciária de São Paulo - JEF"/>
    <x v="204"/>
    <x v="0"/>
    <s v="Núcleo de Apoio à Conciliação de SP"/>
    <n v="1"/>
    <x v="6"/>
    <n v="1"/>
    <x v="52"/>
  </r>
  <r>
    <x v="0"/>
    <x v="11"/>
    <x v="2"/>
    <x v="1"/>
    <s v="Subseção Judiciária de São Paulo - JEF"/>
    <x v="204"/>
    <x v="0"/>
    <s v="Núcleo de Apoio à Conciliação de SP"/>
    <n v="91"/>
    <x v="6"/>
    <n v="1"/>
    <x v="52"/>
  </r>
  <r>
    <x v="0"/>
    <x v="11"/>
    <x v="2"/>
    <x v="1"/>
    <s v="Subseção Judiciária de São Paulo - JEF"/>
    <x v="204"/>
    <x v="0"/>
    <s v="Núcleo de Apoio à Conciliação de SP"/>
    <n v="313"/>
    <x v="6"/>
    <n v="1"/>
    <x v="52"/>
  </r>
  <r>
    <x v="0"/>
    <x v="11"/>
    <x v="1"/>
    <x v="1"/>
    <s v="Subseção Judiciária de São Paulo - Previdenciário"/>
    <x v="205"/>
    <x v="0"/>
    <s v="01ª VF Previd. de São Paulo"/>
    <n v="3197"/>
    <x v="0"/>
    <n v="1"/>
    <x v="53"/>
  </r>
  <r>
    <x v="0"/>
    <x v="11"/>
    <x v="2"/>
    <x v="1"/>
    <s v="Subseção Judiciária de São Paulo - Previdenciário"/>
    <x v="205"/>
    <x v="0"/>
    <s v="01ª VF Previd. de São Paulo"/>
    <n v="4037"/>
    <x v="0"/>
    <n v="1"/>
    <x v="53"/>
  </r>
  <r>
    <x v="0"/>
    <x v="11"/>
    <x v="1"/>
    <x v="1"/>
    <s v="Subseção Judiciária de São Paulo - Previdenciário"/>
    <x v="206"/>
    <x v="0"/>
    <s v="02ª VF Previd. de São Paulo"/>
    <n v="2261"/>
    <x v="1"/>
    <n v="1"/>
    <x v="53"/>
  </r>
  <r>
    <x v="0"/>
    <x v="11"/>
    <x v="2"/>
    <x v="1"/>
    <s v="Subseção Judiciária de São Paulo - Previdenciário"/>
    <x v="206"/>
    <x v="0"/>
    <s v="02ª VF Previd. de São Paulo"/>
    <n v="2022"/>
    <x v="1"/>
    <n v="1"/>
    <x v="53"/>
  </r>
  <r>
    <x v="0"/>
    <x v="11"/>
    <x v="1"/>
    <x v="1"/>
    <s v="Subseção Judiciária de São Paulo - Previdenciário"/>
    <x v="207"/>
    <x v="0"/>
    <s v="03ª VF Previd. de São Paulo"/>
    <n v="3329"/>
    <x v="2"/>
    <n v="1"/>
    <x v="53"/>
  </r>
  <r>
    <x v="0"/>
    <x v="11"/>
    <x v="2"/>
    <x v="1"/>
    <s v="Subseção Judiciária de São Paulo - Previdenciário"/>
    <x v="207"/>
    <x v="0"/>
    <s v="03ª VF Previd. de São Paulo"/>
    <n v="2546"/>
    <x v="2"/>
    <n v="1"/>
    <x v="53"/>
  </r>
  <r>
    <x v="0"/>
    <x v="11"/>
    <x v="1"/>
    <x v="1"/>
    <s v="Subseção Judiciária de São Paulo - Previdenciário"/>
    <x v="208"/>
    <x v="0"/>
    <s v="04ª VF Previd. de São Paulo"/>
    <n v="3632"/>
    <x v="3"/>
    <n v="1"/>
    <x v="53"/>
  </r>
  <r>
    <x v="0"/>
    <x v="11"/>
    <x v="2"/>
    <x v="1"/>
    <s v="Subseção Judiciária de São Paulo - Previdenciário"/>
    <x v="208"/>
    <x v="0"/>
    <s v="04ª VF Previd. de São Paulo"/>
    <n v="3049"/>
    <x v="3"/>
    <n v="1"/>
    <x v="53"/>
  </r>
  <r>
    <x v="0"/>
    <x v="11"/>
    <x v="1"/>
    <x v="1"/>
    <s v="Subseção Judiciária de São Paulo - Previdenciário"/>
    <x v="209"/>
    <x v="0"/>
    <s v="05ª VF Previd. de São Paulo"/>
    <n v="3107"/>
    <x v="4"/>
    <n v="1"/>
    <x v="53"/>
  </r>
  <r>
    <x v="0"/>
    <x v="11"/>
    <x v="2"/>
    <x v="1"/>
    <s v="Subseção Judiciária de São Paulo - Previdenciário"/>
    <x v="209"/>
    <x v="0"/>
    <s v="05ª VF Previd. de São Paulo"/>
    <n v="2273"/>
    <x v="4"/>
    <n v="1"/>
    <x v="53"/>
  </r>
  <r>
    <x v="0"/>
    <x v="11"/>
    <x v="1"/>
    <x v="1"/>
    <s v="Subseção Judiciária de São Paulo - Previdenciário"/>
    <x v="210"/>
    <x v="0"/>
    <s v="06ª VF Previd. de São Paulo"/>
    <n v="4321"/>
    <x v="5"/>
    <n v="1"/>
    <x v="53"/>
  </r>
  <r>
    <x v="0"/>
    <x v="11"/>
    <x v="2"/>
    <x v="1"/>
    <s v="Subseção Judiciária de São Paulo - Previdenciário"/>
    <x v="210"/>
    <x v="0"/>
    <s v="06ª VF Previd. de São Paulo"/>
    <n v="2953"/>
    <x v="5"/>
    <n v="1"/>
    <x v="53"/>
  </r>
  <r>
    <x v="0"/>
    <x v="11"/>
    <x v="1"/>
    <x v="1"/>
    <s v="Subseção Judiciária de São Paulo - Previdenciário"/>
    <x v="211"/>
    <x v="0"/>
    <s v="07ª VF Previd. de São Paulo"/>
    <n v="3160"/>
    <x v="9"/>
    <n v="1"/>
    <x v="53"/>
  </r>
  <r>
    <x v="0"/>
    <x v="11"/>
    <x v="2"/>
    <x v="1"/>
    <s v="Subseção Judiciária de São Paulo - Previdenciário"/>
    <x v="211"/>
    <x v="0"/>
    <s v="07ª VF Previd. de São Paulo"/>
    <n v="2022"/>
    <x v="9"/>
    <n v="1"/>
    <x v="53"/>
  </r>
  <r>
    <x v="0"/>
    <x v="11"/>
    <x v="1"/>
    <x v="1"/>
    <s v="Subseção Judiciária de São Paulo - Previdenciário"/>
    <x v="212"/>
    <x v="0"/>
    <s v="08ª VF Previd. de São Paulo"/>
    <n v="2556"/>
    <x v="7"/>
    <n v="1"/>
    <x v="53"/>
  </r>
  <r>
    <x v="0"/>
    <x v="11"/>
    <x v="2"/>
    <x v="1"/>
    <s v="Subseção Judiciária de São Paulo - Previdenciário"/>
    <x v="212"/>
    <x v="0"/>
    <s v="08ª VF Previd. de São Paulo"/>
    <n v="1601"/>
    <x v="7"/>
    <n v="1"/>
    <x v="53"/>
  </r>
  <r>
    <x v="0"/>
    <x v="11"/>
    <x v="1"/>
    <x v="1"/>
    <s v="Subseção Judiciária de São Paulo - Previdenciário"/>
    <x v="213"/>
    <x v="0"/>
    <s v="09ª VF Previd. de São Paulo"/>
    <n v="3534"/>
    <x v="8"/>
    <n v="1"/>
    <x v="53"/>
  </r>
  <r>
    <x v="0"/>
    <x v="11"/>
    <x v="2"/>
    <x v="1"/>
    <s v="Subseção Judiciária de São Paulo - Previdenciário"/>
    <x v="213"/>
    <x v="0"/>
    <s v="09ª VF Previd. de São Paulo"/>
    <n v="1844"/>
    <x v="8"/>
    <n v="1"/>
    <x v="53"/>
  </r>
  <r>
    <x v="0"/>
    <x v="11"/>
    <x v="1"/>
    <x v="1"/>
    <s v="Subseção Judiciária de São Paulo - Previdenciário"/>
    <x v="214"/>
    <x v="0"/>
    <s v="10ª VF Previd. de São Paulo"/>
    <n v="2209"/>
    <x v="10"/>
    <n v="1"/>
    <x v="53"/>
  </r>
  <r>
    <x v="0"/>
    <x v="11"/>
    <x v="2"/>
    <x v="1"/>
    <s v="Subseção Judiciária de São Paulo - Previdenciário"/>
    <x v="214"/>
    <x v="0"/>
    <s v="10ª VF Previd. de São Paulo"/>
    <n v="1767"/>
    <x v="10"/>
    <n v="1"/>
    <x v="53"/>
  </r>
  <r>
    <x v="0"/>
    <x v="11"/>
    <x v="1"/>
    <x v="1"/>
    <s v="Subseção Judiciária de São Vicente"/>
    <x v="215"/>
    <x v="0"/>
    <s v="01ª VF com JEF Criminal de São Vicente"/>
    <n v="7653"/>
    <x v="0"/>
    <n v="41"/>
    <x v="54"/>
  </r>
  <r>
    <x v="0"/>
    <x v="11"/>
    <x v="2"/>
    <x v="1"/>
    <s v="Subseção Judiciária de São Vicente"/>
    <x v="215"/>
    <x v="0"/>
    <s v="01ª VF com JEF Criminal de São Vicente"/>
    <n v="1649"/>
    <x v="0"/>
    <n v="41"/>
    <x v="54"/>
  </r>
  <r>
    <x v="0"/>
    <x v="11"/>
    <x v="1"/>
    <x v="1"/>
    <s v="Subseção Judiciária de São Vicente"/>
    <x v="216"/>
    <x v="1"/>
    <s v="01ª VG JEF de São Vicente"/>
    <n v="3998"/>
    <x v="0"/>
    <n v="41"/>
    <x v="54"/>
  </r>
  <r>
    <x v="0"/>
    <x v="11"/>
    <x v="2"/>
    <x v="1"/>
    <s v="Subseção Judiciária de São Vicente"/>
    <x v="216"/>
    <x v="1"/>
    <s v="01ª VG JEF de São Vicente"/>
    <n v="12894"/>
    <x v="0"/>
    <n v="41"/>
    <x v="54"/>
  </r>
  <r>
    <x v="0"/>
    <x v="11"/>
    <x v="2"/>
    <x v="1"/>
    <s v="Subseção Judiciária de São Vicente"/>
    <x v="292"/>
    <x v="0"/>
    <s v="CECON São Vicente"/>
    <n v="4"/>
    <x v="6"/>
    <n v="41"/>
    <x v="54"/>
  </r>
  <r>
    <x v="0"/>
    <x v="11"/>
    <x v="2"/>
    <x v="1"/>
    <s v="Subseção Judiciária de São Vicente"/>
    <x v="292"/>
    <x v="0"/>
    <s v="CECON São Vicente"/>
    <n v="4"/>
    <x v="6"/>
    <n v="41"/>
    <x v="54"/>
  </r>
  <r>
    <x v="0"/>
    <x v="11"/>
    <x v="1"/>
    <x v="1"/>
    <s v="Subseção Judiciária de Sorocaba"/>
    <x v="217"/>
    <x v="0"/>
    <s v="01ª VF com JEF Criminal de Sorocaba"/>
    <n v="5354"/>
    <x v="0"/>
    <n v="10"/>
    <x v="55"/>
  </r>
  <r>
    <x v="0"/>
    <x v="11"/>
    <x v="2"/>
    <x v="1"/>
    <s v="Subseção Judiciária de Sorocaba"/>
    <x v="217"/>
    <x v="0"/>
    <s v="01ª VF com JEF Criminal de Sorocaba"/>
    <n v="3950"/>
    <x v="0"/>
    <n v="10"/>
    <x v="55"/>
  </r>
  <r>
    <x v="0"/>
    <x v="11"/>
    <x v="1"/>
    <x v="1"/>
    <s v="Subseção Judiciária de Sorocaba"/>
    <x v="218"/>
    <x v="1"/>
    <s v="01ª VG JEF de Sorocaba"/>
    <n v="9018"/>
    <x v="0"/>
    <n v="10"/>
    <x v="55"/>
  </r>
  <r>
    <x v="0"/>
    <x v="11"/>
    <x v="2"/>
    <x v="1"/>
    <s v="Subseção Judiciária de Sorocaba"/>
    <x v="218"/>
    <x v="1"/>
    <s v="01ª VG JEF de Sorocaba"/>
    <n v="11228"/>
    <x v="0"/>
    <n v="10"/>
    <x v="55"/>
  </r>
  <r>
    <x v="0"/>
    <x v="11"/>
    <x v="1"/>
    <x v="1"/>
    <s v="Subseção Judiciária de Sorocaba"/>
    <x v="219"/>
    <x v="0"/>
    <s v="02ª VF com JEF Criminal de Sorocaba"/>
    <n v="10"/>
    <x v="1"/>
    <n v="10"/>
    <x v="55"/>
  </r>
  <r>
    <x v="0"/>
    <x v="11"/>
    <x v="2"/>
    <x v="1"/>
    <s v="Subseção Judiciária de Sorocaba"/>
    <x v="219"/>
    <x v="0"/>
    <s v="02ª VF com JEF Criminal de Sorocaba"/>
    <n v="8"/>
    <x v="1"/>
    <n v="10"/>
    <x v="55"/>
  </r>
  <r>
    <x v="0"/>
    <x v="11"/>
    <x v="1"/>
    <x v="1"/>
    <s v="Subseção Judiciária de Sorocaba"/>
    <x v="220"/>
    <x v="1"/>
    <s v="02ª VG JEF de Sorocaba"/>
    <n v="8915"/>
    <x v="1"/>
    <n v="10"/>
    <x v="55"/>
  </r>
  <r>
    <x v="0"/>
    <x v="11"/>
    <x v="2"/>
    <x v="1"/>
    <s v="Subseção Judiciária de Sorocaba"/>
    <x v="220"/>
    <x v="1"/>
    <s v="02ª VG JEF de Sorocaba"/>
    <n v="11189"/>
    <x v="1"/>
    <n v="10"/>
    <x v="55"/>
  </r>
  <r>
    <x v="0"/>
    <x v="11"/>
    <x v="1"/>
    <x v="1"/>
    <s v="Subseção Judiciária de Sorocaba"/>
    <x v="221"/>
    <x v="0"/>
    <s v="03ª VF com JEF Criminal de Sorocaba"/>
    <n v="5966"/>
    <x v="2"/>
    <n v="10"/>
    <x v="55"/>
  </r>
  <r>
    <x v="0"/>
    <x v="11"/>
    <x v="2"/>
    <x v="1"/>
    <s v="Subseção Judiciária de Sorocaba"/>
    <x v="221"/>
    <x v="0"/>
    <s v="03ª VF com JEF Criminal de Sorocaba"/>
    <n v="4172"/>
    <x v="2"/>
    <n v="10"/>
    <x v="55"/>
  </r>
  <r>
    <x v="0"/>
    <x v="11"/>
    <x v="1"/>
    <x v="1"/>
    <s v="Subseção Judiciária de Sorocaba"/>
    <x v="222"/>
    <x v="0"/>
    <s v="04ª VF com JEF Criminal de Sorocaba"/>
    <n v="5100"/>
    <x v="3"/>
    <n v="10"/>
    <x v="55"/>
  </r>
  <r>
    <x v="0"/>
    <x v="11"/>
    <x v="2"/>
    <x v="1"/>
    <s v="Subseção Judiciária de Sorocaba"/>
    <x v="222"/>
    <x v="0"/>
    <s v="04ª VF com JEF Criminal de Sorocaba"/>
    <n v="5034"/>
    <x v="3"/>
    <n v="10"/>
    <x v="55"/>
  </r>
  <r>
    <x v="0"/>
    <x v="11"/>
    <x v="1"/>
    <x v="1"/>
    <s v="Subseção Judiciária de Sorocaba"/>
    <x v="307"/>
    <x v="1"/>
    <s v="3ª VG JEF de Sorocaba"/>
    <n v="8881"/>
    <x v="2"/>
    <n v="10"/>
    <x v="55"/>
  </r>
  <r>
    <x v="0"/>
    <x v="11"/>
    <x v="2"/>
    <x v="1"/>
    <s v="Subseção Judiciária de Sorocaba"/>
    <x v="307"/>
    <x v="1"/>
    <s v="3ª VG JEF de Sorocaba"/>
    <n v="5366"/>
    <x v="2"/>
    <n v="10"/>
    <x v="55"/>
  </r>
  <r>
    <x v="0"/>
    <x v="11"/>
    <x v="2"/>
    <x v="1"/>
    <s v="Subseção Judiciária de Sorocaba"/>
    <x v="278"/>
    <x v="0"/>
    <s v="CECON Sorocaba"/>
    <n v="32"/>
    <x v="6"/>
    <n v="10"/>
    <x v="55"/>
  </r>
  <r>
    <x v="0"/>
    <x v="11"/>
    <x v="2"/>
    <x v="1"/>
    <s v="Subseção Judiciária de Sorocaba"/>
    <x v="278"/>
    <x v="0"/>
    <s v="CECON Sorocaba"/>
    <n v="31"/>
    <x v="6"/>
    <n v="10"/>
    <x v="55"/>
  </r>
  <r>
    <x v="0"/>
    <x v="11"/>
    <x v="1"/>
    <x v="1"/>
    <s v="Subseção Judiciária de Taubaté"/>
    <x v="223"/>
    <x v="0"/>
    <s v="01ª VF com JEF Criminal de Taubaté"/>
    <n v="7042"/>
    <x v="0"/>
    <n v="21"/>
    <x v="56"/>
  </r>
  <r>
    <x v="0"/>
    <x v="11"/>
    <x v="2"/>
    <x v="1"/>
    <s v="Subseção Judiciária de Taubaté"/>
    <x v="223"/>
    <x v="0"/>
    <s v="01ª VF com JEF Criminal de Taubaté"/>
    <n v="3450"/>
    <x v="0"/>
    <n v="21"/>
    <x v="56"/>
  </r>
  <r>
    <x v="0"/>
    <x v="11"/>
    <x v="1"/>
    <x v="1"/>
    <s v="Subseção Judiciária de Taubaté"/>
    <x v="224"/>
    <x v="1"/>
    <s v="01ª VG JEF de Taubaté"/>
    <n v="10380"/>
    <x v="0"/>
    <n v="21"/>
    <x v="56"/>
  </r>
  <r>
    <x v="0"/>
    <x v="11"/>
    <x v="2"/>
    <x v="1"/>
    <s v="Subseção Judiciária de Taubaté"/>
    <x v="224"/>
    <x v="1"/>
    <s v="01ª VG JEF de Taubaté"/>
    <n v="7072"/>
    <x v="0"/>
    <n v="21"/>
    <x v="56"/>
  </r>
  <r>
    <x v="0"/>
    <x v="11"/>
    <x v="1"/>
    <x v="1"/>
    <s v="Subseção Judiciária de Taubaté"/>
    <x v="225"/>
    <x v="0"/>
    <s v="02ª VF com JEF Criminal de Taubaté"/>
    <n v="4885"/>
    <x v="1"/>
    <n v="21"/>
    <x v="56"/>
  </r>
  <r>
    <x v="0"/>
    <x v="11"/>
    <x v="2"/>
    <x v="1"/>
    <s v="Subseção Judiciária de Taubaté"/>
    <x v="225"/>
    <x v="0"/>
    <s v="02ª VF com JEF Criminal de Taubaté"/>
    <n v="5769"/>
    <x v="1"/>
    <n v="21"/>
    <x v="56"/>
  </r>
  <r>
    <x v="0"/>
    <x v="11"/>
    <x v="2"/>
    <x v="1"/>
    <s v="Subseção Judiciária de Taubaté"/>
    <x v="283"/>
    <x v="4"/>
    <s v="CECON Taubaté"/>
    <n v="104"/>
    <x v="6"/>
    <n v="21"/>
    <x v="56"/>
  </r>
  <r>
    <x v="0"/>
    <x v="11"/>
    <x v="2"/>
    <x v="1"/>
    <s v="Subseção Judiciária de Taubaté"/>
    <x v="283"/>
    <x v="4"/>
    <s v="CECON Taubaté"/>
    <n v="67"/>
    <x v="6"/>
    <n v="21"/>
    <x v="56"/>
  </r>
  <r>
    <x v="0"/>
    <x v="11"/>
    <x v="1"/>
    <x v="1"/>
    <s v="Subseção Judiciária de Tupã"/>
    <x v="226"/>
    <x v="2"/>
    <s v="01ª VF com JEF Cível e Criminal de Tupã"/>
    <n v="10269"/>
    <x v="0"/>
    <n v="22"/>
    <x v="57"/>
  </r>
  <r>
    <x v="0"/>
    <x v="11"/>
    <x v="2"/>
    <x v="1"/>
    <s v="Subseção Judiciária de Tupã"/>
    <x v="226"/>
    <x v="2"/>
    <s v="01ª VF com JEF Cível e Criminal de Tupã"/>
    <n v="2527"/>
    <x v="0"/>
    <n v="22"/>
    <x v="57"/>
  </r>
  <r>
    <x v="0"/>
    <x v="11"/>
    <x v="1"/>
    <x v="1"/>
    <s v="Subseção Judiciária de Tupã"/>
    <x v="226"/>
    <x v="2"/>
    <s v="01ª VF com JEF Cível e Criminal de Tupã"/>
    <n v="4629"/>
    <x v="0"/>
    <n v="22"/>
    <x v="57"/>
  </r>
  <r>
    <x v="0"/>
    <x v="11"/>
    <x v="2"/>
    <x v="1"/>
    <s v="Subseção Judiciária de Tupã"/>
    <x v="226"/>
    <x v="2"/>
    <s v="01ª VF com JEF Cível e Criminal de Tupã"/>
    <n v="1855"/>
    <x v="0"/>
    <n v="22"/>
    <x v="57"/>
  </r>
  <r>
    <x v="0"/>
    <x v="11"/>
    <x v="1"/>
    <x v="1"/>
    <s v="Turma Recursal de São Paulo"/>
    <x v="316"/>
    <x v="3"/>
    <s v="01ª TR SP"/>
    <n v="962"/>
    <x v="0"/>
    <n v="1"/>
    <x v="58"/>
  </r>
  <r>
    <x v="0"/>
    <x v="11"/>
    <x v="2"/>
    <x v="1"/>
    <s v="Turma Recursal de São Paulo"/>
    <x v="316"/>
    <x v="3"/>
    <s v="01ª TR SP"/>
    <n v="165"/>
    <x v="0"/>
    <n v="1"/>
    <x v="58"/>
  </r>
  <r>
    <x v="0"/>
    <x v="11"/>
    <x v="1"/>
    <x v="1"/>
    <s v="Turma Recursal de São Paulo"/>
    <x v="317"/>
    <x v="3"/>
    <s v="02ª TR SP"/>
    <n v="952"/>
    <x v="1"/>
    <n v="1"/>
    <x v="58"/>
  </r>
  <r>
    <x v="0"/>
    <x v="11"/>
    <x v="2"/>
    <x v="1"/>
    <s v="Turma Recursal de São Paulo"/>
    <x v="317"/>
    <x v="3"/>
    <s v="02ª TR SP"/>
    <n v="210"/>
    <x v="1"/>
    <n v="1"/>
    <x v="58"/>
  </r>
  <r>
    <x v="0"/>
    <x v="11"/>
    <x v="1"/>
    <x v="1"/>
    <s v="Turma Recursal de São Paulo"/>
    <x v="318"/>
    <x v="3"/>
    <s v="03ª TR SP"/>
    <n v="575"/>
    <x v="2"/>
    <n v="1"/>
    <x v="58"/>
  </r>
  <r>
    <x v="0"/>
    <x v="11"/>
    <x v="2"/>
    <x v="1"/>
    <s v="Turma Recursal de São Paulo"/>
    <x v="318"/>
    <x v="3"/>
    <s v="03ª TR SP"/>
    <n v="144"/>
    <x v="2"/>
    <n v="1"/>
    <x v="58"/>
  </r>
  <r>
    <x v="0"/>
    <x v="11"/>
    <x v="1"/>
    <x v="1"/>
    <s v="Turma Recursal de São Paulo"/>
    <x v="319"/>
    <x v="3"/>
    <s v="04ª TR SP"/>
    <n v="576"/>
    <x v="3"/>
    <n v="1"/>
    <x v="58"/>
  </r>
  <r>
    <x v="0"/>
    <x v="11"/>
    <x v="2"/>
    <x v="1"/>
    <s v="Turma Recursal de São Paulo"/>
    <x v="319"/>
    <x v="3"/>
    <s v="04ª TR SP"/>
    <n v="225"/>
    <x v="3"/>
    <n v="1"/>
    <x v="58"/>
  </r>
  <r>
    <x v="0"/>
    <x v="11"/>
    <x v="1"/>
    <x v="1"/>
    <s v="Turma Recursal de São Paulo"/>
    <x v="320"/>
    <x v="3"/>
    <s v="05ª TR SP"/>
    <n v="519"/>
    <x v="4"/>
    <n v="1"/>
    <x v="58"/>
  </r>
  <r>
    <x v="0"/>
    <x v="11"/>
    <x v="2"/>
    <x v="1"/>
    <s v="Turma Recursal de São Paulo"/>
    <x v="320"/>
    <x v="3"/>
    <s v="05ª TR SP"/>
    <n v="294"/>
    <x v="4"/>
    <n v="1"/>
    <x v="58"/>
  </r>
  <r>
    <x v="0"/>
    <x v="11"/>
    <x v="1"/>
    <x v="1"/>
    <s v="Turma Recursal de São Paulo"/>
    <x v="321"/>
    <x v="3"/>
    <s v="06ª TR SP"/>
    <n v="445"/>
    <x v="5"/>
    <n v="1"/>
    <x v="58"/>
  </r>
  <r>
    <x v="0"/>
    <x v="11"/>
    <x v="2"/>
    <x v="1"/>
    <s v="Turma Recursal de São Paulo"/>
    <x v="321"/>
    <x v="3"/>
    <s v="06ª TR SP"/>
    <n v="145"/>
    <x v="5"/>
    <n v="1"/>
    <x v="58"/>
  </r>
  <r>
    <x v="0"/>
    <x v="11"/>
    <x v="1"/>
    <x v="1"/>
    <s v="Turma Recursal de São Paulo"/>
    <x v="322"/>
    <x v="3"/>
    <s v="07ª TR SP"/>
    <n v="688"/>
    <x v="9"/>
    <n v="1"/>
    <x v="58"/>
  </r>
  <r>
    <x v="0"/>
    <x v="11"/>
    <x v="2"/>
    <x v="1"/>
    <s v="Turma Recursal de São Paulo"/>
    <x v="322"/>
    <x v="3"/>
    <s v="07ª TR SP"/>
    <n v="180"/>
    <x v="9"/>
    <n v="1"/>
    <x v="58"/>
  </r>
  <r>
    <x v="0"/>
    <x v="11"/>
    <x v="1"/>
    <x v="1"/>
    <s v="Turma Recursal de São Paulo"/>
    <x v="323"/>
    <x v="3"/>
    <s v="08ª TR SP"/>
    <n v="768"/>
    <x v="7"/>
    <n v="1"/>
    <x v="58"/>
  </r>
  <r>
    <x v="0"/>
    <x v="11"/>
    <x v="2"/>
    <x v="1"/>
    <s v="Turma Recursal de São Paulo"/>
    <x v="323"/>
    <x v="3"/>
    <s v="08ª TR SP"/>
    <n v="215"/>
    <x v="7"/>
    <n v="1"/>
    <x v="58"/>
  </r>
  <r>
    <x v="0"/>
    <x v="11"/>
    <x v="1"/>
    <x v="1"/>
    <s v="Turma Recursal de São Paulo"/>
    <x v="324"/>
    <x v="3"/>
    <s v="09ª TR SP"/>
    <n v="487"/>
    <x v="8"/>
    <n v="1"/>
    <x v="58"/>
  </r>
  <r>
    <x v="0"/>
    <x v="11"/>
    <x v="2"/>
    <x v="1"/>
    <s v="Turma Recursal de São Paulo"/>
    <x v="324"/>
    <x v="3"/>
    <s v="09ª TR SP"/>
    <n v="245"/>
    <x v="8"/>
    <n v="1"/>
    <x v="58"/>
  </r>
  <r>
    <x v="0"/>
    <x v="11"/>
    <x v="1"/>
    <x v="1"/>
    <s v="Turma Recursal de São Paulo"/>
    <x v="325"/>
    <x v="3"/>
    <s v="10ª TR SP"/>
    <n v="638"/>
    <x v="10"/>
    <n v="1"/>
    <x v="58"/>
  </r>
  <r>
    <x v="0"/>
    <x v="11"/>
    <x v="2"/>
    <x v="1"/>
    <s v="Turma Recursal de São Paulo"/>
    <x v="325"/>
    <x v="3"/>
    <s v="10ª TR SP"/>
    <n v="145"/>
    <x v="10"/>
    <n v="1"/>
    <x v="58"/>
  </r>
  <r>
    <x v="0"/>
    <x v="11"/>
    <x v="1"/>
    <x v="1"/>
    <s v="Turma Recursal de São Paulo"/>
    <x v="326"/>
    <x v="3"/>
    <s v="11ª TR SP"/>
    <n v="614"/>
    <x v="11"/>
    <n v="1"/>
    <x v="58"/>
  </r>
  <r>
    <x v="0"/>
    <x v="11"/>
    <x v="2"/>
    <x v="1"/>
    <s v="Turma Recursal de São Paulo"/>
    <x v="326"/>
    <x v="3"/>
    <s v="11ª TR SP"/>
    <n v="153"/>
    <x v="11"/>
    <n v="1"/>
    <x v="58"/>
  </r>
  <r>
    <x v="0"/>
    <x v="11"/>
    <x v="1"/>
    <x v="1"/>
    <s v="Turma Recursal de São Paulo"/>
    <x v="327"/>
    <x v="3"/>
    <s v="12ª TR SP"/>
    <n v="607"/>
    <x v="12"/>
    <n v="1"/>
    <x v="58"/>
  </r>
  <r>
    <x v="0"/>
    <x v="11"/>
    <x v="2"/>
    <x v="1"/>
    <s v="Turma Recursal de São Paulo"/>
    <x v="327"/>
    <x v="3"/>
    <s v="12ª TR SP"/>
    <n v="180"/>
    <x v="12"/>
    <n v="1"/>
    <x v="58"/>
  </r>
  <r>
    <x v="0"/>
    <x v="11"/>
    <x v="1"/>
    <x v="1"/>
    <s v="Turma Recursal de São Paulo"/>
    <x v="328"/>
    <x v="3"/>
    <s v="13ª TR SP"/>
    <n v="452"/>
    <x v="13"/>
    <n v="1"/>
    <x v="58"/>
  </r>
  <r>
    <x v="0"/>
    <x v="11"/>
    <x v="2"/>
    <x v="1"/>
    <s v="Turma Recursal de São Paulo"/>
    <x v="328"/>
    <x v="3"/>
    <s v="13ª TR SP"/>
    <n v="159"/>
    <x v="13"/>
    <n v="1"/>
    <x v="58"/>
  </r>
  <r>
    <x v="0"/>
    <x v="11"/>
    <x v="1"/>
    <x v="1"/>
    <s v="Turma Recursal de São Paulo"/>
    <x v="329"/>
    <x v="3"/>
    <s v="14ª TR SP"/>
    <n v="505"/>
    <x v="14"/>
    <n v="1"/>
    <x v="58"/>
  </r>
  <r>
    <x v="0"/>
    <x v="11"/>
    <x v="2"/>
    <x v="1"/>
    <s v="Turma Recursal de São Paulo"/>
    <x v="329"/>
    <x v="3"/>
    <s v="14ª TR SP"/>
    <n v="149"/>
    <x v="14"/>
    <n v="1"/>
    <x v="58"/>
  </r>
  <r>
    <x v="0"/>
    <x v="11"/>
    <x v="1"/>
    <x v="1"/>
    <s v="Turma Recursal de São Paulo"/>
    <x v="330"/>
    <x v="3"/>
    <s v="15ª TR SP"/>
    <n v="507"/>
    <x v="22"/>
    <n v="1"/>
    <x v="58"/>
  </r>
  <r>
    <x v="0"/>
    <x v="11"/>
    <x v="2"/>
    <x v="1"/>
    <s v="Turma Recursal de São Paulo"/>
    <x v="330"/>
    <x v="3"/>
    <s v="15ª TR SP"/>
    <n v="139"/>
    <x v="22"/>
    <n v="1"/>
    <x v="58"/>
  </r>
  <r>
    <x v="0"/>
    <x v="11"/>
    <x v="1"/>
    <x v="1"/>
    <s v="Turma Recursal de São Paulo"/>
    <x v="227"/>
    <x v="3"/>
    <s v="Gab. 01 da 1ª TR SP"/>
    <n v="2000"/>
    <x v="0"/>
    <n v="1"/>
    <x v="58"/>
  </r>
  <r>
    <x v="0"/>
    <x v="11"/>
    <x v="2"/>
    <x v="1"/>
    <s v="Turma Recursal de São Paulo"/>
    <x v="227"/>
    <x v="3"/>
    <s v="Gab. 01 da 1ª TR SP"/>
    <n v="2319"/>
    <x v="0"/>
    <n v="1"/>
    <x v="58"/>
  </r>
  <r>
    <x v="0"/>
    <x v="11"/>
    <x v="1"/>
    <x v="1"/>
    <s v="Turma Recursal de São Paulo"/>
    <x v="228"/>
    <x v="3"/>
    <s v="Gab. 02 da 1ª TR SP"/>
    <n v="2307"/>
    <x v="1"/>
    <n v="1"/>
    <x v="58"/>
  </r>
  <r>
    <x v="0"/>
    <x v="11"/>
    <x v="2"/>
    <x v="1"/>
    <s v="Turma Recursal de São Paulo"/>
    <x v="228"/>
    <x v="3"/>
    <s v="Gab. 02 da 1ª TR SP"/>
    <n v="1178"/>
    <x v="1"/>
    <n v="1"/>
    <x v="58"/>
  </r>
  <r>
    <x v="0"/>
    <x v="11"/>
    <x v="1"/>
    <x v="1"/>
    <s v="Turma Recursal de São Paulo"/>
    <x v="229"/>
    <x v="3"/>
    <s v="Gab. 03 da 1ª TR SP"/>
    <n v="2209"/>
    <x v="2"/>
    <n v="1"/>
    <x v="58"/>
  </r>
  <r>
    <x v="0"/>
    <x v="11"/>
    <x v="2"/>
    <x v="1"/>
    <s v="Turma Recursal de São Paulo"/>
    <x v="229"/>
    <x v="3"/>
    <s v="Gab. 03 da 1ª TR SP"/>
    <n v="2315"/>
    <x v="2"/>
    <n v="1"/>
    <x v="58"/>
  </r>
  <r>
    <x v="0"/>
    <x v="11"/>
    <x v="1"/>
    <x v="1"/>
    <s v="Turma Recursal de São Paulo"/>
    <x v="230"/>
    <x v="3"/>
    <s v="Gab. 04 da 2ª TR SP"/>
    <n v="1861"/>
    <x v="3"/>
    <n v="1"/>
    <x v="58"/>
  </r>
  <r>
    <x v="0"/>
    <x v="11"/>
    <x v="2"/>
    <x v="1"/>
    <s v="Turma Recursal de São Paulo"/>
    <x v="230"/>
    <x v="3"/>
    <s v="Gab. 04 da 2ª TR SP"/>
    <n v="834"/>
    <x v="3"/>
    <n v="1"/>
    <x v="58"/>
  </r>
  <r>
    <x v="0"/>
    <x v="11"/>
    <x v="1"/>
    <x v="1"/>
    <s v="Turma Recursal de São Paulo"/>
    <x v="231"/>
    <x v="3"/>
    <s v="Gab. 05 da 2ª TR SP"/>
    <n v="1728"/>
    <x v="4"/>
    <n v="1"/>
    <x v="58"/>
  </r>
  <r>
    <x v="0"/>
    <x v="11"/>
    <x v="2"/>
    <x v="1"/>
    <s v="Turma Recursal de São Paulo"/>
    <x v="231"/>
    <x v="3"/>
    <s v="Gab. 05 da 2ª TR SP"/>
    <n v="800"/>
    <x v="4"/>
    <n v="1"/>
    <x v="58"/>
  </r>
  <r>
    <x v="0"/>
    <x v="11"/>
    <x v="1"/>
    <x v="1"/>
    <s v="Turma Recursal de São Paulo"/>
    <x v="232"/>
    <x v="3"/>
    <s v="Gab. 06 da 2ª TR SP"/>
    <n v="1872"/>
    <x v="5"/>
    <n v="1"/>
    <x v="58"/>
  </r>
  <r>
    <x v="0"/>
    <x v="11"/>
    <x v="2"/>
    <x v="1"/>
    <s v="Turma Recursal de São Paulo"/>
    <x v="232"/>
    <x v="3"/>
    <s v="Gab. 06 da 2ª TR SP"/>
    <n v="1015"/>
    <x v="5"/>
    <n v="1"/>
    <x v="58"/>
  </r>
  <r>
    <x v="0"/>
    <x v="11"/>
    <x v="1"/>
    <x v="1"/>
    <s v="Turma Recursal de São Paulo"/>
    <x v="233"/>
    <x v="3"/>
    <s v="Gab. 07 da 3ª TR SP"/>
    <n v="2311"/>
    <x v="9"/>
    <n v="1"/>
    <x v="58"/>
  </r>
  <r>
    <x v="0"/>
    <x v="11"/>
    <x v="2"/>
    <x v="1"/>
    <s v="Turma Recursal de São Paulo"/>
    <x v="233"/>
    <x v="3"/>
    <s v="Gab. 07 da 3ª TR SP"/>
    <n v="996"/>
    <x v="9"/>
    <n v="1"/>
    <x v="58"/>
  </r>
  <r>
    <x v="0"/>
    <x v="11"/>
    <x v="1"/>
    <x v="1"/>
    <s v="Turma Recursal de São Paulo"/>
    <x v="234"/>
    <x v="3"/>
    <s v="Gab. 08 da 3ª TR SP"/>
    <n v="2277"/>
    <x v="7"/>
    <n v="1"/>
    <x v="58"/>
  </r>
  <r>
    <x v="0"/>
    <x v="11"/>
    <x v="2"/>
    <x v="1"/>
    <s v="Turma Recursal de São Paulo"/>
    <x v="234"/>
    <x v="3"/>
    <s v="Gab. 08 da 3ª TR SP"/>
    <n v="1058"/>
    <x v="7"/>
    <n v="1"/>
    <x v="58"/>
  </r>
  <r>
    <x v="0"/>
    <x v="11"/>
    <x v="1"/>
    <x v="1"/>
    <s v="Turma Recursal de São Paulo"/>
    <x v="235"/>
    <x v="3"/>
    <s v="Gab. 09 da 3ª TR SP"/>
    <n v="2610"/>
    <x v="8"/>
    <n v="1"/>
    <x v="58"/>
  </r>
  <r>
    <x v="0"/>
    <x v="11"/>
    <x v="2"/>
    <x v="1"/>
    <s v="Turma Recursal de São Paulo"/>
    <x v="235"/>
    <x v="3"/>
    <s v="Gab. 09 da 3ª TR SP"/>
    <n v="1770"/>
    <x v="8"/>
    <n v="1"/>
    <x v="58"/>
  </r>
  <r>
    <x v="0"/>
    <x v="11"/>
    <x v="1"/>
    <x v="1"/>
    <s v="Turma Recursal de São Paulo"/>
    <x v="236"/>
    <x v="3"/>
    <s v="Gab. 10 da 4ª TR SP"/>
    <n v="2018"/>
    <x v="10"/>
    <n v="1"/>
    <x v="58"/>
  </r>
  <r>
    <x v="0"/>
    <x v="11"/>
    <x v="2"/>
    <x v="1"/>
    <s v="Turma Recursal de São Paulo"/>
    <x v="236"/>
    <x v="3"/>
    <s v="Gab. 10 da 4ª TR SP"/>
    <n v="814"/>
    <x v="10"/>
    <n v="1"/>
    <x v="58"/>
  </r>
  <r>
    <x v="0"/>
    <x v="11"/>
    <x v="1"/>
    <x v="1"/>
    <s v="Turma Recursal de São Paulo"/>
    <x v="237"/>
    <x v="3"/>
    <s v="Gab. 11 da 4ª TR SP"/>
    <n v="2338"/>
    <x v="11"/>
    <n v="1"/>
    <x v="58"/>
  </r>
  <r>
    <x v="0"/>
    <x v="11"/>
    <x v="2"/>
    <x v="1"/>
    <s v="Turma Recursal de São Paulo"/>
    <x v="237"/>
    <x v="3"/>
    <s v="Gab. 11 da 4ª TR SP"/>
    <n v="966"/>
    <x v="11"/>
    <n v="1"/>
    <x v="58"/>
  </r>
  <r>
    <x v="0"/>
    <x v="11"/>
    <x v="1"/>
    <x v="1"/>
    <s v="Turma Recursal de São Paulo"/>
    <x v="238"/>
    <x v="3"/>
    <s v="Gab. 12 da 4ª TR SP"/>
    <n v="2157"/>
    <x v="12"/>
    <n v="1"/>
    <x v="58"/>
  </r>
  <r>
    <x v="0"/>
    <x v="11"/>
    <x v="2"/>
    <x v="1"/>
    <s v="Turma Recursal de São Paulo"/>
    <x v="238"/>
    <x v="3"/>
    <s v="Gab. 12 da 4ª TR SP"/>
    <n v="1316"/>
    <x v="12"/>
    <n v="1"/>
    <x v="58"/>
  </r>
  <r>
    <x v="0"/>
    <x v="11"/>
    <x v="1"/>
    <x v="1"/>
    <s v="Turma Recursal de São Paulo"/>
    <x v="239"/>
    <x v="3"/>
    <s v="Gab. 13 da 5ª TR SP"/>
    <n v="2304"/>
    <x v="13"/>
    <n v="1"/>
    <x v="58"/>
  </r>
  <r>
    <x v="0"/>
    <x v="11"/>
    <x v="2"/>
    <x v="1"/>
    <s v="Turma Recursal de São Paulo"/>
    <x v="239"/>
    <x v="3"/>
    <s v="Gab. 13 da 5ª TR SP"/>
    <n v="974"/>
    <x v="13"/>
    <n v="1"/>
    <x v="58"/>
  </r>
  <r>
    <x v="0"/>
    <x v="11"/>
    <x v="1"/>
    <x v="1"/>
    <s v="Turma Recursal de São Paulo"/>
    <x v="240"/>
    <x v="3"/>
    <s v="Gab. 14 da 5ª TR SP"/>
    <n v="2654"/>
    <x v="14"/>
    <n v="1"/>
    <x v="58"/>
  </r>
  <r>
    <x v="0"/>
    <x v="11"/>
    <x v="2"/>
    <x v="1"/>
    <s v="Turma Recursal de São Paulo"/>
    <x v="240"/>
    <x v="3"/>
    <s v="Gab. 14 da 5ª TR SP"/>
    <n v="1667"/>
    <x v="14"/>
    <n v="1"/>
    <x v="58"/>
  </r>
  <r>
    <x v="0"/>
    <x v="11"/>
    <x v="1"/>
    <x v="1"/>
    <s v="Turma Recursal de São Paulo"/>
    <x v="241"/>
    <x v="3"/>
    <s v="Gab. 15 da 5ª TR SP"/>
    <n v="2580"/>
    <x v="22"/>
    <n v="1"/>
    <x v="58"/>
  </r>
  <r>
    <x v="0"/>
    <x v="11"/>
    <x v="2"/>
    <x v="1"/>
    <s v="Turma Recursal de São Paulo"/>
    <x v="241"/>
    <x v="3"/>
    <s v="Gab. 15 da 5ª TR SP"/>
    <n v="919"/>
    <x v="22"/>
    <n v="1"/>
    <x v="58"/>
  </r>
  <r>
    <x v="0"/>
    <x v="11"/>
    <x v="1"/>
    <x v="1"/>
    <s v="Turma Recursal de São Paulo"/>
    <x v="242"/>
    <x v="3"/>
    <s v="Gab. 16 da 6ª TR SP"/>
    <n v="2367"/>
    <x v="23"/>
    <n v="1"/>
    <x v="58"/>
  </r>
  <r>
    <x v="0"/>
    <x v="11"/>
    <x v="2"/>
    <x v="1"/>
    <s v="Turma Recursal de São Paulo"/>
    <x v="242"/>
    <x v="3"/>
    <s v="Gab. 16 da 6ª TR SP"/>
    <n v="1043"/>
    <x v="23"/>
    <n v="1"/>
    <x v="58"/>
  </r>
  <r>
    <x v="0"/>
    <x v="11"/>
    <x v="1"/>
    <x v="1"/>
    <s v="Turma Recursal de São Paulo"/>
    <x v="243"/>
    <x v="3"/>
    <s v="Gab. 17 da 6ª TR SP"/>
    <n v="2422"/>
    <x v="15"/>
    <n v="1"/>
    <x v="58"/>
  </r>
  <r>
    <x v="0"/>
    <x v="11"/>
    <x v="2"/>
    <x v="1"/>
    <s v="Turma Recursal de São Paulo"/>
    <x v="243"/>
    <x v="3"/>
    <s v="Gab. 17 da 6ª TR SP"/>
    <n v="2391"/>
    <x v="15"/>
    <n v="1"/>
    <x v="58"/>
  </r>
  <r>
    <x v="0"/>
    <x v="11"/>
    <x v="1"/>
    <x v="1"/>
    <s v="Turma Recursal de São Paulo"/>
    <x v="244"/>
    <x v="3"/>
    <s v="Gab. 18 da 6ª TR SP"/>
    <n v="2450"/>
    <x v="24"/>
    <n v="1"/>
    <x v="58"/>
  </r>
  <r>
    <x v="0"/>
    <x v="11"/>
    <x v="2"/>
    <x v="1"/>
    <s v="Turma Recursal de São Paulo"/>
    <x v="244"/>
    <x v="3"/>
    <s v="Gab. 18 da 6ª TR SP"/>
    <n v="5980"/>
    <x v="24"/>
    <n v="1"/>
    <x v="58"/>
  </r>
  <r>
    <x v="0"/>
    <x v="11"/>
    <x v="1"/>
    <x v="1"/>
    <s v="Turma Recursal de São Paulo"/>
    <x v="245"/>
    <x v="3"/>
    <s v="Gab. 19 da 7ª TR SP"/>
    <n v="1972"/>
    <x v="16"/>
    <n v="1"/>
    <x v="58"/>
  </r>
  <r>
    <x v="0"/>
    <x v="11"/>
    <x v="2"/>
    <x v="1"/>
    <s v="Turma Recursal de São Paulo"/>
    <x v="245"/>
    <x v="3"/>
    <s v="Gab. 19 da 7ª TR SP"/>
    <n v="1204"/>
    <x v="16"/>
    <n v="1"/>
    <x v="58"/>
  </r>
  <r>
    <x v="0"/>
    <x v="11"/>
    <x v="1"/>
    <x v="1"/>
    <s v="Turma Recursal de São Paulo"/>
    <x v="246"/>
    <x v="3"/>
    <s v="Gab. 20 da 7ª TR SP"/>
    <n v="1963"/>
    <x v="25"/>
    <n v="1"/>
    <x v="58"/>
  </r>
  <r>
    <x v="0"/>
    <x v="11"/>
    <x v="2"/>
    <x v="1"/>
    <s v="Turma Recursal de São Paulo"/>
    <x v="246"/>
    <x v="3"/>
    <s v="Gab. 20 da 7ª TR SP"/>
    <n v="1546"/>
    <x v="25"/>
    <n v="1"/>
    <x v="58"/>
  </r>
  <r>
    <x v="0"/>
    <x v="11"/>
    <x v="1"/>
    <x v="1"/>
    <s v="Turma Recursal de São Paulo"/>
    <x v="247"/>
    <x v="3"/>
    <s v="Gab. 21 da 7ª TR SP"/>
    <n v="1989"/>
    <x v="17"/>
    <n v="1"/>
    <x v="58"/>
  </r>
  <r>
    <x v="0"/>
    <x v="11"/>
    <x v="2"/>
    <x v="1"/>
    <s v="Turma Recursal de São Paulo"/>
    <x v="247"/>
    <x v="3"/>
    <s v="Gab. 21 da 7ª TR SP"/>
    <n v="1610"/>
    <x v="17"/>
    <n v="1"/>
    <x v="58"/>
  </r>
  <r>
    <x v="0"/>
    <x v="11"/>
    <x v="1"/>
    <x v="1"/>
    <s v="Turma Recursal de São Paulo"/>
    <x v="248"/>
    <x v="3"/>
    <s v="Gab. 22 da 8ª TR SP"/>
    <n v="2088"/>
    <x v="18"/>
    <n v="1"/>
    <x v="58"/>
  </r>
  <r>
    <x v="0"/>
    <x v="11"/>
    <x v="2"/>
    <x v="1"/>
    <s v="Turma Recursal de São Paulo"/>
    <x v="248"/>
    <x v="3"/>
    <s v="Gab. 22 da 8ª TR SP"/>
    <n v="855"/>
    <x v="18"/>
    <n v="1"/>
    <x v="58"/>
  </r>
  <r>
    <x v="0"/>
    <x v="11"/>
    <x v="1"/>
    <x v="1"/>
    <s v="Turma Recursal de São Paulo"/>
    <x v="249"/>
    <x v="3"/>
    <s v="Gab. 23 da 8ª TR SP"/>
    <n v="2082"/>
    <x v="26"/>
    <n v="1"/>
    <x v="58"/>
  </r>
  <r>
    <x v="0"/>
    <x v="11"/>
    <x v="2"/>
    <x v="1"/>
    <s v="Turma Recursal de São Paulo"/>
    <x v="249"/>
    <x v="3"/>
    <s v="Gab. 23 da 8ª TR SP"/>
    <n v="925"/>
    <x v="26"/>
    <n v="1"/>
    <x v="58"/>
  </r>
  <r>
    <x v="0"/>
    <x v="11"/>
    <x v="1"/>
    <x v="1"/>
    <s v="Turma Recursal de São Paulo"/>
    <x v="250"/>
    <x v="3"/>
    <s v="Gab. 24 da 8ª TR SP"/>
    <n v="2313"/>
    <x v="19"/>
    <n v="1"/>
    <x v="58"/>
  </r>
  <r>
    <x v="0"/>
    <x v="11"/>
    <x v="2"/>
    <x v="1"/>
    <s v="Turma Recursal de São Paulo"/>
    <x v="250"/>
    <x v="3"/>
    <s v="Gab. 24 da 8ª TR SP"/>
    <n v="1233"/>
    <x v="19"/>
    <n v="1"/>
    <x v="58"/>
  </r>
  <r>
    <x v="0"/>
    <x v="11"/>
    <x v="1"/>
    <x v="1"/>
    <s v="Turma Recursal de São Paulo"/>
    <x v="251"/>
    <x v="3"/>
    <s v="Gab. 25 da 9ª TR SP"/>
    <n v="2252"/>
    <x v="20"/>
    <n v="1"/>
    <x v="58"/>
  </r>
  <r>
    <x v="0"/>
    <x v="11"/>
    <x v="2"/>
    <x v="1"/>
    <s v="Turma Recursal de São Paulo"/>
    <x v="251"/>
    <x v="3"/>
    <s v="Gab. 25 da 9ª TR SP"/>
    <n v="1041"/>
    <x v="20"/>
    <n v="1"/>
    <x v="58"/>
  </r>
  <r>
    <x v="0"/>
    <x v="11"/>
    <x v="1"/>
    <x v="1"/>
    <s v="Turma Recursal de São Paulo"/>
    <x v="252"/>
    <x v="3"/>
    <s v="Gab. 26 da 9ª TR SP"/>
    <n v="2292"/>
    <x v="21"/>
    <n v="1"/>
    <x v="58"/>
  </r>
  <r>
    <x v="0"/>
    <x v="11"/>
    <x v="2"/>
    <x v="1"/>
    <s v="Turma Recursal de São Paulo"/>
    <x v="252"/>
    <x v="3"/>
    <s v="Gab. 26 da 9ª TR SP"/>
    <n v="1336"/>
    <x v="21"/>
    <n v="1"/>
    <x v="58"/>
  </r>
  <r>
    <x v="0"/>
    <x v="11"/>
    <x v="1"/>
    <x v="1"/>
    <s v="Turma Recursal de São Paulo"/>
    <x v="253"/>
    <x v="3"/>
    <s v="Gab. 27 da 9ª TR SP"/>
    <n v="2702"/>
    <x v="27"/>
    <n v="1"/>
    <x v="58"/>
  </r>
  <r>
    <x v="0"/>
    <x v="11"/>
    <x v="2"/>
    <x v="1"/>
    <s v="Turma Recursal de São Paulo"/>
    <x v="253"/>
    <x v="3"/>
    <s v="Gab. 27 da 9ª TR SP"/>
    <n v="1356"/>
    <x v="27"/>
    <n v="1"/>
    <x v="58"/>
  </r>
  <r>
    <x v="0"/>
    <x v="11"/>
    <x v="1"/>
    <x v="1"/>
    <s v="Turma Recursal de São Paulo"/>
    <x v="254"/>
    <x v="3"/>
    <s v="Gab. 28 da 10ª TR SP"/>
    <n v="2473"/>
    <x v="28"/>
    <n v="1"/>
    <x v="58"/>
  </r>
  <r>
    <x v="0"/>
    <x v="11"/>
    <x v="2"/>
    <x v="1"/>
    <s v="Turma Recursal de São Paulo"/>
    <x v="254"/>
    <x v="3"/>
    <s v="Gab. 28 da 10ª TR SP"/>
    <n v="1414"/>
    <x v="28"/>
    <n v="1"/>
    <x v="58"/>
  </r>
  <r>
    <x v="0"/>
    <x v="11"/>
    <x v="1"/>
    <x v="1"/>
    <s v="Turma Recursal de São Paulo"/>
    <x v="255"/>
    <x v="3"/>
    <s v="Gab. 29 da 10ª TR SP"/>
    <n v="2171"/>
    <x v="29"/>
    <n v="1"/>
    <x v="58"/>
  </r>
  <r>
    <x v="0"/>
    <x v="11"/>
    <x v="2"/>
    <x v="1"/>
    <s v="Turma Recursal de São Paulo"/>
    <x v="255"/>
    <x v="3"/>
    <s v="Gab. 29 da 10ª TR SP"/>
    <n v="1232"/>
    <x v="29"/>
    <n v="1"/>
    <x v="58"/>
  </r>
  <r>
    <x v="0"/>
    <x v="11"/>
    <x v="1"/>
    <x v="1"/>
    <s v="Turma Recursal de São Paulo"/>
    <x v="256"/>
    <x v="3"/>
    <s v="Gab. 30 da 10ª TR SP"/>
    <n v="2525"/>
    <x v="30"/>
    <n v="1"/>
    <x v="58"/>
  </r>
  <r>
    <x v="0"/>
    <x v="11"/>
    <x v="2"/>
    <x v="1"/>
    <s v="Turma Recursal de São Paulo"/>
    <x v="256"/>
    <x v="3"/>
    <s v="Gab. 30 da 10ª TR SP"/>
    <n v="1180"/>
    <x v="30"/>
    <n v="1"/>
    <x v="58"/>
  </r>
  <r>
    <x v="0"/>
    <x v="11"/>
    <x v="1"/>
    <x v="1"/>
    <s v="Turma Recursal de São Paulo"/>
    <x v="257"/>
    <x v="3"/>
    <s v="Gab. 31 da 11ª TR SP"/>
    <n v="2444"/>
    <x v="31"/>
    <n v="1"/>
    <x v="58"/>
  </r>
  <r>
    <x v="0"/>
    <x v="11"/>
    <x v="2"/>
    <x v="1"/>
    <s v="Turma Recursal de São Paulo"/>
    <x v="257"/>
    <x v="3"/>
    <s v="Gab. 31 da 11ª TR SP"/>
    <n v="2111"/>
    <x v="31"/>
    <n v="1"/>
    <x v="58"/>
  </r>
  <r>
    <x v="0"/>
    <x v="11"/>
    <x v="1"/>
    <x v="1"/>
    <s v="Turma Recursal de São Paulo"/>
    <x v="258"/>
    <x v="3"/>
    <s v="Gab. 32 da 11ª TR SP"/>
    <n v="2290"/>
    <x v="32"/>
    <n v="1"/>
    <x v="58"/>
  </r>
  <r>
    <x v="0"/>
    <x v="11"/>
    <x v="2"/>
    <x v="1"/>
    <s v="Turma Recursal de São Paulo"/>
    <x v="258"/>
    <x v="3"/>
    <s v="Gab. 32 da 11ª TR SP"/>
    <n v="1530"/>
    <x v="32"/>
    <n v="1"/>
    <x v="58"/>
  </r>
  <r>
    <x v="0"/>
    <x v="11"/>
    <x v="1"/>
    <x v="1"/>
    <s v="Turma Recursal de São Paulo"/>
    <x v="259"/>
    <x v="3"/>
    <s v="Gab. 33 da 11ª TR SP"/>
    <n v="2081"/>
    <x v="33"/>
    <n v="1"/>
    <x v="58"/>
  </r>
  <r>
    <x v="0"/>
    <x v="11"/>
    <x v="2"/>
    <x v="1"/>
    <s v="Turma Recursal de São Paulo"/>
    <x v="259"/>
    <x v="3"/>
    <s v="Gab. 33 da 11ª TR SP"/>
    <n v="1316"/>
    <x v="33"/>
    <n v="1"/>
    <x v="58"/>
  </r>
  <r>
    <x v="0"/>
    <x v="11"/>
    <x v="1"/>
    <x v="1"/>
    <s v="Turma Recursal de São Paulo"/>
    <x v="260"/>
    <x v="3"/>
    <s v="Gab. 34 da 12ª TR SP"/>
    <n v="2068"/>
    <x v="34"/>
    <n v="1"/>
    <x v="58"/>
  </r>
  <r>
    <x v="0"/>
    <x v="11"/>
    <x v="2"/>
    <x v="1"/>
    <s v="Turma Recursal de São Paulo"/>
    <x v="260"/>
    <x v="3"/>
    <s v="Gab. 34 da 12ª TR SP"/>
    <n v="1039"/>
    <x v="34"/>
    <n v="1"/>
    <x v="58"/>
  </r>
  <r>
    <x v="0"/>
    <x v="11"/>
    <x v="1"/>
    <x v="1"/>
    <s v="Turma Recursal de São Paulo"/>
    <x v="261"/>
    <x v="3"/>
    <s v="Gab. 35 da 12ª TR SP"/>
    <n v="2526"/>
    <x v="35"/>
    <n v="1"/>
    <x v="58"/>
  </r>
  <r>
    <x v="0"/>
    <x v="11"/>
    <x v="2"/>
    <x v="1"/>
    <s v="Turma Recursal de São Paulo"/>
    <x v="261"/>
    <x v="3"/>
    <s v="Gab. 35 da 12ª TR SP"/>
    <n v="1440"/>
    <x v="35"/>
    <n v="1"/>
    <x v="58"/>
  </r>
  <r>
    <x v="0"/>
    <x v="11"/>
    <x v="1"/>
    <x v="1"/>
    <s v="Turma Recursal de São Paulo"/>
    <x v="262"/>
    <x v="3"/>
    <s v="Gab. 36 da 12ª TR SP"/>
    <n v="2943"/>
    <x v="36"/>
    <n v="1"/>
    <x v="58"/>
  </r>
  <r>
    <x v="0"/>
    <x v="11"/>
    <x v="2"/>
    <x v="1"/>
    <s v="Turma Recursal de São Paulo"/>
    <x v="262"/>
    <x v="3"/>
    <s v="Gab. 36 da 12ª TR SP"/>
    <n v="3928"/>
    <x v="36"/>
    <n v="1"/>
    <x v="58"/>
  </r>
  <r>
    <x v="0"/>
    <x v="11"/>
    <x v="1"/>
    <x v="1"/>
    <s v="Turma Recursal de São Paulo"/>
    <x v="263"/>
    <x v="3"/>
    <s v="Gab. 37 da 13ª TR SP"/>
    <n v="3084"/>
    <x v="37"/>
    <n v="1"/>
    <x v="58"/>
  </r>
  <r>
    <x v="0"/>
    <x v="11"/>
    <x v="2"/>
    <x v="1"/>
    <s v="Turma Recursal de São Paulo"/>
    <x v="263"/>
    <x v="3"/>
    <s v="Gab. 37 da 13ª TR SP"/>
    <n v="1475"/>
    <x v="37"/>
    <n v="1"/>
    <x v="58"/>
  </r>
  <r>
    <x v="0"/>
    <x v="11"/>
    <x v="1"/>
    <x v="1"/>
    <s v="Turma Recursal de São Paulo"/>
    <x v="264"/>
    <x v="3"/>
    <s v="Gab. 38 da 13ª TR SP"/>
    <n v="2763"/>
    <x v="38"/>
    <n v="1"/>
    <x v="58"/>
  </r>
  <r>
    <x v="0"/>
    <x v="11"/>
    <x v="2"/>
    <x v="1"/>
    <s v="Turma Recursal de São Paulo"/>
    <x v="264"/>
    <x v="3"/>
    <s v="Gab. 38 da 13ª TR SP"/>
    <n v="1314"/>
    <x v="38"/>
    <n v="1"/>
    <x v="58"/>
  </r>
  <r>
    <x v="0"/>
    <x v="11"/>
    <x v="1"/>
    <x v="1"/>
    <s v="Turma Recursal de São Paulo"/>
    <x v="265"/>
    <x v="3"/>
    <s v="Gab. 39 da 13ª TR SP"/>
    <n v="2769"/>
    <x v="39"/>
    <n v="1"/>
    <x v="58"/>
  </r>
  <r>
    <x v="0"/>
    <x v="11"/>
    <x v="2"/>
    <x v="1"/>
    <s v="Turma Recursal de São Paulo"/>
    <x v="265"/>
    <x v="3"/>
    <s v="Gab. 39 da 13ª TR SP"/>
    <n v="1936"/>
    <x v="39"/>
    <n v="1"/>
    <x v="58"/>
  </r>
  <r>
    <x v="0"/>
    <x v="11"/>
    <x v="1"/>
    <x v="1"/>
    <s v="Turma Recursal de São Paulo"/>
    <x v="266"/>
    <x v="3"/>
    <s v="Gab. 40 da 14ª TR SP"/>
    <n v="2257"/>
    <x v="40"/>
    <n v="1"/>
    <x v="58"/>
  </r>
  <r>
    <x v="0"/>
    <x v="11"/>
    <x v="2"/>
    <x v="1"/>
    <s v="Turma Recursal de São Paulo"/>
    <x v="266"/>
    <x v="3"/>
    <s v="Gab. 40 da 14ª TR SP"/>
    <n v="1084"/>
    <x v="40"/>
    <n v="1"/>
    <x v="58"/>
  </r>
  <r>
    <x v="0"/>
    <x v="11"/>
    <x v="1"/>
    <x v="1"/>
    <s v="Turma Recursal de São Paulo"/>
    <x v="267"/>
    <x v="3"/>
    <s v="Gab. 41 da 14ª TR SP"/>
    <n v="2500"/>
    <x v="41"/>
    <n v="1"/>
    <x v="58"/>
  </r>
  <r>
    <x v="0"/>
    <x v="11"/>
    <x v="2"/>
    <x v="1"/>
    <s v="Turma Recursal de São Paulo"/>
    <x v="267"/>
    <x v="3"/>
    <s v="Gab. 41 da 14ª TR SP"/>
    <n v="892"/>
    <x v="41"/>
    <n v="1"/>
    <x v="58"/>
  </r>
  <r>
    <x v="0"/>
    <x v="11"/>
    <x v="1"/>
    <x v="1"/>
    <s v="Turma Recursal de São Paulo"/>
    <x v="268"/>
    <x v="3"/>
    <s v="Gab. 42 da 14ª TR SP"/>
    <n v="2334"/>
    <x v="42"/>
    <n v="1"/>
    <x v="58"/>
  </r>
  <r>
    <x v="0"/>
    <x v="11"/>
    <x v="2"/>
    <x v="1"/>
    <s v="Turma Recursal de São Paulo"/>
    <x v="268"/>
    <x v="3"/>
    <s v="Gab. 42 da 14ª TR SP"/>
    <n v="1079"/>
    <x v="42"/>
    <n v="1"/>
    <x v="58"/>
  </r>
  <r>
    <x v="0"/>
    <x v="11"/>
    <x v="1"/>
    <x v="1"/>
    <s v="Turma Recursal de São Paulo"/>
    <x v="269"/>
    <x v="3"/>
    <s v="Gab. 43 da 15ª TR SP"/>
    <n v="2708"/>
    <x v="43"/>
    <n v="1"/>
    <x v="58"/>
  </r>
  <r>
    <x v="0"/>
    <x v="11"/>
    <x v="2"/>
    <x v="1"/>
    <s v="Turma Recursal de São Paulo"/>
    <x v="269"/>
    <x v="3"/>
    <s v="Gab. 43 da 15ª TR SP"/>
    <n v="2140"/>
    <x v="43"/>
    <n v="1"/>
    <x v="58"/>
  </r>
  <r>
    <x v="0"/>
    <x v="11"/>
    <x v="1"/>
    <x v="1"/>
    <s v="Turma Recursal de São Paulo"/>
    <x v="270"/>
    <x v="3"/>
    <s v="Gab. 44 da 15ª TR SP"/>
    <n v="2269"/>
    <x v="44"/>
    <n v="1"/>
    <x v="58"/>
  </r>
  <r>
    <x v="0"/>
    <x v="11"/>
    <x v="2"/>
    <x v="1"/>
    <s v="Turma Recursal de São Paulo"/>
    <x v="270"/>
    <x v="3"/>
    <s v="Gab. 44 da 15ª TR SP"/>
    <n v="1014"/>
    <x v="44"/>
    <n v="1"/>
    <x v="58"/>
  </r>
  <r>
    <x v="0"/>
    <x v="11"/>
    <x v="1"/>
    <x v="1"/>
    <s v="Turma Recursal de São Paulo"/>
    <x v="271"/>
    <x v="3"/>
    <s v="Gab. 45 da 15ª TR SP"/>
    <n v="2573"/>
    <x v="45"/>
    <n v="1"/>
    <x v="58"/>
  </r>
  <r>
    <x v="0"/>
    <x v="11"/>
    <x v="2"/>
    <x v="1"/>
    <s v="Turma Recursal de São Paulo"/>
    <x v="271"/>
    <x v="3"/>
    <s v="Gab. 45 da 15ª TR SP"/>
    <n v="2109"/>
    <x v="45"/>
    <n v="1"/>
    <x v="58"/>
  </r>
  <r>
    <x v="0"/>
    <x v="9"/>
    <x v="0"/>
    <x v="0"/>
    <s v="Subseção Judiciária de Campo Grande"/>
    <x v="0"/>
    <x v="0"/>
    <s v="01ª VF de Campo Grande"/>
    <n v="202"/>
    <x v="0"/>
    <n v="1"/>
    <x v="0"/>
  </r>
  <r>
    <x v="0"/>
    <x v="9"/>
    <x v="0"/>
    <x v="0"/>
    <s v="Subseção Judiciária de Campo Grande"/>
    <x v="1"/>
    <x v="1"/>
    <s v="01ª VG JEF de Campo Grande"/>
    <n v="536"/>
    <x v="0"/>
    <n v="1"/>
    <x v="1"/>
  </r>
  <r>
    <x v="0"/>
    <x v="9"/>
    <x v="0"/>
    <x v="0"/>
    <s v="Subseção Judiciária de Campo Grande"/>
    <x v="2"/>
    <x v="0"/>
    <s v="02ª VF de Campo Grande"/>
    <n v="188"/>
    <x v="1"/>
    <n v="1"/>
    <x v="0"/>
  </r>
  <r>
    <x v="0"/>
    <x v="9"/>
    <x v="0"/>
    <x v="0"/>
    <s v="Subseção Judiciária de Campo Grande"/>
    <x v="3"/>
    <x v="1"/>
    <s v="02ª VG JEF de Campo Grande"/>
    <n v="579"/>
    <x v="1"/>
    <n v="1"/>
    <x v="1"/>
  </r>
  <r>
    <x v="0"/>
    <x v="9"/>
    <x v="0"/>
    <x v="0"/>
    <s v="Subseção Judiciária de Campo Grande"/>
    <x v="4"/>
    <x v="0"/>
    <s v="03ª VF com JEF Criminal de Campo Grande"/>
    <n v="63"/>
    <x v="2"/>
    <n v="1"/>
    <x v="0"/>
  </r>
  <r>
    <x v="0"/>
    <x v="9"/>
    <x v="0"/>
    <x v="0"/>
    <s v="Subseção Judiciária de Campo Grande"/>
    <x v="5"/>
    <x v="0"/>
    <s v="04ª VF de Campo Grande"/>
    <n v="201"/>
    <x v="3"/>
    <n v="1"/>
    <x v="0"/>
  </r>
  <r>
    <x v="0"/>
    <x v="9"/>
    <x v="0"/>
    <x v="0"/>
    <s v="Subseção Judiciária de Campo Grande"/>
    <x v="6"/>
    <x v="0"/>
    <s v="05ª VF com JEF Criminal de Campo Grande"/>
    <n v="86"/>
    <x v="4"/>
    <n v="1"/>
    <x v="0"/>
  </r>
  <r>
    <x v="0"/>
    <x v="9"/>
    <x v="0"/>
    <x v="0"/>
    <s v="Subseção Judiciária de Campo Grande"/>
    <x v="7"/>
    <x v="0"/>
    <s v="06ª VF de Campo Grande"/>
    <n v="306"/>
    <x v="5"/>
    <n v="1"/>
    <x v="0"/>
  </r>
  <r>
    <x v="0"/>
    <x v="9"/>
    <x v="0"/>
    <x v="0"/>
    <s v="Subseção Judiciária de Campo Grande"/>
    <x v="8"/>
    <x v="0"/>
    <s v="CECON Campo Grande"/>
    <n v="16"/>
    <x v="6"/>
    <n v="1"/>
    <x v="0"/>
  </r>
  <r>
    <x v="0"/>
    <x v="9"/>
    <x v="0"/>
    <x v="0"/>
    <s v="Subseção Judiciária de Corumbá"/>
    <x v="9"/>
    <x v="2"/>
    <s v="01ª VF com JEF Cível e Criminal de Corumbá"/>
    <n v="68"/>
    <x v="0"/>
    <n v="4"/>
    <x v="2"/>
  </r>
  <r>
    <x v="0"/>
    <x v="9"/>
    <x v="0"/>
    <x v="0"/>
    <s v="Subseção Judiciária de Corumbá"/>
    <x v="9"/>
    <x v="2"/>
    <s v="01ª VF com JEF Cível e Criminal de Corumbá"/>
    <n v="100"/>
    <x v="0"/>
    <n v="4"/>
    <x v="2"/>
  </r>
  <r>
    <x v="0"/>
    <x v="9"/>
    <x v="0"/>
    <x v="0"/>
    <s v="Subseção Judiciária de Coxim"/>
    <x v="10"/>
    <x v="2"/>
    <s v="01ª VF com JEF Cível e Criminal de Coxim"/>
    <n v="58"/>
    <x v="0"/>
    <n v="7"/>
    <x v="3"/>
  </r>
  <r>
    <x v="0"/>
    <x v="9"/>
    <x v="0"/>
    <x v="0"/>
    <s v="Subseção Judiciária de Coxim"/>
    <x v="10"/>
    <x v="2"/>
    <s v="01ª VF com JEF Cível e Criminal de Coxim"/>
    <n v="19"/>
    <x v="0"/>
    <n v="7"/>
    <x v="3"/>
  </r>
  <r>
    <x v="0"/>
    <x v="9"/>
    <x v="0"/>
    <x v="0"/>
    <s v="Subseção Judiciária de Dourados"/>
    <x v="11"/>
    <x v="0"/>
    <s v="01ª VF com JEF Criminal de Dourados"/>
    <n v="140"/>
    <x v="0"/>
    <n v="2"/>
    <x v="4"/>
  </r>
  <r>
    <x v="0"/>
    <x v="9"/>
    <x v="0"/>
    <x v="0"/>
    <s v="Subseção Judiciária de Dourados"/>
    <x v="12"/>
    <x v="1"/>
    <s v="01ª VG JEF de Dourados"/>
    <n v="537"/>
    <x v="0"/>
    <n v="2"/>
    <x v="4"/>
  </r>
  <r>
    <x v="0"/>
    <x v="9"/>
    <x v="0"/>
    <x v="0"/>
    <s v="Subseção Judiciária de Dourados"/>
    <x v="13"/>
    <x v="0"/>
    <s v="02ª VF com JEF Criminal de Dourados"/>
    <n v="115"/>
    <x v="1"/>
    <n v="2"/>
    <x v="4"/>
  </r>
  <r>
    <x v="0"/>
    <x v="9"/>
    <x v="0"/>
    <x v="0"/>
    <s v="Subseção Judiciária de Dourados"/>
    <x v="279"/>
    <x v="4"/>
    <s v="Central Regional de Conciliação de Dourados"/>
    <n v="1"/>
    <x v="6"/>
    <n v="2"/>
    <x v="4"/>
  </r>
  <r>
    <x v="0"/>
    <x v="9"/>
    <x v="0"/>
    <x v="0"/>
    <s v="Subseção Judiciária de Naviraí"/>
    <x v="14"/>
    <x v="2"/>
    <s v="01ª VF com JEF Cível e Criminal de Naviraí"/>
    <n v="122"/>
    <x v="0"/>
    <n v="6"/>
    <x v="5"/>
  </r>
  <r>
    <x v="0"/>
    <x v="9"/>
    <x v="0"/>
    <x v="0"/>
    <s v="Subseção Judiciária de Naviraí"/>
    <x v="14"/>
    <x v="2"/>
    <s v="01ª VF com JEF Cível e Criminal de Naviraí"/>
    <n v="64"/>
    <x v="0"/>
    <n v="6"/>
    <x v="5"/>
  </r>
  <r>
    <x v="0"/>
    <x v="9"/>
    <x v="0"/>
    <x v="0"/>
    <s v="Subseção Judiciária de Ponta Porã"/>
    <x v="15"/>
    <x v="0"/>
    <s v="01ª VF com JEF Criminal de Ponta Porã"/>
    <n v="115"/>
    <x v="0"/>
    <n v="5"/>
    <x v="6"/>
  </r>
  <r>
    <x v="0"/>
    <x v="9"/>
    <x v="0"/>
    <x v="0"/>
    <s v="Subseção Judiciária de Ponta Porã"/>
    <x v="16"/>
    <x v="2"/>
    <s v="02ª VF com JEF Cível e Criminal de Ponta Porã"/>
    <n v="135"/>
    <x v="1"/>
    <n v="5"/>
    <x v="6"/>
  </r>
  <r>
    <x v="0"/>
    <x v="9"/>
    <x v="0"/>
    <x v="0"/>
    <s v="Subseção Judiciária de Ponta Porã"/>
    <x v="16"/>
    <x v="2"/>
    <s v="02ª VF com JEF Cível e Criminal de Ponta Porã"/>
    <n v="80"/>
    <x v="1"/>
    <n v="5"/>
    <x v="6"/>
  </r>
  <r>
    <x v="0"/>
    <x v="9"/>
    <x v="0"/>
    <x v="0"/>
    <s v="Subseção Judiciária de Três Lagoas"/>
    <x v="17"/>
    <x v="2"/>
    <s v="01ª VF com JEF Cível e Criminal de Três Lagoas"/>
    <n v="134"/>
    <x v="0"/>
    <n v="3"/>
    <x v="7"/>
  </r>
  <r>
    <x v="0"/>
    <x v="9"/>
    <x v="0"/>
    <x v="0"/>
    <s v="Subseção Judiciária de Três Lagoas"/>
    <x v="17"/>
    <x v="2"/>
    <s v="01ª VF com JEF Cível e Criminal de Três Lagoas"/>
    <n v="116"/>
    <x v="0"/>
    <n v="3"/>
    <x v="7"/>
  </r>
  <r>
    <x v="0"/>
    <x v="9"/>
    <x v="0"/>
    <x v="0"/>
    <s v="Turma Recursal de Mato Grosso do Sul"/>
    <x v="18"/>
    <x v="3"/>
    <s v="Gab. 01 da 1ª TR MS"/>
    <n v="180"/>
    <x v="0"/>
    <n v="1"/>
    <x v="8"/>
  </r>
  <r>
    <x v="0"/>
    <x v="9"/>
    <x v="0"/>
    <x v="0"/>
    <s v="Turma Recursal de Mato Grosso do Sul"/>
    <x v="19"/>
    <x v="3"/>
    <s v="Gab. 02 da 1ª TR MS"/>
    <n v="182"/>
    <x v="1"/>
    <n v="1"/>
    <x v="8"/>
  </r>
  <r>
    <x v="0"/>
    <x v="9"/>
    <x v="0"/>
    <x v="0"/>
    <s v="Turma Recursal de Mato Grosso do Sul"/>
    <x v="20"/>
    <x v="3"/>
    <s v="Gab. 03 da 1ª TR MS"/>
    <n v="179"/>
    <x v="2"/>
    <n v="1"/>
    <x v="8"/>
  </r>
  <r>
    <x v="0"/>
    <x v="9"/>
    <x v="0"/>
    <x v="0"/>
    <s v="Turma Recursal de Mato Grosso do Sul"/>
    <x v="21"/>
    <x v="3"/>
    <s v="Gab. 04 da 2ª TR MS"/>
    <n v="183"/>
    <x v="3"/>
    <n v="1"/>
    <x v="8"/>
  </r>
  <r>
    <x v="0"/>
    <x v="9"/>
    <x v="0"/>
    <x v="0"/>
    <s v="Turma Recursal de Mato Grosso do Sul"/>
    <x v="22"/>
    <x v="3"/>
    <s v="Gab. 05 da 2ª TR MS"/>
    <n v="185"/>
    <x v="4"/>
    <n v="1"/>
    <x v="8"/>
  </r>
  <r>
    <x v="0"/>
    <x v="9"/>
    <x v="0"/>
    <x v="0"/>
    <s v="Turma Recursal de Mato Grosso do Sul"/>
    <x v="23"/>
    <x v="3"/>
    <s v="Gab. 06 da 2ª TR MS"/>
    <n v="186"/>
    <x v="5"/>
    <n v="1"/>
    <x v="8"/>
  </r>
  <r>
    <x v="0"/>
    <x v="9"/>
    <x v="0"/>
    <x v="1"/>
    <s v="Subseção Judiciária de Americana"/>
    <x v="24"/>
    <x v="0"/>
    <s v="01ª VF com JEF Criminal de Americana"/>
    <n v="247"/>
    <x v="0"/>
    <n v="34"/>
    <x v="9"/>
  </r>
  <r>
    <x v="0"/>
    <x v="9"/>
    <x v="0"/>
    <x v="1"/>
    <s v="Subseção Judiciária de Americana"/>
    <x v="25"/>
    <x v="1"/>
    <s v="01ª VG JEF de Americana"/>
    <n v="542"/>
    <x v="0"/>
    <n v="34"/>
    <x v="9"/>
  </r>
  <r>
    <x v="0"/>
    <x v="9"/>
    <x v="0"/>
    <x v="1"/>
    <s v="Subseção Judiciária de Andradina"/>
    <x v="26"/>
    <x v="2"/>
    <s v="01ª VF com JEF Cível e Criminal de Andradina"/>
    <n v="234"/>
    <x v="0"/>
    <n v="37"/>
    <x v="10"/>
  </r>
  <r>
    <x v="0"/>
    <x v="9"/>
    <x v="0"/>
    <x v="1"/>
    <s v="Subseção Judiciária de Andradina"/>
    <x v="26"/>
    <x v="2"/>
    <s v="01ª VF com JEF Cível e Criminal de Andradina"/>
    <n v="81"/>
    <x v="0"/>
    <n v="37"/>
    <x v="10"/>
  </r>
  <r>
    <x v="0"/>
    <x v="9"/>
    <x v="0"/>
    <x v="1"/>
    <s v="Subseção Judiciária de Araçatuba"/>
    <x v="27"/>
    <x v="0"/>
    <s v="01ª VF com JEF Criminal de Araçatuba"/>
    <n v="105"/>
    <x v="0"/>
    <n v="7"/>
    <x v="11"/>
  </r>
  <r>
    <x v="0"/>
    <x v="9"/>
    <x v="0"/>
    <x v="1"/>
    <s v="Subseção Judiciária de Araçatuba"/>
    <x v="28"/>
    <x v="1"/>
    <s v="01ª VG JEF de Araçatuba"/>
    <n v="249"/>
    <x v="0"/>
    <n v="7"/>
    <x v="11"/>
  </r>
  <r>
    <x v="0"/>
    <x v="9"/>
    <x v="0"/>
    <x v="1"/>
    <s v="Subseção Judiciária de Araçatuba"/>
    <x v="29"/>
    <x v="0"/>
    <s v="02ª VF com JEF Criminal de Araçatuba"/>
    <n v="100"/>
    <x v="1"/>
    <n v="7"/>
    <x v="11"/>
  </r>
  <r>
    <x v="0"/>
    <x v="9"/>
    <x v="0"/>
    <x v="1"/>
    <s v="Subseção Judiciária de Araçatuba"/>
    <x v="30"/>
    <x v="1"/>
    <s v="02ª VG JEF de Araçatuba"/>
    <n v="339"/>
    <x v="1"/>
    <n v="7"/>
    <x v="11"/>
  </r>
  <r>
    <x v="0"/>
    <x v="9"/>
    <x v="0"/>
    <x v="1"/>
    <s v="Subseção Judiciária de Araraquara"/>
    <x v="31"/>
    <x v="0"/>
    <s v="01ª VF com JEF Criminal de Araraquara"/>
    <n v="118"/>
    <x v="0"/>
    <n v="20"/>
    <x v="12"/>
  </r>
  <r>
    <x v="0"/>
    <x v="9"/>
    <x v="0"/>
    <x v="1"/>
    <s v="Subseção Judiciária de Araraquara"/>
    <x v="32"/>
    <x v="1"/>
    <s v="01ª VG JEF de Araraquara"/>
    <n v="373"/>
    <x v="0"/>
    <n v="20"/>
    <x v="12"/>
  </r>
  <r>
    <x v="0"/>
    <x v="9"/>
    <x v="0"/>
    <x v="1"/>
    <s v="Subseção Judiciária de Araraquara"/>
    <x v="33"/>
    <x v="0"/>
    <s v="02ª VF com JEF Criminal de Araraquara"/>
    <n v="102"/>
    <x v="1"/>
    <n v="20"/>
    <x v="12"/>
  </r>
  <r>
    <x v="0"/>
    <x v="9"/>
    <x v="0"/>
    <x v="1"/>
    <s v="Subseção Judiciária de Assis"/>
    <x v="34"/>
    <x v="2"/>
    <s v="01ª VF com JEF Cível e Criminal de Assis"/>
    <n v="144"/>
    <x v="0"/>
    <n v="16"/>
    <x v="13"/>
  </r>
  <r>
    <x v="0"/>
    <x v="9"/>
    <x v="0"/>
    <x v="1"/>
    <s v="Subseção Judiciária de Assis"/>
    <x v="34"/>
    <x v="2"/>
    <s v="01ª VF com JEF Cível e Criminal de Assis"/>
    <n v="129"/>
    <x v="0"/>
    <n v="16"/>
    <x v="13"/>
  </r>
  <r>
    <x v="0"/>
    <x v="9"/>
    <x v="0"/>
    <x v="1"/>
    <s v="Subseção Judiciária de Avaré"/>
    <x v="35"/>
    <x v="2"/>
    <s v="01ª VF com JEF Cível e Criminal de Avaré"/>
    <n v="233"/>
    <x v="0"/>
    <n v="32"/>
    <x v="14"/>
  </r>
  <r>
    <x v="0"/>
    <x v="9"/>
    <x v="0"/>
    <x v="1"/>
    <s v="Subseção Judiciária de Avaré"/>
    <x v="35"/>
    <x v="2"/>
    <s v="01ª VF com JEF Cível e Criminal de Avaré"/>
    <n v="44"/>
    <x v="0"/>
    <n v="32"/>
    <x v="14"/>
  </r>
  <r>
    <x v="0"/>
    <x v="9"/>
    <x v="0"/>
    <x v="1"/>
    <s v="Subseção Judiciária de Barretos"/>
    <x v="36"/>
    <x v="2"/>
    <s v="01ª VF com JEF Cível e Criminal de Barretos"/>
    <n v="300"/>
    <x v="0"/>
    <n v="38"/>
    <x v="15"/>
  </r>
  <r>
    <x v="0"/>
    <x v="9"/>
    <x v="0"/>
    <x v="1"/>
    <s v="Subseção Judiciária de Barretos"/>
    <x v="36"/>
    <x v="2"/>
    <s v="01ª VF com JEF Cível e Criminal de Barretos"/>
    <n v="105"/>
    <x v="0"/>
    <n v="38"/>
    <x v="15"/>
  </r>
  <r>
    <x v="0"/>
    <x v="9"/>
    <x v="0"/>
    <x v="1"/>
    <s v="Subseção Judiciária de Barueri"/>
    <x v="37"/>
    <x v="0"/>
    <s v="01ª VF com JEF Criminal de Barueri"/>
    <n v="239"/>
    <x v="0"/>
    <n v="44"/>
    <x v="16"/>
  </r>
  <r>
    <x v="0"/>
    <x v="9"/>
    <x v="0"/>
    <x v="1"/>
    <s v="Subseção Judiciária de Barueri"/>
    <x v="38"/>
    <x v="1"/>
    <s v="01ª VG JEF de Barueri"/>
    <n v="476"/>
    <x v="0"/>
    <n v="44"/>
    <x v="16"/>
  </r>
  <r>
    <x v="0"/>
    <x v="9"/>
    <x v="0"/>
    <x v="1"/>
    <s v="Subseção Judiciária de Barueri"/>
    <x v="39"/>
    <x v="0"/>
    <s v="02ª VF com JEF Criminal de Barueri"/>
    <n v="237"/>
    <x v="1"/>
    <n v="44"/>
    <x v="16"/>
  </r>
  <r>
    <x v="0"/>
    <x v="9"/>
    <x v="0"/>
    <x v="1"/>
    <s v="Subseção Judiciária de Bauru"/>
    <x v="41"/>
    <x v="0"/>
    <s v="01ª VF com JEF Criminal de Bauru"/>
    <n v="97"/>
    <x v="0"/>
    <n v="8"/>
    <x v="17"/>
  </r>
  <r>
    <x v="0"/>
    <x v="9"/>
    <x v="0"/>
    <x v="1"/>
    <s v="Subseção Judiciária de Bauru"/>
    <x v="42"/>
    <x v="1"/>
    <s v="01ª VG JEF de Bauru"/>
    <n v="491"/>
    <x v="0"/>
    <n v="8"/>
    <x v="17"/>
  </r>
  <r>
    <x v="0"/>
    <x v="9"/>
    <x v="0"/>
    <x v="1"/>
    <s v="Subseção Judiciária de Bauru"/>
    <x v="43"/>
    <x v="0"/>
    <s v="02ª VF com JEF Criminal de Bauru"/>
    <n v="91"/>
    <x v="1"/>
    <n v="8"/>
    <x v="17"/>
  </r>
  <r>
    <x v="0"/>
    <x v="9"/>
    <x v="0"/>
    <x v="1"/>
    <s v="Subseção Judiciária de Bauru"/>
    <x v="44"/>
    <x v="0"/>
    <s v="03ª VF com JEF Criminal de Bauru"/>
    <n v="98"/>
    <x v="2"/>
    <n v="8"/>
    <x v="17"/>
  </r>
  <r>
    <x v="0"/>
    <x v="9"/>
    <x v="0"/>
    <x v="1"/>
    <s v="Subseção Judiciária de Bauru"/>
    <x v="281"/>
    <x v="0"/>
    <s v="CECON Bauru"/>
    <n v="1"/>
    <x v="6"/>
    <n v="8"/>
    <x v="17"/>
  </r>
  <r>
    <x v="0"/>
    <x v="9"/>
    <x v="0"/>
    <x v="1"/>
    <s v="Subseção Judiciária de Botucatu"/>
    <x v="45"/>
    <x v="0"/>
    <s v="01ª VF com JEF Criminal de Botucatu"/>
    <n v="100"/>
    <x v="0"/>
    <n v="31"/>
    <x v="18"/>
  </r>
  <r>
    <x v="0"/>
    <x v="9"/>
    <x v="0"/>
    <x v="1"/>
    <s v="Subseção Judiciária de Botucatu"/>
    <x v="46"/>
    <x v="1"/>
    <s v="01ª VG JEF de Botucatu"/>
    <n v="373"/>
    <x v="0"/>
    <n v="31"/>
    <x v="18"/>
  </r>
  <r>
    <x v="0"/>
    <x v="9"/>
    <x v="0"/>
    <x v="1"/>
    <s v="Subseção Judiciária de Bragança Paulista"/>
    <x v="47"/>
    <x v="0"/>
    <s v="01ª VF com JEF Criminal de Bragança Paulista"/>
    <n v="251"/>
    <x v="0"/>
    <n v="23"/>
    <x v="19"/>
  </r>
  <r>
    <x v="0"/>
    <x v="9"/>
    <x v="0"/>
    <x v="1"/>
    <s v="Subseção Judiciária de Bragança Paulista"/>
    <x v="48"/>
    <x v="1"/>
    <s v="01ª VG JEF de Bragança Paulista"/>
    <n v="381"/>
    <x v="0"/>
    <n v="23"/>
    <x v="19"/>
  </r>
  <r>
    <x v="0"/>
    <x v="9"/>
    <x v="0"/>
    <x v="1"/>
    <s v="Subseção Judiciária de Campinas"/>
    <x v="49"/>
    <x v="0"/>
    <s v="01ª VF com JEF Criminal de Campinas"/>
    <n v="72"/>
    <x v="0"/>
    <n v="5"/>
    <x v="20"/>
  </r>
  <r>
    <x v="0"/>
    <x v="9"/>
    <x v="0"/>
    <x v="1"/>
    <s v="Subseção Judiciária de Campinas"/>
    <x v="50"/>
    <x v="1"/>
    <s v="01ª VG JEF de Campinas"/>
    <n v="387"/>
    <x v="0"/>
    <n v="5"/>
    <x v="20"/>
  </r>
  <r>
    <x v="0"/>
    <x v="9"/>
    <x v="0"/>
    <x v="1"/>
    <s v="Subseção Judiciária de Campinas"/>
    <x v="51"/>
    <x v="0"/>
    <s v="02ª VF de Campinas"/>
    <n v="173"/>
    <x v="1"/>
    <n v="5"/>
    <x v="20"/>
  </r>
  <r>
    <x v="0"/>
    <x v="9"/>
    <x v="0"/>
    <x v="1"/>
    <s v="Subseção Judiciária de Campinas"/>
    <x v="52"/>
    <x v="1"/>
    <s v="02ª VG JEF de Campinas"/>
    <n v="375"/>
    <x v="1"/>
    <n v="5"/>
    <x v="20"/>
  </r>
  <r>
    <x v="0"/>
    <x v="9"/>
    <x v="0"/>
    <x v="1"/>
    <s v="Subseção Judiciária de Campinas"/>
    <x v="53"/>
    <x v="1"/>
    <s v="03ª VG JEF de Campinas"/>
    <n v="280"/>
    <x v="2"/>
    <n v="5"/>
    <x v="20"/>
  </r>
  <r>
    <x v="0"/>
    <x v="9"/>
    <x v="0"/>
    <x v="1"/>
    <s v="Subseção Judiciária de Campinas"/>
    <x v="54"/>
    <x v="0"/>
    <s v="04ª VF de Campinas"/>
    <n v="191"/>
    <x v="3"/>
    <n v="5"/>
    <x v="20"/>
  </r>
  <r>
    <x v="0"/>
    <x v="9"/>
    <x v="0"/>
    <x v="1"/>
    <s v="Subseção Judiciária de Campinas"/>
    <x v="55"/>
    <x v="0"/>
    <s v="05ª VF de Campinas"/>
    <n v="334"/>
    <x v="4"/>
    <n v="5"/>
    <x v="20"/>
  </r>
  <r>
    <x v="0"/>
    <x v="9"/>
    <x v="0"/>
    <x v="1"/>
    <s v="Subseção Judiciária de Campinas"/>
    <x v="56"/>
    <x v="0"/>
    <s v="06ª VF de Campinas"/>
    <n v="186"/>
    <x v="5"/>
    <n v="5"/>
    <x v="20"/>
  </r>
  <r>
    <x v="0"/>
    <x v="9"/>
    <x v="0"/>
    <x v="1"/>
    <s v="Subseção Judiciária de Campinas"/>
    <x v="57"/>
    <x v="0"/>
    <s v="08ª VF de Campinas"/>
    <n v="183"/>
    <x v="7"/>
    <n v="5"/>
    <x v="20"/>
  </r>
  <r>
    <x v="0"/>
    <x v="9"/>
    <x v="0"/>
    <x v="1"/>
    <s v="Subseção Judiciária de Campinas"/>
    <x v="58"/>
    <x v="0"/>
    <s v="09ª VF com JEF Criminal de Campinas"/>
    <n v="149"/>
    <x v="8"/>
    <n v="5"/>
    <x v="20"/>
  </r>
  <r>
    <x v="0"/>
    <x v="9"/>
    <x v="0"/>
    <x v="1"/>
    <s v="Subseção Judiciária de Caraguatatuba"/>
    <x v="60"/>
    <x v="2"/>
    <s v="01ª VF com JEF Cível e Criminal de Caraguatatuba"/>
    <n v="193"/>
    <x v="0"/>
    <n v="35"/>
    <x v="21"/>
  </r>
  <r>
    <x v="0"/>
    <x v="9"/>
    <x v="0"/>
    <x v="1"/>
    <s v="Subseção Judiciária de Caraguatatuba"/>
    <x v="60"/>
    <x v="2"/>
    <s v="01ª VF com JEF Cível e Criminal de Caraguatatuba"/>
    <n v="93"/>
    <x v="0"/>
    <n v="35"/>
    <x v="21"/>
  </r>
  <r>
    <x v="0"/>
    <x v="9"/>
    <x v="0"/>
    <x v="1"/>
    <s v="Subseção Judiciária de Catanduva"/>
    <x v="61"/>
    <x v="2"/>
    <s v="01ª VF Previd. com JEF Cível e Previd. de Catanduva"/>
    <n v="254"/>
    <x v="0"/>
    <n v="36"/>
    <x v="22"/>
  </r>
  <r>
    <x v="0"/>
    <x v="9"/>
    <x v="0"/>
    <x v="1"/>
    <s v="Subseção Judiciária de Catanduva"/>
    <x v="61"/>
    <x v="2"/>
    <s v="01ª VF Previd. com JEF Cível e Previd. de Catanduva"/>
    <n v="47"/>
    <x v="0"/>
    <n v="36"/>
    <x v="22"/>
  </r>
  <r>
    <x v="0"/>
    <x v="9"/>
    <x v="0"/>
    <x v="1"/>
    <s v="Subseção Judiciária de Franca"/>
    <x v="62"/>
    <x v="0"/>
    <s v="01ª VF com JEF Criminal de Franca"/>
    <n v="92"/>
    <x v="0"/>
    <n v="13"/>
    <x v="23"/>
  </r>
  <r>
    <x v="0"/>
    <x v="9"/>
    <x v="0"/>
    <x v="1"/>
    <s v="Subseção Judiciária de Franca"/>
    <x v="63"/>
    <x v="1"/>
    <s v="01ª VG JEF de Franca"/>
    <n v="565"/>
    <x v="0"/>
    <n v="13"/>
    <x v="23"/>
  </r>
  <r>
    <x v="0"/>
    <x v="9"/>
    <x v="0"/>
    <x v="1"/>
    <s v="Subseção Judiciária de Franca"/>
    <x v="64"/>
    <x v="0"/>
    <s v="02ª VF com JEF Criminal de Franca"/>
    <n v="80"/>
    <x v="1"/>
    <n v="13"/>
    <x v="23"/>
  </r>
  <r>
    <x v="0"/>
    <x v="9"/>
    <x v="0"/>
    <x v="1"/>
    <s v="Subseção Judiciária de Franca"/>
    <x v="65"/>
    <x v="0"/>
    <s v="03ª VF com JEF Criminal de Franca"/>
    <n v="84"/>
    <x v="2"/>
    <n v="13"/>
    <x v="23"/>
  </r>
  <r>
    <x v="0"/>
    <x v="9"/>
    <x v="0"/>
    <x v="1"/>
    <s v="Subseção Judiciária de Guaratinguetá"/>
    <x v="66"/>
    <x v="2"/>
    <s v="01ª VF com JEF Cível e Criminal de Guaratinguetá"/>
    <n v="167"/>
    <x v="0"/>
    <n v="18"/>
    <x v="24"/>
  </r>
  <r>
    <x v="0"/>
    <x v="9"/>
    <x v="0"/>
    <x v="1"/>
    <s v="Subseção Judiciária de Guaratinguetá"/>
    <x v="66"/>
    <x v="2"/>
    <s v="01ª VF com JEF Cível e Criminal de Guaratinguetá"/>
    <n v="128"/>
    <x v="0"/>
    <n v="18"/>
    <x v="24"/>
  </r>
  <r>
    <x v="0"/>
    <x v="9"/>
    <x v="0"/>
    <x v="1"/>
    <s v="Subseção Judiciária de Guarulhos"/>
    <x v="67"/>
    <x v="0"/>
    <s v="01ª VF com JEF Criminal de Guarulhos"/>
    <n v="128"/>
    <x v="0"/>
    <n v="19"/>
    <x v="25"/>
  </r>
  <r>
    <x v="0"/>
    <x v="9"/>
    <x v="0"/>
    <x v="1"/>
    <s v="Subseção Judiciária de Guarulhos"/>
    <x v="68"/>
    <x v="1"/>
    <s v="01ª VG JEF de Guarulhos"/>
    <n v="456"/>
    <x v="0"/>
    <n v="19"/>
    <x v="25"/>
  </r>
  <r>
    <x v="0"/>
    <x v="9"/>
    <x v="0"/>
    <x v="1"/>
    <s v="Subseção Judiciária de Guarulhos"/>
    <x v="69"/>
    <x v="0"/>
    <s v="02ª VF com JEF Criminal de Guarulhos"/>
    <n v="143"/>
    <x v="1"/>
    <n v="19"/>
    <x v="25"/>
  </r>
  <r>
    <x v="0"/>
    <x v="9"/>
    <x v="0"/>
    <x v="1"/>
    <s v="Subseção Judiciária de Guarulhos"/>
    <x v="70"/>
    <x v="1"/>
    <s v="02ª VG JEF de Guarulhos"/>
    <n v="417"/>
    <x v="1"/>
    <n v="19"/>
    <x v="25"/>
  </r>
  <r>
    <x v="0"/>
    <x v="9"/>
    <x v="0"/>
    <x v="1"/>
    <s v="Subseção Judiciária de Guarulhos"/>
    <x v="71"/>
    <x v="0"/>
    <s v="03ª VF de Guarulhos"/>
    <n v="289"/>
    <x v="2"/>
    <n v="19"/>
    <x v="25"/>
  </r>
  <r>
    <x v="0"/>
    <x v="9"/>
    <x v="0"/>
    <x v="1"/>
    <s v="Subseção Judiciária de Guarulhos"/>
    <x v="72"/>
    <x v="0"/>
    <s v="04ª VF com JEF Criminal de Guarulhos"/>
    <n v="103"/>
    <x v="3"/>
    <n v="19"/>
    <x v="25"/>
  </r>
  <r>
    <x v="0"/>
    <x v="9"/>
    <x v="0"/>
    <x v="1"/>
    <s v="Subseção Judiciária de Guarulhos"/>
    <x v="73"/>
    <x v="0"/>
    <s v="05ª VF com JEF Criminal de Guarulhos"/>
    <n v="150"/>
    <x v="4"/>
    <n v="19"/>
    <x v="25"/>
  </r>
  <r>
    <x v="0"/>
    <x v="9"/>
    <x v="0"/>
    <x v="1"/>
    <s v="Subseção Judiciária de Guarulhos"/>
    <x v="74"/>
    <x v="0"/>
    <s v="06ª VF com JEF Criminal de Guarulhos"/>
    <n v="131"/>
    <x v="5"/>
    <n v="19"/>
    <x v="25"/>
  </r>
  <r>
    <x v="0"/>
    <x v="9"/>
    <x v="0"/>
    <x v="1"/>
    <s v="Subseção Judiciária de Guarulhos"/>
    <x v="75"/>
    <x v="0"/>
    <s v="CECON Guarulhos"/>
    <n v="6"/>
    <x v="6"/>
    <n v="19"/>
    <x v="25"/>
  </r>
  <r>
    <x v="0"/>
    <x v="9"/>
    <x v="0"/>
    <x v="1"/>
    <s v="Subseção Judiciária de Itapeva"/>
    <x v="76"/>
    <x v="2"/>
    <s v="01ª VF com JEF Cível e Criminal de Itapeva"/>
    <n v="264"/>
    <x v="0"/>
    <n v="39"/>
    <x v="26"/>
  </r>
  <r>
    <x v="0"/>
    <x v="9"/>
    <x v="0"/>
    <x v="1"/>
    <s v="Subseção Judiciária de Itapeva"/>
    <x v="76"/>
    <x v="2"/>
    <s v="01ª VF com JEF Cível e Criminal de Itapeva"/>
    <n v="68"/>
    <x v="0"/>
    <n v="39"/>
    <x v="26"/>
  </r>
  <r>
    <x v="0"/>
    <x v="9"/>
    <x v="0"/>
    <x v="1"/>
    <s v="Subseção Judiciária de Jales"/>
    <x v="77"/>
    <x v="2"/>
    <s v="01ª VF com JEF Cível e Criminal de Jales"/>
    <n v="386"/>
    <x v="0"/>
    <n v="24"/>
    <x v="27"/>
  </r>
  <r>
    <x v="0"/>
    <x v="9"/>
    <x v="0"/>
    <x v="1"/>
    <s v="Subseção Judiciária de Jales"/>
    <x v="77"/>
    <x v="2"/>
    <s v="01ª VF com JEF Cível e Criminal de Jales"/>
    <n v="159"/>
    <x v="0"/>
    <n v="24"/>
    <x v="27"/>
  </r>
  <r>
    <x v="0"/>
    <x v="9"/>
    <x v="0"/>
    <x v="1"/>
    <s v="Subseção Judiciária de Jaú"/>
    <x v="78"/>
    <x v="2"/>
    <s v="01ª VF com JEF Cível e Criminal de Jaú"/>
    <n v="242"/>
    <x v="0"/>
    <n v="17"/>
    <x v="28"/>
  </r>
  <r>
    <x v="0"/>
    <x v="9"/>
    <x v="0"/>
    <x v="1"/>
    <s v="Subseção Judiciária de Jaú"/>
    <x v="78"/>
    <x v="2"/>
    <s v="01ª VF com JEF Cível e Criminal de Jaú"/>
    <n v="96"/>
    <x v="0"/>
    <n v="17"/>
    <x v="28"/>
  </r>
  <r>
    <x v="0"/>
    <x v="9"/>
    <x v="0"/>
    <x v="1"/>
    <s v="Subseção Judiciária de Jundiaí"/>
    <x v="79"/>
    <x v="0"/>
    <s v="01ª VF com JEF Criminal de Jundiaí"/>
    <n v="239"/>
    <x v="0"/>
    <n v="28"/>
    <x v="29"/>
  </r>
  <r>
    <x v="0"/>
    <x v="9"/>
    <x v="0"/>
    <x v="1"/>
    <s v="Subseção Judiciária de Jundiaí"/>
    <x v="80"/>
    <x v="0"/>
    <s v="02ª VF com JEF Criminal de Jundiaí"/>
    <n v="222"/>
    <x v="1"/>
    <n v="28"/>
    <x v="29"/>
  </r>
  <r>
    <x v="0"/>
    <x v="9"/>
    <x v="0"/>
    <x v="1"/>
    <s v="Subseção Judiciária de Jundiaí"/>
    <x v="81"/>
    <x v="1"/>
    <s v="02ª VG JEF de Jundiaí"/>
    <n v="368"/>
    <x v="1"/>
    <n v="28"/>
    <x v="29"/>
  </r>
  <r>
    <x v="0"/>
    <x v="9"/>
    <x v="0"/>
    <x v="1"/>
    <s v="Subseção Judiciária de Limeira"/>
    <x v="82"/>
    <x v="0"/>
    <s v="01ª VF com JEF Criminal de Limeira"/>
    <n v="211"/>
    <x v="0"/>
    <n v="43"/>
    <x v="30"/>
  </r>
  <r>
    <x v="0"/>
    <x v="9"/>
    <x v="0"/>
    <x v="1"/>
    <s v="Subseção Judiciária de Limeira"/>
    <x v="83"/>
    <x v="2"/>
    <s v="02ª VF Previd. com JEF Cível e Previd. de Limeira"/>
    <n v="328"/>
    <x v="1"/>
    <n v="43"/>
    <x v="30"/>
  </r>
  <r>
    <x v="0"/>
    <x v="9"/>
    <x v="0"/>
    <x v="1"/>
    <s v="Subseção Judiciária de Limeira"/>
    <x v="83"/>
    <x v="2"/>
    <s v="02ª VF Previd. com JEF Cível e Previd. de Limeira"/>
    <n v="62"/>
    <x v="1"/>
    <n v="43"/>
    <x v="30"/>
  </r>
  <r>
    <x v="0"/>
    <x v="9"/>
    <x v="0"/>
    <x v="1"/>
    <s v="Subseção Judiciária de Lins"/>
    <x v="84"/>
    <x v="2"/>
    <s v="01ª VF com JEF Cível e Criminal de Lins"/>
    <n v="152"/>
    <x v="0"/>
    <n v="42"/>
    <x v="31"/>
  </r>
  <r>
    <x v="0"/>
    <x v="9"/>
    <x v="0"/>
    <x v="1"/>
    <s v="Subseção Judiciária de Lins"/>
    <x v="84"/>
    <x v="2"/>
    <s v="01ª VF com JEF Cível e Criminal de Lins"/>
    <n v="101"/>
    <x v="0"/>
    <n v="42"/>
    <x v="31"/>
  </r>
  <r>
    <x v="0"/>
    <x v="9"/>
    <x v="0"/>
    <x v="1"/>
    <s v="Subseção Judiciária de Marília"/>
    <x v="85"/>
    <x v="2"/>
    <s v="01ª VF com JEF Cível e Criminal de Marília"/>
    <n v="159"/>
    <x v="0"/>
    <n v="11"/>
    <x v="32"/>
  </r>
  <r>
    <x v="0"/>
    <x v="9"/>
    <x v="0"/>
    <x v="1"/>
    <s v="Subseção Judiciária de Marília"/>
    <x v="85"/>
    <x v="2"/>
    <s v="01ª VF com JEF Cível e Criminal de Marília"/>
    <n v="77"/>
    <x v="0"/>
    <n v="11"/>
    <x v="32"/>
  </r>
  <r>
    <x v="0"/>
    <x v="9"/>
    <x v="0"/>
    <x v="1"/>
    <s v="Subseção Judiciária de Marília"/>
    <x v="86"/>
    <x v="2"/>
    <s v="02ª VF com JEF Cível e Criminal de Marília"/>
    <n v="152"/>
    <x v="1"/>
    <n v="11"/>
    <x v="32"/>
  </r>
  <r>
    <x v="0"/>
    <x v="9"/>
    <x v="0"/>
    <x v="1"/>
    <s v="Subseção Judiciária de Marília"/>
    <x v="86"/>
    <x v="2"/>
    <s v="02ª VF com JEF Cível e Criminal de Marília"/>
    <n v="89"/>
    <x v="1"/>
    <n v="11"/>
    <x v="32"/>
  </r>
  <r>
    <x v="0"/>
    <x v="9"/>
    <x v="0"/>
    <x v="1"/>
    <s v="Subseção Judiciária de Mauá"/>
    <x v="88"/>
    <x v="0"/>
    <s v="01ª VF com JEF Criminal de Mauá"/>
    <n v="164"/>
    <x v="0"/>
    <n v="40"/>
    <x v="33"/>
  </r>
  <r>
    <x v="0"/>
    <x v="9"/>
    <x v="0"/>
    <x v="1"/>
    <s v="Subseção Judiciária de Mauá"/>
    <x v="89"/>
    <x v="1"/>
    <s v="01ª VG JEF de Mauá"/>
    <n v="324"/>
    <x v="0"/>
    <n v="40"/>
    <x v="33"/>
  </r>
  <r>
    <x v="0"/>
    <x v="9"/>
    <x v="0"/>
    <x v="1"/>
    <s v="Subseção Judiciária de Mogi das Cruzes"/>
    <x v="90"/>
    <x v="0"/>
    <s v="01ª VF com JEF Criminal de Mogi das Cruzes"/>
    <n v="138"/>
    <x v="0"/>
    <n v="33"/>
    <x v="34"/>
  </r>
  <r>
    <x v="0"/>
    <x v="9"/>
    <x v="0"/>
    <x v="1"/>
    <s v="Subseção Judiciária de Mogi das Cruzes"/>
    <x v="91"/>
    <x v="0"/>
    <s v="02ª VF com JEF Criminal de Mogi das Cruzes"/>
    <n v="119"/>
    <x v="1"/>
    <n v="33"/>
    <x v="34"/>
  </r>
  <r>
    <x v="0"/>
    <x v="9"/>
    <x v="0"/>
    <x v="1"/>
    <s v="Subseção Judiciária de Mogi das Cruzes"/>
    <x v="92"/>
    <x v="1"/>
    <s v="02ª VG JEF de Mogi das Cruzes"/>
    <n v="325"/>
    <x v="1"/>
    <n v="33"/>
    <x v="34"/>
  </r>
  <r>
    <x v="0"/>
    <x v="9"/>
    <x v="0"/>
    <x v="1"/>
    <s v="Subseção Judiciária de Osasco"/>
    <x v="93"/>
    <x v="0"/>
    <s v="01ª VF com JEF Criminal de Osasco"/>
    <n v="314"/>
    <x v="0"/>
    <n v="30"/>
    <x v="35"/>
  </r>
  <r>
    <x v="0"/>
    <x v="9"/>
    <x v="0"/>
    <x v="1"/>
    <s v="Subseção Judiciária de Osasco"/>
    <x v="94"/>
    <x v="1"/>
    <s v="01ª VG JEF de Osasco"/>
    <n v="379"/>
    <x v="0"/>
    <n v="30"/>
    <x v="35"/>
  </r>
  <r>
    <x v="0"/>
    <x v="9"/>
    <x v="0"/>
    <x v="1"/>
    <s v="Subseção Judiciária de Osasco"/>
    <x v="95"/>
    <x v="0"/>
    <s v="02ª VF com JEF Criminal de Osasco"/>
    <n v="314"/>
    <x v="1"/>
    <n v="30"/>
    <x v="35"/>
  </r>
  <r>
    <x v="0"/>
    <x v="9"/>
    <x v="0"/>
    <x v="1"/>
    <s v="Subseção Judiciária de Osasco"/>
    <x v="96"/>
    <x v="1"/>
    <s v="02ª VG JEF de Osasco"/>
    <n v="375"/>
    <x v="1"/>
    <n v="30"/>
    <x v="35"/>
  </r>
  <r>
    <x v="0"/>
    <x v="9"/>
    <x v="0"/>
    <x v="1"/>
    <s v="Subseção Judiciária de Ourinhos"/>
    <x v="97"/>
    <x v="0"/>
    <s v="01ª VF com JEF Criminal de Ourinhos"/>
    <n v="106"/>
    <x v="0"/>
    <n v="25"/>
    <x v="36"/>
  </r>
  <r>
    <x v="0"/>
    <x v="9"/>
    <x v="0"/>
    <x v="1"/>
    <s v="Subseção Judiciária de Ourinhos"/>
    <x v="98"/>
    <x v="1"/>
    <s v="01ª VG JEF de Ourinhos"/>
    <n v="287"/>
    <x v="0"/>
    <n v="25"/>
    <x v="36"/>
  </r>
  <r>
    <x v="0"/>
    <x v="9"/>
    <x v="0"/>
    <x v="1"/>
    <s v="Subseção Judiciária de Ourinhos"/>
    <x v="304"/>
    <x v="4"/>
    <s v="CECON Ourinhos"/>
    <n v="1"/>
    <x v="6"/>
    <n v="25"/>
    <x v="36"/>
  </r>
  <r>
    <x v="0"/>
    <x v="9"/>
    <x v="0"/>
    <x v="1"/>
    <s v="Subseção Judiciária de Piracicaba"/>
    <x v="99"/>
    <x v="0"/>
    <s v="01ª VF com JEF Criminal de Piracicaba"/>
    <n v="145"/>
    <x v="0"/>
    <n v="9"/>
    <x v="37"/>
  </r>
  <r>
    <x v="0"/>
    <x v="9"/>
    <x v="0"/>
    <x v="1"/>
    <s v="Subseção Judiciária de Piracicaba"/>
    <x v="100"/>
    <x v="1"/>
    <s v="01ª VG JEF de Piracicaba"/>
    <n v="418"/>
    <x v="0"/>
    <n v="9"/>
    <x v="37"/>
  </r>
  <r>
    <x v="0"/>
    <x v="9"/>
    <x v="0"/>
    <x v="1"/>
    <s v="Subseção Judiciária de Piracicaba"/>
    <x v="101"/>
    <x v="0"/>
    <s v="02ª VF com JEF Criminal de Piracicaba"/>
    <n v="91"/>
    <x v="1"/>
    <n v="9"/>
    <x v="37"/>
  </r>
  <r>
    <x v="0"/>
    <x v="9"/>
    <x v="0"/>
    <x v="1"/>
    <s v="Subseção Judiciária de Piracicaba"/>
    <x v="102"/>
    <x v="0"/>
    <s v="04ª VF de Piracicaba"/>
    <n v="109"/>
    <x v="3"/>
    <n v="9"/>
    <x v="37"/>
  </r>
  <r>
    <x v="0"/>
    <x v="9"/>
    <x v="0"/>
    <x v="1"/>
    <s v="Subseção Judiciária de Presidente Prudente"/>
    <x v="103"/>
    <x v="0"/>
    <s v="01ª VF com JEF Criminal de Presidente Prudente"/>
    <n v="101"/>
    <x v="0"/>
    <n v="12"/>
    <x v="38"/>
  </r>
  <r>
    <x v="0"/>
    <x v="9"/>
    <x v="0"/>
    <x v="1"/>
    <s v="Subseção Judiciária de Presidente Prudente"/>
    <x v="104"/>
    <x v="1"/>
    <s v="01ª VG JEF de Presidente Prudente"/>
    <n v="280"/>
    <x v="0"/>
    <n v="12"/>
    <x v="38"/>
  </r>
  <r>
    <x v="0"/>
    <x v="9"/>
    <x v="0"/>
    <x v="1"/>
    <s v="Subseção Judiciária de Presidente Prudente"/>
    <x v="105"/>
    <x v="0"/>
    <s v="02ª VF com JEF Criminal de Presidente Prudente"/>
    <n v="98"/>
    <x v="1"/>
    <n v="12"/>
    <x v="38"/>
  </r>
  <r>
    <x v="0"/>
    <x v="9"/>
    <x v="0"/>
    <x v="1"/>
    <s v="Subseção Judiciária de Presidente Prudente"/>
    <x v="106"/>
    <x v="1"/>
    <s v="02ª VG JEF de Presidente Prudente"/>
    <n v="277"/>
    <x v="1"/>
    <n v="12"/>
    <x v="38"/>
  </r>
  <r>
    <x v="0"/>
    <x v="9"/>
    <x v="0"/>
    <x v="1"/>
    <s v="Subseção Judiciária de Presidente Prudente"/>
    <x v="107"/>
    <x v="0"/>
    <s v="03ª VF com JEF Criminal de Presidente Prudente"/>
    <n v="97"/>
    <x v="2"/>
    <n v="12"/>
    <x v="38"/>
  </r>
  <r>
    <x v="0"/>
    <x v="9"/>
    <x v="0"/>
    <x v="1"/>
    <s v="Subseção Judiciária de Registro"/>
    <x v="108"/>
    <x v="2"/>
    <s v="01ª VF com JEF Cível e Criminal de Registro"/>
    <n v="192"/>
    <x v="0"/>
    <n v="29"/>
    <x v="39"/>
  </r>
  <r>
    <x v="0"/>
    <x v="9"/>
    <x v="0"/>
    <x v="1"/>
    <s v="Subseção Judiciária de Registro"/>
    <x v="108"/>
    <x v="2"/>
    <s v="01ª VF com JEF Cível e Criminal de Registro"/>
    <n v="44"/>
    <x v="0"/>
    <n v="29"/>
    <x v="39"/>
  </r>
  <r>
    <x v="0"/>
    <x v="9"/>
    <x v="0"/>
    <x v="1"/>
    <s v="Subseção Judiciária de Ribeirão Preto"/>
    <x v="109"/>
    <x v="0"/>
    <s v="01ª VF de Ribeirão Preto"/>
    <n v="77"/>
    <x v="0"/>
    <n v="2"/>
    <x v="40"/>
  </r>
  <r>
    <x v="0"/>
    <x v="9"/>
    <x v="0"/>
    <x v="1"/>
    <s v="Subseção Judiciária de Ribeirão Preto"/>
    <x v="110"/>
    <x v="1"/>
    <s v="01ª VG JEF de Ribeirão Preto"/>
    <n v="196"/>
    <x v="0"/>
    <n v="2"/>
    <x v="40"/>
  </r>
  <r>
    <x v="0"/>
    <x v="9"/>
    <x v="0"/>
    <x v="1"/>
    <s v="Subseção Judiciária de Ribeirão Preto"/>
    <x v="111"/>
    <x v="0"/>
    <s v="02ª VF com JEF Criminal de Ribeirão Preto"/>
    <n v="153"/>
    <x v="1"/>
    <n v="2"/>
    <x v="40"/>
  </r>
  <r>
    <x v="0"/>
    <x v="9"/>
    <x v="0"/>
    <x v="1"/>
    <s v="Subseção Judiciária de Ribeirão Preto"/>
    <x v="112"/>
    <x v="1"/>
    <s v="02ª VG JEF de Ribeirão Preto"/>
    <n v="489"/>
    <x v="1"/>
    <n v="2"/>
    <x v="40"/>
  </r>
  <r>
    <x v="0"/>
    <x v="9"/>
    <x v="0"/>
    <x v="1"/>
    <s v="Subseção Judiciária de Ribeirão Preto"/>
    <x v="113"/>
    <x v="1"/>
    <s v="03ª VG JEF de Ribeirão Preto"/>
    <n v="491"/>
    <x v="2"/>
    <n v="2"/>
    <x v="40"/>
  </r>
  <r>
    <x v="0"/>
    <x v="9"/>
    <x v="0"/>
    <x v="1"/>
    <s v="Subseção Judiciária de Ribeirão Preto"/>
    <x v="114"/>
    <x v="0"/>
    <s v="04ª VF com JEF Criminal de Ribeirão Preto"/>
    <n v="144"/>
    <x v="3"/>
    <n v="2"/>
    <x v="40"/>
  </r>
  <r>
    <x v="0"/>
    <x v="9"/>
    <x v="0"/>
    <x v="1"/>
    <s v="Subseção Judiciária de Ribeirão Preto"/>
    <x v="115"/>
    <x v="0"/>
    <s v="06ª VF com JEF Criminal de Ribeirão Preto"/>
    <n v="147"/>
    <x v="5"/>
    <n v="2"/>
    <x v="40"/>
  </r>
  <r>
    <x v="0"/>
    <x v="9"/>
    <x v="0"/>
    <x v="1"/>
    <s v="Subseção Judiciária de Ribeirão Preto"/>
    <x v="116"/>
    <x v="0"/>
    <s v="07ª VF com JEF Criminal de Ribeirão Preto"/>
    <n v="148"/>
    <x v="9"/>
    <n v="2"/>
    <x v="40"/>
  </r>
  <r>
    <x v="0"/>
    <x v="9"/>
    <x v="0"/>
    <x v="1"/>
    <s v="Subseção Judiciária de Ribeirão Preto"/>
    <x v="117"/>
    <x v="0"/>
    <s v="09ª VF de Ribeirão Preto"/>
    <n v="77"/>
    <x v="8"/>
    <n v="2"/>
    <x v="40"/>
  </r>
  <r>
    <x v="0"/>
    <x v="9"/>
    <x v="0"/>
    <x v="1"/>
    <s v="Subseção Judiciária de S.J.Rio Preto"/>
    <x v="118"/>
    <x v="0"/>
    <s v="01ª VF com JEF Criminal de São José do Rio Preto"/>
    <n v="99"/>
    <x v="0"/>
    <n v="6"/>
    <x v="41"/>
  </r>
  <r>
    <x v="0"/>
    <x v="9"/>
    <x v="0"/>
    <x v="1"/>
    <s v="Subseção Judiciária de S.J.Rio Preto"/>
    <x v="119"/>
    <x v="1"/>
    <s v="01ª VG JEF de São José do Rio Preto"/>
    <n v="647"/>
    <x v="0"/>
    <n v="6"/>
    <x v="41"/>
  </r>
  <r>
    <x v="0"/>
    <x v="9"/>
    <x v="0"/>
    <x v="1"/>
    <s v="Subseção Judiciária de S.J.Rio Preto"/>
    <x v="120"/>
    <x v="0"/>
    <s v="02ª VF com JEF Criminal de São José do Rio Preto"/>
    <n v="102"/>
    <x v="1"/>
    <n v="6"/>
    <x v="41"/>
  </r>
  <r>
    <x v="0"/>
    <x v="9"/>
    <x v="0"/>
    <x v="1"/>
    <s v="Subseção Judiciária de S.J.Rio Preto"/>
    <x v="121"/>
    <x v="0"/>
    <s v="04ª VF com JEF Criminal de São José do Rio Preto"/>
    <n v="118"/>
    <x v="3"/>
    <n v="6"/>
    <x v="41"/>
  </r>
  <r>
    <x v="0"/>
    <x v="9"/>
    <x v="0"/>
    <x v="1"/>
    <s v="Subseção Judiciária de S.J.Rio Preto"/>
    <x v="122"/>
    <x v="0"/>
    <s v="05ª VF de São José do Rio Preto"/>
    <n v="109"/>
    <x v="4"/>
    <n v="6"/>
    <x v="41"/>
  </r>
  <r>
    <x v="0"/>
    <x v="9"/>
    <x v="0"/>
    <x v="1"/>
    <s v="Subseção Judiciária de Santo André"/>
    <x v="123"/>
    <x v="0"/>
    <s v="01ª VF com JEF Criminal de Santo André"/>
    <n v="175"/>
    <x v="0"/>
    <n v="26"/>
    <x v="42"/>
  </r>
  <r>
    <x v="0"/>
    <x v="9"/>
    <x v="0"/>
    <x v="1"/>
    <s v="Subseção Judiciária de Santo André"/>
    <x v="124"/>
    <x v="1"/>
    <s v="01ª VG JEF de Santo André"/>
    <n v="437"/>
    <x v="0"/>
    <n v="26"/>
    <x v="42"/>
  </r>
  <r>
    <x v="0"/>
    <x v="9"/>
    <x v="0"/>
    <x v="1"/>
    <s v="Subseção Judiciária de Santo André"/>
    <x v="125"/>
    <x v="0"/>
    <s v="02ª VF com JEF Criminal de Santo André"/>
    <n v="169"/>
    <x v="1"/>
    <n v="26"/>
    <x v="42"/>
  </r>
  <r>
    <x v="0"/>
    <x v="9"/>
    <x v="0"/>
    <x v="1"/>
    <s v="Subseção Judiciária de Santo André"/>
    <x v="126"/>
    <x v="0"/>
    <s v="03ª VF com JEF Criminal de Santo André"/>
    <n v="166"/>
    <x v="2"/>
    <n v="26"/>
    <x v="42"/>
  </r>
  <r>
    <x v="0"/>
    <x v="9"/>
    <x v="0"/>
    <x v="1"/>
    <s v="Subseção Judiciária de Santo André"/>
    <x v="295"/>
    <x v="0"/>
    <s v="CECON Santo André"/>
    <n v="4"/>
    <x v="6"/>
    <n v="26"/>
    <x v="42"/>
  </r>
  <r>
    <x v="0"/>
    <x v="9"/>
    <x v="0"/>
    <x v="1"/>
    <s v="Subseção Judiciária de Santos"/>
    <x v="127"/>
    <x v="0"/>
    <s v="01ª VF de Santos"/>
    <n v="92"/>
    <x v="0"/>
    <n v="4"/>
    <x v="43"/>
  </r>
  <r>
    <x v="0"/>
    <x v="9"/>
    <x v="0"/>
    <x v="1"/>
    <s v="Subseção Judiciária de Santos"/>
    <x v="128"/>
    <x v="1"/>
    <s v="01ª VG JEF de Santos"/>
    <n v="465"/>
    <x v="0"/>
    <n v="4"/>
    <x v="43"/>
  </r>
  <r>
    <x v="0"/>
    <x v="9"/>
    <x v="0"/>
    <x v="1"/>
    <s v="Subseção Judiciária de Santos"/>
    <x v="129"/>
    <x v="0"/>
    <s v="02ª VF de Santos"/>
    <n v="87"/>
    <x v="1"/>
    <n v="4"/>
    <x v="43"/>
  </r>
  <r>
    <x v="0"/>
    <x v="9"/>
    <x v="0"/>
    <x v="1"/>
    <s v="Subseção Judiciária de Santos"/>
    <x v="130"/>
    <x v="0"/>
    <s v="03ª VF de Santos"/>
    <n v="102"/>
    <x v="2"/>
    <n v="4"/>
    <x v="43"/>
  </r>
  <r>
    <x v="0"/>
    <x v="9"/>
    <x v="0"/>
    <x v="1"/>
    <s v="Subseção Judiciária de Santos"/>
    <x v="131"/>
    <x v="0"/>
    <s v="04ª VF de Santos"/>
    <n v="102"/>
    <x v="3"/>
    <n v="4"/>
    <x v="43"/>
  </r>
  <r>
    <x v="0"/>
    <x v="9"/>
    <x v="0"/>
    <x v="1"/>
    <s v="Subseção Judiciária de Santos"/>
    <x v="132"/>
    <x v="0"/>
    <s v="05ª VF com JEF Criminal de Santos"/>
    <n v="60"/>
    <x v="4"/>
    <n v="4"/>
    <x v="43"/>
  </r>
  <r>
    <x v="0"/>
    <x v="9"/>
    <x v="0"/>
    <x v="1"/>
    <s v="Subseção Judiciária de Santos"/>
    <x v="133"/>
    <x v="0"/>
    <s v="06ª VF com JEF Criminal de Santos"/>
    <n v="39"/>
    <x v="5"/>
    <n v="4"/>
    <x v="43"/>
  </r>
  <r>
    <x v="0"/>
    <x v="9"/>
    <x v="0"/>
    <x v="1"/>
    <s v="Subseção Judiciária de Santos"/>
    <x v="134"/>
    <x v="0"/>
    <s v="07ª VF de Santos"/>
    <n v="92"/>
    <x v="9"/>
    <n v="4"/>
    <x v="43"/>
  </r>
  <r>
    <x v="0"/>
    <x v="9"/>
    <x v="0"/>
    <x v="1"/>
    <s v="Subseção Judiciária de São Bernardo do Campo"/>
    <x v="135"/>
    <x v="0"/>
    <s v="01ª VF com JEF Criminal de São Bernardo do Campo"/>
    <n v="175"/>
    <x v="0"/>
    <n v="14"/>
    <x v="44"/>
  </r>
  <r>
    <x v="0"/>
    <x v="9"/>
    <x v="0"/>
    <x v="1"/>
    <s v="Subseção Judiciária de São Bernardo do Campo"/>
    <x v="136"/>
    <x v="1"/>
    <s v="01ª VG JEF de São Bernardo do Campo"/>
    <n v="359"/>
    <x v="0"/>
    <n v="14"/>
    <x v="44"/>
  </r>
  <r>
    <x v="0"/>
    <x v="9"/>
    <x v="0"/>
    <x v="1"/>
    <s v="Subseção Judiciária de São Bernardo do Campo"/>
    <x v="137"/>
    <x v="0"/>
    <s v="02ª VF de São Bernardo do Campo"/>
    <n v="180"/>
    <x v="1"/>
    <n v="14"/>
    <x v="44"/>
  </r>
  <r>
    <x v="0"/>
    <x v="9"/>
    <x v="0"/>
    <x v="1"/>
    <s v="Subseção Judiciária de São Bernardo do Campo"/>
    <x v="138"/>
    <x v="1"/>
    <s v="02ª VG JEF de São Bernardo do Campo"/>
    <n v="233"/>
    <x v="1"/>
    <n v="14"/>
    <x v="44"/>
  </r>
  <r>
    <x v="0"/>
    <x v="9"/>
    <x v="0"/>
    <x v="1"/>
    <s v="Subseção Judiciária de São Bernardo do Campo"/>
    <x v="139"/>
    <x v="0"/>
    <s v="03ª VF com JEF Criminal de São Bernardo do Campo"/>
    <n v="179"/>
    <x v="2"/>
    <n v="14"/>
    <x v="44"/>
  </r>
  <r>
    <x v="0"/>
    <x v="9"/>
    <x v="0"/>
    <x v="1"/>
    <s v="Subseção Judiciária de São Bernardo do Campo"/>
    <x v="305"/>
    <x v="4"/>
    <s v="CECON São Bernardo do Campo"/>
    <n v="6"/>
    <x v="6"/>
    <n v="14"/>
    <x v="44"/>
  </r>
  <r>
    <x v="0"/>
    <x v="9"/>
    <x v="0"/>
    <x v="1"/>
    <s v="Subseção Judiciária de São Carlos"/>
    <x v="140"/>
    <x v="0"/>
    <s v="01ª VF com JEF Criminal de São Carlos"/>
    <n v="112"/>
    <x v="0"/>
    <n v="15"/>
    <x v="45"/>
  </r>
  <r>
    <x v="0"/>
    <x v="9"/>
    <x v="0"/>
    <x v="1"/>
    <s v="Subseção Judiciária de São Carlos"/>
    <x v="141"/>
    <x v="1"/>
    <s v="01ª VG JEF de São Carlos"/>
    <n v="298"/>
    <x v="0"/>
    <n v="15"/>
    <x v="45"/>
  </r>
  <r>
    <x v="0"/>
    <x v="9"/>
    <x v="0"/>
    <x v="1"/>
    <s v="Subseção Judiciária de São Carlos"/>
    <x v="142"/>
    <x v="0"/>
    <s v="02ª VF com JEF Criminal de São Carlos"/>
    <n v="125"/>
    <x v="1"/>
    <n v="15"/>
    <x v="45"/>
  </r>
  <r>
    <x v="0"/>
    <x v="9"/>
    <x v="0"/>
    <x v="1"/>
    <s v="Subseção Judiciária de São João da Boa Vista"/>
    <x v="143"/>
    <x v="2"/>
    <s v="01ª VF com JEF Cível e Criminal de São João da Boa Vista"/>
    <n v="414"/>
    <x v="0"/>
    <n v="27"/>
    <x v="46"/>
  </r>
  <r>
    <x v="0"/>
    <x v="9"/>
    <x v="0"/>
    <x v="1"/>
    <s v="Subseção Judiciária de São João da Boa Vista"/>
    <x v="143"/>
    <x v="2"/>
    <s v="01ª VF com JEF Cível e Criminal de São João da Boa Vista"/>
    <n v="246"/>
    <x v="0"/>
    <n v="27"/>
    <x v="46"/>
  </r>
  <r>
    <x v="0"/>
    <x v="9"/>
    <x v="0"/>
    <x v="1"/>
    <s v="Subseção Judiciária de São José dos Campos"/>
    <x v="144"/>
    <x v="0"/>
    <s v="01ª VF com JEF Criminal de São José dos Campos"/>
    <n v="121"/>
    <x v="0"/>
    <n v="3"/>
    <x v="47"/>
  </r>
  <r>
    <x v="0"/>
    <x v="9"/>
    <x v="0"/>
    <x v="1"/>
    <s v="Subseção Judiciária de São José dos Campos"/>
    <x v="145"/>
    <x v="1"/>
    <s v="01ª VG JEF de São José dos Campos"/>
    <n v="507"/>
    <x v="0"/>
    <n v="3"/>
    <x v="47"/>
  </r>
  <r>
    <x v="0"/>
    <x v="9"/>
    <x v="0"/>
    <x v="1"/>
    <s v="Subseção Judiciária de São José dos Campos"/>
    <x v="146"/>
    <x v="0"/>
    <s v="02ª VF com JEF Criminal de São José dos Campos"/>
    <n v="124"/>
    <x v="1"/>
    <n v="3"/>
    <x v="47"/>
  </r>
  <r>
    <x v="0"/>
    <x v="9"/>
    <x v="0"/>
    <x v="1"/>
    <s v="Subseção Judiciária de São José dos Campos"/>
    <x v="147"/>
    <x v="0"/>
    <s v="03ª VF com JEF Criminal de São José dos Campos"/>
    <n v="126"/>
    <x v="2"/>
    <n v="3"/>
    <x v="47"/>
  </r>
  <r>
    <x v="0"/>
    <x v="9"/>
    <x v="0"/>
    <x v="1"/>
    <s v="Subseção Judiciária de São José dos Campos"/>
    <x v="148"/>
    <x v="0"/>
    <s v="04ª VF de São José dos Campos"/>
    <n v="69"/>
    <x v="3"/>
    <n v="3"/>
    <x v="47"/>
  </r>
  <r>
    <x v="0"/>
    <x v="9"/>
    <x v="0"/>
    <x v="1"/>
    <s v="Subseção Judiciária de São José dos Campos"/>
    <x v="306"/>
    <x v="1"/>
    <s v="2ª VG JEF de São José dos Campos"/>
    <n v="79"/>
    <x v="1"/>
    <n v="3"/>
    <x v="47"/>
  </r>
  <r>
    <x v="0"/>
    <x v="9"/>
    <x v="0"/>
    <x v="1"/>
    <s v="Subseção Judiciária de São José dos Campos"/>
    <x v="296"/>
    <x v="0"/>
    <s v="CECON São José dos Campos"/>
    <n v="3"/>
    <x v="6"/>
    <n v="3"/>
    <x v="47"/>
  </r>
  <r>
    <x v="0"/>
    <x v="9"/>
    <x v="0"/>
    <x v="1"/>
    <s v="Subseção Judiciária de São Paulo - Cíveis"/>
    <x v="149"/>
    <x v="0"/>
    <s v="01ª VF Cível de São Paulo"/>
    <n v="152"/>
    <x v="0"/>
    <n v="1"/>
    <x v="48"/>
  </r>
  <r>
    <x v="0"/>
    <x v="9"/>
    <x v="0"/>
    <x v="1"/>
    <s v="Subseção Judiciária de São Paulo - Cíveis"/>
    <x v="150"/>
    <x v="0"/>
    <s v="02ª VF Cível de São Paulo"/>
    <n v="170"/>
    <x v="1"/>
    <n v="1"/>
    <x v="48"/>
  </r>
  <r>
    <x v="0"/>
    <x v="9"/>
    <x v="0"/>
    <x v="1"/>
    <s v="Subseção Judiciária de São Paulo - Cíveis"/>
    <x v="151"/>
    <x v="0"/>
    <s v="04ª VF Cível de São Paulo"/>
    <n v="180"/>
    <x v="3"/>
    <n v="1"/>
    <x v="48"/>
  </r>
  <r>
    <x v="0"/>
    <x v="9"/>
    <x v="0"/>
    <x v="1"/>
    <s v="Subseção Judiciária de São Paulo - Cíveis"/>
    <x v="152"/>
    <x v="0"/>
    <s v="05ª VF Cível de São Paulo"/>
    <n v="166"/>
    <x v="4"/>
    <n v="1"/>
    <x v="48"/>
  </r>
  <r>
    <x v="0"/>
    <x v="9"/>
    <x v="0"/>
    <x v="1"/>
    <s v="Subseção Judiciária de São Paulo - Cíveis"/>
    <x v="153"/>
    <x v="0"/>
    <s v="06ª VF Cível de São Paulo"/>
    <n v="173"/>
    <x v="5"/>
    <n v="1"/>
    <x v="48"/>
  </r>
  <r>
    <x v="0"/>
    <x v="9"/>
    <x v="0"/>
    <x v="1"/>
    <s v="Subseção Judiciária de São Paulo - Cíveis"/>
    <x v="154"/>
    <x v="0"/>
    <s v="07ª VF Cível de São Paulo"/>
    <n v="182"/>
    <x v="9"/>
    <n v="1"/>
    <x v="48"/>
  </r>
  <r>
    <x v="0"/>
    <x v="9"/>
    <x v="0"/>
    <x v="1"/>
    <s v="Subseção Judiciária de São Paulo - Cíveis"/>
    <x v="155"/>
    <x v="0"/>
    <s v="08ª VF Cível de São Paulo"/>
    <n v="193"/>
    <x v="7"/>
    <n v="1"/>
    <x v="48"/>
  </r>
  <r>
    <x v="0"/>
    <x v="9"/>
    <x v="0"/>
    <x v="1"/>
    <s v="Subseção Judiciária de São Paulo - Cíveis"/>
    <x v="156"/>
    <x v="0"/>
    <s v="09ª VF Cível de São Paulo"/>
    <n v="159"/>
    <x v="8"/>
    <n v="1"/>
    <x v="48"/>
  </r>
  <r>
    <x v="0"/>
    <x v="9"/>
    <x v="0"/>
    <x v="1"/>
    <s v="Subseção Judiciária de São Paulo - Cíveis"/>
    <x v="157"/>
    <x v="0"/>
    <s v="10ª VF Cível de São Paulo"/>
    <n v="167"/>
    <x v="10"/>
    <n v="1"/>
    <x v="48"/>
  </r>
  <r>
    <x v="0"/>
    <x v="9"/>
    <x v="0"/>
    <x v="1"/>
    <s v="Subseção Judiciária de São Paulo - Cíveis"/>
    <x v="158"/>
    <x v="0"/>
    <s v="11ª VF Cível de São Paulo"/>
    <n v="82"/>
    <x v="11"/>
    <n v="1"/>
    <x v="48"/>
  </r>
  <r>
    <x v="0"/>
    <x v="9"/>
    <x v="0"/>
    <x v="1"/>
    <s v="Subseção Judiciária de São Paulo - Cíveis"/>
    <x v="159"/>
    <x v="0"/>
    <s v="12ª VF Cível de São Paulo"/>
    <n v="160"/>
    <x v="12"/>
    <n v="1"/>
    <x v="48"/>
  </r>
  <r>
    <x v="0"/>
    <x v="9"/>
    <x v="0"/>
    <x v="1"/>
    <s v="Subseção Judiciária de São Paulo - Cíveis"/>
    <x v="160"/>
    <x v="0"/>
    <s v="13ª VF Cível de São Paulo"/>
    <n v="167"/>
    <x v="13"/>
    <n v="1"/>
    <x v="48"/>
  </r>
  <r>
    <x v="0"/>
    <x v="9"/>
    <x v="0"/>
    <x v="1"/>
    <s v="Subseção Judiciária de São Paulo - Cíveis"/>
    <x v="161"/>
    <x v="0"/>
    <s v="14ª VF Cível de São Paulo"/>
    <n v="175"/>
    <x v="14"/>
    <n v="1"/>
    <x v="48"/>
  </r>
  <r>
    <x v="0"/>
    <x v="9"/>
    <x v="0"/>
    <x v="1"/>
    <s v="Subseção Judiciária de São Paulo - Cíveis"/>
    <x v="162"/>
    <x v="0"/>
    <s v="17ª VF Cível de São Paulo"/>
    <n v="178"/>
    <x v="15"/>
    <n v="1"/>
    <x v="48"/>
  </r>
  <r>
    <x v="0"/>
    <x v="9"/>
    <x v="0"/>
    <x v="1"/>
    <s v="Subseção Judiciária de São Paulo - Cíveis"/>
    <x v="163"/>
    <x v="0"/>
    <s v="19ª VF Cível de São Paulo"/>
    <n v="153"/>
    <x v="16"/>
    <n v="1"/>
    <x v="48"/>
  </r>
  <r>
    <x v="0"/>
    <x v="9"/>
    <x v="0"/>
    <x v="1"/>
    <s v="Subseção Judiciária de São Paulo - Cíveis"/>
    <x v="164"/>
    <x v="0"/>
    <s v="21ª VF Cível de São Paulo"/>
    <n v="161"/>
    <x v="17"/>
    <n v="1"/>
    <x v="48"/>
  </r>
  <r>
    <x v="0"/>
    <x v="9"/>
    <x v="0"/>
    <x v="1"/>
    <s v="Subseção Judiciária de São Paulo - Cíveis"/>
    <x v="165"/>
    <x v="0"/>
    <s v="22ª VF Cível de São Paulo"/>
    <n v="99"/>
    <x v="18"/>
    <n v="1"/>
    <x v="48"/>
  </r>
  <r>
    <x v="0"/>
    <x v="9"/>
    <x v="0"/>
    <x v="1"/>
    <s v="Subseção Judiciária de São Paulo - Cíveis"/>
    <x v="166"/>
    <x v="0"/>
    <s v="24ª VF Cível de São Paulo"/>
    <n v="193"/>
    <x v="19"/>
    <n v="1"/>
    <x v="48"/>
  </r>
  <r>
    <x v="0"/>
    <x v="9"/>
    <x v="0"/>
    <x v="1"/>
    <s v="Subseção Judiciária de São Paulo - Cíveis"/>
    <x v="168"/>
    <x v="0"/>
    <s v="26ª VF Cível de São Paulo"/>
    <n v="182"/>
    <x v="21"/>
    <n v="1"/>
    <x v="48"/>
  </r>
  <r>
    <x v="0"/>
    <x v="9"/>
    <x v="0"/>
    <x v="1"/>
    <s v="Subseção Judiciária de São Paulo - Criminal"/>
    <x v="169"/>
    <x v="0"/>
    <s v="01ª VF do Juri e Ex. Penal com JEF Criminal de São Paulo"/>
    <n v="33"/>
    <x v="0"/>
    <n v="1"/>
    <x v="49"/>
  </r>
  <r>
    <x v="0"/>
    <x v="9"/>
    <x v="0"/>
    <x v="1"/>
    <s v="Subseção Judiciária de São Paulo - Criminal"/>
    <x v="170"/>
    <x v="0"/>
    <s v="02ª VF Criminal de São Paulo"/>
    <n v="78"/>
    <x v="1"/>
    <n v="1"/>
    <x v="49"/>
  </r>
  <r>
    <x v="0"/>
    <x v="9"/>
    <x v="0"/>
    <x v="1"/>
    <s v="Subseção Judiciária de São Paulo - Criminal"/>
    <x v="171"/>
    <x v="0"/>
    <s v="03ª VF Criminal com JEF Criminal de São Paulo"/>
    <n v="77"/>
    <x v="2"/>
    <n v="1"/>
    <x v="49"/>
  </r>
  <r>
    <x v="0"/>
    <x v="9"/>
    <x v="0"/>
    <x v="1"/>
    <s v="Subseção Judiciária de São Paulo - Criminal"/>
    <x v="172"/>
    <x v="0"/>
    <s v="04ª VF Criminal com JEF Criminal de São Paulo"/>
    <n v="77"/>
    <x v="3"/>
    <n v="1"/>
    <x v="49"/>
  </r>
  <r>
    <x v="0"/>
    <x v="9"/>
    <x v="0"/>
    <x v="1"/>
    <s v="Subseção Judiciária de São Paulo - Criminal"/>
    <x v="173"/>
    <x v="0"/>
    <s v="05ª VF Criminal com JEF Criminal de São Paulo"/>
    <n v="74"/>
    <x v="4"/>
    <n v="1"/>
    <x v="49"/>
  </r>
  <r>
    <x v="0"/>
    <x v="9"/>
    <x v="0"/>
    <x v="1"/>
    <s v="Subseção Judiciária de São Paulo - Criminal"/>
    <x v="174"/>
    <x v="0"/>
    <s v="06ª VF Criminal de São Paulo"/>
    <n v="75"/>
    <x v="5"/>
    <n v="1"/>
    <x v="49"/>
  </r>
  <r>
    <x v="0"/>
    <x v="9"/>
    <x v="0"/>
    <x v="1"/>
    <s v="Subseção Judiciária de São Paulo - Criminal"/>
    <x v="175"/>
    <x v="0"/>
    <s v="07ª VF Criminal com JEF Criminal de São Paulo"/>
    <n v="70"/>
    <x v="9"/>
    <n v="1"/>
    <x v="49"/>
  </r>
  <r>
    <x v="0"/>
    <x v="9"/>
    <x v="0"/>
    <x v="1"/>
    <s v="Subseção Judiciária de São Paulo - Criminal"/>
    <x v="176"/>
    <x v="0"/>
    <s v="08ª VF Criminal com JEF Criminal de São Paulo"/>
    <n v="76"/>
    <x v="7"/>
    <n v="1"/>
    <x v="49"/>
  </r>
  <r>
    <x v="0"/>
    <x v="9"/>
    <x v="0"/>
    <x v="1"/>
    <s v="Subseção Judiciária de São Paulo - Criminal"/>
    <x v="177"/>
    <x v="0"/>
    <s v="09ª VF Criminal com JEF Criminal de São Paulo"/>
    <n v="76"/>
    <x v="8"/>
    <n v="1"/>
    <x v="49"/>
  </r>
  <r>
    <x v="0"/>
    <x v="9"/>
    <x v="0"/>
    <x v="1"/>
    <s v="Subseção Judiciária de São Paulo - Criminal"/>
    <x v="178"/>
    <x v="0"/>
    <s v="10ª VF Criminal de São Paulo"/>
    <n v="70"/>
    <x v="10"/>
    <n v="1"/>
    <x v="49"/>
  </r>
  <r>
    <x v="0"/>
    <x v="9"/>
    <x v="0"/>
    <x v="1"/>
    <s v="Subseção Judiciária de São Paulo - Execução Fiscal"/>
    <x v="179"/>
    <x v="0"/>
    <s v="01ª VF Exec. Fiscal de São Paulo"/>
    <n v="220"/>
    <x v="0"/>
    <n v="1"/>
    <x v="50"/>
  </r>
  <r>
    <x v="0"/>
    <x v="9"/>
    <x v="0"/>
    <x v="1"/>
    <s v="Subseção Judiciária de São Paulo - Execução Fiscal"/>
    <x v="180"/>
    <x v="0"/>
    <s v="02ª VF Exec. Fiscal de São Paulo"/>
    <n v="186"/>
    <x v="1"/>
    <n v="1"/>
    <x v="50"/>
  </r>
  <r>
    <x v="0"/>
    <x v="9"/>
    <x v="0"/>
    <x v="1"/>
    <s v="Subseção Judiciária de São Paulo - Execução Fiscal"/>
    <x v="181"/>
    <x v="0"/>
    <s v="03ª VF Exec. Fiscal de São Paulo"/>
    <n v="220"/>
    <x v="2"/>
    <n v="1"/>
    <x v="50"/>
  </r>
  <r>
    <x v="0"/>
    <x v="9"/>
    <x v="0"/>
    <x v="1"/>
    <s v="Subseção Judiciária de São Paulo - Execução Fiscal"/>
    <x v="182"/>
    <x v="0"/>
    <s v="04ª VF Exec. Fiscal de São Paulo"/>
    <n v="206"/>
    <x v="3"/>
    <n v="1"/>
    <x v="50"/>
  </r>
  <r>
    <x v="0"/>
    <x v="9"/>
    <x v="0"/>
    <x v="1"/>
    <s v="Subseção Judiciária de São Paulo - Execução Fiscal"/>
    <x v="183"/>
    <x v="0"/>
    <s v="05ª VF Exec. Fiscal de São Paulo"/>
    <n v="113"/>
    <x v="4"/>
    <n v="1"/>
    <x v="50"/>
  </r>
  <r>
    <x v="0"/>
    <x v="9"/>
    <x v="0"/>
    <x v="1"/>
    <s v="Subseção Judiciária de São Paulo - Execução Fiscal"/>
    <x v="184"/>
    <x v="0"/>
    <s v="07ª VF Exec. Fiscal de São Paulo"/>
    <n v="205"/>
    <x v="9"/>
    <n v="1"/>
    <x v="50"/>
  </r>
  <r>
    <x v="0"/>
    <x v="9"/>
    <x v="0"/>
    <x v="1"/>
    <s v="Subseção Judiciária de São Paulo - Execução Fiscal"/>
    <x v="185"/>
    <x v="0"/>
    <s v="08ª VF Exec. Fiscal de São Paulo"/>
    <n v="203"/>
    <x v="7"/>
    <n v="1"/>
    <x v="50"/>
  </r>
  <r>
    <x v="0"/>
    <x v="9"/>
    <x v="0"/>
    <x v="1"/>
    <s v="Subseção Judiciária de São Paulo - Execução Fiscal"/>
    <x v="186"/>
    <x v="0"/>
    <s v="09ª VF Exec. Fiscal de São Paulo"/>
    <n v="210"/>
    <x v="8"/>
    <n v="1"/>
    <x v="50"/>
  </r>
  <r>
    <x v="0"/>
    <x v="9"/>
    <x v="0"/>
    <x v="1"/>
    <s v="Subseção Judiciária de São Paulo - Execução Fiscal"/>
    <x v="187"/>
    <x v="0"/>
    <s v="10ª VF Exec. Fiscal de São Paulo"/>
    <n v="205"/>
    <x v="10"/>
    <n v="1"/>
    <x v="50"/>
  </r>
  <r>
    <x v="0"/>
    <x v="9"/>
    <x v="0"/>
    <x v="1"/>
    <s v="Subseção Judiciária de São Paulo - Execução Fiscal"/>
    <x v="188"/>
    <x v="0"/>
    <s v="12ª VF Exec. Fiscal de São Paulo"/>
    <n v="240"/>
    <x v="12"/>
    <n v="1"/>
    <x v="50"/>
  </r>
  <r>
    <x v="0"/>
    <x v="9"/>
    <x v="0"/>
    <x v="1"/>
    <s v="Subseção Judiciária de São Paulo - Execução Fiscal"/>
    <x v="189"/>
    <x v="0"/>
    <s v="13ª VF Exec. Fiscal de São Paulo"/>
    <n v="219"/>
    <x v="13"/>
    <n v="1"/>
    <x v="50"/>
  </r>
  <r>
    <x v="0"/>
    <x v="9"/>
    <x v="0"/>
    <x v="1"/>
    <s v="Subseção Judiciária de São Paulo - JEF"/>
    <x v="190"/>
    <x v="1"/>
    <s v="01ª VG JEF de São Paulo"/>
    <n v="347"/>
    <x v="0"/>
    <n v="1"/>
    <x v="51"/>
  </r>
  <r>
    <x v="0"/>
    <x v="9"/>
    <x v="0"/>
    <x v="1"/>
    <s v="Subseção Judiciária de São Paulo - JEF"/>
    <x v="191"/>
    <x v="1"/>
    <s v="02ª VG JEF de São Paulo"/>
    <n v="364"/>
    <x v="1"/>
    <n v="1"/>
    <x v="51"/>
  </r>
  <r>
    <x v="0"/>
    <x v="9"/>
    <x v="0"/>
    <x v="1"/>
    <s v="Subseção Judiciária de São Paulo - JEF"/>
    <x v="192"/>
    <x v="1"/>
    <s v="03ª VG JEF de São Paulo"/>
    <n v="365"/>
    <x v="2"/>
    <n v="1"/>
    <x v="51"/>
  </r>
  <r>
    <x v="0"/>
    <x v="9"/>
    <x v="0"/>
    <x v="1"/>
    <s v="Subseção Judiciária de São Paulo - JEF"/>
    <x v="193"/>
    <x v="1"/>
    <s v="04ª VG JEF de São Paulo"/>
    <n v="358"/>
    <x v="3"/>
    <n v="1"/>
    <x v="51"/>
  </r>
  <r>
    <x v="0"/>
    <x v="9"/>
    <x v="0"/>
    <x v="1"/>
    <s v="Subseção Judiciária de São Paulo - JEF"/>
    <x v="194"/>
    <x v="1"/>
    <s v="05ª VG JEF de São Paulo"/>
    <n v="369"/>
    <x v="4"/>
    <n v="1"/>
    <x v="51"/>
  </r>
  <r>
    <x v="0"/>
    <x v="9"/>
    <x v="0"/>
    <x v="1"/>
    <s v="Subseção Judiciária de São Paulo - JEF"/>
    <x v="195"/>
    <x v="1"/>
    <s v="06ª VG JEF de São Paulo"/>
    <n v="367"/>
    <x v="5"/>
    <n v="1"/>
    <x v="51"/>
  </r>
  <r>
    <x v="0"/>
    <x v="9"/>
    <x v="0"/>
    <x v="1"/>
    <s v="Subseção Judiciária de São Paulo - JEF"/>
    <x v="196"/>
    <x v="1"/>
    <s v="07ª VG JEF de São Paulo"/>
    <n v="335"/>
    <x v="9"/>
    <n v="1"/>
    <x v="51"/>
  </r>
  <r>
    <x v="0"/>
    <x v="9"/>
    <x v="0"/>
    <x v="1"/>
    <s v="Subseção Judiciária de São Paulo - JEF"/>
    <x v="197"/>
    <x v="1"/>
    <s v="08ª VG JEF de São Paulo"/>
    <n v="341"/>
    <x v="7"/>
    <n v="1"/>
    <x v="51"/>
  </r>
  <r>
    <x v="0"/>
    <x v="9"/>
    <x v="0"/>
    <x v="1"/>
    <s v="Subseção Judiciária de São Paulo - JEF"/>
    <x v="198"/>
    <x v="1"/>
    <s v="09ª VG JEF de São Paulo"/>
    <n v="361"/>
    <x v="8"/>
    <n v="1"/>
    <x v="51"/>
  </r>
  <r>
    <x v="0"/>
    <x v="9"/>
    <x v="0"/>
    <x v="1"/>
    <s v="Subseção Judiciária de São Paulo - JEF"/>
    <x v="199"/>
    <x v="1"/>
    <s v="10ª VG JEF de São Paulo"/>
    <n v="334"/>
    <x v="10"/>
    <n v="1"/>
    <x v="51"/>
  </r>
  <r>
    <x v="0"/>
    <x v="9"/>
    <x v="0"/>
    <x v="1"/>
    <s v="Subseção Judiciária de São Paulo - JEF"/>
    <x v="200"/>
    <x v="1"/>
    <s v="11ª VG JEF de São Paulo"/>
    <n v="373"/>
    <x v="11"/>
    <n v="1"/>
    <x v="51"/>
  </r>
  <r>
    <x v="0"/>
    <x v="9"/>
    <x v="0"/>
    <x v="1"/>
    <s v="Subseção Judiciária de São Paulo - JEF"/>
    <x v="201"/>
    <x v="1"/>
    <s v="12ª VG JEF de São Paulo"/>
    <n v="338"/>
    <x v="12"/>
    <n v="1"/>
    <x v="51"/>
  </r>
  <r>
    <x v="0"/>
    <x v="9"/>
    <x v="0"/>
    <x v="1"/>
    <s v="Subseção Judiciária de São Paulo - JEF"/>
    <x v="202"/>
    <x v="1"/>
    <s v="13ª VG JEF de São Paulo"/>
    <n v="371"/>
    <x v="13"/>
    <n v="1"/>
    <x v="51"/>
  </r>
  <r>
    <x v="0"/>
    <x v="9"/>
    <x v="0"/>
    <x v="1"/>
    <s v="Subseção Judiciária de São Paulo - JEF"/>
    <x v="203"/>
    <x v="1"/>
    <s v="14ª VG JEF de São Paulo"/>
    <n v="350"/>
    <x v="14"/>
    <n v="1"/>
    <x v="51"/>
  </r>
  <r>
    <x v="0"/>
    <x v="9"/>
    <x v="0"/>
    <x v="1"/>
    <s v="Subseção Judiciária de São Paulo - JEF"/>
    <x v="204"/>
    <x v="0"/>
    <s v="Núcleo de Apoio à Conciliação de SP"/>
    <n v="10"/>
    <x v="6"/>
    <n v="1"/>
    <x v="52"/>
  </r>
  <r>
    <x v="0"/>
    <x v="9"/>
    <x v="0"/>
    <x v="1"/>
    <s v="Subseção Judiciária de São Paulo - Previdenciário"/>
    <x v="205"/>
    <x v="0"/>
    <s v="01ª VF Previd. de São Paulo"/>
    <n v="137"/>
    <x v="0"/>
    <n v="1"/>
    <x v="53"/>
  </r>
  <r>
    <x v="0"/>
    <x v="9"/>
    <x v="0"/>
    <x v="1"/>
    <s v="Subseção Judiciária de São Paulo - Previdenciário"/>
    <x v="206"/>
    <x v="0"/>
    <s v="02ª VF Previd. de São Paulo"/>
    <n v="147"/>
    <x v="1"/>
    <n v="1"/>
    <x v="53"/>
  </r>
  <r>
    <x v="0"/>
    <x v="9"/>
    <x v="0"/>
    <x v="1"/>
    <s v="Subseção Judiciária de São Paulo - Previdenciário"/>
    <x v="207"/>
    <x v="0"/>
    <s v="03ª VF Previd. de São Paulo"/>
    <n v="158"/>
    <x v="2"/>
    <n v="1"/>
    <x v="53"/>
  </r>
  <r>
    <x v="0"/>
    <x v="9"/>
    <x v="0"/>
    <x v="1"/>
    <s v="Subseção Judiciária de São Paulo - Previdenciário"/>
    <x v="208"/>
    <x v="0"/>
    <s v="04ª VF Previd. de São Paulo"/>
    <n v="165"/>
    <x v="3"/>
    <n v="1"/>
    <x v="53"/>
  </r>
  <r>
    <x v="0"/>
    <x v="9"/>
    <x v="0"/>
    <x v="1"/>
    <s v="Subseção Judiciária de São Paulo - Previdenciário"/>
    <x v="209"/>
    <x v="0"/>
    <s v="05ª VF Previd. de São Paulo"/>
    <n v="137"/>
    <x v="4"/>
    <n v="1"/>
    <x v="53"/>
  </r>
  <r>
    <x v="0"/>
    <x v="9"/>
    <x v="0"/>
    <x v="1"/>
    <s v="Subseção Judiciária de São Paulo - Previdenciário"/>
    <x v="210"/>
    <x v="0"/>
    <s v="06ª VF Previd. de São Paulo"/>
    <n v="148"/>
    <x v="5"/>
    <n v="1"/>
    <x v="53"/>
  </r>
  <r>
    <x v="0"/>
    <x v="9"/>
    <x v="0"/>
    <x v="1"/>
    <s v="Subseção Judiciária de São Paulo - Previdenciário"/>
    <x v="211"/>
    <x v="0"/>
    <s v="07ª VF Previd. de São Paulo"/>
    <n v="145"/>
    <x v="9"/>
    <n v="1"/>
    <x v="53"/>
  </r>
  <r>
    <x v="0"/>
    <x v="9"/>
    <x v="0"/>
    <x v="1"/>
    <s v="Subseção Judiciária de São Paulo - Previdenciário"/>
    <x v="212"/>
    <x v="0"/>
    <s v="08ª VF Previd. de São Paulo"/>
    <n v="134"/>
    <x v="7"/>
    <n v="1"/>
    <x v="53"/>
  </r>
  <r>
    <x v="0"/>
    <x v="9"/>
    <x v="0"/>
    <x v="1"/>
    <s v="Subseção Judiciária de São Paulo - Previdenciário"/>
    <x v="213"/>
    <x v="0"/>
    <s v="09ª VF Previd. de São Paulo"/>
    <n v="132"/>
    <x v="8"/>
    <n v="1"/>
    <x v="53"/>
  </r>
  <r>
    <x v="0"/>
    <x v="9"/>
    <x v="0"/>
    <x v="1"/>
    <s v="Subseção Judiciária de São Paulo - Previdenciário"/>
    <x v="214"/>
    <x v="0"/>
    <s v="10ª VF Previd. de São Paulo"/>
    <n v="138"/>
    <x v="10"/>
    <n v="1"/>
    <x v="53"/>
  </r>
  <r>
    <x v="0"/>
    <x v="9"/>
    <x v="0"/>
    <x v="1"/>
    <s v="Subseção Judiciária de São Vicente"/>
    <x v="215"/>
    <x v="0"/>
    <s v="01ª VF com JEF Criminal de São Vicente"/>
    <n v="302"/>
    <x v="0"/>
    <n v="41"/>
    <x v="54"/>
  </r>
  <r>
    <x v="0"/>
    <x v="9"/>
    <x v="0"/>
    <x v="1"/>
    <s v="Subseção Judiciária de São Vicente"/>
    <x v="216"/>
    <x v="1"/>
    <s v="01ª VG JEF de São Vicente"/>
    <n v="496"/>
    <x v="0"/>
    <n v="41"/>
    <x v="54"/>
  </r>
  <r>
    <x v="0"/>
    <x v="9"/>
    <x v="0"/>
    <x v="1"/>
    <s v="Subseção Judiciária de Sorocaba"/>
    <x v="217"/>
    <x v="0"/>
    <s v="01ª VF com JEF Criminal de Sorocaba"/>
    <n v="242"/>
    <x v="0"/>
    <n v="10"/>
    <x v="55"/>
  </r>
  <r>
    <x v="0"/>
    <x v="9"/>
    <x v="0"/>
    <x v="1"/>
    <s v="Subseção Judiciária de Sorocaba"/>
    <x v="218"/>
    <x v="1"/>
    <s v="01ª VG JEF de Sorocaba"/>
    <n v="584"/>
    <x v="0"/>
    <n v="10"/>
    <x v="55"/>
  </r>
  <r>
    <x v="0"/>
    <x v="9"/>
    <x v="0"/>
    <x v="1"/>
    <s v="Subseção Judiciária de Sorocaba"/>
    <x v="218"/>
    <x v="1"/>
    <s v="01ª VG JEF de Sorocaba"/>
    <n v="1"/>
    <x v="0"/>
    <n v="10"/>
    <x v="55"/>
  </r>
  <r>
    <x v="0"/>
    <x v="9"/>
    <x v="0"/>
    <x v="1"/>
    <s v="Subseção Judiciária de Sorocaba"/>
    <x v="220"/>
    <x v="1"/>
    <s v="02ª VG JEF de Sorocaba"/>
    <n v="582"/>
    <x v="1"/>
    <n v="10"/>
    <x v="55"/>
  </r>
  <r>
    <x v="0"/>
    <x v="9"/>
    <x v="0"/>
    <x v="1"/>
    <s v="Subseção Judiciária de Sorocaba"/>
    <x v="221"/>
    <x v="0"/>
    <s v="03ª VF com JEF Criminal de Sorocaba"/>
    <n v="227"/>
    <x v="2"/>
    <n v="10"/>
    <x v="55"/>
  </r>
  <r>
    <x v="0"/>
    <x v="9"/>
    <x v="0"/>
    <x v="1"/>
    <s v="Subseção Judiciária de Sorocaba"/>
    <x v="222"/>
    <x v="0"/>
    <s v="04ª VF com JEF Criminal de Sorocaba"/>
    <n v="248"/>
    <x v="3"/>
    <n v="10"/>
    <x v="55"/>
  </r>
  <r>
    <x v="0"/>
    <x v="9"/>
    <x v="0"/>
    <x v="1"/>
    <s v="Subseção Judiciária de Taubaté"/>
    <x v="223"/>
    <x v="0"/>
    <s v="01ª VF com JEF Criminal de Taubaté"/>
    <n v="103"/>
    <x v="0"/>
    <n v="21"/>
    <x v="56"/>
  </r>
  <r>
    <x v="0"/>
    <x v="9"/>
    <x v="0"/>
    <x v="1"/>
    <s v="Subseção Judiciária de Taubaté"/>
    <x v="224"/>
    <x v="1"/>
    <s v="01ª VG JEF de Taubaté"/>
    <n v="320"/>
    <x v="0"/>
    <n v="21"/>
    <x v="56"/>
  </r>
  <r>
    <x v="0"/>
    <x v="9"/>
    <x v="0"/>
    <x v="1"/>
    <s v="Subseção Judiciária de Taubaté"/>
    <x v="225"/>
    <x v="0"/>
    <s v="02ª VF com JEF Criminal de Taubaté"/>
    <n v="102"/>
    <x v="1"/>
    <n v="21"/>
    <x v="56"/>
  </r>
  <r>
    <x v="0"/>
    <x v="9"/>
    <x v="0"/>
    <x v="1"/>
    <s v="Subseção Judiciária de Tupã"/>
    <x v="226"/>
    <x v="2"/>
    <s v="01ª VF com JEF Cível e Criminal de Tupã"/>
    <n v="214"/>
    <x v="0"/>
    <n v="22"/>
    <x v="57"/>
  </r>
  <r>
    <x v="0"/>
    <x v="9"/>
    <x v="0"/>
    <x v="1"/>
    <s v="Subseção Judiciária de Tupã"/>
    <x v="226"/>
    <x v="2"/>
    <s v="01ª VF com JEF Cível e Criminal de Tupã"/>
    <n v="68"/>
    <x v="0"/>
    <n v="22"/>
    <x v="57"/>
  </r>
  <r>
    <x v="0"/>
    <x v="9"/>
    <x v="0"/>
    <x v="1"/>
    <s v="Turma Recursal de São Paulo"/>
    <x v="227"/>
    <x v="3"/>
    <s v="Gab. 01 da 1ª TR SP"/>
    <n v="192"/>
    <x v="0"/>
    <n v="1"/>
    <x v="58"/>
  </r>
  <r>
    <x v="0"/>
    <x v="9"/>
    <x v="0"/>
    <x v="1"/>
    <s v="Turma Recursal de São Paulo"/>
    <x v="228"/>
    <x v="3"/>
    <s v="Gab. 02 da 1ª TR SP"/>
    <n v="172"/>
    <x v="1"/>
    <n v="1"/>
    <x v="58"/>
  </r>
  <r>
    <x v="0"/>
    <x v="9"/>
    <x v="0"/>
    <x v="1"/>
    <s v="Turma Recursal de São Paulo"/>
    <x v="229"/>
    <x v="3"/>
    <s v="Gab. 03 da 1ª TR SP"/>
    <n v="184"/>
    <x v="2"/>
    <n v="1"/>
    <x v="58"/>
  </r>
  <r>
    <x v="0"/>
    <x v="9"/>
    <x v="0"/>
    <x v="1"/>
    <s v="Turma Recursal de São Paulo"/>
    <x v="230"/>
    <x v="3"/>
    <s v="Gab. 04 da 2ª TR SP"/>
    <n v="199"/>
    <x v="3"/>
    <n v="1"/>
    <x v="58"/>
  </r>
  <r>
    <x v="0"/>
    <x v="9"/>
    <x v="0"/>
    <x v="1"/>
    <s v="Turma Recursal de São Paulo"/>
    <x v="231"/>
    <x v="3"/>
    <s v="Gab. 05 da 2ª TR SP"/>
    <n v="190"/>
    <x v="4"/>
    <n v="1"/>
    <x v="58"/>
  </r>
  <r>
    <x v="0"/>
    <x v="9"/>
    <x v="0"/>
    <x v="1"/>
    <s v="Turma Recursal de São Paulo"/>
    <x v="232"/>
    <x v="3"/>
    <s v="Gab. 06 da 2ª TR SP"/>
    <n v="193"/>
    <x v="5"/>
    <n v="1"/>
    <x v="58"/>
  </r>
  <r>
    <x v="0"/>
    <x v="9"/>
    <x v="0"/>
    <x v="1"/>
    <s v="Turma Recursal de São Paulo"/>
    <x v="233"/>
    <x v="3"/>
    <s v="Gab. 07 da 3ª TR SP"/>
    <n v="190"/>
    <x v="9"/>
    <n v="1"/>
    <x v="58"/>
  </r>
  <r>
    <x v="0"/>
    <x v="9"/>
    <x v="0"/>
    <x v="1"/>
    <s v="Turma Recursal de São Paulo"/>
    <x v="234"/>
    <x v="3"/>
    <s v="Gab. 08 da 3ª TR SP"/>
    <n v="180"/>
    <x v="7"/>
    <n v="1"/>
    <x v="58"/>
  </r>
  <r>
    <x v="0"/>
    <x v="9"/>
    <x v="0"/>
    <x v="1"/>
    <s v="Turma Recursal de São Paulo"/>
    <x v="235"/>
    <x v="3"/>
    <s v="Gab. 09 da 3ª TR SP"/>
    <n v="174"/>
    <x v="8"/>
    <n v="1"/>
    <x v="58"/>
  </r>
  <r>
    <x v="0"/>
    <x v="9"/>
    <x v="0"/>
    <x v="1"/>
    <s v="Turma Recursal de São Paulo"/>
    <x v="236"/>
    <x v="3"/>
    <s v="Gab. 10 da 4ª TR SP"/>
    <n v="169"/>
    <x v="10"/>
    <n v="1"/>
    <x v="58"/>
  </r>
  <r>
    <x v="0"/>
    <x v="9"/>
    <x v="0"/>
    <x v="1"/>
    <s v="Turma Recursal de São Paulo"/>
    <x v="237"/>
    <x v="3"/>
    <s v="Gab. 11 da 4ª TR SP"/>
    <n v="199"/>
    <x v="11"/>
    <n v="1"/>
    <x v="58"/>
  </r>
  <r>
    <x v="0"/>
    <x v="9"/>
    <x v="0"/>
    <x v="1"/>
    <s v="Turma Recursal de São Paulo"/>
    <x v="238"/>
    <x v="3"/>
    <s v="Gab. 12 da 4ª TR SP"/>
    <n v="188"/>
    <x v="12"/>
    <n v="1"/>
    <x v="58"/>
  </r>
  <r>
    <x v="0"/>
    <x v="9"/>
    <x v="0"/>
    <x v="1"/>
    <s v="Turma Recursal de São Paulo"/>
    <x v="239"/>
    <x v="3"/>
    <s v="Gab. 13 da 5ª TR SP"/>
    <n v="203"/>
    <x v="13"/>
    <n v="1"/>
    <x v="58"/>
  </r>
  <r>
    <x v="0"/>
    <x v="9"/>
    <x v="0"/>
    <x v="1"/>
    <s v="Turma Recursal de São Paulo"/>
    <x v="240"/>
    <x v="3"/>
    <s v="Gab. 14 da 5ª TR SP"/>
    <n v="188"/>
    <x v="14"/>
    <n v="1"/>
    <x v="58"/>
  </r>
  <r>
    <x v="0"/>
    <x v="9"/>
    <x v="0"/>
    <x v="1"/>
    <s v="Turma Recursal de São Paulo"/>
    <x v="241"/>
    <x v="3"/>
    <s v="Gab. 15 da 5ª TR SP"/>
    <n v="184"/>
    <x v="22"/>
    <n v="1"/>
    <x v="58"/>
  </r>
  <r>
    <x v="0"/>
    <x v="9"/>
    <x v="0"/>
    <x v="1"/>
    <s v="Turma Recursal de São Paulo"/>
    <x v="242"/>
    <x v="3"/>
    <s v="Gab. 16 da 6ª TR SP"/>
    <n v="194"/>
    <x v="23"/>
    <n v="1"/>
    <x v="58"/>
  </r>
  <r>
    <x v="0"/>
    <x v="9"/>
    <x v="0"/>
    <x v="1"/>
    <s v="Turma Recursal de São Paulo"/>
    <x v="243"/>
    <x v="3"/>
    <s v="Gab. 17 da 6ª TR SP"/>
    <n v="215"/>
    <x v="15"/>
    <n v="1"/>
    <x v="58"/>
  </r>
  <r>
    <x v="0"/>
    <x v="9"/>
    <x v="0"/>
    <x v="1"/>
    <s v="Turma Recursal de São Paulo"/>
    <x v="244"/>
    <x v="3"/>
    <s v="Gab. 18 da 6ª TR SP"/>
    <n v="182"/>
    <x v="24"/>
    <n v="1"/>
    <x v="58"/>
  </r>
  <r>
    <x v="0"/>
    <x v="9"/>
    <x v="0"/>
    <x v="1"/>
    <s v="Turma Recursal de São Paulo"/>
    <x v="245"/>
    <x v="3"/>
    <s v="Gab. 19 da 7ª TR SP"/>
    <n v="201"/>
    <x v="16"/>
    <n v="1"/>
    <x v="58"/>
  </r>
  <r>
    <x v="0"/>
    <x v="9"/>
    <x v="0"/>
    <x v="1"/>
    <s v="Turma Recursal de São Paulo"/>
    <x v="246"/>
    <x v="3"/>
    <s v="Gab. 20 da 7ª TR SP"/>
    <n v="199"/>
    <x v="25"/>
    <n v="1"/>
    <x v="58"/>
  </r>
  <r>
    <x v="0"/>
    <x v="9"/>
    <x v="0"/>
    <x v="1"/>
    <s v="Turma Recursal de São Paulo"/>
    <x v="247"/>
    <x v="3"/>
    <s v="Gab. 21 da 7ª TR SP"/>
    <n v="204"/>
    <x v="17"/>
    <n v="1"/>
    <x v="58"/>
  </r>
  <r>
    <x v="0"/>
    <x v="9"/>
    <x v="0"/>
    <x v="1"/>
    <s v="Turma Recursal de São Paulo"/>
    <x v="248"/>
    <x v="3"/>
    <s v="Gab. 22 da 8ª TR SP"/>
    <n v="192"/>
    <x v="18"/>
    <n v="1"/>
    <x v="58"/>
  </r>
  <r>
    <x v="0"/>
    <x v="9"/>
    <x v="0"/>
    <x v="1"/>
    <s v="Turma Recursal de São Paulo"/>
    <x v="249"/>
    <x v="3"/>
    <s v="Gab. 23 da 8ª TR SP"/>
    <n v="199"/>
    <x v="26"/>
    <n v="1"/>
    <x v="58"/>
  </r>
  <r>
    <x v="0"/>
    <x v="9"/>
    <x v="0"/>
    <x v="1"/>
    <s v="Turma Recursal de São Paulo"/>
    <x v="250"/>
    <x v="3"/>
    <s v="Gab. 24 da 8ª TR SP"/>
    <n v="194"/>
    <x v="19"/>
    <n v="1"/>
    <x v="58"/>
  </r>
  <r>
    <x v="0"/>
    <x v="9"/>
    <x v="0"/>
    <x v="1"/>
    <s v="Turma Recursal de São Paulo"/>
    <x v="251"/>
    <x v="3"/>
    <s v="Gab. 25 da 9ª TR SP"/>
    <n v="201"/>
    <x v="20"/>
    <n v="1"/>
    <x v="58"/>
  </r>
  <r>
    <x v="0"/>
    <x v="9"/>
    <x v="0"/>
    <x v="1"/>
    <s v="Turma Recursal de São Paulo"/>
    <x v="252"/>
    <x v="3"/>
    <s v="Gab. 26 da 9ª TR SP"/>
    <n v="187"/>
    <x v="21"/>
    <n v="1"/>
    <x v="58"/>
  </r>
  <r>
    <x v="0"/>
    <x v="9"/>
    <x v="0"/>
    <x v="1"/>
    <s v="Turma Recursal de São Paulo"/>
    <x v="253"/>
    <x v="3"/>
    <s v="Gab. 27 da 9ª TR SP"/>
    <n v="193"/>
    <x v="27"/>
    <n v="1"/>
    <x v="58"/>
  </r>
  <r>
    <x v="0"/>
    <x v="9"/>
    <x v="0"/>
    <x v="1"/>
    <s v="Turma Recursal de São Paulo"/>
    <x v="254"/>
    <x v="3"/>
    <s v="Gab. 28 da 10ª TR SP"/>
    <n v="210"/>
    <x v="28"/>
    <n v="1"/>
    <x v="58"/>
  </r>
  <r>
    <x v="0"/>
    <x v="9"/>
    <x v="0"/>
    <x v="1"/>
    <s v="Turma Recursal de São Paulo"/>
    <x v="255"/>
    <x v="3"/>
    <s v="Gab. 29 da 10ª TR SP"/>
    <n v="212"/>
    <x v="29"/>
    <n v="1"/>
    <x v="58"/>
  </r>
  <r>
    <x v="0"/>
    <x v="9"/>
    <x v="0"/>
    <x v="1"/>
    <s v="Turma Recursal de São Paulo"/>
    <x v="256"/>
    <x v="3"/>
    <s v="Gab. 30 da 10ª TR SP"/>
    <n v="180"/>
    <x v="30"/>
    <n v="1"/>
    <x v="58"/>
  </r>
  <r>
    <x v="0"/>
    <x v="9"/>
    <x v="0"/>
    <x v="1"/>
    <s v="Turma Recursal de São Paulo"/>
    <x v="257"/>
    <x v="3"/>
    <s v="Gab. 31 da 11ª TR SP"/>
    <n v="191"/>
    <x v="31"/>
    <n v="1"/>
    <x v="58"/>
  </r>
  <r>
    <x v="0"/>
    <x v="9"/>
    <x v="0"/>
    <x v="1"/>
    <s v="Turma Recursal de São Paulo"/>
    <x v="258"/>
    <x v="3"/>
    <s v="Gab. 32 da 11ª TR SP"/>
    <n v="195"/>
    <x v="32"/>
    <n v="1"/>
    <x v="58"/>
  </r>
  <r>
    <x v="0"/>
    <x v="9"/>
    <x v="0"/>
    <x v="1"/>
    <s v="Turma Recursal de São Paulo"/>
    <x v="259"/>
    <x v="3"/>
    <s v="Gab. 33 da 11ª TR SP"/>
    <n v="179"/>
    <x v="33"/>
    <n v="1"/>
    <x v="58"/>
  </r>
  <r>
    <x v="0"/>
    <x v="9"/>
    <x v="0"/>
    <x v="1"/>
    <s v="Turma Recursal de São Paulo"/>
    <x v="260"/>
    <x v="3"/>
    <s v="Gab. 34 da 12ª TR SP"/>
    <n v="205"/>
    <x v="34"/>
    <n v="1"/>
    <x v="58"/>
  </r>
  <r>
    <x v="0"/>
    <x v="9"/>
    <x v="0"/>
    <x v="1"/>
    <s v="Turma Recursal de São Paulo"/>
    <x v="261"/>
    <x v="3"/>
    <s v="Gab. 35 da 12ª TR SP"/>
    <n v="192"/>
    <x v="35"/>
    <n v="1"/>
    <x v="58"/>
  </r>
  <r>
    <x v="0"/>
    <x v="9"/>
    <x v="0"/>
    <x v="1"/>
    <s v="Turma Recursal de São Paulo"/>
    <x v="262"/>
    <x v="3"/>
    <s v="Gab. 36 da 12ª TR SP"/>
    <n v="195"/>
    <x v="36"/>
    <n v="1"/>
    <x v="58"/>
  </r>
  <r>
    <x v="0"/>
    <x v="9"/>
    <x v="0"/>
    <x v="1"/>
    <s v="Turma Recursal de São Paulo"/>
    <x v="263"/>
    <x v="3"/>
    <s v="Gab. 37 da 13ª TR SP"/>
    <n v="194"/>
    <x v="37"/>
    <n v="1"/>
    <x v="58"/>
  </r>
  <r>
    <x v="0"/>
    <x v="9"/>
    <x v="0"/>
    <x v="1"/>
    <s v="Turma Recursal de São Paulo"/>
    <x v="264"/>
    <x v="3"/>
    <s v="Gab. 38 da 13ª TR SP"/>
    <n v="187"/>
    <x v="38"/>
    <n v="1"/>
    <x v="58"/>
  </r>
  <r>
    <x v="0"/>
    <x v="9"/>
    <x v="0"/>
    <x v="1"/>
    <s v="Turma Recursal de São Paulo"/>
    <x v="265"/>
    <x v="3"/>
    <s v="Gab. 39 da 13ª TR SP"/>
    <n v="185"/>
    <x v="39"/>
    <n v="1"/>
    <x v="58"/>
  </r>
  <r>
    <x v="0"/>
    <x v="9"/>
    <x v="0"/>
    <x v="1"/>
    <s v="Turma Recursal de São Paulo"/>
    <x v="266"/>
    <x v="3"/>
    <s v="Gab. 40 da 14ª TR SP"/>
    <n v="199"/>
    <x v="40"/>
    <n v="1"/>
    <x v="58"/>
  </r>
  <r>
    <x v="0"/>
    <x v="9"/>
    <x v="0"/>
    <x v="1"/>
    <s v="Turma Recursal de São Paulo"/>
    <x v="267"/>
    <x v="3"/>
    <s v="Gab. 41 da 14ª TR SP"/>
    <n v="189"/>
    <x v="41"/>
    <n v="1"/>
    <x v="58"/>
  </r>
  <r>
    <x v="0"/>
    <x v="9"/>
    <x v="0"/>
    <x v="1"/>
    <s v="Turma Recursal de São Paulo"/>
    <x v="268"/>
    <x v="3"/>
    <s v="Gab. 42 da 14ª TR SP"/>
    <n v="188"/>
    <x v="42"/>
    <n v="1"/>
    <x v="58"/>
  </r>
  <r>
    <x v="0"/>
    <x v="9"/>
    <x v="0"/>
    <x v="1"/>
    <s v="Turma Recursal de São Paulo"/>
    <x v="269"/>
    <x v="3"/>
    <s v="Gab. 43 da 15ª TR SP"/>
    <n v="193"/>
    <x v="43"/>
    <n v="1"/>
    <x v="58"/>
  </r>
  <r>
    <x v="0"/>
    <x v="9"/>
    <x v="0"/>
    <x v="1"/>
    <s v="Turma Recursal de São Paulo"/>
    <x v="270"/>
    <x v="3"/>
    <s v="Gab. 44 da 15ª TR SP"/>
    <n v="204"/>
    <x v="44"/>
    <n v="1"/>
    <x v="58"/>
  </r>
  <r>
    <x v="0"/>
    <x v="9"/>
    <x v="0"/>
    <x v="1"/>
    <s v="Turma Recursal de São Paulo"/>
    <x v="271"/>
    <x v="3"/>
    <s v="Gab. 45 da 15ª TR SP"/>
    <n v="193"/>
    <x v="45"/>
    <n v="1"/>
    <x v="58"/>
  </r>
  <r>
    <x v="3"/>
    <x v="12"/>
    <x v="3"/>
    <x v="2"/>
    <m/>
    <x v="331"/>
    <x v="6"/>
    <m/>
    <m/>
    <x v="46"/>
    <m/>
    <x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1" applyNumberFormats="0" applyBorderFormats="0" applyFontFormats="0" applyPatternFormats="0" applyAlignmentFormats="0" applyWidthHeightFormats="1" dataCaption="Valores" grandTotalCaption="Total Distr/ Ano" missingCaption="0" updatedVersion="6" minRefreshableVersion="3" colGrandTotals="0" itemPrintTitles="1" createdVersion="6" indent="0" compact="0" compactData="0" multipleFieldFilters="0">
  <location ref="B9:I344" firstHeaderRow="1" firstDataRow="2" firstDataCol="5" rowPageCount="1" colPageCount="1"/>
  <pivotFields count="12">
    <pivotField axis="axisCol" compact="0" outline="0" multipleItemSelectionAllowed="1" showAll="0" sortType="ascending" defaultSubtotal="0">
      <items count="4">
        <item x="2"/>
        <item x="1"/>
        <item n="2024" x="0"/>
        <item x="3"/>
      </items>
    </pivotField>
    <pivotField compact="0" outline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Page" compact="0" outline="0" multipleItemSelectionAllowed="1" showAll="0">
      <items count="5">
        <item x="0"/>
        <item h="1" x="3"/>
        <item h="1" x="2"/>
        <item h="1" x="1"/>
        <item t="default"/>
      </items>
    </pivotField>
    <pivotField axis="axisRow" compact="0" outline="0" multipleItemSelectionAllowed="1" showAll="0" sortType="descending" defaultSubtotal="0">
      <items count="4">
        <item h="1" x="2"/>
        <item x="1"/>
        <item x="0"/>
        <item m="1" x="3"/>
      </items>
    </pivotField>
    <pivotField compact="0" outline="0" showAll="0" defaultSubtotal="0"/>
    <pivotField axis="axisRow" compact="0" outline="0" showAll="0" defaultSubtotal="0">
      <items count="424">
        <item x="169"/>
        <item x="170"/>
        <item x="171"/>
        <item x="172"/>
        <item x="173"/>
        <item x="174"/>
        <item x="175"/>
        <item x="176"/>
        <item x="177"/>
        <item x="178"/>
        <item x="109"/>
        <item x="111"/>
        <item x="114"/>
        <item x="287"/>
        <item x="115"/>
        <item x="116"/>
        <item x="144"/>
        <item x="146"/>
        <item x="147"/>
        <item x="130"/>
        <item x="132"/>
        <item x="133"/>
        <item x="49"/>
        <item x="118"/>
        <item x="120"/>
        <item x="121"/>
        <item x="27"/>
        <item x="29"/>
        <item x="41"/>
        <item x="43"/>
        <item x="44"/>
        <item x="99"/>
        <item x="101"/>
        <item x="286"/>
        <item x="217"/>
        <item x="219"/>
        <item x="221"/>
        <item x="85"/>
        <item x="86"/>
        <item x="87"/>
        <item x="103"/>
        <item x="105"/>
        <item x="107"/>
        <item x="62"/>
        <item x="64"/>
        <item x="65"/>
        <item x="135"/>
        <item x="137"/>
        <item x="139"/>
        <item x="140"/>
        <item x="142"/>
        <item x="34"/>
        <item x="78"/>
        <item x="66"/>
        <item x="67"/>
        <item x="69"/>
        <item x="72"/>
        <item x="73"/>
        <item x="74"/>
        <item x="31"/>
        <item x="33"/>
        <item x="223"/>
        <item x="226"/>
        <item x="47"/>
        <item x="77"/>
        <item x="97"/>
        <item x="123"/>
        <item x="125"/>
        <item x="126"/>
        <item x="143"/>
        <item x="4"/>
        <item x="6"/>
        <item x="11"/>
        <item x="13"/>
        <item x="17"/>
        <item x="9"/>
        <item x="15"/>
        <item x="14"/>
        <item x="10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51"/>
        <item x="54"/>
        <item x="56"/>
        <item x="57"/>
        <item x="127"/>
        <item x="129"/>
        <item x="131"/>
        <item x="0"/>
        <item x="2"/>
        <item x="5"/>
        <item x="36"/>
        <item x="93"/>
        <item x="95"/>
        <item x="225"/>
        <item x="102"/>
        <item x="88"/>
        <item x="76"/>
        <item x="58"/>
        <item x="25"/>
        <item x="90"/>
        <item x="16"/>
        <item x="80"/>
        <item x="81"/>
        <item x="110"/>
        <item x="112"/>
        <item x="179"/>
        <item x="180"/>
        <item x="181"/>
        <item x="182"/>
        <item x="183"/>
        <item x="288"/>
        <item x="184"/>
        <item x="185"/>
        <item x="186"/>
        <item x="187"/>
        <item x="289"/>
        <item x="188"/>
        <item x="205"/>
        <item x="206"/>
        <item x="208"/>
        <item x="209"/>
        <item x="211"/>
        <item x="117"/>
        <item x="148"/>
        <item x="122"/>
        <item x="119"/>
        <item x="300"/>
        <item x="71"/>
        <item x="7"/>
        <item x="46"/>
        <item x="50"/>
        <item x="52"/>
        <item x="63"/>
        <item x="91"/>
        <item x="92"/>
        <item x="94"/>
        <item x="96"/>
        <item x="124"/>
        <item x="128"/>
        <item x="141"/>
        <item x="22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1"/>
        <item x="55"/>
        <item x="216"/>
        <item x="79"/>
        <item x="84"/>
        <item x="203"/>
        <item x="12"/>
        <item x="32"/>
        <item x="220"/>
        <item x="98"/>
        <item x="134"/>
        <item x="60"/>
        <item x="45"/>
        <item x="61"/>
        <item x="82"/>
        <item x="24"/>
        <item x="207"/>
        <item x="210"/>
        <item x="212"/>
        <item x="100"/>
        <item x="42"/>
        <item x="26"/>
        <item x="35"/>
        <item x="145"/>
        <item x="104"/>
        <item x="108"/>
        <item x="28"/>
        <item x="21"/>
        <item x="22"/>
        <item x="23"/>
        <item x="224"/>
        <item x="136"/>
        <item x="70"/>
        <item x="68"/>
        <item x="215"/>
        <item x="189"/>
        <item x="214"/>
        <item x="213"/>
        <item x="83"/>
        <item x="37"/>
        <item x="39"/>
        <item x="38"/>
        <item x="89"/>
        <item x="48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18"/>
        <item x="19"/>
        <item x="20"/>
        <item m="1" x="389"/>
        <item m="1" x="398"/>
        <item x="280"/>
        <item m="1" x="342"/>
        <item x="293"/>
        <item m="1" x="416"/>
        <item m="1" x="404"/>
        <item m="1" x="338"/>
        <item x="281"/>
        <item m="1" x="368"/>
        <item m="1" x="361"/>
        <item m="1" x="351"/>
        <item x="59"/>
        <item m="1" x="382"/>
        <item x="291"/>
        <item m="1" x="406"/>
        <item m="1" x="394"/>
        <item x="75"/>
        <item m="1" x="341"/>
        <item m="1" x="423"/>
        <item m="1" x="402"/>
        <item m="1" x="392"/>
        <item x="272"/>
        <item m="1" x="334"/>
        <item m="1" x="419"/>
        <item m="1" x="408"/>
        <item x="276"/>
        <item m="1" x="350"/>
        <item m="1" x="379"/>
        <item x="298"/>
        <item m="1" x="414"/>
        <item x="299"/>
        <item m="1" x="356"/>
        <item x="277"/>
        <item m="1" x="336"/>
        <item x="295"/>
        <item m="1" x="367"/>
        <item x="297"/>
        <item m="1" x="399"/>
        <item m="1" x="343"/>
        <item x="301"/>
        <item m="1" x="373"/>
        <item m="1" x="358"/>
        <item x="296"/>
        <item m="1" x="384"/>
        <item m="1" x="376"/>
        <item x="278"/>
        <item m="1" x="412"/>
        <item m="1" x="352"/>
        <item m="1" x="353"/>
        <item m="1" x="390"/>
        <item m="1" x="344"/>
        <item x="204"/>
        <item x="260"/>
        <item x="261"/>
        <item x="262"/>
        <item x="263"/>
        <item x="264"/>
        <item x="265"/>
        <item x="274"/>
        <item x="294"/>
        <item x="285"/>
        <item x="273"/>
        <item x="266"/>
        <item x="267"/>
        <item x="268"/>
        <item x="269"/>
        <item x="270"/>
        <item x="271"/>
        <item x="275"/>
        <item x="40"/>
        <item x="8"/>
        <item x="292"/>
        <item x="218"/>
        <item x="138"/>
        <item x="106"/>
        <item x="53"/>
        <item x="3"/>
        <item x="30"/>
        <item x="113"/>
        <item m="1" x="396"/>
        <item x="331"/>
        <item x="282"/>
        <item x="283"/>
        <item x="284"/>
        <item x="279"/>
        <item x="302"/>
        <item m="1" x="405"/>
        <item m="1" x="333"/>
        <item m="1" x="387"/>
        <item m="1" x="413"/>
        <item m="1" x="417"/>
        <item m="1" x="393"/>
        <item m="1" x="386"/>
        <item m="1" x="377"/>
        <item m="1" x="369"/>
        <item m="1" x="362"/>
        <item m="1" x="354"/>
        <item m="1" x="346"/>
        <item m="1" x="418"/>
        <item m="1" x="407"/>
        <item m="1" x="395"/>
        <item m="1" x="370"/>
        <item m="1" x="363"/>
        <item m="1" x="355"/>
        <item m="1" x="347"/>
        <item m="1" x="335"/>
        <item m="1" x="420"/>
        <item m="1" x="410"/>
        <item m="1" x="397"/>
        <item m="1" x="388"/>
        <item m="1" x="380"/>
        <item m="1" x="372"/>
        <item m="1" x="365"/>
        <item m="1" x="357"/>
        <item m="1" x="348"/>
        <item m="1" x="337"/>
        <item m="1" x="421"/>
        <item m="1" x="411"/>
        <item m="1" x="400"/>
        <item m="1" x="381"/>
        <item m="1" x="374"/>
        <item m="1" x="366"/>
        <item m="1" x="340"/>
        <item m="1" x="385"/>
        <item m="1" x="409"/>
        <item m="1" x="371"/>
        <item m="1" x="391"/>
        <item m="1" x="415"/>
        <item m="1" x="345"/>
        <item m="1" x="364"/>
        <item m="1" x="383"/>
        <item m="1" x="403"/>
        <item m="1" x="332"/>
        <item m="1" x="375"/>
        <item m="1" x="378"/>
        <item m="1" x="359"/>
        <item m="1" x="349"/>
        <item m="1" x="339"/>
        <item m="1" x="360"/>
        <item x="308"/>
        <item x="309"/>
        <item x="322"/>
        <item x="325"/>
        <item x="316"/>
        <item m="1" x="422"/>
        <item x="313"/>
        <item m="1" x="401"/>
        <item x="290"/>
        <item x="305"/>
        <item x="304"/>
        <item x="314"/>
        <item x="303"/>
        <item x="323"/>
        <item x="326"/>
        <item x="321"/>
        <item x="324"/>
        <item x="330"/>
        <item x="311"/>
        <item x="312"/>
        <item x="315"/>
        <item x="317"/>
        <item x="319"/>
        <item x="320"/>
        <item x="327"/>
        <item x="328"/>
        <item x="318"/>
        <item x="329"/>
        <item x="306"/>
        <item x="307"/>
        <item x="310"/>
      </items>
    </pivotField>
    <pivotField axis="axisRow" compact="0" outline="0" multipleItemSelectionAllowed="1" showAll="0" defaultSubtotal="0">
      <items count="12">
        <item x="6"/>
        <item x="0"/>
        <item n="Vara-Gabinete" x="1"/>
        <item m="1" x="10"/>
        <item m="1" x="7"/>
        <item n="Juiz - TR" x="3"/>
        <item x="2"/>
        <item m="1" x="9"/>
        <item x="4"/>
        <item x="5"/>
        <item m="1" x="11"/>
        <item m="1" x="8"/>
      </items>
    </pivotField>
    <pivotField compact="0" outline="0" showAll="0"/>
    <pivotField dataField="1" compact="0" outline="0" showAll="0"/>
    <pivotField axis="axisRow" compact="0" outline="0" multipleItemSelectionAllowed="1" showAll="0" sortType="ascending" defaultSubtotal="0">
      <items count="55">
        <item m="1" x="47"/>
        <item x="0"/>
        <item x="1"/>
        <item x="2"/>
        <item x="3"/>
        <item x="4"/>
        <item x="5"/>
        <item x="9"/>
        <item x="7"/>
        <item x="8"/>
        <item x="10"/>
        <item x="11"/>
        <item x="12"/>
        <item x="13"/>
        <item x="14"/>
        <item x="22"/>
        <item x="23"/>
        <item x="15"/>
        <item x="24"/>
        <item x="16"/>
        <item x="25"/>
        <item x="17"/>
        <item x="18"/>
        <item x="26"/>
        <item x="19"/>
        <item x="20"/>
        <item x="21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48"/>
        <item m="1" x="52"/>
        <item m="1" x="49"/>
        <item m="1" x="53"/>
        <item m="1" x="50"/>
        <item m="1" x="54"/>
        <item m="1" x="51"/>
        <item h="1" x="6"/>
        <item x="46"/>
      </items>
    </pivotField>
    <pivotField compact="0" outline="0" showAll="0" defaultSubtotal="0"/>
    <pivotField axis="axisRow" compact="0" outline="0" showAll="0">
      <items count="66">
        <item x="48"/>
        <item x="49"/>
        <item x="50"/>
        <item x="53"/>
        <item x="5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2"/>
        <item x="43"/>
        <item x="44"/>
        <item x="45"/>
        <item x="46"/>
        <item x="41"/>
        <item x="47"/>
        <item x="52"/>
        <item x="54"/>
        <item x="55"/>
        <item x="56"/>
        <item x="57"/>
        <item x="59"/>
        <item x="0"/>
        <item x="1"/>
        <item x="8"/>
        <item x="2"/>
        <item x="3"/>
        <item x="4"/>
        <item x="5"/>
        <item x="6"/>
        <item x="7"/>
        <item m="1" x="63"/>
        <item m="1" x="62"/>
        <item x="58"/>
        <item m="1" x="64"/>
        <item m="1" x="60"/>
        <item m="1" x="61"/>
        <item t="default"/>
      </items>
    </pivotField>
  </pivotFields>
  <rowFields count="5">
    <field x="3"/>
    <field x="11"/>
    <field x="9"/>
    <field x="6"/>
    <field x="5"/>
  </rowFields>
  <rowItems count="334">
    <i>
      <x v="1"/>
      <x/>
      <x v="1"/>
      <x v="1"/>
      <x v="79"/>
    </i>
    <i r="2">
      <x v="2"/>
      <x v="1"/>
      <x v="80"/>
    </i>
    <i r="2">
      <x v="4"/>
      <x v="1"/>
      <x v="81"/>
    </i>
    <i r="2">
      <x v="5"/>
      <x v="1"/>
      <x v="82"/>
    </i>
    <i r="2">
      <x v="6"/>
      <x v="1"/>
      <x v="83"/>
    </i>
    <i r="2">
      <x v="7"/>
      <x v="1"/>
      <x v="84"/>
    </i>
    <i r="2">
      <x v="8"/>
      <x v="1"/>
      <x v="85"/>
    </i>
    <i r="2">
      <x v="9"/>
      <x v="1"/>
      <x v="86"/>
    </i>
    <i r="2">
      <x v="10"/>
      <x v="1"/>
      <x v="87"/>
    </i>
    <i r="2">
      <x v="11"/>
      <x v="1"/>
      <x v="88"/>
    </i>
    <i r="2">
      <x v="12"/>
      <x v="1"/>
      <x v="89"/>
    </i>
    <i r="2">
      <x v="13"/>
      <x v="1"/>
      <x v="90"/>
    </i>
    <i r="2">
      <x v="14"/>
      <x v="1"/>
      <x v="91"/>
    </i>
    <i r="2">
      <x v="17"/>
      <x v="1"/>
      <x v="92"/>
    </i>
    <i r="2">
      <x v="19"/>
      <x v="1"/>
      <x v="93"/>
    </i>
    <i r="2">
      <x v="21"/>
      <x v="1"/>
      <x v="94"/>
    </i>
    <i r="2">
      <x v="22"/>
      <x v="1"/>
      <x v="95"/>
    </i>
    <i r="2">
      <x v="24"/>
      <x v="1"/>
      <x v="96"/>
    </i>
    <i r="2">
      <x v="25"/>
      <x v="1"/>
      <x v="97"/>
    </i>
    <i r="2">
      <x v="26"/>
      <x v="1"/>
      <x v="98"/>
    </i>
    <i t="default" r="1">
      <x/>
    </i>
    <i r="1">
      <x v="1"/>
      <x v="1"/>
      <x v="1"/>
      <x/>
    </i>
    <i r="2">
      <x v="2"/>
      <x v="1"/>
      <x v="1"/>
    </i>
    <i r="2">
      <x v="3"/>
      <x v="1"/>
      <x v="2"/>
    </i>
    <i r="2">
      <x v="4"/>
      <x v="1"/>
      <x v="3"/>
    </i>
    <i r="2">
      <x v="5"/>
      <x v="1"/>
      <x v="4"/>
    </i>
    <i r="2">
      <x v="6"/>
      <x v="1"/>
      <x v="5"/>
    </i>
    <i r="2">
      <x v="7"/>
      <x v="1"/>
      <x v="6"/>
    </i>
    <i r="2">
      <x v="8"/>
      <x v="1"/>
      <x v="7"/>
    </i>
    <i r="2">
      <x v="9"/>
      <x v="1"/>
      <x v="8"/>
    </i>
    <i r="2">
      <x v="10"/>
      <x v="1"/>
      <x v="9"/>
    </i>
    <i t="default" r="1">
      <x v="1"/>
    </i>
    <i r="1">
      <x v="2"/>
      <x v="1"/>
      <x v="1"/>
      <x v="124"/>
    </i>
    <i r="2">
      <x v="2"/>
      <x v="1"/>
      <x v="125"/>
    </i>
    <i r="2">
      <x v="3"/>
      <x v="1"/>
      <x v="126"/>
    </i>
    <i r="2">
      <x v="4"/>
      <x v="1"/>
      <x v="127"/>
    </i>
    <i r="2">
      <x v="5"/>
      <x v="1"/>
      <x v="128"/>
    </i>
    <i r="2">
      <x v="6"/>
      <x v="1"/>
      <x v="129"/>
    </i>
    <i r="2">
      <x v="7"/>
      <x v="1"/>
      <x v="130"/>
    </i>
    <i r="2">
      <x v="8"/>
      <x v="1"/>
      <x v="131"/>
    </i>
    <i r="2">
      <x v="9"/>
      <x v="1"/>
      <x v="132"/>
    </i>
    <i r="2">
      <x v="10"/>
      <x v="1"/>
      <x v="133"/>
    </i>
    <i r="2">
      <x v="11"/>
      <x v="1"/>
      <x v="134"/>
    </i>
    <i r="2">
      <x v="12"/>
      <x v="1"/>
      <x v="135"/>
    </i>
    <i r="2">
      <x v="13"/>
      <x v="1"/>
      <x v="208"/>
    </i>
    <i t="default" r="1">
      <x v="2"/>
    </i>
    <i r="1">
      <x v="3"/>
      <x v="1"/>
      <x v="1"/>
      <x v="136"/>
    </i>
    <i r="2">
      <x v="2"/>
      <x v="1"/>
      <x v="137"/>
    </i>
    <i r="2">
      <x v="3"/>
      <x v="1"/>
      <x v="189"/>
    </i>
    <i r="2">
      <x v="4"/>
      <x v="1"/>
      <x v="138"/>
    </i>
    <i r="2">
      <x v="5"/>
      <x v="1"/>
      <x v="139"/>
    </i>
    <i r="2">
      <x v="6"/>
      <x v="1"/>
      <x v="190"/>
    </i>
    <i r="2">
      <x v="7"/>
      <x v="1"/>
      <x v="140"/>
    </i>
    <i r="2">
      <x v="8"/>
      <x v="1"/>
      <x v="191"/>
    </i>
    <i r="2">
      <x v="9"/>
      <x v="1"/>
      <x v="210"/>
    </i>
    <i r="2">
      <x v="10"/>
      <x v="1"/>
      <x v="209"/>
    </i>
    <i t="default" r="1">
      <x v="3"/>
    </i>
    <i r="1">
      <x v="4"/>
      <x v="1"/>
      <x v="2"/>
      <x v="160"/>
    </i>
    <i r="2">
      <x v="2"/>
      <x v="2"/>
      <x v="161"/>
    </i>
    <i r="2">
      <x v="3"/>
      <x v="2"/>
      <x v="162"/>
    </i>
    <i r="2">
      <x v="4"/>
      <x v="2"/>
      <x v="163"/>
    </i>
    <i r="2">
      <x v="5"/>
      <x v="2"/>
      <x v="164"/>
    </i>
    <i r="2">
      <x v="6"/>
      <x v="2"/>
      <x v="165"/>
    </i>
    <i r="2">
      <x v="7"/>
      <x v="2"/>
      <x v="166"/>
    </i>
    <i r="2">
      <x v="8"/>
      <x v="2"/>
      <x v="167"/>
    </i>
    <i r="2">
      <x v="9"/>
      <x v="2"/>
      <x v="168"/>
    </i>
    <i r="2">
      <x v="10"/>
      <x v="2"/>
      <x v="169"/>
    </i>
    <i r="2">
      <x v="11"/>
      <x v="2"/>
      <x v="170"/>
    </i>
    <i r="2">
      <x v="12"/>
      <x v="2"/>
      <x v="171"/>
    </i>
    <i r="2">
      <x v="13"/>
      <x v="2"/>
      <x v="172"/>
    </i>
    <i r="2">
      <x v="14"/>
      <x v="2"/>
      <x v="178"/>
    </i>
    <i t="default" r="1">
      <x v="4"/>
    </i>
    <i r="1">
      <x v="5"/>
      <x v="1"/>
      <x v="1"/>
      <x v="188"/>
    </i>
    <i r="3">
      <x v="2"/>
      <x v="117"/>
    </i>
    <i t="default" r="1">
      <x v="5"/>
    </i>
    <i r="1">
      <x v="6"/>
      <x v="1"/>
      <x v="6"/>
      <x v="194"/>
    </i>
    <i t="default" r="1">
      <x v="6"/>
    </i>
    <i r="1">
      <x v="7"/>
      <x v="1"/>
      <x v="1"/>
      <x v="26"/>
    </i>
    <i r="3">
      <x v="2"/>
      <x v="199"/>
    </i>
    <i r="2">
      <x v="2"/>
      <x v="1"/>
      <x v="27"/>
    </i>
    <i r="3">
      <x v="2"/>
      <x v="331"/>
    </i>
    <i t="default" r="1">
      <x v="7"/>
    </i>
    <i r="1">
      <x v="8"/>
      <x v="1"/>
      <x v="1"/>
      <x v="59"/>
    </i>
    <i r="3">
      <x v="2"/>
      <x v="180"/>
    </i>
    <i r="2">
      <x v="2"/>
      <x v="1"/>
      <x v="60"/>
    </i>
    <i t="default" r="1">
      <x v="8"/>
    </i>
    <i r="1">
      <x v="9"/>
      <x v="1"/>
      <x v="6"/>
      <x v="51"/>
    </i>
    <i t="default" r="1">
      <x v="9"/>
    </i>
    <i r="1">
      <x v="10"/>
      <x v="1"/>
      <x v="6"/>
      <x v="195"/>
    </i>
    <i t="default" r="1">
      <x v="10"/>
    </i>
    <i r="1">
      <x v="11"/>
      <x v="1"/>
      <x v="6"/>
      <x v="109"/>
    </i>
    <i t="default" r="1">
      <x v="11"/>
    </i>
    <i r="1">
      <x v="12"/>
      <x v="1"/>
      <x v="1"/>
      <x v="212"/>
    </i>
    <i r="3">
      <x v="2"/>
      <x v="214"/>
    </i>
    <i r="2">
      <x v="2"/>
      <x v="1"/>
      <x v="213"/>
    </i>
    <i t="default" r="1">
      <x v="12"/>
    </i>
    <i r="1">
      <x v="13"/>
      <x v="1"/>
      <x v="1"/>
      <x v="28"/>
    </i>
    <i r="3">
      <x v="2"/>
      <x v="193"/>
    </i>
    <i r="2">
      <x v="2"/>
      <x v="1"/>
      <x v="29"/>
    </i>
    <i r="2">
      <x v="3"/>
      <x v="1"/>
      <x v="30"/>
    </i>
    <i t="default" r="1">
      <x v="13"/>
    </i>
    <i r="1">
      <x v="14"/>
      <x v="1"/>
      <x v="1"/>
      <x v="185"/>
    </i>
    <i r="3">
      <x v="2"/>
      <x v="148"/>
    </i>
    <i t="default" r="1">
      <x v="14"/>
    </i>
    <i r="1">
      <x v="15"/>
      <x v="1"/>
      <x v="1"/>
      <x v="63"/>
    </i>
    <i r="3">
      <x v="2"/>
      <x v="216"/>
    </i>
    <i t="default" r="1">
      <x v="15"/>
    </i>
    <i r="1">
      <x v="16"/>
      <x v="1"/>
      <x v="1"/>
      <x v="22"/>
    </i>
    <i r="3">
      <x v="2"/>
      <x v="149"/>
    </i>
    <i r="2">
      <x v="2"/>
      <x v="1"/>
      <x v="99"/>
    </i>
    <i r="3">
      <x v="2"/>
      <x v="150"/>
    </i>
    <i r="2">
      <x v="3"/>
      <x v="1"/>
      <x v="401"/>
    </i>
    <i r="3">
      <x v="2"/>
      <x v="329"/>
    </i>
    <i r="2">
      <x v="4"/>
      <x v="1"/>
      <x v="100"/>
    </i>
    <i r="2">
      <x v="5"/>
      <x v="1"/>
      <x v="174"/>
    </i>
    <i r="2">
      <x v="6"/>
      <x v="1"/>
      <x v="101"/>
    </i>
    <i r="2">
      <x v="8"/>
      <x v="1"/>
      <x v="102"/>
    </i>
    <i r="2">
      <x v="9"/>
      <x v="1"/>
      <x v="116"/>
    </i>
    <i t="default" r="1">
      <x v="16"/>
    </i>
    <i r="1">
      <x v="17"/>
      <x v="1"/>
      <x v="6"/>
      <x v="184"/>
    </i>
    <i t="default" r="1">
      <x v="17"/>
    </i>
    <i r="1">
      <x v="18"/>
      <x v="1"/>
      <x v="6"/>
      <x v="186"/>
    </i>
    <i t="default" r="1">
      <x v="18"/>
    </i>
    <i r="1">
      <x v="19"/>
      <x v="1"/>
      <x v="1"/>
      <x v="43"/>
    </i>
    <i r="3">
      <x v="2"/>
      <x v="151"/>
    </i>
    <i r="2">
      <x v="2"/>
      <x v="1"/>
      <x v="44"/>
    </i>
    <i r="2">
      <x v="3"/>
      <x v="1"/>
      <x v="45"/>
    </i>
    <i t="default" r="1">
      <x v="19"/>
    </i>
    <i r="1">
      <x v="20"/>
      <x v="1"/>
      <x v="6"/>
      <x v="53"/>
    </i>
    <i t="default" r="1">
      <x v="20"/>
    </i>
    <i r="1">
      <x v="21"/>
      <x v="1"/>
      <x v="1"/>
      <x v="54"/>
    </i>
    <i r="3">
      <x v="2"/>
      <x v="206"/>
    </i>
    <i r="2">
      <x v="2"/>
      <x v="1"/>
      <x v="55"/>
    </i>
    <i r="3">
      <x v="2"/>
      <x v="205"/>
    </i>
    <i r="2">
      <x v="3"/>
      <x v="1"/>
      <x v="146"/>
    </i>
    <i r="2">
      <x v="4"/>
      <x v="1"/>
      <x v="56"/>
    </i>
    <i r="2">
      <x v="5"/>
      <x v="1"/>
      <x v="57"/>
    </i>
    <i r="2">
      <x v="6"/>
      <x v="1"/>
      <x v="58"/>
    </i>
    <i t="default" r="1">
      <x v="21"/>
    </i>
    <i r="1">
      <x v="22"/>
      <x v="1"/>
      <x v="6"/>
      <x v="115"/>
    </i>
    <i t="default" r="1">
      <x v="22"/>
    </i>
    <i r="1">
      <x v="23"/>
      <x v="1"/>
      <x v="6"/>
      <x v="64"/>
    </i>
    <i t="default" r="1">
      <x v="23"/>
    </i>
    <i r="1">
      <x v="24"/>
      <x v="1"/>
      <x v="6"/>
      <x v="52"/>
    </i>
    <i t="default" r="1">
      <x v="24"/>
    </i>
    <i r="1">
      <x v="25"/>
      <x v="1"/>
      <x v="1"/>
      <x v="176"/>
    </i>
    <i r="2">
      <x v="2"/>
      <x v="1"/>
      <x v="120"/>
    </i>
    <i r="3">
      <x v="2"/>
      <x v="121"/>
    </i>
    <i t="default" r="1">
      <x v="25"/>
    </i>
    <i r="1">
      <x v="26"/>
      <x v="1"/>
      <x v="1"/>
      <x v="187"/>
    </i>
    <i r="2">
      <x v="2"/>
      <x v="6"/>
      <x v="211"/>
    </i>
    <i t="default" r="1">
      <x v="26"/>
    </i>
    <i r="1">
      <x v="27"/>
      <x v="1"/>
      <x v="6"/>
      <x v="177"/>
    </i>
    <i t="default" r="1">
      <x v="27"/>
    </i>
    <i r="1">
      <x v="28"/>
      <x v="1"/>
      <x v="6"/>
      <x v="37"/>
    </i>
    <i r="2">
      <x v="2"/>
      <x v="6"/>
      <x v="38"/>
    </i>
    <i r="2">
      <x v="3"/>
      <x v="6"/>
      <x v="39"/>
    </i>
    <i t="default" r="1">
      <x v="28"/>
    </i>
    <i r="1">
      <x v="29"/>
      <x v="1"/>
      <x v="1"/>
      <x v="114"/>
    </i>
    <i r="3">
      <x v="2"/>
      <x v="215"/>
    </i>
    <i t="default" r="1">
      <x v="29"/>
    </i>
    <i r="1">
      <x v="30"/>
      <x v="1"/>
      <x v="1"/>
      <x v="118"/>
    </i>
    <i r="2">
      <x v="2"/>
      <x v="1"/>
      <x v="152"/>
    </i>
    <i r="3">
      <x v="2"/>
      <x v="153"/>
    </i>
    <i t="default" r="1">
      <x v="30"/>
    </i>
    <i r="1">
      <x v="31"/>
      <x v="1"/>
      <x v="1"/>
      <x v="110"/>
    </i>
    <i r="3">
      <x v="2"/>
      <x v="154"/>
    </i>
    <i r="2">
      <x v="2"/>
      <x v="1"/>
      <x v="111"/>
    </i>
    <i r="3">
      <x v="2"/>
      <x v="155"/>
    </i>
    <i t="default" r="1">
      <x v="31"/>
    </i>
    <i r="1">
      <x v="32"/>
      <x v="1"/>
      <x v="1"/>
      <x v="65"/>
    </i>
    <i r="3">
      <x v="2"/>
      <x v="182"/>
    </i>
    <i t="default" r="1">
      <x v="32"/>
    </i>
    <i r="1">
      <x v="33"/>
      <x v="1"/>
      <x v="1"/>
      <x v="31"/>
    </i>
    <i r="3">
      <x v="2"/>
      <x v="192"/>
    </i>
    <i r="2">
      <x v="2"/>
      <x v="1"/>
      <x v="32"/>
    </i>
    <i r="2">
      <x v="3"/>
      <x v="1"/>
      <x v="33"/>
    </i>
    <i r="2">
      <x v="4"/>
      <x v="1"/>
      <x v="113"/>
    </i>
    <i t="default" r="1">
      <x v="33"/>
    </i>
    <i r="1">
      <x v="34"/>
      <x v="1"/>
      <x v="1"/>
      <x v="40"/>
    </i>
    <i r="3">
      <x v="2"/>
      <x v="197"/>
    </i>
    <i r="2">
      <x v="2"/>
      <x v="1"/>
      <x v="41"/>
    </i>
    <i r="3">
      <x v="2"/>
      <x v="328"/>
    </i>
    <i r="2">
      <x v="3"/>
      <x v="1"/>
      <x v="42"/>
    </i>
    <i r="2">
      <x v="5"/>
      <x v="1"/>
      <x v="335"/>
    </i>
    <i t="default" r="1">
      <x v="34"/>
    </i>
    <i r="1">
      <x v="35"/>
      <x v="1"/>
      <x v="6"/>
      <x v="198"/>
    </i>
    <i t="default" r="1">
      <x v="35"/>
    </i>
    <i r="1">
      <x v="36"/>
      <x v="1"/>
      <x v="1"/>
      <x v="10"/>
    </i>
    <i r="3">
      <x v="2"/>
      <x v="122"/>
    </i>
    <i r="2">
      <x v="2"/>
      <x v="1"/>
      <x v="11"/>
    </i>
    <i r="3">
      <x v="2"/>
      <x v="123"/>
    </i>
    <i r="2">
      <x v="3"/>
      <x v="2"/>
      <x v="332"/>
    </i>
    <i r="2">
      <x v="4"/>
      <x v="1"/>
      <x v="12"/>
    </i>
    <i r="2">
      <x v="5"/>
      <x v="1"/>
      <x v="13"/>
    </i>
    <i r="2">
      <x v="6"/>
      <x v="1"/>
      <x v="14"/>
    </i>
    <i r="2">
      <x v="7"/>
      <x v="1"/>
      <x v="15"/>
    </i>
    <i r="2">
      <x v="9"/>
      <x v="1"/>
      <x v="141"/>
    </i>
    <i t="default" r="1">
      <x v="36"/>
    </i>
    <i r="1">
      <x v="37"/>
      <x v="1"/>
      <x v="1"/>
      <x v="66"/>
    </i>
    <i r="3">
      <x v="2"/>
      <x v="156"/>
    </i>
    <i r="2">
      <x v="2"/>
      <x v="1"/>
      <x v="67"/>
    </i>
    <i r="2">
      <x v="3"/>
      <x v="1"/>
      <x v="68"/>
    </i>
    <i t="default" r="1">
      <x v="37"/>
    </i>
    <i r="1">
      <x v="38"/>
      <x v="1"/>
      <x v="1"/>
      <x v="103"/>
    </i>
    <i r="3">
      <x v="2"/>
      <x v="157"/>
    </i>
    <i r="2">
      <x v="2"/>
      <x v="1"/>
      <x v="104"/>
    </i>
    <i r="2">
      <x v="3"/>
      <x v="1"/>
      <x v="19"/>
    </i>
    <i r="2">
      <x v="4"/>
      <x v="1"/>
      <x v="105"/>
    </i>
    <i r="2">
      <x v="5"/>
      <x v="1"/>
      <x v="20"/>
    </i>
    <i r="2">
      <x v="6"/>
      <x v="1"/>
      <x v="21"/>
    </i>
    <i r="2">
      <x v="7"/>
      <x v="1"/>
      <x v="183"/>
    </i>
    <i t="default" r="1">
      <x v="38"/>
    </i>
    <i r="1">
      <x v="39"/>
      <x v="1"/>
      <x v="1"/>
      <x v="46"/>
    </i>
    <i r="3">
      <x v="2"/>
      <x v="204"/>
    </i>
    <i r="2">
      <x v="2"/>
      <x v="1"/>
      <x v="47"/>
    </i>
    <i r="3">
      <x v="2"/>
      <x v="327"/>
    </i>
    <i r="2">
      <x v="3"/>
      <x v="1"/>
      <x v="48"/>
    </i>
    <i t="default" r="1">
      <x v="39"/>
    </i>
    <i r="1">
      <x v="40"/>
      <x v="1"/>
      <x v="1"/>
      <x v="49"/>
    </i>
    <i r="3">
      <x v="2"/>
      <x v="158"/>
    </i>
    <i r="2">
      <x v="2"/>
      <x v="1"/>
      <x v="50"/>
    </i>
    <i t="default" r="1">
      <x v="40"/>
    </i>
    <i r="1">
      <x v="41"/>
      <x v="1"/>
      <x v="6"/>
      <x v="69"/>
    </i>
    <i t="default" r="1">
      <x v="41"/>
    </i>
    <i r="1">
      <x v="42"/>
      <x v="1"/>
      <x v="1"/>
      <x v="23"/>
    </i>
    <i r="3">
      <x v="2"/>
      <x v="144"/>
    </i>
    <i r="2">
      <x v="2"/>
      <x v="1"/>
      <x v="24"/>
    </i>
    <i r="2">
      <x v="4"/>
      <x v="1"/>
      <x v="25"/>
    </i>
    <i r="2">
      <x v="5"/>
      <x v="1"/>
      <x v="143"/>
    </i>
    <i t="default" r="1">
      <x v="42"/>
    </i>
    <i r="1">
      <x v="43"/>
      <x v="1"/>
      <x v="1"/>
      <x v="16"/>
    </i>
    <i r="3">
      <x v="2"/>
      <x v="196"/>
    </i>
    <i r="2">
      <x v="2"/>
      <x v="1"/>
      <x v="17"/>
    </i>
    <i r="3">
      <x v="2"/>
      <x v="421"/>
    </i>
    <i r="2">
      <x v="3"/>
      <x v="1"/>
      <x v="18"/>
    </i>
    <i r="2">
      <x v="4"/>
      <x v="1"/>
      <x v="142"/>
    </i>
    <i t="default" r="1">
      <x v="43"/>
    </i>
    <i r="1">
      <x v="45"/>
      <x v="1"/>
      <x v="1"/>
      <x v="207"/>
    </i>
    <i r="3">
      <x v="2"/>
      <x v="175"/>
    </i>
    <i t="default" r="1">
      <x v="45"/>
    </i>
    <i r="1">
      <x v="46"/>
      <x v="1"/>
      <x v="1"/>
      <x v="34"/>
    </i>
    <i r="3">
      <x v="2"/>
      <x v="326"/>
    </i>
    <i r="2">
      <x v="2"/>
      <x v="1"/>
      <x v="35"/>
    </i>
    <i r="3">
      <x v="2"/>
      <x v="181"/>
    </i>
    <i r="2">
      <x v="3"/>
      <x v="1"/>
      <x v="36"/>
    </i>
    <i r="3">
      <x v="2"/>
      <x v="422"/>
    </i>
    <i r="2">
      <x v="4"/>
      <x v="1"/>
      <x v="159"/>
    </i>
    <i t="default" r="1">
      <x v="46"/>
    </i>
    <i r="1">
      <x v="47"/>
      <x v="1"/>
      <x v="1"/>
      <x v="61"/>
    </i>
    <i r="3">
      <x v="2"/>
      <x v="203"/>
    </i>
    <i r="2">
      <x v="2"/>
      <x v="1"/>
      <x v="112"/>
    </i>
    <i t="default" r="1">
      <x v="47"/>
    </i>
    <i r="1">
      <x v="48"/>
      <x v="1"/>
      <x v="6"/>
      <x v="62"/>
    </i>
    <i t="default" r="1">
      <x v="48"/>
    </i>
    <i r="1">
      <x v="61"/>
      <x v="1"/>
      <x v="5"/>
      <x v="217"/>
    </i>
    <i r="2">
      <x v="2"/>
      <x v="5"/>
      <x v="218"/>
    </i>
    <i r="2">
      <x v="3"/>
      <x v="5"/>
      <x v="219"/>
    </i>
    <i r="2">
      <x v="4"/>
      <x v="5"/>
      <x v="220"/>
    </i>
    <i r="2">
      <x v="5"/>
      <x v="5"/>
      <x v="221"/>
    </i>
    <i r="2">
      <x v="6"/>
      <x v="5"/>
      <x v="222"/>
    </i>
    <i r="2">
      <x v="7"/>
      <x v="5"/>
      <x v="223"/>
    </i>
    <i r="2">
      <x v="8"/>
      <x v="5"/>
      <x v="224"/>
    </i>
    <i r="2">
      <x v="9"/>
      <x v="5"/>
      <x v="225"/>
    </i>
    <i r="2">
      <x v="10"/>
      <x v="5"/>
      <x v="226"/>
    </i>
    <i r="2">
      <x v="11"/>
      <x v="5"/>
      <x v="227"/>
    </i>
    <i r="2">
      <x v="12"/>
      <x v="5"/>
      <x v="228"/>
    </i>
    <i r="2">
      <x v="13"/>
      <x v="5"/>
      <x v="229"/>
    </i>
    <i r="2">
      <x v="14"/>
      <x v="5"/>
      <x v="230"/>
    </i>
    <i r="2">
      <x v="15"/>
      <x v="5"/>
      <x v="231"/>
    </i>
    <i r="2">
      <x v="16"/>
      <x v="5"/>
      <x v="232"/>
    </i>
    <i r="2">
      <x v="17"/>
      <x v="5"/>
      <x v="233"/>
    </i>
    <i r="2">
      <x v="18"/>
      <x v="5"/>
      <x v="234"/>
    </i>
    <i r="2">
      <x v="19"/>
      <x v="5"/>
      <x v="235"/>
    </i>
    <i r="2">
      <x v="20"/>
      <x v="5"/>
      <x v="236"/>
    </i>
    <i r="2">
      <x v="21"/>
      <x v="5"/>
      <x v="237"/>
    </i>
    <i r="2">
      <x v="22"/>
      <x v="5"/>
      <x v="238"/>
    </i>
    <i r="2">
      <x v="23"/>
      <x v="5"/>
      <x v="239"/>
    </i>
    <i r="2">
      <x v="24"/>
      <x v="5"/>
      <x v="240"/>
    </i>
    <i r="2">
      <x v="25"/>
      <x v="5"/>
      <x v="241"/>
    </i>
    <i r="2">
      <x v="26"/>
      <x v="5"/>
      <x v="242"/>
    </i>
    <i r="2">
      <x v="27"/>
      <x v="5"/>
      <x v="243"/>
    </i>
    <i r="2">
      <x v="28"/>
      <x v="5"/>
      <x v="244"/>
    </i>
    <i r="2">
      <x v="29"/>
      <x v="5"/>
      <x v="245"/>
    </i>
    <i r="2">
      <x v="30"/>
      <x v="5"/>
      <x v="246"/>
    </i>
    <i r="2">
      <x v="31"/>
      <x v="5"/>
      <x v="247"/>
    </i>
    <i r="2">
      <x v="32"/>
      <x v="5"/>
      <x v="248"/>
    </i>
    <i r="2">
      <x v="33"/>
      <x v="5"/>
      <x v="249"/>
    </i>
    <i r="2">
      <x v="34"/>
      <x v="5"/>
      <x v="306"/>
    </i>
    <i r="2">
      <x v="35"/>
      <x v="5"/>
      <x v="307"/>
    </i>
    <i r="2">
      <x v="36"/>
      <x v="5"/>
      <x v="308"/>
    </i>
    <i r="2">
      <x v="37"/>
      <x v="5"/>
      <x v="309"/>
    </i>
    <i r="2">
      <x v="38"/>
      <x v="5"/>
      <x v="310"/>
    </i>
    <i r="2">
      <x v="39"/>
      <x v="5"/>
      <x v="311"/>
    </i>
    <i r="2">
      <x v="40"/>
      <x v="5"/>
      <x v="316"/>
    </i>
    <i r="2">
      <x v="41"/>
      <x v="5"/>
      <x v="317"/>
    </i>
    <i r="2">
      <x v="42"/>
      <x v="5"/>
      <x v="318"/>
    </i>
    <i r="2">
      <x v="43"/>
      <x v="5"/>
      <x v="319"/>
    </i>
    <i r="2">
      <x v="44"/>
      <x v="5"/>
      <x v="320"/>
    </i>
    <i r="2">
      <x v="45"/>
      <x v="5"/>
      <x v="321"/>
    </i>
    <i t="default" r="1">
      <x v="61"/>
    </i>
    <i>
      <x v="2"/>
      <x v="50"/>
      <x v="1"/>
      <x v="1"/>
      <x v="106"/>
    </i>
    <i r="2">
      <x v="2"/>
      <x v="1"/>
      <x v="107"/>
    </i>
    <i r="2">
      <x v="3"/>
      <x v="1"/>
      <x v="70"/>
    </i>
    <i r="2">
      <x v="4"/>
      <x v="1"/>
      <x v="108"/>
    </i>
    <i r="2">
      <x v="5"/>
      <x v="1"/>
      <x v="71"/>
    </i>
    <i r="2">
      <x v="6"/>
      <x v="1"/>
      <x v="147"/>
    </i>
    <i t="default" r="1">
      <x v="50"/>
    </i>
    <i r="1">
      <x v="51"/>
      <x v="1"/>
      <x v="2"/>
      <x v="173"/>
    </i>
    <i r="2">
      <x v="2"/>
      <x v="2"/>
      <x v="330"/>
    </i>
    <i t="default" r="1">
      <x v="51"/>
    </i>
    <i r="1">
      <x v="52"/>
      <x v="1"/>
      <x v="5"/>
      <x v="250"/>
    </i>
    <i r="2">
      <x v="2"/>
      <x v="5"/>
      <x v="251"/>
    </i>
    <i r="2">
      <x v="3"/>
      <x v="5"/>
      <x v="252"/>
    </i>
    <i r="2">
      <x v="4"/>
      <x v="5"/>
      <x v="200"/>
    </i>
    <i r="2">
      <x v="5"/>
      <x v="5"/>
      <x v="201"/>
    </i>
    <i r="2">
      <x v="6"/>
      <x v="5"/>
      <x v="202"/>
    </i>
    <i t="default" r="1">
      <x v="52"/>
    </i>
    <i r="1">
      <x v="53"/>
      <x v="1"/>
      <x v="6"/>
      <x v="75"/>
    </i>
    <i t="default" r="1">
      <x v="53"/>
    </i>
    <i r="1">
      <x v="54"/>
      <x v="1"/>
      <x v="6"/>
      <x v="78"/>
    </i>
    <i t="default" r="1">
      <x v="54"/>
    </i>
    <i r="1">
      <x v="55"/>
      <x v="1"/>
      <x v="1"/>
      <x v="72"/>
    </i>
    <i r="3">
      <x v="2"/>
      <x v="179"/>
    </i>
    <i r="2">
      <x v="2"/>
      <x v="1"/>
      <x v="73"/>
    </i>
    <i t="default" r="1">
      <x v="55"/>
    </i>
    <i r="1">
      <x v="56"/>
      <x v="1"/>
      <x v="6"/>
      <x v="77"/>
    </i>
    <i t="default" r="1">
      <x v="56"/>
    </i>
    <i r="1">
      <x v="57"/>
      <x v="1"/>
      <x v="1"/>
      <x v="76"/>
    </i>
    <i r="2">
      <x v="2"/>
      <x v="6"/>
      <x v="119"/>
    </i>
    <i t="default" r="1">
      <x v="57"/>
    </i>
    <i r="1">
      <x v="58"/>
      <x v="1"/>
      <x v="6"/>
      <x v="74"/>
    </i>
    <i t="default" r="1">
      <x v="58"/>
    </i>
    <i t="grand">
      <x/>
    </i>
  </rowItems>
  <colFields count="1">
    <field x="0"/>
  </colFields>
  <colItems count="3">
    <i>
      <x/>
    </i>
    <i>
      <x v="1"/>
    </i>
    <i>
      <x v="2"/>
    </i>
  </colItems>
  <pageFields count="1">
    <pageField fld="2" hier="-1"/>
  </pageFields>
  <dataFields count="1">
    <dataField name=" " fld="8" baseField="6" baseItem="79"/>
  </dataFields>
  <formats count="3792">
    <format dxfId="3791">
      <pivotArea outline="0" collapsedLevelsAreSubtotals="1" fieldPosition="0"/>
    </format>
    <format dxfId="3790">
      <pivotArea field="2" type="button" dataOnly="0" labelOnly="1" outline="0" axis="axisPage" fieldPosition="0"/>
    </format>
    <format dxfId="3789">
      <pivotArea type="topRight" dataOnly="0" labelOnly="1" outline="0" fieldPosition="0"/>
    </format>
    <format dxfId="3788">
      <pivotArea dataOnly="0" outline="0" fieldPosition="0">
        <references count="1">
          <reference field="11" count="0" defaultSubtotal="1"/>
        </references>
      </pivotArea>
    </format>
    <format dxfId="3787">
      <pivotArea field="2" type="button" dataOnly="0" labelOnly="1" outline="0" axis="axisPage" fieldPosition="0"/>
    </format>
    <format dxfId="3786">
      <pivotArea type="origin" dataOnly="0" labelOnly="1" outline="0" fieldPosition="0"/>
    </format>
    <format dxfId="3785">
      <pivotArea field="3" type="button" dataOnly="0" labelOnly="1" outline="0" axis="axisRow" fieldPosition="0"/>
    </format>
    <format dxfId="3784">
      <pivotArea dataOnly="0" labelOnly="1" grandRow="1" outline="0" fieldPosition="0"/>
    </format>
    <format dxfId="3783">
      <pivotArea outline="0" fieldPosition="0">
        <references count="3">
          <reference field="6" count="1" selected="0">
            <x v="2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3782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3781">
      <pivotArea outline="0" fieldPosition="0">
        <references count="3">
          <reference field="6" count="1" selected="0">
            <x v="2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3780">
      <pivotArea dataOnly="0" labelOnly="1" outline="0" fieldPosition="0">
        <references count="3">
          <reference field="6" count="1">
            <x v="2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3779">
      <pivotArea outline="0" fieldPosition="0">
        <references count="3">
          <reference field="6" count="1" selected="0">
            <x v="2"/>
          </reference>
          <reference field="9" count="1" selected="0">
            <x v="9"/>
          </reference>
          <reference field="11" count="1" selected="0">
            <x v="16"/>
          </reference>
        </references>
      </pivotArea>
    </format>
    <format dxfId="3778">
      <pivotArea outline="0" fieldPosition="0">
        <references count="3">
          <reference field="6" count="1" selected="0">
            <x v="2"/>
          </reference>
          <reference field="9" count="1" selected="0">
            <x v="4"/>
          </reference>
          <reference field="11" count="1" selected="0">
            <x v="21"/>
          </reference>
        </references>
      </pivotArea>
    </format>
    <format dxfId="3777">
      <pivotArea outline="0" fieldPosition="0">
        <references count="3">
          <reference field="6" count="1" selected="0">
            <x v="2"/>
          </reference>
          <reference field="9" count="1" selected="0">
            <x v="5"/>
          </reference>
          <reference field="11" count="1" selected="0">
            <x v="21"/>
          </reference>
        </references>
      </pivotArea>
    </format>
    <format dxfId="3776">
      <pivotArea outline="0" fieldPosition="0">
        <references count="3">
          <reference field="6" count="1" selected="0">
            <x v="2"/>
          </reference>
          <reference field="9" count="1" selected="0">
            <x v="6"/>
          </reference>
          <reference field="11" count="1" selected="0">
            <x v="21"/>
          </reference>
        </references>
      </pivotArea>
    </format>
    <format dxfId="3775">
      <pivotArea outline="0" fieldPosition="0">
        <references count="3">
          <reference field="6" count="1" selected="0">
            <x v="2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3774">
      <pivotArea dataOnly="0" labelOnly="1" outline="0" fieldPosition="0">
        <references count="3">
          <reference field="6" count="1">
            <x v="2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3773">
      <pivotArea dataOnly="0" labelOnly="1" outline="0" fieldPosition="0">
        <references count="2">
          <reference field="9" count="1">
            <x v="5"/>
          </reference>
          <reference field="11" count="1" selected="0">
            <x v="34"/>
          </reference>
        </references>
      </pivotArea>
    </format>
    <format dxfId="3772">
      <pivotArea dataOnly="0" labelOnly="1" grandCol="1" outline="0" fieldPosition="0"/>
    </format>
    <format dxfId="3771">
      <pivotArea field="11" type="button" dataOnly="0" labelOnly="1" outline="0" axis="axisRow" fieldPosition="1"/>
    </format>
    <format dxfId="3770">
      <pivotArea field="9" type="button" dataOnly="0" labelOnly="1" outline="0" axis="axisRow" fieldPosition="2"/>
    </format>
    <format dxfId="3769">
      <pivotArea field="6" type="button" dataOnly="0" labelOnly="1" outline="0" axis="axisRow" fieldPosition="3"/>
    </format>
    <format dxfId="3768">
      <pivotArea field="11" grandCol="1" outline="0" axis="axisRow" fieldPosition="1">
        <references count="3">
          <reference field="6" count="1" selected="0">
            <x v="1"/>
          </reference>
          <reference field="9" count="1" selected="0">
            <x v="2"/>
          </reference>
          <reference field="11" count="1" selected="0">
            <x v="1"/>
          </reference>
        </references>
      </pivotArea>
    </format>
    <format dxfId="3767">
      <pivotArea field="11" grandCol="1" outline="0" axis="axisRow" fieldPosition="1">
        <references count="3">
          <reference field="6" count="1" selected="0">
            <x v="1"/>
          </reference>
          <reference field="9" count="1" selected="0">
            <x v="6"/>
          </reference>
          <reference field="11" count="1" selected="0">
            <x v="1"/>
          </reference>
        </references>
      </pivotArea>
    </format>
    <format dxfId="3766">
      <pivotArea field="11" grandCol="1" outline="0" axis="axisRow" fieldPosition="1">
        <references count="3">
          <reference field="6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</references>
      </pivotArea>
    </format>
    <format dxfId="3765">
      <pivotArea field="11" grandCol="1" outline="0" axis="axisRow" fieldPosition="1">
        <references count="3">
          <reference field="6" count="1" selected="0">
            <x v="1"/>
          </reference>
          <reference field="9" count="1" selected="0">
            <x v="5"/>
          </reference>
          <reference field="11" count="1" selected="0">
            <x v="1"/>
          </reference>
        </references>
      </pivotArea>
    </format>
    <format dxfId="3764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763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762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761">
      <pivotArea field="11" grandCol="1" outline="0" axis="axisRow" fieldPosition="1">
        <references count="3">
          <reference field="6" count="2" selected="0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760">
      <pivotArea field="11" grandCol="1" outline="0" axis="axisRow" fieldPosition="1">
        <references count="3">
          <reference field="6" count="1" selected="0">
            <x v="1"/>
          </reference>
          <reference field="9" count="9" selected="0"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1"/>
          </reference>
        </references>
      </pivotArea>
    </format>
    <format dxfId="3759">
      <pivotArea grandCol="1" outline="0" collapsedLevelsAreSubtotals="1" fieldPosition="0"/>
    </format>
    <format dxfId="3758">
      <pivotArea dataOnly="0" labelOnly="1" outline="0" fieldPosition="0">
        <references count="1">
          <reference field="11" count="1">
            <x v="6"/>
          </reference>
        </references>
      </pivotArea>
    </format>
    <format dxfId="3757">
      <pivotArea dataOnly="0" labelOnly="1" outline="0" fieldPosition="0">
        <references count="2">
          <reference field="9" count="1">
            <x v="1"/>
          </reference>
          <reference field="11" count="1" selected="0">
            <x v="6"/>
          </reference>
        </references>
      </pivotArea>
    </format>
    <format dxfId="375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755">
      <pivotArea dataOnly="0" labelOnly="1" outline="0" fieldPosition="0">
        <references count="1">
          <reference field="11" count="1">
            <x v="9"/>
          </reference>
        </references>
      </pivotArea>
    </format>
    <format dxfId="3754">
      <pivotArea dataOnly="0" labelOnly="1" outline="0" fieldPosition="0">
        <references count="2">
          <reference field="9" count="1">
            <x v="1"/>
          </reference>
          <reference field="11" count="1" selected="0">
            <x v="9"/>
          </reference>
        </references>
      </pivotArea>
    </format>
    <format dxfId="375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752">
      <pivotArea dataOnly="0" labelOnly="1" outline="0" fieldPosition="0">
        <references count="1">
          <reference field="11" count="1">
            <x v="10"/>
          </reference>
        </references>
      </pivotArea>
    </format>
    <format dxfId="3751">
      <pivotArea dataOnly="0" labelOnly="1" outline="0" fieldPosition="0">
        <references count="2">
          <reference field="9" count="1">
            <x v="1"/>
          </reference>
          <reference field="11" count="1" selected="0">
            <x v="10"/>
          </reference>
        </references>
      </pivotArea>
    </format>
    <format dxfId="375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749">
      <pivotArea dataOnly="0" labelOnly="1" outline="0" fieldPosition="0">
        <references count="1">
          <reference field="11" count="1">
            <x v="11"/>
          </reference>
        </references>
      </pivotArea>
    </format>
    <format dxfId="3748">
      <pivotArea dataOnly="0" labelOnly="1" outline="0" fieldPosition="0">
        <references count="2">
          <reference field="9" count="1">
            <x v="1"/>
          </reference>
          <reference field="11" count="1" selected="0">
            <x v="11"/>
          </reference>
        </references>
      </pivotArea>
    </format>
    <format dxfId="374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746">
      <pivotArea dataOnly="0" labelOnly="1" outline="0" fieldPosition="0">
        <references count="1">
          <reference field="11" count="1">
            <x v="17"/>
          </reference>
        </references>
      </pivotArea>
    </format>
    <format dxfId="3745">
      <pivotArea dataOnly="0" labelOnly="1" outline="0" fieldPosition="0">
        <references count="2">
          <reference field="9" count="1">
            <x v="1"/>
          </reference>
          <reference field="11" count="1" selected="0">
            <x v="17"/>
          </reference>
        </references>
      </pivotArea>
    </format>
    <format dxfId="3744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743">
      <pivotArea dataOnly="0" labelOnly="1" outline="0" fieldPosition="0">
        <references count="1">
          <reference field="11" count="1">
            <x v="18"/>
          </reference>
        </references>
      </pivotArea>
    </format>
    <format dxfId="3742">
      <pivotArea dataOnly="0" labelOnly="1" outline="0" fieldPosition="0">
        <references count="2">
          <reference field="9" count="1">
            <x v="1"/>
          </reference>
          <reference field="11" count="1" selected="0">
            <x v="18"/>
          </reference>
        </references>
      </pivotArea>
    </format>
    <format dxfId="374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740">
      <pivotArea dataOnly="0" labelOnly="1" outline="0" fieldPosition="0">
        <references count="1">
          <reference field="11" count="1">
            <x v="20"/>
          </reference>
        </references>
      </pivotArea>
    </format>
    <format dxfId="3739">
      <pivotArea dataOnly="0" labelOnly="1" outline="0" fieldPosition="0">
        <references count="2">
          <reference field="9" count="1">
            <x v="1"/>
          </reference>
          <reference field="11" count="1" selected="0">
            <x v="20"/>
          </reference>
        </references>
      </pivotArea>
    </format>
    <format dxfId="373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737">
      <pivotArea dataOnly="0" labelOnly="1" outline="0" fieldPosition="0">
        <references count="1">
          <reference field="11" count="1">
            <x v="22"/>
          </reference>
        </references>
      </pivotArea>
    </format>
    <format dxfId="3736">
      <pivotArea dataOnly="0" labelOnly="1" outline="0" fieldPosition="0">
        <references count="2">
          <reference field="9" count="1">
            <x v="1"/>
          </reference>
          <reference field="11" count="1" selected="0">
            <x v="22"/>
          </reference>
        </references>
      </pivotArea>
    </format>
    <format dxfId="373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734">
      <pivotArea dataOnly="0" labelOnly="1" outline="0" fieldPosition="0">
        <references count="1">
          <reference field="11" count="1">
            <x v="23"/>
          </reference>
        </references>
      </pivotArea>
    </format>
    <format dxfId="3733">
      <pivotArea dataOnly="0" labelOnly="1" outline="0" fieldPosition="0">
        <references count="2">
          <reference field="9" count="1">
            <x v="1"/>
          </reference>
          <reference field="11" count="1" selected="0">
            <x v="23"/>
          </reference>
        </references>
      </pivotArea>
    </format>
    <format dxfId="373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731">
      <pivotArea dataOnly="0" labelOnly="1" outline="0" fieldPosition="0">
        <references count="1">
          <reference field="11" count="1">
            <x v="24"/>
          </reference>
        </references>
      </pivotArea>
    </format>
    <format dxfId="3730">
      <pivotArea dataOnly="0" labelOnly="1" outline="0" fieldPosition="0">
        <references count="2">
          <reference field="9" count="1">
            <x v="1"/>
          </reference>
          <reference field="11" count="1" selected="0">
            <x v="24"/>
          </reference>
        </references>
      </pivotArea>
    </format>
    <format dxfId="3729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728">
      <pivotArea dataOnly="0" labelOnly="1" outline="0" fieldPosition="0">
        <references count="2">
          <reference field="9" count="1">
            <x v="2"/>
          </reference>
          <reference field="11" count="1" selected="0">
            <x v="26"/>
          </reference>
        </references>
      </pivotArea>
    </format>
    <format dxfId="3727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726">
      <pivotArea dataOnly="0" labelOnly="1" outline="0" fieldPosition="0">
        <references count="1">
          <reference field="11" count="1">
            <x v="27"/>
          </reference>
        </references>
      </pivotArea>
    </format>
    <format dxfId="3725">
      <pivotArea dataOnly="0" labelOnly="1" outline="0" fieldPosition="0">
        <references count="2">
          <reference field="9" count="1">
            <x v="1"/>
          </reference>
          <reference field="11" count="1" selected="0">
            <x v="27"/>
          </reference>
        </references>
      </pivotArea>
    </format>
    <format dxfId="3724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723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28"/>
          </reference>
        </references>
      </pivotArea>
    </format>
    <format dxfId="372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721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3720">
      <pivotArea dataOnly="0" labelOnly="1" outline="0" fieldPosition="0">
        <references count="3">
          <reference field="6" count="1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3719">
      <pivotArea dataOnly="0" outline="0" fieldPosition="0">
        <references count="1">
          <reference field="11" count="1">
            <x v="28"/>
          </reference>
        </references>
      </pivotArea>
    </format>
    <format dxfId="3718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717">
      <pivotArea dataOnly="0" labelOnly="1" outline="0" fieldPosition="0">
        <references count="1">
          <reference field="11" count="1">
            <x v="27"/>
          </reference>
        </references>
      </pivotArea>
    </format>
    <format dxfId="3716">
      <pivotArea dataOnly="0" labelOnly="1" outline="0" fieldPosition="0">
        <references count="2">
          <reference field="9" count="1">
            <x v="1"/>
          </reference>
          <reference field="11" count="1" selected="0">
            <x v="27"/>
          </reference>
        </references>
      </pivotArea>
    </format>
    <format dxfId="371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714">
      <pivotArea outline="0" fieldPosition="0">
        <references count="3"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713">
      <pivotArea dataOnly="0" labelOnly="1" outline="0" fieldPosition="0">
        <references count="2">
          <reference field="9" count="1">
            <x v="2"/>
          </reference>
          <reference field="11" count="1" selected="0">
            <x v="26"/>
          </reference>
        </references>
      </pivotArea>
    </format>
    <format dxfId="3712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711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71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709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708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707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706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705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704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703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702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701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700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699">
      <pivotArea dataOnly="0" labelOnly="1" outline="0" fieldPosition="0">
        <references count="1">
          <reference field="11" count="1">
            <x v="35"/>
          </reference>
        </references>
      </pivotArea>
    </format>
    <format dxfId="3698">
      <pivotArea dataOnly="0" labelOnly="1" outline="0" fieldPosition="0">
        <references count="2">
          <reference field="9" count="1">
            <x v="1"/>
          </reference>
          <reference field="11" count="1" selected="0">
            <x v="35"/>
          </reference>
        </references>
      </pivotArea>
    </format>
    <format dxfId="369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696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695">
      <pivotArea dataOnly="0" labelOnly="1" outline="0" fieldPosition="0">
        <references count="1">
          <reference field="11" count="1">
            <x v="41"/>
          </reference>
        </references>
      </pivotArea>
    </format>
    <format dxfId="3694">
      <pivotArea dataOnly="0" labelOnly="1" outline="0" fieldPosition="0">
        <references count="2">
          <reference field="9" count="1">
            <x v="1"/>
          </reference>
          <reference field="11" count="1" selected="0">
            <x v="41"/>
          </reference>
        </references>
      </pivotArea>
    </format>
    <format dxfId="369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692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691">
      <pivotArea dataOnly="0" labelOnly="1" outline="0" fieldPosition="0">
        <references count="1">
          <reference field="11" count="1">
            <x v="48"/>
          </reference>
        </references>
      </pivotArea>
    </format>
    <format dxfId="3690">
      <pivotArea dataOnly="0" labelOnly="1" outline="0" fieldPosition="0">
        <references count="2">
          <reference field="9" count="1">
            <x v="1"/>
          </reference>
          <reference field="11" count="1" selected="0">
            <x v="48"/>
          </reference>
        </references>
      </pivotArea>
    </format>
    <format dxfId="3689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688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687">
      <pivotArea dataOnly="0" labelOnly="1" outline="0" fieldPosition="0">
        <references count="1">
          <reference field="11" count="1">
            <x v="53"/>
          </reference>
        </references>
      </pivotArea>
    </format>
    <format dxfId="3686">
      <pivotArea dataOnly="0" labelOnly="1" outline="0" fieldPosition="0">
        <references count="2">
          <reference field="9" count="1">
            <x v="1"/>
          </reference>
          <reference field="11" count="1" selected="0">
            <x v="53"/>
          </reference>
        </references>
      </pivotArea>
    </format>
    <format dxfId="368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684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683">
      <pivotArea dataOnly="0" labelOnly="1" outline="0" fieldPosition="0">
        <references count="1">
          <reference field="11" count="1">
            <x v="54"/>
          </reference>
        </references>
      </pivotArea>
    </format>
    <format dxfId="3682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368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680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679">
      <pivotArea dataOnly="0" labelOnly="1" outline="0" fieldPosition="0">
        <references count="1">
          <reference field="11" count="1">
            <x v="56"/>
          </reference>
        </references>
      </pivotArea>
    </format>
    <format dxfId="3678">
      <pivotArea dataOnly="0" labelOnly="1" outline="0" fieldPosition="0">
        <references count="2">
          <reference field="9" count="1">
            <x v="1"/>
          </reference>
          <reference field="11" count="1" selected="0">
            <x v="56"/>
          </reference>
        </references>
      </pivotArea>
    </format>
    <format dxfId="367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676">
      <pivotArea outline="0" fieldPosition="0">
        <references count="3"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675">
      <pivotArea dataOnly="0" labelOnly="1" outline="0" fieldPosition="0">
        <references count="2">
          <reference field="9" count="1">
            <x v="2"/>
          </reference>
          <reference field="11" count="1" selected="0">
            <x v="57"/>
          </reference>
        </references>
      </pivotArea>
    </format>
    <format dxfId="3674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673">
      <pivotArea outline="0" fieldPosition="0">
        <references count="3"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672">
      <pivotArea dataOnly="0" labelOnly="1" outline="0" fieldPosition="0">
        <references count="1">
          <reference field="11" count="1">
            <x v="58"/>
          </reference>
        </references>
      </pivotArea>
    </format>
    <format dxfId="3671">
      <pivotArea dataOnly="0" labelOnly="1" outline="0" fieldPosition="0">
        <references count="2">
          <reference field="9" count="1">
            <x v="1"/>
          </reference>
          <reference field="11" count="1" selected="0">
            <x v="58"/>
          </reference>
        </references>
      </pivotArea>
    </format>
    <format dxfId="367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669">
      <pivotArea dataOnly="0" outline="0" fieldPosition="0">
        <references count="1">
          <reference field="11" count="1">
            <x v="6"/>
          </reference>
        </references>
      </pivotArea>
    </format>
    <format dxfId="3668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667">
      <pivotArea dataOnly="0" labelOnly="1" outline="0" fieldPosition="0">
        <references count="1">
          <reference field="11" count="1">
            <x v="6"/>
          </reference>
        </references>
      </pivotArea>
    </format>
    <format dxfId="3666">
      <pivotArea dataOnly="0" labelOnly="1" outline="0" fieldPosition="0">
        <references count="2">
          <reference field="9" count="1">
            <x v="1"/>
          </reference>
          <reference field="11" count="1" selected="0">
            <x v="6"/>
          </reference>
        </references>
      </pivotArea>
    </format>
    <format dxfId="3665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664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663">
      <pivotArea dataOnly="0" labelOnly="1" outline="0" fieldPosition="0">
        <references count="1">
          <reference field="11" count="1">
            <x v="9"/>
          </reference>
        </references>
      </pivotArea>
    </format>
    <format dxfId="3662">
      <pivotArea dataOnly="0" labelOnly="1" outline="0" fieldPosition="0">
        <references count="2">
          <reference field="9" count="1">
            <x v="1"/>
          </reference>
          <reference field="11" count="1" selected="0">
            <x v="9"/>
          </reference>
        </references>
      </pivotArea>
    </format>
    <format dxfId="3661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660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659">
      <pivotArea dataOnly="0" labelOnly="1" outline="0" fieldPosition="0">
        <references count="1">
          <reference field="11" count="1">
            <x v="10"/>
          </reference>
        </references>
      </pivotArea>
    </format>
    <format dxfId="3658">
      <pivotArea dataOnly="0" labelOnly="1" outline="0" fieldPosition="0">
        <references count="2">
          <reference field="9" count="1">
            <x v="1"/>
          </reference>
          <reference field="11" count="1" selected="0">
            <x v="10"/>
          </reference>
        </references>
      </pivotArea>
    </format>
    <format dxfId="3657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656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655">
      <pivotArea dataOnly="0" labelOnly="1" outline="0" fieldPosition="0">
        <references count="1">
          <reference field="11" count="1">
            <x v="11"/>
          </reference>
        </references>
      </pivotArea>
    </format>
    <format dxfId="3654">
      <pivotArea dataOnly="0" labelOnly="1" outline="0" fieldPosition="0">
        <references count="2">
          <reference field="9" count="1">
            <x v="1"/>
          </reference>
          <reference field="11" count="1" selected="0">
            <x v="11"/>
          </reference>
        </references>
      </pivotArea>
    </format>
    <format dxfId="3653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652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651">
      <pivotArea dataOnly="0" labelOnly="1" outline="0" fieldPosition="0">
        <references count="1">
          <reference field="11" count="1">
            <x v="17"/>
          </reference>
        </references>
      </pivotArea>
    </format>
    <format dxfId="3650">
      <pivotArea dataOnly="0" labelOnly="1" outline="0" fieldPosition="0">
        <references count="2">
          <reference field="9" count="1">
            <x v="1"/>
          </reference>
          <reference field="11" count="1" selected="0">
            <x v="17"/>
          </reference>
        </references>
      </pivotArea>
    </format>
    <format dxfId="3649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648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647">
      <pivotArea dataOnly="0" labelOnly="1" outline="0" fieldPosition="0">
        <references count="1">
          <reference field="11" count="1">
            <x v="18"/>
          </reference>
        </references>
      </pivotArea>
    </format>
    <format dxfId="3646">
      <pivotArea dataOnly="0" labelOnly="1" outline="0" fieldPosition="0">
        <references count="2">
          <reference field="9" count="1">
            <x v="1"/>
          </reference>
          <reference field="11" count="1" selected="0">
            <x v="18"/>
          </reference>
        </references>
      </pivotArea>
    </format>
    <format dxfId="3645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644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643">
      <pivotArea dataOnly="0" labelOnly="1" outline="0" fieldPosition="0">
        <references count="1">
          <reference field="11" count="1">
            <x v="20"/>
          </reference>
        </references>
      </pivotArea>
    </format>
    <format dxfId="3642">
      <pivotArea dataOnly="0" labelOnly="1" outline="0" fieldPosition="0">
        <references count="2">
          <reference field="9" count="1">
            <x v="1"/>
          </reference>
          <reference field="11" count="1" selected="0">
            <x v="20"/>
          </reference>
        </references>
      </pivotArea>
    </format>
    <format dxfId="3641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640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639">
      <pivotArea dataOnly="0" labelOnly="1" outline="0" fieldPosition="0">
        <references count="1">
          <reference field="11" count="1">
            <x v="22"/>
          </reference>
        </references>
      </pivotArea>
    </format>
    <format dxfId="3638">
      <pivotArea dataOnly="0" labelOnly="1" outline="0" fieldPosition="0">
        <references count="2">
          <reference field="9" count="1">
            <x v="1"/>
          </reference>
          <reference field="11" count="1" selected="0">
            <x v="22"/>
          </reference>
        </references>
      </pivotArea>
    </format>
    <format dxfId="3637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636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635">
      <pivotArea dataOnly="0" labelOnly="1" outline="0" fieldPosition="0">
        <references count="1">
          <reference field="11" count="1">
            <x v="23"/>
          </reference>
        </references>
      </pivotArea>
    </format>
    <format dxfId="3634">
      <pivotArea dataOnly="0" labelOnly="1" outline="0" fieldPosition="0">
        <references count="2">
          <reference field="9" count="1">
            <x v="1"/>
          </reference>
          <reference field="11" count="1" selected="0">
            <x v="23"/>
          </reference>
        </references>
      </pivotArea>
    </format>
    <format dxfId="3633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632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631">
      <pivotArea dataOnly="0" labelOnly="1" outline="0" fieldPosition="0">
        <references count="1">
          <reference field="11" count="1">
            <x v="24"/>
          </reference>
        </references>
      </pivotArea>
    </format>
    <format dxfId="3630">
      <pivotArea dataOnly="0" labelOnly="1" outline="0" fieldPosition="0">
        <references count="2">
          <reference field="9" count="1">
            <x v="1"/>
          </reference>
          <reference field="11" count="1" selected="0">
            <x v="24"/>
          </reference>
        </references>
      </pivotArea>
    </format>
    <format dxfId="3629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628">
      <pivotArea outline="0" fieldPosition="0">
        <references count="3">
          <reference field="6" count="0" selected="0"/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627">
      <pivotArea dataOnly="0" labelOnly="1" outline="0" fieldPosition="0">
        <references count="1">
          <reference field="11" count="1">
            <x v="26"/>
          </reference>
        </references>
      </pivotArea>
    </format>
    <format dxfId="3626">
      <pivotArea dataOnly="0" labelOnly="1" outline="0" fieldPosition="0">
        <references count="2">
          <reference field="9" count="1">
            <x v="2"/>
          </reference>
          <reference field="11" count="1" selected="0">
            <x v="26"/>
          </reference>
        </references>
      </pivotArea>
    </format>
    <format dxfId="3625">
      <pivotArea dataOnly="0" labelOnly="1" outline="0" fieldPosition="0">
        <references count="3">
          <reference field="6" count="0"/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624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623">
      <pivotArea dataOnly="0" labelOnly="1" outline="0" fieldPosition="0">
        <references count="1">
          <reference field="11" count="1">
            <x v="27"/>
          </reference>
        </references>
      </pivotArea>
    </format>
    <format dxfId="3622">
      <pivotArea dataOnly="0" labelOnly="1" outline="0" fieldPosition="0">
        <references count="2">
          <reference field="9" count="1">
            <x v="1"/>
          </reference>
          <reference field="11" count="1" selected="0">
            <x v="27"/>
          </reference>
        </references>
      </pivotArea>
    </format>
    <format dxfId="3621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620">
      <pivotArea outline="0" fieldPosition="0">
        <references count="3">
          <reference field="6" count="0" selected="0"/>
          <reference field="9" count="3" selected="0">
            <x v="1"/>
            <x v="2"/>
            <x v="3"/>
          </reference>
          <reference field="11" count="1" selected="0">
            <x v="28"/>
          </reference>
        </references>
      </pivotArea>
    </format>
    <format dxfId="3619">
      <pivotArea dataOnly="0" labelOnly="1" outline="0" fieldPosition="0">
        <references count="1">
          <reference field="11" count="1">
            <x v="28"/>
          </reference>
        </references>
      </pivotArea>
    </format>
    <format dxfId="3618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28"/>
          </reference>
        </references>
      </pivotArea>
    </format>
    <format dxfId="3617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616">
      <pivotArea dataOnly="0" labelOnly="1" outline="0" fieldPosition="0">
        <references count="3">
          <reference field="6" count="0"/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3615">
      <pivotArea dataOnly="0" labelOnly="1" outline="0" fieldPosition="0">
        <references count="3">
          <reference field="6" count="0"/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3614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613">
      <pivotArea dataOnly="0" labelOnly="1" outline="0" fieldPosition="0">
        <references count="1">
          <reference field="11" count="1">
            <x v="35"/>
          </reference>
        </references>
      </pivotArea>
    </format>
    <format dxfId="3612">
      <pivotArea dataOnly="0" labelOnly="1" outline="0" fieldPosition="0">
        <references count="2">
          <reference field="9" count="1">
            <x v="1"/>
          </reference>
          <reference field="11" count="1" selected="0">
            <x v="35"/>
          </reference>
        </references>
      </pivotArea>
    </format>
    <format dxfId="3611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610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609">
      <pivotArea dataOnly="0" labelOnly="1" outline="0" fieldPosition="0">
        <references count="1">
          <reference field="11" count="1">
            <x v="41"/>
          </reference>
        </references>
      </pivotArea>
    </format>
    <format dxfId="3608">
      <pivotArea dataOnly="0" labelOnly="1" outline="0" fieldPosition="0">
        <references count="2">
          <reference field="9" count="1">
            <x v="1"/>
          </reference>
          <reference field="11" count="1" selected="0">
            <x v="41"/>
          </reference>
        </references>
      </pivotArea>
    </format>
    <format dxfId="3607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606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605">
      <pivotArea dataOnly="0" labelOnly="1" outline="0" fieldPosition="0">
        <references count="1">
          <reference field="11" count="1">
            <x v="48"/>
          </reference>
        </references>
      </pivotArea>
    </format>
    <format dxfId="3604">
      <pivotArea dataOnly="0" labelOnly="1" outline="0" fieldPosition="0">
        <references count="2">
          <reference field="9" count="1">
            <x v="1"/>
          </reference>
          <reference field="11" count="1" selected="0">
            <x v="48"/>
          </reference>
        </references>
      </pivotArea>
    </format>
    <format dxfId="3603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602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601">
      <pivotArea dataOnly="0" labelOnly="1" outline="0" fieldPosition="0">
        <references count="1">
          <reference field="11" count="1">
            <x v="53"/>
          </reference>
        </references>
      </pivotArea>
    </format>
    <format dxfId="3600">
      <pivotArea dataOnly="0" labelOnly="1" outline="0" fieldPosition="0">
        <references count="2">
          <reference field="9" count="1">
            <x v="1"/>
          </reference>
          <reference field="11" count="1" selected="0">
            <x v="53"/>
          </reference>
        </references>
      </pivotArea>
    </format>
    <format dxfId="3599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598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597">
      <pivotArea dataOnly="0" labelOnly="1" outline="0" fieldPosition="0">
        <references count="1">
          <reference field="11" count="1">
            <x v="54"/>
          </reference>
        </references>
      </pivotArea>
    </format>
    <format dxfId="3596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3595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594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593">
      <pivotArea dataOnly="0" labelOnly="1" outline="0" fieldPosition="0">
        <references count="1">
          <reference field="11" count="1">
            <x v="56"/>
          </reference>
        </references>
      </pivotArea>
    </format>
    <format dxfId="3592">
      <pivotArea dataOnly="0" labelOnly="1" outline="0" fieldPosition="0">
        <references count="2">
          <reference field="9" count="1">
            <x v="1"/>
          </reference>
          <reference field="11" count="1" selected="0">
            <x v="56"/>
          </reference>
        </references>
      </pivotArea>
    </format>
    <format dxfId="3591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590">
      <pivotArea outline="0" fieldPosition="0">
        <references count="3">
          <reference field="6" count="0" selected="0"/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589">
      <pivotArea dataOnly="0" labelOnly="1" outline="0" fieldPosition="0">
        <references count="1">
          <reference field="11" count="1">
            <x v="57"/>
          </reference>
        </references>
      </pivotArea>
    </format>
    <format dxfId="3588">
      <pivotArea dataOnly="0" labelOnly="1" outline="0" fieldPosition="0">
        <references count="2">
          <reference field="9" count="1">
            <x v="2"/>
          </reference>
          <reference field="11" count="1" selected="0">
            <x v="57"/>
          </reference>
        </references>
      </pivotArea>
    </format>
    <format dxfId="3587">
      <pivotArea dataOnly="0" labelOnly="1" outline="0" fieldPosition="0">
        <references count="3">
          <reference field="6" count="0"/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586">
      <pivotArea outline="0" fieldPosition="0">
        <references count="3">
          <reference field="6" count="0" selected="0"/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585">
      <pivotArea dataOnly="0" labelOnly="1" outline="0" fieldPosition="0">
        <references count="1">
          <reference field="11" count="1">
            <x v="58"/>
          </reference>
        </references>
      </pivotArea>
    </format>
    <format dxfId="3584">
      <pivotArea dataOnly="0" labelOnly="1" outline="0" fieldPosition="0">
        <references count="2">
          <reference field="9" count="1">
            <x v="1"/>
          </reference>
          <reference field="11" count="1" selected="0">
            <x v="58"/>
          </reference>
        </references>
      </pivotArea>
    </format>
    <format dxfId="3583">
      <pivotArea dataOnly="0" labelOnly="1" outline="0" fieldPosition="0">
        <references count="3">
          <reference field="6" count="0"/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582">
      <pivotArea outline="0" fieldPosition="0">
        <references count="3"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8"/>
          </reference>
        </references>
      </pivotArea>
    </format>
    <format dxfId="3581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580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579">
      <pivotArea dataOnly="0" labelOnly="1" outline="0" fieldPosition="0">
        <references count="3">
          <reference field="6" count="1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578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577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576">
      <pivotArea field="11" grandCol="1" outline="0" axis="axisRow" fieldPosition="1">
        <references count="3">
          <reference field="6" count="1" selected="0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575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574">
      <pivotArea dataOnly="0" labelOnly="1" outline="0" fieldPosition="0">
        <references count="3">
          <reference field="6" count="1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573">
      <pivotArea dataOnly="0" labelOnly="1" outline="0" fieldPosition="0">
        <references count="3">
          <reference field="6" count="1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3572">
      <pivotArea dataOnly="0" labelOnly="1" outline="0" fieldPosition="0">
        <references count="3">
          <reference field="6" count="1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3571">
      <pivotArea dataOnly="0" labelOnly="1" outline="0" fieldPosition="0">
        <references count="2">
          <reference field="9" count="1">
            <x v="6"/>
          </reference>
          <reference field="11" count="1" selected="0">
            <x v="50"/>
          </reference>
        </references>
      </pivotArea>
    </format>
    <format dxfId="3570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3569">
      <pivotArea dataOnly="0" labelOnly="1" outline="0" fieldPosition="0">
        <references count="2">
          <reference field="9" count="1">
            <x v="1"/>
          </reference>
          <reference field="11" count="1" selected="0">
            <x v="2"/>
          </reference>
        </references>
      </pivotArea>
    </format>
    <format dxfId="3568">
      <pivotArea dataOnly="0" labelOnly="1" outline="0" fieldPosition="0">
        <references count="2">
          <reference field="9" count="1">
            <x v="3"/>
          </reference>
          <reference field="11" count="1" selected="0">
            <x v="2"/>
          </reference>
        </references>
      </pivotArea>
    </format>
    <format dxfId="3567">
      <pivotArea dataOnly="0" labelOnly="1" outline="0" fieldPosition="0">
        <references count="2">
          <reference field="9" count="1">
            <x v="5"/>
          </reference>
          <reference field="11" count="1" selected="0">
            <x v="2"/>
          </reference>
        </references>
      </pivotArea>
    </format>
    <format dxfId="3566">
      <pivotArea dataOnly="0" labelOnly="1" outline="0" fieldPosition="0">
        <references count="2">
          <reference field="9" count="1">
            <x v="7"/>
          </reference>
          <reference field="11" count="1" selected="0">
            <x v="2"/>
          </reference>
        </references>
      </pivotArea>
    </format>
    <format dxfId="3565">
      <pivotArea dataOnly="0" labelOnly="1" outline="0" fieldPosition="0">
        <references count="2">
          <reference field="9" count="1">
            <x v="8"/>
          </reference>
          <reference field="11" count="1" selected="0">
            <x v="2"/>
          </reference>
        </references>
      </pivotArea>
    </format>
    <format dxfId="3564">
      <pivotArea dataOnly="0" labelOnly="1" outline="0" fieldPosition="0">
        <references count="2">
          <reference field="9" count="1">
            <x v="9"/>
          </reference>
          <reference field="11" count="1" selected="0">
            <x v="2"/>
          </reference>
        </references>
      </pivotArea>
    </format>
    <format dxfId="3563">
      <pivotArea dataOnly="0" labelOnly="1" outline="0" fieldPosition="0">
        <references count="2">
          <reference field="9" count="1">
            <x v="12"/>
          </reference>
          <reference field="11" count="1" selected="0">
            <x v="2"/>
          </reference>
        </references>
      </pivotArea>
    </format>
    <format dxfId="3562">
      <pivotArea dataOnly="0" labelOnly="1" outline="0" fieldPosition="0">
        <references count="2">
          <reference field="9" count="1">
            <x v="13"/>
          </reference>
          <reference field="11" count="1" selected="0">
            <x v="2"/>
          </reference>
        </references>
      </pivotArea>
    </format>
    <format dxfId="3561">
      <pivotArea dataOnly="0" labelOnly="1" outline="0" fieldPosition="0">
        <references count="2">
          <reference field="9" count="1">
            <x v="4"/>
          </reference>
          <reference field="11" count="1" selected="0">
            <x v="42"/>
          </reference>
        </references>
      </pivotArea>
    </format>
    <format dxfId="3560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559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3558">
      <pivotArea dataOnly="0" labelOnly="1" outline="0" fieldPosition="0">
        <references count="2">
          <reference field="9" count="1">
            <x v="6"/>
          </reference>
          <reference field="11" count="1" selected="0">
            <x v="50"/>
          </reference>
        </references>
      </pivotArea>
    </format>
    <format dxfId="3557">
      <pivotArea dataOnly="0" labelOnly="1" outline="0" fieldPosition="0">
        <references count="2">
          <reference field="9" count="1">
            <x v="4"/>
          </reference>
          <reference field="11" count="1" selected="0">
            <x v="42"/>
          </reference>
        </references>
      </pivotArea>
    </format>
    <format dxfId="3556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555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3554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553">
      <pivotArea dataOnly="0" labelOnly="1" outline="0" fieldPosition="0">
        <references count="2">
          <reference field="9" count="1">
            <x v="1"/>
          </reference>
          <reference field="11" count="1" selected="0">
            <x v="2"/>
          </reference>
        </references>
      </pivotArea>
    </format>
    <format dxfId="3552">
      <pivotArea dataOnly="0" labelOnly="1" outline="0" fieldPosition="0">
        <references count="2">
          <reference field="9" count="1">
            <x v="3"/>
          </reference>
          <reference field="11" count="1" selected="0">
            <x v="2"/>
          </reference>
        </references>
      </pivotArea>
    </format>
    <format dxfId="3551">
      <pivotArea dataOnly="0" labelOnly="1" outline="0" fieldPosition="0">
        <references count="2">
          <reference field="9" count="1">
            <x v="5"/>
          </reference>
          <reference field="11" count="1" selected="0">
            <x v="2"/>
          </reference>
        </references>
      </pivotArea>
    </format>
    <format dxfId="3550">
      <pivotArea dataOnly="0" labelOnly="1" outline="0" fieldPosition="0">
        <references count="2">
          <reference field="9" count="3">
            <x v="7"/>
            <x v="8"/>
            <x v="9"/>
          </reference>
          <reference field="11" count="1" selected="0">
            <x v="2"/>
          </reference>
        </references>
      </pivotArea>
    </format>
    <format dxfId="3549">
      <pivotArea dataOnly="0" labelOnly="1" outline="0" fieldPosition="0">
        <references count="2">
          <reference field="9" count="2">
            <x v="12"/>
            <x v="13"/>
          </reference>
          <reference field="11" count="1" selected="0">
            <x v="2"/>
          </reference>
        </references>
      </pivotArea>
    </format>
    <format dxfId="3548">
      <pivotArea dataOnly="0" labelOnly="1" grandCol="1" outline="0" fieldPosition="0"/>
    </format>
    <format dxfId="3547">
      <pivotArea dataOnly="0" labelOnly="1" grandCol="1" outline="0" fieldPosition="0"/>
    </format>
    <format dxfId="3546">
      <pivotArea dataOnly="0" labelOnly="1" grandCol="1" outline="0" fieldPosition="0"/>
    </format>
    <format dxfId="3545">
      <pivotArea outline="0" collapsedLevelsAreSubtotals="1" fieldPosition="0"/>
    </format>
    <format dxfId="3544">
      <pivotArea dataOnly="0" labelOnly="1" outline="0" fieldPosition="0">
        <references count="1">
          <reference field="1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543">
      <pivotArea dataOnly="0" labelOnly="1" outline="0" fieldPosition="0">
        <references count="1">
          <reference field="1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542">
      <pivotArea dataOnly="0" labelOnly="1" outline="0" fieldPosition="0">
        <references count="1">
          <reference field="1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50"/>
            <x v="53"/>
          </reference>
        </references>
      </pivotArea>
    </format>
    <format dxfId="3541">
      <pivotArea dataOnly="0" labelOnly="1" outline="0" fieldPosition="0">
        <references count="1">
          <reference field="1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50"/>
            <x v="53"/>
          </reference>
        </references>
      </pivotArea>
    </format>
    <format dxfId="3540">
      <pivotArea dataOnly="0" labelOnly="1" outline="0" fieldPosition="0">
        <references count="1">
          <reference field="11" count="7">
            <x v="52"/>
            <x v="54"/>
            <x v="55"/>
            <x v="56"/>
            <x v="57"/>
            <x v="58"/>
            <x v="61"/>
          </reference>
        </references>
      </pivotArea>
    </format>
    <format dxfId="3539">
      <pivotArea dataOnly="0" labelOnly="1" outline="0" fieldPosition="0">
        <references count="1">
          <reference field="11" count="7" defaultSubtotal="1">
            <x v="52"/>
            <x v="54"/>
            <x v="55"/>
            <x v="56"/>
            <x v="57"/>
            <x v="58"/>
            <x v="61"/>
          </reference>
        </references>
      </pivotArea>
    </format>
    <format dxfId="3538">
      <pivotArea dataOnly="0" labelOnly="1" outline="0" fieldPosition="0">
        <references count="2">
          <reference field="9" count="2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7"/>
            <x v="19"/>
            <x v="21"/>
            <x v="22"/>
            <x v="24"/>
            <x v="25"/>
            <x v="26"/>
          </reference>
          <reference field="11" count="1" selected="0">
            <x v="0"/>
          </reference>
        </references>
      </pivotArea>
    </format>
    <format dxfId="3537">
      <pivotArea dataOnly="0" labelOnly="1" outline="0" fieldPosition="0">
        <references count="2"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1"/>
          </reference>
        </references>
      </pivotArea>
    </format>
    <format dxfId="3536">
      <pivotArea dataOnly="0" labelOnly="1" outline="0" fieldPosition="0">
        <references count="2"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3535">
      <pivotArea dataOnly="0" labelOnly="1" outline="0" fieldPosition="0">
        <references count="2"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3"/>
          </reference>
        </references>
      </pivotArea>
    </format>
    <format dxfId="3534">
      <pivotArea dataOnly="0" labelOnly="1" outline="0" fieldPosition="0">
        <references count="2">
          <reference field="9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11" count="1" selected="0">
            <x v="4"/>
          </reference>
        </references>
      </pivotArea>
    </format>
    <format dxfId="3533">
      <pivotArea dataOnly="0" labelOnly="1" outline="0" fieldPosition="0">
        <references count="2">
          <reference field="9" count="1">
            <x v="1"/>
          </reference>
          <reference field="11" count="1" selected="0">
            <x v="5"/>
          </reference>
        </references>
      </pivotArea>
    </format>
    <format dxfId="3532">
      <pivotArea dataOnly="0" labelOnly="1" outline="0" fieldPosition="0">
        <references count="2">
          <reference field="9" count="1">
            <x v="1"/>
          </reference>
          <reference field="11" count="1" selected="0">
            <x v="6"/>
          </reference>
        </references>
      </pivotArea>
    </format>
    <format dxfId="3531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7"/>
          </reference>
        </references>
      </pivotArea>
    </format>
    <format dxfId="3530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8"/>
          </reference>
        </references>
      </pivotArea>
    </format>
    <format dxfId="3529">
      <pivotArea dataOnly="0" labelOnly="1" outline="0" fieldPosition="0">
        <references count="2">
          <reference field="9" count="1">
            <x v="1"/>
          </reference>
          <reference field="11" count="1" selected="0">
            <x v="9"/>
          </reference>
        </references>
      </pivotArea>
    </format>
    <format dxfId="3528">
      <pivotArea dataOnly="0" labelOnly="1" outline="0" fieldPosition="0">
        <references count="2">
          <reference field="9" count="1">
            <x v="1"/>
          </reference>
          <reference field="11" count="1" selected="0">
            <x v="10"/>
          </reference>
        </references>
      </pivotArea>
    </format>
    <format dxfId="3527">
      <pivotArea dataOnly="0" labelOnly="1" outline="0" fieldPosition="0">
        <references count="2">
          <reference field="9" count="1">
            <x v="1"/>
          </reference>
          <reference field="11" count="1" selected="0">
            <x v="11"/>
          </reference>
        </references>
      </pivotArea>
    </format>
    <format dxfId="3526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12"/>
          </reference>
        </references>
      </pivotArea>
    </format>
    <format dxfId="3525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13"/>
          </reference>
        </references>
      </pivotArea>
    </format>
    <format dxfId="3524">
      <pivotArea dataOnly="0" labelOnly="1" outline="0" fieldPosition="0">
        <references count="2">
          <reference field="9" count="1">
            <x v="1"/>
          </reference>
          <reference field="11" count="1" selected="0">
            <x v="14"/>
          </reference>
        </references>
      </pivotArea>
    </format>
    <format dxfId="3523">
      <pivotArea dataOnly="0" labelOnly="1" outline="0" fieldPosition="0">
        <references count="2">
          <reference field="9" count="1">
            <x v="1"/>
          </reference>
          <reference field="11" count="1" selected="0">
            <x v="15"/>
          </reference>
        </references>
      </pivotArea>
    </format>
    <format dxfId="3522">
      <pivotArea dataOnly="0" labelOnly="1" outline="0" fieldPosition="0">
        <references count="2">
          <reference field="9" count="8">
            <x v="1"/>
            <x v="2"/>
            <x v="3"/>
            <x v="4"/>
            <x v="5"/>
            <x v="6"/>
            <x v="8"/>
            <x v="9"/>
          </reference>
          <reference field="11" count="1" selected="0">
            <x v="16"/>
          </reference>
        </references>
      </pivotArea>
    </format>
    <format dxfId="3521">
      <pivotArea dataOnly="0" labelOnly="1" outline="0" fieldPosition="0">
        <references count="2">
          <reference field="9" count="1">
            <x v="1"/>
          </reference>
          <reference field="11" count="1" selected="0">
            <x v="17"/>
          </reference>
        </references>
      </pivotArea>
    </format>
    <format dxfId="3520">
      <pivotArea dataOnly="0" labelOnly="1" outline="0" fieldPosition="0">
        <references count="2">
          <reference field="9" count="1">
            <x v="1"/>
          </reference>
          <reference field="11" count="1" selected="0">
            <x v="18"/>
          </reference>
        </references>
      </pivotArea>
    </format>
    <format dxfId="3519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19"/>
          </reference>
        </references>
      </pivotArea>
    </format>
    <format dxfId="3518">
      <pivotArea dataOnly="0" labelOnly="1" outline="0" fieldPosition="0">
        <references count="2">
          <reference field="9" count="1">
            <x v="1"/>
          </reference>
          <reference field="11" count="1" selected="0">
            <x v="20"/>
          </reference>
        </references>
      </pivotArea>
    </format>
    <format dxfId="3517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21"/>
          </reference>
        </references>
      </pivotArea>
    </format>
    <format dxfId="3516">
      <pivotArea dataOnly="0" labelOnly="1" outline="0" fieldPosition="0">
        <references count="2">
          <reference field="9" count="1">
            <x v="1"/>
          </reference>
          <reference field="11" count="1" selected="0">
            <x v="22"/>
          </reference>
        </references>
      </pivotArea>
    </format>
    <format dxfId="3515">
      <pivotArea dataOnly="0" labelOnly="1" outline="0" fieldPosition="0">
        <references count="2">
          <reference field="9" count="1">
            <x v="1"/>
          </reference>
          <reference field="11" count="1" selected="0">
            <x v="23"/>
          </reference>
        </references>
      </pivotArea>
    </format>
    <format dxfId="3514">
      <pivotArea dataOnly="0" labelOnly="1" outline="0" fieldPosition="0">
        <references count="2">
          <reference field="9" count="1">
            <x v="1"/>
          </reference>
          <reference field="11" count="1" selected="0">
            <x v="24"/>
          </reference>
        </references>
      </pivotArea>
    </format>
    <format dxfId="3513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25"/>
          </reference>
        </references>
      </pivotArea>
    </format>
    <format dxfId="3512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26"/>
          </reference>
        </references>
      </pivotArea>
    </format>
    <format dxfId="3511">
      <pivotArea dataOnly="0" labelOnly="1" outline="0" fieldPosition="0">
        <references count="2">
          <reference field="9" count="1">
            <x v="1"/>
          </reference>
          <reference field="11" count="1" selected="0">
            <x v="27"/>
          </reference>
        </references>
      </pivotArea>
    </format>
    <format dxfId="3510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28"/>
          </reference>
        </references>
      </pivotArea>
    </format>
    <format dxfId="3509">
      <pivotArea dataOnly="0" labelOnly="1" outline="0" fieldPosition="0">
        <references count="2">
          <reference field="9" count="1">
            <x v="1"/>
          </reference>
          <reference field="11" count="1" selected="0">
            <x v="29"/>
          </reference>
        </references>
      </pivotArea>
    </format>
    <format dxfId="3508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30"/>
          </reference>
        </references>
      </pivotArea>
    </format>
    <format dxfId="3507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31"/>
          </reference>
        </references>
      </pivotArea>
    </format>
    <format dxfId="3506">
      <pivotArea dataOnly="0" labelOnly="1" outline="0" fieldPosition="0">
        <references count="2">
          <reference field="9" count="1">
            <x v="1"/>
          </reference>
          <reference field="11" count="1" selected="0">
            <x v="32"/>
          </reference>
        </references>
      </pivotArea>
    </format>
    <format dxfId="3505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33"/>
          </reference>
        </references>
      </pivotArea>
    </format>
    <format dxfId="3504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4"/>
          </reference>
        </references>
      </pivotArea>
    </format>
    <format dxfId="3503">
      <pivotArea dataOnly="0" labelOnly="1" outline="0" fieldPosition="0">
        <references count="2">
          <reference field="9" count="1">
            <x v="1"/>
          </reference>
          <reference field="11" count="1" selected="0">
            <x v="35"/>
          </reference>
        </references>
      </pivotArea>
    </format>
    <format dxfId="3502">
      <pivotArea dataOnly="0" labelOnly="1" outline="0" fieldPosition="0">
        <references count="2">
          <reference field="9" count="8">
            <x v="1"/>
            <x v="2"/>
            <x v="3"/>
            <x v="4"/>
            <x v="5"/>
            <x v="6"/>
            <x v="7"/>
            <x v="9"/>
          </reference>
          <reference field="11" count="1" selected="0">
            <x v="36"/>
          </reference>
        </references>
      </pivotArea>
    </format>
    <format dxfId="3501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7"/>
          </reference>
        </references>
      </pivotArea>
    </format>
    <format dxfId="3500">
      <pivotArea dataOnly="0" labelOnly="1" outline="0" fieldPosition="0">
        <references count="2">
          <reference field="9" count="7">
            <x v="1"/>
            <x v="2"/>
            <x v="3"/>
            <x v="4"/>
            <x v="5"/>
            <x v="6"/>
            <x v="7"/>
          </reference>
          <reference field="11" count="1" selected="0">
            <x v="38"/>
          </reference>
        </references>
      </pivotArea>
    </format>
    <format dxfId="3499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9"/>
          </reference>
        </references>
      </pivotArea>
    </format>
    <format dxfId="3498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40"/>
          </reference>
        </references>
      </pivotArea>
    </format>
    <format dxfId="3497">
      <pivotArea dataOnly="0" labelOnly="1" outline="0" fieldPosition="0">
        <references count="2">
          <reference field="9" count="1">
            <x v="1"/>
          </reference>
          <reference field="11" count="1" selected="0">
            <x v="41"/>
          </reference>
        </references>
      </pivotArea>
    </format>
    <format dxfId="3496">
      <pivotArea dataOnly="0" labelOnly="1" outline="0" fieldPosition="0">
        <references count="2">
          <reference field="9" count="4">
            <x v="1"/>
            <x v="2"/>
            <x v="4"/>
            <x v="5"/>
          </reference>
          <reference field="11" count="1" selected="0">
            <x v="42"/>
          </reference>
        </references>
      </pivotArea>
    </format>
    <format dxfId="3495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43"/>
          </reference>
        </references>
      </pivotArea>
    </format>
    <format dxfId="3494">
      <pivotArea dataOnly="0" labelOnly="1" outline="0" fieldPosition="0">
        <references count="2">
          <reference field="9" count="1">
            <x v="1"/>
          </reference>
          <reference field="11" count="1" selected="0">
            <x v="45"/>
          </reference>
        </references>
      </pivotArea>
    </format>
    <format dxfId="3493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46"/>
          </reference>
        </references>
      </pivotArea>
    </format>
    <format dxfId="3492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47"/>
          </reference>
        </references>
      </pivotArea>
    </format>
    <format dxfId="3491">
      <pivotArea dataOnly="0" labelOnly="1" outline="0" fieldPosition="0">
        <references count="2">
          <reference field="9" count="1">
            <x v="1"/>
          </reference>
          <reference field="11" count="1" selected="0">
            <x v="48"/>
          </reference>
        </references>
      </pivotArea>
    </format>
    <format dxfId="3490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0"/>
          </reference>
        </references>
      </pivotArea>
    </format>
    <format dxfId="3489">
      <pivotArea dataOnly="0" labelOnly="1" outline="0" fieldPosition="0">
        <references count="2">
          <reference field="9" count="1">
            <x v="1"/>
          </reference>
          <reference field="11" count="1" selected="0">
            <x v="53"/>
          </reference>
        </references>
      </pivotArea>
    </format>
    <format dxfId="3488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3487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55"/>
          </reference>
        </references>
      </pivotArea>
    </format>
    <format dxfId="3486">
      <pivotArea dataOnly="0" labelOnly="1" outline="0" fieldPosition="0">
        <references count="2">
          <reference field="9" count="1">
            <x v="1"/>
          </reference>
          <reference field="11" count="1" selected="0">
            <x v="56"/>
          </reference>
        </references>
      </pivotArea>
    </format>
    <format dxfId="3485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57"/>
          </reference>
        </references>
      </pivotArea>
    </format>
    <format dxfId="3484">
      <pivotArea dataOnly="0" labelOnly="1" outline="0" fieldPosition="0">
        <references count="2">
          <reference field="9" count="1">
            <x v="1"/>
          </reference>
          <reference field="11" count="1" selected="0">
            <x v="58"/>
          </reference>
        </references>
      </pivotArea>
    </format>
    <format dxfId="3483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2"/>
          </reference>
        </references>
      </pivotArea>
    </format>
    <format dxfId="3482">
      <pivotArea dataOnly="0" labelOnly="1" outline="0" fieldPosition="0">
        <references count="2">
          <reference field="9" count="0"/>
          <reference field="11" count="1" selected="0">
            <x v="61"/>
          </reference>
        </references>
      </pivotArea>
    </format>
    <format dxfId="3481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3480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3479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3478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3477">
      <pivotArea dataOnly="0" labelOnly="1" outline="0" fieldPosition="0">
        <references count="3"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347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347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47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347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47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3471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347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469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46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46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3466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346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3464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346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346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346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346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3459">
      <pivotArea dataOnly="0" labelOnly="1" outline="0" fieldPosition="0">
        <references count="3"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345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45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45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3455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3454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45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345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3451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345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449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44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447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3446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3445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3444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44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44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44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3440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3439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343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343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343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343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3434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343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43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431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343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42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342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3427">
      <pivotArea dataOnly="0" labelOnly="1" outline="0" fieldPosition="0">
        <references count="3"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342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3425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342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3423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342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42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420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341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3418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341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41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3415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341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3413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341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341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341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3409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340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3407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340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40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340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3403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340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40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40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3399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339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397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3396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39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394">
      <pivotArea dataOnly="0" labelOnly="1" outline="0" fieldPosition="0">
        <references count="3"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3393">
      <pivotArea dataOnly="0" labelOnly="1" outline="0" fieldPosition="0">
        <references count="3"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3392">
      <pivotArea dataOnly="0" labelOnly="1" outline="0" fieldPosition="0">
        <references count="4">
          <reference field="5" count="1">
            <x v="7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3391">
      <pivotArea dataOnly="0" labelOnly="1" outline="0" fieldPosition="0">
        <references count="4">
          <reference field="5" count="1">
            <x v="8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0"/>
          </reference>
        </references>
      </pivotArea>
    </format>
    <format dxfId="3390">
      <pivotArea dataOnly="0" labelOnly="1" outline="0" fieldPosition="0">
        <references count="4">
          <reference field="5" count="1">
            <x v="81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0"/>
          </reference>
        </references>
      </pivotArea>
    </format>
    <format dxfId="3389">
      <pivotArea dataOnly="0" labelOnly="1" outline="0" fieldPosition="0">
        <references count="4">
          <reference field="5" count="1">
            <x v="82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0"/>
          </reference>
        </references>
      </pivotArea>
    </format>
    <format dxfId="3388">
      <pivotArea dataOnly="0" labelOnly="1" outline="0" fieldPosition="0">
        <references count="4">
          <reference field="5" count="1">
            <x v="83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0"/>
          </reference>
        </references>
      </pivotArea>
    </format>
    <format dxfId="3387">
      <pivotArea dataOnly="0" labelOnly="1" outline="0" fieldPosition="0">
        <references count="4">
          <reference field="5" count="1">
            <x v="84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</references>
      </pivotArea>
    </format>
    <format dxfId="3386">
      <pivotArea dataOnly="0" labelOnly="1" outline="0" fieldPosition="0">
        <references count="4">
          <reference field="5" count="1">
            <x v="85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0"/>
          </reference>
        </references>
      </pivotArea>
    </format>
    <format dxfId="3385">
      <pivotArea dataOnly="0" labelOnly="1" outline="0" fieldPosition="0">
        <references count="4">
          <reference field="5" count="1">
            <x v="8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0"/>
          </reference>
        </references>
      </pivotArea>
    </format>
    <format dxfId="3384">
      <pivotArea dataOnly="0" labelOnly="1" outline="0" fieldPosition="0">
        <references count="4">
          <reference field="5" count="1">
            <x v="87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0"/>
          </reference>
        </references>
      </pivotArea>
    </format>
    <format dxfId="3383">
      <pivotArea dataOnly="0" labelOnly="1" outline="0" fieldPosition="0">
        <references count="4">
          <reference field="5" count="1">
            <x v="88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0"/>
          </reference>
        </references>
      </pivotArea>
    </format>
    <format dxfId="3382">
      <pivotArea dataOnly="0" labelOnly="1" outline="0" fieldPosition="0">
        <references count="4">
          <reference field="5" count="1">
            <x v="89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0"/>
          </reference>
        </references>
      </pivotArea>
    </format>
    <format dxfId="3381">
      <pivotArea dataOnly="0" labelOnly="1" outline="0" fieldPosition="0">
        <references count="4">
          <reference field="5" count="1">
            <x v="90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0"/>
          </reference>
        </references>
      </pivotArea>
    </format>
    <format dxfId="3380">
      <pivotArea dataOnly="0" labelOnly="1" outline="0" fieldPosition="0">
        <references count="4">
          <reference field="5" count="1">
            <x v="91"/>
          </reference>
          <reference field="6" count="1" selected="0">
            <x v="1"/>
          </reference>
          <reference field="9" count="1" selected="0">
            <x v="14"/>
          </reference>
          <reference field="11" count="1" selected="0">
            <x v="0"/>
          </reference>
        </references>
      </pivotArea>
    </format>
    <format dxfId="3379">
      <pivotArea dataOnly="0" labelOnly="1" outline="0" fieldPosition="0">
        <references count="4">
          <reference field="5" count="1">
            <x v="92"/>
          </reference>
          <reference field="6" count="1" selected="0">
            <x v="1"/>
          </reference>
          <reference field="9" count="1" selected="0">
            <x v="17"/>
          </reference>
          <reference field="11" count="1" selected="0">
            <x v="0"/>
          </reference>
        </references>
      </pivotArea>
    </format>
    <format dxfId="3378">
      <pivotArea dataOnly="0" labelOnly="1" outline="0" fieldPosition="0">
        <references count="4">
          <reference field="5" count="1">
            <x v="93"/>
          </reference>
          <reference field="6" count="1" selected="0">
            <x v="1"/>
          </reference>
          <reference field="9" count="1" selected="0">
            <x v="19"/>
          </reference>
          <reference field="11" count="1" selected="0">
            <x v="0"/>
          </reference>
        </references>
      </pivotArea>
    </format>
    <format dxfId="3377">
      <pivotArea dataOnly="0" labelOnly="1" outline="0" fieldPosition="0">
        <references count="4">
          <reference field="5" count="1">
            <x v="94"/>
          </reference>
          <reference field="6" count="1" selected="0">
            <x v="1"/>
          </reference>
          <reference field="9" count="1" selected="0">
            <x v="21"/>
          </reference>
          <reference field="11" count="1" selected="0">
            <x v="0"/>
          </reference>
        </references>
      </pivotArea>
    </format>
    <format dxfId="3376">
      <pivotArea dataOnly="0" labelOnly="1" outline="0" fieldPosition="0">
        <references count="4">
          <reference field="5" count="1">
            <x v="95"/>
          </reference>
          <reference field="6" count="1" selected="0">
            <x v="1"/>
          </reference>
          <reference field="9" count="1" selected="0">
            <x v="22"/>
          </reference>
          <reference field="11" count="1" selected="0">
            <x v="0"/>
          </reference>
        </references>
      </pivotArea>
    </format>
    <format dxfId="3375">
      <pivotArea dataOnly="0" labelOnly="1" outline="0" fieldPosition="0">
        <references count="4">
          <reference field="5" count="1">
            <x v="96"/>
          </reference>
          <reference field="6" count="1" selected="0">
            <x v="1"/>
          </reference>
          <reference field="9" count="1" selected="0">
            <x v="24"/>
          </reference>
          <reference field="11" count="1" selected="0">
            <x v="0"/>
          </reference>
        </references>
      </pivotArea>
    </format>
    <format dxfId="3374">
      <pivotArea dataOnly="0" labelOnly="1" outline="0" fieldPosition="0">
        <references count="4">
          <reference field="5" count="1">
            <x v="97"/>
          </reference>
          <reference field="6" count="1" selected="0">
            <x v="1"/>
          </reference>
          <reference field="9" count="1" selected="0">
            <x v="25"/>
          </reference>
          <reference field="11" count="1" selected="0">
            <x v="0"/>
          </reference>
        </references>
      </pivotArea>
    </format>
    <format dxfId="3373">
      <pivotArea dataOnly="0" labelOnly="1" outline="0" fieldPosition="0">
        <references count="4">
          <reference field="5" count="1">
            <x v="98"/>
          </reference>
          <reference field="6" count="1" selected="0">
            <x v="1"/>
          </reference>
          <reference field="9" count="1" selected="0">
            <x v="26"/>
          </reference>
          <reference field="11" count="1" selected="0">
            <x v="0"/>
          </reference>
        </references>
      </pivotArea>
    </format>
    <format dxfId="3372">
      <pivotArea dataOnly="0" labelOnly="1" outline="0" fieldPosition="0">
        <references count="4">
          <reference field="5" count="1">
            <x v="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3371">
      <pivotArea dataOnly="0" labelOnly="1" outline="0" fieldPosition="0">
        <references count="4">
          <reference field="5" count="1">
            <x v="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"/>
          </reference>
        </references>
      </pivotArea>
    </format>
    <format dxfId="3370">
      <pivotArea dataOnly="0" labelOnly="1" outline="0" fieldPosition="0">
        <references count="4">
          <reference field="5" count="1">
            <x v="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"/>
          </reference>
        </references>
      </pivotArea>
    </format>
    <format dxfId="3369">
      <pivotArea dataOnly="0" labelOnly="1" outline="0" fieldPosition="0">
        <references count="4">
          <reference field="5" count="1">
            <x v="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"/>
          </reference>
        </references>
      </pivotArea>
    </format>
    <format dxfId="3368">
      <pivotArea dataOnly="0" labelOnly="1" outline="0" fieldPosition="0">
        <references count="4">
          <reference field="5" count="1">
            <x v="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"/>
          </reference>
        </references>
      </pivotArea>
    </format>
    <format dxfId="3367">
      <pivotArea dataOnly="0" labelOnly="1" outline="0" fieldPosition="0">
        <references count="4">
          <reference field="5" count="1">
            <x v="5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"/>
          </reference>
        </references>
      </pivotArea>
    </format>
    <format dxfId="3366">
      <pivotArea dataOnly="0" labelOnly="1" outline="0" fieldPosition="0">
        <references count="4">
          <reference field="5" count="1">
            <x v="6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</references>
      </pivotArea>
    </format>
    <format dxfId="3365">
      <pivotArea dataOnly="0" labelOnly="1" outline="0" fieldPosition="0">
        <references count="4">
          <reference field="5" count="1">
            <x v="7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"/>
          </reference>
        </references>
      </pivotArea>
    </format>
    <format dxfId="3364">
      <pivotArea dataOnly="0" labelOnly="1" outline="0" fieldPosition="0">
        <references count="4">
          <reference field="5" count="1">
            <x v="8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"/>
          </reference>
        </references>
      </pivotArea>
    </format>
    <format dxfId="3363">
      <pivotArea dataOnly="0" labelOnly="1" outline="0" fieldPosition="0">
        <references count="4">
          <reference field="5" count="1">
            <x v="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</references>
      </pivotArea>
    </format>
    <format dxfId="3362">
      <pivotArea dataOnly="0" labelOnly="1" outline="0" fieldPosition="0">
        <references count="4">
          <reference field="5" count="1">
            <x v="12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3361">
      <pivotArea dataOnly="0" labelOnly="1" outline="0" fieldPosition="0">
        <references count="4">
          <reference field="5" count="1">
            <x v="12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"/>
          </reference>
        </references>
      </pivotArea>
    </format>
    <format dxfId="3360">
      <pivotArea dataOnly="0" labelOnly="1" outline="0" fieldPosition="0">
        <references count="4">
          <reference field="5" count="1">
            <x v="12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"/>
          </reference>
        </references>
      </pivotArea>
    </format>
    <format dxfId="3359">
      <pivotArea dataOnly="0" labelOnly="1" outline="0" fieldPosition="0">
        <references count="4">
          <reference field="5" count="1">
            <x v="127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"/>
          </reference>
        </references>
      </pivotArea>
    </format>
    <format dxfId="3358">
      <pivotArea dataOnly="0" labelOnly="1" outline="0" fieldPosition="0">
        <references count="4">
          <reference field="5" count="1">
            <x v="128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"/>
          </reference>
        </references>
      </pivotArea>
    </format>
    <format dxfId="3357">
      <pivotArea dataOnly="0" labelOnly="1" outline="0" fieldPosition="0">
        <references count="4">
          <reference field="5" count="1">
            <x v="129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"/>
          </reference>
        </references>
      </pivotArea>
    </format>
    <format dxfId="3356">
      <pivotArea dataOnly="0" labelOnly="1" outline="0" fieldPosition="0">
        <references count="4">
          <reference field="5" count="1">
            <x v="13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</references>
      </pivotArea>
    </format>
    <format dxfId="3355">
      <pivotArea dataOnly="0" labelOnly="1" outline="0" fieldPosition="0">
        <references count="4">
          <reference field="5" count="1">
            <x v="13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2"/>
          </reference>
        </references>
      </pivotArea>
    </format>
    <format dxfId="3354">
      <pivotArea dataOnly="0" labelOnly="1" outline="0" fieldPosition="0">
        <references count="4">
          <reference field="5" count="1">
            <x v="132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2"/>
          </reference>
        </references>
      </pivotArea>
    </format>
    <format dxfId="3353">
      <pivotArea dataOnly="0" labelOnly="1" outline="0" fieldPosition="0">
        <references count="4">
          <reference field="5" count="1">
            <x v="133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2"/>
          </reference>
        </references>
      </pivotArea>
    </format>
    <format dxfId="3352">
      <pivotArea dataOnly="0" labelOnly="1" outline="0" fieldPosition="0">
        <references count="4">
          <reference field="5" count="1">
            <x v="134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2"/>
          </reference>
        </references>
      </pivotArea>
    </format>
    <format dxfId="3351">
      <pivotArea dataOnly="0" labelOnly="1" outline="0" fieldPosition="0">
        <references count="4">
          <reference field="5" count="1">
            <x v="135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2"/>
          </reference>
        </references>
      </pivotArea>
    </format>
    <format dxfId="3350">
      <pivotArea dataOnly="0" labelOnly="1" outline="0" fieldPosition="0">
        <references count="4">
          <reference field="5" count="1">
            <x v="208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2"/>
          </reference>
        </references>
      </pivotArea>
    </format>
    <format dxfId="3349">
      <pivotArea dataOnly="0" labelOnly="1" outline="0" fieldPosition="0">
        <references count="4">
          <reference field="5" count="1">
            <x v="13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3348">
      <pivotArea dataOnly="0" labelOnly="1" outline="0" fieldPosition="0">
        <references count="4">
          <reference field="5" count="1">
            <x v="13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"/>
          </reference>
        </references>
      </pivotArea>
    </format>
    <format dxfId="3347">
      <pivotArea dataOnly="0" labelOnly="1" outline="0" fieldPosition="0">
        <references count="4">
          <reference field="5" count="1">
            <x v="18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"/>
          </reference>
        </references>
      </pivotArea>
    </format>
    <format dxfId="3346">
      <pivotArea dataOnly="0" labelOnly="1" outline="0" fieldPosition="0">
        <references count="4">
          <reference field="5" count="1">
            <x v="13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"/>
          </reference>
        </references>
      </pivotArea>
    </format>
    <format dxfId="3345">
      <pivotArea dataOnly="0" labelOnly="1" outline="0" fieldPosition="0">
        <references count="4">
          <reference field="5" count="1">
            <x v="139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"/>
          </reference>
        </references>
      </pivotArea>
    </format>
    <format dxfId="3344">
      <pivotArea dataOnly="0" labelOnly="1" outline="0" fieldPosition="0">
        <references count="4">
          <reference field="5" count="1">
            <x v="190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"/>
          </reference>
        </references>
      </pivotArea>
    </format>
    <format dxfId="3343">
      <pivotArea dataOnly="0" labelOnly="1" outline="0" fieldPosition="0">
        <references count="4">
          <reference field="5" count="1">
            <x v="14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</references>
      </pivotArea>
    </format>
    <format dxfId="3342">
      <pivotArea dataOnly="0" labelOnly="1" outline="0" fieldPosition="0">
        <references count="4">
          <reference field="5" count="1">
            <x v="19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3"/>
          </reference>
        </references>
      </pivotArea>
    </format>
    <format dxfId="3341">
      <pivotArea dataOnly="0" labelOnly="1" outline="0" fieldPosition="0">
        <references count="4">
          <reference field="5" count="1">
            <x v="210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"/>
          </reference>
        </references>
      </pivotArea>
    </format>
    <format dxfId="3340">
      <pivotArea dataOnly="0" labelOnly="1" outline="0" fieldPosition="0">
        <references count="4">
          <reference field="5" count="1">
            <x v="20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3"/>
          </reference>
        </references>
      </pivotArea>
    </format>
    <format dxfId="3339">
      <pivotArea dataOnly="0" labelOnly="1" outline="0" fieldPosition="0">
        <references count="4">
          <reference field="5" count="1">
            <x v="16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3338">
      <pivotArea dataOnly="0" labelOnly="1" outline="0" fieldPosition="0">
        <references count="4">
          <reference field="5" count="1">
            <x v="16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"/>
          </reference>
        </references>
      </pivotArea>
    </format>
    <format dxfId="3337">
      <pivotArea dataOnly="0" labelOnly="1" outline="0" fieldPosition="0">
        <references count="4">
          <reference field="5" count="1">
            <x v="16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</references>
      </pivotArea>
    </format>
    <format dxfId="3336">
      <pivotArea dataOnly="0" labelOnly="1" outline="0" fieldPosition="0">
        <references count="4">
          <reference field="5" count="1">
            <x v="163"/>
          </reference>
          <reference field="6" count="1" selected="0">
            <x v="2"/>
          </reference>
          <reference field="9" count="1" selected="0">
            <x v="4"/>
          </reference>
          <reference field="11" count="1" selected="0">
            <x v="4"/>
          </reference>
        </references>
      </pivotArea>
    </format>
    <format dxfId="3335">
      <pivotArea dataOnly="0" labelOnly="1" outline="0" fieldPosition="0">
        <references count="4">
          <reference field="5" count="1">
            <x v="164"/>
          </reference>
          <reference field="6" count="1" selected="0">
            <x v="2"/>
          </reference>
          <reference field="9" count="1" selected="0">
            <x v="5"/>
          </reference>
          <reference field="11" count="1" selected="0">
            <x v="4"/>
          </reference>
        </references>
      </pivotArea>
    </format>
    <format dxfId="3334">
      <pivotArea dataOnly="0" labelOnly="1" outline="0" fieldPosition="0">
        <references count="4">
          <reference field="5" count="1">
            <x v="165"/>
          </reference>
          <reference field="6" count="1" selected="0">
            <x v="2"/>
          </reference>
          <reference field="9" count="1" selected="0">
            <x v="6"/>
          </reference>
          <reference field="11" count="1" selected="0">
            <x v="4"/>
          </reference>
        </references>
      </pivotArea>
    </format>
    <format dxfId="3333">
      <pivotArea dataOnly="0" labelOnly="1" outline="0" fieldPosition="0">
        <references count="4">
          <reference field="5" count="1">
            <x v="166"/>
          </reference>
          <reference field="6" count="1" selected="0">
            <x v="2"/>
          </reference>
          <reference field="9" count="1" selected="0">
            <x v="7"/>
          </reference>
          <reference field="11" count="1" selected="0">
            <x v="4"/>
          </reference>
        </references>
      </pivotArea>
    </format>
    <format dxfId="3332">
      <pivotArea dataOnly="0" labelOnly="1" outline="0" fieldPosition="0">
        <references count="4">
          <reference field="5" count="1">
            <x v="167"/>
          </reference>
          <reference field="6" count="1" selected="0">
            <x v="2"/>
          </reference>
          <reference field="9" count="1" selected="0">
            <x v="8"/>
          </reference>
          <reference field="11" count="1" selected="0">
            <x v="4"/>
          </reference>
        </references>
      </pivotArea>
    </format>
    <format dxfId="3331">
      <pivotArea dataOnly="0" labelOnly="1" outline="0" fieldPosition="0">
        <references count="4">
          <reference field="5" count="1">
            <x v="168"/>
          </reference>
          <reference field="6" count="1" selected="0">
            <x v="2"/>
          </reference>
          <reference field="9" count="1" selected="0">
            <x v="9"/>
          </reference>
          <reference field="11" count="1" selected="0">
            <x v="4"/>
          </reference>
        </references>
      </pivotArea>
    </format>
    <format dxfId="3330">
      <pivotArea dataOnly="0" labelOnly="1" outline="0" fieldPosition="0">
        <references count="4">
          <reference field="5" count="1">
            <x v="169"/>
          </reference>
          <reference field="6" count="1" selected="0">
            <x v="2"/>
          </reference>
          <reference field="9" count="1" selected="0">
            <x v="10"/>
          </reference>
          <reference field="11" count="1" selected="0">
            <x v="4"/>
          </reference>
        </references>
      </pivotArea>
    </format>
    <format dxfId="3329">
      <pivotArea dataOnly="0" labelOnly="1" outline="0" fieldPosition="0">
        <references count="4">
          <reference field="5" count="1">
            <x v="170"/>
          </reference>
          <reference field="6" count="1" selected="0">
            <x v="2"/>
          </reference>
          <reference field="9" count="1" selected="0">
            <x v="11"/>
          </reference>
          <reference field="11" count="1" selected="0">
            <x v="4"/>
          </reference>
        </references>
      </pivotArea>
    </format>
    <format dxfId="3328">
      <pivotArea dataOnly="0" labelOnly="1" outline="0" fieldPosition="0">
        <references count="4">
          <reference field="5" count="1">
            <x v="171"/>
          </reference>
          <reference field="6" count="1" selected="0">
            <x v="2"/>
          </reference>
          <reference field="9" count="1" selected="0">
            <x v="12"/>
          </reference>
          <reference field="11" count="1" selected="0">
            <x v="4"/>
          </reference>
        </references>
      </pivotArea>
    </format>
    <format dxfId="3327">
      <pivotArea dataOnly="0" labelOnly="1" outline="0" fieldPosition="0">
        <references count="4">
          <reference field="5" count="1">
            <x v="172"/>
          </reference>
          <reference field="6" count="1" selected="0">
            <x v="2"/>
          </reference>
          <reference field="9" count="1" selected="0">
            <x v="13"/>
          </reference>
          <reference field="11" count="1" selected="0">
            <x v="4"/>
          </reference>
        </references>
      </pivotArea>
    </format>
    <format dxfId="3326">
      <pivotArea dataOnly="0" labelOnly="1" outline="0" fieldPosition="0">
        <references count="4">
          <reference field="5" count="1">
            <x v="178"/>
          </reference>
          <reference field="6" count="1" selected="0">
            <x v="2"/>
          </reference>
          <reference field="9" count="1" selected="0">
            <x v="14"/>
          </reference>
          <reference field="11" count="1" selected="0">
            <x v="4"/>
          </reference>
        </references>
      </pivotArea>
    </format>
    <format dxfId="3325">
      <pivotArea dataOnly="0" labelOnly="1" outline="0" fieldPosition="0">
        <references count="4">
          <reference field="5" count="1">
            <x v="18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3324">
      <pivotArea dataOnly="0" labelOnly="1" outline="0" fieldPosition="0">
        <references count="4">
          <reference field="5" count="1">
            <x v="11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3323">
      <pivotArea dataOnly="0" labelOnly="1" outline="0" fieldPosition="0">
        <references count="4">
          <reference field="5" count="1">
            <x v="19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322">
      <pivotArea dataOnly="0" labelOnly="1" outline="0" fieldPosition="0">
        <references count="4">
          <reference field="5" count="1">
            <x v="2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3321">
      <pivotArea dataOnly="0" labelOnly="1" outline="0" fieldPosition="0">
        <references count="4">
          <reference field="5" count="1">
            <x v="19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3320">
      <pivotArea dataOnly="0" labelOnly="1" outline="0" fieldPosition="0">
        <references count="4">
          <reference field="5" count="1">
            <x v="2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319">
      <pivotArea dataOnly="0" labelOnly="1" outline="0" fieldPosition="0">
        <references count="4">
          <reference field="5" count="1">
            <x v="33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318">
      <pivotArea dataOnly="0" labelOnly="1" outline="0" fieldPosition="0">
        <references count="4">
          <reference field="5" count="1">
            <x v="5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3317">
      <pivotArea dataOnly="0" labelOnly="1" outline="0" fieldPosition="0">
        <references count="4">
          <reference field="5" count="1">
            <x v="18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3316">
      <pivotArea dataOnly="0" labelOnly="1" outline="0" fieldPosition="0">
        <references count="4">
          <reference field="5" count="1">
            <x v="6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3315">
      <pivotArea dataOnly="0" labelOnly="1" outline="0" fieldPosition="0">
        <references count="4">
          <reference field="5" count="1">
            <x v="51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314">
      <pivotArea dataOnly="0" labelOnly="1" outline="0" fieldPosition="0">
        <references count="4">
          <reference field="5" count="1">
            <x v="19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313">
      <pivotArea dataOnly="0" labelOnly="1" outline="0" fieldPosition="0">
        <references count="4">
          <reference field="5" count="1">
            <x v="10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312">
      <pivotArea dataOnly="0" labelOnly="1" outline="0" fieldPosition="0">
        <references count="4">
          <reference field="5" count="1">
            <x v="21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3311">
      <pivotArea dataOnly="0" labelOnly="1" outline="0" fieldPosition="0">
        <references count="4">
          <reference field="5" count="1">
            <x v="21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3310">
      <pivotArea dataOnly="0" labelOnly="1" outline="0" fieldPosition="0">
        <references count="4">
          <reference field="5" count="1">
            <x v="21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3309">
      <pivotArea dataOnly="0" labelOnly="1" outline="0" fieldPosition="0">
        <references count="4">
          <reference field="5" count="1">
            <x v="2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3308">
      <pivotArea dataOnly="0" labelOnly="1" outline="0" fieldPosition="0">
        <references count="4">
          <reference field="5" count="1">
            <x v="19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3307">
      <pivotArea dataOnly="0" labelOnly="1" outline="0" fieldPosition="0">
        <references count="4">
          <reference field="5" count="1">
            <x v="2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3306">
      <pivotArea dataOnly="0" labelOnly="1" outline="0" fieldPosition="0">
        <references count="4">
          <reference field="5" count="1">
            <x v="3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3305">
      <pivotArea dataOnly="0" labelOnly="1" outline="0" fieldPosition="0">
        <references count="4">
          <reference field="5" count="1">
            <x v="18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3304">
      <pivotArea dataOnly="0" labelOnly="1" outline="0" fieldPosition="0">
        <references count="4">
          <reference field="5" count="1">
            <x v="14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3303">
      <pivotArea dataOnly="0" labelOnly="1" outline="0" fieldPosition="0">
        <references count="4">
          <reference field="5" count="1">
            <x v="6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3302">
      <pivotArea dataOnly="0" labelOnly="1" outline="0" fieldPosition="0">
        <references count="4">
          <reference field="5" count="1">
            <x v="21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3301">
      <pivotArea dataOnly="0" labelOnly="1" outline="0" fieldPosition="0">
        <references count="4">
          <reference field="5" count="1">
            <x v="2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3300">
      <pivotArea dataOnly="0" labelOnly="1" outline="0" fieldPosition="0">
        <references count="4">
          <reference field="5" count="1">
            <x v="14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3299">
      <pivotArea dataOnly="0" labelOnly="1" outline="0" fieldPosition="0">
        <references count="4">
          <reference field="5" count="1">
            <x v="9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3298">
      <pivotArea dataOnly="0" labelOnly="1" outline="0" fieldPosition="0">
        <references count="4">
          <reference field="5" count="1">
            <x v="15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3297">
      <pivotArea dataOnly="0" labelOnly="1" outline="0" fieldPosition="0">
        <references count="4">
          <reference field="5" count="1">
            <x v="329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3296">
      <pivotArea dataOnly="0" labelOnly="1" outline="0" fieldPosition="0">
        <references count="4">
          <reference field="5" count="1">
            <x v="100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3295">
      <pivotArea dataOnly="0" labelOnly="1" outline="0" fieldPosition="0">
        <references count="4">
          <reference field="5" count="1">
            <x v="17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6"/>
          </reference>
        </references>
      </pivotArea>
    </format>
    <format dxfId="3294">
      <pivotArea dataOnly="0" labelOnly="1" outline="0" fieldPosition="0">
        <references count="4">
          <reference field="5" count="1">
            <x v="10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6"/>
          </reference>
        </references>
      </pivotArea>
    </format>
    <format dxfId="3293">
      <pivotArea dataOnly="0" labelOnly="1" outline="0" fieldPosition="0">
        <references count="4">
          <reference field="5" count="1">
            <x v="102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6"/>
          </reference>
        </references>
      </pivotArea>
    </format>
    <format dxfId="3292">
      <pivotArea dataOnly="0" labelOnly="1" outline="0" fieldPosition="0">
        <references count="4">
          <reference field="5" count="1">
            <x v="11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6"/>
          </reference>
        </references>
      </pivotArea>
    </format>
    <format dxfId="3291">
      <pivotArea dataOnly="0" labelOnly="1" outline="0" fieldPosition="0">
        <references count="4">
          <reference field="5" count="1">
            <x v="18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290">
      <pivotArea dataOnly="0" labelOnly="1" outline="0" fieldPosition="0">
        <references count="4">
          <reference field="5" count="1">
            <x v="186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289">
      <pivotArea dataOnly="0" labelOnly="1" outline="0" fieldPosition="0">
        <references count="4">
          <reference field="5" count="1">
            <x v="4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3288">
      <pivotArea dataOnly="0" labelOnly="1" outline="0" fieldPosition="0">
        <references count="4">
          <reference field="5" count="1">
            <x v="151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3287">
      <pivotArea dataOnly="0" labelOnly="1" outline="0" fieldPosition="0">
        <references count="4">
          <reference field="5" count="1">
            <x v="4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3286">
      <pivotArea dataOnly="0" labelOnly="1" outline="0" fieldPosition="0">
        <references count="4">
          <reference field="5" count="1">
            <x v="45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3285">
      <pivotArea dataOnly="0" labelOnly="1" outline="0" fieldPosition="0">
        <references count="4">
          <reference field="5" count="1">
            <x v="53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284">
      <pivotArea dataOnly="0" labelOnly="1" outline="0" fieldPosition="0">
        <references count="4">
          <reference field="5" count="1">
            <x v="5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3283">
      <pivotArea dataOnly="0" labelOnly="1" outline="0" fieldPosition="0">
        <references count="4">
          <reference field="5" count="1">
            <x v="20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3282">
      <pivotArea dataOnly="0" labelOnly="1" outline="0" fieldPosition="0">
        <references count="4">
          <reference field="5" count="1">
            <x v="5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3281">
      <pivotArea dataOnly="0" labelOnly="1" outline="0" fieldPosition="0">
        <references count="4">
          <reference field="5" count="1">
            <x v="20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3280">
      <pivotArea dataOnly="0" labelOnly="1" outline="0" fieldPosition="0">
        <references count="4">
          <reference field="5" count="1">
            <x v="14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3279">
      <pivotArea dataOnly="0" labelOnly="1" outline="0" fieldPosition="0">
        <references count="4">
          <reference field="5" count="1">
            <x v="56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1"/>
          </reference>
        </references>
      </pivotArea>
    </format>
    <format dxfId="3278">
      <pivotArea dataOnly="0" labelOnly="1" outline="0" fieldPosition="0">
        <references count="4">
          <reference field="5" count="1">
            <x v="57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1"/>
          </reference>
        </references>
      </pivotArea>
    </format>
    <format dxfId="3277">
      <pivotArea dataOnly="0" labelOnly="1" outline="0" fieldPosition="0">
        <references count="4">
          <reference field="5" count="1">
            <x v="58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1"/>
          </reference>
        </references>
      </pivotArea>
    </format>
    <format dxfId="3276">
      <pivotArea dataOnly="0" labelOnly="1" outline="0" fieldPosition="0">
        <references count="4">
          <reference field="5" count="1">
            <x v="11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275">
      <pivotArea dataOnly="0" labelOnly="1" outline="0" fieldPosition="0">
        <references count="4">
          <reference field="5" count="1">
            <x v="6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274">
      <pivotArea dataOnly="0" labelOnly="1" outline="0" fieldPosition="0">
        <references count="4">
          <reference field="5" count="1">
            <x v="5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273">
      <pivotArea dataOnly="0" labelOnly="1" outline="0" fieldPosition="0">
        <references count="4">
          <reference field="5" count="1">
            <x v="1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3272">
      <pivotArea dataOnly="0" labelOnly="1" outline="0" fieldPosition="0">
        <references count="4">
          <reference field="5" count="1">
            <x v="12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3271">
      <pivotArea dataOnly="0" labelOnly="1" outline="0" fieldPosition="0">
        <references count="4">
          <reference field="5" count="1">
            <x v="12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3270">
      <pivotArea dataOnly="0" labelOnly="1" outline="0" fieldPosition="0">
        <references count="4">
          <reference field="5" count="1">
            <x v="18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3269">
      <pivotArea dataOnly="0" labelOnly="1" outline="0" fieldPosition="0">
        <references count="4">
          <reference field="5" count="1">
            <x v="211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268">
      <pivotArea dataOnly="0" labelOnly="1" outline="0" fieldPosition="0">
        <references count="4">
          <reference field="5" count="1">
            <x v="1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267">
      <pivotArea dataOnly="0" labelOnly="1" outline="0" fieldPosition="0">
        <references count="4">
          <reference field="5" count="1">
            <x v="3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266">
      <pivotArea dataOnly="0" labelOnly="1" outline="0" fieldPosition="0">
        <references count="4">
          <reference field="5" count="1">
            <x v="38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3265">
      <pivotArea dataOnly="0" labelOnly="1" outline="0" fieldPosition="0">
        <references count="4">
          <reference field="5" count="1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3264">
      <pivotArea dataOnly="0" labelOnly="1" outline="0" fieldPosition="0">
        <references count="4">
          <reference field="5" count="1">
            <x v="11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3263">
      <pivotArea dataOnly="0" labelOnly="1" outline="0" fieldPosition="0">
        <references count="4">
          <reference field="5" count="1">
            <x v="21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3262">
      <pivotArea dataOnly="0" labelOnly="1" outline="0" fieldPosition="0">
        <references count="4">
          <reference field="5" count="1">
            <x v="11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3261">
      <pivotArea dataOnly="0" labelOnly="1" outline="0" fieldPosition="0">
        <references count="4">
          <reference field="5" count="1">
            <x v="15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3260">
      <pivotArea dataOnly="0" labelOnly="1" outline="0" fieldPosition="0">
        <references count="4">
          <reference field="5" count="1">
            <x v="15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3259">
      <pivotArea dataOnly="0" labelOnly="1" outline="0" fieldPosition="0">
        <references count="4">
          <reference field="5" count="1">
            <x v="1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3258">
      <pivotArea dataOnly="0" labelOnly="1" outline="0" fieldPosition="0">
        <references count="4">
          <reference field="5" count="1">
            <x v="15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3257">
      <pivotArea dataOnly="0" labelOnly="1" outline="0" fieldPosition="0">
        <references count="4">
          <reference field="5" count="1">
            <x v="1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3256">
      <pivotArea dataOnly="0" labelOnly="1" outline="0" fieldPosition="0">
        <references count="4">
          <reference field="5" count="1">
            <x v="15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3255">
      <pivotArea dataOnly="0" labelOnly="1" outline="0" fieldPosition="0">
        <references count="4">
          <reference field="5" count="1">
            <x v="6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3254">
      <pivotArea dataOnly="0" labelOnly="1" outline="0" fieldPosition="0">
        <references count="4">
          <reference field="5" count="1">
            <x v="18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3253">
      <pivotArea dataOnly="0" labelOnly="1" outline="0" fieldPosition="0">
        <references count="4">
          <reference field="5" count="1">
            <x v="3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3252">
      <pivotArea dataOnly="0" labelOnly="1" outline="0" fieldPosition="0">
        <references count="4">
          <reference field="5" count="1">
            <x v="19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3251">
      <pivotArea dataOnly="0" labelOnly="1" outline="0" fieldPosition="0">
        <references count="4">
          <reference field="5" count="1">
            <x v="3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3250">
      <pivotArea dataOnly="0" labelOnly="1" outline="0" fieldPosition="0">
        <references count="4">
          <reference field="5" count="1">
            <x v="33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3"/>
          </reference>
        </references>
      </pivotArea>
    </format>
    <format dxfId="3249">
      <pivotArea dataOnly="0" labelOnly="1" outline="0" fieldPosition="0">
        <references count="4">
          <reference field="5" count="1">
            <x v="11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3"/>
          </reference>
        </references>
      </pivotArea>
    </format>
    <format dxfId="3248">
      <pivotArea dataOnly="0" labelOnly="1" outline="0" fieldPosition="0">
        <references count="4">
          <reference field="5" count="1">
            <x v="4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247">
      <pivotArea dataOnly="0" labelOnly="1" outline="0" fieldPosition="0">
        <references count="4">
          <reference field="5" count="1">
            <x v="19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246">
      <pivotArea dataOnly="0" labelOnly="1" outline="0" fieldPosition="0">
        <references count="4">
          <reference field="5" count="1">
            <x v="4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245">
      <pivotArea dataOnly="0" labelOnly="1" outline="0" fieldPosition="0">
        <references count="4">
          <reference field="5" count="1">
            <x v="328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244">
      <pivotArea dataOnly="0" labelOnly="1" outline="0" fieldPosition="0">
        <references count="4">
          <reference field="5" count="1">
            <x v="4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3243">
      <pivotArea dataOnly="0" labelOnly="1" outline="0" fieldPosition="0">
        <references count="4">
          <reference field="5" count="1">
            <x v="19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242">
      <pivotArea dataOnly="0" labelOnly="1" outline="0" fieldPosition="0">
        <references count="4">
          <reference field="5" count="1">
            <x v="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3241">
      <pivotArea dataOnly="0" labelOnly="1" outline="0" fieldPosition="0">
        <references count="4">
          <reference field="5" count="1">
            <x v="12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3240">
      <pivotArea dataOnly="0" labelOnly="1" outline="0" fieldPosition="0">
        <references count="4">
          <reference field="5" count="1">
            <x v="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3239">
      <pivotArea dataOnly="0" labelOnly="1" outline="0" fieldPosition="0">
        <references count="4">
          <reference field="5" count="1">
            <x v="12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3238">
      <pivotArea dataOnly="0" labelOnly="1" outline="0" fieldPosition="0">
        <references count="4">
          <reference field="5" count="1">
            <x v="33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36"/>
          </reference>
        </references>
      </pivotArea>
    </format>
    <format dxfId="3237">
      <pivotArea dataOnly="0" labelOnly="1" outline="0" fieldPosition="0">
        <references count="4">
          <reference field="5" count="1">
            <x v="1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3236">
      <pivotArea dataOnly="0" labelOnly="1" outline="0" fieldPosition="0">
        <references count="4">
          <reference field="5" count="1">
            <x v="1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6"/>
          </reference>
        </references>
      </pivotArea>
    </format>
    <format dxfId="3235">
      <pivotArea dataOnly="0" labelOnly="1" outline="0" fieldPosition="0">
        <references count="4">
          <reference field="5" count="1">
            <x v="14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6"/>
          </reference>
        </references>
      </pivotArea>
    </format>
    <format dxfId="3234">
      <pivotArea dataOnly="0" labelOnly="1" outline="0" fieldPosition="0">
        <references count="4">
          <reference field="5" count="1">
            <x v="15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6"/>
          </reference>
        </references>
      </pivotArea>
    </format>
    <format dxfId="3233">
      <pivotArea dataOnly="0" labelOnly="1" outline="0" fieldPosition="0">
        <references count="4">
          <reference field="5" count="1">
            <x v="141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6"/>
          </reference>
        </references>
      </pivotArea>
    </format>
    <format dxfId="3232">
      <pivotArea dataOnly="0" labelOnly="1" outline="0" fieldPosition="0">
        <references count="4">
          <reference field="5" count="1">
            <x v="6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3231">
      <pivotArea dataOnly="0" labelOnly="1" outline="0" fieldPosition="0">
        <references count="4">
          <reference field="5" count="1">
            <x v="15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3230">
      <pivotArea dataOnly="0" labelOnly="1" outline="0" fieldPosition="0">
        <references count="4">
          <reference field="5" count="1">
            <x v="6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3229">
      <pivotArea dataOnly="0" labelOnly="1" outline="0" fieldPosition="0">
        <references count="4">
          <reference field="5" count="1">
            <x v="6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7"/>
          </reference>
        </references>
      </pivotArea>
    </format>
    <format dxfId="3228">
      <pivotArea dataOnly="0" labelOnly="1" outline="0" fieldPosition="0">
        <references count="4">
          <reference field="5" count="1">
            <x v="10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3227">
      <pivotArea dataOnly="0" labelOnly="1" outline="0" fieldPosition="0">
        <references count="4">
          <reference field="5" count="1">
            <x v="15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3226">
      <pivotArea dataOnly="0" labelOnly="1" outline="0" fieldPosition="0">
        <references count="4">
          <reference field="5" count="1">
            <x v="10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3225">
      <pivotArea dataOnly="0" labelOnly="1" outline="0" fieldPosition="0">
        <references count="4">
          <reference field="5" count="1">
            <x v="1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8"/>
          </reference>
        </references>
      </pivotArea>
    </format>
    <format dxfId="3224">
      <pivotArea dataOnly="0" labelOnly="1" outline="0" fieldPosition="0">
        <references count="4">
          <reference field="5" count="1">
            <x v="10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8"/>
          </reference>
        </references>
      </pivotArea>
    </format>
    <format dxfId="3223">
      <pivotArea dataOnly="0" labelOnly="1" outline="0" fieldPosition="0">
        <references count="4">
          <reference field="5" count="1">
            <x v="20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8"/>
          </reference>
        </references>
      </pivotArea>
    </format>
    <format dxfId="3222">
      <pivotArea dataOnly="0" labelOnly="1" outline="0" fieldPosition="0">
        <references count="4">
          <reference field="5" count="1">
            <x v="2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8"/>
          </reference>
        </references>
      </pivotArea>
    </format>
    <format dxfId="3221">
      <pivotArea dataOnly="0" labelOnly="1" outline="0" fieldPosition="0">
        <references count="4">
          <reference field="5" count="1">
            <x v="183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8"/>
          </reference>
        </references>
      </pivotArea>
    </format>
    <format dxfId="3220">
      <pivotArea dataOnly="0" labelOnly="1" outline="0" fieldPosition="0">
        <references count="4">
          <reference field="5" count="1">
            <x v="4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219">
      <pivotArea dataOnly="0" labelOnly="1" outline="0" fieldPosition="0">
        <references count="4">
          <reference field="5" count="1">
            <x v="20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218">
      <pivotArea dataOnly="0" labelOnly="1" outline="0" fieldPosition="0">
        <references count="4">
          <reference field="5" count="1">
            <x v="4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217">
      <pivotArea dataOnly="0" labelOnly="1" outline="0" fieldPosition="0">
        <references count="4">
          <reference field="5" count="1">
            <x v="327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216">
      <pivotArea dataOnly="0" labelOnly="1" outline="0" fieldPosition="0">
        <references count="4">
          <reference field="5" count="1">
            <x v="4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3215">
      <pivotArea dataOnly="0" labelOnly="1" outline="0" fieldPosition="0">
        <references count="4">
          <reference field="5" count="1">
            <x v="4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3214">
      <pivotArea dataOnly="0" labelOnly="1" outline="0" fieldPosition="0">
        <references count="4">
          <reference field="5" count="1">
            <x v="15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3213">
      <pivotArea dataOnly="0" labelOnly="1" outline="0" fieldPosition="0">
        <references count="4">
          <reference field="5" count="1">
            <x v="5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3212">
      <pivotArea dataOnly="0" labelOnly="1" outline="0" fieldPosition="0">
        <references count="4">
          <reference field="5" count="1">
            <x v="6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211">
      <pivotArea dataOnly="0" labelOnly="1" outline="0" fieldPosition="0">
        <references count="4">
          <reference field="5" count="1">
            <x v="2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3210">
      <pivotArea dataOnly="0" labelOnly="1" outline="0" fieldPosition="0">
        <references count="4">
          <reference field="5" count="1">
            <x v="14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3209">
      <pivotArea dataOnly="0" labelOnly="1" outline="0" fieldPosition="0">
        <references count="4">
          <reference field="5" count="1">
            <x v="2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3208">
      <pivotArea dataOnly="0" labelOnly="1" outline="0" fieldPosition="0">
        <references count="4">
          <reference field="5" count="1">
            <x v="2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2"/>
          </reference>
        </references>
      </pivotArea>
    </format>
    <format dxfId="3207">
      <pivotArea dataOnly="0" labelOnly="1" outline="0" fieldPosition="0">
        <references count="4">
          <reference field="5" count="1">
            <x v="14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42"/>
          </reference>
        </references>
      </pivotArea>
    </format>
    <format dxfId="3206">
      <pivotArea dataOnly="0" labelOnly="1" outline="0" fieldPosition="0">
        <references count="4">
          <reference field="5" count="1">
            <x v="1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3205">
      <pivotArea dataOnly="0" labelOnly="1" outline="0" fieldPosition="0">
        <references count="4">
          <reference field="5" count="1">
            <x v="19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3204">
      <pivotArea dataOnly="0" labelOnly="1" outline="0" fieldPosition="0">
        <references count="4">
          <reference field="5" count="1">
            <x v="1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3203">
      <pivotArea dataOnly="0" labelOnly="1" outline="0" fieldPosition="0">
        <references count="4">
          <reference field="5" count="1">
            <x v="1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3202">
      <pivotArea dataOnly="0" labelOnly="1" outline="0" fieldPosition="0">
        <references count="4">
          <reference field="5" count="1">
            <x v="14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3"/>
          </reference>
        </references>
      </pivotArea>
    </format>
    <format dxfId="3201">
      <pivotArea dataOnly="0" labelOnly="1" outline="0" fieldPosition="0">
        <references count="4">
          <reference field="5" count="1">
            <x v="20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3200">
      <pivotArea dataOnly="0" labelOnly="1" outline="0" fieldPosition="0">
        <references count="4">
          <reference field="5" count="1">
            <x v="17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3199">
      <pivotArea dataOnly="0" labelOnly="1" outline="0" fieldPosition="0">
        <references count="4">
          <reference field="5" count="1">
            <x v="3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3198">
      <pivotArea dataOnly="0" labelOnly="1" outline="0" fieldPosition="0">
        <references count="4">
          <reference field="5" count="1">
            <x v="32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3197">
      <pivotArea dataOnly="0" labelOnly="1" outline="0" fieldPosition="0">
        <references count="4">
          <reference field="5" count="1">
            <x v="3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3196">
      <pivotArea dataOnly="0" labelOnly="1" outline="0" fieldPosition="0">
        <references count="4">
          <reference field="5" count="1">
            <x v="18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3195">
      <pivotArea dataOnly="0" labelOnly="1" outline="0" fieldPosition="0">
        <references count="4">
          <reference field="5" count="1">
            <x v="3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3194">
      <pivotArea dataOnly="0" labelOnly="1" outline="0" fieldPosition="0">
        <references count="4">
          <reference field="5" count="1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3193">
      <pivotArea dataOnly="0" labelOnly="1" outline="0" fieldPosition="0">
        <references count="4">
          <reference field="5" count="1">
            <x v="6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3192">
      <pivotArea dataOnly="0" labelOnly="1" outline="0" fieldPosition="0">
        <references count="4">
          <reference field="5" count="1">
            <x v="20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3191">
      <pivotArea dataOnly="0" labelOnly="1" outline="0" fieldPosition="0">
        <references count="4">
          <reference field="5" count="1">
            <x v="11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3190">
      <pivotArea dataOnly="0" labelOnly="1" outline="0" fieldPosition="0">
        <references count="4"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189">
      <pivotArea dataOnly="0" labelOnly="1" outline="0" fieldPosition="0">
        <references count="4">
          <reference field="5" count="1">
            <x v="10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3188">
      <pivotArea dataOnly="0" labelOnly="1" outline="0" fieldPosition="0">
        <references count="4">
          <reference field="5" count="1">
            <x v="17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3187">
      <pivotArea dataOnly="0" labelOnly="1" outline="0" fieldPosition="0">
        <references count="4">
          <reference field="5" count="1">
            <x v="10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3186">
      <pivotArea dataOnly="0" labelOnly="1" outline="0" fieldPosition="0">
        <references count="4">
          <reference field="5" count="1">
            <x v="33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3185">
      <pivotArea dataOnly="0" labelOnly="1" outline="0" fieldPosition="0">
        <references count="4">
          <reference field="5" count="1">
            <x v="7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3184">
      <pivotArea dataOnly="0" labelOnly="1" outline="0" fieldPosition="0">
        <references count="4">
          <reference field="5" count="1">
            <x v="10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50"/>
          </reference>
        </references>
      </pivotArea>
    </format>
    <format dxfId="3183">
      <pivotArea dataOnly="0" labelOnly="1" outline="0" fieldPosition="0">
        <references count="4">
          <reference field="5" count="1">
            <x v="71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50"/>
          </reference>
        </references>
      </pivotArea>
    </format>
    <format dxfId="3182">
      <pivotArea dataOnly="0" labelOnly="1" outline="0" fieldPosition="0">
        <references count="4">
          <reference field="5" count="1">
            <x v="147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3181">
      <pivotArea dataOnly="0" labelOnly="1" outline="0" fieldPosition="0">
        <references count="4">
          <reference field="5" count="1">
            <x v="7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180">
      <pivotArea dataOnly="0" labelOnly="1" outline="0" fieldPosition="0">
        <references count="4">
          <reference field="5" count="1">
            <x v="7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179">
      <pivotArea dataOnly="0" labelOnly="1" outline="0" fieldPosition="0">
        <references count="4">
          <reference field="5" count="1">
            <x v="7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3178">
      <pivotArea dataOnly="0" labelOnly="1" outline="0" fieldPosition="0">
        <references count="4">
          <reference field="5" count="1">
            <x v="17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3177">
      <pivotArea dataOnly="0" labelOnly="1" outline="0" fieldPosition="0">
        <references count="4">
          <reference field="5" count="1">
            <x v="7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3176">
      <pivotArea dataOnly="0" labelOnly="1" outline="0" fieldPosition="0">
        <references count="4">
          <reference field="5" count="1">
            <x v="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175">
      <pivotArea dataOnly="0" labelOnly="1" outline="0" fieldPosition="0">
        <references count="4">
          <reference field="5" count="1">
            <x v="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3174">
      <pivotArea dataOnly="0" labelOnly="1" outline="0" fieldPosition="0">
        <references count="4">
          <reference field="5" count="1">
            <x v="119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173">
      <pivotArea dataOnly="0" labelOnly="1" outline="0" fieldPosition="0">
        <references count="4">
          <reference field="5" count="1">
            <x v="7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172">
      <pivotArea dataOnly="0" labelOnly="1" outline="0" fieldPosition="0">
        <references count="4">
          <reference field="5" count="1">
            <x v="250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3171">
      <pivotArea dataOnly="0" labelOnly="1" outline="0" fieldPosition="0">
        <references count="4">
          <reference field="5" count="1">
            <x v="251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52"/>
          </reference>
        </references>
      </pivotArea>
    </format>
    <format dxfId="3170">
      <pivotArea dataOnly="0" labelOnly="1" outline="0" fieldPosition="0">
        <references count="4">
          <reference field="5" count="1">
            <x v="252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52"/>
          </reference>
        </references>
      </pivotArea>
    </format>
    <format dxfId="3169">
      <pivotArea dataOnly="0" labelOnly="1" outline="0" fieldPosition="0">
        <references count="4">
          <reference field="5" count="1">
            <x v="20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52"/>
          </reference>
        </references>
      </pivotArea>
    </format>
    <format dxfId="3168">
      <pivotArea dataOnly="0" labelOnly="1" outline="0" fieldPosition="0">
        <references count="4">
          <reference field="5" count="1">
            <x v="20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52"/>
          </reference>
        </references>
      </pivotArea>
    </format>
    <format dxfId="3167">
      <pivotArea dataOnly="0" labelOnly="1" outline="0" fieldPosition="0">
        <references count="4">
          <reference field="5" count="1">
            <x v="20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52"/>
          </reference>
        </references>
      </pivotArea>
    </format>
    <format dxfId="3166">
      <pivotArea dataOnly="0" labelOnly="1" outline="0" fieldPosition="0">
        <references count="4">
          <reference field="5" count="1">
            <x v="217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3165">
      <pivotArea dataOnly="0" labelOnly="1" outline="0" fieldPosition="0">
        <references count="4">
          <reference field="5" count="1">
            <x v="218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61"/>
          </reference>
        </references>
      </pivotArea>
    </format>
    <format dxfId="3164">
      <pivotArea dataOnly="0" labelOnly="1" outline="0" fieldPosition="0">
        <references count="4">
          <reference field="5" count="1">
            <x v="219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61"/>
          </reference>
        </references>
      </pivotArea>
    </format>
    <format dxfId="3163">
      <pivotArea dataOnly="0" labelOnly="1" outline="0" fieldPosition="0">
        <references count="4">
          <reference field="5" count="1">
            <x v="22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61"/>
          </reference>
        </references>
      </pivotArea>
    </format>
    <format dxfId="3162">
      <pivotArea dataOnly="0" labelOnly="1" outline="0" fieldPosition="0">
        <references count="4">
          <reference field="5" count="1">
            <x v="22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61"/>
          </reference>
        </references>
      </pivotArea>
    </format>
    <format dxfId="3161">
      <pivotArea dataOnly="0" labelOnly="1" outline="0" fieldPosition="0">
        <references count="4">
          <reference field="5" count="1">
            <x v="22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61"/>
          </reference>
        </references>
      </pivotArea>
    </format>
    <format dxfId="3160">
      <pivotArea dataOnly="0" labelOnly="1" outline="0" fieldPosition="0">
        <references count="4">
          <reference field="5" count="1">
            <x v="223"/>
          </reference>
          <reference field="6" count="1" selected="0">
            <x v="5"/>
          </reference>
          <reference field="9" count="1" selected="0">
            <x v="7"/>
          </reference>
          <reference field="11" count="1" selected="0">
            <x v="61"/>
          </reference>
        </references>
      </pivotArea>
    </format>
    <format dxfId="3159">
      <pivotArea dataOnly="0" labelOnly="1" outline="0" fieldPosition="0">
        <references count="4">
          <reference field="5" count="1">
            <x v="224"/>
          </reference>
          <reference field="6" count="1" selected="0">
            <x v="5"/>
          </reference>
          <reference field="9" count="1" selected="0">
            <x v="8"/>
          </reference>
          <reference field="11" count="1" selected="0">
            <x v="61"/>
          </reference>
        </references>
      </pivotArea>
    </format>
    <format dxfId="3158">
      <pivotArea dataOnly="0" labelOnly="1" outline="0" fieldPosition="0">
        <references count="4">
          <reference field="5" count="1">
            <x v="225"/>
          </reference>
          <reference field="6" count="1" selected="0">
            <x v="5"/>
          </reference>
          <reference field="9" count="1" selected="0">
            <x v="9"/>
          </reference>
          <reference field="11" count="1" selected="0">
            <x v="61"/>
          </reference>
        </references>
      </pivotArea>
    </format>
    <format dxfId="3157">
      <pivotArea dataOnly="0" labelOnly="1" outline="0" fieldPosition="0">
        <references count="4">
          <reference field="5" count="1">
            <x v="226"/>
          </reference>
          <reference field="6" count="1" selected="0">
            <x v="5"/>
          </reference>
          <reference field="9" count="1" selected="0">
            <x v="10"/>
          </reference>
          <reference field="11" count="1" selected="0">
            <x v="61"/>
          </reference>
        </references>
      </pivotArea>
    </format>
    <format dxfId="3156">
      <pivotArea dataOnly="0" labelOnly="1" outline="0" fieldPosition="0">
        <references count="4">
          <reference field="5" count="1">
            <x v="227"/>
          </reference>
          <reference field="6" count="1" selected="0">
            <x v="5"/>
          </reference>
          <reference field="9" count="1" selected="0">
            <x v="11"/>
          </reference>
          <reference field="11" count="1" selected="0">
            <x v="61"/>
          </reference>
        </references>
      </pivotArea>
    </format>
    <format dxfId="3155">
      <pivotArea dataOnly="0" labelOnly="1" outline="0" fieldPosition="0">
        <references count="4">
          <reference field="5" count="1">
            <x v="228"/>
          </reference>
          <reference field="6" count="1" selected="0">
            <x v="5"/>
          </reference>
          <reference field="9" count="1" selected="0">
            <x v="12"/>
          </reference>
          <reference field="11" count="1" selected="0">
            <x v="61"/>
          </reference>
        </references>
      </pivotArea>
    </format>
    <format dxfId="3154">
      <pivotArea dataOnly="0" labelOnly="1" outline="0" fieldPosition="0">
        <references count="4">
          <reference field="5" count="1">
            <x v="229"/>
          </reference>
          <reference field="6" count="1" selected="0">
            <x v="5"/>
          </reference>
          <reference field="9" count="1" selected="0">
            <x v="13"/>
          </reference>
          <reference field="11" count="1" selected="0">
            <x v="61"/>
          </reference>
        </references>
      </pivotArea>
    </format>
    <format dxfId="3153">
      <pivotArea dataOnly="0" labelOnly="1" outline="0" fieldPosition="0">
        <references count="4">
          <reference field="5" count="1">
            <x v="230"/>
          </reference>
          <reference field="6" count="1" selected="0">
            <x v="5"/>
          </reference>
          <reference field="9" count="1" selected="0">
            <x v="14"/>
          </reference>
          <reference field="11" count="1" selected="0">
            <x v="61"/>
          </reference>
        </references>
      </pivotArea>
    </format>
    <format dxfId="3152">
      <pivotArea dataOnly="0" labelOnly="1" outline="0" fieldPosition="0">
        <references count="4">
          <reference field="5" count="1">
            <x v="231"/>
          </reference>
          <reference field="6" count="1" selected="0">
            <x v="5"/>
          </reference>
          <reference field="9" count="1" selected="0">
            <x v="15"/>
          </reference>
          <reference field="11" count="1" selected="0">
            <x v="61"/>
          </reference>
        </references>
      </pivotArea>
    </format>
    <format dxfId="3151">
      <pivotArea dataOnly="0" labelOnly="1" outline="0" fieldPosition="0">
        <references count="4">
          <reference field="5" count="1">
            <x v="232"/>
          </reference>
          <reference field="6" count="1" selected="0">
            <x v="5"/>
          </reference>
          <reference field="9" count="1" selected="0">
            <x v="16"/>
          </reference>
          <reference field="11" count="1" selected="0">
            <x v="61"/>
          </reference>
        </references>
      </pivotArea>
    </format>
    <format dxfId="3150">
      <pivotArea dataOnly="0" labelOnly="1" outline="0" fieldPosition="0">
        <references count="4">
          <reference field="5" count="1">
            <x v="233"/>
          </reference>
          <reference field="6" count="1" selected="0">
            <x v="5"/>
          </reference>
          <reference field="9" count="1" selected="0">
            <x v="17"/>
          </reference>
          <reference field="11" count="1" selected="0">
            <x v="61"/>
          </reference>
        </references>
      </pivotArea>
    </format>
    <format dxfId="3149">
      <pivotArea dataOnly="0" labelOnly="1" outline="0" fieldPosition="0">
        <references count="4">
          <reference field="5" count="1">
            <x v="234"/>
          </reference>
          <reference field="6" count="1" selected="0">
            <x v="5"/>
          </reference>
          <reference field="9" count="1" selected="0">
            <x v="18"/>
          </reference>
          <reference field="11" count="1" selected="0">
            <x v="61"/>
          </reference>
        </references>
      </pivotArea>
    </format>
    <format dxfId="3148">
      <pivotArea dataOnly="0" labelOnly="1" outline="0" fieldPosition="0">
        <references count="4">
          <reference field="5" count="1">
            <x v="235"/>
          </reference>
          <reference field="6" count="1" selected="0">
            <x v="5"/>
          </reference>
          <reference field="9" count="1" selected="0">
            <x v="19"/>
          </reference>
          <reference field="11" count="1" selected="0">
            <x v="61"/>
          </reference>
        </references>
      </pivotArea>
    </format>
    <format dxfId="3147">
      <pivotArea dataOnly="0" labelOnly="1" outline="0" fieldPosition="0">
        <references count="4">
          <reference field="5" count="1">
            <x v="236"/>
          </reference>
          <reference field="6" count="1" selected="0">
            <x v="5"/>
          </reference>
          <reference field="9" count="1" selected="0">
            <x v="20"/>
          </reference>
          <reference field="11" count="1" selected="0">
            <x v="61"/>
          </reference>
        </references>
      </pivotArea>
    </format>
    <format dxfId="3146">
      <pivotArea dataOnly="0" labelOnly="1" outline="0" fieldPosition="0">
        <references count="4">
          <reference field="5" count="1">
            <x v="237"/>
          </reference>
          <reference field="6" count="1" selected="0">
            <x v="5"/>
          </reference>
          <reference field="9" count="1" selected="0">
            <x v="21"/>
          </reference>
          <reference field="11" count="1" selected="0">
            <x v="61"/>
          </reference>
        </references>
      </pivotArea>
    </format>
    <format dxfId="3145">
      <pivotArea dataOnly="0" labelOnly="1" outline="0" fieldPosition="0">
        <references count="4">
          <reference field="5" count="1">
            <x v="238"/>
          </reference>
          <reference field="6" count="1" selected="0">
            <x v="5"/>
          </reference>
          <reference field="9" count="1" selected="0">
            <x v="22"/>
          </reference>
          <reference field="11" count="1" selected="0">
            <x v="61"/>
          </reference>
        </references>
      </pivotArea>
    </format>
    <format dxfId="3144">
      <pivotArea dataOnly="0" labelOnly="1" outline="0" fieldPosition="0">
        <references count="4">
          <reference field="5" count="1">
            <x v="239"/>
          </reference>
          <reference field="6" count="1" selected="0">
            <x v="5"/>
          </reference>
          <reference field="9" count="1" selected="0">
            <x v="23"/>
          </reference>
          <reference field="11" count="1" selected="0">
            <x v="61"/>
          </reference>
        </references>
      </pivotArea>
    </format>
    <format dxfId="3143">
      <pivotArea dataOnly="0" labelOnly="1" outline="0" fieldPosition="0">
        <references count="4">
          <reference field="5" count="1">
            <x v="240"/>
          </reference>
          <reference field="6" count="1" selected="0">
            <x v="5"/>
          </reference>
          <reference field="9" count="1" selected="0">
            <x v="24"/>
          </reference>
          <reference field="11" count="1" selected="0">
            <x v="61"/>
          </reference>
        </references>
      </pivotArea>
    </format>
    <format dxfId="3142">
      <pivotArea dataOnly="0" labelOnly="1" outline="0" fieldPosition="0">
        <references count="4">
          <reference field="5" count="1">
            <x v="241"/>
          </reference>
          <reference field="6" count="1" selected="0">
            <x v="5"/>
          </reference>
          <reference field="9" count="1" selected="0">
            <x v="25"/>
          </reference>
          <reference field="11" count="1" selected="0">
            <x v="61"/>
          </reference>
        </references>
      </pivotArea>
    </format>
    <format dxfId="3141">
      <pivotArea dataOnly="0" labelOnly="1" outline="0" fieldPosition="0">
        <references count="4">
          <reference field="5" count="1">
            <x v="242"/>
          </reference>
          <reference field="6" count="1" selected="0">
            <x v="5"/>
          </reference>
          <reference field="9" count="1" selected="0">
            <x v="26"/>
          </reference>
          <reference field="11" count="1" selected="0">
            <x v="61"/>
          </reference>
        </references>
      </pivotArea>
    </format>
    <format dxfId="3140">
      <pivotArea dataOnly="0" labelOnly="1" outline="0" fieldPosition="0">
        <references count="4">
          <reference field="5" count="1">
            <x v="243"/>
          </reference>
          <reference field="6" count="1" selected="0">
            <x v="5"/>
          </reference>
          <reference field="9" count="1" selected="0">
            <x v="27"/>
          </reference>
          <reference field="11" count="1" selected="0">
            <x v="61"/>
          </reference>
        </references>
      </pivotArea>
    </format>
    <format dxfId="3139">
      <pivotArea dataOnly="0" labelOnly="1" outline="0" fieldPosition="0">
        <references count="4">
          <reference field="5" count="1">
            <x v="244"/>
          </reference>
          <reference field="6" count="1" selected="0">
            <x v="5"/>
          </reference>
          <reference field="9" count="1" selected="0">
            <x v="28"/>
          </reference>
          <reference field="11" count="1" selected="0">
            <x v="61"/>
          </reference>
        </references>
      </pivotArea>
    </format>
    <format dxfId="3138">
      <pivotArea dataOnly="0" labelOnly="1" outline="0" fieldPosition="0">
        <references count="4">
          <reference field="5" count="1">
            <x v="245"/>
          </reference>
          <reference field="6" count="1" selected="0">
            <x v="5"/>
          </reference>
          <reference field="9" count="1" selected="0">
            <x v="29"/>
          </reference>
          <reference field="11" count="1" selected="0">
            <x v="61"/>
          </reference>
        </references>
      </pivotArea>
    </format>
    <format dxfId="3137">
      <pivotArea dataOnly="0" labelOnly="1" outline="0" fieldPosition="0">
        <references count="4">
          <reference field="5" count="1">
            <x v="246"/>
          </reference>
          <reference field="6" count="1" selected="0">
            <x v="5"/>
          </reference>
          <reference field="9" count="1" selected="0">
            <x v="30"/>
          </reference>
          <reference field="11" count="1" selected="0">
            <x v="61"/>
          </reference>
        </references>
      </pivotArea>
    </format>
    <format dxfId="3136">
      <pivotArea dataOnly="0" labelOnly="1" outline="0" fieldPosition="0">
        <references count="4">
          <reference field="5" count="1">
            <x v="247"/>
          </reference>
          <reference field="6" count="1" selected="0">
            <x v="5"/>
          </reference>
          <reference field="9" count="1" selected="0">
            <x v="31"/>
          </reference>
          <reference field="11" count="1" selected="0">
            <x v="61"/>
          </reference>
        </references>
      </pivotArea>
    </format>
    <format dxfId="3135">
      <pivotArea dataOnly="0" labelOnly="1" outline="0" fieldPosition="0">
        <references count="4">
          <reference field="5" count="1">
            <x v="248"/>
          </reference>
          <reference field="6" count="1" selected="0">
            <x v="5"/>
          </reference>
          <reference field="9" count="1" selected="0">
            <x v="32"/>
          </reference>
          <reference field="11" count="1" selected="0">
            <x v="61"/>
          </reference>
        </references>
      </pivotArea>
    </format>
    <format dxfId="3134">
      <pivotArea dataOnly="0" labelOnly="1" outline="0" fieldPosition="0">
        <references count="4">
          <reference field="5" count="1">
            <x v="249"/>
          </reference>
          <reference field="6" count="1" selected="0">
            <x v="5"/>
          </reference>
          <reference field="9" count="1" selected="0">
            <x v="33"/>
          </reference>
          <reference field="11" count="1" selected="0">
            <x v="61"/>
          </reference>
        </references>
      </pivotArea>
    </format>
    <format dxfId="3133">
      <pivotArea dataOnly="0" labelOnly="1" outline="0" fieldPosition="0">
        <references count="4">
          <reference field="5" count="1">
            <x v="306"/>
          </reference>
          <reference field="6" count="1" selected="0">
            <x v="5"/>
          </reference>
          <reference field="9" count="1" selected="0">
            <x v="34"/>
          </reference>
          <reference field="11" count="1" selected="0">
            <x v="61"/>
          </reference>
        </references>
      </pivotArea>
    </format>
    <format dxfId="3132">
      <pivotArea dataOnly="0" labelOnly="1" outline="0" fieldPosition="0">
        <references count="4">
          <reference field="5" count="1">
            <x v="307"/>
          </reference>
          <reference field="6" count="1" selected="0">
            <x v="5"/>
          </reference>
          <reference field="9" count="1" selected="0">
            <x v="35"/>
          </reference>
          <reference field="11" count="1" selected="0">
            <x v="61"/>
          </reference>
        </references>
      </pivotArea>
    </format>
    <format dxfId="3131">
      <pivotArea dataOnly="0" labelOnly="1" outline="0" fieldPosition="0">
        <references count="4">
          <reference field="5" count="1">
            <x v="308"/>
          </reference>
          <reference field="6" count="1" selected="0">
            <x v="5"/>
          </reference>
          <reference field="9" count="1" selected="0">
            <x v="36"/>
          </reference>
          <reference field="11" count="1" selected="0">
            <x v="61"/>
          </reference>
        </references>
      </pivotArea>
    </format>
    <format dxfId="3130">
      <pivotArea dataOnly="0" labelOnly="1" outline="0" fieldPosition="0">
        <references count="4">
          <reference field="5" count="1">
            <x v="309"/>
          </reference>
          <reference field="6" count="1" selected="0">
            <x v="5"/>
          </reference>
          <reference field="9" count="1" selected="0">
            <x v="37"/>
          </reference>
          <reference field="11" count="1" selected="0">
            <x v="61"/>
          </reference>
        </references>
      </pivotArea>
    </format>
    <format dxfId="3129">
      <pivotArea dataOnly="0" labelOnly="1" outline="0" fieldPosition="0">
        <references count="4">
          <reference field="5" count="1">
            <x v="310"/>
          </reference>
          <reference field="6" count="1" selected="0">
            <x v="5"/>
          </reference>
          <reference field="9" count="1" selected="0">
            <x v="38"/>
          </reference>
          <reference field="11" count="1" selected="0">
            <x v="61"/>
          </reference>
        </references>
      </pivotArea>
    </format>
    <format dxfId="3128">
      <pivotArea dataOnly="0" labelOnly="1" outline="0" fieldPosition="0">
        <references count="4">
          <reference field="5" count="1">
            <x v="311"/>
          </reference>
          <reference field="6" count="1" selected="0">
            <x v="5"/>
          </reference>
          <reference field="9" count="1" selected="0">
            <x v="39"/>
          </reference>
          <reference field="11" count="1" selected="0">
            <x v="61"/>
          </reference>
        </references>
      </pivotArea>
    </format>
    <format dxfId="3127">
      <pivotArea dataOnly="0" labelOnly="1" outline="0" fieldPosition="0">
        <references count="4">
          <reference field="5" count="1">
            <x v="316"/>
          </reference>
          <reference field="6" count="1" selected="0">
            <x v="5"/>
          </reference>
          <reference field="9" count="1" selected="0">
            <x v="40"/>
          </reference>
          <reference field="11" count="1" selected="0">
            <x v="61"/>
          </reference>
        </references>
      </pivotArea>
    </format>
    <format dxfId="3126">
      <pivotArea dataOnly="0" labelOnly="1" outline="0" fieldPosition="0">
        <references count="4">
          <reference field="5" count="1">
            <x v="317"/>
          </reference>
          <reference field="6" count="1" selected="0">
            <x v="5"/>
          </reference>
          <reference field="9" count="1" selected="0">
            <x v="41"/>
          </reference>
          <reference field="11" count="1" selected="0">
            <x v="61"/>
          </reference>
        </references>
      </pivotArea>
    </format>
    <format dxfId="3125">
      <pivotArea dataOnly="0" labelOnly="1" outline="0" fieldPosition="0">
        <references count="4">
          <reference field="5" count="1">
            <x v="318"/>
          </reference>
          <reference field="6" count="1" selected="0">
            <x v="5"/>
          </reference>
          <reference field="9" count="1" selected="0">
            <x v="42"/>
          </reference>
          <reference field="11" count="1" selected="0">
            <x v="61"/>
          </reference>
        </references>
      </pivotArea>
    </format>
    <format dxfId="3124">
      <pivotArea dataOnly="0" labelOnly="1" outline="0" fieldPosition="0">
        <references count="4">
          <reference field="5" count="1">
            <x v="319"/>
          </reference>
          <reference field="6" count="1" selected="0">
            <x v="5"/>
          </reference>
          <reference field="9" count="1" selected="0">
            <x v="43"/>
          </reference>
          <reference field="11" count="1" selected="0">
            <x v="61"/>
          </reference>
        </references>
      </pivotArea>
    </format>
    <format dxfId="3123">
      <pivotArea dataOnly="0" labelOnly="1" outline="0" fieldPosition="0">
        <references count="4">
          <reference field="5" count="1">
            <x v="320"/>
          </reference>
          <reference field="6" count="1" selected="0">
            <x v="5"/>
          </reference>
          <reference field="9" count="1" selected="0">
            <x v="44"/>
          </reference>
          <reference field="11" count="1" selected="0">
            <x v="61"/>
          </reference>
        </references>
      </pivotArea>
    </format>
    <format dxfId="3122">
      <pivotArea dataOnly="0" labelOnly="1" outline="0" fieldPosition="0">
        <references count="4">
          <reference field="5" count="1">
            <x v="321"/>
          </reference>
          <reference field="6" count="1" selected="0">
            <x v="5"/>
          </reference>
          <reference field="9" count="1" selected="0">
            <x v="45"/>
          </reference>
          <reference field="11" count="1" selected="0">
            <x v="61"/>
          </reference>
        </references>
      </pivotArea>
    </format>
    <format dxfId="3121">
      <pivotArea type="all" dataOnly="0" outline="0" fieldPosition="0"/>
    </format>
    <format dxfId="3120">
      <pivotArea outline="0" collapsedLevelsAreSubtotals="1" fieldPosition="0"/>
    </format>
    <format dxfId="3119">
      <pivotArea type="origin" dataOnly="0" labelOnly="1" outline="0" fieldPosition="0"/>
    </format>
    <format dxfId="3118">
      <pivotArea field="1" type="button" dataOnly="0" labelOnly="1" outline="0"/>
    </format>
    <format dxfId="3117">
      <pivotArea type="topRight" dataOnly="0" labelOnly="1" outline="0" fieldPosition="0"/>
    </format>
    <format dxfId="3116">
      <pivotArea field="11" type="button" dataOnly="0" labelOnly="1" outline="0" axis="axisRow" fieldPosition="1"/>
    </format>
    <format dxfId="3115">
      <pivotArea field="9" type="button" dataOnly="0" labelOnly="1" outline="0" axis="axisRow" fieldPosition="2"/>
    </format>
    <format dxfId="3114">
      <pivotArea field="6" type="button" dataOnly="0" labelOnly="1" outline="0" axis="axisRow" fieldPosition="3"/>
    </format>
    <format dxfId="3113">
      <pivotArea field="5" type="button" dataOnly="0" labelOnly="1" outline="0" axis="axisRow" fieldPosition="4"/>
    </format>
    <format dxfId="3112">
      <pivotArea dataOnly="0" labelOnly="1" outline="0" fieldPosition="0">
        <references count="1">
          <reference field="1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11">
      <pivotArea dataOnly="0" labelOnly="1" outline="0" fieldPosition="0">
        <references count="1">
          <reference field="1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3110">
      <pivotArea dataOnly="0" labelOnly="1" outline="0" fieldPosition="0">
        <references count="1">
          <reference field="11" count="25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50"/>
            <x v="53"/>
          </reference>
        </references>
      </pivotArea>
    </format>
    <format dxfId="3109">
      <pivotArea dataOnly="0" labelOnly="1" outline="0" fieldPosition="0">
        <references count="1">
          <reference field="11" count="25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50"/>
            <x v="53"/>
          </reference>
        </references>
      </pivotArea>
    </format>
    <format dxfId="3108">
      <pivotArea dataOnly="0" labelOnly="1" outline="0" fieldPosition="0">
        <references count="1">
          <reference field="11" count="7">
            <x v="52"/>
            <x v="54"/>
            <x v="55"/>
            <x v="56"/>
            <x v="57"/>
            <x v="58"/>
            <x v="61"/>
          </reference>
        </references>
      </pivotArea>
    </format>
    <format dxfId="3107">
      <pivotArea dataOnly="0" labelOnly="1" outline="0" fieldPosition="0">
        <references count="1">
          <reference field="11" count="7" defaultSubtotal="1">
            <x v="52"/>
            <x v="54"/>
            <x v="55"/>
            <x v="56"/>
            <x v="57"/>
            <x v="58"/>
            <x v="61"/>
          </reference>
        </references>
      </pivotArea>
    </format>
    <format dxfId="3106">
      <pivotArea dataOnly="0" labelOnly="1" outline="0" fieldPosition="0">
        <references count="2">
          <reference field="9" count="2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7"/>
            <x v="19"/>
            <x v="21"/>
            <x v="22"/>
            <x v="24"/>
            <x v="25"/>
            <x v="26"/>
          </reference>
          <reference field="11" count="1" selected="0">
            <x v="0"/>
          </reference>
        </references>
      </pivotArea>
    </format>
    <format dxfId="3105">
      <pivotArea dataOnly="0" labelOnly="1" outline="0" fieldPosition="0">
        <references count="2"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1"/>
          </reference>
        </references>
      </pivotArea>
    </format>
    <format dxfId="3104">
      <pivotArea dataOnly="0" labelOnly="1" outline="0" fieldPosition="0">
        <references count="2"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3103">
      <pivotArea dataOnly="0" labelOnly="1" outline="0" fieldPosition="0">
        <references count="2"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3"/>
          </reference>
        </references>
      </pivotArea>
    </format>
    <format dxfId="3102">
      <pivotArea dataOnly="0" labelOnly="1" outline="0" fieldPosition="0">
        <references count="2">
          <reference field="9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11" count="1" selected="0">
            <x v="4"/>
          </reference>
        </references>
      </pivotArea>
    </format>
    <format dxfId="3101">
      <pivotArea dataOnly="0" labelOnly="1" outline="0" fieldPosition="0">
        <references count="2">
          <reference field="9" count="1">
            <x v="1"/>
          </reference>
          <reference field="11" count="1" selected="0">
            <x v="5"/>
          </reference>
        </references>
      </pivotArea>
    </format>
    <format dxfId="3100">
      <pivotArea dataOnly="0" labelOnly="1" outline="0" fieldPosition="0">
        <references count="2">
          <reference field="9" count="1">
            <x v="1"/>
          </reference>
          <reference field="11" count="1" selected="0">
            <x v="6"/>
          </reference>
        </references>
      </pivotArea>
    </format>
    <format dxfId="3099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7"/>
          </reference>
        </references>
      </pivotArea>
    </format>
    <format dxfId="3098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8"/>
          </reference>
        </references>
      </pivotArea>
    </format>
    <format dxfId="3097">
      <pivotArea dataOnly="0" labelOnly="1" outline="0" fieldPosition="0">
        <references count="2">
          <reference field="9" count="1">
            <x v="1"/>
          </reference>
          <reference field="11" count="1" selected="0">
            <x v="9"/>
          </reference>
        </references>
      </pivotArea>
    </format>
    <format dxfId="3096">
      <pivotArea dataOnly="0" labelOnly="1" outline="0" fieldPosition="0">
        <references count="2">
          <reference field="9" count="1">
            <x v="1"/>
          </reference>
          <reference field="11" count="1" selected="0">
            <x v="10"/>
          </reference>
        </references>
      </pivotArea>
    </format>
    <format dxfId="3095">
      <pivotArea dataOnly="0" labelOnly="1" outline="0" fieldPosition="0">
        <references count="2">
          <reference field="9" count="1">
            <x v="1"/>
          </reference>
          <reference field="11" count="1" selected="0">
            <x v="11"/>
          </reference>
        </references>
      </pivotArea>
    </format>
    <format dxfId="3094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12"/>
          </reference>
        </references>
      </pivotArea>
    </format>
    <format dxfId="3093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13"/>
          </reference>
        </references>
      </pivotArea>
    </format>
    <format dxfId="3092">
      <pivotArea dataOnly="0" labelOnly="1" outline="0" fieldPosition="0">
        <references count="2">
          <reference field="9" count="1">
            <x v="1"/>
          </reference>
          <reference field="11" count="1" selected="0">
            <x v="14"/>
          </reference>
        </references>
      </pivotArea>
    </format>
    <format dxfId="3091">
      <pivotArea dataOnly="0" labelOnly="1" outline="0" fieldPosition="0">
        <references count="2">
          <reference field="9" count="1">
            <x v="1"/>
          </reference>
          <reference field="11" count="1" selected="0">
            <x v="15"/>
          </reference>
        </references>
      </pivotArea>
    </format>
    <format dxfId="3090">
      <pivotArea dataOnly="0" labelOnly="1" outline="0" fieldPosition="0">
        <references count="2">
          <reference field="9" count="8">
            <x v="1"/>
            <x v="2"/>
            <x v="3"/>
            <x v="4"/>
            <x v="5"/>
            <x v="6"/>
            <x v="8"/>
            <x v="9"/>
          </reference>
          <reference field="11" count="1" selected="0">
            <x v="16"/>
          </reference>
        </references>
      </pivotArea>
    </format>
    <format dxfId="3089">
      <pivotArea dataOnly="0" labelOnly="1" outline="0" fieldPosition="0">
        <references count="2">
          <reference field="9" count="1">
            <x v="1"/>
          </reference>
          <reference field="11" count="1" selected="0">
            <x v="17"/>
          </reference>
        </references>
      </pivotArea>
    </format>
    <format dxfId="3088">
      <pivotArea dataOnly="0" labelOnly="1" outline="0" fieldPosition="0">
        <references count="2">
          <reference field="9" count="1">
            <x v="1"/>
          </reference>
          <reference field="11" count="1" selected="0">
            <x v="18"/>
          </reference>
        </references>
      </pivotArea>
    </format>
    <format dxfId="3087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19"/>
          </reference>
        </references>
      </pivotArea>
    </format>
    <format dxfId="3086">
      <pivotArea dataOnly="0" labelOnly="1" outline="0" fieldPosition="0">
        <references count="2">
          <reference field="9" count="1">
            <x v="1"/>
          </reference>
          <reference field="11" count="1" selected="0">
            <x v="20"/>
          </reference>
        </references>
      </pivotArea>
    </format>
    <format dxfId="3085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21"/>
          </reference>
        </references>
      </pivotArea>
    </format>
    <format dxfId="3084">
      <pivotArea dataOnly="0" labelOnly="1" outline="0" fieldPosition="0">
        <references count="2">
          <reference field="9" count="1">
            <x v="1"/>
          </reference>
          <reference field="11" count="1" selected="0">
            <x v="22"/>
          </reference>
        </references>
      </pivotArea>
    </format>
    <format dxfId="3083">
      <pivotArea dataOnly="0" labelOnly="1" outline="0" fieldPosition="0">
        <references count="2">
          <reference field="9" count="1">
            <x v="1"/>
          </reference>
          <reference field="11" count="1" selected="0">
            <x v="23"/>
          </reference>
        </references>
      </pivotArea>
    </format>
    <format dxfId="3082">
      <pivotArea dataOnly="0" labelOnly="1" outline="0" fieldPosition="0">
        <references count="2">
          <reference field="9" count="1">
            <x v="1"/>
          </reference>
          <reference field="11" count="1" selected="0">
            <x v="24"/>
          </reference>
        </references>
      </pivotArea>
    </format>
    <format dxfId="3081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25"/>
          </reference>
        </references>
      </pivotArea>
    </format>
    <format dxfId="3080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26"/>
          </reference>
        </references>
      </pivotArea>
    </format>
    <format dxfId="3079">
      <pivotArea dataOnly="0" labelOnly="1" outline="0" fieldPosition="0">
        <references count="2">
          <reference field="9" count="1">
            <x v="1"/>
          </reference>
          <reference field="11" count="1" selected="0">
            <x v="27"/>
          </reference>
        </references>
      </pivotArea>
    </format>
    <format dxfId="3078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28"/>
          </reference>
        </references>
      </pivotArea>
    </format>
    <format dxfId="3077">
      <pivotArea dataOnly="0" labelOnly="1" outline="0" fieldPosition="0">
        <references count="2">
          <reference field="9" count="1">
            <x v="1"/>
          </reference>
          <reference field="11" count="1" selected="0">
            <x v="29"/>
          </reference>
        </references>
      </pivotArea>
    </format>
    <format dxfId="3076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30"/>
          </reference>
        </references>
      </pivotArea>
    </format>
    <format dxfId="3075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31"/>
          </reference>
        </references>
      </pivotArea>
    </format>
    <format dxfId="3074">
      <pivotArea dataOnly="0" labelOnly="1" outline="0" fieldPosition="0">
        <references count="2">
          <reference field="9" count="1">
            <x v="1"/>
          </reference>
          <reference field="11" count="1" selected="0">
            <x v="32"/>
          </reference>
        </references>
      </pivotArea>
    </format>
    <format dxfId="3073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33"/>
          </reference>
        </references>
      </pivotArea>
    </format>
    <format dxfId="3072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4"/>
          </reference>
        </references>
      </pivotArea>
    </format>
    <format dxfId="3071">
      <pivotArea dataOnly="0" labelOnly="1" outline="0" fieldPosition="0">
        <references count="2">
          <reference field="9" count="1">
            <x v="1"/>
          </reference>
          <reference field="11" count="1" selected="0">
            <x v="35"/>
          </reference>
        </references>
      </pivotArea>
    </format>
    <format dxfId="3070">
      <pivotArea dataOnly="0" labelOnly="1" outline="0" fieldPosition="0">
        <references count="2">
          <reference field="9" count="8">
            <x v="1"/>
            <x v="2"/>
            <x v="3"/>
            <x v="4"/>
            <x v="5"/>
            <x v="6"/>
            <x v="7"/>
            <x v="9"/>
          </reference>
          <reference field="11" count="1" selected="0">
            <x v="36"/>
          </reference>
        </references>
      </pivotArea>
    </format>
    <format dxfId="3069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7"/>
          </reference>
        </references>
      </pivotArea>
    </format>
    <format dxfId="3068">
      <pivotArea dataOnly="0" labelOnly="1" outline="0" fieldPosition="0">
        <references count="2">
          <reference field="9" count="7">
            <x v="1"/>
            <x v="2"/>
            <x v="3"/>
            <x v="4"/>
            <x v="5"/>
            <x v="6"/>
            <x v="7"/>
          </reference>
          <reference field="11" count="1" selected="0">
            <x v="38"/>
          </reference>
        </references>
      </pivotArea>
    </format>
    <format dxfId="3067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9"/>
          </reference>
        </references>
      </pivotArea>
    </format>
    <format dxfId="3066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40"/>
          </reference>
        </references>
      </pivotArea>
    </format>
    <format dxfId="3065">
      <pivotArea dataOnly="0" labelOnly="1" outline="0" fieldPosition="0">
        <references count="2">
          <reference field="9" count="1">
            <x v="1"/>
          </reference>
          <reference field="11" count="1" selected="0">
            <x v="41"/>
          </reference>
        </references>
      </pivotArea>
    </format>
    <format dxfId="3064">
      <pivotArea dataOnly="0" labelOnly="1" outline="0" fieldPosition="0">
        <references count="2">
          <reference field="9" count="4">
            <x v="1"/>
            <x v="2"/>
            <x v="4"/>
            <x v="5"/>
          </reference>
          <reference field="11" count="1" selected="0">
            <x v="42"/>
          </reference>
        </references>
      </pivotArea>
    </format>
    <format dxfId="3063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43"/>
          </reference>
        </references>
      </pivotArea>
    </format>
    <format dxfId="3062">
      <pivotArea dataOnly="0" labelOnly="1" outline="0" fieldPosition="0">
        <references count="2">
          <reference field="9" count="1">
            <x v="1"/>
          </reference>
          <reference field="11" count="1" selected="0">
            <x v="45"/>
          </reference>
        </references>
      </pivotArea>
    </format>
    <format dxfId="3061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46"/>
          </reference>
        </references>
      </pivotArea>
    </format>
    <format dxfId="3060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47"/>
          </reference>
        </references>
      </pivotArea>
    </format>
    <format dxfId="3059">
      <pivotArea dataOnly="0" labelOnly="1" outline="0" fieldPosition="0">
        <references count="2">
          <reference field="9" count="1">
            <x v="1"/>
          </reference>
          <reference field="11" count="1" selected="0">
            <x v="48"/>
          </reference>
        </references>
      </pivotArea>
    </format>
    <format dxfId="3058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0"/>
          </reference>
        </references>
      </pivotArea>
    </format>
    <format dxfId="3057">
      <pivotArea dataOnly="0" labelOnly="1" outline="0" fieldPosition="0">
        <references count="2">
          <reference field="9" count="1">
            <x v="1"/>
          </reference>
          <reference field="11" count="1" selected="0">
            <x v="53"/>
          </reference>
        </references>
      </pivotArea>
    </format>
    <format dxfId="3056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3055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55"/>
          </reference>
        </references>
      </pivotArea>
    </format>
    <format dxfId="3054">
      <pivotArea dataOnly="0" labelOnly="1" outline="0" fieldPosition="0">
        <references count="2">
          <reference field="9" count="1">
            <x v="1"/>
          </reference>
          <reference field="11" count="1" selected="0">
            <x v="56"/>
          </reference>
        </references>
      </pivotArea>
    </format>
    <format dxfId="3053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57"/>
          </reference>
        </references>
      </pivotArea>
    </format>
    <format dxfId="3052">
      <pivotArea dataOnly="0" labelOnly="1" outline="0" fieldPosition="0">
        <references count="2">
          <reference field="9" count="1">
            <x v="1"/>
          </reference>
          <reference field="11" count="1" selected="0">
            <x v="58"/>
          </reference>
        </references>
      </pivotArea>
    </format>
    <format dxfId="3051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2"/>
          </reference>
        </references>
      </pivotArea>
    </format>
    <format dxfId="3050">
      <pivotArea dataOnly="0" labelOnly="1" outline="0" fieldPosition="0">
        <references count="2">
          <reference field="9" count="0"/>
          <reference field="11" count="1" selected="0">
            <x v="61"/>
          </reference>
        </references>
      </pivotArea>
    </format>
    <format dxfId="3049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3048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3047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3046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3045">
      <pivotArea dataOnly="0" labelOnly="1" outline="0" fieldPosition="0">
        <references count="3"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304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304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04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304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04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3039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303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03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03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03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3034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303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3032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303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303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302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302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3027">
      <pivotArea dataOnly="0" labelOnly="1" outline="0" fieldPosition="0">
        <references count="3"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302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02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02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3023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302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02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302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3019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301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01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01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015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3014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3013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3012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01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01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00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3008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3007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300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300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300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300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3002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300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00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999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299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299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99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995">
      <pivotArea dataOnly="0" labelOnly="1" outline="0" fieldPosition="0">
        <references count="3"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99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993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299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991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99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98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988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98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986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298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298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983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298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981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98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97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97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977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297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975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2974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297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97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2971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297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2969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296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967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296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2965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2964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296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2962">
      <pivotArea dataOnly="0" labelOnly="1" outline="0" fieldPosition="0">
        <references count="3"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2961">
      <pivotArea dataOnly="0" labelOnly="1" outline="0" fieldPosition="0">
        <references count="3"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2960">
      <pivotArea dataOnly="0" labelOnly="1" outline="0" fieldPosition="0">
        <references count="4">
          <reference field="5" count="1">
            <x v="7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959">
      <pivotArea dataOnly="0" labelOnly="1" outline="0" fieldPosition="0">
        <references count="4">
          <reference field="5" count="1">
            <x v="8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0"/>
          </reference>
        </references>
      </pivotArea>
    </format>
    <format dxfId="2958">
      <pivotArea dataOnly="0" labelOnly="1" outline="0" fieldPosition="0">
        <references count="4">
          <reference field="5" count="1">
            <x v="81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0"/>
          </reference>
        </references>
      </pivotArea>
    </format>
    <format dxfId="2957">
      <pivotArea dataOnly="0" labelOnly="1" outline="0" fieldPosition="0">
        <references count="4">
          <reference field="5" count="1">
            <x v="82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0"/>
          </reference>
        </references>
      </pivotArea>
    </format>
    <format dxfId="2956">
      <pivotArea dataOnly="0" labelOnly="1" outline="0" fieldPosition="0">
        <references count="4">
          <reference field="5" count="1">
            <x v="83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0"/>
          </reference>
        </references>
      </pivotArea>
    </format>
    <format dxfId="2955">
      <pivotArea dataOnly="0" labelOnly="1" outline="0" fieldPosition="0">
        <references count="4">
          <reference field="5" count="1">
            <x v="84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</references>
      </pivotArea>
    </format>
    <format dxfId="2954">
      <pivotArea dataOnly="0" labelOnly="1" outline="0" fieldPosition="0">
        <references count="4">
          <reference field="5" count="1">
            <x v="85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0"/>
          </reference>
        </references>
      </pivotArea>
    </format>
    <format dxfId="2953">
      <pivotArea dataOnly="0" labelOnly="1" outline="0" fieldPosition="0">
        <references count="4">
          <reference field="5" count="1">
            <x v="8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0"/>
          </reference>
        </references>
      </pivotArea>
    </format>
    <format dxfId="2952">
      <pivotArea dataOnly="0" labelOnly="1" outline="0" fieldPosition="0">
        <references count="4">
          <reference field="5" count="1">
            <x v="87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0"/>
          </reference>
        </references>
      </pivotArea>
    </format>
    <format dxfId="2951">
      <pivotArea dataOnly="0" labelOnly="1" outline="0" fieldPosition="0">
        <references count="4">
          <reference field="5" count="1">
            <x v="88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0"/>
          </reference>
        </references>
      </pivotArea>
    </format>
    <format dxfId="2950">
      <pivotArea dataOnly="0" labelOnly="1" outline="0" fieldPosition="0">
        <references count="4">
          <reference field="5" count="1">
            <x v="89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0"/>
          </reference>
        </references>
      </pivotArea>
    </format>
    <format dxfId="2949">
      <pivotArea dataOnly="0" labelOnly="1" outline="0" fieldPosition="0">
        <references count="4">
          <reference field="5" count="1">
            <x v="90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0"/>
          </reference>
        </references>
      </pivotArea>
    </format>
    <format dxfId="2948">
      <pivotArea dataOnly="0" labelOnly="1" outline="0" fieldPosition="0">
        <references count="4">
          <reference field="5" count="1">
            <x v="91"/>
          </reference>
          <reference field="6" count="1" selected="0">
            <x v="1"/>
          </reference>
          <reference field="9" count="1" selected="0">
            <x v="14"/>
          </reference>
          <reference field="11" count="1" selected="0">
            <x v="0"/>
          </reference>
        </references>
      </pivotArea>
    </format>
    <format dxfId="2947">
      <pivotArea dataOnly="0" labelOnly="1" outline="0" fieldPosition="0">
        <references count="4">
          <reference field="5" count="1">
            <x v="92"/>
          </reference>
          <reference field="6" count="1" selected="0">
            <x v="1"/>
          </reference>
          <reference field="9" count="1" selected="0">
            <x v="17"/>
          </reference>
          <reference field="11" count="1" selected="0">
            <x v="0"/>
          </reference>
        </references>
      </pivotArea>
    </format>
    <format dxfId="2946">
      <pivotArea dataOnly="0" labelOnly="1" outline="0" fieldPosition="0">
        <references count="4">
          <reference field="5" count="1">
            <x v="93"/>
          </reference>
          <reference field="6" count="1" selected="0">
            <x v="1"/>
          </reference>
          <reference field="9" count="1" selected="0">
            <x v="19"/>
          </reference>
          <reference field="11" count="1" selected="0">
            <x v="0"/>
          </reference>
        </references>
      </pivotArea>
    </format>
    <format dxfId="2945">
      <pivotArea dataOnly="0" labelOnly="1" outline="0" fieldPosition="0">
        <references count="4">
          <reference field="5" count="1">
            <x v="94"/>
          </reference>
          <reference field="6" count="1" selected="0">
            <x v="1"/>
          </reference>
          <reference field="9" count="1" selected="0">
            <x v="21"/>
          </reference>
          <reference field="11" count="1" selected="0">
            <x v="0"/>
          </reference>
        </references>
      </pivotArea>
    </format>
    <format dxfId="2944">
      <pivotArea dataOnly="0" labelOnly="1" outline="0" fieldPosition="0">
        <references count="4">
          <reference field="5" count="1">
            <x v="95"/>
          </reference>
          <reference field="6" count="1" selected="0">
            <x v="1"/>
          </reference>
          <reference field="9" count="1" selected="0">
            <x v="22"/>
          </reference>
          <reference field="11" count="1" selected="0">
            <x v="0"/>
          </reference>
        </references>
      </pivotArea>
    </format>
    <format dxfId="2943">
      <pivotArea dataOnly="0" labelOnly="1" outline="0" fieldPosition="0">
        <references count="4">
          <reference field="5" count="1">
            <x v="96"/>
          </reference>
          <reference field="6" count="1" selected="0">
            <x v="1"/>
          </reference>
          <reference field="9" count="1" selected="0">
            <x v="24"/>
          </reference>
          <reference field="11" count="1" selected="0">
            <x v="0"/>
          </reference>
        </references>
      </pivotArea>
    </format>
    <format dxfId="2942">
      <pivotArea dataOnly="0" labelOnly="1" outline="0" fieldPosition="0">
        <references count="4">
          <reference field="5" count="1">
            <x v="97"/>
          </reference>
          <reference field="6" count="1" selected="0">
            <x v="1"/>
          </reference>
          <reference field="9" count="1" selected="0">
            <x v="25"/>
          </reference>
          <reference field="11" count="1" selected="0">
            <x v="0"/>
          </reference>
        </references>
      </pivotArea>
    </format>
    <format dxfId="2941">
      <pivotArea dataOnly="0" labelOnly="1" outline="0" fieldPosition="0">
        <references count="4">
          <reference field="5" count="1">
            <x v="98"/>
          </reference>
          <reference field="6" count="1" selected="0">
            <x v="1"/>
          </reference>
          <reference field="9" count="1" selected="0">
            <x v="26"/>
          </reference>
          <reference field="11" count="1" selected="0">
            <x v="0"/>
          </reference>
        </references>
      </pivotArea>
    </format>
    <format dxfId="2940">
      <pivotArea dataOnly="0" labelOnly="1" outline="0" fieldPosition="0">
        <references count="4">
          <reference field="5" count="1">
            <x v="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939">
      <pivotArea dataOnly="0" labelOnly="1" outline="0" fieldPosition="0">
        <references count="4">
          <reference field="5" count="1">
            <x v="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"/>
          </reference>
        </references>
      </pivotArea>
    </format>
    <format dxfId="2938">
      <pivotArea dataOnly="0" labelOnly="1" outline="0" fieldPosition="0">
        <references count="4">
          <reference field="5" count="1">
            <x v="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"/>
          </reference>
        </references>
      </pivotArea>
    </format>
    <format dxfId="2937">
      <pivotArea dataOnly="0" labelOnly="1" outline="0" fieldPosition="0">
        <references count="4">
          <reference field="5" count="1">
            <x v="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"/>
          </reference>
        </references>
      </pivotArea>
    </format>
    <format dxfId="2936">
      <pivotArea dataOnly="0" labelOnly="1" outline="0" fieldPosition="0">
        <references count="4">
          <reference field="5" count="1">
            <x v="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"/>
          </reference>
        </references>
      </pivotArea>
    </format>
    <format dxfId="2935">
      <pivotArea dataOnly="0" labelOnly="1" outline="0" fieldPosition="0">
        <references count="4">
          <reference field="5" count="1">
            <x v="5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"/>
          </reference>
        </references>
      </pivotArea>
    </format>
    <format dxfId="2934">
      <pivotArea dataOnly="0" labelOnly="1" outline="0" fieldPosition="0">
        <references count="4">
          <reference field="5" count="1">
            <x v="6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</references>
      </pivotArea>
    </format>
    <format dxfId="2933">
      <pivotArea dataOnly="0" labelOnly="1" outline="0" fieldPosition="0">
        <references count="4">
          <reference field="5" count="1">
            <x v="7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"/>
          </reference>
        </references>
      </pivotArea>
    </format>
    <format dxfId="2932">
      <pivotArea dataOnly="0" labelOnly="1" outline="0" fieldPosition="0">
        <references count="4">
          <reference field="5" count="1">
            <x v="8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"/>
          </reference>
        </references>
      </pivotArea>
    </format>
    <format dxfId="2931">
      <pivotArea dataOnly="0" labelOnly="1" outline="0" fieldPosition="0">
        <references count="4">
          <reference field="5" count="1">
            <x v="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</references>
      </pivotArea>
    </format>
    <format dxfId="2930">
      <pivotArea dataOnly="0" labelOnly="1" outline="0" fieldPosition="0">
        <references count="4">
          <reference field="5" count="1">
            <x v="12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929">
      <pivotArea dataOnly="0" labelOnly="1" outline="0" fieldPosition="0">
        <references count="4">
          <reference field="5" count="1">
            <x v="12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"/>
          </reference>
        </references>
      </pivotArea>
    </format>
    <format dxfId="2928">
      <pivotArea dataOnly="0" labelOnly="1" outline="0" fieldPosition="0">
        <references count="4">
          <reference field="5" count="1">
            <x v="12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"/>
          </reference>
        </references>
      </pivotArea>
    </format>
    <format dxfId="2927">
      <pivotArea dataOnly="0" labelOnly="1" outline="0" fieldPosition="0">
        <references count="4">
          <reference field="5" count="1">
            <x v="127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"/>
          </reference>
        </references>
      </pivotArea>
    </format>
    <format dxfId="2926">
      <pivotArea dataOnly="0" labelOnly="1" outline="0" fieldPosition="0">
        <references count="4">
          <reference field="5" count="1">
            <x v="128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"/>
          </reference>
        </references>
      </pivotArea>
    </format>
    <format dxfId="2925">
      <pivotArea dataOnly="0" labelOnly="1" outline="0" fieldPosition="0">
        <references count="4">
          <reference field="5" count="1">
            <x v="129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"/>
          </reference>
        </references>
      </pivotArea>
    </format>
    <format dxfId="2924">
      <pivotArea dataOnly="0" labelOnly="1" outline="0" fieldPosition="0">
        <references count="4">
          <reference field="5" count="1">
            <x v="13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</references>
      </pivotArea>
    </format>
    <format dxfId="2923">
      <pivotArea dataOnly="0" labelOnly="1" outline="0" fieldPosition="0">
        <references count="4">
          <reference field="5" count="1">
            <x v="13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2"/>
          </reference>
        </references>
      </pivotArea>
    </format>
    <format dxfId="2922">
      <pivotArea dataOnly="0" labelOnly="1" outline="0" fieldPosition="0">
        <references count="4">
          <reference field="5" count="1">
            <x v="132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2"/>
          </reference>
        </references>
      </pivotArea>
    </format>
    <format dxfId="2921">
      <pivotArea dataOnly="0" labelOnly="1" outline="0" fieldPosition="0">
        <references count="4">
          <reference field="5" count="1">
            <x v="133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2"/>
          </reference>
        </references>
      </pivotArea>
    </format>
    <format dxfId="2920">
      <pivotArea dataOnly="0" labelOnly="1" outline="0" fieldPosition="0">
        <references count="4">
          <reference field="5" count="1">
            <x v="134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2"/>
          </reference>
        </references>
      </pivotArea>
    </format>
    <format dxfId="2919">
      <pivotArea dataOnly="0" labelOnly="1" outline="0" fieldPosition="0">
        <references count="4">
          <reference field="5" count="1">
            <x v="135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2"/>
          </reference>
        </references>
      </pivotArea>
    </format>
    <format dxfId="2918">
      <pivotArea dataOnly="0" labelOnly="1" outline="0" fieldPosition="0">
        <references count="4">
          <reference field="5" count="1">
            <x v="208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2"/>
          </reference>
        </references>
      </pivotArea>
    </format>
    <format dxfId="2917">
      <pivotArea dataOnly="0" labelOnly="1" outline="0" fieldPosition="0">
        <references count="4">
          <reference field="5" count="1">
            <x v="13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916">
      <pivotArea dataOnly="0" labelOnly="1" outline="0" fieldPosition="0">
        <references count="4">
          <reference field="5" count="1">
            <x v="13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"/>
          </reference>
        </references>
      </pivotArea>
    </format>
    <format dxfId="2915">
      <pivotArea dataOnly="0" labelOnly="1" outline="0" fieldPosition="0">
        <references count="4">
          <reference field="5" count="1">
            <x v="18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"/>
          </reference>
        </references>
      </pivotArea>
    </format>
    <format dxfId="2914">
      <pivotArea dataOnly="0" labelOnly="1" outline="0" fieldPosition="0">
        <references count="4">
          <reference field="5" count="1">
            <x v="13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"/>
          </reference>
        </references>
      </pivotArea>
    </format>
    <format dxfId="2913">
      <pivotArea dataOnly="0" labelOnly="1" outline="0" fieldPosition="0">
        <references count="4">
          <reference field="5" count="1">
            <x v="139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"/>
          </reference>
        </references>
      </pivotArea>
    </format>
    <format dxfId="2912">
      <pivotArea dataOnly="0" labelOnly="1" outline="0" fieldPosition="0">
        <references count="4">
          <reference field="5" count="1">
            <x v="190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"/>
          </reference>
        </references>
      </pivotArea>
    </format>
    <format dxfId="2911">
      <pivotArea dataOnly="0" labelOnly="1" outline="0" fieldPosition="0">
        <references count="4">
          <reference field="5" count="1">
            <x v="14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</references>
      </pivotArea>
    </format>
    <format dxfId="2910">
      <pivotArea dataOnly="0" labelOnly="1" outline="0" fieldPosition="0">
        <references count="4">
          <reference field="5" count="1">
            <x v="19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3"/>
          </reference>
        </references>
      </pivotArea>
    </format>
    <format dxfId="2909">
      <pivotArea dataOnly="0" labelOnly="1" outline="0" fieldPosition="0">
        <references count="4">
          <reference field="5" count="1">
            <x v="210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"/>
          </reference>
        </references>
      </pivotArea>
    </format>
    <format dxfId="2908">
      <pivotArea dataOnly="0" labelOnly="1" outline="0" fieldPosition="0">
        <references count="4">
          <reference field="5" count="1">
            <x v="20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3"/>
          </reference>
        </references>
      </pivotArea>
    </format>
    <format dxfId="2907">
      <pivotArea dataOnly="0" labelOnly="1" outline="0" fieldPosition="0">
        <references count="4">
          <reference field="5" count="1">
            <x v="16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906">
      <pivotArea dataOnly="0" labelOnly="1" outline="0" fieldPosition="0">
        <references count="4">
          <reference field="5" count="1">
            <x v="16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"/>
          </reference>
        </references>
      </pivotArea>
    </format>
    <format dxfId="2905">
      <pivotArea dataOnly="0" labelOnly="1" outline="0" fieldPosition="0">
        <references count="4">
          <reference field="5" count="1">
            <x v="16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</references>
      </pivotArea>
    </format>
    <format dxfId="2904">
      <pivotArea dataOnly="0" labelOnly="1" outline="0" fieldPosition="0">
        <references count="4">
          <reference field="5" count="1">
            <x v="163"/>
          </reference>
          <reference field="6" count="1" selected="0">
            <x v="2"/>
          </reference>
          <reference field="9" count="1" selected="0">
            <x v="4"/>
          </reference>
          <reference field="11" count="1" selected="0">
            <x v="4"/>
          </reference>
        </references>
      </pivotArea>
    </format>
    <format dxfId="2903">
      <pivotArea dataOnly="0" labelOnly="1" outline="0" fieldPosition="0">
        <references count="4">
          <reference field="5" count="1">
            <x v="164"/>
          </reference>
          <reference field="6" count="1" selected="0">
            <x v="2"/>
          </reference>
          <reference field="9" count="1" selected="0">
            <x v="5"/>
          </reference>
          <reference field="11" count="1" selected="0">
            <x v="4"/>
          </reference>
        </references>
      </pivotArea>
    </format>
    <format dxfId="2902">
      <pivotArea dataOnly="0" labelOnly="1" outline="0" fieldPosition="0">
        <references count="4">
          <reference field="5" count="1">
            <x v="165"/>
          </reference>
          <reference field="6" count="1" selected="0">
            <x v="2"/>
          </reference>
          <reference field="9" count="1" selected="0">
            <x v="6"/>
          </reference>
          <reference field="11" count="1" selected="0">
            <x v="4"/>
          </reference>
        </references>
      </pivotArea>
    </format>
    <format dxfId="2901">
      <pivotArea dataOnly="0" labelOnly="1" outline="0" fieldPosition="0">
        <references count="4">
          <reference field="5" count="1">
            <x v="166"/>
          </reference>
          <reference field="6" count="1" selected="0">
            <x v="2"/>
          </reference>
          <reference field="9" count="1" selected="0">
            <x v="7"/>
          </reference>
          <reference field="11" count="1" selected="0">
            <x v="4"/>
          </reference>
        </references>
      </pivotArea>
    </format>
    <format dxfId="2900">
      <pivotArea dataOnly="0" labelOnly="1" outline="0" fieldPosition="0">
        <references count="4">
          <reference field="5" count="1">
            <x v="167"/>
          </reference>
          <reference field="6" count="1" selected="0">
            <x v="2"/>
          </reference>
          <reference field="9" count="1" selected="0">
            <x v="8"/>
          </reference>
          <reference field="11" count="1" selected="0">
            <x v="4"/>
          </reference>
        </references>
      </pivotArea>
    </format>
    <format dxfId="2899">
      <pivotArea dataOnly="0" labelOnly="1" outline="0" fieldPosition="0">
        <references count="4">
          <reference field="5" count="1">
            <x v="168"/>
          </reference>
          <reference field="6" count="1" selected="0">
            <x v="2"/>
          </reference>
          <reference field="9" count="1" selected="0">
            <x v="9"/>
          </reference>
          <reference field="11" count="1" selected="0">
            <x v="4"/>
          </reference>
        </references>
      </pivotArea>
    </format>
    <format dxfId="2898">
      <pivotArea dataOnly="0" labelOnly="1" outline="0" fieldPosition="0">
        <references count="4">
          <reference field="5" count="1">
            <x v="169"/>
          </reference>
          <reference field="6" count="1" selected="0">
            <x v="2"/>
          </reference>
          <reference field="9" count="1" selected="0">
            <x v="10"/>
          </reference>
          <reference field="11" count="1" selected="0">
            <x v="4"/>
          </reference>
        </references>
      </pivotArea>
    </format>
    <format dxfId="2897">
      <pivotArea dataOnly="0" labelOnly="1" outline="0" fieldPosition="0">
        <references count="4">
          <reference field="5" count="1">
            <x v="170"/>
          </reference>
          <reference field="6" count="1" selected="0">
            <x v="2"/>
          </reference>
          <reference field="9" count="1" selected="0">
            <x v="11"/>
          </reference>
          <reference field="11" count="1" selected="0">
            <x v="4"/>
          </reference>
        </references>
      </pivotArea>
    </format>
    <format dxfId="2896">
      <pivotArea dataOnly="0" labelOnly="1" outline="0" fieldPosition="0">
        <references count="4">
          <reference field="5" count="1">
            <x v="171"/>
          </reference>
          <reference field="6" count="1" selected="0">
            <x v="2"/>
          </reference>
          <reference field="9" count="1" selected="0">
            <x v="12"/>
          </reference>
          <reference field="11" count="1" selected="0">
            <x v="4"/>
          </reference>
        </references>
      </pivotArea>
    </format>
    <format dxfId="2895">
      <pivotArea dataOnly="0" labelOnly="1" outline="0" fieldPosition="0">
        <references count="4">
          <reference field="5" count="1">
            <x v="172"/>
          </reference>
          <reference field="6" count="1" selected="0">
            <x v="2"/>
          </reference>
          <reference field="9" count="1" selected="0">
            <x v="13"/>
          </reference>
          <reference field="11" count="1" selected="0">
            <x v="4"/>
          </reference>
        </references>
      </pivotArea>
    </format>
    <format dxfId="2894">
      <pivotArea dataOnly="0" labelOnly="1" outline="0" fieldPosition="0">
        <references count="4">
          <reference field="5" count="1">
            <x v="178"/>
          </reference>
          <reference field="6" count="1" selected="0">
            <x v="2"/>
          </reference>
          <reference field="9" count="1" selected="0">
            <x v="14"/>
          </reference>
          <reference field="11" count="1" selected="0">
            <x v="4"/>
          </reference>
        </references>
      </pivotArea>
    </format>
    <format dxfId="2893">
      <pivotArea dataOnly="0" labelOnly="1" outline="0" fieldPosition="0">
        <references count="4">
          <reference field="5" count="1">
            <x v="18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892">
      <pivotArea dataOnly="0" labelOnly="1" outline="0" fieldPosition="0">
        <references count="4">
          <reference field="5" count="1">
            <x v="11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891">
      <pivotArea dataOnly="0" labelOnly="1" outline="0" fieldPosition="0">
        <references count="4">
          <reference field="5" count="1">
            <x v="19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2890">
      <pivotArea dataOnly="0" labelOnly="1" outline="0" fieldPosition="0">
        <references count="4">
          <reference field="5" count="1">
            <x v="2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889">
      <pivotArea dataOnly="0" labelOnly="1" outline="0" fieldPosition="0">
        <references count="4">
          <reference field="5" count="1">
            <x v="19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888">
      <pivotArea dataOnly="0" labelOnly="1" outline="0" fieldPosition="0">
        <references count="4">
          <reference field="5" count="1">
            <x v="2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887">
      <pivotArea dataOnly="0" labelOnly="1" outline="0" fieldPosition="0">
        <references count="4">
          <reference field="5" count="1">
            <x v="33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886">
      <pivotArea dataOnly="0" labelOnly="1" outline="0" fieldPosition="0">
        <references count="4">
          <reference field="5" count="1">
            <x v="5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885">
      <pivotArea dataOnly="0" labelOnly="1" outline="0" fieldPosition="0">
        <references count="4">
          <reference field="5" count="1">
            <x v="18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884">
      <pivotArea dataOnly="0" labelOnly="1" outline="0" fieldPosition="0">
        <references count="4">
          <reference field="5" count="1">
            <x v="6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2883">
      <pivotArea dataOnly="0" labelOnly="1" outline="0" fieldPosition="0">
        <references count="4">
          <reference field="5" count="1">
            <x v="51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2882">
      <pivotArea dataOnly="0" labelOnly="1" outline="0" fieldPosition="0">
        <references count="4">
          <reference field="5" count="1">
            <x v="19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2881">
      <pivotArea dataOnly="0" labelOnly="1" outline="0" fieldPosition="0">
        <references count="4">
          <reference field="5" count="1">
            <x v="10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2880">
      <pivotArea dataOnly="0" labelOnly="1" outline="0" fieldPosition="0">
        <references count="4">
          <reference field="5" count="1">
            <x v="21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879">
      <pivotArea dataOnly="0" labelOnly="1" outline="0" fieldPosition="0">
        <references count="4">
          <reference field="5" count="1">
            <x v="21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878">
      <pivotArea dataOnly="0" labelOnly="1" outline="0" fieldPosition="0">
        <references count="4">
          <reference field="5" count="1">
            <x v="21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2877">
      <pivotArea dataOnly="0" labelOnly="1" outline="0" fieldPosition="0">
        <references count="4">
          <reference field="5" count="1">
            <x v="2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876">
      <pivotArea dataOnly="0" labelOnly="1" outline="0" fieldPosition="0">
        <references count="4">
          <reference field="5" count="1">
            <x v="19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875">
      <pivotArea dataOnly="0" labelOnly="1" outline="0" fieldPosition="0">
        <references count="4">
          <reference field="5" count="1">
            <x v="2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2874">
      <pivotArea dataOnly="0" labelOnly="1" outline="0" fieldPosition="0">
        <references count="4">
          <reference field="5" count="1">
            <x v="3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2873">
      <pivotArea dataOnly="0" labelOnly="1" outline="0" fieldPosition="0">
        <references count="4">
          <reference field="5" count="1">
            <x v="18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872">
      <pivotArea dataOnly="0" labelOnly="1" outline="0" fieldPosition="0">
        <references count="4">
          <reference field="5" count="1">
            <x v="14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871">
      <pivotArea dataOnly="0" labelOnly="1" outline="0" fieldPosition="0">
        <references count="4">
          <reference field="5" count="1">
            <x v="6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870">
      <pivotArea dataOnly="0" labelOnly="1" outline="0" fieldPosition="0">
        <references count="4">
          <reference field="5" count="1">
            <x v="21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869">
      <pivotArea dataOnly="0" labelOnly="1" outline="0" fieldPosition="0">
        <references count="4">
          <reference field="5" count="1">
            <x v="2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868">
      <pivotArea dataOnly="0" labelOnly="1" outline="0" fieldPosition="0">
        <references count="4">
          <reference field="5" count="1">
            <x v="14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867">
      <pivotArea dataOnly="0" labelOnly="1" outline="0" fieldPosition="0">
        <references count="4">
          <reference field="5" count="1">
            <x v="9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866">
      <pivotArea dataOnly="0" labelOnly="1" outline="0" fieldPosition="0">
        <references count="4">
          <reference field="5" count="1">
            <x v="15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865">
      <pivotArea dataOnly="0" labelOnly="1" outline="0" fieldPosition="0">
        <references count="4">
          <reference field="5" count="1">
            <x v="329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2864">
      <pivotArea dataOnly="0" labelOnly="1" outline="0" fieldPosition="0">
        <references count="4">
          <reference field="5" count="1">
            <x v="100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2863">
      <pivotArea dataOnly="0" labelOnly="1" outline="0" fieldPosition="0">
        <references count="4">
          <reference field="5" count="1">
            <x v="17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6"/>
          </reference>
        </references>
      </pivotArea>
    </format>
    <format dxfId="2862">
      <pivotArea dataOnly="0" labelOnly="1" outline="0" fieldPosition="0">
        <references count="4">
          <reference field="5" count="1">
            <x v="10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6"/>
          </reference>
        </references>
      </pivotArea>
    </format>
    <format dxfId="2861">
      <pivotArea dataOnly="0" labelOnly="1" outline="0" fieldPosition="0">
        <references count="4">
          <reference field="5" count="1">
            <x v="102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6"/>
          </reference>
        </references>
      </pivotArea>
    </format>
    <format dxfId="2860">
      <pivotArea dataOnly="0" labelOnly="1" outline="0" fieldPosition="0">
        <references count="4">
          <reference field="5" count="1">
            <x v="11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6"/>
          </reference>
        </references>
      </pivotArea>
    </format>
    <format dxfId="2859">
      <pivotArea dataOnly="0" labelOnly="1" outline="0" fieldPosition="0">
        <references count="4">
          <reference field="5" count="1">
            <x v="18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2858">
      <pivotArea dataOnly="0" labelOnly="1" outline="0" fieldPosition="0">
        <references count="4">
          <reference field="5" count="1">
            <x v="186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2857">
      <pivotArea dataOnly="0" labelOnly="1" outline="0" fieldPosition="0">
        <references count="4">
          <reference field="5" count="1">
            <x v="4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856">
      <pivotArea dataOnly="0" labelOnly="1" outline="0" fieldPosition="0">
        <references count="4">
          <reference field="5" count="1">
            <x v="151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855">
      <pivotArea dataOnly="0" labelOnly="1" outline="0" fieldPosition="0">
        <references count="4">
          <reference field="5" count="1">
            <x v="4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2854">
      <pivotArea dataOnly="0" labelOnly="1" outline="0" fieldPosition="0">
        <references count="4">
          <reference field="5" count="1">
            <x v="45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2853">
      <pivotArea dataOnly="0" labelOnly="1" outline="0" fieldPosition="0">
        <references count="4">
          <reference field="5" count="1">
            <x v="53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2852">
      <pivotArea dataOnly="0" labelOnly="1" outline="0" fieldPosition="0">
        <references count="4">
          <reference field="5" count="1">
            <x v="5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851">
      <pivotArea dataOnly="0" labelOnly="1" outline="0" fieldPosition="0">
        <references count="4">
          <reference field="5" count="1">
            <x v="20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850">
      <pivotArea dataOnly="0" labelOnly="1" outline="0" fieldPosition="0">
        <references count="4">
          <reference field="5" count="1">
            <x v="5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849">
      <pivotArea dataOnly="0" labelOnly="1" outline="0" fieldPosition="0">
        <references count="4">
          <reference field="5" count="1">
            <x v="20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848">
      <pivotArea dataOnly="0" labelOnly="1" outline="0" fieldPosition="0">
        <references count="4">
          <reference field="5" count="1">
            <x v="14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2847">
      <pivotArea dataOnly="0" labelOnly="1" outline="0" fieldPosition="0">
        <references count="4">
          <reference field="5" count="1">
            <x v="56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1"/>
          </reference>
        </references>
      </pivotArea>
    </format>
    <format dxfId="2846">
      <pivotArea dataOnly="0" labelOnly="1" outline="0" fieldPosition="0">
        <references count="4">
          <reference field="5" count="1">
            <x v="57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1"/>
          </reference>
        </references>
      </pivotArea>
    </format>
    <format dxfId="2845">
      <pivotArea dataOnly="0" labelOnly="1" outline="0" fieldPosition="0">
        <references count="4">
          <reference field="5" count="1">
            <x v="58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1"/>
          </reference>
        </references>
      </pivotArea>
    </format>
    <format dxfId="2844">
      <pivotArea dataOnly="0" labelOnly="1" outline="0" fieldPosition="0">
        <references count="4">
          <reference field="5" count="1">
            <x v="11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2843">
      <pivotArea dataOnly="0" labelOnly="1" outline="0" fieldPosition="0">
        <references count="4">
          <reference field="5" count="1">
            <x v="6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2842">
      <pivotArea dataOnly="0" labelOnly="1" outline="0" fieldPosition="0">
        <references count="4">
          <reference field="5" count="1">
            <x v="5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2841">
      <pivotArea dataOnly="0" labelOnly="1" outline="0" fieldPosition="0">
        <references count="4">
          <reference field="5" count="1">
            <x v="1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2840">
      <pivotArea dataOnly="0" labelOnly="1" outline="0" fieldPosition="0">
        <references count="4">
          <reference field="5" count="1">
            <x v="12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839">
      <pivotArea dataOnly="0" labelOnly="1" outline="0" fieldPosition="0">
        <references count="4">
          <reference field="5" count="1">
            <x v="12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838">
      <pivotArea dataOnly="0" labelOnly="1" outline="0" fieldPosition="0">
        <references count="4">
          <reference field="5" count="1">
            <x v="18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2837">
      <pivotArea dataOnly="0" labelOnly="1" outline="0" fieldPosition="0">
        <references count="4">
          <reference field="5" count="1">
            <x v="211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2836">
      <pivotArea dataOnly="0" labelOnly="1" outline="0" fieldPosition="0">
        <references count="4">
          <reference field="5" count="1">
            <x v="1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2835">
      <pivotArea dataOnly="0" labelOnly="1" outline="0" fieldPosition="0">
        <references count="4">
          <reference field="5" count="1">
            <x v="3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2834">
      <pivotArea dataOnly="0" labelOnly="1" outline="0" fieldPosition="0">
        <references count="4">
          <reference field="5" count="1">
            <x v="38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2833">
      <pivotArea dataOnly="0" labelOnly="1" outline="0" fieldPosition="0">
        <references count="4">
          <reference field="5" count="1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2832">
      <pivotArea dataOnly="0" labelOnly="1" outline="0" fieldPosition="0">
        <references count="4">
          <reference field="5" count="1">
            <x v="11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831">
      <pivotArea dataOnly="0" labelOnly="1" outline="0" fieldPosition="0">
        <references count="4">
          <reference field="5" count="1">
            <x v="21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830">
      <pivotArea dataOnly="0" labelOnly="1" outline="0" fieldPosition="0">
        <references count="4">
          <reference field="5" count="1">
            <x v="11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2829">
      <pivotArea dataOnly="0" labelOnly="1" outline="0" fieldPosition="0">
        <references count="4">
          <reference field="5" count="1">
            <x v="15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828">
      <pivotArea dataOnly="0" labelOnly="1" outline="0" fieldPosition="0">
        <references count="4">
          <reference field="5" count="1">
            <x v="15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827">
      <pivotArea dataOnly="0" labelOnly="1" outline="0" fieldPosition="0">
        <references count="4">
          <reference field="5" count="1">
            <x v="1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826">
      <pivotArea dataOnly="0" labelOnly="1" outline="0" fieldPosition="0">
        <references count="4">
          <reference field="5" count="1">
            <x v="15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825">
      <pivotArea dataOnly="0" labelOnly="1" outline="0" fieldPosition="0">
        <references count="4">
          <reference field="5" count="1">
            <x v="1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824">
      <pivotArea dataOnly="0" labelOnly="1" outline="0" fieldPosition="0">
        <references count="4">
          <reference field="5" count="1">
            <x v="15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823">
      <pivotArea dataOnly="0" labelOnly="1" outline="0" fieldPosition="0">
        <references count="4">
          <reference field="5" count="1">
            <x v="6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822">
      <pivotArea dataOnly="0" labelOnly="1" outline="0" fieldPosition="0">
        <references count="4">
          <reference field="5" count="1">
            <x v="18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821">
      <pivotArea dataOnly="0" labelOnly="1" outline="0" fieldPosition="0">
        <references count="4">
          <reference field="5" count="1">
            <x v="3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820">
      <pivotArea dataOnly="0" labelOnly="1" outline="0" fieldPosition="0">
        <references count="4">
          <reference field="5" count="1">
            <x v="19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819">
      <pivotArea dataOnly="0" labelOnly="1" outline="0" fieldPosition="0">
        <references count="4">
          <reference field="5" count="1">
            <x v="3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2818">
      <pivotArea dataOnly="0" labelOnly="1" outline="0" fieldPosition="0">
        <references count="4">
          <reference field="5" count="1">
            <x v="33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3"/>
          </reference>
        </references>
      </pivotArea>
    </format>
    <format dxfId="2817">
      <pivotArea dataOnly="0" labelOnly="1" outline="0" fieldPosition="0">
        <references count="4">
          <reference field="5" count="1">
            <x v="11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3"/>
          </reference>
        </references>
      </pivotArea>
    </format>
    <format dxfId="2816">
      <pivotArea dataOnly="0" labelOnly="1" outline="0" fieldPosition="0">
        <references count="4">
          <reference field="5" count="1">
            <x v="4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815">
      <pivotArea dataOnly="0" labelOnly="1" outline="0" fieldPosition="0">
        <references count="4">
          <reference field="5" count="1">
            <x v="19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814">
      <pivotArea dataOnly="0" labelOnly="1" outline="0" fieldPosition="0">
        <references count="4">
          <reference field="5" count="1">
            <x v="4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813">
      <pivotArea dataOnly="0" labelOnly="1" outline="0" fieldPosition="0">
        <references count="4">
          <reference field="5" count="1">
            <x v="328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812">
      <pivotArea dataOnly="0" labelOnly="1" outline="0" fieldPosition="0">
        <references count="4">
          <reference field="5" count="1">
            <x v="4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2811">
      <pivotArea dataOnly="0" labelOnly="1" outline="0" fieldPosition="0">
        <references count="4">
          <reference field="5" count="1">
            <x v="19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2810">
      <pivotArea dataOnly="0" labelOnly="1" outline="0" fieldPosition="0">
        <references count="4">
          <reference field="5" count="1">
            <x v="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809">
      <pivotArea dataOnly="0" labelOnly="1" outline="0" fieldPosition="0">
        <references count="4">
          <reference field="5" count="1">
            <x v="12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808">
      <pivotArea dataOnly="0" labelOnly="1" outline="0" fieldPosition="0">
        <references count="4">
          <reference field="5" count="1">
            <x v="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807">
      <pivotArea dataOnly="0" labelOnly="1" outline="0" fieldPosition="0">
        <references count="4">
          <reference field="5" count="1">
            <x v="12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806">
      <pivotArea dataOnly="0" labelOnly="1" outline="0" fieldPosition="0">
        <references count="4">
          <reference field="5" count="1">
            <x v="33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36"/>
          </reference>
        </references>
      </pivotArea>
    </format>
    <format dxfId="2805">
      <pivotArea dataOnly="0" labelOnly="1" outline="0" fieldPosition="0">
        <references count="4">
          <reference field="5" count="1">
            <x v="1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804">
      <pivotArea dataOnly="0" labelOnly="1" outline="0" fieldPosition="0">
        <references count="4">
          <reference field="5" count="1">
            <x v="1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6"/>
          </reference>
        </references>
      </pivotArea>
    </format>
    <format dxfId="2803">
      <pivotArea dataOnly="0" labelOnly="1" outline="0" fieldPosition="0">
        <references count="4">
          <reference field="5" count="1">
            <x v="14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6"/>
          </reference>
        </references>
      </pivotArea>
    </format>
    <format dxfId="2802">
      <pivotArea dataOnly="0" labelOnly="1" outline="0" fieldPosition="0">
        <references count="4">
          <reference field="5" count="1">
            <x v="15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6"/>
          </reference>
        </references>
      </pivotArea>
    </format>
    <format dxfId="2801">
      <pivotArea dataOnly="0" labelOnly="1" outline="0" fieldPosition="0">
        <references count="4">
          <reference field="5" count="1">
            <x v="141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6"/>
          </reference>
        </references>
      </pivotArea>
    </format>
    <format dxfId="2800">
      <pivotArea dataOnly="0" labelOnly="1" outline="0" fieldPosition="0">
        <references count="4">
          <reference field="5" count="1">
            <x v="6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799">
      <pivotArea dataOnly="0" labelOnly="1" outline="0" fieldPosition="0">
        <references count="4">
          <reference field="5" count="1">
            <x v="15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798">
      <pivotArea dataOnly="0" labelOnly="1" outline="0" fieldPosition="0">
        <references count="4">
          <reference field="5" count="1">
            <x v="6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2797">
      <pivotArea dataOnly="0" labelOnly="1" outline="0" fieldPosition="0">
        <references count="4">
          <reference field="5" count="1">
            <x v="6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7"/>
          </reference>
        </references>
      </pivotArea>
    </format>
    <format dxfId="2796">
      <pivotArea dataOnly="0" labelOnly="1" outline="0" fieldPosition="0">
        <references count="4">
          <reference field="5" count="1">
            <x v="10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795">
      <pivotArea dataOnly="0" labelOnly="1" outline="0" fieldPosition="0">
        <references count="4">
          <reference field="5" count="1">
            <x v="15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794">
      <pivotArea dataOnly="0" labelOnly="1" outline="0" fieldPosition="0">
        <references count="4">
          <reference field="5" count="1">
            <x v="10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793">
      <pivotArea dataOnly="0" labelOnly="1" outline="0" fieldPosition="0">
        <references count="4">
          <reference field="5" count="1">
            <x v="1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8"/>
          </reference>
        </references>
      </pivotArea>
    </format>
    <format dxfId="2792">
      <pivotArea dataOnly="0" labelOnly="1" outline="0" fieldPosition="0">
        <references count="4">
          <reference field="5" count="1">
            <x v="10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8"/>
          </reference>
        </references>
      </pivotArea>
    </format>
    <format dxfId="2791">
      <pivotArea dataOnly="0" labelOnly="1" outline="0" fieldPosition="0">
        <references count="4">
          <reference field="5" count="1">
            <x v="20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8"/>
          </reference>
        </references>
      </pivotArea>
    </format>
    <format dxfId="2790">
      <pivotArea dataOnly="0" labelOnly="1" outline="0" fieldPosition="0">
        <references count="4">
          <reference field="5" count="1">
            <x v="2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8"/>
          </reference>
        </references>
      </pivotArea>
    </format>
    <format dxfId="2789">
      <pivotArea dataOnly="0" labelOnly="1" outline="0" fieldPosition="0">
        <references count="4">
          <reference field="5" count="1">
            <x v="183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8"/>
          </reference>
        </references>
      </pivotArea>
    </format>
    <format dxfId="2788">
      <pivotArea dataOnly="0" labelOnly="1" outline="0" fieldPosition="0">
        <references count="4">
          <reference field="5" count="1">
            <x v="4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787">
      <pivotArea dataOnly="0" labelOnly="1" outline="0" fieldPosition="0">
        <references count="4">
          <reference field="5" count="1">
            <x v="20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786">
      <pivotArea dataOnly="0" labelOnly="1" outline="0" fieldPosition="0">
        <references count="4">
          <reference field="5" count="1">
            <x v="4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785">
      <pivotArea dataOnly="0" labelOnly="1" outline="0" fieldPosition="0">
        <references count="4">
          <reference field="5" count="1">
            <x v="327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784">
      <pivotArea dataOnly="0" labelOnly="1" outline="0" fieldPosition="0">
        <references count="4">
          <reference field="5" count="1">
            <x v="4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783">
      <pivotArea dataOnly="0" labelOnly="1" outline="0" fieldPosition="0">
        <references count="4">
          <reference field="5" count="1">
            <x v="4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782">
      <pivotArea dataOnly="0" labelOnly="1" outline="0" fieldPosition="0">
        <references count="4">
          <reference field="5" count="1">
            <x v="15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781">
      <pivotArea dataOnly="0" labelOnly="1" outline="0" fieldPosition="0">
        <references count="4">
          <reference field="5" count="1">
            <x v="5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2780">
      <pivotArea dataOnly="0" labelOnly="1" outline="0" fieldPosition="0">
        <references count="4">
          <reference field="5" count="1">
            <x v="6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2779">
      <pivotArea dataOnly="0" labelOnly="1" outline="0" fieldPosition="0">
        <references count="4">
          <reference field="5" count="1">
            <x v="2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778">
      <pivotArea dataOnly="0" labelOnly="1" outline="0" fieldPosition="0">
        <references count="4">
          <reference field="5" count="1">
            <x v="14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777">
      <pivotArea dataOnly="0" labelOnly="1" outline="0" fieldPosition="0">
        <references count="4">
          <reference field="5" count="1">
            <x v="2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2776">
      <pivotArea dataOnly="0" labelOnly="1" outline="0" fieldPosition="0">
        <references count="4">
          <reference field="5" count="1">
            <x v="2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2"/>
          </reference>
        </references>
      </pivotArea>
    </format>
    <format dxfId="2775">
      <pivotArea dataOnly="0" labelOnly="1" outline="0" fieldPosition="0">
        <references count="4">
          <reference field="5" count="1">
            <x v="14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42"/>
          </reference>
        </references>
      </pivotArea>
    </format>
    <format dxfId="2774">
      <pivotArea dataOnly="0" labelOnly="1" outline="0" fieldPosition="0">
        <references count="4">
          <reference field="5" count="1">
            <x v="1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773">
      <pivotArea dataOnly="0" labelOnly="1" outline="0" fieldPosition="0">
        <references count="4">
          <reference field="5" count="1">
            <x v="19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772">
      <pivotArea dataOnly="0" labelOnly="1" outline="0" fieldPosition="0">
        <references count="4">
          <reference field="5" count="1">
            <x v="1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771">
      <pivotArea dataOnly="0" labelOnly="1" outline="0" fieldPosition="0">
        <references count="4">
          <reference field="5" count="1">
            <x v="1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2770">
      <pivotArea dataOnly="0" labelOnly="1" outline="0" fieldPosition="0">
        <references count="4">
          <reference field="5" count="1">
            <x v="14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3"/>
          </reference>
        </references>
      </pivotArea>
    </format>
    <format dxfId="2769">
      <pivotArea dataOnly="0" labelOnly="1" outline="0" fieldPosition="0">
        <references count="4">
          <reference field="5" count="1">
            <x v="20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768">
      <pivotArea dataOnly="0" labelOnly="1" outline="0" fieldPosition="0">
        <references count="4">
          <reference field="5" count="1">
            <x v="17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767">
      <pivotArea dataOnly="0" labelOnly="1" outline="0" fieldPosition="0">
        <references count="4">
          <reference field="5" count="1">
            <x v="3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766">
      <pivotArea dataOnly="0" labelOnly="1" outline="0" fieldPosition="0">
        <references count="4">
          <reference field="5" count="1">
            <x v="32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765">
      <pivotArea dataOnly="0" labelOnly="1" outline="0" fieldPosition="0">
        <references count="4">
          <reference field="5" count="1">
            <x v="3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764">
      <pivotArea dataOnly="0" labelOnly="1" outline="0" fieldPosition="0">
        <references count="4">
          <reference field="5" count="1">
            <x v="18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763">
      <pivotArea dataOnly="0" labelOnly="1" outline="0" fieldPosition="0">
        <references count="4">
          <reference field="5" count="1">
            <x v="3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2762">
      <pivotArea dataOnly="0" labelOnly="1" outline="0" fieldPosition="0">
        <references count="4">
          <reference field="5" count="1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2761">
      <pivotArea dataOnly="0" labelOnly="1" outline="0" fieldPosition="0">
        <references count="4">
          <reference field="5" count="1">
            <x v="6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760">
      <pivotArea dataOnly="0" labelOnly="1" outline="0" fieldPosition="0">
        <references count="4">
          <reference field="5" count="1">
            <x v="20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759">
      <pivotArea dataOnly="0" labelOnly="1" outline="0" fieldPosition="0">
        <references count="4">
          <reference field="5" count="1">
            <x v="11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2758">
      <pivotArea dataOnly="0" labelOnly="1" outline="0" fieldPosition="0">
        <references count="4"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2757">
      <pivotArea dataOnly="0" labelOnly="1" outline="0" fieldPosition="0">
        <references count="4">
          <reference field="5" count="1">
            <x v="10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756">
      <pivotArea dataOnly="0" labelOnly="1" outline="0" fieldPosition="0">
        <references count="4">
          <reference field="5" count="1">
            <x v="17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755">
      <pivotArea dataOnly="0" labelOnly="1" outline="0" fieldPosition="0">
        <references count="4">
          <reference field="5" count="1">
            <x v="10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2754">
      <pivotArea dataOnly="0" labelOnly="1" outline="0" fieldPosition="0">
        <references count="4">
          <reference field="5" count="1">
            <x v="33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2753">
      <pivotArea dataOnly="0" labelOnly="1" outline="0" fieldPosition="0">
        <references count="4">
          <reference field="5" count="1">
            <x v="7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2752">
      <pivotArea dataOnly="0" labelOnly="1" outline="0" fieldPosition="0">
        <references count="4">
          <reference field="5" count="1">
            <x v="10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50"/>
          </reference>
        </references>
      </pivotArea>
    </format>
    <format dxfId="2751">
      <pivotArea dataOnly="0" labelOnly="1" outline="0" fieldPosition="0">
        <references count="4">
          <reference field="5" count="1">
            <x v="71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50"/>
          </reference>
        </references>
      </pivotArea>
    </format>
    <format dxfId="2750">
      <pivotArea dataOnly="0" labelOnly="1" outline="0" fieldPosition="0">
        <references count="4">
          <reference field="5" count="1">
            <x v="147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2749">
      <pivotArea dataOnly="0" labelOnly="1" outline="0" fieldPosition="0">
        <references count="4">
          <reference field="5" count="1">
            <x v="7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2748">
      <pivotArea dataOnly="0" labelOnly="1" outline="0" fieldPosition="0">
        <references count="4">
          <reference field="5" count="1">
            <x v="7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2747">
      <pivotArea dataOnly="0" labelOnly="1" outline="0" fieldPosition="0">
        <references count="4">
          <reference field="5" count="1">
            <x v="7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746">
      <pivotArea dataOnly="0" labelOnly="1" outline="0" fieldPosition="0">
        <references count="4">
          <reference field="5" count="1">
            <x v="17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745">
      <pivotArea dataOnly="0" labelOnly="1" outline="0" fieldPosition="0">
        <references count="4">
          <reference field="5" count="1">
            <x v="7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2744">
      <pivotArea dataOnly="0" labelOnly="1" outline="0" fieldPosition="0">
        <references count="4">
          <reference field="5" count="1">
            <x v="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2743">
      <pivotArea dataOnly="0" labelOnly="1" outline="0" fieldPosition="0">
        <references count="4">
          <reference field="5" count="1">
            <x v="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2742">
      <pivotArea dataOnly="0" labelOnly="1" outline="0" fieldPosition="0">
        <references count="4">
          <reference field="5" count="1">
            <x v="119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2741">
      <pivotArea dataOnly="0" labelOnly="1" outline="0" fieldPosition="0">
        <references count="4">
          <reference field="5" count="1">
            <x v="7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2740">
      <pivotArea dataOnly="0" labelOnly="1" outline="0" fieldPosition="0">
        <references count="4">
          <reference field="5" count="1">
            <x v="250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2739">
      <pivotArea dataOnly="0" labelOnly="1" outline="0" fieldPosition="0">
        <references count="4">
          <reference field="5" count="1">
            <x v="251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52"/>
          </reference>
        </references>
      </pivotArea>
    </format>
    <format dxfId="2738">
      <pivotArea dataOnly="0" labelOnly="1" outline="0" fieldPosition="0">
        <references count="4">
          <reference field="5" count="1">
            <x v="252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52"/>
          </reference>
        </references>
      </pivotArea>
    </format>
    <format dxfId="2737">
      <pivotArea dataOnly="0" labelOnly="1" outline="0" fieldPosition="0">
        <references count="4">
          <reference field="5" count="1">
            <x v="20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52"/>
          </reference>
        </references>
      </pivotArea>
    </format>
    <format dxfId="2736">
      <pivotArea dataOnly="0" labelOnly="1" outline="0" fieldPosition="0">
        <references count="4">
          <reference field="5" count="1">
            <x v="20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52"/>
          </reference>
        </references>
      </pivotArea>
    </format>
    <format dxfId="2735">
      <pivotArea dataOnly="0" labelOnly="1" outline="0" fieldPosition="0">
        <references count="4">
          <reference field="5" count="1">
            <x v="20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52"/>
          </reference>
        </references>
      </pivotArea>
    </format>
    <format dxfId="2734">
      <pivotArea dataOnly="0" labelOnly="1" outline="0" fieldPosition="0">
        <references count="4">
          <reference field="5" count="1">
            <x v="217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2733">
      <pivotArea dataOnly="0" labelOnly="1" outline="0" fieldPosition="0">
        <references count="4">
          <reference field="5" count="1">
            <x v="218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61"/>
          </reference>
        </references>
      </pivotArea>
    </format>
    <format dxfId="2732">
      <pivotArea dataOnly="0" labelOnly="1" outline="0" fieldPosition="0">
        <references count="4">
          <reference field="5" count="1">
            <x v="219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61"/>
          </reference>
        </references>
      </pivotArea>
    </format>
    <format dxfId="2731">
      <pivotArea dataOnly="0" labelOnly="1" outline="0" fieldPosition="0">
        <references count="4">
          <reference field="5" count="1">
            <x v="22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61"/>
          </reference>
        </references>
      </pivotArea>
    </format>
    <format dxfId="2730">
      <pivotArea dataOnly="0" labelOnly="1" outline="0" fieldPosition="0">
        <references count="4">
          <reference field="5" count="1">
            <x v="22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61"/>
          </reference>
        </references>
      </pivotArea>
    </format>
    <format dxfId="2729">
      <pivotArea dataOnly="0" labelOnly="1" outline="0" fieldPosition="0">
        <references count="4">
          <reference field="5" count="1">
            <x v="22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61"/>
          </reference>
        </references>
      </pivotArea>
    </format>
    <format dxfId="2728">
      <pivotArea dataOnly="0" labelOnly="1" outline="0" fieldPosition="0">
        <references count="4">
          <reference field="5" count="1">
            <x v="223"/>
          </reference>
          <reference field="6" count="1" selected="0">
            <x v="5"/>
          </reference>
          <reference field="9" count="1" selected="0">
            <x v="7"/>
          </reference>
          <reference field="11" count="1" selected="0">
            <x v="61"/>
          </reference>
        </references>
      </pivotArea>
    </format>
    <format dxfId="2727">
      <pivotArea dataOnly="0" labelOnly="1" outline="0" fieldPosition="0">
        <references count="4">
          <reference field="5" count="1">
            <x v="224"/>
          </reference>
          <reference field="6" count="1" selected="0">
            <x v="5"/>
          </reference>
          <reference field="9" count="1" selected="0">
            <x v="8"/>
          </reference>
          <reference field="11" count="1" selected="0">
            <x v="61"/>
          </reference>
        </references>
      </pivotArea>
    </format>
    <format dxfId="2726">
      <pivotArea dataOnly="0" labelOnly="1" outline="0" fieldPosition="0">
        <references count="4">
          <reference field="5" count="1">
            <x v="225"/>
          </reference>
          <reference field="6" count="1" selected="0">
            <x v="5"/>
          </reference>
          <reference field="9" count="1" selected="0">
            <x v="9"/>
          </reference>
          <reference field="11" count="1" selected="0">
            <x v="61"/>
          </reference>
        </references>
      </pivotArea>
    </format>
    <format dxfId="2725">
      <pivotArea dataOnly="0" labelOnly="1" outline="0" fieldPosition="0">
        <references count="4">
          <reference field="5" count="1">
            <x v="226"/>
          </reference>
          <reference field="6" count="1" selected="0">
            <x v="5"/>
          </reference>
          <reference field="9" count="1" selected="0">
            <x v="10"/>
          </reference>
          <reference field="11" count="1" selected="0">
            <x v="61"/>
          </reference>
        </references>
      </pivotArea>
    </format>
    <format dxfId="2724">
      <pivotArea dataOnly="0" labelOnly="1" outline="0" fieldPosition="0">
        <references count="4">
          <reference field="5" count="1">
            <x v="227"/>
          </reference>
          <reference field="6" count="1" selected="0">
            <x v="5"/>
          </reference>
          <reference field="9" count="1" selected="0">
            <x v="11"/>
          </reference>
          <reference field="11" count="1" selected="0">
            <x v="61"/>
          </reference>
        </references>
      </pivotArea>
    </format>
    <format dxfId="2723">
      <pivotArea dataOnly="0" labelOnly="1" outline="0" fieldPosition="0">
        <references count="4">
          <reference field="5" count="1">
            <x v="228"/>
          </reference>
          <reference field="6" count="1" selected="0">
            <x v="5"/>
          </reference>
          <reference field="9" count="1" selected="0">
            <x v="12"/>
          </reference>
          <reference field="11" count="1" selected="0">
            <x v="61"/>
          </reference>
        </references>
      </pivotArea>
    </format>
    <format dxfId="2722">
      <pivotArea dataOnly="0" labelOnly="1" outline="0" fieldPosition="0">
        <references count="4">
          <reference field="5" count="1">
            <x v="229"/>
          </reference>
          <reference field="6" count="1" selected="0">
            <x v="5"/>
          </reference>
          <reference field="9" count="1" selected="0">
            <x v="13"/>
          </reference>
          <reference field="11" count="1" selected="0">
            <x v="61"/>
          </reference>
        </references>
      </pivotArea>
    </format>
    <format dxfId="2721">
      <pivotArea dataOnly="0" labelOnly="1" outline="0" fieldPosition="0">
        <references count="4">
          <reference field="5" count="1">
            <x v="230"/>
          </reference>
          <reference field="6" count="1" selected="0">
            <x v="5"/>
          </reference>
          <reference field="9" count="1" selected="0">
            <x v="14"/>
          </reference>
          <reference field="11" count="1" selected="0">
            <x v="61"/>
          </reference>
        </references>
      </pivotArea>
    </format>
    <format dxfId="2720">
      <pivotArea dataOnly="0" labelOnly="1" outline="0" fieldPosition="0">
        <references count="4">
          <reference field="5" count="1">
            <x v="231"/>
          </reference>
          <reference field="6" count="1" selected="0">
            <x v="5"/>
          </reference>
          <reference field="9" count="1" selected="0">
            <x v="15"/>
          </reference>
          <reference field="11" count="1" selected="0">
            <x v="61"/>
          </reference>
        </references>
      </pivotArea>
    </format>
    <format dxfId="2719">
      <pivotArea dataOnly="0" labelOnly="1" outline="0" fieldPosition="0">
        <references count="4">
          <reference field="5" count="1">
            <x v="232"/>
          </reference>
          <reference field="6" count="1" selected="0">
            <x v="5"/>
          </reference>
          <reference field="9" count="1" selected="0">
            <x v="16"/>
          </reference>
          <reference field="11" count="1" selected="0">
            <x v="61"/>
          </reference>
        </references>
      </pivotArea>
    </format>
    <format dxfId="2718">
      <pivotArea dataOnly="0" labelOnly="1" outline="0" fieldPosition="0">
        <references count="4">
          <reference field="5" count="1">
            <x v="233"/>
          </reference>
          <reference field="6" count="1" selected="0">
            <x v="5"/>
          </reference>
          <reference field="9" count="1" selected="0">
            <x v="17"/>
          </reference>
          <reference field="11" count="1" selected="0">
            <x v="61"/>
          </reference>
        </references>
      </pivotArea>
    </format>
    <format dxfId="2717">
      <pivotArea dataOnly="0" labelOnly="1" outline="0" fieldPosition="0">
        <references count="4">
          <reference field="5" count="1">
            <x v="234"/>
          </reference>
          <reference field="6" count="1" selected="0">
            <x v="5"/>
          </reference>
          <reference field="9" count="1" selected="0">
            <x v="18"/>
          </reference>
          <reference field="11" count="1" selected="0">
            <x v="61"/>
          </reference>
        </references>
      </pivotArea>
    </format>
    <format dxfId="2716">
      <pivotArea dataOnly="0" labelOnly="1" outline="0" fieldPosition="0">
        <references count="4">
          <reference field="5" count="1">
            <x v="235"/>
          </reference>
          <reference field="6" count="1" selected="0">
            <x v="5"/>
          </reference>
          <reference field="9" count="1" selected="0">
            <x v="19"/>
          </reference>
          <reference field="11" count="1" selected="0">
            <x v="61"/>
          </reference>
        </references>
      </pivotArea>
    </format>
    <format dxfId="2715">
      <pivotArea dataOnly="0" labelOnly="1" outline="0" fieldPosition="0">
        <references count="4">
          <reference field="5" count="1">
            <x v="236"/>
          </reference>
          <reference field="6" count="1" selected="0">
            <x v="5"/>
          </reference>
          <reference field="9" count="1" selected="0">
            <x v="20"/>
          </reference>
          <reference field="11" count="1" selected="0">
            <x v="61"/>
          </reference>
        </references>
      </pivotArea>
    </format>
    <format dxfId="2714">
      <pivotArea dataOnly="0" labelOnly="1" outline="0" fieldPosition="0">
        <references count="4">
          <reference field="5" count="1">
            <x v="237"/>
          </reference>
          <reference field="6" count="1" selected="0">
            <x v="5"/>
          </reference>
          <reference field="9" count="1" selected="0">
            <x v="21"/>
          </reference>
          <reference field="11" count="1" selected="0">
            <x v="61"/>
          </reference>
        </references>
      </pivotArea>
    </format>
    <format dxfId="2713">
      <pivotArea dataOnly="0" labelOnly="1" outline="0" fieldPosition="0">
        <references count="4">
          <reference field="5" count="1">
            <x v="238"/>
          </reference>
          <reference field="6" count="1" selected="0">
            <x v="5"/>
          </reference>
          <reference field="9" count="1" selected="0">
            <x v="22"/>
          </reference>
          <reference field="11" count="1" selected="0">
            <x v="61"/>
          </reference>
        </references>
      </pivotArea>
    </format>
    <format dxfId="2712">
      <pivotArea dataOnly="0" labelOnly="1" outline="0" fieldPosition="0">
        <references count="4">
          <reference field="5" count="1">
            <x v="239"/>
          </reference>
          <reference field="6" count="1" selected="0">
            <x v="5"/>
          </reference>
          <reference field="9" count="1" selected="0">
            <x v="23"/>
          </reference>
          <reference field="11" count="1" selected="0">
            <x v="61"/>
          </reference>
        </references>
      </pivotArea>
    </format>
    <format dxfId="2711">
      <pivotArea dataOnly="0" labelOnly="1" outline="0" fieldPosition="0">
        <references count="4">
          <reference field="5" count="1">
            <x v="240"/>
          </reference>
          <reference field="6" count="1" selected="0">
            <x v="5"/>
          </reference>
          <reference field="9" count="1" selected="0">
            <x v="24"/>
          </reference>
          <reference field="11" count="1" selected="0">
            <x v="61"/>
          </reference>
        </references>
      </pivotArea>
    </format>
    <format dxfId="2710">
      <pivotArea dataOnly="0" labelOnly="1" outline="0" fieldPosition="0">
        <references count="4">
          <reference field="5" count="1">
            <x v="241"/>
          </reference>
          <reference field="6" count="1" selected="0">
            <x v="5"/>
          </reference>
          <reference field="9" count="1" selected="0">
            <x v="25"/>
          </reference>
          <reference field="11" count="1" selected="0">
            <x v="61"/>
          </reference>
        </references>
      </pivotArea>
    </format>
    <format dxfId="2709">
      <pivotArea dataOnly="0" labelOnly="1" outline="0" fieldPosition="0">
        <references count="4">
          <reference field="5" count="1">
            <x v="242"/>
          </reference>
          <reference field="6" count="1" selected="0">
            <x v="5"/>
          </reference>
          <reference field="9" count="1" selected="0">
            <x v="26"/>
          </reference>
          <reference field="11" count="1" selected="0">
            <x v="61"/>
          </reference>
        </references>
      </pivotArea>
    </format>
    <format dxfId="2708">
      <pivotArea dataOnly="0" labelOnly="1" outline="0" fieldPosition="0">
        <references count="4">
          <reference field="5" count="1">
            <x v="243"/>
          </reference>
          <reference field="6" count="1" selected="0">
            <x v="5"/>
          </reference>
          <reference field="9" count="1" selected="0">
            <x v="27"/>
          </reference>
          <reference field="11" count="1" selected="0">
            <x v="61"/>
          </reference>
        </references>
      </pivotArea>
    </format>
    <format dxfId="2707">
      <pivotArea dataOnly="0" labelOnly="1" outline="0" fieldPosition="0">
        <references count="4">
          <reference field="5" count="1">
            <x v="244"/>
          </reference>
          <reference field="6" count="1" selected="0">
            <x v="5"/>
          </reference>
          <reference field="9" count="1" selected="0">
            <x v="28"/>
          </reference>
          <reference field="11" count="1" selected="0">
            <x v="61"/>
          </reference>
        </references>
      </pivotArea>
    </format>
    <format dxfId="2706">
      <pivotArea dataOnly="0" labelOnly="1" outline="0" fieldPosition="0">
        <references count="4">
          <reference field="5" count="1">
            <x v="245"/>
          </reference>
          <reference field="6" count="1" selected="0">
            <x v="5"/>
          </reference>
          <reference field="9" count="1" selected="0">
            <x v="29"/>
          </reference>
          <reference field="11" count="1" selected="0">
            <x v="61"/>
          </reference>
        </references>
      </pivotArea>
    </format>
    <format dxfId="2705">
      <pivotArea dataOnly="0" labelOnly="1" outline="0" fieldPosition="0">
        <references count="4">
          <reference field="5" count="1">
            <x v="246"/>
          </reference>
          <reference field="6" count="1" selected="0">
            <x v="5"/>
          </reference>
          <reference field="9" count="1" selected="0">
            <x v="30"/>
          </reference>
          <reference field="11" count="1" selected="0">
            <x v="61"/>
          </reference>
        </references>
      </pivotArea>
    </format>
    <format dxfId="2704">
      <pivotArea dataOnly="0" labelOnly="1" outline="0" fieldPosition="0">
        <references count="4">
          <reference field="5" count="1">
            <x v="247"/>
          </reference>
          <reference field="6" count="1" selected="0">
            <x v="5"/>
          </reference>
          <reference field="9" count="1" selected="0">
            <x v="31"/>
          </reference>
          <reference field="11" count="1" selected="0">
            <x v="61"/>
          </reference>
        </references>
      </pivotArea>
    </format>
    <format dxfId="2703">
      <pivotArea dataOnly="0" labelOnly="1" outline="0" fieldPosition="0">
        <references count="4">
          <reference field="5" count="1">
            <x v="248"/>
          </reference>
          <reference field="6" count="1" selected="0">
            <x v="5"/>
          </reference>
          <reference field="9" count="1" selected="0">
            <x v="32"/>
          </reference>
          <reference field="11" count="1" selected="0">
            <x v="61"/>
          </reference>
        </references>
      </pivotArea>
    </format>
    <format dxfId="2702">
      <pivotArea dataOnly="0" labelOnly="1" outline="0" fieldPosition="0">
        <references count="4">
          <reference field="5" count="1">
            <x v="249"/>
          </reference>
          <reference field="6" count="1" selected="0">
            <x v="5"/>
          </reference>
          <reference field="9" count="1" selected="0">
            <x v="33"/>
          </reference>
          <reference field="11" count="1" selected="0">
            <x v="61"/>
          </reference>
        </references>
      </pivotArea>
    </format>
    <format dxfId="2701">
      <pivotArea dataOnly="0" labelOnly="1" outline="0" fieldPosition="0">
        <references count="4">
          <reference field="5" count="1">
            <x v="306"/>
          </reference>
          <reference field="6" count="1" selected="0">
            <x v="5"/>
          </reference>
          <reference field="9" count="1" selected="0">
            <x v="34"/>
          </reference>
          <reference field="11" count="1" selected="0">
            <x v="61"/>
          </reference>
        </references>
      </pivotArea>
    </format>
    <format dxfId="2700">
      <pivotArea dataOnly="0" labelOnly="1" outline="0" fieldPosition="0">
        <references count="4">
          <reference field="5" count="1">
            <x v="307"/>
          </reference>
          <reference field="6" count="1" selected="0">
            <x v="5"/>
          </reference>
          <reference field="9" count="1" selected="0">
            <x v="35"/>
          </reference>
          <reference field="11" count="1" selected="0">
            <x v="61"/>
          </reference>
        </references>
      </pivotArea>
    </format>
    <format dxfId="2699">
      <pivotArea dataOnly="0" labelOnly="1" outline="0" fieldPosition="0">
        <references count="4">
          <reference field="5" count="1">
            <x v="308"/>
          </reference>
          <reference field="6" count="1" selected="0">
            <x v="5"/>
          </reference>
          <reference field="9" count="1" selected="0">
            <x v="36"/>
          </reference>
          <reference field="11" count="1" selected="0">
            <x v="61"/>
          </reference>
        </references>
      </pivotArea>
    </format>
    <format dxfId="2698">
      <pivotArea dataOnly="0" labelOnly="1" outline="0" fieldPosition="0">
        <references count="4">
          <reference field="5" count="1">
            <x v="309"/>
          </reference>
          <reference field="6" count="1" selected="0">
            <x v="5"/>
          </reference>
          <reference field="9" count="1" selected="0">
            <x v="37"/>
          </reference>
          <reference field="11" count="1" selected="0">
            <x v="61"/>
          </reference>
        </references>
      </pivotArea>
    </format>
    <format dxfId="2697">
      <pivotArea dataOnly="0" labelOnly="1" outline="0" fieldPosition="0">
        <references count="4">
          <reference field="5" count="1">
            <x v="310"/>
          </reference>
          <reference field="6" count="1" selected="0">
            <x v="5"/>
          </reference>
          <reference field="9" count="1" selected="0">
            <x v="38"/>
          </reference>
          <reference field="11" count="1" selected="0">
            <x v="61"/>
          </reference>
        </references>
      </pivotArea>
    </format>
    <format dxfId="2696">
      <pivotArea dataOnly="0" labelOnly="1" outline="0" fieldPosition="0">
        <references count="4">
          <reference field="5" count="1">
            <x v="311"/>
          </reference>
          <reference field="6" count="1" selected="0">
            <x v="5"/>
          </reference>
          <reference field="9" count="1" selected="0">
            <x v="39"/>
          </reference>
          <reference field="11" count="1" selected="0">
            <x v="61"/>
          </reference>
        </references>
      </pivotArea>
    </format>
    <format dxfId="2695">
      <pivotArea dataOnly="0" labelOnly="1" outline="0" fieldPosition="0">
        <references count="4">
          <reference field="5" count="1">
            <x v="316"/>
          </reference>
          <reference field="6" count="1" selected="0">
            <x v="5"/>
          </reference>
          <reference field="9" count="1" selected="0">
            <x v="40"/>
          </reference>
          <reference field="11" count="1" selected="0">
            <x v="61"/>
          </reference>
        </references>
      </pivotArea>
    </format>
    <format dxfId="2694">
      <pivotArea dataOnly="0" labelOnly="1" outline="0" fieldPosition="0">
        <references count="4">
          <reference field="5" count="1">
            <x v="317"/>
          </reference>
          <reference field="6" count="1" selected="0">
            <x v="5"/>
          </reference>
          <reference field="9" count="1" selected="0">
            <x v="41"/>
          </reference>
          <reference field="11" count="1" selected="0">
            <x v="61"/>
          </reference>
        </references>
      </pivotArea>
    </format>
    <format dxfId="2693">
      <pivotArea dataOnly="0" labelOnly="1" outline="0" fieldPosition="0">
        <references count="4">
          <reference field="5" count="1">
            <x v="318"/>
          </reference>
          <reference field="6" count="1" selected="0">
            <x v="5"/>
          </reference>
          <reference field="9" count="1" selected="0">
            <x v="42"/>
          </reference>
          <reference field="11" count="1" selected="0">
            <x v="61"/>
          </reference>
        </references>
      </pivotArea>
    </format>
    <format dxfId="2692">
      <pivotArea dataOnly="0" labelOnly="1" outline="0" fieldPosition="0">
        <references count="4">
          <reference field="5" count="1">
            <x v="319"/>
          </reference>
          <reference field="6" count="1" selected="0">
            <x v="5"/>
          </reference>
          <reference field="9" count="1" selected="0">
            <x v="43"/>
          </reference>
          <reference field="11" count="1" selected="0">
            <x v="61"/>
          </reference>
        </references>
      </pivotArea>
    </format>
    <format dxfId="2691">
      <pivotArea dataOnly="0" labelOnly="1" outline="0" fieldPosition="0">
        <references count="4">
          <reference field="5" count="1">
            <x v="320"/>
          </reference>
          <reference field="6" count="1" selected="0">
            <x v="5"/>
          </reference>
          <reference field="9" count="1" selected="0">
            <x v="44"/>
          </reference>
          <reference field="11" count="1" selected="0">
            <x v="61"/>
          </reference>
        </references>
      </pivotArea>
    </format>
    <format dxfId="2690">
      <pivotArea dataOnly="0" labelOnly="1" outline="0" fieldPosition="0">
        <references count="4">
          <reference field="5" count="1">
            <x v="321"/>
          </reference>
          <reference field="6" count="1" selected="0">
            <x v="5"/>
          </reference>
          <reference field="9" count="1" selected="0">
            <x v="45"/>
          </reference>
          <reference field="11" count="1" selected="0">
            <x v="61"/>
          </reference>
        </references>
      </pivotArea>
    </format>
    <format dxfId="2689">
      <pivotArea dataOnly="0" labelOnly="1" grandCol="1" outline="0" fieldPosition="0"/>
    </format>
    <format dxfId="2688">
      <pivotArea outline="0" collapsedLevelsAreSubtotals="1" fieldPosition="0"/>
    </format>
    <format dxfId="2687">
      <pivotArea type="origin" dataOnly="0" labelOnly="1" outline="0" offset="B1:D1" fieldPosition="0"/>
    </format>
    <format dxfId="2686">
      <pivotArea field="1" type="button" dataOnly="0" labelOnly="1" outline="0"/>
    </format>
    <format dxfId="2685">
      <pivotArea type="topRight" dataOnly="0" labelOnly="1" outline="0" fieldPosition="0"/>
    </format>
    <format dxfId="2684">
      <pivotArea field="9" type="button" dataOnly="0" labelOnly="1" outline="0" axis="axisRow" fieldPosition="2"/>
    </format>
    <format dxfId="2683">
      <pivotArea field="6" type="button" dataOnly="0" labelOnly="1" outline="0" axis="axisRow" fieldPosition="3"/>
    </format>
    <format dxfId="2682">
      <pivotArea field="5" type="button" dataOnly="0" labelOnly="1" outline="0" axis="axisRow" fieldPosition="4"/>
    </format>
    <format dxfId="2681">
      <pivotArea dataOnly="0" labelOnly="1" outline="0" fieldPosition="0">
        <references count="2">
          <reference field="9" count="2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7"/>
            <x v="19"/>
            <x v="21"/>
            <x v="22"/>
            <x v="24"/>
            <x v="25"/>
            <x v="26"/>
          </reference>
          <reference field="11" count="1" selected="0">
            <x v="0"/>
          </reference>
        </references>
      </pivotArea>
    </format>
    <format dxfId="2680">
      <pivotArea dataOnly="0" labelOnly="1" outline="0" fieldPosition="0">
        <references count="2"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1"/>
          </reference>
        </references>
      </pivotArea>
    </format>
    <format dxfId="2679">
      <pivotArea dataOnly="0" labelOnly="1" outline="0" fieldPosition="0">
        <references count="2"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2678">
      <pivotArea dataOnly="0" labelOnly="1" outline="0" fieldPosition="0">
        <references count="2"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3"/>
          </reference>
        </references>
      </pivotArea>
    </format>
    <format dxfId="2677">
      <pivotArea dataOnly="0" labelOnly="1" outline="0" fieldPosition="0">
        <references count="2">
          <reference field="9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11" count="1" selected="0">
            <x v="4"/>
          </reference>
        </references>
      </pivotArea>
    </format>
    <format dxfId="2676">
      <pivotArea dataOnly="0" labelOnly="1" outline="0" fieldPosition="0">
        <references count="2">
          <reference field="9" count="1">
            <x v="1"/>
          </reference>
          <reference field="11" count="1" selected="0">
            <x v="5"/>
          </reference>
        </references>
      </pivotArea>
    </format>
    <format dxfId="2675">
      <pivotArea dataOnly="0" labelOnly="1" outline="0" fieldPosition="0">
        <references count="2">
          <reference field="9" count="1">
            <x v="1"/>
          </reference>
          <reference field="11" count="1" selected="0">
            <x v="6"/>
          </reference>
        </references>
      </pivotArea>
    </format>
    <format dxfId="2674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7"/>
          </reference>
        </references>
      </pivotArea>
    </format>
    <format dxfId="2673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8"/>
          </reference>
        </references>
      </pivotArea>
    </format>
    <format dxfId="2672">
      <pivotArea dataOnly="0" labelOnly="1" outline="0" fieldPosition="0">
        <references count="2">
          <reference field="9" count="1">
            <x v="1"/>
          </reference>
          <reference field="11" count="1" selected="0">
            <x v="9"/>
          </reference>
        </references>
      </pivotArea>
    </format>
    <format dxfId="2671">
      <pivotArea dataOnly="0" labelOnly="1" outline="0" fieldPosition="0">
        <references count="2">
          <reference field="9" count="1">
            <x v="1"/>
          </reference>
          <reference field="11" count="1" selected="0">
            <x v="10"/>
          </reference>
        </references>
      </pivotArea>
    </format>
    <format dxfId="2670">
      <pivotArea dataOnly="0" labelOnly="1" outline="0" fieldPosition="0">
        <references count="2">
          <reference field="9" count="1">
            <x v="1"/>
          </reference>
          <reference field="11" count="1" selected="0">
            <x v="11"/>
          </reference>
        </references>
      </pivotArea>
    </format>
    <format dxfId="2669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12"/>
          </reference>
        </references>
      </pivotArea>
    </format>
    <format dxfId="2668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13"/>
          </reference>
        </references>
      </pivotArea>
    </format>
    <format dxfId="2667">
      <pivotArea dataOnly="0" labelOnly="1" outline="0" fieldPosition="0">
        <references count="2">
          <reference field="9" count="1">
            <x v="1"/>
          </reference>
          <reference field="11" count="1" selected="0">
            <x v="14"/>
          </reference>
        </references>
      </pivotArea>
    </format>
    <format dxfId="2666">
      <pivotArea dataOnly="0" labelOnly="1" outline="0" fieldPosition="0">
        <references count="2">
          <reference field="9" count="1">
            <x v="1"/>
          </reference>
          <reference field="11" count="1" selected="0">
            <x v="15"/>
          </reference>
        </references>
      </pivotArea>
    </format>
    <format dxfId="2665">
      <pivotArea dataOnly="0" labelOnly="1" outline="0" fieldPosition="0">
        <references count="2">
          <reference field="9" count="8">
            <x v="1"/>
            <x v="2"/>
            <x v="3"/>
            <x v="4"/>
            <x v="5"/>
            <x v="6"/>
            <x v="8"/>
            <x v="9"/>
          </reference>
          <reference field="11" count="1" selected="0">
            <x v="16"/>
          </reference>
        </references>
      </pivotArea>
    </format>
    <format dxfId="2664">
      <pivotArea dataOnly="0" labelOnly="1" outline="0" fieldPosition="0">
        <references count="2">
          <reference field="9" count="1">
            <x v="1"/>
          </reference>
          <reference field="11" count="1" selected="0">
            <x v="17"/>
          </reference>
        </references>
      </pivotArea>
    </format>
    <format dxfId="2663">
      <pivotArea dataOnly="0" labelOnly="1" outline="0" fieldPosition="0">
        <references count="2">
          <reference field="9" count="1">
            <x v="1"/>
          </reference>
          <reference field="11" count="1" selected="0">
            <x v="18"/>
          </reference>
        </references>
      </pivotArea>
    </format>
    <format dxfId="2662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19"/>
          </reference>
        </references>
      </pivotArea>
    </format>
    <format dxfId="2661">
      <pivotArea dataOnly="0" labelOnly="1" outline="0" fieldPosition="0">
        <references count="2">
          <reference field="9" count="1">
            <x v="1"/>
          </reference>
          <reference field="11" count="1" selected="0">
            <x v="20"/>
          </reference>
        </references>
      </pivotArea>
    </format>
    <format dxfId="2660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21"/>
          </reference>
        </references>
      </pivotArea>
    </format>
    <format dxfId="2659">
      <pivotArea dataOnly="0" labelOnly="1" outline="0" fieldPosition="0">
        <references count="2">
          <reference field="9" count="1">
            <x v="1"/>
          </reference>
          <reference field="11" count="1" selected="0">
            <x v="22"/>
          </reference>
        </references>
      </pivotArea>
    </format>
    <format dxfId="2658">
      <pivotArea dataOnly="0" labelOnly="1" outline="0" fieldPosition="0">
        <references count="2">
          <reference field="9" count="1">
            <x v="1"/>
          </reference>
          <reference field="11" count="1" selected="0">
            <x v="23"/>
          </reference>
        </references>
      </pivotArea>
    </format>
    <format dxfId="2657">
      <pivotArea dataOnly="0" labelOnly="1" outline="0" fieldPosition="0">
        <references count="2">
          <reference field="9" count="1">
            <x v="1"/>
          </reference>
          <reference field="11" count="1" selected="0">
            <x v="24"/>
          </reference>
        </references>
      </pivotArea>
    </format>
    <format dxfId="2656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25"/>
          </reference>
        </references>
      </pivotArea>
    </format>
    <format dxfId="2655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26"/>
          </reference>
        </references>
      </pivotArea>
    </format>
    <format dxfId="2654">
      <pivotArea dataOnly="0" labelOnly="1" outline="0" fieldPosition="0">
        <references count="2">
          <reference field="9" count="1">
            <x v="1"/>
          </reference>
          <reference field="11" count="1" selected="0">
            <x v="27"/>
          </reference>
        </references>
      </pivotArea>
    </format>
    <format dxfId="2653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28"/>
          </reference>
        </references>
      </pivotArea>
    </format>
    <format dxfId="2652">
      <pivotArea dataOnly="0" labelOnly="1" outline="0" fieldPosition="0">
        <references count="2">
          <reference field="9" count="1">
            <x v="1"/>
          </reference>
          <reference field="11" count="1" selected="0">
            <x v="29"/>
          </reference>
        </references>
      </pivotArea>
    </format>
    <format dxfId="2651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30"/>
          </reference>
        </references>
      </pivotArea>
    </format>
    <format dxfId="2650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31"/>
          </reference>
        </references>
      </pivotArea>
    </format>
    <format dxfId="2649">
      <pivotArea dataOnly="0" labelOnly="1" outline="0" fieldPosition="0">
        <references count="2">
          <reference field="9" count="1">
            <x v="1"/>
          </reference>
          <reference field="11" count="1" selected="0">
            <x v="32"/>
          </reference>
        </references>
      </pivotArea>
    </format>
    <format dxfId="2648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33"/>
          </reference>
        </references>
      </pivotArea>
    </format>
    <format dxfId="2647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4"/>
          </reference>
        </references>
      </pivotArea>
    </format>
    <format dxfId="2646">
      <pivotArea dataOnly="0" labelOnly="1" outline="0" fieldPosition="0">
        <references count="2">
          <reference field="9" count="1">
            <x v="1"/>
          </reference>
          <reference field="11" count="1" selected="0">
            <x v="35"/>
          </reference>
        </references>
      </pivotArea>
    </format>
    <format dxfId="2645">
      <pivotArea dataOnly="0" labelOnly="1" outline="0" fieldPosition="0">
        <references count="2">
          <reference field="9" count="8">
            <x v="1"/>
            <x v="2"/>
            <x v="3"/>
            <x v="4"/>
            <x v="5"/>
            <x v="6"/>
            <x v="7"/>
            <x v="9"/>
          </reference>
          <reference field="11" count="1" selected="0">
            <x v="36"/>
          </reference>
        </references>
      </pivotArea>
    </format>
    <format dxfId="2644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7"/>
          </reference>
        </references>
      </pivotArea>
    </format>
    <format dxfId="2643">
      <pivotArea dataOnly="0" labelOnly="1" outline="0" fieldPosition="0">
        <references count="2">
          <reference field="9" count="7">
            <x v="1"/>
            <x v="2"/>
            <x v="3"/>
            <x v="4"/>
            <x v="5"/>
            <x v="6"/>
            <x v="7"/>
          </reference>
          <reference field="11" count="1" selected="0">
            <x v="38"/>
          </reference>
        </references>
      </pivotArea>
    </format>
    <format dxfId="2642">
      <pivotArea dataOnly="0" labelOnly="1" outline="0" fieldPosition="0">
        <references count="2">
          <reference field="9" count="3">
            <x v="1"/>
            <x v="2"/>
            <x v="3"/>
          </reference>
          <reference field="11" count="1" selected="0">
            <x v="39"/>
          </reference>
        </references>
      </pivotArea>
    </format>
    <format dxfId="2641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40"/>
          </reference>
        </references>
      </pivotArea>
    </format>
    <format dxfId="2640">
      <pivotArea dataOnly="0" labelOnly="1" outline="0" fieldPosition="0">
        <references count="2">
          <reference field="9" count="1">
            <x v="1"/>
          </reference>
          <reference field="11" count="1" selected="0">
            <x v="41"/>
          </reference>
        </references>
      </pivotArea>
    </format>
    <format dxfId="2639">
      <pivotArea dataOnly="0" labelOnly="1" outline="0" fieldPosition="0">
        <references count="2">
          <reference field="9" count="4">
            <x v="1"/>
            <x v="2"/>
            <x v="4"/>
            <x v="5"/>
          </reference>
          <reference field="11" count="1" selected="0">
            <x v="42"/>
          </reference>
        </references>
      </pivotArea>
    </format>
    <format dxfId="2638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43"/>
          </reference>
        </references>
      </pivotArea>
    </format>
    <format dxfId="2637">
      <pivotArea dataOnly="0" labelOnly="1" outline="0" fieldPosition="0">
        <references count="2">
          <reference field="9" count="1">
            <x v="1"/>
          </reference>
          <reference field="11" count="1" selected="0">
            <x v="45"/>
          </reference>
        </references>
      </pivotArea>
    </format>
    <format dxfId="2636">
      <pivotArea dataOnly="0" labelOnly="1" outline="0" fieldPosition="0">
        <references count="2">
          <reference field="9" count="4">
            <x v="1"/>
            <x v="2"/>
            <x v="3"/>
            <x v="4"/>
          </reference>
          <reference field="11" count="1" selected="0">
            <x v="46"/>
          </reference>
        </references>
      </pivotArea>
    </format>
    <format dxfId="2635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47"/>
          </reference>
        </references>
      </pivotArea>
    </format>
    <format dxfId="2634">
      <pivotArea dataOnly="0" labelOnly="1" outline="0" fieldPosition="0">
        <references count="2">
          <reference field="9" count="1">
            <x v="1"/>
          </reference>
          <reference field="11" count="1" selected="0">
            <x v="48"/>
          </reference>
        </references>
      </pivotArea>
    </format>
    <format dxfId="2633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0"/>
          </reference>
        </references>
      </pivotArea>
    </format>
    <format dxfId="2632">
      <pivotArea dataOnly="0" labelOnly="1" outline="0" fieldPosition="0">
        <references count="2">
          <reference field="9" count="1">
            <x v="1"/>
          </reference>
          <reference field="11" count="1" selected="0">
            <x v="53"/>
          </reference>
        </references>
      </pivotArea>
    </format>
    <format dxfId="2631">
      <pivotArea dataOnly="0" labelOnly="1" outline="0" fieldPosition="0">
        <references count="2">
          <reference field="9" count="1">
            <x v="1"/>
          </reference>
          <reference field="11" count="1" selected="0">
            <x v="54"/>
          </reference>
        </references>
      </pivotArea>
    </format>
    <format dxfId="2630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55"/>
          </reference>
        </references>
      </pivotArea>
    </format>
    <format dxfId="2629">
      <pivotArea dataOnly="0" labelOnly="1" outline="0" fieldPosition="0">
        <references count="2">
          <reference field="9" count="1">
            <x v="1"/>
          </reference>
          <reference field="11" count="1" selected="0">
            <x v="56"/>
          </reference>
        </references>
      </pivotArea>
    </format>
    <format dxfId="2628">
      <pivotArea dataOnly="0" labelOnly="1" outline="0" fieldPosition="0">
        <references count="2">
          <reference field="9" count="2">
            <x v="1"/>
            <x v="2"/>
          </reference>
          <reference field="11" count="1" selected="0">
            <x v="57"/>
          </reference>
        </references>
      </pivotArea>
    </format>
    <format dxfId="2627">
      <pivotArea dataOnly="0" labelOnly="1" outline="0" fieldPosition="0">
        <references count="2">
          <reference field="9" count="1">
            <x v="1"/>
          </reference>
          <reference field="11" count="1" selected="0">
            <x v="58"/>
          </reference>
        </references>
      </pivotArea>
    </format>
    <format dxfId="2626">
      <pivotArea dataOnly="0" labelOnly="1" outline="0" fieldPosition="0">
        <references count="2"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2"/>
          </reference>
        </references>
      </pivotArea>
    </format>
    <format dxfId="2625">
      <pivotArea dataOnly="0" labelOnly="1" outline="0" fieldPosition="0">
        <references count="2">
          <reference field="9" count="0"/>
          <reference field="11" count="1" selected="0">
            <x v="61"/>
          </reference>
        </references>
      </pivotArea>
    </format>
    <format dxfId="2624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623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622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621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620">
      <pivotArea dataOnly="0" labelOnly="1" outline="0" fieldPosition="0">
        <references count="3"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61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61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261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61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61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614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261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261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261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261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609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260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607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260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60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60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60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602">
      <pivotArea dataOnly="0" labelOnly="1" outline="0" fieldPosition="0">
        <references count="3"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260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260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259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598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2597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259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59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594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259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2592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259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2590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2589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588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2587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2586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258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258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583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2582">
      <pivotArea dataOnly="0" labelOnly="1" outline="0" fieldPosition="0">
        <references count="3"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58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580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57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57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577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2576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57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574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2573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257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57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570">
      <pivotArea dataOnly="0" labelOnly="1" outline="0" fieldPosition="0">
        <references count="3"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56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568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256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566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56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56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563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562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561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2560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2559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558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255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556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555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554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55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552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2551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550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2549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2548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547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2546">
      <pivotArea dataOnly="0" labelOnly="1" outline="0" fieldPosition="0">
        <references count="3">
          <reference field="6" count="1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2545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2544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2543">
      <pivotArea dataOnly="0" labelOnly="1" outline="0" fieldPosition="0">
        <references count="3"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542">
      <pivotArea dataOnly="0" labelOnly="1" outline="0" fieldPosition="0">
        <references count="3"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2541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2540">
      <pivotArea dataOnly="0" labelOnly="1" outline="0" fieldPosition="0">
        <references count="3"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2539">
      <pivotArea dataOnly="0" labelOnly="1" outline="0" fieldPosition="0">
        <references count="3"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2538">
      <pivotArea dataOnly="0" labelOnly="1" outline="0" fieldPosition="0">
        <references count="3"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2537">
      <pivotArea dataOnly="0" labelOnly="1" outline="0" fieldPosition="0">
        <references count="3"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2536">
      <pivotArea dataOnly="0" labelOnly="1" outline="0" fieldPosition="0">
        <references count="3"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2535">
      <pivotArea dataOnly="0" labelOnly="1" outline="0" fieldPosition="0">
        <references count="4">
          <reference field="5" count="1">
            <x v="7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534">
      <pivotArea dataOnly="0" labelOnly="1" outline="0" fieldPosition="0">
        <references count="4">
          <reference field="5" count="1">
            <x v="8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0"/>
          </reference>
        </references>
      </pivotArea>
    </format>
    <format dxfId="2533">
      <pivotArea dataOnly="0" labelOnly="1" outline="0" fieldPosition="0">
        <references count="4">
          <reference field="5" count="1">
            <x v="81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0"/>
          </reference>
        </references>
      </pivotArea>
    </format>
    <format dxfId="2532">
      <pivotArea dataOnly="0" labelOnly="1" outline="0" fieldPosition="0">
        <references count="4">
          <reference field="5" count="1">
            <x v="82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0"/>
          </reference>
        </references>
      </pivotArea>
    </format>
    <format dxfId="2531">
      <pivotArea dataOnly="0" labelOnly="1" outline="0" fieldPosition="0">
        <references count="4">
          <reference field="5" count="1">
            <x v="83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0"/>
          </reference>
        </references>
      </pivotArea>
    </format>
    <format dxfId="2530">
      <pivotArea dataOnly="0" labelOnly="1" outline="0" fieldPosition="0">
        <references count="4">
          <reference field="5" count="1">
            <x v="84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</references>
      </pivotArea>
    </format>
    <format dxfId="2529">
      <pivotArea dataOnly="0" labelOnly="1" outline="0" fieldPosition="0">
        <references count="4">
          <reference field="5" count="1">
            <x v="85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0"/>
          </reference>
        </references>
      </pivotArea>
    </format>
    <format dxfId="2528">
      <pivotArea dataOnly="0" labelOnly="1" outline="0" fieldPosition="0">
        <references count="4">
          <reference field="5" count="1">
            <x v="8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0"/>
          </reference>
        </references>
      </pivotArea>
    </format>
    <format dxfId="2527">
      <pivotArea dataOnly="0" labelOnly="1" outline="0" fieldPosition="0">
        <references count="4">
          <reference field="5" count="1">
            <x v="87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0"/>
          </reference>
        </references>
      </pivotArea>
    </format>
    <format dxfId="2526">
      <pivotArea dataOnly="0" labelOnly="1" outline="0" fieldPosition="0">
        <references count="4">
          <reference field="5" count="1">
            <x v="88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0"/>
          </reference>
        </references>
      </pivotArea>
    </format>
    <format dxfId="2525">
      <pivotArea dataOnly="0" labelOnly="1" outline="0" fieldPosition="0">
        <references count="4">
          <reference field="5" count="1">
            <x v="89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0"/>
          </reference>
        </references>
      </pivotArea>
    </format>
    <format dxfId="2524">
      <pivotArea dataOnly="0" labelOnly="1" outline="0" fieldPosition="0">
        <references count="4">
          <reference field="5" count="1">
            <x v="90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0"/>
          </reference>
        </references>
      </pivotArea>
    </format>
    <format dxfId="2523">
      <pivotArea dataOnly="0" labelOnly="1" outline="0" fieldPosition="0">
        <references count="4">
          <reference field="5" count="1">
            <x v="91"/>
          </reference>
          <reference field="6" count="1" selected="0">
            <x v="1"/>
          </reference>
          <reference field="9" count="1" selected="0">
            <x v="14"/>
          </reference>
          <reference field="11" count="1" selected="0">
            <x v="0"/>
          </reference>
        </references>
      </pivotArea>
    </format>
    <format dxfId="2522">
      <pivotArea dataOnly="0" labelOnly="1" outline="0" fieldPosition="0">
        <references count="4">
          <reference field="5" count="1">
            <x v="92"/>
          </reference>
          <reference field="6" count="1" selected="0">
            <x v="1"/>
          </reference>
          <reference field="9" count="1" selected="0">
            <x v="17"/>
          </reference>
          <reference field="11" count="1" selected="0">
            <x v="0"/>
          </reference>
        </references>
      </pivotArea>
    </format>
    <format dxfId="2521">
      <pivotArea dataOnly="0" labelOnly="1" outline="0" fieldPosition="0">
        <references count="4">
          <reference field="5" count="1">
            <x v="93"/>
          </reference>
          <reference field="6" count="1" selected="0">
            <x v="1"/>
          </reference>
          <reference field="9" count="1" selected="0">
            <x v="19"/>
          </reference>
          <reference field="11" count="1" selected="0">
            <x v="0"/>
          </reference>
        </references>
      </pivotArea>
    </format>
    <format dxfId="2520">
      <pivotArea dataOnly="0" labelOnly="1" outline="0" fieldPosition="0">
        <references count="4">
          <reference field="5" count="1">
            <x v="94"/>
          </reference>
          <reference field="6" count="1" selected="0">
            <x v="1"/>
          </reference>
          <reference field="9" count="1" selected="0">
            <x v="21"/>
          </reference>
          <reference field="11" count="1" selected="0">
            <x v="0"/>
          </reference>
        </references>
      </pivotArea>
    </format>
    <format dxfId="2519">
      <pivotArea dataOnly="0" labelOnly="1" outline="0" fieldPosition="0">
        <references count="4">
          <reference field="5" count="1">
            <x v="95"/>
          </reference>
          <reference field="6" count="1" selected="0">
            <x v="1"/>
          </reference>
          <reference field="9" count="1" selected="0">
            <x v="22"/>
          </reference>
          <reference field="11" count="1" selected="0">
            <x v="0"/>
          </reference>
        </references>
      </pivotArea>
    </format>
    <format dxfId="2518">
      <pivotArea dataOnly="0" labelOnly="1" outline="0" fieldPosition="0">
        <references count="4">
          <reference field="5" count="1">
            <x v="96"/>
          </reference>
          <reference field="6" count="1" selected="0">
            <x v="1"/>
          </reference>
          <reference field="9" count="1" selected="0">
            <x v="24"/>
          </reference>
          <reference field="11" count="1" selected="0">
            <x v="0"/>
          </reference>
        </references>
      </pivotArea>
    </format>
    <format dxfId="2517">
      <pivotArea dataOnly="0" labelOnly="1" outline="0" fieldPosition="0">
        <references count="4">
          <reference field="5" count="1">
            <x v="97"/>
          </reference>
          <reference field="6" count="1" selected="0">
            <x v="1"/>
          </reference>
          <reference field="9" count="1" selected="0">
            <x v="25"/>
          </reference>
          <reference field="11" count="1" selected="0">
            <x v="0"/>
          </reference>
        </references>
      </pivotArea>
    </format>
    <format dxfId="2516">
      <pivotArea dataOnly="0" labelOnly="1" outline="0" fieldPosition="0">
        <references count="4">
          <reference field="5" count="1">
            <x v="98"/>
          </reference>
          <reference field="6" count="1" selected="0">
            <x v="1"/>
          </reference>
          <reference field="9" count="1" selected="0">
            <x v="26"/>
          </reference>
          <reference field="11" count="1" selected="0">
            <x v="0"/>
          </reference>
        </references>
      </pivotArea>
    </format>
    <format dxfId="2515">
      <pivotArea dataOnly="0" labelOnly="1" outline="0" fieldPosition="0">
        <references count="4">
          <reference field="5" count="1">
            <x v="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514">
      <pivotArea dataOnly="0" labelOnly="1" outline="0" fieldPosition="0">
        <references count="4">
          <reference field="5" count="1">
            <x v="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"/>
          </reference>
        </references>
      </pivotArea>
    </format>
    <format dxfId="2513">
      <pivotArea dataOnly="0" labelOnly="1" outline="0" fieldPosition="0">
        <references count="4">
          <reference field="5" count="1">
            <x v="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"/>
          </reference>
        </references>
      </pivotArea>
    </format>
    <format dxfId="2512">
      <pivotArea dataOnly="0" labelOnly="1" outline="0" fieldPosition="0">
        <references count="4">
          <reference field="5" count="1">
            <x v="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"/>
          </reference>
        </references>
      </pivotArea>
    </format>
    <format dxfId="2511">
      <pivotArea dataOnly="0" labelOnly="1" outline="0" fieldPosition="0">
        <references count="4">
          <reference field="5" count="1">
            <x v="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"/>
          </reference>
        </references>
      </pivotArea>
    </format>
    <format dxfId="2510">
      <pivotArea dataOnly="0" labelOnly="1" outline="0" fieldPosition="0">
        <references count="4">
          <reference field="5" count="1">
            <x v="5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"/>
          </reference>
        </references>
      </pivotArea>
    </format>
    <format dxfId="2509">
      <pivotArea dataOnly="0" labelOnly="1" outline="0" fieldPosition="0">
        <references count="4">
          <reference field="5" count="1">
            <x v="6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</references>
      </pivotArea>
    </format>
    <format dxfId="2508">
      <pivotArea dataOnly="0" labelOnly="1" outline="0" fieldPosition="0">
        <references count="4">
          <reference field="5" count="1">
            <x v="7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"/>
          </reference>
        </references>
      </pivotArea>
    </format>
    <format dxfId="2507">
      <pivotArea dataOnly="0" labelOnly="1" outline="0" fieldPosition="0">
        <references count="4">
          <reference field="5" count="1">
            <x v="8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"/>
          </reference>
        </references>
      </pivotArea>
    </format>
    <format dxfId="2506">
      <pivotArea dataOnly="0" labelOnly="1" outline="0" fieldPosition="0">
        <references count="4">
          <reference field="5" count="1">
            <x v="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</references>
      </pivotArea>
    </format>
    <format dxfId="2505">
      <pivotArea dataOnly="0" labelOnly="1" outline="0" fieldPosition="0">
        <references count="4">
          <reference field="5" count="1">
            <x v="12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504">
      <pivotArea dataOnly="0" labelOnly="1" outline="0" fieldPosition="0">
        <references count="4">
          <reference field="5" count="1">
            <x v="12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"/>
          </reference>
        </references>
      </pivotArea>
    </format>
    <format dxfId="2503">
      <pivotArea dataOnly="0" labelOnly="1" outline="0" fieldPosition="0">
        <references count="4">
          <reference field="5" count="1">
            <x v="12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"/>
          </reference>
        </references>
      </pivotArea>
    </format>
    <format dxfId="2502">
      <pivotArea dataOnly="0" labelOnly="1" outline="0" fieldPosition="0">
        <references count="4">
          <reference field="5" count="1">
            <x v="127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"/>
          </reference>
        </references>
      </pivotArea>
    </format>
    <format dxfId="2501">
      <pivotArea dataOnly="0" labelOnly="1" outline="0" fieldPosition="0">
        <references count="4">
          <reference field="5" count="1">
            <x v="128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"/>
          </reference>
        </references>
      </pivotArea>
    </format>
    <format dxfId="2500">
      <pivotArea dataOnly="0" labelOnly="1" outline="0" fieldPosition="0">
        <references count="4">
          <reference field="5" count="1">
            <x v="129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"/>
          </reference>
        </references>
      </pivotArea>
    </format>
    <format dxfId="2499">
      <pivotArea dataOnly="0" labelOnly="1" outline="0" fieldPosition="0">
        <references count="4">
          <reference field="5" count="1">
            <x v="13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</references>
      </pivotArea>
    </format>
    <format dxfId="2498">
      <pivotArea dataOnly="0" labelOnly="1" outline="0" fieldPosition="0">
        <references count="4">
          <reference field="5" count="1">
            <x v="13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2"/>
          </reference>
        </references>
      </pivotArea>
    </format>
    <format dxfId="2497">
      <pivotArea dataOnly="0" labelOnly="1" outline="0" fieldPosition="0">
        <references count="4">
          <reference field="5" count="1">
            <x v="132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2"/>
          </reference>
        </references>
      </pivotArea>
    </format>
    <format dxfId="2496">
      <pivotArea dataOnly="0" labelOnly="1" outline="0" fieldPosition="0">
        <references count="4">
          <reference field="5" count="1">
            <x v="133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2"/>
          </reference>
        </references>
      </pivotArea>
    </format>
    <format dxfId="2495">
      <pivotArea dataOnly="0" labelOnly="1" outline="0" fieldPosition="0">
        <references count="4">
          <reference field="5" count="1">
            <x v="134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2"/>
          </reference>
        </references>
      </pivotArea>
    </format>
    <format dxfId="2494">
      <pivotArea dataOnly="0" labelOnly="1" outline="0" fieldPosition="0">
        <references count="4">
          <reference field="5" count="1">
            <x v="135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2"/>
          </reference>
        </references>
      </pivotArea>
    </format>
    <format dxfId="2493">
      <pivotArea dataOnly="0" labelOnly="1" outline="0" fieldPosition="0">
        <references count="4">
          <reference field="5" count="1">
            <x v="208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2"/>
          </reference>
        </references>
      </pivotArea>
    </format>
    <format dxfId="2492">
      <pivotArea dataOnly="0" labelOnly="1" outline="0" fieldPosition="0">
        <references count="4">
          <reference field="5" count="1">
            <x v="13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491">
      <pivotArea dataOnly="0" labelOnly="1" outline="0" fieldPosition="0">
        <references count="4">
          <reference field="5" count="1">
            <x v="13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"/>
          </reference>
        </references>
      </pivotArea>
    </format>
    <format dxfId="2490">
      <pivotArea dataOnly="0" labelOnly="1" outline="0" fieldPosition="0">
        <references count="4">
          <reference field="5" count="1">
            <x v="18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"/>
          </reference>
        </references>
      </pivotArea>
    </format>
    <format dxfId="2489">
      <pivotArea dataOnly="0" labelOnly="1" outline="0" fieldPosition="0">
        <references count="4">
          <reference field="5" count="1">
            <x v="13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"/>
          </reference>
        </references>
      </pivotArea>
    </format>
    <format dxfId="2488">
      <pivotArea dataOnly="0" labelOnly="1" outline="0" fieldPosition="0">
        <references count="4">
          <reference field="5" count="1">
            <x v="139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"/>
          </reference>
        </references>
      </pivotArea>
    </format>
    <format dxfId="2487">
      <pivotArea dataOnly="0" labelOnly="1" outline="0" fieldPosition="0">
        <references count="4">
          <reference field="5" count="1">
            <x v="190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"/>
          </reference>
        </references>
      </pivotArea>
    </format>
    <format dxfId="2486">
      <pivotArea dataOnly="0" labelOnly="1" outline="0" fieldPosition="0">
        <references count="4">
          <reference field="5" count="1">
            <x v="14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</references>
      </pivotArea>
    </format>
    <format dxfId="2485">
      <pivotArea dataOnly="0" labelOnly="1" outline="0" fieldPosition="0">
        <references count="4">
          <reference field="5" count="1">
            <x v="19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3"/>
          </reference>
        </references>
      </pivotArea>
    </format>
    <format dxfId="2484">
      <pivotArea dataOnly="0" labelOnly="1" outline="0" fieldPosition="0">
        <references count="4">
          <reference field="5" count="1">
            <x v="210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"/>
          </reference>
        </references>
      </pivotArea>
    </format>
    <format dxfId="2483">
      <pivotArea dataOnly="0" labelOnly="1" outline="0" fieldPosition="0">
        <references count="4">
          <reference field="5" count="1">
            <x v="20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3"/>
          </reference>
        </references>
      </pivotArea>
    </format>
    <format dxfId="2482">
      <pivotArea dataOnly="0" labelOnly="1" outline="0" fieldPosition="0">
        <references count="4">
          <reference field="5" count="1">
            <x v="16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481">
      <pivotArea dataOnly="0" labelOnly="1" outline="0" fieldPosition="0">
        <references count="4">
          <reference field="5" count="1">
            <x v="16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"/>
          </reference>
        </references>
      </pivotArea>
    </format>
    <format dxfId="2480">
      <pivotArea dataOnly="0" labelOnly="1" outline="0" fieldPosition="0">
        <references count="4">
          <reference field="5" count="1">
            <x v="16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</references>
      </pivotArea>
    </format>
    <format dxfId="2479">
      <pivotArea dataOnly="0" labelOnly="1" outline="0" fieldPosition="0">
        <references count="4">
          <reference field="5" count="1">
            <x v="163"/>
          </reference>
          <reference field="6" count="1" selected="0">
            <x v="2"/>
          </reference>
          <reference field="9" count="1" selected="0">
            <x v="4"/>
          </reference>
          <reference field="11" count="1" selected="0">
            <x v="4"/>
          </reference>
        </references>
      </pivotArea>
    </format>
    <format dxfId="2478">
      <pivotArea dataOnly="0" labelOnly="1" outline="0" fieldPosition="0">
        <references count="4">
          <reference field="5" count="1">
            <x v="164"/>
          </reference>
          <reference field="6" count="1" selected="0">
            <x v="2"/>
          </reference>
          <reference field="9" count="1" selected="0">
            <x v="5"/>
          </reference>
          <reference field="11" count="1" selected="0">
            <x v="4"/>
          </reference>
        </references>
      </pivotArea>
    </format>
    <format dxfId="2477">
      <pivotArea dataOnly="0" labelOnly="1" outline="0" fieldPosition="0">
        <references count="4">
          <reference field="5" count="1">
            <x v="165"/>
          </reference>
          <reference field="6" count="1" selected="0">
            <x v="2"/>
          </reference>
          <reference field="9" count="1" selected="0">
            <x v="6"/>
          </reference>
          <reference field="11" count="1" selected="0">
            <x v="4"/>
          </reference>
        </references>
      </pivotArea>
    </format>
    <format dxfId="2476">
      <pivotArea dataOnly="0" labelOnly="1" outline="0" fieldPosition="0">
        <references count="4">
          <reference field="5" count="1">
            <x v="166"/>
          </reference>
          <reference field="6" count="1" selected="0">
            <x v="2"/>
          </reference>
          <reference field="9" count="1" selected="0">
            <x v="7"/>
          </reference>
          <reference field="11" count="1" selected="0">
            <x v="4"/>
          </reference>
        </references>
      </pivotArea>
    </format>
    <format dxfId="2475">
      <pivotArea dataOnly="0" labelOnly="1" outline="0" fieldPosition="0">
        <references count="4">
          <reference field="5" count="1">
            <x v="167"/>
          </reference>
          <reference field="6" count="1" selected="0">
            <x v="2"/>
          </reference>
          <reference field="9" count="1" selected="0">
            <x v="8"/>
          </reference>
          <reference field="11" count="1" selected="0">
            <x v="4"/>
          </reference>
        </references>
      </pivotArea>
    </format>
    <format dxfId="2474">
      <pivotArea dataOnly="0" labelOnly="1" outline="0" fieldPosition="0">
        <references count="4">
          <reference field="5" count="1">
            <x v="168"/>
          </reference>
          <reference field="6" count="1" selected="0">
            <x v="2"/>
          </reference>
          <reference field="9" count="1" selected="0">
            <x v="9"/>
          </reference>
          <reference field="11" count="1" selected="0">
            <x v="4"/>
          </reference>
        </references>
      </pivotArea>
    </format>
    <format dxfId="2473">
      <pivotArea dataOnly="0" labelOnly="1" outline="0" fieldPosition="0">
        <references count="4">
          <reference field="5" count="1">
            <x v="169"/>
          </reference>
          <reference field="6" count="1" selected="0">
            <x v="2"/>
          </reference>
          <reference field="9" count="1" selected="0">
            <x v="10"/>
          </reference>
          <reference field="11" count="1" selected="0">
            <x v="4"/>
          </reference>
        </references>
      </pivotArea>
    </format>
    <format dxfId="2472">
      <pivotArea dataOnly="0" labelOnly="1" outline="0" fieldPosition="0">
        <references count="4">
          <reference field="5" count="1">
            <x v="170"/>
          </reference>
          <reference field="6" count="1" selected="0">
            <x v="2"/>
          </reference>
          <reference field="9" count="1" selected="0">
            <x v="11"/>
          </reference>
          <reference field="11" count="1" selected="0">
            <x v="4"/>
          </reference>
        </references>
      </pivotArea>
    </format>
    <format dxfId="2471">
      <pivotArea dataOnly="0" labelOnly="1" outline="0" fieldPosition="0">
        <references count="4">
          <reference field="5" count="1">
            <x v="171"/>
          </reference>
          <reference field="6" count="1" selected="0">
            <x v="2"/>
          </reference>
          <reference field="9" count="1" selected="0">
            <x v="12"/>
          </reference>
          <reference field="11" count="1" selected="0">
            <x v="4"/>
          </reference>
        </references>
      </pivotArea>
    </format>
    <format dxfId="2470">
      <pivotArea dataOnly="0" labelOnly="1" outline="0" fieldPosition="0">
        <references count="4">
          <reference field="5" count="1">
            <x v="172"/>
          </reference>
          <reference field="6" count="1" selected="0">
            <x v="2"/>
          </reference>
          <reference field="9" count="1" selected="0">
            <x v="13"/>
          </reference>
          <reference field="11" count="1" selected="0">
            <x v="4"/>
          </reference>
        </references>
      </pivotArea>
    </format>
    <format dxfId="2469">
      <pivotArea dataOnly="0" labelOnly="1" outline="0" fieldPosition="0">
        <references count="4">
          <reference field="5" count="1">
            <x v="178"/>
          </reference>
          <reference field="6" count="1" selected="0">
            <x v="2"/>
          </reference>
          <reference field="9" count="1" selected="0">
            <x v="14"/>
          </reference>
          <reference field="11" count="1" selected="0">
            <x v="4"/>
          </reference>
        </references>
      </pivotArea>
    </format>
    <format dxfId="2468">
      <pivotArea dataOnly="0" labelOnly="1" outline="0" fieldPosition="0">
        <references count="4">
          <reference field="5" count="1">
            <x v="18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467">
      <pivotArea dataOnly="0" labelOnly="1" outline="0" fieldPosition="0">
        <references count="4">
          <reference field="5" count="1">
            <x v="11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466">
      <pivotArea dataOnly="0" labelOnly="1" outline="0" fieldPosition="0">
        <references count="4">
          <reference field="5" count="1">
            <x v="19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2465">
      <pivotArea dataOnly="0" labelOnly="1" outline="0" fieldPosition="0">
        <references count="4">
          <reference field="5" count="1">
            <x v="2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464">
      <pivotArea dataOnly="0" labelOnly="1" outline="0" fieldPosition="0">
        <references count="4">
          <reference field="5" count="1">
            <x v="19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463">
      <pivotArea dataOnly="0" labelOnly="1" outline="0" fieldPosition="0">
        <references count="4">
          <reference field="5" count="1">
            <x v="2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462">
      <pivotArea dataOnly="0" labelOnly="1" outline="0" fieldPosition="0">
        <references count="4">
          <reference field="5" count="1">
            <x v="33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461">
      <pivotArea dataOnly="0" labelOnly="1" outline="0" fieldPosition="0">
        <references count="4">
          <reference field="5" count="1">
            <x v="5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460">
      <pivotArea dataOnly="0" labelOnly="1" outline="0" fieldPosition="0">
        <references count="4">
          <reference field="5" count="1">
            <x v="18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459">
      <pivotArea dataOnly="0" labelOnly="1" outline="0" fieldPosition="0">
        <references count="4">
          <reference field="5" count="1">
            <x v="6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2458">
      <pivotArea dataOnly="0" labelOnly="1" outline="0" fieldPosition="0">
        <references count="4">
          <reference field="5" count="1">
            <x v="51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2457">
      <pivotArea dataOnly="0" labelOnly="1" outline="0" fieldPosition="0">
        <references count="4">
          <reference field="5" count="1">
            <x v="19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2456">
      <pivotArea dataOnly="0" labelOnly="1" outline="0" fieldPosition="0">
        <references count="4">
          <reference field="5" count="1">
            <x v="10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2455">
      <pivotArea dataOnly="0" labelOnly="1" outline="0" fieldPosition="0">
        <references count="4">
          <reference field="5" count="1">
            <x v="21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454">
      <pivotArea dataOnly="0" labelOnly="1" outline="0" fieldPosition="0">
        <references count="4">
          <reference field="5" count="1">
            <x v="21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453">
      <pivotArea dataOnly="0" labelOnly="1" outline="0" fieldPosition="0">
        <references count="4">
          <reference field="5" count="1">
            <x v="21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2452">
      <pivotArea dataOnly="0" labelOnly="1" outline="0" fieldPosition="0">
        <references count="4">
          <reference field="5" count="1">
            <x v="2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451">
      <pivotArea dataOnly="0" labelOnly="1" outline="0" fieldPosition="0">
        <references count="4">
          <reference field="5" count="1">
            <x v="19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450">
      <pivotArea dataOnly="0" labelOnly="1" outline="0" fieldPosition="0">
        <references count="4">
          <reference field="5" count="1">
            <x v="2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2449">
      <pivotArea dataOnly="0" labelOnly="1" outline="0" fieldPosition="0">
        <references count="4">
          <reference field="5" count="1">
            <x v="3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2448">
      <pivotArea dataOnly="0" labelOnly="1" outline="0" fieldPosition="0">
        <references count="4">
          <reference field="5" count="1">
            <x v="18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447">
      <pivotArea dataOnly="0" labelOnly="1" outline="0" fieldPosition="0">
        <references count="4">
          <reference field="5" count="1">
            <x v="14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446">
      <pivotArea dataOnly="0" labelOnly="1" outline="0" fieldPosition="0">
        <references count="4">
          <reference field="5" count="1">
            <x v="6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445">
      <pivotArea dataOnly="0" labelOnly="1" outline="0" fieldPosition="0">
        <references count="4">
          <reference field="5" count="1">
            <x v="21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444">
      <pivotArea dataOnly="0" labelOnly="1" outline="0" fieldPosition="0">
        <references count="4">
          <reference field="5" count="1">
            <x v="2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443">
      <pivotArea dataOnly="0" labelOnly="1" outline="0" fieldPosition="0">
        <references count="4">
          <reference field="5" count="1">
            <x v="14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442">
      <pivotArea dataOnly="0" labelOnly="1" outline="0" fieldPosition="0">
        <references count="4">
          <reference field="5" count="1">
            <x v="9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441">
      <pivotArea dataOnly="0" labelOnly="1" outline="0" fieldPosition="0">
        <references count="4">
          <reference field="5" count="1">
            <x v="15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440">
      <pivotArea dataOnly="0" labelOnly="1" outline="0" fieldPosition="0">
        <references count="4">
          <reference field="5" count="1">
            <x v="329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2439">
      <pivotArea dataOnly="0" labelOnly="1" outline="0" fieldPosition="0">
        <references count="4">
          <reference field="5" count="1">
            <x v="100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2438">
      <pivotArea dataOnly="0" labelOnly="1" outline="0" fieldPosition="0">
        <references count="4">
          <reference field="5" count="1">
            <x v="17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6"/>
          </reference>
        </references>
      </pivotArea>
    </format>
    <format dxfId="2437">
      <pivotArea dataOnly="0" labelOnly="1" outline="0" fieldPosition="0">
        <references count="4">
          <reference field="5" count="1">
            <x v="10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6"/>
          </reference>
        </references>
      </pivotArea>
    </format>
    <format dxfId="2436">
      <pivotArea dataOnly="0" labelOnly="1" outline="0" fieldPosition="0">
        <references count="4">
          <reference field="5" count="1">
            <x v="102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6"/>
          </reference>
        </references>
      </pivotArea>
    </format>
    <format dxfId="2435">
      <pivotArea dataOnly="0" labelOnly="1" outline="0" fieldPosition="0">
        <references count="4">
          <reference field="5" count="1">
            <x v="11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6"/>
          </reference>
        </references>
      </pivotArea>
    </format>
    <format dxfId="2434">
      <pivotArea dataOnly="0" labelOnly="1" outline="0" fieldPosition="0">
        <references count="4">
          <reference field="5" count="1">
            <x v="18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2433">
      <pivotArea dataOnly="0" labelOnly="1" outline="0" fieldPosition="0">
        <references count="4">
          <reference field="5" count="1">
            <x v="186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2432">
      <pivotArea dataOnly="0" labelOnly="1" outline="0" fieldPosition="0">
        <references count="4">
          <reference field="5" count="1">
            <x v="4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431">
      <pivotArea dataOnly="0" labelOnly="1" outline="0" fieldPosition="0">
        <references count="4">
          <reference field="5" count="1">
            <x v="151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430">
      <pivotArea dataOnly="0" labelOnly="1" outline="0" fieldPosition="0">
        <references count="4">
          <reference field="5" count="1">
            <x v="4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2429">
      <pivotArea dataOnly="0" labelOnly="1" outline="0" fieldPosition="0">
        <references count="4">
          <reference field="5" count="1">
            <x v="45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2428">
      <pivotArea dataOnly="0" labelOnly="1" outline="0" fieldPosition="0">
        <references count="4">
          <reference field="5" count="1">
            <x v="53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2427">
      <pivotArea dataOnly="0" labelOnly="1" outline="0" fieldPosition="0">
        <references count="4">
          <reference field="5" count="1">
            <x v="5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426">
      <pivotArea dataOnly="0" labelOnly="1" outline="0" fieldPosition="0">
        <references count="4">
          <reference field="5" count="1">
            <x v="20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425">
      <pivotArea dataOnly="0" labelOnly="1" outline="0" fieldPosition="0">
        <references count="4">
          <reference field="5" count="1">
            <x v="5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424">
      <pivotArea dataOnly="0" labelOnly="1" outline="0" fieldPosition="0">
        <references count="4">
          <reference field="5" count="1">
            <x v="20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423">
      <pivotArea dataOnly="0" labelOnly="1" outline="0" fieldPosition="0">
        <references count="4">
          <reference field="5" count="1">
            <x v="14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2422">
      <pivotArea dataOnly="0" labelOnly="1" outline="0" fieldPosition="0">
        <references count="4">
          <reference field="5" count="1">
            <x v="56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1"/>
          </reference>
        </references>
      </pivotArea>
    </format>
    <format dxfId="2421">
      <pivotArea dataOnly="0" labelOnly="1" outline="0" fieldPosition="0">
        <references count="4">
          <reference field="5" count="1">
            <x v="57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1"/>
          </reference>
        </references>
      </pivotArea>
    </format>
    <format dxfId="2420">
      <pivotArea dataOnly="0" labelOnly="1" outline="0" fieldPosition="0">
        <references count="4">
          <reference field="5" count="1">
            <x v="58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1"/>
          </reference>
        </references>
      </pivotArea>
    </format>
    <format dxfId="2419">
      <pivotArea dataOnly="0" labelOnly="1" outline="0" fieldPosition="0">
        <references count="4">
          <reference field="5" count="1">
            <x v="11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2418">
      <pivotArea dataOnly="0" labelOnly="1" outline="0" fieldPosition="0">
        <references count="4">
          <reference field="5" count="1">
            <x v="6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2417">
      <pivotArea dataOnly="0" labelOnly="1" outline="0" fieldPosition="0">
        <references count="4">
          <reference field="5" count="1">
            <x v="5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2416">
      <pivotArea dataOnly="0" labelOnly="1" outline="0" fieldPosition="0">
        <references count="4">
          <reference field="5" count="1">
            <x v="1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2415">
      <pivotArea dataOnly="0" labelOnly="1" outline="0" fieldPosition="0">
        <references count="4">
          <reference field="5" count="1">
            <x v="12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414">
      <pivotArea dataOnly="0" labelOnly="1" outline="0" fieldPosition="0">
        <references count="4">
          <reference field="5" count="1">
            <x v="12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413">
      <pivotArea dataOnly="0" labelOnly="1" outline="0" fieldPosition="0">
        <references count="4">
          <reference field="5" count="1">
            <x v="18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2412">
      <pivotArea dataOnly="0" labelOnly="1" outline="0" fieldPosition="0">
        <references count="4">
          <reference field="5" count="1">
            <x v="211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2411">
      <pivotArea dataOnly="0" labelOnly="1" outline="0" fieldPosition="0">
        <references count="4">
          <reference field="5" count="1">
            <x v="1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2410">
      <pivotArea dataOnly="0" labelOnly="1" outline="0" fieldPosition="0">
        <references count="4">
          <reference field="5" count="1">
            <x v="3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2409">
      <pivotArea dataOnly="0" labelOnly="1" outline="0" fieldPosition="0">
        <references count="4">
          <reference field="5" count="1">
            <x v="38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2408">
      <pivotArea dataOnly="0" labelOnly="1" outline="0" fieldPosition="0">
        <references count="4">
          <reference field="5" count="1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2407">
      <pivotArea dataOnly="0" labelOnly="1" outline="0" fieldPosition="0">
        <references count="4">
          <reference field="5" count="1">
            <x v="11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406">
      <pivotArea dataOnly="0" labelOnly="1" outline="0" fieldPosition="0">
        <references count="4">
          <reference field="5" count="1">
            <x v="21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405">
      <pivotArea dataOnly="0" labelOnly="1" outline="0" fieldPosition="0">
        <references count="4">
          <reference field="5" count="1">
            <x v="11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2404">
      <pivotArea dataOnly="0" labelOnly="1" outline="0" fieldPosition="0">
        <references count="4">
          <reference field="5" count="1">
            <x v="15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403">
      <pivotArea dataOnly="0" labelOnly="1" outline="0" fieldPosition="0">
        <references count="4">
          <reference field="5" count="1">
            <x v="15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402">
      <pivotArea dataOnly="0" labelOnly="1" outline="0" fieldPosition="0">
        <references count="4">
          <reference field="5" count="1">
            <x v="1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401">
      <pivotArea dataOnly="0" labelOnly="1" outline="0" fieldPosition="0">
        <references count="4">
          <reference field="5" count="1">
            <x v="15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400">
      <pivotArea dataOnly="0" labelOnly="1" outline="0" fieldPosition="0">
        <references count="4">
          <reference field="5" count="1">
            <x v="1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399">
      <pivotArea dataOnly="0" labelOnly="1" outline="0" fieldPosition="0">
        <references count="4">
          <reference field="5" count="1">
            <x v="15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398">
      <pivotArea dataOnly="0" labelOnly="1" outline="0" fieldPosition="0">
        <references count="4">
          <reference field="5" count="1">
            <x v="6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397">
      <pivotArea dataOnly="0" labelOnly="1" outline="0" fieldPosition="0">
        <references count="4">
          <reference field="5" count="1">
            <x v="18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396">
      <pivotArea dataOnly="0" labelOnly="1" outline="0" fieldPosition="0">
        <references count="4">
          <reference field="5" count="1">
            <x v="3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395">
      <pivotArea dataOnly="0" labelOnly="1" outline="0" fieldPosition="0">
        <references count="4">
          <reference field="5" count="1">
            <x v="19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394">
      <pivotArea dataOnly="0" labelOnly="1" outline="0" fieldPosition="0">
        <references count="4">
          <reference field="5" count="1">
            <x v="3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2393">
      <pivotArea dataOnly="0" labelOnly="1" outline="0" fieldPosition="0">
        <references count="4">
          <reference field="5" count="1">
            <x v="33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3"/>
          </reference>
        </references>
      </pivotArea>
    </format>
    <format dxfId="2392">
      <pivotArea dataOnly="0" labelOnly="1" outline="0" fieldPosition="0">
        <references count="4">
          <reference field="5" count="1">
            <x v="11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3"/>
          </reference>
        </references>
      </pivotArea>
    </format>
    <format dxfId="2391">
      <pivotArea dataOnly="0" labelOnly="1" outline="0" fieldPosition="0">
        <references count="4">
          <reference field="5" count="1">
            <x v="4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390">
      <pivotArea dataOnly="0" labelOnly="1" outline="0" fieldPosition="0">
        <references count="4">
          <reference field="5" count="1">
            <x v="19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389">
      <pivotArea dataOnly="0" labelOnly="1" outline="0" fieldPosition="0">
        <references count="4">
          <reference field="5" count="1">
            <x v="4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388">
      <pivotArea dataOnly="0" labelOnly="1" outline="0" fieldPosition="0">
        <references count="4">
          <reference field="5" count="1">
            <x v="328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387">
      <pivotArea dataOnly="0" labelOnly="1" outline="0" fieldPosition="0">
        <references count="4">
          <reference field="5" count="1">
            <x v="4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2386">
      <pivotArea dataOnly="0" labelOnly="1" outline="0" fieldPosition="0">
        <references count="4">
          <reference field="5" count="1">
            <x v="19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2385">
      <pivotArea dataOnly="0" labelOnly="1" outline="0" fieldPosition="0">
        <references count="4">
          <reference field="5" count="1">
            <x v="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384">
      <pivotArea dataOnly="0" labelOnly="1" outline="0" fieldPosition="0">
        <references count="4">
          <reference field="5" count="1">
            <x v="12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383">
      <pivotArea dataOnly="0" labelOnly="1" outline="0" fieldPosition="0">
        <references count="4">
          <reference field="5" count="1">
            <x v="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382">
      <pivotArea dataOnly="0" labelOnly="1" outline="0" fieldPosition="0">
        <references count="4">
          <reference field="5" count="1">
            <x v="12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381">
      <pivotArea dataOnly="0" labelOnly="1" outline="0" fieldPosition="0">
        <references count="4">
          <reference field="5" count="1">
            <x v="33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36"/>
          </reference>
        </references>
      </pivotArea>
    </format>
    <format dxfId="2380">
      <pivotArea dataOnly="0" labelOnly="1" outline="0" fieldPosition="0">
        <references count="4">
          <reference field="5" count="1">
            <x v="1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379">
      <pivotArea dataOnly="0" labelOnly="1" outline="0" fieldPosition="0">
        <references count="4">
          <reference field="5" count="1">
            <x v="1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6"/>
          </reference>
        </references>
      </pivotArea>
    </format>
    <format dxfId="2378">
      <pivotArea dataOnly="0" labelOnly="1" outline="0" fieldPosition="0">
        <references count="4">
          <reference field="5" count="1">
            <x v="14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6"/>
          </reference>
        </references>
      </pivotArea>
    </format>
    <format dxfId="2377">
      <pivotArea dataOnly="0" labelOnly="1" outline="0" fieldPosition="0">
        <references count="4">
          <reference field="5" count="1">
            <x v="15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6"/>
          </reference>
        </references>
      </pivotArea>
    </format>
    <format dxfId="2376">
      <pivotArea dataOnly="0" labelOnly="1" outline="0" fieldPosition="0">
        <references count="4">
          <reference field="5" count="1">
            <x v="141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6"/>
          </reference>
        </references>
      </pivotArea>
    </format>
    <format dxfId="2375">
      <pivotArea dataOnly="0" labelOnly="1" outline="0" fieldPosition="0">
        <references count="4">
          <reference field="5" count="1">
            <x v="6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374">
      <pivotArea dataOnly="0" labelOnly="1" outline="0" fieldPosition="0">
        <references count="4">
          <reference field="5" count="1">
            <x v="15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373">
      <pivotArea dataOnly="0" labelOnly="1" outline="0" fieldPosition="0">
        <references count="4">
          <reference field="5" count="1">
            <x v="6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2372">
      <pivotArea dataOnly="0" labelOnly="1" outline="0" fieldPosition="0">
        <references count="4">
          <reference field="5" count="1">
            <x v="6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7"/>
          </reference>
        </references>
      </pivotArea>
    </format>
    <format dxfId="2371">
      <pivotArea dataOnly="0" labelOnly="1" outline="0" fieldPosition="0">
        <references count="4">
          <reference field="5" count="1">
            <x v="10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370">
      <pivotArea dataOnly="0" labelOnly="1" outline="0" fieldPosition="0">
        <references count="4">
          <reference field="5" count="1">
            <x v="15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369">
      <pivotArea dataOnly="0" labelOnly="1" outline="0" fieldPosition="0">
        <references count="4">
          <reference field="5" count="1">
            <x v="10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368">
      <pivotArea dataOnly="0" labelOnly="1" outline="0" fieldPosition="0">
        <references count="4">
          <reference field="5" count="1">
            <x v="1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8"/>
          </reference>
        </references>
      </pivotArea>
    </format>
    <format dxfId="2367">
      <pivotArea dataOnly="0" labelOnly="1" outline="0" fieldPosition="0">
        <references count="4">
          <reference field="5" count="1">
            <x v="10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8"/>
          </reference>
        </references>
      </pivotArea>
    </format>
    <format dxfId="2366">
      <pivotArea dataOnly="0" labelOnly="1" outline="0" fieldPosition="0">
        <references count="4">
          <reference field="5" count="1">
            <x v="20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8"/>
          </reference>
        </references>
      </pivotArea>
    </format>
    <format dxfId="2365">
      <pivotArea dataOnly="0" labelOnly="1" outline="0" fieldPosition="0">
        <references count="4">
          <reference field="5" count="1">
            <x v="2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8"/>
          </reference>
        </references>
      </pivotArea>
    </format>
    <format dxfId="2364">
      <pivotArea dataOnly="0" labelOnly="1" outline="0" fieldPosition="0">
        <references count="4">
          <reference field="5" count="1">
            <x v="183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8"/>
          </reference>
        </references>
      </pivotArea>
    </format>
    <format dxfId="2363">
      <pivotArea dataOnly="0" labelOnly="1" outline="0" fieldPosition="0">
        <references count="4">
          <reference field="5" count="1">
            <x v="4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362">
      <pivotArea dataOnly="0" labelOnly="1" outline="0" fieldPosition="0">
        <references count="4">
          <reference field="5" count="1">
            <x v="20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361">
      <pivotArea dataOnly="0" labelOnly="1" outline="0" fieldPosition="0">
        <references count="4">
          <reference field="5" count="1">
            <x v="4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360">
      <pivotArea dataOnly="0" labelOnly="1" outline="0" fieldPosition="0">
        <references count="4">
          <reference field="5" count="1">
            <x v="327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359">
      <pivotArea dataOnly="0" labelOnly="1" outline="0" fieldPosition="0">
        <references count="4">
          <reference field="5" count="1">
            <x v="4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358">
      <pivotArea dataOnly="0" labelOnly="1" outline="0" fieldPosition="0">
        <references count="4">
          <reference field="5" count="1">
            <x v="4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357">
      <pivotArea dataOnly="0" labelOnly="1" outline="0" fieldPosition="0">
        <references count="4">
          <reference field="5" count="1">
            <x v="15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356">
      <pivotArea dataOnly="0" labelOnly="1" outline="0" fieldPosition="0">
        <references count="4">
          <reference field="5" count="1">
            <x v="5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2355">
      <pivotArea dataOnly="0" labelOnly="1" outline="0" fieldPosition="0">
        <references count="4">
          <reference field="5" count="1">
            <x v="6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2354">
      <pivotArea dataOnly="0" labelOnly="1" outline="0" fieldPosition="0">
        <references count="4">
          <reference field="5" count="1">
            <x v="2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353">
      <pivotArea dataOnly="0" labelOnly="1" outline="0" fieldPosition="0">
        <references count="4">
          <reference field="5" count="1">
            <x v="14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352">
      <pivotArea dataOnly="0" labelOnly="1" outline="0" fieldPosition="0">
        <references count="4">
          <reference field="5" count="1">
            <x v="2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2351">
      <pivotArea dataOnly="0" labelOnly="1" outline="0" fieldPosition="0">
        <references count="4">
          <reference field="5" count="1">
            <x v="2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2"/>
          </reference>
        </references>
      </pivotArea>
    </format>
    <format dxfId="2350">
      <pivotArea dataOnly="0" labelOnly="1" outline="0" fieldPosition="0">
        <references count="4">
          <reference field="5" count="1">
            <x v="14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42"/>
          </reference>
        </references>
      </pivotArea>
    </format>
    <format dxfId="2349">
      <pivotArea dataOnly="0" labelOnly="1" outline="0" fieldPosition="0">
        <references count="4">
          <reference field="5" count="1">
            <x v="1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348">
      <pivotArea dataOnly="0" labelOnly="1" outline="0" fieldPosition="0">
        <references count="4">
          <reference field="5" count="1">
            <x v="19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347">
      <pivotArea dataOnly="0" labelOnly="1" outline="0" fieldPosition="0">
        <references count="4">
          <reference field="5" count="1">
            <x v="1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346">
      <pivotArea dataOnly="0" labelOnly="1" outline="0" fieldPosition="0">
        <references count="4">
          <reference field="5" count="1">
            <x v="1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2345">
      <pivotArea dataOnly="0" labelOnly="1" outline="0" fieldPosition="0">
        <references count="4">
          <reference field="5" count="1">
            <x v="14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3"/>
          </reference>
        </references>
      </pivotArea>
    </format>
    <format dxfId="2344">
      <pivotArea dataOnly="0" labelOnly="1" outline="0" fieldPosition="0">
        <references count="4">
          <reference field="5" count="1">
            <x v="20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343">
      <pivotArea dataOnly="0" labelOnly="1" outline="0" fieldPosition="0">
        <references count="4">
          <reference field="5" count="1">
            <x v="17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342">
      <pivotArea dataOnly="0" labelOnly="1" outline="0" fieldPosition="0">
        <references count="4">
          <reference field="5" count="1">
            <x v="3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341">
      <pivotArea dataOnly="0" labelOnly="1" outline="0" fieldPosition="0">
        <references count="4">
          <reference field="5" count="1">
            <x v="32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340">
      <pivotArea dataOnly="0" labelOnly="1" outline="0" fieldPosition="0">
        <references count="4">
          <reference field="5" count="1">
            <x v="3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339">
      <pivotArea dataOnly="0" labelOnly="1" outline="0" fieldPosition="0">
        <references count="4">
          <reference field="5" count="1">
            <x v="18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338">
      <pivotArea dataOnly="0" labelOnly="1" outline="0" fieldPosition="0">
        <references count="4">
          <reference field="5" count="1">
            <x v="3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2337">
      <pivotArea dataOnly="0" labelOnly="1" outline="0" fieldPosition="0">
        <references count="4">
          <reference field="5" count="1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2336">
      <pivotArea dataOnly="0" labelOnly="1" outline="0" fieldPosition="0">
        <references count="4">
          <reference field="5" count="1">
            <x v="6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335">
      <pivotArea dataOnly="0" labelOnly="1" outline="0" fieldPosition="0">
        <references count="4">
          <reference field="5" count="1">
            <x v="20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334">
      <pivotArea dataOnly="0" labelOnly="1" outline="0" fieldPosition="0">
        <references count="4">
          <reference field="5" count="1">
            <x v="11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2333">
      <pivotArea dataOnly="0" labelOnly="1" outline="0" fieldPosition="0">
        <references count="4"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2332">
      <pivotArea dataOnly="0" labelOnly="1" outline="0" fieldPosition="0">
        <references count="4">
          <reference field="5" count="1">
            <x v="10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331">
      <pivotArea dataOnly="0" labelOnly="1" outline="0" fieldPosition="0">
        <references count="4">
          <reference field="5" count="1">
            <x v="17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330">
      <pivotArea dataOnly="0" labelOnly="1" outline="0" fieldPosition="0">
        <references count="4">
          <reference field="5" count="1">
            <x v="10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2329">
      <pivotArea dataOnly="0" labelOnly="1" outline="0" fieldPosition="0">
        <references count="4">
          <reference field="5" count="1">
            <x v="33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2328">
      <pivotArea dataOnly="0" labelOnly="1" outline="0" fieldPosition="0">
        <references count="4">
          <reference field="5" count="1">
            <x v="7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2327">
      <pivotArea dataOnly="0" labelOnly="1" outline="0" fieldPosition="0">
        <references count="4">
          <reference field="5" count="1">
            <x v="10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50"/>
          </reference>
        </references>
      </pivotArea>
    </format>
    <format dxfId="2326">
      <pivotArea dataOnly="0" labelOnly="1" outline="0" fieldPosition="0">
        <references count="4">
          <reference field="5" count="1">
            <x v="71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50"/>
          </reference>
        </references>
      </pivotArea>
    </format>
    <format dxfId="2325">
      <pivotArea dataOnly="0" labelOnly="1" outline="0" fieldPosition="0">
        <references count="4">
          <reference field="5" count="1">
            <x v="147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2324">
      <pivotArea dataOnly="0" labelOnly="1" outline="0" fieldPosition="0">
        <references count="4">
          <reference field="5" count="1">
            <x v="7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2323">
      <pivotArea dataOnly="0" labelOnly="1" outline="0" fieldPosition="0">
        <references count="4">
          <reference field="5" count="1">
            <x v="7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2322">
      <pivotArea dataOnly="0" labelOnly="1" outline="0" fieldPosition="0">
        <references count="4">
          <reference field="5" count="1">
            <x v="7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321">
      <pivotArea dataOnly="0" labelOnly="1" outline="0" fieldPosition="0">
        <references count="4">
          <reference field="5" count="1">
            <x v="17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320">
      <pivotArea dataOnly="0" labelOnly="1" outline="0" fieldPosition="0">
        <references count="4">
          <reference field="5" count="1">
            <x v="7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2319">
      <pivotArea dataOnly="0" labelOnly="1" outline="0" fieldPosition="0">
        <references count="4">
          <reference field="5" count="1">
            <x v="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2318">
      <pivotArea dataOnly="0" labelOnly="1" outline="0" fieldPosition="0">
        <references count="4">
          <reference field="5" count="1">
            <x v="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2317">
      <pivotArea dataOnly="0" labelOnly="1" outline="0" fieldPosition="0">
        <references count="4">
          <reference field="5" count="1">
            <x v="119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2316">
      <pivotArea dataOnly="0" labelOnly="1" outline="0" fieldPosition="0">
        <references count="4">
          <reference field="5" count="1">
            <x v="7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2315">
      <pivotArea dataOnly="0" labelOnly="1" outline="0" fieldPosition="0">
        <references count="4">
          <reference field="5" count="1">
            <x v="250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2314">
      <pivotArea dataOnly="0" labelOnly="1" outline="0" fieldPosition="0">
        <references count="4">
          <reference field="5" count="1">
            <x v="251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52"/>
          </reference>
        </references>
      </pivotArea>
    </format>
    <format dxfId="2313">
      <pivotArea dataOnly="0" labelOnly="1" outline="0" fieldPosition="0">
        <references count="4">
          <reference field="5" count="1">
            <x v="252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52"/>
          </reference>
        </references>
      </pivotArea>
    </format>
    <format dxfId="2312">
      <pivotArea dataOnly="0" labelOnly="1" outline="0" fieldPosition="0">
        <references count="4">
          <reference field="5" count="1">
            <x v="20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52"/>
          </reference>
        </references>
      </pivotArea>
    </format>
    <format dxfId="2311">
      <pivotArea dataOnly="0" labelOnly="1" outline="0" fieldPosition="0">
        <references count="4">
          <reference field="5" count="1">
            <x v="20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52"/>
          </reference>
        </references>
      </pivotArea>
    </format>
    <format dxfId="2310">
      <pivotArea dataOnly="0" labelOnly="1" outline="0" fieldPosition="0">
        <references count="4">
          <reference field="5" count="1">
            <x v="20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52"/>
          </reference>
        </references>
      </pivotArea>
    </format>
    <format dxfId="2309">
      <pivotArea dataOnly="0" labelOnly="1" outline="0" fieldPosition="0">
        <references count="4">
          <reference field="5" count="1">
            <x v="217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2308">
      <pivotArea dataOnly="0" labelOnly="1" outline="0" fieldPosition="0">
        <references count="4">
          <reference field="5" count="1">
            <x v="218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61"/>
          </reference>
        </references>
      </pivotArea>
    </format>
    <format dxfId="2307">
      <pivotArea dataOnly="0" labelOnly="1" outline="0" fieldPosition="0">
        <references count="4">
          <reference field="5" count="1">
            <x v="219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61"/>
          </reference>
        </references>
      </pivotArea>
    </format>
    <format dxfId="2306">
      <pivotArea dataOnly="0" labelOnly="1" outline="0" fieldPosition="0">
        <references count="4">
          <reference field="5" count="1">
            <x v="22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61"/>
          </reference>
        </references>
      </pivotArea>
    </format>
    <format dxfId="2305">
      <pivotArea dataOnly="0" labelOnly="1" outline="0" fieldPosition="0">
        <references count="4">
          <reference field="5" count="1">
            <x v="22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61"/>
          </reference>
        </references>
      </pivotArea>
    </format>
    <format dxfId="2304">
      <pivotArea dataOnly="0" labelOnly="1" outline="0" fieldPosition="0">
        <references count="4">
          <reference field="5" count="1">
            <x v="22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61"/>
          </reference>
        </references>
      </pivotArea>
    </format>
    <format dxfId="2303">
      <pivotArea dataOnly="0" labelOnly="1" outline="0" fieldPosition="0">
        <references count="4">
          <reference field="5" count="1">
            <x v="223"/>
          </reference>
          <reference field="6" count="1" selected="0">
            <x v="5"/>
          </reference>
          <reference field="9" count="1" selected="0">
            <x v="7"/>
          </reference>
          <reference field="11" count="1" selected="0">
            <x v="61"/>
          </reference>
        </references>
      </pivotArea>
    </format>
    <format dxfId="2302">
      <pivotArea dataOnly="0" labelOnly="1" outline="0" fieldPosition="0">
        <references count="4">
          <reference field="5" count="1">
            <x v="224"/>
          </reference>
          <reference field="6" count="1" selected="0">
            <x v="5"/>
          </reference>
          <reference field="9" count="1" selected="0">
            <x v="8"/>
          </reference>
          <reference field="11" count="1" selected="0">
            <x v="61"/>
          </reference>
        </references>
      </pivotArea>
    </format>
    <format dxfId="2301">
      <pivotArea dataOnly="0" labelOnly="1" outline="0" fieldPosition="0">
        <references count="4">
          <reference field="5" count="1">
            <x v="225"/>
          </reference>
          <reference field="6" count="1" selected="0">
            <x v="5"/>
          </reference>
          <reference field="9" count="1" selected="0">
            <x v="9"/>
          </reference>
          <reference field="11" count="1" selected="0">
            <x v="61"/>
          </reference>
        </references>
      </pivotArea>
    </format>
    <format dxfId="2300">
      <pivotArea dataOnly="0" labelOnly="1" outline="0" fieldPosition="0">
        <references count="4">
          <reference field="5" count="1">
            <x v="226"/>
          </reference>
          <reference field="6" count="1" selected="0">
            <x v="5"/>
          </reference>
          <reference field="9" count="1" selected="0">
            <x v="10"/>
          </reference>
          <reference field="11" count="1" selected="0">
            <x v="61"/>
          </reference>
        </references>
      </pivotArea>
    </format>
    <format dxfId="2299">
      <pivotArea dataOnly="0" labelOnly="1" outline="0" fieldPosition="0">
        <references count="4">
          <reference field="5" count="1">
            <x v="227"/>
          </reference>
          <reference field="6" count="1" selected="0">
            <x v="5"/>
          </reference>
          <reference field="9" count="1" selected="0">
            <x v="11"/>
          </reference>
          <reference field="11" count="1" selected="0">
            <x v="61"/>
          </reference>
        </references>
      </pivotArea>
    </format>
    <format dxfId="2298">
      <pivotArea dataOnly="0" labelOnly="1" outline="0" fieldPosition="0">
        <references count="4">
          <reference field="5" count="1">
            <x v="228"/>
          </reference>
          <reference field="6" count="1" selected="0">
            <x v="5"/>
          </reference>
          <reference field="9" count="1" selected="0">
            <x v="12"/>
          </reference>
          <reference field="11" count="1" selected="0">
            <x v="61"/>
          </reference>
        </references>
      </pivotArea>
    </format>
    <format dxfId="2297">
      <pivotArea dataOnly="0" labelOnly="1" outline="0" fieldPosition="0">
        <references count="4">
          <reference field="5" count="1">
            <x v="229"/>
          </reference>
          <reference field="6" count="1" selected="0">
            <x v="5"/>
          </reference>
          <reference field="9" count="1" selected="0">
            <x v="13"/>
          </reference>
          <reference field="11" count="1" selected="0">
            <x v="61"/>
          </reference>
        </references>
      </pivotArea>
    </format>
    <format dxfId="2296">
      <pivotArea dataOnly="0" labelOnly="1" outline="0" fieldPosition="0">
        <references count="4">
          <reference field="5" count="1">
            <x v="230"/>
          </reference>
          <reference field="6" count="1" selected="0">
            <x v="5"/>
          </reference>
          <reference field="9" count="1" selected="0">
            <x v="14"/>
          </reference>
          <reference field="11" count="1" selected="0">
            <x v="61"/>
          </reference>
        </references>
      </pivotArea>
    </format>
    <format dxfId="2295">
      <pivotArea dataOnly="0" labelOnly="1" outline="0" fieldPosition="0">
        <references count="4">
          <reference field="5" count="1">
            <x v="231"/>
          </reference>
          <reference field="6" count="1" selected="0">
            <x v="5"/>
          </reference>
          <reference field="9" count="1" selected="0">
            <x v="15"/>
          </reference>
          <reference field="11" count="1" selected="0">
            <x v="61"/>
          </reference>
        </references>
      </pivotArea>
    </format>
    <format dxfId="2294">
      <pivotArea dataOnly="0" labelOnly="1" outline="0" fieldPosition="0">
        <references count="4">
          <reference field="5" count="1">
            <x v="232"/>
          </reference>
          <reference field="6" count="1" selected="0">
            <x v="5"/>
          </reference>
          <reference field="9" count="1" selected="0">
            <x v="16"/>
          </reference>
          <reference field="11" count="1" selected="0">
            <x v="61"/>
          </reference>
        </references>
      </pivotArea>
    </format>
    <format dxfId="2293">
      <pivotArea dataOnly="0" labelOnly="1" outline="0" fieldPosition="0">
        <references count="4">
          <reference field="5" count="1">
            <x v="233"/>
          </reference>
          <reference field="6" count="1" selected="0">
            <x v="5"/>
          </reference>
          <reference field="9" count="1" selected="0">
            <x v="17"/>
          </reference>
          <reference field="11" count="1" selected="0">
            <x v="61"/>
          </reference>
        </references>
      </pivotArea>
    </format>
    <format dxfId="2292">
      <pivotArea dataOnly="0" labelOnly="1" outline="0" fieldPosition="0">
        <references count="4">
          <reference field="5" count="1">
            <x v="234"/>
          </reference>
          <reference field="6" count="1" selected="0">
            <x v="5"/>
          </reference>
          <reference field="9" count="1" selected="0">
            <x v="18"/>
          </reference>
          <reference field="11" count="1" selected="0">
            <x v="61"/>
          </reference>
        </references>
      </pivotArea>
    </format>
    <format dxfId="2291">
      <pivotArea dataOnly="0" labelOnly="1" outline="0" fieldPosition="0">
        <references count="4">
          <reference field="5" count="1">
            <x v="235"/>
          </reference>
          <reference field="6" count="1" selected="0">
            <x v="5"/>
          </reference>
          <reference field="9" count="1" selected="0">
            <x v="19"/>
          </reference>
          <reference field="11" count="1" selected="0">
            <x v="61"/>
          </reference>
        </references>
      </pivotArea>
    </format>
    <format dxfId="2290">
      <pivotArea dataOnly="0" labelOnly="1" outline="0" fieldPosition="0">
        <references count="4">
          <reference field="5" count="1">
            <x v="236"/>
          </reference>
          <reference field="6" count="1" selected="0">
            <x v="5"/>
          </reference>
          <reference field="9" count="1" selected="0">
            <x v="20"/>
          </reference>
          <reference field="11" count="1" selected="0">
            <x v="61"/>
          </reference>
        </references>
      </pivotArea>
    </format>
    <format dxfId="2289">
      <pivotArea dataOnly="0" labelOnly="1" outline="0" fieldPosition="0">
        <references count="4">
          <reference field="5" count="1">
            <x v="237"/>
          </reference>
          <reference field="6" count="1" selected="0">
            <x v="5"/>
          </reference>
          <reference field="9" count="1" selected="0">
            <x v="21"/>
          </reference>
          <reference field="11" count="1" selected="0">
            <x v="61"/>
          </reference>
        </references>
      </pivotArea>
    </format>
    <format dxfId="2288">
      <pivotArea dataOnly="0" labelOnly="1" outline="0" fieldPosition="0">
        <references count="4">
          <reference field="5" count="1">
            <x v="238"/>
          </reference>
          <reference field="6" count="1" selected="0">
            <x v="5"/>
          </reference>
          <reference field="9" count="1" selected="0">
            <x v="22"/>
          </reference>
          <reference field="11" count="1" selected="0">
            <x v="61"/>
          </reference>
        </references>
      </pivotArea>
    </format>
    <format dxfId="2287">
      <pivotArea dataOnly="0" labelOnly="1" outline="0" fieldPosition="0">
        <references count="4">
          <reference field="5" count="1">
            <x v="239"/>
          </reference>
          <reference field="6" count="1" selected="0">
            <x v="5"/>
          </reference>
          <reference field="9" count="1" selected="0">
            <x v="23"/>
          </reference>
          <reference field="11" count="1" selected="0">
            <x v="61"/>
          </reference>
        </references>
      </pivotArea>
    </format>
    <format dxfId="2286">
      <pivotArea dataOnly="0" labelOnly="1" outline="0" fieldPosition="0">
        <references count="4">
          <reference field="5" count="1">
            <x v="240"/>
          </reference>
          <reference field="6" count="1" selected="0">
            <x v="5"/>
          </reference>
          <reference field="9" count="1" selected="0">
            <x v="24"/>
          </reference>
          <reference field="11" count="1" selected="0">
            <x v="61"/>
          </reference>
        </references>
      </pivotArea>
    </format>
    <format dxfId="2285">
      <pivotArea dataOnly="0" labelOnly="1" outline="0" fieldPosition="0">
        <references count="4">
          <reference field="5" count="1">
            <x v="241"/>
          </reference>
          <reference field="6" count="1" selected="0">
            <x v="5"/>
          </reference>
          <reference field="9" count="1" selected="0">
            <x v="25"/>
          </reference>
          <reference field="11" count="1" selected="0">
            <x v="61"/>
          </reference>
        </references>
      </pivotArea>
    </format>
    <format dxfId="2284">
      <pivotArea dataOnly="0" labelOnly="1" outline="0" fieldPosition="0">
        <references count="4">
          <reference field="5" count="1">
            <x v="242"/>
          </reference>
          <reference field="6" count="1" selected="0">
            <x v="5"/>
          </reference>
          <reference field="9" count="1" selected="0">
            <x v="26"/>
          </reference>
          <reference field="11" count="1" selected="0">
            <x v="61"/>
          </reference>
        </references>
      </pivotArea>
    </format>
    <format dxfId="2283">
      <pivotArea dataOnly="0" labelOnly="1" outline="0" fieldPosition="0">
        <references count="4">
          <reference field="5" count="1">
            <x v="243"/>
          </reference>
          <reference field="6" count="1" selected="0">
            <x v="5"/>
          </reference>
          <reference field="9" count="1" selected="0">
            <x v="27"/>
          </reference>
          <reference field="11" count="1" selected="0">
            <x v="61"/>
          </reference>
        </references>
      </pivotArea>
    </format>
    <format dxfId="2282">
      <pivotArea dataOnly="0" labelOnly="1" outline="0" fieldPosition="0">
        <references count="4">
          <reference field="5" count="1">
            <x v="244"/>
          </reference>
          <reference field="6" count="1" selected="0">
            <x v="5"/>
          </reference>
          <reference field="9" count="1" selected="0">
            <x v="28"/>
          </reference>
          <reference field="11" count="1" selected="0">
            <x v="61"/>
          </reference>
        </references>
      </pivotArea>
    </format>
    <format dxfId="2281">
      <pivotArea dataOnly="0" labelOnly="1" outline="0" fieldPosition="0">
        <references count="4">
          <reference field="5" count="1">
            <x v="245"/>
          </reference>
          <reference field="6" count="1" selected="0">
            <x v="5"/>
          </reference>
          <reference field="9" count="1" selected="0">
            <x v="29"/>
          </reference>
          <reference field="11" count="1" selected="0">
            <x v="61"/>
          </reference>
        </references>
      </pivotArea>
    </format>
    <format dxfId="2280">
      <pivotArea dataOnly="0" labelOnly="1" outline="0" fieldPosition="0">
        <references count="4">
          <reference field="5" count="1">
            <x v="246"/>
          </reference>
          <reference field="6" count="1" selected="0">
            <x v="5"/>
          </reference>
          <reference field="9" count="1" selected="0">
            <x v="30"/>
          </reference>
          <reference field="11" count="1" selected="0">
            <x v="61"/>
          </reference>
        </references>
      </pivotArea>
    </format>
    <format dxfId="2279">
      <pivotArea dataOnly="0" labelOnly="1" outline="0" fieldPosition="0">
        <references count="4">
          <reference field="5" count="1">
            <x v="247"/>
          </reference>
          <reference field="6" count="1" selected="0">
            <x v="5"/>
          </reference>
          <reference field="9" count="1" selected="0">
            <x v="31"/>
          </reference>
          <reference field="11" count="1" selected="0">
            <x v="61"/>
          </reference>
        </references>
      </pivotArea>
    </format>
    <format dxfId="2278">
      <pivotArea dataOnly="0" labelOnly="1" outline="0" fieldPosition="0">
        <references count="4">
          <reference field="5" count="1">
            <x v="248"/>
          </reference>
          <reference field="6" count="1" selected="0">
            <x v="5"/>
          </reference>
          <reference field="9" count="1" selected="0">
            <x v="32"/>
          </reference>
          <reference field="11" count="1" selected="0">
            <x v="61"/>
          </reference>
        </references>
      </pivotArea>
    </format>
    <format dxfId="2277">
      <pivotArea dataOnly="0" labelOnly="1" outline="0" fieldPosition="0">
        <references count="4">
          <reference field="5" count="1">
            <x v="249"/>
          </reference>
          <reference field="6" count="1" selected="0">
            <x v="5"/>
          </reference>
          <reference field="9" count="1" selected="0">
            <x v="33"/>
          </reference>
          <reference field="11" count="1" selected="0">
            <x v="61"/>
          </reference>
        </references>
      </pivotArea>
    </format>
    <format dxfId="2276">
      <pivotArea dataOnly="0" labelOnly="1" outline="0" fieldPosition="0">
        <references count="4">
          <reference field="5" count="1">
            <x v="306"/>
          </reference>
          <reference field="6" count="1" selected="0">
            <x v="5"/>
          </reference>
          <reference field="9" count="1" selected="0">
            <x v="34"/>
          </reference>
          <reference field="11" count="1" selected="0">
            <x v="61"/>
          </reference>
        </references>
      </pivotArea>
    </format>
    <format dxfId="2275">
      <pivotArea dataOnly="0" labelOnly="1" outline="0" fieldPosition="0">
        <references count="4">
          <reference field="5" count="1">
            <x v="307"/>
          </reference>
          <reference field="6" count="1" selected="0">
            <x v="5"/>
          </reference>
          <reference field="9" count="1" selected="0">
            <x v="35"/>
          </reference>
          <reference field="11" count="1" selected="0">
            <x v="61"/>
          </reference>
        </references>
      </pivotArea>
    </format>
    <format dxfId="2274">
      <pivotArea dataOnly="0" labelOnly="1" outline="0" fieldPosition="0">
        <references count="4">
          <reference field="5" count="1">
            <x v="308"/>
          </reference>
          <reference field="6" count="1" selected="0">
            <x v="5"/>
          </reference>
          <reference field="9" count="1" selected="0">
            <x v="36"/>
          </reference>
          <reference field="11" count="1" selected="0">
            <x v="61"/>
          </reference>
        </references>
      </pivotArea>
    </format>
    <format dxfId="2273">
      <pivotArea dataOnly="0" labelOnly="1" outline="0" fieldPosition="0">
        <references count="4">
          <reference field="5" count="1">
            <x v="309"/>
          </reference>
          <reference field="6" count="1" selected="0">
            <x v="5"/>
          </reference>
          <reference field="9" count="1" selected="0">
            <x v="37"/>
          </reference>
          <reference field="11" count="1" selected="0">
            <x v="61"/>
          </reference>
        </references>
      </pivotArea>
    </format>
    <format dxfId="2272">
      <pivotArea dataOnly="0" labelOnly="1" outline="0" fieldPosition="0">
        <references count="4">
          <reference field="5" count="1">
            <x v="310"/>
          </reference>
          <reference field="6" count="1" selected="0">
            <x v="5"/>
          </reference>
          <reference field="9" count="1" selected="0">
            <x v="38"/>
          </reference>
          <reference field="11" count="1" selected="0">
            <x v="61"/>
          </reference>
        </references>
      </pivotArea>
    </format>
    <format dxfId="2271">
      <pivotArea dataOnly="0" labelOnly="1" outline="0" fieldPosition="0">
        <references count="4">
          <reference field="5" count="1">
            <x v="311"/>
          </reference>
          <reference field="6" count="1" selected="0">
            <x v="5"/>
          </reference>
          <reference field="9" count="1" selected="0">
            <x v="39"/>
          </reference>
          <reference field="11" count="1" selected="0">
            <x v="61"/>
          </reference>
        </references>
      </pivotArea>
    </format>
    <format dxfId="2270">
      <pivotArea dataOnly="0" labelOnly="1" outline="0" fieldPosition="0">
        <references count="4">
          <reference field="5" count="1">
            <x v="316"/>
          </reference>
          <reference field="6" count="1" selected="0">
            <x v="5"/>
          </reference>
          <reference field="9" count="1" selected="0">
            <x v="40"/>
          </reference>
          <reference field="11" count="1" selected="0">
            <x v="61"/>
          </reference>
        </references>
      </pivotArea>
    </format>
    <format dxfId="2269">
      <pivotArea dataOnly="0" labelOnly="1" outline="0" fieldPosition="0">
        <references count="4">
          <reference field="5" count="1">
            <x v="317"/>
          </reference>
          <reference field="6" count="1" selected="0">
            <x v="5"/>
          </reference>
          <reference field="9" count="1" selected="0">
            <x v="41"/>
          </reference>
          <reference field="11" count="1" selected="0">
            <x v="61"/>
          </reference>
        </references>
      </pivotArea>
    </format>
    <format dxfId="2268">
      <pivotArea dataOnly="0" labelOnly="1" outline="0" fieldPosition="0">
        <references count="4">
          <reference field="5" count="1">
            <x v="318"/>
          </reference>
          <reference field="6" count="1" selected="0">
            <x v="5"/>
          </reference>
          <reference field="9" count="1" selected="0">
            <x v="42"/>
          </reference>
          <reference field="11" count="1" selected="0">
            <x v="61"/>
          </reference>
        </references>
      </pivotArea>
    </format>
    <format dxfId="2267">
      <pivotArea dataOnly="0" labelOnly="1" outline="0" fieldPosition="0">
        <references count="4">
          <reference field="5" count="1">
            <x v="319"/>
          </reference>
          <reference field="6" count="1" selected="0">
            <x v="5"/>
          </reference>
          <reference field="9" count="1" selected="0">
            <x v="43"/>
          </reference>
          <reference field="11" count="1" selected="0">
            <x v="61"/>
          </reference>
        </references>
      </pivotArea>
    </format>
    <format dxfId="2266">
      <pivotArea dataOnly="0" labelOnly="1" outline="0" fieldPosition="0">
        <references count="4">
          <reference field="5" count="1">
            <x v="320"/>
          </reference>
          <reference field="6" count="1" selected="0">
            <x v="5"/>
          </reference>
          <reference field="9" count="1" selected="0">
            <x v="44"/>
          </reference>
          <reference field="11" count="1" selected="0">
            <x v="61"/>
          </reference>
        </references>
      </pivotArea>
    </format>
    <format dxfId="2265">
      <pivotArea dataOnly="0" labelOnly="1" outline="0" fieldPosition="0">
        <references count="4">
          <reference field="5" count="1">
            <x v="321"/>
          </reference>
          <reference field="6" count="1" selected="0">
            <x v="5"/>
          </reference>
          <reference field="9" count="1" selected="0">
            <x v="45"/>
          </reference>
          <reference field="11" count="1" selected="0">
            <x v="61"/>
          </reference>
        </references>
      </pivotArea>
    </format>
    <format dxfId="2264">
      <pivotArea dataOnly="0" labelOnly="1" grandCol="1" outline="0" fieldPosition="0"/>
    </format>
    <format dxfId="2263">
      <pivotArea type="origin" dataOnly="0" labelOnly="1" outline="0" offset="B1:D1" fieldPosition="0"/>
    </format>
    <format dxfId="2262">
      <pivotArea field="1" type="button" dataOnly="0" labelOnly="1" outline="0"/>
    </format>
    <format dxfId="2261">
      <pivotArea type="topRight" dataOnly="0" labelOnly="1" outline="0" fieldPosition="0"/>
    </format>
    <format dxfId="2260">
      <pivotArea field="9" type="button" dataOnly="0" labelOnly="1" outline="0" axis="axisRow" fieldPosition="2"/>
    </format>
    <format dxfId="2259">
      <pivotArea field="6" type="button" dataOnly="0" labelOnly="1" outline="0" axis="axisRow" fieldPosition="3"/>
    </format>
    <format dxfId="2258">
      <pivotArea field="5" type="button" dataOnly="0" labelOnly="1" outline="0" axis="axisRow" fieldPosition="4"/>
    </format>
    <format dxfId="2257">
      <pivotArea dataOnly="0" labelOnly="1" grandCol="1" outline="0" fieldPosition="0"/>
    </format>
    <format dxfId="2256">
      <pivotArea type="origin" dataOnly="0" labelOnly="1" outline="0" offset="B1:D1" fieldPosition="0"/>
    </format>
    <format dxfId="2255">
      <pivotArea field="1" type="button" dataOnly="0" labelOnly="1" outline="0"/>
    </format>
    <format dxfId="2254">
      <pivotArea type="topRight" dataOnly="0" labelOnly="1" outline="0" fieldPosition="0"/>
    </format>
    <format dxfId="2253">
      <pivotArea field="9" type="button" dataOnly="0" labelOnly="1" outline="0" axis="axisRow" fieldPosition="2"/>
    </format>
    <format dxfId="2252">
      <pivotArea field="6" type="button" dataOnly="0" labelOnly="1" outline="0" axis="axisRow" fieldPosition="3"/>
    </format>
    <format dxfId="2251">
      <pivotArea field="5" type="button" dataOnly="0" labelOnly="1" outline="0" axis="axisRow" fieldPosition="4"/>
    </format>
    <format dxfId="2250">
      <pivotArea dataOnly="0" labelOnly="1" grandCol="1" outline="0" fieldPosition="0"/>
    </format>
    <format dxfId="2249">
      <pivotArea type="origin" dataOnly="0" labelOnly="1" outline="0" offset="E1" fieldPosition="0"/>
    </format>
    <format dxfId="2248">
      <pivotArea field="0" type="button" dataOnly="0" labelOnly="1" outline="0" axis="axisCol" fieldPosition="0"/>
    </format>
    <format dxfId="2247">
      <pivotArea type="topRight" dataOnly="0" labelOnly="1" outline="0" fieldPosition="0"/>
    </format>
    <format dxfId="2246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245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244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24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24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24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240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239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2238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2237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2236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235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2234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2"/>
          </reference>
          <reference field="11" count="1">
            <x v="51"/>
          </reference>
        </references>
      </pivotArea>
    </format>
    <format dxfId="2232">
      <pivotArea dataOnly="0" labelOnly="1" outline="0" fieldPosition="0">
        <references count="3">
          <reference field="3" count="1" selected="0">
            <x v="2"/>
          </reference>
          <reference field="9" count="2">
            <x v="1"/>
            <x v="2"/>
          </reference>
          <reference field="11" count="1" selected="0">
            <x v="51"/>
          </reference>
        </references>
      </pivotArea>
    </format>
    <format dxfId="2231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2230">
      <pivotArea field="3" type="button" dataOnly="0" labelOnly="1" outline="0" axis="axisRow" fieldPosition="0"/>
    </format>
    <format dxfId="2229">
      <pivotArea field="11" type="button" dataOnly="0" labelOnly="1" outline="0" axis="axisRow" fieldPosition="1"/>
    </format>
    <format dxfId="2228">
      <pivotArea field="9" type="button" dataOnly="0" labelOnly="1" outline="0" axis="axisRow" fieldPosition="2"/>
    </format>
    <format dxfId="2227">
      <pivotArea field="6" type="button" dataOnly="0" labelOnly="1" outline="0" axis="axisRow" fieldPosition="3"/>
    </format>
    <format dxfId="2226">
      <pivotArea field="5" type="button" dataOnly="0" labelOnly="1" outline="0" axis="axisRow" fieldPosition="4"/>
    </format>
    <format dxfId="2225">
      <pivotArea dataOnly="0" labelOnly="1" outline="0" fieldPosition="0">
        <references count="1">
          <reference field="0" count="2">
            <x v="1"/>
            <x v="2"/>
          </reference>
        </references>
      </pivotArea>
    </format>
    <format dxfId="2224">
      <pivotArea dataOnly="0" labelOnly="1" outline="0" fieldPosition="0">
        <references count="3">
          <reference field="3" count="1" selected="0">
            <x v="1"/>
          </reference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2223">
      <pivotArea dataOnly="0" labelOnly="1" outline="0" fieldPosition="0">
        <references count="3">
          <reference field="3" count="1" selected="0">
            <x v="1"/>
          </reference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2222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221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220">
      <pivotArea dataOnly="0" labelOnly="1" outline="0" fieldPosition="0">
        <references count="1">
          <reference field="0" count="2">
            <x v="1"/>
            <x v="2"/>
          </reference>
        </references>
      </pivotArea>
    </format>
    <format dxfId="2219">
      <pivotArea outline="0" fieldPosition="0">
        <references count="2">
          <reference field="3" count="0" selected="0"/>
          <reference field="11" count="58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1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1"/>
          </reference>
          <reference field="11" count="2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1"/>
          </reference>
          <reference field="11" count="25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1"/>
          </reference>
          <reference field="11" count="24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61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1"/>
          </reference>
          <reference field="11" count="24" defaultSubtotal="1"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  <x v="47"/>
            <x v="48"/>
            <x v="61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"/>
          </reference>
          <reference field="11" count="9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"/>
          </reference>
          <reference field="11" count="9" defaultSubtotal="1"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2212">
      <pivotArea dataOnly="0" labelOnly="1" outline="0" fieldPosition="0">
        <references count="3">
          <reference field="3" count="1" selected="0">
            <x v="1"/>
          </reference>
          <reference field="9" count="2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7"/>
            <x v="19"/>
            <x v="21"/>
            <x v="22"/>
            <x v="24"/>
            <x v="25"/>
            <x v="26"/>
          </reference>
          <reference field="11" count="1" selected="0">
            <x v="0"/>
          </reference>
        </references>
      </pivotArea>
    </format>
    <format dxfId="2211">
      <pivotArea dataOnly="0" labelOnly="1" outline="0" fieldPosition="0">
        <references count="3">
          <reference field="3" count="1" selected="0">
            <x v="1"/>
          </reference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1"/>
          </reference>
        </references>
      </pivotArea>
    </format>
    <format dxfId="2210">
      <pivotArea dataOnly="0" labelOnly="1" outline="0" fieldPosition="0">
        <references count="3">
          <reference field="3" count="1" selected="0">
            <x v="1"/>
          </reference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2209">
      <pivotArea dataOnly="0" labelOnly="1" outline="0" fieldPosition="0">
        <references count="3">
          <reference field="3" count="1" selected="0">
            <x v="1"/>
          </reference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3"/>
          </reference>
        </references>
      </pivotArea>
    </format>
    <format dxfId="2208">
      <pivotArea dataOnly="0" labelOnly="1" outline="0" fieldPosition="0">
        <references count="3">
          <reference field="3" count="1" selected="0">
            <x v="1"/>
          </reference>
          <reference field="9" count="14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11" count="1" selected="0">
            <x v="4"/>
          </reference>
        </references>
      </pivotArea>
    </format>
    <format dxfId="2207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5"/>
          </reference>
        </references>
      </pivotArea>
    </format>
    <format dxfId="2206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6"/>
          </reference>
        </references>
      </pivotArea>
    </format>
    <format dxfId="2205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7"/>
          </reference>
        </references>
      </pivotArea>
    </format>
    <format dxfId="2204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8"/>
          </reference>
        </references>
      </pivotArea>
    </format>
    <format dxfId="2203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9"/>
          </reference>
        </references>
      </pivotArea>
    </format>
    <format dxfId="2202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0"/>
          </reference>
        </references>
      </pivotArea>
    </format>
    <format dxfId="2201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1"/>
          </reference>
        </references>
      </pivotArea>
    </format>
    <format dxfId="2200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12"/>
          </reference>
        </references>
      </pivotArea>
    </format>
    <format dxfId="2199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3"/>
          </reference>
          <reference field="11" count="1" selected="0">
            <x v="13"/>
          </reference>
        </references>
      </pivotArea>
    </format>
    <format dxfId="2198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4"/>
          </reference>
        </references>
      </pivotArea>
    </format>
    <format dxfId="2197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5"/>
          </reference>
        </references>
      </pivotArea>
    </format>
    <format dxfId="2196">
      <pivotArea dataOnly="0" labelOnly="1" outline="0" fieldPosition="0">
        <references count="3">
          <reference field="3" count="1" selected="0">
            <x v="1"/>
          </reference>
          <reference field="9" count="8">
            <x v="1"/>
            <x v="2"/>
            <x v="3"/>
            <x v="4"/>
            <x v="5"/>
            <x v="6"/>
            <x v="8"/>
            <x v="9"/>
          </reference>
          <reference field="11" count="1" selected="0">
            <x v="16"/>
          </reference>
        </references>
      </pivotArea>
    </format>
    <format dxfId="2195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7"/>
          </reference>
        </references>
      </pivotArea>
    </format>
    <format dxfId="2194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8"/>
          </reference>
        </references>
      </pivotArea>
    </format>
    <format dxfId="2193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3"/>
          </reference>
          <reference field="11" count="1" selected="0">
            <x v="19"/>
          </reference>
        </references>
      </pivotArea>
    </format>
    <format dxfId="2192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0"/>
          </reference>
        </references>
      </pivotArea>
    </format>
    <format dxfId="2191">
      <pivotArea dataOnly="0" labelOnly="1" outline="0" fieldPosition="0">
        <references count="3">
          <reference field="3" count="1" selected="0">
            <x v="1"/>
          </reference>
          <reference field="9" count="6">
            <x v="1"/>
            <x v="2"/>
            <x v="3"/>
            <x v="4"/>
            <x v="5"/>
            <x v="6"/>
          </reference>
          <reference field="11" count="1" selected="0">
            <x v="21"/>
          </reference>
        </references>
      </pivotArea>
    </format>
    <format dxfId="2190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2"/>
          </reference>
        </references>
      </pivotArea>
    </format>
    <format dxfId="2189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3"/>
          </reference>
        </references>
      </pivotArea>
    </format>
    <format dxfId="2188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4"/>
          </reference>
        </references>
      </pivotArea>
    </format>
    <format dxfId="2187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25"/>
          </reference>
        </references>
      </pivotArea>
    </format>
    <format dxfId="2186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26"/>
          </reference>
        </references>
      </pivotArea>
    </format>
    <format dxfId="2185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7"/>
          </reference>
        </references>
      </pivotArea>
    </format>
    <format dxfId="2184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3"/>
          </reference>
          <reference field="11" count="1" selected="0">
            <x v="28"/>
          </reference>
        </references>
      </pivotArea>
    </format>
    <format dxfId="2183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9"/>
          </reference>
        </references>
      </pivotArea>
    </format>
    <format dxfId="2182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30"/>
          </reference>
        </references>
      </pivotArea>
    </format>
    <format dxfId="2181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31"/>
          </reference>
        </references>
      </pivotArea>
    </format>
    <format dxfId="2180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32"/>
          </reference>
        </references>
      </pivotArea>
    </format>
    <format dxfId="2179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4"/>
          </reference>
          <reference field="11" count="1" selected="0">
            <x v="33"/>
          </reference>
        </references>
      </pivotArea>
    </format>
    <format dxfId="2178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5"/>
          </reference>
          <reference field="11" count="1" selected="0">
            <x v="34"/>
          </reference>
        </references>
      </pivotArea>
    </format>
    <format dxfId="2177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35"/>
          </reference>
        </references>
      </pivotArea>
    </format>
    <format dxfId="2176">
      <pivotArea dataOnly="0" labelOnly="1" outline="0" fieldPosition="0">
        <references count="3">
          <reference field="3" count="1" selected="0">
            <x v="1"/>
          </reference>
          <reference field="9" count="8">
            <x v="1"/>
            <x v="2"/>
            <x v="3"/>
            <x v="4"/>
            <x v="5"/>
            <x v="6"/>
            <x v="7"/>
            <x v="9"/>
          </reference>
          <reference field="11" count="1" selected="0">
            <x v="36"/>
          </reference>
        </references>
      </pivotArea>
    </format>
    <format dxfId="2175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3"/>
          </reference>
          <reference field="11" count="1" selected="0">
            <x v="37"/>
          </reference>
        </references>
      </pivotArea>
    </format>
    <format dxfId="2174">
      <pivotArea dataOnly="0" labelOnly="1" outline="0" fieldPosition="0">
        <references count="3">
          <reference field="3" count="1" selected="0">
            <x v="1"/>
          </reference>
          <reference field="9" count="7">
            <x v="1"/>
            <x v="2"/>
            <x v="3"/>
            <x v="4"/>
            <x v="5"/>
            <x v="6"/>
            <x v="7"/>
          </reference>
          <reference field="11" count="1" selected="0">
            <x v="38"/>
          </reference>
        </references>
      </pivotArea>
    </format>
    <format dxfId="2173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3"/>
          </reference>
          <reference field="11" count="1" selected="0">
            <x v="39"/>
          </reference>
        </references>
      </pivotArea>
    </format>
    <format dxfId="2172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40"/>
          </reference>
        </references>
      </pivotArea>
    </format>
    <format dxfId="2171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41"/>
          </reference>
        </references>
      </pivotArea>
    </format>
    <format dxfId="2170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4"/>
            <x v="5"/>
          </reference>
          <reference field="11" count="1" selected="0">
            <x v="42"/>
          </reference>
        </references>
      </pivotArea>
    </format>
    <format dxfId="2169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4"/>
          </reference>
          <reference field="11" count="1" selected="0">
            <x v="43"/>
          </reference>
        </references>
      </pivotArea>
    </format>
    <format dxfId="2168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45"/>
          </reference>
        </references>
      </pivotArea>
    </format>
    <format dxfId="2167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4"/>
          </reference>
          <reference field="11" count="1" selected="0">
            <x v="46"/>
          </reference>
        </references>
      </pivotArea>
    </format>
    <format dxfId="2166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2"/>
          </reference>
          <reference field="11" count="1" selected="0">
            <x v="47"/>
          </reference>
        </references>
      </pivotArea>
    </format>
    <format dxfId="2165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48"/>
          </reference>
        </references>
      </pivotArea>
    </format>
    <format dxfId="2164">
      <pivotArea dataOnly="0" labelOnly="1" outline="0" fieldPosition="0">
        <references count="3">
          <reference field="3" count="1" selected="0">
            <x v="1"/>
          </reference>
          <reference field="9" count="4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11" count="1" selected="0">
            <x v="61"/>
          </reference>
        </references>
      </pivotArea>
    </format>
    <format dxfId="2163">
      <pivotArea dataOnly="0" labelOnly="1" outline="0" fieldPosition="0">
        <references count="3">
          <reference field="3" count="1" selected="0">
            <x v="2"/>
          </reference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0"/>
          </reference>
        </references>
      </pivotArea>
    </format>
    <format dxfId="2162">
      <pivotArea dataOnly="0" labelOnly="1" outline="0" fieldPosition="0">
        <references count="3">
          <reference field="3" count="1" selected="0">
            <x v="2"/>
          </reference>
          <reference field="9" count="2">
            <x v="1"/>
            <x v="2"/>
          </reference>
          <reference field="11" count="1" selected="0">
            <x v="51"/>
          </reference>
        </references>
      </pivotArea>
    </format>
    <format dxfId="2161">
      <pivotArea dataOnly="0" labelOnly="1" outline="0" fieldPosition="0">
        <references count="3">
          <reference field="3" count="1" selected="0">
            <x v="2"/>
          </reference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2"/>
          </reference>
        </references>
      </pivotArea>
    </format>
    <format dxfId="2160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3"/>
          </reference>
        </references>
      </pivotArea>
    </format>
    <format dxfId="2159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4"/>
          </reference>
        </references>
      </pivotArea>
    </format>
    <format dxfId="2158">
      <pivotArea dataOnly="0" labelOnly="1" outline="0" fieldPosition="0">
        <references count="3">
          <reference field="3" count="1" selected="0">
            <x v="2"/>
          </reference>
          <reference field="9" count="2">
            <x v="1"/>
            <x v="2"/>
          </reference>
          <reference field="11" count="1" selected="0">
            <x v="55"/>
          </reference>
        </references>
      </pivotArea>
    </format>
    <format dxfId="2157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6"/>
          </reference>
        </references>
      </pivotArea>
    </format>
    <format dxfId="2156">
      <pivotArea dataOnly="0" labelOnly="1" outline="0" fieldPosition="0">
        <references count="3">
          <reference field="3" count="1" selected="0">
            <x v="2"/>
          </reference>
          <reference field="9" count="2">
            <x v="1"/>
            <x v="2"/>
          </reference>
          <reference field="11" count="1" selected="0">
            <x v="57"/>
          </reference>
        </references>
      </pivotArea>
    </format>
    <format dxfId="2155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8"/>
          </reference>
        </references>
      </pivotArea>
    </format>
    <format dxfId="215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15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15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15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150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14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14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214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14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14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14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2143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214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214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214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13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213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13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213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13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13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13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13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213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213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212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212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12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212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212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12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12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212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212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212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211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2118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11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211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211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211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211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11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2111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11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10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10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10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10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210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10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10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210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210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10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09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09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09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209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09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09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09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09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09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09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208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208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08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208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08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08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208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208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208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208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207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207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2077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2076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2075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2074">
      <pivotArea dataOnly="0" labelOnly="1" outline="0" fieldPosition="0">
        <references count="4">
          <reference field="3" count="1" selected="0">
            <x v="2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2073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2072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2071">
      <pivotArea dataOnly="0" labelOnly="1" outline="0" fieldPosition="0">
        <references count="4">
          <reference field="3" count="1" selected="0">
            <x v="2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2070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2069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2068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2067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2066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2065">
      <pivotArea dataOnly="0" labelOnly="1" outline="0" fieldPosition="0">
        <references count="5">
          <reference field="3" count="1" selected="0">
            <x v="1"/>
          </reference>
          <reference field="5" count="1">
            <x v="7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064">
      <pivotArea dataOnly="0" labelOnly="1" outline="0" fieldPosition="0">
        <references count="5">
          <reference field="3" count="1" selected="0">
            <x v="1"/>
          </reference>
          <reference field="5" count="1">
            <x v="8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0"/>
          </reference>
        </references>
      </pivotArea>
    </format>
    <format dxfId="2063">
      <pivotArea dataOnly="0" labelOnly="1" outline="0" fieldPosition="0">
        <references count="5">
          <reference field="3" count="1" selected="0">
            <x v="1"/>
          </reference>
          <reference field="5" count="1">
            <x v="81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0"/>
          </reference>
        </references>
      </pivotArea>
    </format>
    <format dxfId="2062">
      <pivotArea dataOnly="0" labelOnly="1" outline="0" fieldPosition="0">
        <references count="5">
          <reference field="3" count="1" selected="0">
            <x v="1"/>
          </reference>
          <reference field="5" count="1">
            <x v="82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0"/>
          </reference>
        </references>
      </pivotArea>
    </format>
    <format dxfId="2061">
      <pivotArea dataOnly="0" labelOnly="1" outline="0" fieldPosition="0">
        <references count="5">
          <reference field="3" count="1" selected="0">
            <x v="1"/>
          </reference>
          <reference field="5" count="1">
            <x v="83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0"/>
          </reference>
        </references>
      </pivotArea>
    </format>
    <format dxfId="2060">
      <pivotArea dataOnly="0" labelOnly="1" outline="0" fieldPosition="0">
        <references count="5">
          <reference field="3" count="1" selected="0">
            <x v="1"/>
          </reference>
          <reference field="5" count="1">
            <x v="84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</references>
      </pivotArea>
    </format>
    <format dxfId="2059">
      <pivotArea dataOnly="0" labelOnly="1" outline="0" fieldPosition="0">
        <references count="5">
          <reference field="3" count="1" selected="0">
            <x v="1"/>
          </reference>
          <reference field="5" count="1">
            <x v="85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0"/>
          </reference>
        </references>
      </pivotArea>
    </format>
    <format dxfId="2058">
      <pivotArea dataOnly="0" labelOnly="1" outline="0" fieldPosition="0">
        <references count="5">
          <reference field="3" count="1" selected="0">
            <x v="1"/>
          </reference>
          <reference field="5" count="1">
            <x v="8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0"/>
          </reference>
        </references>
      </pivotArea>
    </format>
    <format dxfId="2057">
      <pivotArea dataOnly="0" labelOnly="1" outline="0" fieldPosition="0">
        <references count="5">
          <reference field="3" count="1" selected="0">
            <x v="1"/>
          </reference>
          <reference field="5" count="1">
            <x v="87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0"/>
          </reference>
        </references>
      </pivotArea>
    </format>
    <format dxfId="2056">
      <pivotArea dataOnly="0" labelOnly="1" outline="0" fieldPosition="0">
        <references count="5">
          <reference field="3" count="1" selected="0">
            <x v="1"/>
          </reference>
          <reference field="5" count="1">
            <x v="88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0"/>
          </reference>
        </references>
      </pivotArea>
    </format>
    <format dxfId="2055">
      <pivotArea dataOnly="0" labelOnly="1" outline="0" fieldPosition="0">
        <references count="5">
          <reference field="3" count="1" selected="0">
            <x v="1"/>
          </reference>
          <reference field="5" count="1">
            <x v="89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0"/>
          </reference>
        </references>
      </pivotArea>
    </format>
    <format dxfId="2054">
      <pivotArea dataOnly="0" labelOnly="1" outline="0" fieldPosition="0">
        <references count="5">
          <reference field="3" count="1" selected="0">
            <x v="1"/>
          </reference>
          <reference field="5" count="1">
            <x v="90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0"/>
          </reference>
        </references>
      </pivotArea>
    </format>
    <format dxfId="2053">
      <pivotArea dataOnly="0" labelOnly="1" outline="0" fieldPosition="0">
        <references count="5">
          <reference field="3" count="1" selected="0">
            <x v="1"/>
          </reference>
          <reference field="5" count="1">
            <x v="91"/>
          </reference>
          <reference field="6" count="1" selected="0">
            <x v="1"/>
          </reference>
          <reference field="9" count="1" selected="0">
            <x v="14"/>
          </reference>
          <reference field="11" count="1" selected="0">
            <x v="0"/>
          </reference>
        </references>
      </pivotArea>
    </format>
    <format dxfId="2052">
      <pivotArea dataOnly="0" labelOnly="1" outline="0" fieldPosition="0">
        <references count="5">
          <reference field="3" count="1" selected="0">
            <x v="1"/>
          </reference>
          <reference field="5" count="1">
            <x v="92"/>
          </reference>
          <reference field="6" count="1" selected="0">
            <x v="1"/>
          </reference>
          <reference field="9" count="1" selected="0">
            <x v="17"/>
          </reference>
          <reference field="11" count="1" selected="0">
            <x v="0"/>
          </reference>
        </references>
      </pivotArea>
    </format>
    <format dxfId="2051">
      <pivotArea dataOnly="0" labelOnly="1" outline="0" fieldPosition="0">
        <references count="5">
          <reference field="3" count="1" selected="0">
            <x v="1"/>
          </reference>
          <reference field="5" count="1">
            <x v="93"/>
          </reference>
          <reference field="6" count="1" selected="0">
            <x v="1"/>
          </reference>
          <reference field="9" count="1" selected="0">
            <x v="19"/>
          </reference>
          <reference field="11" count="1" selected="0">
            <x v="0"/>
          </reference>
        </references>
      </pivotArea>
    </format>
    <format dxfId="2050">
      <pivotArea dataOnly="0" labelOnly="1" outline="0" fieldPosition="0">
        <references count="5">
          <reference field="3" count="1" selected="0">
            <x v="1"/>
          </reference>
          <reference field="5" count="1">
            <x v="94"/>
          </reference>
          <reference field="6" count="1" selected="0">
            <x v="1"/>
          </reference>
          <reference field="9" count="1" selected="0">
            <x v="21"/>
          </reference>
          <reference field="11" count="1" selected="0">
            <x v="0"/>
          </reference>
        </references>
      </pivotArea>
    </format>
    <format dxfId="2049">
      <pivotArea dataOnly="0" labelOnly="1" outline="0" fieldPosition="0">
        <references count="5">
          <reference field="3" count="1" selected="0">
            <x v="1"/>
          </reference>
          <reference field="5" count="1">
            <x v="95"/>
          </reference>
          <reference field="6" count="1" selected="0">
            <x v="1"/>
          </reference>
          <reference field="9" count="1" selected="0">
            <x v="22"/>
          </reference>
          <reference field="11" count="1" selected="0">
            <x v="0"/>
          </reference>
        </references>
      </pivotArea>
    </format>
    <format dxfId="2048">
      <pivotArea dataOnly="0" labelOnly="1" outline="0" fieldPosition="0">
        <references count="5">
          <reference field="3" count="1" selected="0">
            <x v="1"/>
          </reference>
          <reference field="5" count="1">
            <x v="96"/>
          </reference>
          <reference field="6" count="1" selected="0">
            <x v="1"/>
          </reference>
          <reference field="9" count="1" selected="0">
            <x v="24"/>
          </reference>
          <reference field="11" count="1" selected="0">
            <x v="0"/>
          </reference>
        </references>
      </pivotArea>
    </format>
    <format dxfId="2047">
      <pivotArea dataOnly="0" labelOnly="1" outline="0" fieldPosition="0">
        <references count="5">
          <reference field="3" count="1" selected="0">
            <x v="1"/>
          </reference>
          <reference field="5" count="1">
            <x v="97"/>
          </reference>
          <reference field="6" count="1" selected="0">
            <x v="1"/>
          </reference>
          <reference field="9" count="1" selected="0">
            <x v="25"/>
          </reference>
          <reference field="11" count="1" selected="0">
            <x v="0"/>
          </reference>
        </references>
      </pivotArea>
    </format>
    <format dxfId="2046">
      <pivotArea dataOnly="0" labelOnly="1" outline="0" fieldPosition="0">
        <references count="5">
          <reference field="3" count="1" selected="0">
            <x v="1"/>
          </reference>
          <reference field="5" count="1">
            <x v="98"/>
          </reference>
          <reference field="6" count="1" selected="0">
            <x v="1"/>
          </reference>
          <reference field="9" count="1" selected="0">
            <x v="26"/>
          </reference>
          <reference field="11" count="1" selected="0">
            <x v="0"/>
          </reference>
        </references>
      </pivotArea>
    </format>
    <format dxfId="2045">
      <pivotArea dataOnly="0" labelOnly="1" outline="0" fieldPosition="0">
        <references count="5">
          <reference field="3" count="1" selected="0">
            <x v="1"/>
          </reference>
          <reference field="5" count="1">
            <x v="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044">
      <pivotArea dataOnly="0" labelOnly="1" outline="0" fieldPosition="0">
        <references count="5">
          <reference field="3" count="1" selected="0">
            <x v="1"/>
          </reference>
          <reference field="5" count="1">
            <x v="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"/>
          </reference>
        </references>
      </pivotArea>
    </format>
    <format dxfId="2043">
      <pivotArea dataOnly="0" labelOnly="1" outline="0" fieldPosition="0">
        <references count="5">
          <reference field="3" count="1" selected="0">
            <x v="1"/>
          </reference>
          <reference field="5" count="1">
            <x v="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"/>
          </reference>
        </references>
      </pivotArea>
    </format>
    <format dxfId="2042">
      <pivotArea dataOnly="0" labelOnly="1" outline="0" fieldPosition="0">
        <references count="5">
          <reference field="3" count="1" selected="0">
            <x v="1"/>
          </reference>
          <reference field="5" count="1">
            <x v="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"/>
          </reference>
        </references>
      </pivotArea>
    </format>
    <format dxfId="2041">
      <pivotArea dataOnly="0" labelOnly="1" outline="0" fieldPosition="0">
        <references count="5">
          <reference field="3" count="1" selected="0">
            <x v="1"/>
          </reference>
          <reference field="5" count="1">
            <x v="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"/>
          </reference>
        </references>
      </pivotArea>
    </format>
    <format dxfId="2040">
      <pivotArea dataOnly="0" labelOnly="1" outline="0" fieldPosition="0">
        <references count="5">
          <reference field="3" count="1" selected="0">
            <x v="1"/>
          </reference>
          <reference field="5" count="1">
            <x v="5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"/>
          </reference>
        </references>
      </pivotArea>
    </format>
    <format dxfId="2039">
      <pivotArea dataOnly="0" labelOnly="1" outline="0" fieldPosition="0">
        <references count="5">
          <reference field="3" count="1" selected="0">
            <x v="1"/>
          </reference>
          <reference field="5" count="1">
            <x v="6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</references>
      </pivotArea>
    </format>
    <format dxfId="2038">
      <pivotArea dataOnly="0" labelOnly="1" outline="0" fieldPosition="0">
        <references count="5">
          <reference field="3" count="1" selected="0">
            <x v="1"/>
          </reference>
          <reference field="5" count="1">
            <x v="7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"/>
          </reference>
        </references>
      </pivotArea>
    </format>
    <format dxfId="2037">
      <pivotArea dataOnly="0" labelOnly="1" outline="0" fieldPosition="0">
        <references count="5">
          <reference field="3" count="1" selected="0">
            <x v="1"/>
          </reference>
          <reference field="5" count="1">
            <x v="8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"/>
          </reference>
        </references>
      </pivotArea>
    </format>
    <format dxfId="2036">
      <pivotArea dataOnly="0" labelOnly="1" outline="0" fieldPosition="0">
        <references count="5">
          <reference field="3" count="1" selected="0">
            <x v="1"/>
          </reference>
          <reference field="5" count="1">
            <x v="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</references>
      </pivotArea>
    </format>
    <format dxfId="2035">
      <pivotArea dataOnly="0" labelOnly="1" outline="0" fieldPosition="0">
        <references count="5">
          <reference field="3" count="1" selected="0">
            <x v="1"/>
          </reference>
          <reference field="5" count="1">
            <x v="12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034">
      <pivotArea dataOnly="0" labelOnly="1" outline="0" fieldPosition="0">
        <references count="5">
          <reference field="3" count="1" selected="0">
            <x v="1"/>
          </reference>
          <reference field="5" count="1">
            <x v="12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"/>
          </reference>
        </references>
      </pivotArea>
    </format>
    <format dxfId="2033">
      <pivotArea dataOnly="0" labelOnly="1" outline="0" fieldPosition="0">
        <references count="5">
          <reference field="3" count="1" selected="0">
            <x v="1"/>
          </reference>
          <reference field="5" count="1">
            <x v="12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"/>
          </reference>
        </references>
      </pivotArea>
    </format>
    <format dxfId="2032">
      <pivotArea dataOnly="0" labelOnly="1" outline="0" fieldPosition="0">
        <references count="5">
          <reference field="3" count="1" selected="0">
            <x v="1"/>
          </reference>
          <reference field="5" count="1">
            <x v="127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"/>
          </reference>
        </references>
      </pivotArea>
    </format>
    <format dxfId="2031">
      <pivotArea dataOnly="0" labelOnly="1" outline="0" fieldPosition="0">
        <references count="5">
          <reference field="3" count="1" selected="0">
            <x v="1"/>
          </reference>
          <reference field="5" count="1">
            <x v="128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"/>
          </reference>
        </references>
      </pivotArea>
    </format>
    <format dxfId="2030">
      <pivotArea dataOnly="0" labelOnly="1" outline="0" fieldPosition="0">
        <references count="5">
          <reference field="3" count="1" selected="0">
            <x v="1"/>
          </reference>
          <reference field="5" count="1">
            <x v="129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"/>
          </reference>
        </references>
      </pivotArea>
    </format>
    <format dxfId="2029">
      <pivotArea dataOnly="0" labelOnly="1" outline="0" fieldPosition="0">
        <references count="5">
          <reference field="3" count="1" selected="0">
            <x v="1"/>
          </reference>
          <reference field="5" count="1">
            <x v="13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</references>
      </pivotArea>
    </format>
    <format dxfId="2028">
      <pivotArea dataOnly="0" labelOnly="1" outline="0" fieldPosition="0">
        <references count="5">
          <reference field="3" count="1" selected="0">
            <x v="1"/>
          </reference>
          <reference field="5" count="1">
            <x v="13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2"/>
          </reference>
        </references>
      </pivotArea>
    </format>
    <format dxfId="2027">
      <pivotArea dataOnly="0" labelOnly="1" outline="0" fieldPosition="0">
        <references count="5">
          <reference field="3" count="1" selected="0">
            <x v="1"/>
          </reference>
          <reference field="5" count="1">
            <x v="132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2"/>
          </reference>
        </references>
      </pivotArea>
    </format>
    <format dxfId="2026">
      <pivotArea dataOnly="0" labelOnly="1" outline="0" fieldPosition="0">
        <references count="5">
          <reference field="3" count="1" selected="0">
            <x v="1"/>
          </reference>
          <reference field="5" count="1">
            <x v="133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2"/>
          </reference>
        </references>
      </pivotArea>
    </format>
    <format dxfId="2025">
      <pivotArea dataOnly="0" labelOnly="1" outline="0" fieldPosition="0">
        <references count="5">
          <reference field="3" count="1" selected="0">
            <x v="1"/>
          </reference>
          <reference field="5" count="1">
            <x v="134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2"/>
          </reference>
        </references>
      </pivotArea>
    </format>
    <format dxfId="2024">
      <pivotArea dataOnly="0" labelOnly="1" outline="0" fieldPosition="0">
        <references count="5">
          <reference field="3" count="1" selected="0">
            <x v="1"/>
          </reference>
          <reference field="5" count="1">
            <x v="135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2"/>
          </reference>
        </references>
      </pivotArea>
    </format>
    <format dxfId="2023">
      <pivotArea dataOnly="0" labelOnly="1" outline="0" fieldPosition="0">
        <references count="5">
          <reference field="3" count="1" selected="0">
            <x v="1"/>
          </reference>
          <reference field="5" count="1">
            <x v="208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2"/>
          </reference>
        </references>
      </pivotArea>
    </format>
    <format dxfId="2022">
      <pivotArea dataOnly="0" labelOnly="1" outline="0" fieldPosition="0">
        <references count="5">
          <reference field="3" count="1" selected="0">
            <x v="1"/>
          </reference>
          <reference field="5" count="1">
            <x v="13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021">
      <pivotArea dataOnly="0" labelOnly="1" outline="0" fieldPosition="0">
        <references count="5">
          <reference field="3" count="1" selected="0">
            <x v="1"/>
          </reference>
          <reference field="5" count="1">
            <x v="13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"/>
          </reference>
        </references>
      </pivotArea>
    </format>
    <format dxfId="2020">
      <pivotArea dataOnly="0" labelOnly="1" outline="0" fieldPosition="0">
        <references count="5">
          <reference field="3" count="1" selected="0">
            <x v="1"/>
          </reference>
          <reference field="5" count="1">
            <x v="18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"/>
          </reference>
        </references>
      </pivotArea>
    </format>
    <format dxfId="2019">
      <pivotArea dataOnly="0" labelOnly="1" outline="0" fieldPosition="0">
        <references count="5">
          <reference field="3" count="1" selected="0">
            <x v="1"/>
          </reference>
          <reference field="5" count="1">
            <x v="13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"/>
          </reference>
        </references>
      </pivotArea>
    </format>
    <format dxfId="2018">
      <pivotArea dataOnly="0" labelOnly="1" outline="0" fieldPosition="0">
        <references count="5">
          <reference field="3" count="1" selected="0">
            <x v="1"/>
          </reference>
          <reference field="5" count="1">
            <x v="139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"/>
          </reference>
        </references>
      </pivotArea>
    </format>
    <format dxfId="2017">
      <pivotArea dataOnly="0" labelOnly="1" outline="0" fieldPosition="0">
        <references count="5">
          <reference field="3" count="1" selected="0">
            <x v="1"/>
          </reference>
          <reference field="5" count="1">
            <x v="190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"/>
          </reference>
        </references>
      </pivotArea>
    </format>
    <format dxfId="2016">
      <pivotArea dataOnly="0" labelOnly="1" outline="0" fieldPosition="0">
        <references count="5">
          <reference field="3" count="1" selected="0">
            <x v="1"/>
          </reference>
          <reference field="5" count="1">
            <x v="14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</references>
      </pivotArea>
    </format>
    <format dxfId="2015">
      <pivotArea dataOnly="0" labelOnly="1" outline="0" fieldPosition="0">
        <references count="5">
          <reference field="3" count="1" selected="0">
            <x v="1"/>
          </reference>
          <reference field="5" count="1">
            <x v="19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3"/>
          </reference>
        </references>
      </pivotArea>
    </format>
    <format dxfId="2014">
      <pivotArea dataOnly="0" labelOnly="1" outline="0" fieldPosition="0">
        <references count="5">
          <reference field="3" count="1" selected="0">
            <x v="1"/>
          </reference>
          <reference field="5" count="1">
            <x v="210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"/>
          </reference>
        </references>
      </pivotArea>
    </format>
    <format dxfId="2013">
      <pivotArea dataOnly="0" labelOnly="1" outline="0" fieldPosition="0">
        <references count="5">
          <reference field="3" count="1" selected="0">
            <x v="1"/>
          </reference>
          <reference field="5" count="1">
            <x v="20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3"/>
          </reference>
        </references>
      </pivotArea>
    </format>
    <format dxfId="2012">
      <pivotArea dataOnly="0" labelOnly="1" outline="0" fieldPosition="0">
        <references count="5">
          <reference field="3" count="1" selected="0">
            <x v="1"/>
          </reference>
          <reference field="5" count="1">
            <x v="16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011">
      <pivotArea dataOnly="0" labelOnly="1" outline="0" fieldPosition="0">
        <references count="5">
          <reference field="3" count="1" selected="0">
            <x v="1"/>
          </reference>
          <reference field="5" count="1">
            <x v="16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"/>
          </reference>
        </references>
      </pivotArea>
    </format>
    <format dxfId="2010">
      <pivotArea dataOnly="0" labelOnly="1" outline="0" fieldPosition="0">
        <references count="5">
          <reference field="3" count="1" selected="0">
            <x v="1"/>
          </reference>
          <reference field="5" count="1">
            <x v="16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</references>
      </pivotArea>
    </format>
    <format dxfId="2009">
      <pivotArea dataOnly="0" labelOnly="1" outline="0" fieldPosition="0">
        <references count="5">
          <reference field="3" count="1" selected="0">
            <x v="1"/>
          </reference>
          <reference field="5" count="1">
            <x v="163"/>
          </reference>
          <reference field="6" count="1" selected="0">
            <x v="2"/>
          </reference>
          <reference field="9" count="1" selected="0">
            <x v="4"/>
          </reference>
          <reference field="11" count="1" selected="0">
            <x v="4"/>
          </reference>
        </references>
      </pivotArea>
    </format>
    <format dxfId="2008">
      <pivotArea dataOnly="0" labelOnly="1" outline="0" fieldPosition="0">
        <references count="5">
          <reference field="3" count="1" selected="0">
            <x v="1"/>
          </reference>
          <reference field="5" count="1">
            <x v="164"/>
          </reference>
          <reference field="6" count="1" selected="0">
            <x v="2"/>
          </reference>
          <reference field="9" count="1" selected="0">
            <x v="5"/>
          </reference>
          <reference field="11" count="1" selected="0">
            <x v="4"/>
          </reference>
        </references>
      </pivotArea>
    </format>
    <format dxfId="2007">
      <pivotArea dataOnly="0" labelOnly="1" outline="0" fieldPosition="0">
        <references count="5">
          <reference field="3" count="1" selected="0">
            <x v="1"/>
          </reference>
          <reference field="5" count="1">
            <x v="165"/>
          </reference>
          <reference field="6" count="1" selected="0">
            <x v="2"/>
          </reference>
          <reference field="9" count="1" selected="0">
            <x v="6"/>
          </reference>
          <reference field="11" count="1" selected="0">
            <x v="4"/>
          </reference>
        </references>
      </pivotArea>
    </format>
    <format dxfId="2006">
      <pivotArea dataOnly="0" labelOnly="1" outline="0" fieldPosition="0">
        <references count="5">
          <reference field="3" count="1" selected="0">
            <x v="1"/>
          </reference>
          <reference field="5" count="1">
            <x v="166"/>
          </reference>
          <reference field="6" count="1" selected="0">
            <x v="2"/>
          </reference>
          <reference field="9" count="1" selected="0">
            <x v="7"/>
          </reference>
          <reference field="11" count="1" selected="0">
            <x v="4"/>
          </reference>
        </references>
      </pivotArea>
    </format>
    <format dxfId="2005">
      <pivotArea dataOnly="0" labelOnly="1" outline="0" fieldPosition="0">
        <references count="5">
          <reference field="3" count="1" selected="0">
            <x v="1"/>
          </reference>
          <reference field="5" count="1">
            <x v="167"/>
          </reference>
          <reference field="6" count="1" selected="0">
            <x v="2"/>
          </reference>
          <reference field="9" count="1" selected="0">
            <x v="8"/>
          </reference>
          <reference field="11" count="1" selected="0">
            <x v="4"/>
          </reference>
        </references>
      </pivotArea>
    </format>
    <format dxfId="2004">
      <pivotArea dataOnly="0" labelOnly="1" outline="0" fieldPosition="0">
        <references count="5">
          <reference field="3" count="1" selected="0">
            <x v="1"/>
          </reference>
          <reference field="5" count="1">
            <x v="168"/>
          </reference>
          <reference field="6" count="1" selected="0">
            <x v="2"/>
          </reference>
          <reference field="9" count="1" selected="0">
            <x v="9"/>
          </reference>
          <reference field="11" count="1" selected="0">
            <x v="4"/>
          </reference>
        </references>
      </pivotArea>
    </format>
    <format dxfId="2003">
      <pivotArea dataOnly="0" labelOnly="1" outline="0" fieldPosition="0">
        <references count="5">
          <reference field="3" count="1" selected="0">
            <x v="1"/>
          </reference>
          <reference field="5" count="1">
            <x v="169"/>
          </reference>
          <reference field="6" count="1" selected="0">
            <x v="2"/>
          </reference>
          <reference field="9" count="1" selected="0">
            <x v="10"/>
          </reference>
          <reference field="11" count="1" selected="0">
            <x v="4"/>
          </reference>
        </references>
      </pivotArea>
    </format>
    <format dxfId="2002">
      <pivotArea dataOnly="0" labelOnly="1" outline="0" fieldPosition="0">
        <references count="5">
          <reference field="3" count="1" selected="0">
            <x v="1"/>
          </reference>
          <reference field="5" count="1">
            <x v="170"/>
          </reference>
          <reference field="6" count="1" selected="0">
            <x v="2"/>
          </reference>
          <reference field="9" count="1" selected="0">
            <x v="11"/>
          </reference>
          <reference field="11" count="1" selected="0">
            <x v="4"/>
          </reference>
        </references>
      </pivotArea>
    </format>
    <format dxfId="2001">
      <pivotArea dataOnly="0" labelOnly="1" outline="0" fieldPosition="0">
        <references count="5">
          <reference field="3" count="1" selected="0">
            <x v="1"/>
          </reference>
          <reference field="5" count="1">
            <x v="171"/>
          </reference>
          <reference field="6" count="1" selected="0">
            <x v="2"/>
          </reference>
          <reference field="9" count="1" selected="0">
            <x v="12"/>
          </reference>
          <reference field="11" count="1" selected="0">
            <x v="4"/>
          </reference>
        </references>
      </pivotArea>
    </format>
    <format dxfId="2000">
      <pivotArea dataOnly="0" labelOnly="1" outline="0" fieldPosition="0">
        <references count="5">
          <reference field="3" count="1" selected="0">
            <x v="1"/>
          </reference>
          <reference field="5" count="1">
            <x v="172"/>
          </reference>
          <reference field="6" count="1" selected="0">
            <x v="2"/>
          </reference>
          <reference field="9" count="1" selected="0">
            <x v="13"/>
          </reference>
          <reference field="11" count="1" selected="0">
            <x v="4"/>
          </reference>
        </references>
      </pivotArea>
    </format>
    <format dxfId="1999">
      <pivotArea dataOnly="0" labelOnly="1" outline="0" fieldPosition="0">
        <references count="5">
          <reference field="3" count="1" selected="0">
            <x v="1"/>
          </reference>
          <reference field="5" count="1">
            <x v="178"/>
          </reference>
          <reference field="6" count="1" selected="0">
            <x v="2"/>
          </reference>
          <reference field="9" count="1" selected="0">
            <x v="14"/>
          </reference>
          <reference field="11" count="1" selected="0">
            <x v="4"/>
          </reference>
        </references>
      </pivotArea>
    </format>
    <format dxfId="1998">
      <pivotArea dataOnly="0" labelOnly="1" outline="0" fieldPosition="0">
        <references count="5">
          <reference field="3" count="1" selected="0">
            <x v="1"/>
          </reference>
          <reference field="5" count="1">
            <x v="18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1997">
      <pivotArea dataOnly="0" labelOnly="1" outline="0" fieldPosition="0">
        <references count="5">
          <reference field="3" count="1" selected="0">
            <x v="1"/>
          </reference>
          <reference field="5" count="1">
            <x v="11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1996">
      <pivotArea dataOnly="0" labelOnly="1" outline="0" fieldPosition="0">
        <references count="5">
          <reference field="3" count="1" selected="0">
            <x v="1"/>
          </reference>
          <reference field="5" count="1">
            <x v="19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1995">
      <pivotArea dataOnly="0" labelOnly="1" outline="0" fieldPosition="0">
        <references count="5">
          <reference field="3" count="1" selected="0">
            <x v="1"/>
          </reference>
          <reference field="5" count="1">
            <x v="2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1994">
      <pivotArea dataOnly="0" labelOnly="1" outline="0" fieldPosition="0">
        <references count="5">
          <reference field="3" count="1" selected="0">
            <x v="1"/>
          </reference>
          <reference field="5" count="1">
            <x v="19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1993">
      <pivotArea dataOnly="0" labelOnly="1" outline="0" fieldPosition="0">
        <references count="5">
          <reference field="3" count="1" selected="0">
            <x v="1"/>
          </reference>
          <reference field="5" count="1">
            <x v="2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1992">
      <pivotArea dataOnly="0" labelOnly="1" outline="0" fieldPosition="0">
        <references count="5">
          <reference field="3" count="1" selected="0">
            <x v="1"/>
          </reference>
          <reference field="5" count="1">
            <x v="33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1991">
      <pivotArea dataOnly="0" labelOnly="1" outline="0" fieldPosition="0">
        <references count="5">
          <reference field="3" count="1" selected="0">
            <x v="1"/>
          </reference>
          <reference field="5" count="1">
            <x v="5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1990">
      <pivotArea dataOnly="0" labelOnly="1" outline="0" fieldPosition="0">
        <references count="5">
          <reference field="3" count="1" selected="0">
            <x v="1"/>
          </reference>
          <reference field="5" count="1">
            <x v="18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1989">
      <pivotArea dataOnly="0" labelOnly="1" outline="0" fieldPosition="0">
        <references count="5">
          <reference field="3" count="1" selected="0">
            <x v="1"/>
          </reference>
          <reference field="5" count="1">
            <x v="6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1988">
      <pivotArea dataOnly="0" labelOnly="1" outline="0" fieldPosition="0">
        <references count="5">
          <reference field="3" count="1" selected="0">
            <x v="1"/>
          </reference>
          <reference field="5" count="1">
            <x v="51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1987">
      <pivotArea dataOnly="0" labelOnly="1" outline="0" fieldPosition="0">
        <references count="5">
          <reference field="3" count="1" selected="0">
            <x v="1"/>
          </reference>
          <reference field="5" count="1">
            <x v="19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1986">
      <pivotArea dataOnly="0" labelOnly="1" outline="0" fieldPosition="0">
        <references count="5">
          <reference field="3" count="1" selected="0">
            <x v="1"/>
          </reference>
          <reference field="5" count="1">
            <x v="10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1985">
      <pivotArea dataOnly="0" labelOnly="1" outline="0" fieldPosition="0">
        <references count="5">
          <reference field="3" count="1" selected="0">
            <x v="1"/>
          </reference>
          <reference field="5" count="1">
            <x v="21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1984">
      <pivotArea dataOnly="0" labelOnly="1" outline="0" fieldPosition="0">
        <references count="5">
          <reference field="3" count="1" selected="0">
            <x v="1"/>
          </reference>
          <reference field="5" count="1">
            <x v="21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1983">
      <pivotArea dataOnly="0" labelOnly="1" outline="0" fieldPosition="0">
        <references count="5">
          <reference field="3" count="1" selected="0">
            <x v="1"/>
          </reference>
          <reference field="5" count="1">
            <x v="21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1982">
      <pivotArea dataOnly="0" labelOnly="1" outline="0" fieldPosition="0">
        <references count="5">
          <reference field="3" count="1" selected="0">
            <x v="1"/>
          </reference>
          <reference field="5" count="1">
            <x v="2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1981">
      <pivotArea dataOnly="0" labelOnly="1" outline="0" fieldPosition="0">
        <references count="5">
          <reference field="3" count="1" selected="0">
            <x v="1"/>
          </reference>
          <reference field="5" count="1">
            <x v="19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1980">
      <pivotArea dataOnly="0" labelOnly="1" outline="0" fieldPosition="0">
        <references count="5">
          <reference field="3" count="1" selected="0">
            <x v="1"/>
          </reference>
          <reference field="5" count="1">
            <x v="2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1979">
      <pivotArea dataOnly="0" labelOnly="1" outline="0" fieldPosition="0">
        <references count="5">
          <reference field="3" count="1" selected="0">
            <x v="1"/>
          </reference>
          <reference field="5" count="1">
            <x v="3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1978">
      <pivotArea dataOnly="0" labelOnly="1" outline="0" fieldPosition="0">
        <references count="5">
          <reference field="3" count="1" selected="0">
            <x v="1"/>
          </reference>
          <reference field="5" count="1">
            <x v="18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1977">
      <pivotArea dataOnly="0" labelOnly="1" outline="0" fieldPosition="0">
        <references count="5">
          <reference field="3" count="1" selected="0">
            <x v="1"/>
          </reference>
          <reference field="5" count="1">
            <x v="14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1976">
      <pivotArea dataOnly="0" labelOnly="1" outline="0" fieldPosition="0">
        <references count="5">
          <reference field="3" count="1" selected="0">
            <x v="1"/>
          </reference>
          <reference field="5" count="1">
            <x v="6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1975">
      <pivotArea dataOnly="0" labelOnly="1" outline="0" fieldPosition="0">
        <references count="5">
          <reference field="3" count="1" selected="0">
            <x v="1"/>
          </reference>
          <reference field="5" count="1">
            <x v="21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1974">
      <pivotArea dataOnly="0" labelOnly="1" outline="0" fieldPosition="0">
        <references count="5">
          <reference field="3" count="1" selected="0">
            <x v="1"/>
          </reference>
          <reference field="5" count="1">
            <x v="2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1973">
      <pivotArea dataOnly="0" labelOnly="1" outline="0" fieldPosition="0">
        <references count="5">
          <reference field="3" count="1" selected="0">
            <x v="1"/>
          </reference>
          <reference field="5" count="1">
            <x v="14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1972">
      <pivotArea dataOnly="0" labelOnly="1" outline="0" fieldPosition="0">
        <references count="5">
          <reference field="3" count="1" selected="0">
            <x v="1"/>
          </reference>
          <reference field="5" count="1">
            <x v="9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1971">
      <pivotArea dataOnly="0" labelOnly="1" outline="0" fieldPosition="0">
        <references count="5">
          <reference field="3" count="1" selected="0">
            <x v="1"/>
          </reference>
          <reference field="5" count="1">
            <x v="15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1970">
      <pivotArea dataOnly="0" labelOnly="1" outline="0" fieldPosition="0">
        <references count="5">
          <reference field="3" count="1" selected="0">
            <x v="1"/>
          </reference>
          <reference field="5" count="1">
            <x v="401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1969">
      <pivotArea dataOnly="0" labelOnly="1" outline="0" fieldPosition="0">
        <references count="5">
          <reference field="3" count="1" selected="0">
            <x v="1"/>
          </reference>
          <reference field="5" count="1">
            <x v="329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1968">
      <pivotArea dataOnly="0" labelOnly="1" outline="0" fieldPosition="0">
        <references count="5">
          <reference field="3" count="1" selected="0">
            <x v="1"/>
          </reference>
          <reference field="5" count="1">
            <x v="100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1967">
      <pivotArea dataOnly="0" labelOnly="1" outline="0" fieldPosition="0">
        <references count="5">
          <reference field="3" count="1" selected="0">
            <x v="1"/>
          </reference>
          <reference field="5" count="1">
            <x v="17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6"/>
          </reference>
        </references>
      </pivotArea>
    </format>
    <format dxfId="1966">
      <pivotArea dataOnly="0" labelOnly="1" outline="0" fieldPosition="0">
        <references count="5">
          <reference field="3" count="1" selected="0">
            <x v="1"/>
          </reference>
          <reference field="5" count="1">
            <x v="10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6"/>
          </reference>
        </references>
      </pivotArea>
    </format>
    <format dxfId="1965">
      <pivotArea dataOnly="0" labelOnly="1" outline="0" fieldPosition="0">
        <references count="5">
          <reference field="3" count="1" selected="0">
            <x v="1"/>
          </reference>
          <reference field="5" count="1">
            <x v="102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6"/>
          </reference>
        </references>
      </pivotArea>
    </format>
    <format dxfId="1964">
      <pivotArea dataOnly="0" labelOnly="1" outline="0" fieldPosition="0">
        <references count="5">
          <reference field="3" count="1" selected="0">
            <x v="1"/>
          </reference>
          <reference field="5" count="1">
            <x v="11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6"/>
          </reference>
        </references>
      </pivotArea>
    </format>
    <format dxfId="1963">
      <pivotArea dataOnly="0" labelOnly="1" outline="0" fieldPosition="0">
        <references count="5">
          <reference field="3" count="1" selected="0">
            <x v="1"/>
          </reference>
          <reference field="5" count="1">
            <x v="18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1962">
      <pivotArea dataOnly="0" labelOnly="1" outline="0" fieldPosition="0">
        <references count="5">
          <reference field="3" count="1" selected="0">
            <x v="1"/>
          </reference>
          <reference field="5" count="1">
            <x v="186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1961">
      <pivotArea dataOnly="0" labelOnly="1" outline="0" fieldPosition="0">
        <references count="5">
          <reference field="3" count="1" selected="0">
            <x v="1"/>
          </reference>
          <reference field="5" count="1">
            <x v="4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1960">
      <pivotArea dataOnly="0" labelOnly="1" outline="0" fieldPosition="0">
        <references count="5">
          <reference field="3" count="1" selected="0">
            <x v="1"/>
          </reference>
          <reference field="5" count="1">
            <x v="151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1959">
      <pivotArea dataOnly="0" labelOnly="1" outline="0" fieldPosition="0">
        <references count="5">
          <reference field="3" count="1" selected="0">
            <x v="1"/>
          </reference>
          <reference field="5" count="1">
            <x v="4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1958">
      <pivotArea dataOnly="0" labelOnly="1" outline="0" fieldPosition="0">
        <references count="5">
          <reference field="3" count="1" selected="0">
            <x v="1"/>
          </reference>
          <reference field="5" count="1">
            <x v="45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1957">
      <pivotArea dataOnly="0" labelOnly="1" outline="0" fieldPosition="0">
        <references count="5">
          <reference field="3" count="1" selected="0">
            <x v="1"/>
          </reference>
          <reference field="5" count="1">
            <x v="53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1956">
      <pivotArea dataOnly="0" labelOnly="1" outline="0" fieldPosition="0">
        <references count="5">
          <reference field="3" count="1" selected="0">
            <x v="1"/>
          </reference>
          <reference field="5" count="1">
            <x v="5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1955">
      <pivotArea dataOnly="0" labelOnly="1" outline="0" fieldPosition="0">
        <references count="5">
          <reference field="3" count="1" selected="0">
            <x v="1"/>
          </reference>
          <reference field="5" count="1">
            <x v="20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1954">
      <pivotArea dataOnly="0" labelOnly="1" outline="0" fieldPosition="0">
        <references count="5">
          <reference field="3" count="1" selected="0">
            <x v="1"/>
          </reference>
          <reference field="5" count="1">
            <x v="5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1953">
      <pivotArea dataOnly="0" labelOnly="1" outline="0" fieldPosition="0">
        <references count="5">
          <reference field="3" count="1" selected="0">
            <x v="1"/>
          </reference>
          <reference field="5" count="1">
            <x v="20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1952">
      <pivotArea dataOnly="0" labelOnly="1" outline="0" fieldPosition="0">
        <references count="5">
          <reference field="3" count="1" selected="0">
            <x v="1"/>
          </reference>
          <reference field="5" count="1">
            <x v="14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1951">
      <pivotArea dataOnly="0" labelOnly="1" outline="0" fieldPosition="0">
        <references count="5">
          <reference field="3" count="1" selected="0">
            <x v="1"/>
          </reference>
          <reference field="5" count="1">
            <x v="56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1"/>
          </reference>
        </references>
      </pivotArea>
    </format>
    <format dxfId="1950">
      <pivotArea dataOnly="0" labelOnly="1" outline="0" fieldPosition="0">
        <references count="5">
          <reference field="3" count="1" selected="0">
            <x v="1"/>
          </reference>
          <reference field="5" count="1">
            <x v="57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1"/>
          </reference>
        </references>
      </pivotArea>
    </format>
    <format dxfId="1949">
      <pivotArea dataOnly="0" labelOnly="1" outline="0" fieldPosition="0">
        <references count="5">
          <reference field="3" count="1" selected="0">
            <x v="1"/>
          </reference>
          <reference field="5" count="1">
            <x v="58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1"/>
          </reference>
        </references>
      </pivotArea>
    </format>
    <format dxfId="1948">
      <pivotArea dataOnly="0" labelOnly="1" outline="0" fieldPosition="0">
        <references count="5">
          <reference field="3" count="1" selected="0">
            <x v="1"/>
          </reference>
          <reference field="5" count="1">
            <x v="11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1947">
      <pivotArea dataOnly="0" labelOnly="1" outline="0" fieldPosition="0">
        <references count="5">
          <reference field="3" count="1" selected="0">
            <x v="1"/>
          </reference>
          <reference field="5" count="1">
            <x v="6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1946">
      <pivotArea dataOnly="0" labelOnly="1" outline="0" fieldPosition="0">
        <references count="5">
          <reference field="3" count="1" selected="0">
            <x v="1"/>
          </reference>
          <reference field="5" count="1">
            <x v="5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1945">
      <pivotArea dataOnly="0" labelOnly="1" outline="0" fieldPosition="0">
        <references count="5">
          <reference field="3" count="1" selected="0">
            <x v="1"/>
          </reference>
          <reference field="5" count="1">
            <x v="1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1944">
      <pivotArea dataOnly="0" labelOnly="1" outline="0" fieldPosition="0">
        <references count="5">
          <reference field="3" count="1" selected="0">
            <x v="1"/>
          </reference>
          <reference field="5" count="1">
            <x v="12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1943">
      <pivotArea dataOnly="0" labelOnly="1" outline="0" fieldPosition="0">
        <references count="5">
          <reference field="3" count="1" selected="0">
            <x v="1"/>
          </reference>
          <reference field="5" count="1">
            <x v="12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1942">
      <pivotArea dataOnly="0" labelOnly="1" outline="0" fieldPosition="0">
        <references count="5">
          <reference field="3" count="1" selected="0">
            <x v="1"/>
          </reference>
          <reference field="5" count="1">
            <x v="18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1941">
      <pivotArea dataOnly="0" labelOnly="1" outline="0" fieldPosition="0">
        <references count="5">
          <reference field="3" count="1" selected="0">
            <x v="1"/>
          </reference>
          <reference field="5" count="1">
            <x v="211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1940">
      <pivotArea dataOnly="0" labelOnly="1" outline="0" fieldPosition="0">
        <references count="5">
          <reference field="3" count="1" selected="0">
            <x v="1"/>
          </reference>
          <reference field="5" count="1">
            <x v="1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1939">
      <pivotArea dataOnly="0" labelOnly="1" outline="0" fieldPosition="0">
        <references count="5">
          <reference field="3" count="1" selected="0">
            <x v="1"/>
          </reference>
          <reference field="5" count="1">
            <x v="3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1938">
      <pivotArea dataOnly="0" labelOnly="1" outline="0" fieldPosition="0">
        <references count="5">
          <reference field="3" count="1" selected="0">
            <x v="1"/>
          </reference>
          <reference field="5" count="1">
            <x v="38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1937">
      <pivotArea dataOnly="0" labelOnly="1" outline="0" fieldPosition="0">
        <references count="5">
          <reference field="3" count="1" selected="0">
            <x v="1"/>
          </reference>
          <reference field="5" count="1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1936">
      <pivotArea dataOnly="0" labelOnly="1" outline="0" fieldPosition="0">
        <references count="5">
          <reference field="3" count="1" selected="0">
            <x v="1"/>
          </reference>
          <reference field="5" count="1">
            <x v="11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1935">
      <pivotArea dataOnly="0" labelOnly="1" outline="0" fieldPosition="0">
        <references count="5">
          <reference field="3" count="1" selected="0">
            <x v="1"/>
          </reference>
          <reference field="5" count="1">
            <x v="21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1934">
      <pivotArea dataOnly="0" labelOnly="1" outline="0" fieldPosition="0">
        <references count="5">
          <reference field="3" count="1" selected="0">
            <x v="1"/>
          </reference>
          <reference field="5" count="1">
            <x v="11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1933">
      <pivotArea dataOnly="0" labelOnly="1" outline="0" fieldPosition="0">
        <references count="5">
          <reference field="3" count="1" selected="0">
            <x v="1"/>
          </reference>
          <reference field="5" count="1">
            <x v="15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1932">
      <pivotArea dataOnly="0" labelOnly="1" outline="0" fieldPosition="0">
        <references count="5">
          <reference field="3" count="1" selected="0">
            <x v="1"/>
          </reference>
          <reference field="5" count="1">
            <x v="15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1931">
      <pivotArea dataOnly="0" labelOnly="1" outline="0" fieldPosition="0">
        <references count="5">
          <reference field="3" count="1" selected="0">
            <x v="1"/>
          </reference>
          <reference field="5" count="1">
            <x v="1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1930">
      <pivotArea dataOnly="0" labelOnly="1" outline="0" fieldPosition="0">
        <references count="5">
          <reference field="3" count="1" selected="0">
            <x v="1"/>
          </reference>
          <reference field="5" count="1">
            <x v="15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1929">
      <pivotArea dataOnly="0" labelOnly="1" outline="0" fieldPosition="0">
        <references count="5">
          <reference field="3" count="1" selected="0">
            <x v="1"/>
          </reference>
          <reference field="5" count="1">
            <x v="1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1928">
      <pivotArea dataOnly="0" labelOnly="1" outline="0" fieldPosition="0">
        <references count="5">
          <reference field="3" count="1" selected="0">
            <x v="1"/>
          </reference>
          <reference field="5" count="1">
            <x v="15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1927">
      <pivotArea dataOnly="0" labelOnly="1" outline="0" fieldPosition="0">
        <references count="5">
          <reference field="3" count="1" selected="0">
            <x v="1"/>
          </reference>
          <reference field="5" count="1">
            <x v="6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1926">
      <pivotArea dataOnly="0" labelOnly="1" outline="0" fieldPosition="0">
        <references count="5">
          <reference field="3" count="1" selected="0">
            <x v="1"/>
          </reference>
          <reference field="5" count="1">
            <x v="18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1925">
      <pivotArea dataOnly="0" labelOnly="1" outline="0" fieldPosition="0">
        <references count="5">
          <reference field="3" count="1" selected="0">
            <x v="1"/>
          </reference>
          <reference field="5" count="1">
            <x v="3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1924">
      <pivotArea dataOnly="0" labelOnly="1" outline="0" fieldPosition="0">
        <references count="5">
          <reference field="3" count="1" selected="0">
            <x v="1"/>
          </reference>
          <reference field="5" count="1">
            <x v="19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1923">
      <pivotArea dataOnly="0" labelOnly="1" outline="0" fieldPosition="0">
        <references count="5">
          <reference field="3" count="1" selected="0">
            <x v="1"/>
          </reference>
          <reference field="5" count="1">
            <x v="3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1922">
      <pivotArea dataOnly="0" labelOnly="1" outline="0" fieldPosition="0">
        <references count="5">
          <reference field="3" count="1" selected="0">
            <x v="1"/>
          </reference>
          <reference field="5" count="1">
            <x v="33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3"/>
          </reference>
        </references>
      </pivotArea>
    </format>
    <format dxfId="1921">
      <pivotArea dataOnly="0" labelOnly="1" outline="0" fieldPosition="0">
        <references count="5">
          <reference field="3" count="1" selected="0">
            <x v="1"/>
          </reference>
          <reference field="5" count="1">
            <x v="11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3"/>
          </reference>
        </references>
      </pivotArea>
    </format>
    <format dxfId="1920">
      <pivotArea dataOnly="0" labelOnly="1" outline="0" fieldPosition="0">
        <references count="5">
          <reference field="3" count="1" selected="0">
            <x v="1"/>
          </reference>
          <reference field="5" count="1">
            <x v="4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1919">
      <pivotArea dataOnly="0" labelOnly="1" outline="0" fieldPosition="0">
        <references count="5">
          <reference field="3" count="1" selected="0">
            <x v="1"/>
          </reference>
          <reference field="5" count="1">
            <x v="19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1918">
      <pivotArea dataOnly="0" labelOnly="1" outline="0" fieldPosition="0">
        <references count="5">
          <reference field="3" count="1" selected="0">
            <x v="1"/>
          </reference>
          <reference field="5" count="1">
            <x v="4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1917">
      <pivotArea dataOnly="0" labelOnly="1" outline="0" fieldPosition="0">
        <references count="5">
          <reference field="3" count="1" selected="0">
            <x v="1"/>
          </reference>
          <reference field="5" count="1">
            <x v="328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1916">
      <pivotArea dataOnly="0" labelOnly="1" outline="0" fieldPosition="0">
        <references count="5">
          <reference field="3" count="1" selected="0">
            <x v="1"/>
          </reference>
          <reference field="5" count="1">
            <x v="4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1915">
      <pivotArea dataOnly="0" labelOnly="1" outline="0" fieldPosition="0">
        <references count="5">
          <reference field="3" count="1" selected="0">
            <x v="1"/>
          </reference>
          <reference field="5" count="1">
            <x v="335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4"/>
          </reference>
        </references>
      </pivotArea>
    </format>
    <format dxfId="1914">
      <pivotArea dataOnly="0" labelOnly="1" outline="0" fieldPosition="0">
        <references count="5">
          <reference field="3" count="1" selected="0">
            <x v="1"/>
          </reference>
          <reference field="5" count="1">
            <x v="19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1913">
      <pivotArea dataOnly="0" labelOnly="1" outline="0" fieldPosition="0">
        <references count="5">
          <reference field="3" count="1" selected="0">
            <x v="1"/>
          </reference>
          <reference field="5" count="1">
            <x v="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1912">
      <pivotArea dataOnly="0" labelOnly="1" outline="0" fieldPosition="0">
        <references count="5">
          <reference field="3" count="1" selected="0">
            <x v="1"/>
          </reference>
          <reference field="5" count="1">
            <x v="12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1911">
      <pivotArea dataOnly="0" labelOnly="1" outline="0" fieldPosition="0">
        <references count="5">
          <reference field="3" count="1" selected="0">
            <x v="1"/>
          </reference>
          <reference field="5" count="1">
            <x v="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1910">
      <pivotArea dataOnly="0" labelOnly="1" outline="0" fieldPosition="0">
        <references count="5">
          <reference field="3" count="1" selected="0">
            <x v="1"/>
          </reference>
          <reference field="5" count="1">
            <x v="12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1909">
      <pivotArea dataOnly="0" labelOnly="1" outline="0" fieldPosition="0">
        <references count="5">
          <reference field="3" count="1" selected="0">
            <x v="1"/>
          </reference>
          <reference field="5" count="1">
            <x v="33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36"/>
          </reference>
        </references>
      </pivotArea>
    </format>
    <format dxfId="1908">
      <pivotArea dataOnly="0" labelOnly="1" outline="0" fieldPosition="0">
        <references count="5">
          <reference field="3" count="1" selected="0">
            <x v="1"/>
          </reference>
          <reference field="5" count="1">
            <x v="1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1907">
      <pivotArea dataOnly="0" labelOnly="1" outline="0" fieldPosition="0">
        <references count="5">
          <reference field="3" count="1" selected="0">
            <x v="1"/>
          </reference>
          <reference field="5" count="1">
            <x v="1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6"/>
          </reference>
        </references>
      </pivotArea>
    </format>
    <format dxfId="1906">
      <pivotArea dataOnly="0" labelOnly="1" outline="0" fieldPosition="0">
        <references count="5">
          <reference field="3" count="1" selected="0">
            <x v="1"/>
          </reference>
          <reference field="5" count="1">
            <x v="14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6"/>
          </reference>
        </references>
      </pivotArea>
    </format>
    <format dxfId="1905">
      <pivotArea dataOnly="0" labelOnly="1" outline="0" fieldPosition="0">
        <references count="5">
          <reference field="3" count="1" selected="0">
            <x v="1"/>
          </reference>
          <reference field="5" count="1">
            <x v="15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6"/>
          </reference>
        </references>
      </pivotArea>
    </format>
    <format dxfId="1904">
      <pivotArea dataOnly="0" labelOnly="1" outline="0" fieldPosition="0">
        <references count="5">
          <reference field="3" count="1" selected="0">
            <x v="1"/>
          </reference>
          <reference field="5" count="1">
            <x v="141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6"/>
          </reference>
        </references>
      </pivotArea>
    </format>
    <format dxfId="1903">
      <pivotArea dataOnly="0" labelOnly="1" outline="0" fieldPosition="0">
        <references count="5">
          <reference field="3" count="1" selected="0">
            <x v="1"/>
          </reference>
          <reference field="5" count="1">
            <x v="6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1902">
      <pivotArea dataOnly="0" labelOnly="1" outline="0" fieldPosition="0">
        <references count="5">
          <reference field="3" count="1" selected="0">
            <x v="1"/>
          </reference>
          <reference field="5" count="1">
            <x v="15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1901">
      <pivotArea dataOnly="0" labelOnly="1" outline="0" fieldPosition="0">
        <references count="5">
          <reference field="3" count="1" selected="0">
            <x v="1"/>
          </reference>
          <reference field="5" count="1">
            <x v="6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1900">
      <pivotArea dataOnly="0" labelOnly="1" outline="0" fieldPosition="0">
        <references count="5">
          <reference field="3" count="1" selected="0">
            <x v="1"/>
          </reference>
          <reference field="5" count="1">
            <x v="6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7"/>
          </reference>
        </references>
      </pivotArea>
    </format>
    <format dxfId="1899">
      <pivotArea dataOnly="0" labelOnly="1" outline="0" fieldPosition="0">
        <references count="5">
          <reference field="3" count="1" selected="0">
            <x v="1"/>
          </reference>
          <reference field="5" count="1">
            <x v="10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1898">
      <pivotArea dataOnly="0" labelOnly="1" outline="0" fieldPosition="0">
        <references count="5">
          <reference field="3" count="1" selected="0">
            <x v="1"/>
          </reference>
          <reference field="5" count="1">
            <x v="15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1897">
      <pivotArea dataOnly="0" labelOnly="1" outline="0" fieldPosition="0">
        <references count="5">
          <reference field="3" count="1" selected="0">
            <x v="1"/>
          </reference>
          <reference field="5" count="1">
            <x v="10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1896">
      <pivotArea dataOnly="0" labelOnly="1" outline="0" fieldPosition="0">
        <references count="5">
          <reference field="3" count="1" selected="0">
            <x v="1"/>
          </reference>
          <reference field="5" count="1">
            <x v="1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8"/>
          </reference>
        </references>
      </pivotArea>
    </format>
    <format dxfId="1895">
      <pivotArea dataOnly="0" labelOnly="1" outline="0" fieldPosition="0">
        <references count="5">
          <reference field="3" count="1" selected="0">
            <x v="1"/>
          </reference>
          <reference field="5" count="1">
            <x v="10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8"/>
          </reference>
        </references>
      </pivotArea>
    </format>
    <format dxfId="1894">
      <pivotArea dataOnly="0" labelOnly="1" outline="0" fieldPosition="0">
        <references count="5">
          <reference field="3" count="1" selected="0">
            <x v="1"/>
          </reference>
          <reference field="5" count="1">
            <x v="20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8"/>
          </reference>
        </references>
      </pivotArea>
    </format>
    <format dxfId="1893">
      <pivotArea dataOnly="0" labelOnly="1" outline="0" fieldPosition="0">
        <references count="5">
          <reference field="3" count="1" selected="0">
            <x v="1"/>
          </reference>
          <reference field="5" count="1">
            <x v="2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8"/>
          </reference>
        </references>
      </pivotArea>
    </format>
    <format dxfId="1892">
      <pivotArea dataOnly="0" labelOnly="1" outline="0" fieldPosition="0">
        <references count="5">
          <reference field="3" count="1" selected="0">
            <x v="1"/>
          </reference>
          <reference field="5" count="1">
            <x v="183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8"/>
          </reference>
        </references>
      </pivotArea>
    </format>
    <format dxfId="1891">
      <pivotArea dataOnly="0" labelOnly="1" outline="0" fieldPosition="0">
        <references count="5">
          <reference field="3" count="1" selected="0">
            <x v="1"/>
          </reference>
          <reference field="5" count="1">
            <x v="4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1890">
      <pivotArea dataOnly="0" labelOnly="1" outline="0" fieldPosition="0">
        <references count="5">
          <reference field="3" count="1" selected="0">
            <x v="1"/>
          </reference>
          <reference field="5" count="1">
            <x v="20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1889">
      <pivotArea dataOnly="0" labelOnly="1" outline="0" fieldPosition="0">
        <references count="5">
          <reference field="3" count="1" selected="0">
            <x v="1"/>
          </reference>
          <reference field="5" count="1">
            <x v="4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1888">
      <pivotArea dataOnly="0" labelOnly="1" outline="0" fieldPosition="0">
        <references count="5">
          <reference field="3" count="1" selected="0">
            <x v="1"/>
          </reference>
          <reference field="5" count="1">
            <x v="327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1887">
      <pivotArea dataOnly="0" labelOnly="1" outline="0" fieldPosition="0">
        <references count="5">
          <reference field="3" count="1" selected="0">
            <x v="1"/>
          </reference>
          <reference field="5" count="1">
            <x v="4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1886">
      <pivotArea dataOnly="0" labelOnly="1" outline="0" fieldPosition="0">
        <references count="5">
          <reference field="3" count="1" selected="0">
            <x v="1"/>
          </reference>
          <reference field="5" count="1">
            <x v="4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1885">
      <pivotArea dataOnly="0" labelOnly="1" outline="0" fieldPosition="0">
        <references count="5">
          <reference field="3" count="1" selected="0">
            <x v="1"/>
          </reference>
          <reference field="5" count="1">
            <x v="15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1884">
      <pivotArea dataOnly="0" labelOnly="1" outline="0" fieldPosition="0">
        <references count="5">
          <reference field="3" count="1" selected="0">
            <x v="1"/>
          </reference>
          <reference field="5" count="1">
            <x v="5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1883">
      <pivotArea dataOnly="0" labelOnly="1" outline="0" fieldPosition="0">
        <references count="5">
          <reference field="3" count="1" selected="0">
            <x v="1"/>
          </reference>
          <reference field="5" count="1">
            <x v="6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1882">
      <pivotArea dataOnly="0" labelOnly="1" outline="0" fieldPosition="0">
        <references count="5">
          <reference field="3" count="1" selected="0">
            <x v="1"/>
          </reference>
          <reference field="5" count="1">
            <x v="2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1881">
      <pivotArea dataOnly="0" labelOnly="1" outline="0" fieldPosition="0">
        <references count="5">
          <reference field="3" count="1" selected="0">
            <x v="1"/>
          </reference>
          <reference field="5" count="1">
            <x v="14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1880">
      <pivotArea dataOnly="0" labelOnly="1" outline="0" fieldPosition="0">
        <references count="5">
          <reference field="3" count="1" selected="0">
            <x v="1"/>
          </reference>
          <reference field="5" count="1">
            <x v="2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879">
      <pivotArea dataOnly="0" labelOnly="1" outline="0" fieldPosition="0">
        <references count="5">
          <reference field="3" count="1" selected="0">
            <x v="1"/>
          </reference>
          <reference field="5" count="1">
            <x v="2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2"/>
          </reference>
        </references>
      </pivotArea>
    </format>
    <format dxfId="1878">
      <pivotArea dataOnly="0" labelOnly="1" outline="0" fieldPosition="0">
        <references count="5">
          <reference field="3" count="1" selected="0">
            <x v="1"/>
          </reference>
          <reference field="5" count="1">
            <x v="14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42"/>
          </reference>
        </references>
      </pivotArea>
    </format>
    <format dxfId="1877">
      <pivotArea dataOnly="0" labelOnly="1" outline="0" fieldPosition="0">
        <references count="5">
          <reference field="3" count="1" selected="0">
            <x v="1"/>
          </reference>
          <reference field="5" count="1">
            <x v="1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1876">
      <pivotArea dataOnly="0" labelOnly="1" outline="0" fieldPosition="0">
        <references count="5">
          <reference field="3" count="1" selected="0">
            <x v="1"/>
          </reference>
          <reference field="5" count="1">
            <x v="19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1875">
      <pivotArea dataOnly="0" labelOnly="1" outline="0" fieldPosition="0">
        <references count="5">
          <reference field="3" count="1" selected="0">
            <x v="1"/>
          </reference>
          <reference field="5" count="1">
            <x v="1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1874">
      <pivotArea dataOnly="0" labelOnly="1" outline="0" fieldPosition="0">
        <references count="5">
          <reference field="3" count="1" selected="0">
            <x v="1"/>
          </reference>
          <reference field="5" count="1">
            <x v="1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1873">
      <pivotArea dataOnly="0" labelOnly="1" outline="0" fieldPosition="0">
        <references count="5">
          <reference field="3" count="1" selected="0">
            <x v="1"/>
          </reference>
          <reference field="5" count="1">
            <x v="14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3"/>
          </reference>
        </references>
      </pivotArea>
    </format>
    <format dxfId="1872">
      <pivotArea dataOnly="0" labelOnly="1" outline="0" fieldPosition="0">
        <references count="5">
          <reference field="3" count="1" selected="0">
            <x v="1"/>
          </reference>
          <reference field="5" count="1">
            <x v="20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1871">
      <pivotArea dataOnly="0" labelOnly="1" outline="0" fieldPosition="0">
        <references count="5">
          <reference field="3" count="1" selected="0">
            <x v="1"/>
          </reference>
          <reference field="5" count="1">
            <x v="17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1870">
      <pivotArea dataOnly="0" labelOnly="1" outline="0" fieldPosition="0">
        <references count="5">
          <reference field="3" count="1" selected="0">
            <x v="1"/>
          </reference>
          <reference field="5" count="1">
            <x v="3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1869">
      <pivotArea dataOnly="0" labelOnly="1" outline="0" fieldPosition="0">
        <references count="5">
          <reference field="3" count="1" selected="0">
            <x v="1"/>
          </reference>
          <reference field="5" count="1">
            <x v="32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1868">
      <pivotArea dataOnly="0" labelOnly="1" outline="0" fieldPosition="0">
        <references count="5">
          <reference field="3" count="1" selected="0">
            <x v="1"/>
          </reference>
          <reference field="5" count="1">
            <x v="3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1867">
      <pivotArea dataOnly="0" labelOnly="1" outline="0" fieldPosition="0">
        <references count="5">
          <reference field="3" count="1" selected="0">
            <x v="1"/>
          </reference>
          <reference field="5" count="1">
            <x v="18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1866">
      <pivotArea dataOnly="0" labelOnly="1" outline="0" fieldPosition="0">
        <references count="5">
          <reference field="3" count="1" selected="0">
            <x v="1"/>
          </reference>
          <reference field="5" count="1">
            <x v="3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1865">
      <pivotArea dataOnly="0" labelOnly="1" outline="0" fieldPosition="0">
        <references count="5">
          <reference field="3" count="1" selected="0">
            <x v="1"/>
          </reference>
          <reference field="5" count="1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1864">
      <pivotArea dataOnly="0" labelOnly="1" outline="0" fieldPosition="0">
        <references count="5">
          <reference field="3" count="1" selected="0">
            <x v="1"/>
          </reference>
          <reference field="5" count="1">
            <x v="6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1863">
      <pivotArea dataOnly="0" labelOnly="1" outline="0" fieldPosition="0">
        <references count="5">
          <reference field="3" count="1" selected="0">
            <x v="1"/>
          </reference>
          <reference field="5" count="1">
            <x v="20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1862">
      <pivotArea dataOnly="0" labelOnly="1" outline="0" fieldPosition="0">
        <references count="5">
          <reference field="3" count="1" selected="0">
            <x v="1"/>
          </reference>
          <reference field="5" count="1">
            <x v="11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1861">
      <pivotArea dataOnly="0" labelOnly="1" outline="0" fieldPosition="0">
        <references count="5">
          <reference field="3" count="1" selected="0">
            <x v="1"/>
          </reference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1860">
      <pivotArea dataOnly="0" labelOnly="1" outline="0" fieldPosition="0">
        <references count="5">
          <reference field="3" count="1" selected="0">
            <x v="1"/>
          </reference>
          <reference field="5" count="1">
            <x v="217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1859">
      <pivotArea dataOnly="0" labelOnly="1" outline="0" fieldPosition="0">
        <references count="5">
          <reference field="3" count="1" selected="0">
            <x v="1"/>
          </reference>
          <reference field="5" count="1">
            <x v="218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61"/>
          </reference>
        </references>
      </pivotArea>
    </format>
    <format dxfId="1858">
      <pivotArea dataOnly="0" labelOnly="1" outline="0" fieldPosition="0">
        <references count="5">
          <reference field="3" count="1" selected="0">
            <x v="1"/>
          </reference>
          <reference field="5" count="1">
            <x v="219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61"/>
          </reference>
        </references>
      </pivotArea>
    </format>
    <format dxfId="1857">
      <pivotArea dataOnly="0" labelOnly="1" outline="0" fieldPosition="0">
        <references count="5">
          <reference field="3" count="1" selected="0">
            <x v="1"/>
          </reference>
          <reference field="5" count="1">
            <x v="22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61"/>
          </reference>
        </references>
      </pivotArea>
    </format>
    <format dxfId="1856">
      <pivotArea dataOnly="0" labelOnly="1" outline="0" fieldPosition="0">
        <references count="5">
          <reference field="3" count="1" selected="0">
            <x v="1"/>
          </reference>
          <reference field="5" count="1">
            <x v="22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61"/>
          </reference>
        </references>
      </pivotArea>
    </format>
    <format dxfId="1855">
      <pivotArea dataOnly="0" labelOnly="1" outline="0" fieldPosition="0">
        <references count="5">
          <reference field="3" count="1" selected="0">
            <x v="1"/>
          </reference>
          <reference field="5" count="1">
            <x v="22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61"/>
          </reference>
        </references>
      </pivotArea>
    </format>
    <format dxfId="1854">
      <pivotArea dataOnly="0" labelOnly="1" outline="0" fieldPosition="0">
        <references count="5">
          <reference field="3" count="1" selected="0">
            <x v="1"/>
          </reference>
          <reference field="5" count="1">
            <x v="223"/>
          </reference>
          <reference field="6" count="1" selected="0">
            <x v="5"/>
          </reference>
          <reference field="9" count="1" selected="0">
            <x v="7"/>
          </reference>
          <reference field="11" count="1" selected="0">
            <x v="61"/>
          </reference>
        </references>
      </pivotArea>
    </format>
    <format dxfId="1853">
      <pivotArea dataOnly="0" labelOnly="1" outline="0" fieldPosition="0">
        <references count="5">
          <reference field="3" count="1" selected="0">
            <x v="1"/>
          </reference>
          <reference field="5" count="1">
            <x v="224"/>
          </reference>
          <reference field="6" count="1" selected="0">
            <x v="5"/>
          </reference>
          <reference field="9" count="1" selected="0">
            <x v="8"/>
          </reference>
          <reference field="11" count="1" selected="0">
            <x v="61"/>
          </reference>
        </references>
      </pivotArea>
    </format>
    <format dxfId="1852">
      <pivotArea dataOnly="0" labelOnly="1" outline="0" fieldPosition="0">
        <references count="5">
          <reference field="3" count="1" selected="0">
            <x v="1"/>
          </reference>
          <reference field="5" count="1">
            <x v="225"/>
          </reference>
          <reference field="6" count="1" selected="0">
            <x v="5"/>
          </reference>
          <reference field="9" count="1" selected="0">
            <x v="9"/>
          </reference>
          <reference field="11" count="1" selected="0">
            <x v="61"/>
          </reference>
        </references>
      </pivotArea>
    </format>
    <format dxfId="1851">
      <pivotArea dataOnly="0" labelOnly="1" outline="0" fieldPosition="0">
        <references count="5">
          <reference field="3" count="1" selected="0">
            <x v="1"/>
          </reference>
          <reference field="5" count="1">
            <x v="226"/>
          </reference>
          <reference field="6" count="1" selected="0">
            <x v="5"/>
          </reference>
          <reference field="9" count="1" selected="0">
            <x v="10"/>
          </reference>
          <reference field="11" count="1" selected="0">
            <x v="61"/>
          </reference>
        </references>
      </pivotArea>
    </format>
    <format dxfId="1850">
      <pivotArea dataOnly="0" labelOnly="1" outline="0" fieldPosition="0">
        <references count="5">
          <reference field="3" count="1" selected="0">
            <x v="1"/>
          </reference>
          <reference field="5" count="1">
            <x v="227"/>
          </reference>
          <reference field="6" count="1" selected="0">
            <x v="5"/>
          </reference>
          <reference field="9" count="1" selected="0">
            <x v="11"/>
          </reference>
          <reference field="11" count="1" selected="0">
            <x v="61"/>
          </reference>
        </references>
      </pivotArea>
    </format>
    <format dxfId="1849">
      <pivotArea dataOnly="0" labelOnly="1" outline="0" fieldPosition="0">
        <references count="5">
          <reference field="3" count="1" selected="0">
            <x v="1"/>
          </reference>
          <reference field="5" count="1">
            <x v="228"/>
          </reference>
          <reference field="6" count="1" selected="0">
            <x v="5"/>
          </reference>
          <reference field="9" count="1" selected="0">
            <x v="12"/>
          </reference>
          <reference field="11" count="1" selected="0">
            <x v="61"/>
          </reference>
        </references>
      </pivotArea>
    </format>
    <format dxfId="1848">
      <pivotArea dataOnly="0" labelOnly="1" outline="0" fieldPosition="0">
        <references count="5">
          <reference field="3" count="1" selected="0">
            <x v="1"/>
          </reference>
          <reference field="5" count="1">
            <x v="229"/>
          </reference>
          <reference field="6" count="1" selected="0">
            <x v="5"/>
          </reference>
          <reference field="9" count="1" selected="0">
            <x v="13"/>
          </reference>
          <reference field="11" count="1" selected="0">
            <x v="61"/>
          </reference>
        </references>
      </pivotArea>
    </format>
    <format dxfId="1847">
      <pivotArea dataOnly="0" labelOnly="1" outline="0" fieldPosition="0">
        <references count="5">
          <reference field="3" count="1" selected="0">
            <x v="1"/>
          </reference>
          <reference field="5" count="1">
            <x v="230"/>
          </reference>
          <reference field="6" count="1" selected="0">
            <x v="5"/>
          </reference>
          <reference field="9" count="1" selected="0">
            <x v="14"/>
          </reference>
          <reference field="11" count="1" selected="0">
            <x v="61"/>
          </reference>
        </references>
      </pivotArea>
    </format>
    <format dxfId="1846">
      <pivotArea dataOnly="0" labelOnly="1" outline="0" fieldPosition="0">
        <references count="5">
          <reference field="3" count="1" selected="0">
            <x v="1"/>
          </reference>
          <reference field="5" count="1">
            <x v="231"/>
          </reference>
          <reference field="6" count="1" selected="0">
            <x v="5"/>
          </reference>
          <reference field="9" count="1" selected="0">
            <x v="15"/>
          </reference>
          <reference field="11" count="1" selected="0">
            <x v="61"/>
          </reference>
        </references>
      </pivotArea>
    </format>
    <format dxfId="1845">
      <pivotArea dataOnly="0" labelOnly="1" outline="0" fieldPosition="0">
        <references count="5">
          <reference field="3" count="1" selected="0">
            <x v="1"/>
          </reference>
          <reference field="5" count="1">
            <x v="232"/>
          </reference>
          <reference field="6" count="1" selected="0">
            <x v="5"/>
          </reference>
          <reference field="9" count="1" selected="0">
            <x v="16"/>
          </reference>
          <reference field="11" count="1" selected="0">
            <x v="61"/>
          </reference>
        </references>
      </pivotArea>
    </format>
    <format dxfId="1844">
      <pivotArea dataOnly="0" labelOnly="1" outline="0" fieldPosition="0">
        <references count="5">
          <reference field="3" count="1" selected="0">
            <x v="1"/>
          </reference>
          <reference field="5" count="1">
            <x v="233"/>
          </reference>
          <reference field="6" count="1" selected="0">
            <x v="5"/>
          </reference>
          <reference field="9" count="1" selected="0">
            <x v="17"/>
          </reference>
          <reference field="11" count="1" selected="0">
            <x v="61"/>
          </reference>
        </references>
      </pivotArea>
    </format>
    <format dxfId="1843">
      <pivotArea dataOnly="0" labelOnly="1" outline="0" fieldPosition="0">
        <references count="5">
          <reference field="3" count="1" selected="0">
            <x v="1"/>
          </reference>
          <reference field="5" count="1">
            <x v="234"/>
          </reference>
          <reference field="6" count="1" selected="0">
            <x v="5"/>
          </reference>
          <reference field="9" count="1" selected="0">
            <x v="18"/>
          </reference>
          <reference field="11" count="1" selected="0">
            <x v="61"/>
          </reference>
        </references>
      </pivotArea>
    </format>
    <format dxfId="1842">
      <pivotArea dataOnly="0" labelOnly="1" outline="0" fieldPosition="0">
        <references count="5">
          <reference field="3" count="1" selected="0">
            <x v="1"/>
          </reference>
          <reference field="5" count="1">
            <x v="235"/>
          </reference>
          <reference field="6" count="1" selected="0">
            <x v="5"/>
          </reference>
          <reference field="9" count="1" selected="0">
            <x v="19"/>
          </reference>
          <reference field="11" count="1" selected="0">
            <x v="61"/>
          </reference>
        </references>
      </pivotArea>
    </format>
    <format dxfId="1841">
      <pivotArea dataOnly="0" labelOnly="1" outline="0" fieldPosition="0">
        <references count="5">
          <reference field="3" count="1" selected="0">
            <x v="1"/>
          </reference>
          <reference field="5" count="1">
            <x v="236"/>
          </reference>
          <reference field="6" count="1" selected="0">
            <x v="5"/>
          </reference>
          <reference field="9" count="1" selected="0">
            <x v="20"/>
          </reference>
          <reference field="11" count="1" selected="0">
            <x v="61"/>
          </reference>
        </references>
      </pivotArea>
    </format>
    <format dxfId="1840">
      <pivotArea dataOnly="0" labelOnly="1" outline="0" fieldPosition="0">
        <references count="5">
          <reference field="3" count="1" selected="0">
            <x v="1"/>
          </reference>
          <reference field="5" count="1">
            <x v="237"/>
          </reference>
          <reference field="6" count="1" selected="0">
            <x v="5"/>
          </reference>
          <reference field="9" count="1" selected="0">
            <x v="21"/>
          </reference>
          <reference field="11" count="1" selected="0">
            <x v="61"/>
          </reference>
        </references>
      </pivotArea>
    </format>
    <format dxfId="1839">
      <pivotArea dataOnly="0" labelOnly="1" outline="0" fieldPosition="0">
        <references count="5">
          <reference field="3" count="1" selected="0">
            <x v="1"/>
          </reference>
          <reference field="5" count="1">
            <x v="238"/>
          </reference>
          <reference field="6" count="1" selected="0">
            <x v="5"/>
          </reference>
          <reference field="9" count="1" selected="0">
            <x v="22"/>
          </reference>
          <reference field="11" count="1" selected="0">
            <x v="61"/>
          </reference>
        </references>
      </pivotArea>
    </format>
    <format dxfId="1838">
      <pivotArea dataOnly="0" labelOnly="1" outline="0" fieldPosition="0">
        <references count="5">
          <reference field="3" count="1" selected="0">
            <x v="1"/>
          </reference>
          <reference field="5" count="1">
            <x v="239"/>
          </reference>
          <reference field="6" count="1" selected="0">
            <x v="5"/>
          </reference>
          <reference field="9" count="1" selected="0">
            <x v="23"/>
          </reference>
          <reference field="11" count="1" selected="0">
            <x v="61"/>
          </reference>
        </references>
      </pivotArea>
    </format>
    <format dxfId="1837">
      <pivotArea dataOnly="0" labelOnly="1" outline="0" fieldPosition="0">
        <references count="5">
          <reference field="3" count="1" selected="0">
            <x v="1"/>
          </reference>
          <reference field="5" count="1">
            <x v="240"/>
          </reference>
          <reference field="6" count="1" selected="0">
            <x v="5"/>
          </reference>
          <reference field="9" count="1" selected="0">
            <x v="24"/>
          </reference>
          <reference field="11" count="1" selected="0">
            <x v="61"/>
          </reference>
        </references>
      </pivotArea>
    </format>
    <format dxfId="1836">
      <pivotArea dataOnly="0" labelOnly="1" outline="0" fieldPosition="0">
        <references count="5">
          <reference field="3" count="1" selected="0">
            <x v="1"/>
          </reference>
          <reference field="5" count="1">
            <x v="241"/>
          </reference>
          <reference field="6" count="1" selected="0">
            <x v="5"/>
          </reference>
          <reference field="9" count="1" selected="0">
            <x v="25"/>
          </reference>
          <reference field="11" count="1" selected="0">
            <x v="61"/>
          </reference>
        </references>
      </pivotArea>
    </format>
    <format dxfId="1835">
      <pivotArea dataOnly="0" labelOnly="1" outline="0" fieldPosition="0">
        <references count="5">
          <reference field="3" count="1" selected="0">
            <x v="1"/>
          </reference>
          <reference field="5" count="1">
            <x v="242"/>
          </reference>
          <reference field="6" count="1" selected="0">
            <x v="5"/>
          </reference>
          <reference field="9" count="1" selected="0">
            <x v="26"/>
          </reference>
          <reference field="11" count="1" selected="0">
            <x v="61"/>
          </reference>
        </references>
      </pivotArea>
    </format>
    <format dxfId="1834">
      <pivotArea dataOnly="0" labelOnly="1" outline="0" fieldPosition="0">
        <references count="5">
          <reference field="3" count="1" selected="0">
            <x v="1"/>
          </reference>
          <reference field="5" count="1">
            <x v="243"/>
          </reference>
          <reference field="6" count="1" selected="0">
            <x v="5"/>
          </reference>
          <reference field="9" count="1" selected="0">
            <x v="27"/>
          </reference>
          <reference field="11" count="1" selected="0">
            <x v="61"/>
          </reference>
        </references>
      </pivotArea>
    </format>
    <format dxfId="1833">
      <pivotArea dataOnly="0" labelOnly="1" outline="0" fieldPosition="0">
        <references count="5">
          <reference field="3" count="1" selected="0">
            <x v="1"/>
          </reference>
          <reference field="5" count="1">
            <x v="244"/>
          </reference>
          <reference field="6" count="1" selected="0">
            <x v="5"/>
          </reference>
          <reference field="9" count="1" selected="0">
            <x v="28"/>
          </reference>
          <reference field="11" count="1" selected="0">
            <x v="61"/>
          </reference>
        </references>
      </pivotArea>
    </format>
    <format dxfId="1832">
      <pivotArea dataOnly="0" labelOnly="1" outline="0" fieldPosition="0">
        <references count="5">
          <reference field="3" count="1" selected="0">
            <x v="1"/>
          </reference>
          <reference field="5" count="1">
            <x v="245"/>
          </reference>
          <reference field="6" count="1" selected="0">
            <x v="5"/>
          </reference>
          <reference field="9" count="1" selected="0">
            <x v="29"/>
          </reference>
          <reference field="11" count="1" selected="0">
            <x v="61"/>
          </reference>
        </references>
      </pivotArea>
    </format>
    <format dxfId="1831">
      <pivotArea dataOnly="0" labelOnly="1" outline="0" fieldPosition="0">
        <references count="5">
          <reference field="3" count="1" selected="0">
            <x v="1"/>
          </reference>
          <reference field="5" count="1">
            <x v="246"/>
          </reference>
          <reference field="6" count="1" selected="0">
            <x v="5"/>
          </reference>
          <reference field="9" count="1" selected="0">
            <x v="30"/>
          </reference>
          <reference field="11" count="1" selected="0">
            <x v="61"/>
          </reference>
        </references>
      </pivotArea>
    </format>
    <format dxfId="1830">
      <pivotArea dataOnly="0" labelOnly="1" outline="0" fieldPosition="0">
        <references count="5">
          <reference field="3" count="1" selected="0">
            <x v="1"/>
          </reference>
          <reference field="5" count="1">
            <x v="247"/>
          </reference>
          <reference field="6" count="1" selected="0">
            <x v="5"/>
          </reference>
          <reference field="9" count="1" selected="0">
            <x v="31"/>
          </reference>
          <reference field="11" count="1" selected="0">
            <x v="61"/>
          </reference>
        </references>
      </pivotArea>
    </format>
    <format dxfId="1829">
      <pivotArea dataOnly="0" labelOnly="1" outline="0" fieldPosition="0">
        <references count="5">
          <reference field="3" count="1" selected="0">
            <x v="1"/>
          </reference>
          <reference field="5" count="1">
            <x v="248"/>
          </reference>
          <reference field="6" count="1" selected="0">
            <x v="5"/>
          </reference>
          <reference field="9" count="1" selected="0">
            <x v="32"/>
          </reference>
          <reference field="11" count="1" selected="0">
            <x v="61"/>
          </reference>
        </references>
      </pivotArea>
    </format>
    <format dxfId="1828">
      <pivotArea dataOnly="0" labelOnly="1" outline="0" fieldPosition="0">
        <references count="5">
          <reference field="3" count="1" selected="0">
            <x v="1"/>
          </reference>
          <reference field="5" count="1">
            <x v="249"/>
          </reference>
          <reference field="6" count="1" selected="0">
            <x v="5"/>
          </reference>
          <reference field="9" count="1" selected="0">
            <x v="33"/>
          </reference>
          <reference field="11" count="1" selected="0">
            <x v="61"/>
          </reference>
        </references>
      </pivotArea>
    </format>
    <format dxfId="1827">
      <pivotArea dataOnly="0" labelOnly="1" outline="0" fieldPosition="0">
        <references count="5">
          <reference field="3" count="1" selected="0">
            <x v="1"/>
          </reference>
          <reference field="5" count="1">
            <x v="306"/>
          </reference>
          <reference field="6" count="1" selected="0">
            <x v="5"/>
          </reference>
          <reference field="9" count="1" selected="0">
            <x v="34"/>
          </reference>
          <reference field="11" count="1" selected="0">
            <x v="61"/>
          </reference>
        </references>
      </pivotArea>
    </format>
    <format dxfId="1826">
      <pivotArea dataOnly="0" labelOnly="1" outline="0" fieldPosition="0">
        <references count="5">
          <reference field="3" count="1" selected="0">
            <x v="1"/>
          </reference>
          <reference field="5" count="1">
            <x v="307"/>
          </reference>
          <reference field="6" count="1" selected="0">
            <x v="5"/>
          </reference>
          <reference field="9" count="1" selected="0">
            <x v="35"/>
          </reference>
          <reference field="11" count="1" selected="0">
            <x v="61"/>
          </reference>
        </references>
      </pivotArea>
    </format>
    <format dxfId="1825">
      <pivotArea dataOnly="0" labelOnly="1" outline="0" fieldPosition="0">
        <references count="5">
          <reference field="3" count="1" selected="0">
            <x v="1"/>
          </reference>
          <reference field="5" count="1">
            <x v="308"/>
          </reference>
          <reference field="6" count="1" selected="0">
            <x v="5"/>
          </reference>
          <reference field="9" count="1" selected="0">
            <x v="36"/>
          </reference>
          <reference field="11" count="1" selected="0">
            <x v="61"/>
          </reference>
        </references>
      </pivotArea>
    </format>
    <format dxfId="1824">
      <pivotArea dataOnly="0" labelOnly="1" outline="0" fieldPosition="0">
        <references count="5">
          <reference field="3" count="1" selected="0">
            <x v="1"/>
          </reference>
          <reference field="5" count="1">
            <x v="309"/>
          </reference>
          <reference field="6" count="1" selected="0">
            <x v="5"/>
          </reference>
          <reference field="9" count="1" selected="0">
            <x v="37"/>
          </reference>
          <reference field="11" count="1" selected="0">
            <x v="61"/>
          </reference>
        </references>
      </pivotArea>
    </format>
    <format dxfId="1823">
      <pivotArea dataOnly="0" labelOnly="1" outline="0" fieldPosition="0">
        <references count="5">
          <reference field="3" count="1" selected="0">
            <x v="1"/>
          </reference>
          <reference field="5" count="1">
            <x v="310"/>
          </reference>
          <reference field="6" count="1" selected="0">
            <x v="5"/>
          </reference>
          <reference field="9" count="1" selected="0">
            <x v="38"/>
          </reference>
          <reference field="11" count="1" selected="0">
            <x v="61"/>
          </reference>
        </references>
      </pivotArea>
    </format>
    <format dxfId="1822">
      <pivotArea dataOnly="0" labelOnly="1" outline="0" fieldPosition="0">
        <references count="5">
          <reference field="3" count="1" selected="0">
            <x v="1"/>
          </reference>
          <reference field="5" count="1">
            <x v="311"/>
          </reference>
          <reference field="6" count="1" selected="0">
            <x v="5"/>
          </reference>
          <reference field="9" count="1" selected="0">
            <x v="39"/>
          </reference>
          <reference field="11" count="1" selected="0">
            <x v="61"/>
          </reference>
        </references>
      </pivotArea>
    </format>
    <format dxfId="1821">
      <pivotArea dataOnly="0" labelOnly="1" outline="0" fieldPosition="0">
        <references count="5">
          <reference field="3" count="1" selected="0">
            <x v="1"/>
          </reference>
          <reference field="5" count="1">
            <x v="316"/>
          </reference>
          <reference field="6" count="1" selected="0">
            <x v="5"/>
          </reference>
          <reference field="9" count="1" selected="0">
            <x v="40"/>
          </reference>
          <reference field="11" count="1" selected="0">
            <x v="61"/>
          </reference>
        </references>
      </pivotArea>
    </format>
    <format dxfId="1820">
      <pivotArea dataOnly="0" labelOnly="1" outline="0" fieldPosition="0">
        <references count="5">
          <reference field="3" count="1" selected="0">
            <x v="1"/>
          </reference>
          <reference field="5" count="1">
            <x v="317"/>
          </reference>
          <reference field="6" count="1" selected="0">
            <x v="5"/>
          </reference>
          <reference field="9" count="1" selected="0">
            <x v="41"/>
          </reference>
          <reference field="11" count="1" selected="0">
            <x v="61"/>
          </reference>
        </references>
      </pivotArea>
    </format>
    <format dxfId="1819">
      <pivotArea dataOnly="0" labelOnly="1" outline="0" fieldPosition="0">
        <references count="5">
          <reference field="3" count="1" selected="0">
            <x v="1"/>
          </reference>
          <reference field="5" count="1">
            <x v="318"/>
          </reference>
          <reference field="6" count="1" selected="0">
            <x v="5"/>
          </reference>
          <reference field="9" count="1" selected="0">
            <x v="42"/>
          </reference>
          <reference field="11" count="1" selected="0">
            <x v="61"/>
          </reference>
        </references>
      </pivotArea>
    </format>
    <format dxfId="1818">
      <pivotArea dataOnly="0" labelOnly="1" outline="0" fieldPosition="0">
        <references count="5">
          <reference field="3" count="1" selected="0">
            <x v="1"/>
          </reference>
          <reference field="5" count="1">
            <x v="319"/>
          </reference>
          <reference field="6" count="1" selected="0">
            <x v="5"/>
          </reference>
          <reference field="9" count="1" selected="0">
            <x v="43"/>
          </reference>
          <reference field="11" count="1" selected="0">
            <x v="61"/>
          </reference>
        </references>
      </pivotArea>
    </format>
    <format dxfId="1817">
      <pivotArea dataOnly="0" labelOnly="1" outline="0" fieldPosition="0">
        <references count="5">
          <reference field="3" count="1" selected="0">
            <x v="1"/>
          </reference>
          <reference field="5" count="1">
            <x v="320"/>
          </reference>
          <reference field="6" count="1" selected="0">
            <x v="5"/>
          </reference>
          <reference field="9" count="1" selected="0">
            <x v="44"/>
          </reference>
          <reference field="11" count="1" selected="0">
            <x v="61"/>
          </reference>
        </references>
      </pivotArea>
    </format>
    <format dxfId="1816">
      <pivotArea dataOnly="0" labelOnly="1" outline="0" fieldPosition="0">
        <references count="5">
          <reference field="3" count="1" selected="0">
            <x v="1"/>
          </reference>
          <reference field="5" count="1">
            <x v="321"/>
          </reference>
          <reference field="6" count="1" selected="0">
            <x v="5"/>
          </reference>
          <reference field="9" count="1" selected="0">
            <x v="45"/>
          </reference>
          <reference field="11" count="1" selected="0">
            <x v="61"/>
          </reference>
        </references>
      </pivotArea>
    </format>
    <format dxfId="1815">
      <pivotArea dataOnly="0" labelOnly="1" outline="0" fieldPosition="0">
        <references count="5">
          <reference field="3" count="1" selected="0">
            <x v="2"/>
          </reference>
          <reference field="5" count="1">
            <x v="10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1814">
      <pivotArea dataOnly="0" labelOnly="1" outline="0" fieldPosition="0">
        <references count="5">
          <reference field="3" count="1" selected="0">
            <x v="2"/>
          </reference>
          <reference field="5" count="1">
            <x v="10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1813">
      <pivotArea dataOnly="0" labelOnly="1" outline="0" fieldPosition="0">
        <references count="5">
          <reference field="3" count="1" selected="0">
            <x v="2"/>
          </reference>
          <reference field="5" count="1">
            <x v="7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1812">
      <pivotArea dataOnly="0" labelOnly="1" outline="0" fieldPosition="0">
        <references count="5">
          <reference field="3" count="1" selected="0">
            <x v="2"/>
          </reference>
          <reference field="5" count="1">
            <x v="10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50"/>
          </reference>
        </references>
      </pivotArea>
    </format>
    <format dxfId="1811">
      <pivotArea dataOnly="0" labelOnly="1" outline="0" fieldPosition="0">
        <references count="5">
          <reference field="3" count="1" selected="0">
            <x v="2"/>
          </reference>
          <reference field="5" count="1">
            <x v="71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50"/>
          </reference>
        </references>
      </pivotArea>
    </format>
    <format dxfId="1810">
      <pivotArea dataOnly="0" labelOnly="1" outline="0" fieldPosition="0">
        <references count="5">
          <reference field="3" count="1" selected="0">
            <x v="2"/>
          </reference>
          <reference field="5" count="1">
            <x v="147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1809">
      <pivotArea dataOnly="0" labelOnly="1" outline="0" fieldPosition="0">
        <references count="5">
          <reference field="3" count="1" selected="0">
            <x v="2"/>
          </reference>
          <reference field="5" count="1">
            <x v="17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1808">
      <pivotArea dataOnly="0" labelOnly="1" outline="0" fieldPosition="0">
        <references count="5">
          <reference field="3" count="1" selected="0">
            <x v="2"/>
          </reference>
          <reference field="5" count="1">
            <x v="33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51"/>
          </reference>
        </references>
      </pivotArea>
    </format>
    <format dxfId="1807">
      <pivotArea dataOnly="0" labelOnly="1" outline="0" fieldPosition="0">
        <references count="5">
          <reference field="3" count="1" selected="0">
            <x v="2"/>
          </reference>
          <reference field="5" count="1">
            <x v="250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1806">
      <pivotArea dataOnly="0" labelOnly="1" outline="0" fieldPosition="0">
        <references count="5">
          <reference field="3" count="1" selected="0">
            <x v="2"/>
          </reference>
          <reference field="5" count="1">
            <x v="251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52"/>
          </reference>
        </references>
      </pivotArea>
    </format>
    <format dxfId="1805">
      <pivotArea dataOnly="0" labelOnly="1" outline="0" fieldPosition="0">
        <references count="5">
          <reference field="3" count="1" selected="0">
            <x v="2"/>
          </reference>
          <reference field="5" count="1">
            <x v="252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52"/>
          </reference>
        </references>
      </pivotArea>
    </format>
    <format dxfId="1804">
      <pivotArea dataOnly="0" labelOnly="1" outline="0" fieldPosition="0">
        <references count="5">
          <reference field="3" count="1" selected="0">
            <x v="2"/>
          </reference>
          <reference field="5" count="1">
            <x v="20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52"/>
          </reference>
        </references>
      </pivotArea>
    </format>
    <format dxfId="1803">
      <pivotArea dataOnly="0" labelOnly="1" outline="0" fieldPosition="0">
        <references count="5">
          <reference field="3" count="1" selected="0">
            <x v="2"/>
          </reference>
          <reference field="5" count="1">
            <x v="20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52"/>
          </reference>
        </references>
      </pivotArea>
    </format>
    <format dxfId="1802">
      <pivotArea dataOnly="0" labelOnly="1" outline="0" fieldPosition="0">
        <references count="5">
          <reference field="3" count="1" selected="0">
            <x v="2"/>
          </reference>
          <reference field="5" count="1">
            <x v="20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52"/>
          </reference>
        </references>
      </pivotArea>
    </format>
    <format dxfId="1801">
      <pivotArea dataOnly="0" labelOnly="1" outline="0" fieldPosition="0">
        <references count="5">
          <reference field="3" count="1" selected="0">
            <x v="2"/>
          </reference>
          <reference field="5" count="1">
            <x v="7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1800">
      <pivotArea dataOnly="0" labelOnly="1" outline="0" fieldPosition="0">
        <references count="5">
          <reference field="3" count="1" selected="0">
            <x v="2"/>
          </reference>
          <reference field="5" count="1">
            <x v="7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1799">
      <pivotArea dataOnly="0" labelOnly="1" outline="0" fieldPosition="0">
        <references count="5">
          <reference field="3" count="1" selected="0">
            <x v="2"/>
          </reference>
          <reference field="5" count="1">
            <x v="7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1798">
      <pivotArea dataOnly="0" labelOnly="1" outline="0" fieldPosition="0">
        <references count="5">
          <reference field="3" count="1" selected="0">
            <x v="2"/>
          </reference>
          <reference field="5" count="1">
            <x v="17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1797">
      <pivotArea dataOnly="0" labelOnly="1" outline="0" fieldPosition="0">
        <references count="5">
          <reference field="3" count="1" selected="0">
            <x v="2"/>
          </reference>
          <reference field="5" count="1">
            <x v="7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1796">
      <pivotArea dataOnly="0" labelOnly="1" outline="0" fieldPosition="0">
        <references count="5">
          <reference field="3" count="1" selected="0">
            <x v="2"/>
          </reference>
          <reference field="5" count="1">
            <x v="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1795">
      <pivotArea dataOnly="0" labelOnly="1" outline="0" fieldPosition="0">
        <references count="5">
          <reference field="3" count="1" selected="0">
            <x v="2"/>
          </reference>
          <reference field="5" count="1">
            <x v="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1794">
      <pivotArea dataOnly="0" labelOnly="1" outline="0" fieldPosition="0">
        <references count="5">
          <reference field="3" count="1" selected="0">
            <x v="2"/>
          </reference>
          <reference field="5" count="1">
            <x v="119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1793">
      <pivotArea dataOnly="0" labelOnly="1" outline="0" fieldPosition="0">
        <references count="5">
          <reference field="3" count="1" selected="0">
            <x v="2"/>
          </reference>
          <reference field="5" count="1">
            <x v="7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1"/>
          </reference>
          <reference field="11" count="1">
            <x v="0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1"/>
          </reference>
          <reference field="11" count="1">
            <x v="0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1"/>
          </reference>
          <reference field="11" count="1">
            <x v="1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1"/>
          </reference>
          <reference field="11" count="1">
            <x v="1"/>
          </reference>
        </references>
      </pivotArea>
    </format>
    <format dxfId="1788">
      <pivotArea dataOnly="0" labelOnly="1" outline="0" fieldPosition="0">
        <references count="1">
          <reference field="2" count="0"/>
        </references>
      </pivotArea>
    </format>
    <format dxfId="1787">
      <pivotArea type="origin" dataOnly="0" labelOnly="1" outline="0" offset="B1" fieldPosition="0"/>
    </format>
    <format dxfId="1786">
      <pivotArea field="11" type="button" dataOnly="0" labelOnly="1" outline="0" axis="axisRow" fieldPosition="1"/>
    </format>
    <format dxfId="1785">
      <pivotArea dataOnly="0" labelOnly="1" grandRow="1" outline="0" offset="B256" fieldPosition="0"/>
    </format>
    <format dxfId="1784">
      <pivotArea dataOnly="0" labelOnly="1" outline="0" fieldPosition="0">
        <references count="2">
          <reference field="3" count="1" selected="0">
            <x v="1"/>
          </reference>
          <reference field="11" count="1">
            <x v="0"/>
          </reference>
        </references>
      </pivotArea>
    </format>
    <format dxfId="178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1"/>
          </reference>
          <reference field="11" count="1">
            <x v="1"/>
          </reference>
        </references>
      </pivotArea>
    </format>
    <format dxfId="178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1"/>
          </reference>
          <reference field="11" count="1">
            <x v="2"/>
          </reference>
        </references>
      </pivotArea>
    </format>
    <format dxfId="177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1"/>
          </reference>
          <reference field="11" count="1">
            <x v="3"/>
          </reference>
        </references>
      </pivotArea>
    </format>
    <format dxfId="177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1"/>
          </reference>
          <reference field="11" count="1">
            <x v="4"/>
          </reference>
        </references>
      </pivotArea>
    </format>
    <format dxfId="177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1"/>
          </reference>
          <reference field="11" count="1">
            <x v="5"/>
          </reference>
        </references>
      </pivotArea>
    </format>
    <format dxfId="177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1"/>
          </reference>
          <reference field="11" count="1">
            <x v="6"/>
          </reference>
        </references>
      </pivotArea>
    </format>
    <format dxfId="177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1"/>
          </reference>
          <reference field="11" count="1">
            <x v="7"/>
          </reference>
        </references>
      </pivotArea>
    </format>
    <format dxfId="176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1"/>
          </reference>
          <reference field="11" count="1">
            <x v="8"/>
          </reference>
        </references>
      </pivotArea>
    </format>
    <format dxfId="176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1"/>
          </reference>
          <reference field="11" count="1">
            <x v="9"/>
          </reference>
        </references>
      </pivotArea>
    </format>
    <format dxfId="176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1"/>
          </reference>
          <reference field="11" count="1">
            <x v="10"/>
          </reference>
        </references>
      </pivotArea>
    </format>
    <format dxfId="176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1"/>
          </reference>
          <reference field="11" count="1">
            <x v="11"/>
          </reference>
        </references>
      </pivotArea>
    </format>
    <format dxfId="176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1"/>
          </reference>
          <reference field="11" count="1">
            <x v="12"/>
          </reference>
        </references>
      </pivotArea>
    </format>
    <format dxfId="175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1"/>
          </reference>
          <reference field="11" count="1">
            <x v="13"/>
          </reference>
        </references>
      </pivotArea>
    </format>
    <format dxfId="175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1"/>
          </reference>
          <reference field="11" count="1">
            <x v="14"/>
          </reference>
        </references>
      </pivotArea>
    </format>
    <format dxfId="175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1"/>
          </reference>
          <reference field="11" count="1">
            <x v="15"/>
          </reference>
        </references>
      </pivotArea>
    </format>
    <format dxfId="175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1"/>
          </reference>
          <reference field="11" count="1">
            <x v="16"/>
          </reference>
        </references>
      </pivotArea>
    </format>
    <format dxfId="175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1"/>
          </reference>
          <reference field="11" count="1">
            <x v="17"/>
          </reference>
        </references>
      </pivotArea>
    </format>
    <format dxfId="174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748">
      <pivotArea dataOnly="0" labelOnly="1" outline="0" fieldPosition="0">
        <references count="2">
          <reference field="3" count="1" selected="0">
            <x v="1"/>
          </reference>
          <reference field="11" count="1">
            <x v="18"/>
          </reference>
        </references>
      </pivotArea>
    </format>
    <format dxfId="174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746">
      <pivotArea dataOnly="0" labelOnly="1" outline="0" fieldPosition="0">
        <references count="2">
          <reference field="3" count="1" selected="0">
            <x v="1"/>
          </reference>
          <reference field="11" count="1">
            <x v="19"/>
          </reference>
        </references>
      </pivotArea>
    </format>
    <format dxfId="174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744">
      <pivotArea dataOnly="0" labelOnly="1" outline="0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174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742">
      <pivotArea dataOnly="0" labelOnly="1" outline="0" fieldPosition="0">
        <references count="2">
          <reference field="3" count="1" selected="0">
            <x v="1"/>
          </reference>
          <reference field="11" count="1">
            <x v="21"/>
          </reference>
        </references>
      </pivotArea>
    </format>
    <format dxfId="174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173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1"/>
          </reference>
          <reference field="11" count="1">
            <x v="23"/>
          </reference>
        </references>
      </pivotArea>
    </format>
    <format dxfId="173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1"/>
          </reference>
          <reference field="11" count="1">
            <x v="24"/>
          </reference>
        </references>
      </pivotArea>
    </format>
    <format dxfId="173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1"/>
          </reference>
          <reference field="11" count="1">
            <x v="25"/>
          </reference>
        </references>
      </pivotArea>
    </format>
    <format dxfId="173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173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"/>
          </reference>
          <reference field="11" count="1">
            <x v="27"/>
          </reference>
        </references>
      </pivotArea>
    </format>
    <format dxfId="172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"/>
          </reference>
          <reference field="11" count="1">
            <x v="28"/>
          </reference>
        </references>
      </pivotArea>
    </format>
    <format dxfId="172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"/>
          </reference>
          <reference field="11" count="1">
            <x v="29"/>
          </reference>
        </references>
      </pivotArea>
    </format>
    <format dxfId="172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"/>
          </reference>
          <reference field="11" count="1">
            <x v="30"/>
          </reference>
        </references>
      </pivotArea>
    </format>
    <format dxfId="172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"/>
          </reference>
          <reference field="11" count="1">
            <x v="31"/>
          </reference>
        </references>
      </pivotArea>
    </format>
    <format dxfId="172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1"/>
          </reference>
          <reference field="11" count="1">
            <x v="32"/>
          </reference>
        </references>
      </pivotArea>
    </format>
    <format dxfId="171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1"/>
          </reference>
          <reference field="11" count="1">
            <x v="33"/>
          </reference>
        </references>
      </pivotArea>
    </format>
    <format dxfId="171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1"/>
          </reference>
          <reference field="11" count="1">
            <x v="34"/>
          </reference>
        </references>
      </pivotArea>
    </format>
    <format dxfId="171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1"/>
          </reference>
          <reference field="11" count="1">
            <x v="35"/>
          </reference>
        </references>
      </pivotArea>
    </format>
    <format dxfId="171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1"/>
          </reference>
          <reference field="11" count="1">
            <x v="36"/>
          </reference>
        </references>
      </pivotArea>
    </format>
    <format dxfId="171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1"/>
          </reference>
          <reference field="11" count="1">
            <x v="37"/>
          </reference>
        </references>
      </pivotArea>
    </format>
    <format dxfId="170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1"/>
          </reference>
          <reference field="11" count="1">
            <x v="38"/>
          </reference>
        </references>
      </pivotArea>
    </format>
    <format dxfId="170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1"/>
          </reference>
          <reference field="11" count="1">
            <x v="39"/>
          </reference>
        </references>
      </pivotArea>
    </format>
    <format dxfId="170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1"/>
          </reference>
          <reference field="11" count="1">
            <x v="40"/>
          </reference>
        </references>
      </pivotArea>
    </format>
    <format dxfId="170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1"/>
          </reference>
          <reference field="11" count="1">
            <x v="41"/>
          </reference>
        </references>
      </pivotArea>
    </format>
    <format dxfId="170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1"/>
          </reference>
          <reference field="11" count="1">
            <x v="42"/>
          </reference>
        </references>
      </pivotArea>
    </format>
    <format dxfId="169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1"/>
          </reference>
          <reference field="11" count="1">
            <x v="43"/>
          </reference>
        </references>
      </pivotArea>
    </format>
    <format dxfId="169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1"/>
          </reference>
          <reference field="11" count="1">
            <x v="45"/>
          </reference>
        </references>
      </pivotArea>
    </format>
    <format dxfId="169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1"/>
          </reference>
          <reference field="11" count="1">
            <x v="46"/>
          </reference>
        </references>
      </pivotArea>
    </format>
    <format dxfId="169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1"/>
          </reference>
          <reference field="11" count="1">
            <x v="47"/>
          </reference>
        </references>
      </pivotArea>
    </format>
    <format dxfId="169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1"/>
          </reference>
          <reference field="11" count="1">
            <x v="48"/>
          </reference>
        </references>
      </pivotArea>
    </format>
    <format dxfId="168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1"/>
          </reference>
          <reference field="11" count="1">
            <x v="61"/>
          </reference>
        </references>
      </pivotArea>
    </format>
    <format dxfId="168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2"/>
          </reference>
          <reference field="11" count="1">
            <x v="50"/>
          </reference>
        </references>
      </pivotArea>
    </format>
    <format dxfId="1685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2"/>
          </reference>
          <reference field="11" count="1">
            <x v="51"/>
          </reference>
        </references>
      </pivotArea>
    </format>
    <format dxfId="1683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2"/>
          </reference>
          <reference field="11" count="1">
            <x v="52"/>
          </reference>
        </references>
      </pivotArea>
    </format>
    <format dxfId="1681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2"/>
          </reference>
          <reference field="11" count="1">
            <x v="53"/>
          </reference>
        </references>
      </pivotArea>
    </format>
    <format dxfId="1679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2"/>
          </reference>
          <reference field="11" count="1">
            <x v="54"/>
          </reference>
        </references>
      </pivotArea>
    </format>
    <format dxfId="1677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2"/>
          </reference>
          <reference field="11" count="1">
            <x v="55"/>
          </reference>
        </references>
      </pivotArea>
    </format>
    <format dxfId="1675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2"/>
          </reference>
          <reference field="11" count="1">
            <x v="56"/>
          </reference>
        </references>
      </pivotArea>
    </format>
    <format dxfId="1673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2"/>
          </reference>
          <reference field="11" count="1">
            <x v="57"/>
          </reference>
        </references>
      </pivotArea>
    </format>
    <format dxfId="1671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2"/>
          </reference>
          <reference field="11" count="1">
            <x v="58"/>
          </reference>
        </references>
      </pivotArea>
    </format>
    <format dxfId="1669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1668">
      <pivotArea dataOnly="0" labelOnly="1" outline="0" fieldPosition="0">
        <references count="1">
          <reference field="2" count="0"/>
        </references>
      </pivotArea>
    </format>
    <format dxfId="1667">
      <pivotArea type="origin" dataOnly="0" labelOnly="1" outline="0" offset="B1" fieldPosition="0"/>
    </format>
    <format dxfId="1666">
      <pivotArea field="11" type="button" dataOnly="0" labelOnly="1" outline="0" axis="axisRow" fieldPosition="1"/>
    </format>
    <format dxfId="1665">
      <pivotArea dataOnly="0" labelOnly="1" grandRow="1" outline="0" offset="B256" fieldPosition="0"/>
    </format>
    <format dxfId="1664">
      <pivotArea dataOnly="0" labelOnly="1" outline="0" fieldPosition="0">
        <references count="2">
          <reference field="3" count="1" selected="0">
            <x v="1"/>
          </reference>
          <reference field="11" count="1">
            <x v="0"/>
          </reference>
        </references>
      </pivotArea>
    </format>
    <format dxfId="166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1"/>
          </reference>
          <reference field="11" count="1">
            <x v="1"/>
          </reference>
        </references>
      </pivotArea>
    </format>
    <format dxfId="166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1"/>
          </reference>
          <reference field="11" count="1">
            <x v="2"/>
          </reference>
        </references>
      </pivotArea>
    </format>
    <format dxfId="165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1"/>
          </reference>
          <reference field="11" count="1">
            <x v="3"/>
          </reference>
        </references>
      </pivotArea>
    </format>
    <format dxfId="165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1"/>
          </reference>
          <reference field="11" count="1">
            <x v="4"/>
          </reference>
        </references>
      </pivotArea>
    </format>
    <format dxfId="165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1"/>
          </reference>
          <reference field="11" count="1">
            <x v="5"/>
          </reference>
        </references>
      </pivotArea>
    </format>
    <format dxfId="165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1"/>
          </reference>
          <reference field="11" count="1">
            <x v="6"/>
          </reference>
        </references>
      </pivotArea>
    </format>
    <format dxfId="165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1"/>
          </reference>
          <reference field="11" count="1">
            <x v="7"/>
          </reference>
        </references>
      </pivotArea>
    </format>
    <format dxfId="164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1"/>
          </reference>
          <reference field="11" count="1">
            <x v="8"/>
          </reference>
        </references>
      </pivotArea>
    </format>
    <format dxfId="164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1"/>
          </reference>
          <reference field="11" count="1">
            <x v="9"/>
          </reference>
        </references>
      </pivotArea>
    </format>
    <format dxfId="164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"/>
          </reference>
          <reference field="11" count="1">
            <x v="10"/>
          </reference>
        </references>
      </pivotArea>
    </format>
    <format dxfId="164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"/>
          </reference>
          <reference field="11" count="1">
            <x v="11"/>
          </reference>
        </references>
      </pivotArea>
    </format>
    <format dxfId="164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"/>
          </reference>
          <reference field="11" count="1">
            <x v="12"/>
          </reference>
        </references>
      </pivotArea>
    </format>
    <format dxfId="163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"/>
          </reference>
          <reference field="11" count="1">
            <x v="13"/>
          </reference>
        </references>
      </pivotArea>
    </format>
    <format dxfId="163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"/>
          </reference>
          <reference field="11" count="1">
            <x v="14"/>
          </reference>
        </references>
      </pivotArea>
    </format>
    <format dxfId="163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"/>
          </reference>
          <reference field="11" count="1">
            <x v="15"/>
          </reference>
        </references>
      </pivotArea>
    </format>
    <format dxfId="163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"/>
          </reference>
          <reference field="11" count="1">
            <x v="16"/>
          </reference>
        </references>
      </pivotArea>
    </format>
    <format dxfId="163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"/>
          </reference>
          <reference field="11" count="1">
            <x v="17"/>
          </reference>
        </references>
      </pivotArea>
    </format>
    <format dxfId="162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"/>
          </reference>
          <reference field="11" count="1">
            <x v="18"/>
          </reference>
        </references>
      </pivotArea>
    </format>
    <format dxfId="162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"/>
          </reference>
          <reference field="11" count="1">
            <x v="19"/>
          </reference>
        </references>
      </pivotArea>
    </format>
    <format dxfId="162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162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"/>
          </reference>
          <reference field="11" count="1">
            <x v="21"/>
          </reference>
        </references>
      </pivotArea>
    </format>
    <format dxfId="162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161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"/>
          </reference>
          <reference field="11" count="1">
            <x v="23"/>
          </reference>
        </references>
      </pivotArea>
    </format>
    <format dxfId="161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"/>
          </reference>
          <reference field="11" count="1">
            <x v="24"/>
          </reference>
        </references>
      </pivotArea>
    </format>
    <format dxfId="161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"/>
          </reference>
          <reference field="11" count="1">
            <x v="25"/>
          </reference>
        </references>
      </pivotArea>
    </format>
    <format dxfId="161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161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"/>
          </reference>
          <reference field="11" count="1">
            <x v="27"/>
          </reference>
        </references>
      </pivotArea>
    </format>
    <format dxfId="160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"/>
          </reference>
          <reference field="11" count="1">
            <x v="28"/>
          </reference>
        </references>
      </pivotArea>
    </format>
    <format dxfId="160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"/>
          </reference>
          <reference field="11" count="1">
            <x v="29"/>
          </reference>
        </references>
      </pivotArea>
    </format>
    <format dxfId="160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"/>
          </reference>
          <reference field="11" count="1">
            <x v="30"/>
          </reference>
        </references>
      </pivotArea>
    </format>
    <format dxfId="160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"/>
          </reference>
          <reference field="11" count="1">
            <x v="31"/>
          </reference>
        </references>
      </pivotArea>
    </format>
    <format dxfId="160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"/>
          </reference>
          <reference field="11" count="1">
            <x v="32"/>
          </reference>
        </references>
      </pivotArea>
    </format>
    <format dxfId="159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"/>
          </reference>
          <reference field="11" count="1">
            <x v="33"/>
          </reference>
        </references>
      </pivotArea>
    </format>
    <format dxfId="159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"/>
          </reference>
          <reference field="11" count="1">
            <x v="34"/>
          </reference>
        </references>
      </pivotArea>
    </format>
    <format dxfId="159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"/>
          </reference>
          <reference field="11" count="1">
            <x v="35"/>
          </reference>
        </references>
      </pivotArea>
    </format>
    <format dxfId="159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"/>
          </reference>
          <reference field="11" count="1">
            <x v="36"/>
          </reference>
        </references>
      </pivotArea>
    </format>
    <format dxfId="159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"/>
          </reference>
          <reference field="11" count="1">
            <x v="37"/>
          </reference>
        </references>
      </pivotArea>
    </format>
    <format dxfId="158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"/>
          </reference>
          <reference field="11" count="1">
            <x v="38"/>
          </reference>
        </references>
      </pivotArea>
    </format>
    <format dxfId="158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"/>
          </reference>
          <reference field="11" count="1">
            <x v="39"/>
          </reference>
        </references>
      </pivotArea>
    </format>
    <format dxfId="158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"/>
          </reference>
          <reference field="11" count="1">
            <x v="40"/>
          </reference>
        </references>
      </pivotArea>
    </format>
    <format dxfId="158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"/>
          </reference>
          <reference field="11" count="1">
            <x v="41"/>
          </reference>
        </references>
      </pivotArea>
    </format>
    <format dxfId="158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"/>
          </reference>
          <reference field="11" count="1">
            <x v="42"/>
          </reference>
        </references>
      </pivotArea>
    </format>
    <format dxfId="157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"/>
          </reference>
          <reference field="11" count="1">
            <x v="43"/>
          </reference>
        </references>
      </pivotArea>
    </format>
    <format dxfId="157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"/>
          </reference>
          <reference field="11" count="1">
            <x v="45"/>
          </reference>
        </references>
      </pivotArea>
    </format>
    <format dxfId="1575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"/>
          </reference>
          <reference field="11" count="1">
            <x v="46"/>
          </reference>
        </references>
      </pivotArea>
    </format>
    <format dxfId="1573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"/>
          </reference>
          <reference field="11" count="1">
            <x v="47"/>
          </reference>
        </references>
      </pivotArea>
    </format>
    <format dxfId="1571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"/>
          </reference>
          <reference field="11" count="1">
            <x v="48"/>
          </reference>
        </references>
      </pivotArea>
    </format>
    <format dxfId="1569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"/>
          </reference>
          <reference field="11" count="1">
            <x v="61"/>
          </reference>
        </references>
      </pivotArea>
    </format>
    <format dxfId="1567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2"/>
          </reference>
          <reference field="11" count="1">
            <x v="50"/>
          </reference>
        </references>
      </pivotArea>
    </format>
    <format dxfId="1565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2"/>
          </reference>
          <reference field="11" count="1">
            <x v="51"/>
          </reference>
        </references>
      </pivotArea>
    </format>
    <format dxfId="1563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2"/>
          </reference>
          <reference field="11" count="1">
            <x v="52"/>
          </reference>
        </references>
      </pivotArea>
    </format>
    <format dxfId="1561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2"/>
          </reference>
          <reference field="11" count="1">
            <x v="53"/>
          </reference>
        </references>
      </pivotArea>
    </format>
    <format dxfId="1559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2"/>
          </reference>
          <reference field="11" count="1">
            <x v="54"/>
          </reference>
        </references>
      </pivotArea>
    </format>
    <format dxfId="1557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2"/>
          </reference>
          <reference field="11" count="1">
            <x v="55"/>
          </reference>
        </references>
      </pivotArea>
    </format>
    <format dxfId="1555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2"/>
          </reference>
          <reference field="11" count="1">
            <x v="56"/>
          </reference>
        </references>
      </pivotArea>
    </format>
    <format dxfId="1553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2"/>
          </reference>
          <reference field="11" count="1">
            <x v="57"/>
          </reference>
        </references>
      </pivotArea>
    </format>
    <format dxfId="1551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2"/>
          </reference>
          <reference field="11" count="1">
            <x v="58"/>
          </reference>
        </references>
      </pivotArea>
    </format>
    <format dxfId="1549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1548">
      <pivotArea dataOnly="0" labelOnly="1" outline="0" fieldPosition="0">
        <references count="1">
          <reference field="11" count="0"/>
        </references>
      </pivotArea>
    </format>
    <format dxfId="1547">
      <pivotArea field="11" type="button" dataOnly="0" labelOnly="1" outline="0" axis="axisRow" fieldPosition="1"/>
    </format>
    <format dxfId="1546">
      <pivotArea type="origin" dataOnly="0" labelOnly="1" outline="0" offset="B1" fieldPosition="0"/>
    </format>
    <format dxfId="1545">
      <pivotArea field="3" type="button" dataOnly="0" labelOnly="1" outline="0" axis="axisRow" fieldPosition="0"/>
    </format>
    <format dxfId="1544">
      <pivotArea dataOnly="0" labelOnly="1" outline="0" fieldPosition="0">
        <references count="1">
          <reference field="3" count="0"/>
        </references>
      </pivotArea>
    </format>
    <format dxfId="1543">
      <pivotArea dataOnly="0" labelOnly="1" grandRow="1" outline="0" offset="A256" fieldPosition="0"/>
    </format>
    <format dxfId="1542">
      <pivotArea grandRow="1" outline="0" collapsedLevelsAreSubtotals="1" fieldPosition="0"/>
    </format>
    <format dxfId="1541">
      <pivotArea dataOnly="0" labelOnly="1" grandRow="1" outline="0" offset="B256:IV256" fieldPosition="0"/>
    </format>
    <format dxfId="1540">
      <pivotArea dataOnly="0" labelOnly="1" outline="0" fieldPosition="0">
        <references count="2">
          <reference field="3" count="1" selected="0">
            <x v="1"/>
          </reference>
          <reference field="11" count="1">
            <x v="2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1"/>
          </reference>
          <reference field="11" count="1">
            <x v="2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1"/>
          </reference>
          <reference field="11" count="1">
            <x v="3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1"/>
          </reference>
          <reference field="11" count="1">
            <x v="3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1"/>
          </reference>
          <reference field="11" count="1">
            <x v="3"/>
          </reference>
        </references>
      </pivotArea>
    </format>
    <format dxfId="1535">
      <pivotArea dataOnly="0" labelOnly="1" outline="0" offset="IV2:IV256" fieldPosition="0">
        <references count="2">
          <reference field="3" count="1" selected="0">
            <x v="1"/>
          </reference>
          <reference field="11" count="1">
            <x v="4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1"/>
          </reference>
          <reference field="11" count="1">
            <x v="4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1"/>
          </reference>
          <reference field="11" count="1">
            <x v="5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1"/>
          </reference>
          <reference field="11" count="1">
            <x v="5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1"/>
          </reference>
          <reference field="11" count="1">
            <x v="7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1"/>
          </reference>
          <reference field="11" count="1">
            <x v="7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1"/>
          </reference>
          <reference field="11" count="1">
            <x v="8"/>
          </reference>
        </references>
      </pivotArea>
    </format>
    <format dxfId="152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1"/>
          </reference>
          <reference field="11" count="1">
            <x v="9"/>
          </reference>
        </references>
      </pivotArea>
    </format>
    <format dxfId="152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1"/>
          </reference>
          <reference field="11" count="1">
            <x v="10"/>
          </reference>
        </references>
      </pivotArea>
    </format>
    <format dxfId="152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1"/>
          </reference>
          <reference field="11" count="1">
            <x v="11"/>
          </reference>
        </references>
      </pivotArea>
    </format>
    <format dxfId="152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1"/>
          </reference>
          <reference field="11" count="1">
            <x v="12"/>
          </reference>
        </references>
      </pivotArea>
    </format>
    <format dxfId="152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1"/>
          </reference>
          <reference field="11" count="1">
            <x v="13"/>
          </reference>
        </references>
      </pivotArea>
    </format>
    <format dxfId="151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1"/>
          </reference>
          <reference field="11" count="1">
            <x v="14"/>
          </reference>
        </references>
      </pivotArea>
    </format>
    <format dxfId="151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1"/>
          </reference>
          <reference field="11" count="1">
            <x v="15"/>
          </reference>
        </references>
      </pivotArea>
    </format>
    <format dxfId="151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1"/>
          </reference>
          <reference field="11" count="1">
            <x v="16"/>
          </reference>
        </references>
      </pivotArea>
    </format>
    <format dxfId="151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1"/>
          </reference>
          <reference field="11" count="1">
            <x v="17"/>
          </reference>
        </references>
      </pivotArea>
    </format>
    <format dxfId="151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1"/>
          </reference>
          <reference field="11" count="1">
            <x v="18"/>
          </reference>
        </references>
      </pivotArea>
    </format>
    <format dxfId="150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1"/>
          </reference>
          <reference field="11" count="1">
            <x v="19"/>
          </reference>
        </references>
      </pivotArea>
    </format>
    <format dxfId="150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150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1"/>
          </reference>
          <reference field="11" count="1">
            <x v="21"/>
          </reference>
        </references>
      </pivotArea>
    </format>
    <format dxfId="150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501">
      <pivotArea dataOnly="0" labelOnly="1" outline="0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150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499">
      <pivotArea dataOnly="0" labelOnly="1" outline="0" fieldPosition="0">
        <references count="2">
          <reference field="3" count="1" selected="0">
            <x v="1"/>
          </reference>
          <reference field="11" count="1">
            <x v="23"/>
          </reference>
        </references>
      </pivotArea>
    </format>
    <format dxfId="149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497">
      <pivotArea dataOnly="0" labelOnly="1" outline="0" fieldPosition="0">
        <references count="2">
          <reference field="3" count="1" selected="0">
            <x v="1"/>
          </reference>
          <reference field="11" count="1">
            <x v="24"/>
          </reference>
        </references>
      </pivotArea>
    </format>
    <format dxfId="149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495">
      <pivotArea dataOnly="0" labelOnly="1" outline="0" fieldPosition="0">
        <references count="2">
          <reference field="3" count="1" selected="0">
            <x v="1"/>
          </reference>
          <reference field="11" count="1">
            <x v="25"/>
          </reference>
        </references>
      </pivotArea>
    </format>
    <format dxfId="149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149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1"/>
          </reference>
          <reference field="11" count="1">
            <x v="27"/>
          </reference>
        </references>
      </pivotArea>
    </format>
    <format dxfId="149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1"/>
          </reference>
          <reference field="11" count="1">
            <x v="28"/>
          </reference>
        </references>
      </pivotArea>
    </format>
    <format dxfId="148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1"/>
          </reference>
          <reference field="11" count="1">
            <x v="29"/>
          </reference>
        </references>
      </pivotArea>
    </format>
    <format dxfId="148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1"/>
          </reference>
          <reference field="11" count="1">
            <x v="30"/>
          </reference>
        </references>
      </pivotArea>
    </format>
    <format dxfId="148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"/>
          </reference>
          <reference field="11" count="1">
            <x v="31"/>
          </reference>
        </references>
      </pivotArea>
    </format>
    <format dxfId="148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1"/>
          </reference>
          <reference field="11" count="1">
            <x v="32"/>
          </reference>
        </references>
      </pivotArea>
    </format>
    <format dxfId="148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1"/>
          </reference>
          <reference field="11" count="1">
            <x v="33"/>
          </reference>
        </references>
      </pivotArea>
    </format>
    <format dxfId="147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1"/>
          </reference>
          <reference field="11" count="1">
            <x v="34"/>
          </reference>
        </references>
      </pivotArea>
    </format>
    <format dxfId="147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1"/>
          </reference>
          <reference field="11" count="1">
            <x v="35"/>
          </reference>
        </references>
      </pivotArea>
    </format>
    <format dxfId="147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1"/>
          </reference>
          <reference field="11" count="1">
            <x v="36"/>
          </reference>
        </references>
      </pivotArea>
    </format>
    <format dxfId="147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1"/>
          </reference>
          <reference field="11" count="1">
            <x v="37"/>
          </reference>
        </references>
      </pivotArea>
    </format>
    <format dxfId="147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1"/>
          </reference>
          <reference field="11" count="1">
            <x v="38"/>
          </reference>
        </references>
      </pivotArea>
    </format>
    <format dxfId="146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1"/>
          </reference>
          <reference field="11" count="1">
            <x v="39"/>
          </reference>
        </references>
      </pivotArea>
    </format>
    <format dxfId="146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1"/>
          </reference>
          <reference field="11" count="1">
            <x v="40"/>
          </reference>
        </references>
      </pivotArea>
    </format>
    <format dxfId="146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1"/>
          </reference>
          <reference field="11" count="1">
            <x v="41"/>
          </reference>
        </references>
      </pivotArea>
    </format>
    <format dxfId="146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1"/>
          </reference>
          <reference field="11" count="1">
            <x v="42"/>
          </reference>
        </references>
      </pivotArea>
    </format>
    <format dxfId="146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1"/>
          </reference>
          <reference field="11" count="1">
            <x v="43"/>
          </reference>
        </references>
      </pivotArea>
    </format>
    <format dxfId="145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1"/>
          </reference>
          <reference field="11" count="1">
            <x v="45"/>
          </reference>
        </references>
      </pivotArea>
    </format>
    <format dxfId="145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1"/>
          </reference>
          <reference field="11" count="1">
            <x v="46"/>
          </reference>
        </references>
      </pivotArea>
    </format>
    <format dxfId="145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1"/>
          </reference>
          <reference field="11" count="1">
            <x v="47"/>
          </reference>
        </references>
      </pivotArea>
    </format>
    <format dxfId="145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1"/>
          </reference>
          <reference field="11" count="1">
            <x v="48"/>
          </reference>
        </references>
      </pivotArea>
    </format>
    <format dxfId="145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1"/>
          </reference>
          <reference field="11" count="1">
            <x v="61"/>
          </reference>
        </references>
      </pivotArea>
    </format>
    <format dxfId="144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2"/>
          </reference>
          <reference field="11" count="1">
            <x v="50"/>
          </reference>
        </references>
      </pivotArea>
    </format>
    <format dxfId="1446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2"/>
          </reference>
          <reference field="11" count="1">
            <x v="51"/>
          </reference>
        </references>
      </pivotArea>
    </format>
    <format dxfId="1444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2"/>
          </reference>
          <reference field="11" count="1">
            <x v="52"/>
          </reference>
        </references>
      </pivotArea>
    </format>
    <format dxfId="1442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2"/>
          </reference>
          <reference field="11" count="1">
            <x v="53"/>
          </reference>
        </references>
      </pivotArea>
    </format>
    <format dxfId="1440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2"/>
          </reference>
          <reference field="11" count="1">
            <x v="54"/>
          </reference>
        </references>
      </pivotArea>
    </format>
    <format dxfId="1438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2"/>
          </reference>
          <reference field="11" count="1">
            <x v="55"/>
          </reference>
        </references>
      </pivotArea>
    </format>
    <format dxfId="1436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2"/>
          </reference>
          <reference field="11" count="1">
            <x v="56"/>
          </reference>
        </references>
      </pivotArea>
    </format>
    <format dxfId="1434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2"/>
          </reference>
          <reference field="11" count="1">
            <x v="57"/>
          </reference>
        </references>
      </pivotArea>
    </format>
    <format dxfId="1432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2"/>
          </reference>
          <reference field="11" count="1">
            <x v="58"/>
          </reference>
        </references>
      </pivotArea>
    </format>
    <format dxfId="1430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1"/>
          </reference>
          <reference field="11" count="1">
            <x v="8"/>
          </reference>
        </references>
      </pivotArea>
    </format>
    <format dxfId="142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1"/>
          </reference>
          <reference field="11" count="1">
            <x v="9"/>
          </reference>
        </references>
      </pivotArea>
    </format>
    <format dxfId="142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1"/>
          </reference>
          <reference field="11" count="1">
            <x v="10"/>
          </reference>
        </references>
      </pivotArea>
    </format>
    <format dxfId="142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1"/>
          </reference>
          <reference field="11" count="1">
            <x v="11"/>
          </reference>
        </references>
      </pivotArea>
    </format>
    <format dxfId="142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1"/>
          </reference>
          <reference field="11" count="1">
            <x v="12"/>
          </reference>
        </references>
      </pivotArea>
    </format>
    <format dxfId="142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1"/>
          </reference>
          <reference field="11" count="1">
            <x v="13"/>
          </reference>
        </references>
      </pivotArea>
    </format>
    <format dxfId="141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1"/>
          </reference>
          <reference field="11" count="1">
            <x v="14"/>
          </reference>
        </references>
      </pivotArea>
    </format>
    <format dxfId="141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1"/>
          </reference>
          <reference field="11" count="1">
            <x v="15"/>
          </reference>
        </references>
      </pivotArea>
    </format>
    <format dxfId="141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1"/>
          </reference>
          <reference field="11" count="1">
            <x v="16"/>
          </reference>
        </references>
      </pivotArea>
    </format>
    <format dxfId="141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1"/>
          </reference>
          <reference field="11" count="1">
            <x v="17"/>
          </reference>
        </references>
      </pivotArea>
    </format>
    <format dxfId="141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1"/>
          </reference>
          <reference field="11" count="1">
            <x v="18"/>
          </reference>
        </references>
      </pivotArea>
    </format>
    <format dxfId="140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1"/>
          </reference>
          <reference field="11" count="1">
            <x v="19"/>
          </reference>
        </references>
      </pivotArea>
    </format>
    <format dxfId="140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140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1"/>
          </reference>
          <reference field="11" count="1">
            <x v="21"/>
          </reference>
        </references>
      </pivotArea>
    </format>
    <format dxfId="140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140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1"/>
          </reference>
          <reference field="11" count="1">
            <x v="23"/>
          </reference>
        </references>
      </pivotArea>
    </format>
    <format dxfId="139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"/>
          </reference>
          <reference field="11" count="1">
            <x v="24"/>
          </reference>
        </references>
      </pivotArea>
    </format>
    <format dxfId="139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"/>
          </reference>
          <reference field="11" count="1">
            <x v="25"/>
          </reference>
        </references>
      </pivotArea>
    </format>
    <format dxfId="139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139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"/>
          </reference>
          <reference field="11" count="1">
            <x v="27"/>
          </reference>
        </references>
      </pivotArea>
    </format>
    <format dxfId="139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"/>
          </reference>
          <reference field="11" count="1">
            <x v="28"/>
          </reference>
        </references>
      </pivotArea>
    </format>
    <format dxfId="138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"/>
          </reference>
          <reference field="11" count="1">
            <x v="29"/>
          </reference>
        </references>
      </pivotArea>
    </format>
    <format dxfId="138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"/>
          </reference>
          <reference field="11" count="1">
            <x v="30"/>
          </reference>
        </references>
      </pivotArea>
    </format>
    <format dxfId="138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"/>
          </reference>
          <reference field="11" count="1">
            <x v="31"/>
          </reference>
        </references>
      </pivotArea>
    </format>
    <format dxfId="138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"/>
          </reference>
          <reference field="11" count="1">
            <x v="32"/>
          </reference>
        </references>
      </pivotArea>
    </format>
    <format dxfId="138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"/>
          </reference>
          <reference field="11" count="1">
            <x v="33"/>
          </reference>
        </references>
      </pivotArea>
    </format>
    <format dxfId="137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"/>
          </reference>
          <reference field="11" count="1">
            <x v="34"/>
          </reference>
        </references>
      </pivotArea>
    </format>
    <format dxfId="137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"/>
          </reference>
          <reference field="11" count="1">
            <x v="35"/>
          </reference>
        </references>
      </pivotArea>
    </format>
    <format dxfId="137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"/>
          </reference>
          <reference field="11" count="1">
            <x v="36"/>
          </reference>
        </references>
      </pivotArea>
    </format>
    <format dxfId="137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"/>
          </reference>
          <reference field="11" count="1">
            <x v="37"/>
          </reference>
        </references>
      </pivotArea>
    </format>
    <format dxfId="137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"/>
          </reference>
          <reference field="11" count="1">
            <x v="38"/>
          </reference>
        </references>
      </pivotArea>
    </format>
    <format dxfId="136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"/>
          </reference>
          <reference field="11" count="1">
            <x v="39"/>
          </reference>
        </references>
      </pivotArea>
    </format>
    <format dxfId="136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"/>
          </reference>
          <reference field="11" count="1">
            <x v="40"/>
          </reference>
        </references>
      </pivotArea>
    </format>
    <format dxfId="136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"/>
          </reference>
          <reference field="11" count="1">
            <x v="41"/>
          </reference>
        </references>
      </pivotArea>
    </format>
    <format dxfId="136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"/>
          </reference>
          <reference field="11" count="1">
            <x v="42"/>
          </reference>
        </references>
      </pivotArea>
    </format>
    <format dxfId="136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"/>
          </reference>
          <reference field="11" count="1">
            <x v="43"/>
          </reference>
        </references>
      </pivotArea>
    </format>
    <format dxfId="135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"/>
          </reference>
          <reference field="11" count="1">
            <x v="45"/>
          </reference>
        </references>
      </pivotArea>
    </format>
    <format dxfId="135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"/>
          </reference>
          <reference field="11" count="1">
            <x v="46"/>
          </reference>
        </references>
      </pivotArea>
    </format>
    <format dxfId="135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"/>
          </reference>
          <reference field="11" count="1">
            <x v="47"/>
          </reference>
        </references>
      </pivotArea>
    </format>
    <format dxfId="135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"/>
          </reference>
          <reference field="11" count="1">
            <x v="48"/>
          </reference>
        </references>
      </pivotArea>
    </format>
    <format dxfId="135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"/>
          </reference>
          <reference field="11" count="1">
            <x v="61"/>
          </reference>
        </references>
      </pivotArea>
    </format>
    <format dxfId="134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2"/>
          </reference>
          <reference field="11" count="1">
            <x v="50"/>
          </reference>
        </references>
      </pivotArea>
    </format>
    <format dxfId="1346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2"/>
          </reference>
          <reference field="11" count="1">
            <x v="51"/>
          </reference>
        </references>
      </pivotArea>
    </format>
    <format dxfId="1344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2"/>
          </reference>
          <reference field="11" count="1">
            <x v="52"/>
          </reference>
        </references>
      </pivotArea>
    </format>
    <format dxfId="1342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2"/>
          </reference>
          <reference field="11" count="1">
            <x v="53"/>
          </reference>
        </references>
      </pivotArea>
    </format>
    <format dxfId="1340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2"/>
          </reference>
          <reference field="11" count="1">
            <x v="54"/>
          </reference>
        </references>
      </pivotArea>
    </format>
    <format dxfId="1338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2"/>
          </reference>
          <reference field="11" count="1">
            <x v="55"/>
          </reference>
        </references>
      </pivotArea>
    </format>
    <format dxfId="1336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2"/>
          </reference>
          <reference field="11" count="1">
            <x v="56"/>
          </reference>
        </references>
      </pivotArea>
    </format>
    <format dxfId="1334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2"/>
          </reference>
          <reference field="11" count="1">
            <x v="57"/>
          </reference>
        </references>
      </pivotArea>
    </format>
    <format dxfId="1332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2"/>
          </reference>
          <reference field="11" count="1">
            <x v="58"/>
          </reference>
        </references>
      </pivotArea>
    </format>
    <format dxfId="1330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"/>
          </reference>
          <reference field="11" count="1">
            <x v="8"/>
          </reference>
        </references>
      </pivotArea>
    </format>
    <format dxfId="132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"/>
          </reference>
          <reference field="11" count="1">
            <x v="9"/>
          </reference>
        </references>
      </pivotArea>
    </format>
    <format dxfId="132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"/>
          </reference>
          <reference field="11" count="1">
            <x v="10"/>
          </reference>
        </references>
      </pivotArea>
    </format>
    <format dxfId="132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"/>
          </reference>
          <reference field="11" count="1">
            <x v="11"/>
          </reference>
        </references>
      </pivotArea>
    </format>
    <format dxfId="132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"/>
          </reference>
          <reference field="11" count="1">
            <x v="12"/>
          </reference>
        </references>
      </pivotArea>
    </format>
    <format dxfId="132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"/>
          </reference>
          <reference field="11" count="1">
            <x v="13"/>
          </reference>
        </references>
      </pivotArea>
    </format>
    <format dxfId="131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"/>
          </reference>
          <reference field="11" count="1">
            <x v="14"/>
          </reference>
        </references>
      </pivotArea>
    </format>
    <format dxfId="131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"/>
          </reference>
          <reference field="11" count="1">
            <x v="15"/>
          </reference>
        </references>
      </pivotArea>
    </format>
    <format dxfId="131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"/>
          </reference>
          <reference field="11" count="1">
            <x v="16"/>
          </reference>
        </references>
      </pivotArea>
    </format>
    <format dxfId="131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"/>
          </reference>
          <reference field="11" count="1">
            <x v="17"/>
          </reference>
        </references>
      </pivotArea>
    </format>
    <format dxfId="131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"/>
          </reference>
          <reference field="11" count="1">
            <x v="18"/>
          </reference>
        </references>
      </pivotArea>
    </format>
    <format dxfId="130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"/>
          </reference>
          <reference field="11" count="1">
            <x v="19"/>
          </reference>
        </references>
      </pivotArea>
    </format>
    <format dxfId="130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130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"/>
          </reference>
          <reference field="11" count="1">
            <x v="21"/>
          </reference>
        </references>
      </pivotArea>
    </format>
    <format dxfId="130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130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1"/>
          </reference>
          <reference field="11" count="1">
            <x v="23"/>
          </reference>
        </references>
      </pivotArea>
    </format>
    <format dxfId="129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1"/>
          </reference>
          <reference field="11" count="1">
            <x v="24"/>
          </reference>
        </references>
      </pivotArea>
    </format>
    <format dxfId="129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1"/>
          </reference>
          <reference field="11" count="1">
            <x v="25"/>
          </reference>
        </references>
      </pivotArea>
    </format>
    <format dxfId="129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129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1"/>
          </reference>
          <reference field="11" count="1">
            <x v="27"/>
          </reference>
        </references>
      </pivotArea>
    </format>
    <format dxfId="129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1"/>
          </reference>
          <reference field="11" count="1">
            <x v="28"/>
          </reference>
        </references>
      </pivotArea>
    </format>
    <format dxfId="128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1"/>
          </reference>
          <reference field="11" count="1">
            <x v="29"/>
          </reference>
        </references>
      </pivotArea>
    </format>
    <format dxfId="128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1"/>
          </reference>
          <reference field="11" count="1">
            <x v="30"/>
          </reference>
        </references>
      </pivotArea>
    </format>
    <format dxfId="128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1"/>
          </reference>
          <reference field="11" count="1">
            <x v="31"/>
          </reference>
        </references>
      </pivotArea>
    </format>
    <format dxfId="128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1"/>
          </reference>
          <reference field="11" count="1">
            <x v="32"/>
          </reference>
        </references>
      </pivotArea>
    </format>
    <format dxfId="128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1"/>
          </reference>
          <reference field="11" count="1">
            <x v="33"/>
          </reference>
        </references>
      </pivotArea>
    </format>
    <format dxfId="127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1"/>
          </reference>
          <reference field="11" count="1">
            <x v="34"/>
          </reference>
        </references>
      </pivotArea>
    </format>
    <format dxfId="127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1"/>
          </reference>
          <reference field="11" count="1">
            <x v="35"/>
          </reference>
        </references>
      </pivotArea>
    </format>
    <format dxfId="127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1"/>
          </reference>
          <reference field="11" count="1">
            <x v="36"/>
          </reference>
        </references>
      </pivotArea>
    </format>
    <format dxfId="127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1"/>
          </reference>
          <reference field="11" count="1">
            <x v="37"/>
          </reference>
        </references>
      </pivotArea>
    </format>
    <format dxfId="127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1"/>
          </reference>
          <reference field="11" count="1">
            <x v="38"/>
          </reference>
        </references>
      </pivotArea>
    </format>
    <format dxfId="126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1"/>
          </reference>
          <reference field="11" count="1">
            <x v="39"/>
          </reference>
        </references>
      </pivotArea>
    </format>
    <format dxfId="126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1"/>
          </reference>
          <reference field="11" count="1">
            <x v="40"/>
          </reference>
        </references>
      </pivotArea>
    </format>
    <format dxfId="126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1"/>
          </reference>
          <reference field="11" count="1">
            <x v="41"/>
          </reference>
        </references>
      </pivotArea>
    </format>
    <format dxfId="126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1"/>
          </reference>
          <reference field="11" count="1">
            <x v="42"/>
          </reference>
        </references>
      </pivotArea>
    </format>
    <format dxfId="126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1"/>
          </reference>
          <reference field="11" count="1">
            <x v="43"/>
          </reference>
        </references>
      </pivotArea>
    </format>
    <format dxfId="125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1"/>
          </reference>
          <reference field="11" count="1">
            <x v="45"/>
          </reference>
        </references>
      </pivotArea>
    </format>
    <format dxfId="1256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1"/>
          </reference>
          <reference field="11" count="1">
            <x v="46"/>
          </reference>
        </references>
      </pivotArea>
    </format>
    <format dxfId="1254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253">
      <pivotArea dataOnly="0" labelOnly="1" outline="0" fieldPosition="0">
        <references count="2">
          <reference field="3" count="1" selected="0">
            <x v="1"/>
          </reference>
          <reference field="11" count="1">
            <x v="47"/>
          </reference>
        </references>
      </pivotArea>
    </format>
    <format dxfId="1252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251">
      <pivotArea dataOnly="0" labelOnly="1" outline="0" fieldPosition="0">
        <references count="2">
          <reference field="3" count="1" selected="0">
            <x v="1"/>
          </reference>
          <reference field="11" count="1">
            <x v="48"/>
          </reference>
        </references>
      </pivotArea>
    </format>
    <format dxfId="1250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1"/>
          </reference>
          <reference field="11" count="1">
            <x v="61"/>
          </reference>
        </references>
      </pivotArea>
    </format>
    <format dxfId="1248">
      <pivotArea dataOnly="0" labelOnly="1" outline="0" offset="A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"/>
          </reference>
          <reference field="11" count="1">
            <x v="50"/>
          </reference>
        </references>
      </pivotArea>
    </format>
    <format dxfId="1246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245">
      <pivotArea dataOnly="0" labelOnly="1" outline="0" fieldPosition="0">
        <references count="2">
          <reference field="3" count="1" selected="0">
            <x v="2"/>
          </reference>
          <reference field="11" count="1">
            <x v="51"/>
          </reference>
        </references>
      </pivotArea>
    </format>
    <format dxfId="1244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243">
      <pivotArea dataOnly="0" labelOnly="1" outline="0" fieldPosition="0">
        <references count="2">
          <reference field="3" count="1" selected="0">
            <x v="2"/>
          </reference>
          <reference field="11" count="1">
            <x v="52"/>
          </reference>
        </references>
      </pivotArea>
    </format>
    <format dxfId="1242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241">
      <pivotArea dataOnly="0" labelOnly="1" outline="0" fieldPosition="0">
        <references count="2">
          <reference field="3" count="1" selected="0">
            <x v="2"/>
          </reference>
          <reference field="11" count="1">
            <x v="53"/>
          </reference>
        </references>
      </pivotArea>
    </format>
    <format dxfId="1240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239">
      <pivotArea dataOnly="0" labelOnly="1" outline="0" fieldPosition="0">
        <references count="2">
          <reference field="3" count="1" selected="0">
            <x v="2"/>
          </reference>
          <reference field="11" count="1">
            <x v="54"/>
          </reference>
        </references>
      </pivotArea>
    </format>
    <format dxfId="1238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2"/>
          </reference>
          <reference field="11" count="1">
            <x v="55"/>
          </reference>
        </references>
      </pivotArea>
    </format>
    <format dxfId="1236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2"/>
          </reference>
          <reference field="11" count="1">
            <x v="56"/>
          </reference>
        </references>
      </pivotArea>
    </format>
    <format dxfId="1234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2"/>
          </reference>
          <reference field="11" count="1">
            <x v="57"/>
          </reference>
        </references>
      </pivotArea>
    </format>
    <format dxfId="1232">
      <pivotArea dataOnly="0" labelOnly="1" outline="0" offset="A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231">
      <pivotArea dataOnly="0" labelOnly="1" outline="0" offset="IV2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23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122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122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122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122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122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122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122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122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22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22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21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21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21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21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21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21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21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21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21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21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20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20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20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20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20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20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20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20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20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20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19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19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19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19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19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19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19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19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19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19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18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18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18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18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18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18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18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18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181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180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179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178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177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176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175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174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173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117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117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117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116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168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116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116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116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116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116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116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116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116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115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115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115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115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115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115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115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115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115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115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114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114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114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114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114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114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114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114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114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114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113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113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113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1136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113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113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1133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113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113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113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1129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112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112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112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112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112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112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112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112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112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111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111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111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111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111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111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111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111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111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111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110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110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110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110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110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10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110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110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110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110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109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109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109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109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1095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1094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1093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1092">
      <pivotArea dataOnly="0" labelOnly="1" outline="0" fieldPosition="0">
        <references count="4">
          <reference field="3" count="1" selected="0">
            <x v="2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1091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1090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1089">
      <pivotArea dataOnly="0" labelOnly="1" outline="0" fieldPosition="0">
        <references count="4">
          <reference field="3" count="1" selected="0">
            <x v="2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1088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1087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1086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1085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1084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108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108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108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108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107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107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107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107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107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07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07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07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07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07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06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06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06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06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06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06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06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06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06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06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05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05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05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05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05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05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05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05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05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05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04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04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04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04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04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04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04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04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04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04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03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03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03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03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03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1034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1033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1032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1031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1030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1029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1028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1027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1026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102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102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102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102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1021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102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101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101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101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101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101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101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1013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101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101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101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100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100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100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100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100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100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100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100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100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100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99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99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99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99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99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99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993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99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99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99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989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98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98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98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98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98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98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982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98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98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97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97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97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97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97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97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973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97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97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97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96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96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96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96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96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96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96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96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96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96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95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95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95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95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95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95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95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95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95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95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94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948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947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946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945">
      <pivotArea dataOnly="0" labelOnly="1" outline="0" fieldPosition="0">
        <references count="4">
          <reference field="3" count="1" selected="0">
            <x v="2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944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943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942">
      <pivotArea dataOnly="0" labelOnly="1" outline="0" fieldPosition="0">
        <references count="4">
          <reference field="3" count="1" selected="0">
            <x v="2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941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940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939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938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937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936">
      <pivotArea dataOnly="0" labelOnly="1" outline="0" fieldPosition="0">
        <references count="1">
          <reference field="5" count="0"/>
        </references>
      </pivotArea>
    </format>
    <format dxfId="93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934">
      <pivotArea dataOnly="0" labelOnly="1" outline="0" offset="IV1" fieldPosition="0">
        <references count="3">
          <reference field="3" count="1" selected="0">
            <x v="1"/>
          </reference>
          <reference field="9" count="1">
            <x v="2"/>
          </reference>
          <reference field="11" count="1" selected="0">
            <x v="34"/>
          </reference>
        </references>
      </pivotArea>
    </format>
    <format dxfId="933">
      <pivotArea dataOnly="0" labelOnly="1" outline="0" fieldPosition="0">
        <references count="3">
          <reference field="3" count="1" selected="0">
            <x v="1"/>
          </reference>
          <reference field="9" count="1">
            <x v="5"/>
          </reference>
          <reference field="11" count="1" selected="0">
            <x v="0"/>
          </reference>
        </references>
      </pivotArea>
    </format>
    <format dxfId="932">
      <pivotArea dataOnly="0" labelOnly="1" outline="0" fieldPosition="0">
        <references count="3">
          <reference field="3" count="1" selected="0">
            <x v="1"/>
          </reference>
          <reference field="9" count="1">
            <x v="11"/>
          </reference>
          <reference field="11" count="1" selected="0">
            <x v="0"/>
          </reference>
        </references>
      </pivotArea>
    </format>
    <format dxfId="931">
      <pivotArea dataOnly="0" labelOnly="1" outline="0" fieldPosition="0">
        <references count="3">
          <reference field="3" count="1" selected="0">
            <x v="1"/>
          </reference>
          <reference field="9" count="1">
            <x v="22"/>
          </reference>
          <reference field="11" count="1" selected="0">
            <x v="0"/>
          </reference>
        </references>
      </pivotArea>
    </format>
    <format dxfId="930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"/>
          </reference>
        </references>
      </pivotArea>
    </format>
    <format dxfId="929">
      <pivotArea dataOnly="0" labelOnly="1" outline="0" fieldPosition="0">
        <references count="3">
          <reference field="3" count="1" selected="0">
            <x v="1"/>
          </reference>
          <reference field="9" count="1">
            <x v="3"/>
          </reference>
          <reference field="11" count="1" selected="0">
            <x v="2"/>
          </reference>
        </references>
      </pivotArea>
    </format>
    <format dxfId="928">
      <pivotArea dataOnly="0" labelOnly="1" outline="0" fieldPosition="0">
        <references count="3">
          <reference field="3" count="1" selected="0">
            <x v="1"/>
          </reference>
          <reference field="9" count="1">
            <x v="5"/>
          </reference>
          <reference field="11" count="1" selected="0">
            <x v="2"/>
          </reference>
        </references>
      </pivotArea>
    </format>
    <format dxfId="927">
      <pivotArea dataOnly="0" labelOnly="1" outline="0" fieldPosition="0">
        <references count="3">
          <reference field="3" count="1" selected="0">
            <x v="1"/>
          </reference>
          <reference field="9" count="3">
            <x v="7"/>
            <x v="8"/>
            <x v="9"/>
          </reference>
          <reference field="11" count="1" selected="0">
            <x v="2"/>
          </reference>
        </references>
      </pivotArea>
    </format>
    <format dxfId="926">
      <pivotArea dataOnly="0" labelOnly="1" outline="0" fieldPosition="0">
        <references count="3">
          <reference field="3" count="1" selected="0">
            <x v="1"/>
          </reference>
          <reference field="9" count="2">
            <x v="12"/>
            <x v="13"/>
          </reference>
          <reference field="11" count="1" selected="0">
            <x v="2"/>
          </reference>
        </references>
      </pivotArea>
    </format>
    <format dxfId="925">
      <pivotArea outline="0" fieldPosition="0">
        <references count="2">
          <reference field="3" count="0" selected="0"/>
          <reference field="11" count="59" selected="0" defaultSubtotal="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50"/>
            <x v="51"/>
            <x v="52"/>
            <x v="53"/>
            <x v="54"/>
            <x v="55"/>
            <x v="56"/>
            <x v="57"/>
            <x v="58"/>
            <x v="61"/>
          </reference>
        </references>
      </pivotArea>
    </format>
    <format dxfId="924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923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922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921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920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919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918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917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916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915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914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913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912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911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910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909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908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907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906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905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904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903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902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901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900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899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898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897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896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895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894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893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892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891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890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889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888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887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886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885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884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883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882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881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880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4"/>
          </reference>
        </references>
      </pivotArea>
    </format>
    <format dxfId="879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878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877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876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875">
      <pivotArea dataOnly="0" labelOnly="1" outline="0" offset="B256:IV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874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873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872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871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870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869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868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867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866">
      <pivotArea dataOnly="0" labelOnly="1" outline="0" offset="B256:IV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865">
      <pivotArea dataOnly="0" labelOnly="1" outline="0" fieldPosition="0">
        <references count="3">
          <reference field="3" count="1" selected="0">
            <x v="1"/>
          </reference>
          <reference field="9" count="20">
            <x v="1"/>
            <x v="2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7"/>
            <x v="19"/>
            <x v="21"/>
            <x v="22"/>
            <x v="24"/>
            <x v="25"/>
            <x v="26"/>
          </reference>
          <reference field="11" count="1" selected="0">
            <x v="0"/>
          </reference>
        </references>
      </pivotArea>
    </format>
    <format dxfId="864">
      <pivotArea dataOnly="0" labelOnly="1" outline="0" fieldPosition="0">
        <references count="3">
          <reference field="3" count="1" selected="0">
            <x v="1"/>
          </reference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1"/>
          </reference>
        </references>
      </pivotArea>
    </format>
    <format dxfId="863">
      <pivotArea dataOnly="0" labelOnly="1" outline="0" fieldPosition="0">
        <references count="3">
          <reference field="3" count="1" selected="0">
            <x v="1"/>
          </reference>
          <reference field="9" count="13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  <reference field="11" count="1" selected="0">
            <x v="2"/>
          </reference>
        </references>
      </pivotArea>
    </format>
    <format dxfId="862">
      <pivotArea dataOnly="0" labelOnly="1" outline="0" fieldPosition="0">
        <references count="3">
          <reference field="3" count="1" selected="0">
            <x v="1"/>
          </reference>
          <reference field="9" count="10">
            <x v="1"/>
            <x v="2"/>
            <x v="3"/>
            <x v="4"/>
            <x v="5"/>
            <x v="6"/>
            <x v="7"/>
            <x v="8"/>
            <x v="9"/>
            <x v="10"/>
          </reference>
          <reference field="11" count="1" selected="0">
            <x v="3"/>
          </reference>
        </references>
      </pivotArea>
    </format>
    <format dxfId="861">
      <pivotArea dataOnly="0" labelOnly="1" outline="0" fieldPosition="0">
        <references count="3">
          <reference field="3" count="1" selected="0">
            <x v="1"/>
          </reference>
          <reference field="9" count="1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53"/>
          </reference>
          <reference field="11" count="1" selected="0">
            <x v="4"/>
          </reference>
        </references>
      </pivotArea>
    </format>
    <format dxfId="860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5"/>
          </reference>
        </references>
      </pivotArea>
    </format>
    <format dxfId="859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6"/>
          </reference>
        </references>
      </pivotArea>
    </format>
    <format dxfId="858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7"/>
          </reference>
        </references>
      </pivotArea>
    </format>
    <format dxfId="857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8"/>
          </reference>
        </references>
      </pivotArea>
    </format>
    <format dxfId="856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9"/>
          </reference>
        </references>
      </pivotArea>
    </format>
    <format dxfId="855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0"/>
          </reference>
        </references>
      </pivotArea>
    </format>
    <format dxfId="854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1"/>
          </reference>
        </references>
      </pivotArea>
    </format>
    <format dxfId="853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12"/>
          </reference>
        </references>
      </pivotArea>
    </format>
    <format dxfId="852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53"/>
          </reference>
          <reference field="11" count="1" selected="0">
            <x v="13"/>
          </reference>
        </references>
      </pivotArea>
    </format>
    <format dxfId="851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14"/>
          </reference>
        </references>
      </pivotArea>
    </format>
    <format dxfId="850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15"/>
          </reference>
        </references>
      </pivotArea>
    </format>
    <format dxfId="849">
      <pivotArea dataOnly="0" labelOnly="1" outline="0" fieldPosition="0">
        <references count="3">
          <reference field="3" count="1" selected="0">
            <x v="1"/>
          </reference>
          <reference field="9" count="9">
            <x v="1"/>
            <x v="2"/>
            <x v="3"/>
            <x v="4"/>
            <x v="5"/>
            <x v="6"/>
            <x v="8"/>
            <x v="9"/>
            <x v="53"/>
          </reference>
          <reference field="11" count="1" selected="0">
            <x v="16"/>
          </reference>
        </references>
      </pivotArea>
    </format>
    <format dxfId="848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7"/>
          </reference>
        </references>
      </pivotArea>
    </format>
    <format dxfId="847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18"/>
          </reference>
        </references>
      </pivotArea>
    </format>
    <format dxfId="846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53"/>
          </reference>
          <reference field="11" count="1" selected="0">
            <x v="19"/>
          </reference>
        </references>
      </pivotArea>
    </format>
    <format dxfId="845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20"/>
          </reference>
        </references>
      </pivotArea>
    </format>
    <format dxfId="844">
      <pivotArea dataOnly="0" labelOnly="1" outline="0" fieldPosition="0">
        <references count="3">
          <reference field="3" count="1" selected="0">
            <x v="1"/>
          </reference>
          <reference field="9" count="7">
            <x v="1"/>
            <x v="2"/>
            <x v="3"/>
            <x v="4"/>
            <x v="5"/>
            <x v="6"/>
            <x v="53"/>
          </reference>
          <reference field="11" count="1" selected="0">
            <x v="21"/>
          </reference>
        </references>
      </pivotArea>
    </format>
    <format dxfId="843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22"/>
          </reference>
        </references>
      </pivotArea>
    </format>
    <format dxfId="842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3"/>
          </reference>
        </references>
      </pivotArea>
    </format>
    <format dxfId="841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4"/>
          </reference>
        </references>
      </pivotArea>
    </format>
    <format dxfId="840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25"/>
          </reference>
        </references>
      </pivotArea>
    </format>
    <format dxfId="839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26"/>
          </reference>
        </references>
      </pivotArea>
    </format>
    <format dxfId="838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27"/>
          </reference>
        </references>
      </pivotArea>
    </format>
    <format dxfId="837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53"/>
          </reference>
          <reference field="11" count="1" selected="0">
            <x v="28"/>
          </reference>
        </references>
      </pivotArea>
    </format>
    <format dxfId="836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29"/>
          </reference>
        </references>
      </pivotArea>
    </format>
    <format dxfId="835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30"/>
          </reference>
        </references>
      </pivotArea>
    </format>
    <format dxfId="834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31"/>
          </reference>
        </references>
      </pivotArea>
    </format>
    <format dxfId="833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32"/>
          </reference>
        </references>
      </pivotArea>
    </format>
    <format dxfId="832">
      <pivotArea dataOnly="0" labelOnly="1" outline="0" fieldPosition="0">
        <references count="3">
          <reference field="3" count="1" selected="0">
            <x v="1"/>
          </reference>
          <reference field="9" count="5">
            <x v="1"/>
            <x v="2"/>
            <x v="3"/>
            <x v="4"/>
            <x v="53"/>
          </reference>
          <reference field="11" count="1" selected="0">
            <x v="33"/>
          </reference>
        </references>
      </pivotArea>
    </format>
    <format dxfId="831">
      <pivotArea dataOnly="0" labelOnly="1" outline="0" fieldPosition="0">
        <references count="3">
          <reference field="3" count="1" selected="0">
            <x v="1"/>
          </reference>
          <reference field="9" count="5">
            <x v="1"/>
            <x v="2"/>
            <x v="3"/>
            <x v="5"/>
            <x v="53"/>
          </reference>
          <reference field="11" count="1" selected="0">
            <x v="34"/>
          </reference>
        </references>
      </pivotArea>
    </format>
    <format dxfId="830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35"/>
          </reference>
        </references>
      </pivotArea>
    </format>
    <format dxfId="829">
      <pivotArea dataOnly="0" labelOnly="1" outline="0" fieldPosition="0">
        <references count="3">
          <reference field="3" count="1" selected="0">
            <x v="1"/>
          </reference>
          <reference field="9" count="9">
            <x v="1"/>
            <x v="2"/>
            <x v="3"/>
            <x v="4"/>
            <x v="5"/>
            <x v="6"/>
            <x v="7"/>
            <x v="9"/>
            <x v="53"/>
          </reference>
          <reference field="11" count="1" selected="0">
            <x v="36"/>
          </reference>
        </references>
      </pivotArea>
    </format>
    <format dxfId="828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53"/>
          </reference>
          <reference field="11" count="1" selected="0">
            <x v="37"/>
          </reference>
        </references>
      </pivotArea>
    </format>
    <format dxfId="827">
      <pivotArea dataOnly="0" labelOnly="1" outline="0" fieldPosition="0">
        <references count="3">
          <reference field="3" count="1" selected="0">
            <x v="1"/>
          </reference>
          <reference field="9" count="8">
            <x v="1"/>
            <x v="2"/>
            <x v="3"/>
            <x v="4"/>
            <x v="5"/>
            <x v="6"/>
            <x v="7"/>
            <x v="53"/>
          </reference>
          <reference field="11" count="1" selected="0">
            <x v="38"/>
          </reference>
        </references>
      </pivotArea>
    </format>
    <format dxfId="826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3"/>
            <x v="53"/>
          </reference>
          <reference field="11" count="1" selected="0">
            <x v="39"/>
          </reference>
        </references>
      </pivotArea>
    </format>
    <format dxfId="825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40"/>
          </reference>
        </references>
      </pivotArea>
    </format>
    <format dxfId="824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41"/>
          </reference>
        </references>
      </pivotArea>
    </format>
    <format dxfId="823">
      <pivotArea dataOnly="0" labelOnly="1" outline="0" fieldPosition="0">
        <references count="3">
          <reference field="3" count="1" selected="0">
            <x v="1"/>
          </reference>
          <reference field="9" count="4">
            <x v="1"/>
            <x v="2"/>
            <x v="4"/>
            <x v="5"/>
          </reference>
          <reference field="11" count="1" selected="0">
            <x v="42"/>
          </reference>
        </references>
      </pivotArea>
    </format>
    <format dxfId="822">
      <pivotArea dataOnly="0" labelOnly="1" outline="0" fieldPosition="0">
        <references count="3">
          <reference field="3" count="1" selected="0">
            <x v="1"/>
          </reference>
          <reference field="9" count="5">
            <x v="1"/>
            <x v="2"/>
            <x v="3"/>
            <x v="4"/>
            <x v="53"/>
          </reference>
          <reference field="11" count="1" selected="0">
            <x v="43"/>
          </reference>
        </references>
      </pivotArea>
    </format>
    <format dxfId="821">
      <pivotArea dataOnly="0" labelOnly="1" outline="0" fieldPosition="0">
        <references count="3">
          <reference field="3" count="1" selected="0">
            <x v="1"/>
          </reference>
          <reference field="9" count="1">
            <x v="53"/>
          </reference>
          <reference field="11" count="1" selected="0">
            <x v="44"/>
          </reference>
        </references>
      </pivotArea>
    </format>
    <format dxfId="820">
      <pivotArea dataOnly="0" labelOnly="1" outline="0" fieldPosition="0">
        <references count="3">
          <reference field="3" count="1" selected="0">
            <x v="1"/>
          </reference>
          <reference field="9" count="2">
            <x v="1"/>
            <x v="53"/>
          </reference>
          <reference field="11" count="1" selected="0">
            <x v="45"/>
          </reference>
        </references>
      </pivotArea>
    </format>
    <format dxfId="819">
      <pivotArea dataOnly="0" labelOnly="1" outline="0" fieldPosition="0">
        <references count="3">
          <reference field="3" count="1" selected="0">
            <x v="1"/>
          </reference>
          <reference field="9" count="5">
            <x v="1"/>
            <x v="2"/>
            <x v="3"/>
            <x v="4"/>
            <x v="53"/>
          </reference>
          <reference field="11" count="1" selected="0">
            <x v="46"/>
          </reference>
        </references>
      </pivotArea>
    </format>
    <format dxfId="818">
      <pivotArea dataOnly="0" labelOnly="1" outline="0" fieldPosition="0">
        <references count="3">
          <reference field="3" count="1" selected="0">
            <x v="1"/>
          </reference>
          <reference field="9" count="3">
            <x v="1"/>
            <x v="2"/>
            <x v="53"/>
          </reference>
          <reference field="11" count="1" selected="0">
            <x v="47"/>
          </reference>
        </references>
      </pivotArea>
    </format>
    <format dxfId="817">
      <pivotArea dataOnly="0" labelOnly="1" outline="0" fieldPosition="0">
        <references count="3">
          <reference field="3" count="1" selected="0">
            <x v="1"/>
          </reference>
          <reference field="9" count="1">
            <x v="1"/>
          </reference>
          <reference field="11" count="1" selected="0">
            <x v="48"/>
          </reference>
        </references>
      </pivotArea>
    </format>
    <format dxfId="816">
      <pivotArea dataOnly="0" labelOnly="1" outline="0" fieldPosition="0">
        <references count="3">
          <reference field="3" count="1" selected="0">
            <x v="1"/>
          </reference>
          <reference field="9" count="4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  <reference field="11" count="1" selected="0">
            <x v="61"/>
          </reference>
        </references>
      </pivotArea>
    </format>
    <format dxfId="815">
      <pivotArea dataOnly="0" labelOnly="1" outline="0" fieldPosition="0">
        <references count="3">
          <reference field="3" count="1" selected="0">
            <x v="2"/>
          </reference>
          <reference field="9" count="7">
            <x v="1"/>
            <x v="2"/>
            <x v="3"/>
            <x v="4"/>
            <x v="5"/>
            <x v="6"/>
            <x v="53"/>
          </reference>
          <reference field="11" count="1" selected="0">
            <x v="50"/>
          </reference>
        </references>
      </pivotArea>
    </format>
    <format dxfId="814">
      <pivotArea dataOnly="0" labelOnly="1" outline="0" fieldPosition="0">
        <references count="3">
          <reference field="3" count="1" selected="0">
            <x v="2"/>
          </reference>
          <reference field="9" count="2">
            <x v="1"/>
            <x v="2"/>
          </reference>
          <reference field="11" count="1" selected="0">
            <x v="51"/>
          </reference>
        </references>
      </pivotArea>
    </format>
    <format dxfId="813">
      <pivotArea dataOnly="0" labelOnly="1" outline="0" fieldPosition="0">
        <references count="3">
          <reference field="3" count="1" selected="0">
            <x v="2"/>
          </reference>
          <reference field="9" count="6">
            <x v="1"/>
            <x v="2"/>
            <x v="3"/>
            <x v="4"/>
            <x v="5"/>
            <x v="6"/>
          </reference>
          <reference field="11" count="1" selected="0">
            <x v="52"/>
          </reference>
        </references>
      </pivotArea>
    </format>
    <format dxfId="812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3"/>
          </reference>
        </references>
      </pivotArea>
    </format>
    <format dxfId="811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4"/>
          </reference>
        </references>
      </pivotArea>
    </format>
    <format dxfId="810">
      <pivotArea dataOnly="0" labelOnly="1" outline="0" fieldPosition="0">
        <references count="3">
          <reference field="3" count="1" selected="0">
            <x v="2"/>
          </reference>
          <reference field="9" count="3">
            <x v="1"/>
            <x v="2"/>
            <x v="53"/>
          </reference>
          <reference field="11" count="1" selected="0">
            <x v="55"/>
          </reference>
        </references>
      </pivotArea>
    </format>
    <format dxfId="809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6"/>
          </reference>
        </references>
      </pivotArea>
    </format>
    <format dxfId="808">
      <pivotArea dataOnly="0" labelOnly="1" outline="0" fieldPosition="0">
        <references count="3">
          <reference field="3" count="1" selected="0">
            <x v="2"/>
          </reference>
          <reference field="9" count="2">
            <x v="1"/>
            <x v="2"/>
          </reference>
          <reference field="11" count="1" selected="0">
            <x v="57"/>
          </reference>
        </references>
      </pivotArea>
    </format>
    <format dxfId="807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8"/>
          </reference>
        </references>
      </pivotArea>
    </format>
    <format dxfId="80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80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80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80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802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80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4"/>
          </reference>
        </references>
      </pivotArea>
    </format>
    <format dxfId="80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79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5"/>
          </reference>
        </references>
      </pivotArea>
    </format>
    <format dxfId="79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79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79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79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7"/>
          </reference>
        </references>
      </pivotArea>
    </format>
    <format dxfId="79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79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792">
      <pivotArea dataOnly="0" labelOnly="1" outline="0" fieldPosition="0">
        <references count="4">
          <reference field="3" count="1" selected="0">
            <x v="1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8"/>
          </reference>
        </references>
      </pivotArea>
    </format>
    <format dxfId="79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79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78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8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78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78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78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78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78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14"/>
          </reference>
        </references>
      </pivotArea>
    </format>
    <format dxfId="78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81">
      <pivotArea dataOnly="0" labelOnly="1" outline="0" fieldPosition="0">
        <references count="4">
          <reference field="3" count="1" selected="0">
            <x v="1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15"/>
          </reference>
        </references>
      </pivotArea>
    </format>
    <format dxfId="78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77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77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77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77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77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77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77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77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771">
      <pivotArea dataOnly="0" labelOnly="1" outline="0" fieldPosition="0">
        <references count="4">
          <reference field="3" count="1" selected="0">
            <x v="1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20"/>
          </reference>
        </references>
      </pivotArea>
    </format>
    <format dxfId="77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76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76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76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76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22"/>
          </reference>
        </references>
      </pivotArea>
    </format>
    <format dxfId="76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76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76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762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76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25"/>
          </reference>
        </references>
      </pivotArea>
    </format>
    <format dxfId="76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75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75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26"/>
          </reference>
        </references>
      </pivotArea>
    </format>
    <format dxfId="75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75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75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28"/>
          </reference>
        </references>
      </pivotArea>
    </format>
    <format dxfId="75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75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29"/>
          </reference>
        </references>
      </pivotArea>
    </format>
    <format dxfId="75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751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75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30"/>
          </reference>
        </references>
      </pivotArea>
    </format>
    <format dxfId="74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74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74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31"/>
          </reference>
        </references>
      </pivotArea>
    </format>
    <format dxfId="74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745">
      <pivotArea dataOnly="0" labelOnly="1" outline="0" fieldPosition="0">
        <references count="4">
          <reference field="3" count="1" selected="0">
            <x v="1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32"/>
          </reference>
        </references>
      </pivotArea>
    </format>
    <format dxfId="74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74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74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74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74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73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73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73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73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73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73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73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73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73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73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72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728">
      <pivotArea dataOnly="0" labelOnly="1" outline="0" fieldPosition="0">
        <references count="4">
          <reference field="3" count="1" selected="0">
            <x v="1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39"/>
          </reference>
        </references>
      </pivotArea>
    </format>
    <format dxfId="72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72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72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72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72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72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72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72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44"/>
          </reference>
        </references>
      </pivotArea>
    </format>
    <format dxfId="71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71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53"/>
          </reference>
          <reference field="11" count="1" selected="0">
            <x v="45"/>
          </reference>
        </references>
      </pivotArea>
    </format>
    <format dxfId="71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71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71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71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71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712">
      <pivotArea dataOnly="0" labelOnly="1" outline="0" fieldPosition="0">
        <references count="4">
          <reference field="3" count="1" selected="0">
            <x v="1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47"/>
          </reference>
        </references>
      </pivotArea>
    </format>
    <format dxfId="71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710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709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708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707">
      <pivotArea dataOnly="0" labelOnly="1" outline="0" fieldPosition="0">
        <references count="4">
          <reference field="3" count="1" selected="0">
            <x v="2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706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705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704">
      <pivotArea dataOnly="0" labelOnly="1" outline="0" fieldPosition="0">
        <references count="4">
          <reference field="3" count="1" selected="0">
            <x v="2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703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702">
      <pivotArea dataOnly="0" labelOnly="1" outline="0" fieldPosition="0">
        <references count="4">
          <reference field="3" count="1" selected="0">
            <x v="2"/>
          </reference>
          <reference field="6" count="1">
            <x v="8"/>
          </reference>
          <reference field="9" count="1" selected="0">
            <x v="53"/>
          </reference>
          <reference field="11" count="1" selected="0">
            <x v="55"/>
          </reference>
        </references>
      </pivotArea>
    </format>
    <format dxfId="701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700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699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698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697">
      <pivotArea dataOnly="0" labelOnly="1" outline="0" fieldPosition="0">
        <references count="5">
          <reference field="3" count="1" selected="0">
            <x v="1"/>
          </reference>
          <reference field="5" count="1">
            <x v="7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696">
      <pivotArea dataOnly="0" labelOnly="1" outline="0" fieldPosition="0">
        <references count="5">
          <reference field="3" count="1" selected="0">
            <x v="1"/>
          </reference>
          <reference field="5" count="1">
            <x v="8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0"/>
          </reference>
        </references>
      </pivotArea>
    </format>
    <format dxfId="695">
      <pivotArea dataOnly="0" labelOnly="1" outline="0" fieldPosition="0">
        <references count="5">
          <reference field="3" count="1" selected="0">
            <x v="1"/>
          </reference>
          <reference field="5" count="1">
            <x v="81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0"/>
          </reference>
        </references>
      </pivotArea>
    </format>
    <format dxfId="694">
      <pivotArea dataOnly="0" labelOnly="1" outline="0" fieldPosition="0">
        <references count="5">
          <reference field="3" count="1" selected="0">
            <x v="1"/>
          </reference>
          <reference field="5" count="1">
            <x v="82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0"/>
          </reference>
        </references>
      </pivotArea>
    </format>
    <format dxfId="693">
      <pivotArea dataOnly="0" labelOnly="1" outline="0" fieldPosition="0">
        <references count="5">
          <reference field="3" count="1" selected="0">
            <x v="1"/>
          </reference>
          <reference field="5" count="1">
            <x v="83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0"/>
          </reference>
        </references>
      </pivotArea>
    </format>
    <format dxfId="692">
      <pivotArea dataOnly="0" labelOnly="1" outline="0" fieldPosition="0">
        <references count="5">
          <reference field="3" count="1" selected="0">
            <x v="1"/>
          </reference>
          <reference field="5" count="1">
            <x v="84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0"/>
          </reference>
        </references>
      </pivotArea>
    </format>
    <format dxfId="691">
      <pivotArea dataOnly="0" labelOnly="1" outline="0" fieldPosition="0">
        <references count="5">
          <reference field="3" count="1" selected="0">
            <x v="1"/>
          </reference>
          <reference field="5" count="1">
            <x v="85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0"/>
          </reference>
        </references>
      </pivotArea>
    </format>
    <format dxfId="690">
      <pivotArea dataOnly="0" labelOnly="1" outline="0" fieldPosition="0">
        <references count="5">
          <reference field="3" count="1" selected="0">
            <x v="1"/>
          </reference>
          <reference field="5" count="1">
            <x v="8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0"/>
          </reference>
        </references>
      </pivotArea>
    </format>
    <format dxfId="689">
      <pivotArea dataOnly="0" labelOnly="1" outline="0" fieldPosition="0">
        <references count="5">
          <reference field="3" count="1" selected="0">
            <x v="1"/>
          </reference>
          <reference field="5" count="1">
            <x v="87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0"/>
          </reference>
        </references>
      </pivotArea>
    </format>
    <format dxfId="688">
      <pivotArea dataOnly="0" labelOnly="1" outline="0" fieldPosition="0">
        <references count="5">
          <reference field="3" count="1" selected="0">
            <x v="1"/>
          </reference>
          <reference field="5" count="1">
            <x v="88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0"/>
          </reference>
        </references>
      </pivotArea>
    </format>
    <format dxfId="687">
      <pivotArea dataOnly="0" labelOnly="1" outline="0" fieldPosition="0">
        <references count="5">
          <reference field="3" count="1" selected="0">
            <x v="1"/>
          </reference>
          <reference field="5" count="1">
            <x v="89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0"/>
          </reference>
        </references>
      </pivotArea>
    </format>
    <format dxfId="686">
      <pivotArea dataOnly="0" labelOnly="1" outline="0" fieldPosition="0">
        <references count="5">
          <reference field="3" count="1" selected="0">
            <x v="1"/>
          </reference>
          <reference field="5" count="1">
            <x v="90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0"/>
          </reference>
        </references>
      </pivotArea>
    </format>
    <format dxfId="685">
      <pivotArea dataOnly="0" labelOnly="1" outline="0" fieldPosition="0">
        <references count="5">
          <reference field="3" count="1" selected="0">
            <x v="1"/>
          </reference>
          <reference field="5" count="1">
            <x v="91"/>
          </reference>
          <reference field="6" count="1" selected="0">
            <x v="1"/>
          </reference>
          <reference field="9" count="1" selected="0">
            <x v="14"/>
          </reference>
          <reference field="11" count="1" selected="0">
            <x v="0"/>
          </reference>
        </references>
      </pivotArea>
    </format>
    <format dxfId="684">
      <pivotArea dataOnly="0" labelOnly="1" outline="0" fieldPosition="0">
        <references count="5">
          <reference field="3" count="1" selected="0">
            <x v="1"/>
          </reference>
          <reference field="5" count="1">
            <x v="92"/>
          </reference>
          <reference field="6" count="1" selected="0">
            <x v="1"/>
          </reference>
          <reference field="9" count="1" selected="0">
            <x v="17"/>
          </reference>
          <reference field="11" count="1" selected="0">
            <x v="0"/>
          </reference>
        </references>
      </pivotArea>
    </format>
    <format dxfId="683">
      <pivotArea dataOnly="0" labelOnly="1" outline="0" fieldPosition="0">
        <references count="5">
          <reference field="3" count="1" selected="0">
            <x v="1"/>
          </reference>
          <reference field="5" count="1">
            <x v="93"/>
          </reference>
          <reference field="6" count="1" selected="0">
            <x v="1"/>
          </reference>
          <reference field="9" count="1" selected="0">
            <x v="19"/>
          </reference>
          <reference field="11" count="1" selected="0">
            <x v="0"/>
          </reference>
        </references>
      </pivotArea>
    </format>
    <format dxfId="682">
      <pivotArea dataOnly="0" labelOnly="1" outline="0" fieldPosition="0">
        <references count="5">
          <reference field="3" count="1" selected="0">
            <x v="1"/>
          </reference>
          <reference field="5" count="1">
            <x v="94"/>
          </reference>
          <reference field="6" count="1" selected="0">
            <x v="1"/>
          </reference>
          <reference field="9" count="1" selected="0">
            <x v="21"/>
          </reference>
          <reference field="11" count="1" selected="0">
            <x v="0"/>
          </reference>
        </references>
      </pivotArea>
    </format>
    <format dxfId="681">
      <pivotArea dataOnly="0" labelOnly="1" outline="0" fieldPosition="0">
        <references count="5">
          <reference field="3" count="1" selected="0">
            <x v="1"/>
          </reference>
          <reference field="5" count="1">
            <x v="95"/>
          </reference>
          <reference field="6" count="1" selected="0">
            <x v="1"/>
          </reference>
          <reference field="9" count="1" selected="0">
            <x v="22"/>
          </reference>
          <reference field="11" count="1" selected="0">
            <x v="0"/>
          </reference>
        </references>
      </pivotArea>
    </format>
    <format dxfId="680">
      <pivotArea dataOnly="0" labelOnly="1" outline="0" fieldPosition="0">
        <references count="5">
          <reference field="3" count="1" selected="0">
            <x v="1"/>
          </reference>
          <reference field="5" count="1">
            <x v="96"/>
          </reference>
          <reference field="6" count="1" selected="0">
            <x v="1"/>
          </reference>
          <reference field="9" count="1" selected="0">
            <x v="24"/>
          </reference>
          <reference field="11" count="1" selected="0">
            <x v="0"/>
          </reference>
        </references>
      </pivotArea>
    </format>
    <format dxfId="679">
      <pivotArea dataOnly="0" labelOnly="1" outline="0" fieldPosition="0">
        <references count="5">
          <reference field="3" count="1" selected="0">
            <x v="1"/>
          </reference>
          <reference field="5" count="1">
            <x v="97"/>
          </reference>
          <reference field="6" count="1" selected="0">
            <x v="1"/>
          </reference>
          <reference field="9" count="1" selected="0">
            <x v="25"/>
          </reference>
          <reference field="11" count="1" selected="0">
            <x v="0"/>
          </reference>
        </references>
      </pivotArea>
    </format>
    <format dxfId="678">
      <pivotArea dataOnly="0" labelOnly="1" outline="0" fieldPosition="0">
        <references count="5">
          <reference field="3" count="1" selected="0">
            <x v="1"/>
          </reference>
          <reference field="5" count="1">
            <x v="98"/>
          </reference>
          <reference field="6" count="1" selected="0">
            <x v="1"/>
          </reference>
          <reference field="9" count="1" selected="0">
            <x v="26"/>
          </reference>
          <reference field="11" count="1" selected="0">
            <x v="0"/>
          </reference>
        </references>
      </pivotArea>
    </format>
    <format dxfId="677">
      <pivotArea dataOnly="0" labelOnly="1" outline="0" fieldPosition="0">
        <references count="5">
          <reference field="3" count="1" selected="0">
            <x v="1"/>
          </reference>
          <reference field="5" count="1">
            <x v="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676">
      <pivotArea dataOnly="0" labelOnly="1" outline="0" fieldPosition="0">
        <references count="5">
          <reference field="3" count="1" selected="0">
            <x v="1"/>
          </reference>
          <reference field="5" count="1">
            <x v="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"/>
          </reference>
        </references>
      </pivotArea>
    </format>
    <format dxfId="675">
      <pivotArea dataOnly="0" labelOnly="1" outline="0" fieldPosition="0">
        <references count="5">
          <reference field="3" count="1" selected="0">
            <x v="1"/>
          </reference>
          <reference field="5" count="1">
            <x v="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"/>
          </reference>
        </references>
      </pivotArea>
    </format>
    <format dxfId="674">
      <pivotArea dataOnly="0" labelOnly="1" outline="0" fieldPosition="0">
        <references count="5">
          <reference field="3" count="1" selected="0">
            <x v="1"/>
          </reference>
          <reference field="5" count="1">
            <x v="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"/>
          </reference>
        </references>
      </pivotArea>
    </format>
    <format dxfId="673">
      <pivotArea dataOnly="0" labelOnly="1" outline="0" fieldPosition="0">
        <references count="5">
          <reference field="3" count="1" selected="0">
            <x v="1"/>
          </reference>
          <reference field="5" count="1">
            <x v="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"/>
          </reference>
        </references>
      </pivotArea>
    </format>
    <format dxfId="672">
      <pivotArea dataOnly="0" labelOnly="1" outline="0" fieldPosition="0">
        <references count="5">
          <reference field="3" count="1" selected="0">
            <x v="1"/>
          </reference>
          <reference field="5" count="1">
            <x v="5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"/>
          </reference>
        </references>
      </pivotArea>
    </format>
    <format dxfId="671">
      <pivotArea dataOnly="0" labelOnly="1" outline="0" fieldPosition="0">
        <references count="5">
          <reference field="3" count="1" selected="0">
            <x v="1"/>
          </reference>
          <reference field="5" count="1">
            <x v="6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1"/>
          </reference>
        </references>
      </pivotArea>
    </format>
    <format dxfId="670">
      <pivotArea dataOnly="0" labelOnly="1" outline="0" fieldPosition="0">
        <references count="5">
          <reference field="3" count="1" selected="0">
            <x v="1"/>
          </reference>
          <reference field="5" count="1">
            <x v="7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"/>
          </reference>
        </references>
      </pivotArea>
    </format>
    <format dxfId="669">
      <pivotArea dataOnly="0" labelOnly="1" outline="0" fieldPosition="0">
        <references count="5">
          <reference field="3" count="1" selected="0">
            <x v="1"/>
          </reference>
          <reference field="5" count="1">
            <x v="8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"/>
          </reference>
        </references>
      </pivotArea>
    </format>
    <format dxfId="668">
      <pivotArea dataOnly="0" labelOnly="1" outline="0" fieldPosition="0">
        <references count="5">
          <reference field="3" count="1" selected="0">
            <x v="1"/>
          </reference>
          <reference field="5" count="1">
            <x v="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1"/>
          </reference>
        </references>
      </pivotArea>
    </format>
    <format dxfId="667">
      <pivotArea dataOnly="0" labelOnly="1" outline="0" fieldPosition="0">
        <references count="5">
          <reference field="3" count="1" selected="0">
            <x v="1"/>
          </reference>
          <reference field="5" count="1">
            <x v="12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666">
      <pivotArea dataOnly="0" labelOnly="1" outline="0" fieldPosition="0">
        <references count="5">
          <reference field="3" count="1" selected="0">
            <x v="1"/>
          </reference>
          <reference field="5" count="1">
            <x v="12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"/>
          </reference>
        </references>
      </pivotArea>
    </format>
    <format dxfId="665">
      <pivotArea dataOnly="0" labelOnly="1" outline="0" fieldPosition="0">
        <references count="5">
          <reference field="3" count="1" selected="0">
            <x v="1"/>
          </reference>
          <reference field="5" count="1">
            <x v="12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"/>
          </reference>
        </references>
      </pivotArea>
    </format>
    <format dxfId="664">
      <pivotArea dataOnly="0" labelOnly="1" outline="0" fieldPosition="0">
        <references count="5">
          <reference field="3" count="1" selected="0">
            <x v="1"/>
          </reference>
          <reference field="5" count="1">
            <x v="127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"/>
          </reference>
        </references>
      </pivotArea>
    </format>
    <format dxfId="663">
      <pivotArea dataOnly="0" labelOnly="1" outline="0" fieldPosition="0">
        <references count="5">
          <reference field="3" count="1" selected="0">
            <x v="1"/>
          </reference>
          <reference field="5" count="1">
            <x v="128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"/>
          </reference>
        </references>
      </pivotArea>
    </format>
    <format dxfId="662">
      <pivotArea dataOnly="0" labelOnly="1" outline="0" fieldPosition="0">
        <references count="5">
          <reference field="3" count="1" selected="0">
            <x v="1"/>
          </reference>
          <reference field="5" count="1">
            <x v="129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"/>
          </reference>
        </references>
      </pivotArea>
    </format>
    <format dxfId="661">
      <pivotArea dataOnly="0" labelOnly="1" outline="0" fieldPosition="0">
        <references count="5">
          <reference field="3" count="1" selected="0">
            <x v="1"/>
          </reference>
          <reference field="5" count="1">
            <x v="13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2"/>
          </reference>
        </references>
      </pivotArea>
    </format>
    <format dxfId="660">
      <pivotArea dataOnly="0" labelOnly="1" outline="0" fieldPosition="0">
        <references count="5">
          <reference field="3" count="1" selected="0">
            <x v="1"/>
          </reference>
          <reference field="5" count="1">
            <x v="13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2"/>
          </reference>
        </references>
      </pivotArea>
    </format>
    <format dxfId="659">
      <pivotArea dataOnly="0" labelOnly="1" outline="0" fieldPosition="0">
        <references count="5">
          <reference field="3" count="1" selected="0">
            <x v="1"/>
          </reference>
          <reference field="5" count="1">
            <x v="132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2"/>
          </reference>
        </references>
      </pivotArea>
    </format>
    <format dxfId="658">
      <pivotArea dataOnly="0" labelOnly="1" outline="0" fieldPosition="0">
        <references count="5">
          <reference field="3" count="1" selected="0">
            <x v="1"/>
          </reference>
          <reference field="5" count="1">
            <x v="133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2"/>
          </reference>
        </references>
      </pivotArea>
    </format>
    <format dxfId="657">
      <pivotArea dataOnly="0" labelOnly="1" outline="0" fieldPosition="0">
        <references count="5">
          <reference field="3" count="1" selected="0">
            <x v="1"/>
          </reference>
          <reference field="5" count="1">
            <x v="134"/>
          </reference>
          <reference field="6" count="1" selected="0">
            <x v="1"/>
          </reference>
          <reference field="9" count="1" selected="0">
            <x v="11"/>
          </reference>
          <reference field="11" count="1" selected="0">
            <x v="2"/>
          </reference>
        </references>
      </pivotArea>
    </format>
    <format dxfId="656">
      <pivotArea dataOnly="0" labelOnly="1" outline="0" fieldPosition="0">
        <references count="5">
          <reference field="3" count="1" selected="0">
            <x v="1"/>
          </reference>
          <reference field="5" count="1">
            <x v="135"/>
          </reference>
          <reference field="6" count="1" selected="0">
            <x v="1"/>
          </reference>
          <reference field="9" count="1" selected="0">
            <x v="12"/>
          </reference>
          <reference field="11" count="1" selected="0">
            <x v="2"/>
          </reference>
        </references>
      </pivotArea>
    </format>
    <format dxfId="655">
      <pivotArea dataOnly="0" labelOnly="1" outline="0" fieldPosition="0">
        <references count="5">
          <reference field="3" count="1" selected="0">
            <x v="1"/>
          </reference>
          <reference field="5" count="1">
            <x v="208"/>
          </reference>
          <reference field="6" count="1" selected="0">
            <x v="1"/>
          </reference>
          <reference field="9" count="1" selected="0">
            <x v="13"/>
          </reference>
          <reference field="11" count="1" selected="0">
            <x v="2"/>
          </reference>
        </references>
      </pivotArea>
    </format>
    <format dxfId="654">
      <pivotArea dataOnly="0" labelOnly="1" outline="0" fieldPosition="0">
        <references count="5">
          <reference field="3" count="1" selected="0">
            <x v="1"/>
          </reference>
          <reference field="5" count="1">
            <x v="13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653">
      <pivotArea dataOnly="0" labelOnly="1" outline="0" fieldPosition="0">
        <references count="5">
          <reference field="3" count="1" selected="0">
            <x v="1"/>
          </reference>
          <reference field="5" count="1">
            <x v="13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"/>
          </reference>
        </references>
      </pivotArea>
    </format>
    <format dxfId="652">
      <pivotArea dataOnly="0" labelOnly="1" outline="0" fieldPosition="0">
        <references count="5">
          <reference field="3" count="1" selected="0">
            <x v="1"/>
          </reference>
          <reference field="5" count="1">
            <x v="18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"/>
          </reference>
        </references>
      </pivotArea>
    </format>
    <format dxfId="651">
      <pivotArea dataOnly="0" labelOnly="1" outline="0" fieldPosition="0">
        <references count="5">
          <reference field="3" count="1" selected="0">
            <x v="1"/>
          </reference>
          <reference field="5" count="1">
            <x v="13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"/>
          </reference>
        </references>
      </pivotArea>
    </format>
    <format dxfId="650">
      <pivotArea dataOnly="0" labelOnly="1" outline="0" fieldPosition="0">
        <references count="5">
          <reference field="3" count="1" selected="0">
            <x v="1"/>
          </reference>
          <reference field="5" count="1">
            <x v="139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"/>
          </reference>
        </references>
      </pivotArea>
    </format>
    <format dxfId="649">
      <pivotArea dataOnly="0" labelOnly="1" outline="0" fieldPosition="0">
        <references count="5">
          <reference field="3" count="1" selected="0">
            <x v="1"/>
          </reference>
          <reference field="5" count="1">
            <x v="190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"/>
          </reference>
        </references>
      </pivotArea>
    </format>
    <format dxfId="648">
      <pivotArea dataOnly="0" labelOnly="1" outline="0" fieldPosition="0">
        <references count="5">
          <reference field="3" count="1" selected="0">
            <x v="1"/>
          </reference>
          <reference field="5" count="1">
            <x v="140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"/>
          </reference>
        </references>
      </pivotArea>
    </format>
    <format dxfId="647">
      <pivotArea dataOnly="0" labelOnly="1" outline="0" fieldPosition="0">
        <references count="5">
          <reference field="3" count="1" selected="0">
            <x v="1"/>
          </reference>
          <reference field="5" count="1">
            <x v="191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3"/>
          </reference>
        </references>
      </pivotArea>
    </format>
    <format dxfId="646">
      <pivotArea dataOnly="0" labelOnly="1" outline="0" fieldPosition="0">
        <references count="5">
          <reference field="3" count="1" selected="0">
            <x v="1"/>
          </reference>
          <reference field="5" count="1">
            <x v="210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"/>
          </reference>
        </references>
      </pivotArea>
    </format>
    <format dxfId="645">
      <pivotArea dataOnly="0" labelOnly="1" outline="0" fieldPosition="0">
        <references count="5">
          <reference field="3" count="1" selected="0">
            <x v="1"/>
          </reference>
          <reference field="5" count="1">
            <x v="209"/>
          </reference>
          <reference field="6" count="1" selected="0">
            <x v="1"/>
          </reference>
          <reference field="9" count="1" selected="0">
            <x v="10"/>
          </reference>
          <reference field="11" count="1" selected="0">
            <x v="3"/>
          </reference>
        </references>
      </pivotArea>
    </format>
    <format dxfId="644">
      <pivotArea dataOnly="0" labelOnly="1" outline="0" fieldPosition="0">
        <references count="5">
          <reference field="3" count="1" selected="0">
            <x v="1"/>
          </reference>
          <reference field="5" count="1">
            <x v="16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643">
      <pivotArea dataOnly="0" labelOnly="1" outline="0" fieldPosition="0">
        <references count="5">
          <reference field="3" count="1" selected="0">
            <x v="1"/>
          </reference>
          <reference field="5" count="1">
            <x v="16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"/>
          </reference>
        </references>
      </pivotArea>
    </format>
    <format dxfId="642">
      <pivotArea dataOnly="0" labelOnly="1" outline="0" fieldPosition="0">
        <references count="5">
          <reference field="3" count="1" selected="0">
            <x v="1"/>
          </reference>
          <reference field="5" count="1">
            <x v="16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"/>
          </reference>
        </references>
      </pivotArea>
    </format>
    <format dxfId="641">
      <pivotArea dataOnly="0" labelOnly="1" outline="0" fieldPosition="0">
        <references count="5">
          <reference field="3" count="1" selected="0">
            <x v="1"/>
          </reference>
          <reference field="5" count="1">
            <x v="163"/>
          </reference>
          <reference field="6" count="1" selected="0">
            <x v="2"/>
          </reference>
          <reference field="9" count="1" selected="0">
            <x v="4"/>
          </reference>
          <reference field="11" count="1" selected="0">
            <x v="4"/>
          </reference>
        </references>
      </pivotArea>
    </format>
    <format dxfId="640">
      <pivotArea dataOnly="0" labelOnly="1" outline="0" fieldPosition="0">
        <references count="5">
          <reference field="3" count="1" selected="0">
            <x v="1"/>
          </reference>
          <reference field="5" count="1">
            <x v="164"/>
          </reference>
          <reference field="6" count="1" selected="0">
            <x v="2"/>
          </reference>
          <reference field="9" count="1" selected="0">
            <x v="5"/>
          </reference>
          <reference field="11" count="1" selected="0">
            <x v="4"/>
          </reference>
        </references>
      </pivotArea>
    </format>
    <format dxfId="639">
      <pivotArea dataOnly="0" labelOnly="1" outline="0" fieldPosition="0">
        <references count="5">
          <reference field="3" count="1" selected="0">
            <x v="1"/>
          </reference>
          <reference field="5" count="1">
            <x v="165"/>
          </reference>
          <reference field="6" count="1" selected="0">
            <x v="2"/>
          </reference>
          <reference field="9" count="1" selected="0">
            <x v="6"/>
          </reference>
          <reference field="11" count="1" selected="0">
            <x v="4"/>
          </reference>
        </references>
      </pivotArea>
    </format>
    <format dxfId="638">
      <pivotArea dataOnly="0" labelOnly="1" outline="0" fieldPosition="0">
        <references count="5">
          <reference field="3" count="1" selected="0">
            <x v="1"/>
          </reference>
          <reference field="5" count="1">
            <x v="166"/>
          </reference>
          <reference field="6" count="1" selected="0">
            <x v="2"/>
          </reference>
          <reference field="9" count="1" selected="0">
            <x v="7"/>
          </reference>
          <reference field="11" count="1" selected="0">
            <x v="4"/>
          </reference>
        </references>
      </pivotArea>
    </format>
    <format dxfId="637">
      <pivotArea dataOnly="0" labelOnly="1" outline="0" fieldPosition="0">
        <references count="5">
          <reference field="3" count="1" selected="0">
            <x v="1"/>
          </reference>
          <reference field="5" count="1">
            <x v="167"/>
          </reference>
          <reference field="6" count="1" selected="0">
            <x v="2"/>
          </reference>
          <reference field="9" count="1" selected="0">
            <x v="8"/>
          </reference>
          <reference field="11" count="1" selected="0">
            <x v="4"/>
          </reference>
        </references>
      </pivotArea>
    </format>
    <format dxfId="636">
      <pivotArea dataOnly="0" labelOnly="1" outline="0" fieldPosition="0">
        <references count="5">
          <reference field="3" count="1" selected="0">
            <x v="1"/>
          </reference>
          <reference field="5" count="1">
            <x v="168"/>
          </reference>
          <reference field="6" count="1" selected="0">
            <x v="2"/>
          </reference>
          <reference field="9" count="1" selected="0">
            <x v="9"/>
          </reference>
          <reference field="11" count="1" selected="0">
            <x v="4"/>
          </reference>
        </references>
      </pivotArea>
    </format>
    <format dxfId="635">
      <pivotArea dataOnly="0" labelOnly="1" outline="0" fieldPosition="0">
        <references count="5">
          <reference field="3" count="1" selected="0">
            <x v="1"/>
          </reference>
          <reference field="5" count="1">
            <x v="169"/>
          </reference>
          <reference field="6" count="1" selected="0">
            <x v="2"/>
          </reference>
          <reference field="9" count="1" selected="0">
            <x v="10"/>
          </reference>
          <reference field="11" count="1" selected="0">
            <x v="4"/>
          </reference>
        </references>
      </pivotArea>
    </format>
    <format dxfId="634">
      <pivotArea dataOnly="0" labelOnly="1" outline="0" fieldPosition="0">
        <references count="5">
          <reference field="3" count="1" selected="0">
            <x v="1"/>
          </reference>
          <reference field="5" count="1">
            <x v="170"/>
          </reference>
          <reference field="6" count="1" selected="0">
            <x v="2"/>
          </reference>
          <reference field="9" count="1" selected="0">
            <x v="11"/>
          </reference>
          <reference field="11" count="1" selected="0">
            <x v="4"/>
          </reference>
        </references>
      </pivotArea>
    </format>
    <format dxfId="633">
      <pivotArea dataOnly="0" labelOnly="1" outline="0" fieldPosition="0">
        <references count="5">
          <reference field="3" count="1" selected="0">
            <x v="1"/>
          </reference>
          <reference field="5" count="1">
            <x v="171"/>
          </reference>
          <reference field="6" count="1" selected="0">
            <x v="2"/>
          </reference>
          <reference field="9" count="1" selected="0">
            <x v="12"/>
          </reference>
          <reference field="11" count="1" selected="0">
            <x v="4"/>
          </reference>
        </references>
      </pivotArea>
    </format>
    <format dxfId="632">
      <pivotArea dataOnly="0" labelOnly="1" outline="0" fieldPosition="0">
        <references count="5">
          <reference field="3" count="1" selected="0">
            <x v="1"/>
          </reference>
          <reference field="5" count="1">
            <x v="172"/>
          </reference>
          <reference field="6" count="1" selected="0">
            <x v="2"/>
          </reference>
          <reference field="9" count="1" selected="0">
            <x v="13"/>
          </reference>
          <reference field="11" count="1" selected="0">
            <x v="4"/>
          </reference>
        </references>
      </pivotArea>
    </format>
    <format dxfId="631">
      <pivotArea dataOnly="0" labelOnly="1" outline="0" fieldPosition="0">
        <references count="5">
          <reference field="3" count="1" selected="0">
            <x v="1"/>
          </reference>
          <reference field="5" count="1">
            <x v="178"/>
          </reference>
          <reference field="6" count="1" selected="0">
            <x v="2"/>
          </reference>
          <reference field="9" count="1" selected="0">
            <x v="14"/>
          </reference>
          <reference field="11" count="1" selected="0">
            <x v="4"/>
          </reference>
        </references>
      </pivotArea>
    </format>
    <format dxfId="630">
      <pivotArea dataOnly="0" labelOnly="1" outline="0" fieldPosition="0">
        <references count="5">
          <reference field="3" count="1" selected="0">
            <x v="1"/>
          </reference>
          <reference field="5" count="1">
            <x v="30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4"/>
          </reference>
        </references>
      </pivotArea>
    </format>
    <format dxfId="629">
      <pivotArea dataOnly="0" labelOnly="1" outline="0" fieldPosition="0">
        <references count="5">
          <reference field="3" count="1" selected="0">
            <x v="1"/>
          </reference>
          <reference field="5" count="1">
            <x v="18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628">
      <pivotArea dataOnly="0" labelOnly="1" outline="0" fieldPosition="0">
        <references count="5">
          <reference field="3" count="1" selected="0">
            <x v="1"/>
          </reference>
          <reference field="5" count="1">
            <x v="11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627">
      <pivotArea dataOnly="0" labelOnly="1" outline="0" fieldPosition="0">
        <references count="5">
          <reference field="3" count="1" selected="0">
            <x v="1"/>
          </reference>
          <reference field="5" count="1">
            <x v="25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5"/>
          </reference>
        </references>
      </pivotArea>
    </format>
    <format dxfId="626">
      <pivotArea dataOnly="0" labelOnly="1" outline="0" fieldPosition="0">
        <references count="5">
          <reference field="3" count="1" selected="0">
            <x v="1"/>
          </reference>
          <reference field="5" count="1">
            <x v="19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625">
      <pivotArea dataOnly="0" labelOnly="1" outline="0" fieldPosition="0">
        <references count="5">
          <reference field="3" count="1" selected="0">
            <x v="1"/>
          </reference>
          <reference field="5" count="1">
            <x v="2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624">
      <pivotArea dataOnly="0" labelOnly="1" outline="0" fieldPosition="0">
        <references count="5">
          <reference field="3" count="1" selected="0">
            <x v="1"/>
          </reference>
          <reference field="5" count="1">
            <x v="19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623">
      <pivotArea dataOnly="0" labelOnly="1" outline="0" fieldPosition="0">
        <references count="5">
          <reference field="3" count="1" selected="0">
            <x v="1"/>
          </reference>
          <reference field="5" count="1">
            <x v="2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622">
      <pivotArea dataOnly="0" labelOnly="1" outline="0" fieldPosition="0">
        <references count="5">
          <reference field="3" count="1" selected="0">
            <x v="1"/>
          </reference>
          <reference field="5" count="1">
            <x v="33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621">
      <pivotArea dataOnly="0" labelOnly="1" outline="0" fieldPosition="0">
        <references count="5">
          <reference field="3" count="1" selected="0">
            <x v="1"/>
          </reference>
          <reference field="5" count="1">
            <x v="257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7"/>
          </reference>
        </references>
      </pivotArea>
    </format>
    <format dxfId="620">
      <pivotArea dataOnly="0" labelOnly="1" outline="0" fieldPosition="0">
        <references count="5">
          <reference field="3" count="1" selected="0">
            <x v="1"/>
          </reference>
          <reference field="5" count="1">
            <x v="5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19">
      <pivotArea dataOnly="0" labelOnly="1" outline="0" fieldPosition="0">
        <references count="5">
          <reference field="3" count="1" selected="0">
            <x v="1"/>
          </reference>
          <reference field="5" count="1">
            <x v="180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618">
      <pivotArea dataOnly="0" labelOnly="1" outline="0" fieldPosition="0">
        <references count="5">
          <reference field="3" count="1" selected="0">
            <x v="1"/>
          </reference>
          <reference field="5" count="1">
            <x v="6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617">
      <pivotArea dataOnly="0" labelOnly="1" outline="0" fieldPosition="0">
        <references count="5">
          <reference field="3" count="1" selected="0">
            <x v="1"/>
          </reference>
          <reference field="5" count="1">
            <x v="339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8"/>
          </reference>
        </references>
      </pivotArea>
    </format>
    <format dxfId="616">
      <pivotArea dataOnly="0" labelOnly="1" outline="0" fieldPosition="0">
        <references count="5">
          <reference field="3" count="1" selected="0">
            <x v="1"/>
          </reference>
          <reference field="5" count="1">
            <x v="51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615">
      <pivotArea dataOnly="0" labelOnly="1" outline="0" fieldPosition="0">
        <references count="5">
          <reference field="3" count="1" selected="0">
            <x v="1"/>
          </reference>
          <reference field="5" count="1">
            <x v="19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614">
      <pivotArea dataOnly="0" labelOnly="1" outline="0" fieldPosition="0">
        <references count="5">
          <reference field="3" count="1" selected="0">
            <x v="1"/>
          </reference>
          <reference field="5" count="1">
            <x v="10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613">
      <pivotArea dataOnly="0" labelOnly="1" outline="0" fieldPosition="0">
        <references count="5">
          <reference field="3" count="1" selected="0">
            <x v="1"/>
          </reference>
          <reference field="5" count="1">
            <x v="21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612">
      <pivotArea dataOnly="0" labelOnly="1" outline="0" fieldPosition="0">
        <references count="5">
          <reference field="3" count="1" selected="0">
            <x v="1"/>
          </reference>
          <reference field="5" count="1">
            <x v="21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611">
      <pivotArea dataOnly="0" labelOnly="1" outline="0" fieldPosition="0">
        <references count="5">
          <reference field="3" count="1" selected="0">
            <x v="1"/>
          </reference>
          <reference field="5" count="1">
            <x v="21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610">
      <pivotArea dataOnly="0" labelOnly="1" outline="0" fieldPosition="0">
        <references count="5">
          <reference field="3" count="1" selected="0">
            <x v="1"/>
          </reference>
          <reference field="5" count="1">
            <x v="323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12"/>
          </reference>
        </references>
      </pivotArea>
    </format>
    <format dxfId="609">
      <pivotArea dataOnly="0" labelOnly="1" outline="0" fieldPosition="0">
        <references count="5">
          <reference field="3" count="1" selected="0">
            <x v="1"/>
          </reference>
          <reference field="5" count="1">
            <x v="2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608">
      <pivotArea dataOnly="0" labelOnly="1" outline="0" fieldPosition="0">
        <references count="5">
          <reference field="3" count="1" selected="0">
            <x v="1"/>
          </reference>
          <reference field="5" count="1">
            <x v="19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607">
      <pivotArea dataOnly="0" labelOnly="1" outline="0" fieldPosition="0">
        <references count="5">
          <reference field="3" count="1" selected="0">
            <x v="1"/>
          </reference>
          <reference field="5" count="1">
            <x v="2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606">
      <pivotArea dataOnly="0" labelOnly="1" outline="0" fieldPosition="0">
        <references count="5">
          <reference field="3" count="1" selected="0">
            <x v="1"/>
          </reference>
          <reference field="5" count="1">
            <x v="3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3"/>
          </reference>
        </references>
      </pivotArea>
    </format>
    <format dxfId="605">
      <pivotArea dataOnly="0" labelOnly="1" outline="0" fieldPosition="0">
        <references count="5">
          <reference field="3" count="1" selected="0">
            <x v="1"/>
          </reference>
          <reference field="5" count="1">
            <x v="261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13"/>
          </reference>
        </references>
      </pivotArea>
    </format>
    <format dxfId="604">
      <pivotArea dataOnly="0" labelOnly="1" outline="0" fieldPosition="0">
        <references count="5">
          <reference field="3" count="1" selected="0">
            <x v="1"/>
          </reference>
          <reference field="5" count="1">
            <x v="18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603">
      <pivotArea dataOnly="0" labelOnly="1" outline="0" fieldPosition="0">
        <references count="5">
          <reference field="3" count="1" selected="0">
            <x v="1"/>
          </reference>
          <reference field="5" count="1">
            <x v="14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602">
      <pivotArea dataOnly="0" labelOnly="1" outline="0" fieldPosition="0">
        <references count="5">
          <reference field="3" count="1" selected="0">
            <x v="1"/>
          </reference>
          <reference field="5" count="1">
            <x v="313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14"/>
          </reference>
        </references>
      </pivotArea>
    </format>
    <format dxfId="601">
      <pivotArea dataOnly="0" labelOnly="1" outline="0" fieldPosition="0">
        <references count="5">
          <reference field="3" count="1" selected="0">
            <x v="1"/>
          </reference>
          <reference field="5" count="1">
            <x v="6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600">
      <pivotArea dataOnly="0" labelOnly="1" outline="0" fieldPosition="0">
        <references count="5">
          <reference field="3" count="1" selected="0">
            <x v="1"/>
          </reference>
          <reference field="5" count="1">
            <x v="21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599">
      <pivotArea dataOnly="0" labelOnly="1" outline="0" fieldPosition="0">
        <references count="5">
          <reference field="3" count="1" selected="0">
            <x v="1"/>
          </reference>
          <reference field="5" count="1">
            <x v="405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15"/>
          </reference>
        </references>
      </pivotArea>
    </format>
    <format dxfId="598">
      <pivotArea dataOnly="0" labelOnly="1" outline="0" fieldPosition="0">
        <references count="5">
          <reference field="3" count="1" selected="0">
            <x v="1"/>
          </reference>
          <reference field="5" count="1">
            <x v="2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597">
      <pivotArea dataOnly="0" labelOnly="1" outline="0" fieldPosition="0">
        <references count="5">
          <reference field="3" count="1" selected="0">
            <x v="1"/>
          </reference>
          <reference field="5" count="1">
            <x v="14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596">
      <pivotArea dataOnly="0" labelOnly="1" outline="0" fieldPosition="0">
        <references count="5">
          <reference field="3" count="1" selected="0">
            <x v="1"/>
          </reference>
          <reference field="5" count="1">
            <x v="99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595">
      <pivotArea dataOnly="0" labelOnly="1" outline="0" fieldPosition="0">
        <references count="5">
          <reference field="3" count="1" selected="0">
            <x v="1"/>
          </reference>
          <reference field="5" count="1">
            <x v="15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594">
      <pivotArea dataOnly="0" labelOnly="1" outline="0" fieldPosition="0">
        <references count="5">
          <reference field="3" count="1" selected="0">
            <x v="1"/>
          </reference>
          <reference field="5" count="1">
            <x v="401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593">
      <pivotArea dataOnly="0" labelOnly="1" outline="0" fieldPosition="0">
        <references count="5">
          <reference field="3" count="1" selected="0">
            <x v="1"/>
          </reference>
          <reference field="5" count="1">
            <x v="329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592">
      <pivotArea dataOnly="0" labelOnly="1" outline="0" fieldPosition="0">
        <references count="5">
          <reference field="3" count="1" selected="0">
            <x v="1"/>
          </reference>
          <reference field="5" count="1">
            <x v="100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591">
      <pivotArea dataOnly="0" labelOnly="1" outline="0" fieldPosition="0">
        <references count="5">
          <reference field="3" count="1" selected="0">
            <x v="1"/>
          </reference>
          <reference field="5" count="1">
            <x v="174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16"/>
          </reference>
        </references>
      </pivotArea>
    </format>
    <format dxfId="590">
      <pivotArea dataOnly="0" labelOnly="1" outline="0" fieldPosition="0">
        <references count="5">
          <reference field="3" count="1" selected="0">
            <x v="1"/>
          </reference>
          <reference field="5" count="1">
            <x v="10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16"/>
          </reference>
        </references>
      </pivotArea>
    </format>
    <format dxfId="589">
      <pivotArea dataOnly="0" labelOnly="1" outline="0" fieldPosition="0">
        <references count="5">
          <reference field="3" count="1" selected="0">
            <x v="1"/>
          </reference>
          <reference field="5" count="1">
            <x v="102"/>
          </reference>
          <reference field="6" count="1" selected="0">
            <x v="1"/>
          </reference>
          <reference field="9" count="1" selected="0">
            <x v="8"/>
          </reference>
          <reference field="11" count="1" selected="0">
            <x v="16"/>
          </reference>
        </references>
      </pivotArea>
    </format>
    <format dxfId="588">
      <pivotArea dataOnly="0" labelOnly="1" outline="0" fieldPosition="0">
        <references count="5">
          <reference field="3" count="1" selected="0">
            <x v="1"/>
          </reference>
          <reference field="5" count="1">
            <x v="116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16"/>
          </reference>
        </references>
      </pivotArea>
    </format>
    <format dxfId="587">
      <pivotArea dataOnly="0" labelOnly="1" outline="0" fieldPosition="0">
        <references count="5">
          <reference field="3" count="1" selected="0">
            <x v="1"/>
          </reference>
          <reference field="5" count="1">
            <x v="26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16"/>
          </reference>
        </references>
      </pivotArea>
    </format>
    <format dxfId="586">
      <pivotArea dataOnly="0" labelOnly="1" outline="0" fieldPosition="0">
        <references count="5">
          <reference field="3" count="1" selected="0">
            <x v="1"/>
          </reference>
          <reference field="5" count="1">
            <x v="18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585">
      <pivotArea dataOnly="0" labelOnly="1" outline="0" fieldPosition="0">
        <references count="5">
          <reference field="3" count="1" selected="0">
            <x v="1"/>
          </reference>
          <reference field="5" count="1">
            <x v="186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584">
      <pivotArea dataOnly="0" labelOnly="1" outline="0" fieldPosition="0">
        <references count="5">
          <reference field="3" count="1" selected="0">
            <x v="1"/>
          </reference>
          <reference field="5" count="1">
            <x v="4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583">
      <pivotArea dataOnly="0" labelOnly="1" outline="0" fieldPosition="0">
        <references count="5">
          <reference field="3" count="1" selected="0">
            <x v="1"/>
          </reference>
          <reference field="5" count="1">
            <x v="151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582">
      <pivotArea dataOnly="0" labelOnly="1" outline="0" fieldPosition="0">
        <references count="5">
          <reference field="3" count="1" selected="0">
            <x v="1"/>
          </reference>
          <reference field="5" count="1">
            <x v="4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581">
      <pivotArea dataOnly="0" labelOnly="1" outline="0" fieldPosition="0">
        <references count="5">
          <reference field="3" count="1" selected="0">
            <x v="1"/>
          </reference>
          <reference field="5" count="1">
            <x v="45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9"/>
          </reference>
        </references>
      </pivotArea>
    </format>
    <format dxfId="580">
      <pivotArea dataOnly="0" labelOnly="1" outline="0" fieldPosition="0">
        <references count="5">
          <reference field="3" count="1" selected="0">
            <x v="1"/>
          </reference>
          <reference field="5" count="1">
            <x v="267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19"/>
          </reference>
        </references>
      </pivotArea>
    </format>
    <format dxfId="579">
      <pivotArea dataOnly="0" labelOnly="1" outline="0" fieldPosition="0">
        <references count="5">
          <reference field="3" count="1" selected="0">
            <x v="1"/>
          </reference>
          <reference field="5" count="1">
            <x v="53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578">
      <pivotArea dataOnly="0" labelOnly="1" outline="0" fieldPosition="0">
        <references count="5">
          <reference field="3" count="1" selected="0">
            <x v="1"/>
          </reference>
          <reference field="5" count="1">
            <x v="337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20"/>
          </reference>
        </references>
      </pivotArea>
    </format>
    <format dxfId="577">
      <pivotArea dataOnly="0" labelOnly="1" outline="0" fieldPosition="0">
        <references count="5">
          <reference field="3" count="1" selected="0">
            <x v="1"/>
          </reference>
          <reference field="5" count="1">
            <x v="5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576">
      <pivotArea dataOnly="0" labelOnly="1" outline="0" fieldPosition="0">
        <references count="5">
          <reference field="3" count="1" selected="0">
            <x v="1"/>
          </reference>
          <reference field="5" count="1">
            <x v="20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575">
      <pivotArea dataOnly="0" labelOnly="1" outline="0" fieldPosition="0">
        <references count="5">
          <reference field="3" count="1" selected="0">
            <x v="1"/>
          </reference>
          <reference field="5" count="1">
            <x v="5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574">
      <pivotArea dataOnly="0" labelOnly="1" outline="0" fieldPosition="0">
        <references count="5">
          <reference field="3" count="1" selected="0">
            <x v="1"/>
          </reference>
          <reference field="5" count="1">
            <x v="20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573">
      <pivotArea dataOnly="0" labelOnly="1" outline="0" fieldPosition="0">
        <references count="5">
          <reference field="3" count="1" selected="0">
            <x v="1"/>
          </reference>
          <reference field="5" count="1">
            <x v="14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572">
      <pivotArea dataOnly="0" labelOnly="1" outline="0" fieldPosition="0">
        <references count="5">
          <reference field="3" count="1" selected="0">
            <x v="1"/>
          </reference>
          <reference field="5" count="1">
            <x v="56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21"/>
          </reference>
        </references>
      </pivotArea>
    </format>
    <format dxfId="571">
      <pivotArea dataOnly="0" labelOnly="1" outline="0" fieldPosition="0">
        <references count="5">
          <reference field="3" count="1" selected="0">
            <x v="1"/>
          </reference>
          <reference field="5" count="1">
            <x v="57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21"/>
          </reference>
        </references>
      </pivotArea>
    </format>
    <format dxfId="570">
      <pivotArea dataOnly="0" labelOnly="1" outline="0" fieldPosition="0">
        <references count="5">
          <reference field="3" count="1" selected="0">
            <x v="1"/>
          </reference>
          <reference field="5" count="1">
            <x v="58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21"/>
          </reference>
        </references>
      </pivotArea>
    </format>
    <format dxfId="569">
      <pivotArea dataOnly="0" labelOnly="1" outline="0" fieldPosition="0">
        <references count="5">
          <reference field="3" count="1" selected="0">
            <x v="1"/>
          </reference>
          <reference field="5" count="1">
            <x v="270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1"/>
          </reference>
        </references>
      </pivotArea>
    </format>
    <format dxfId="568">
      <pivotArea dataOnly="0" labelOnly="1" outline="0" fieldPosition="0">
        <references count="5">
          <reference field="3" count="1" selected="0">
            <x v="1"/>
          </reference>
          <reference field="5" count="1">
            <x v="11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567">
      <pivotArea dataOnly="0" labelOnly="1" outline="0" fieldPosition="0">
        <references count="5">
          <reference field="3" count="1" selected="0">
            <x v="1"/>
          </reference>
          <reference field="5" count="1">
            <x v="31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2"/>
          </reference>
        </references>
      </pivotArea>
    </format>
    <format dxfId="566">
      <pivotArea dataOnly="0" labelOnly="1" outline="0" fieldPosition="0">
        <references count="5">
          <reference field="3" count="1" selected="0">
            <x v="1"/>
          </reference>
          <reference field="5" count="1">
            <x v="6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565">
      <pivotArea dataOnly="0" labelOnly="1" outline="0" fieldPosition="0">
        <references count="5">
          <reference field="3" count="1" selected="0">
            <x v="1"/>
          </reference>
          <reference field="5" count="1">
            <x v="5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564">
      <pivotArea dataOnly="0" labelOnly="1" outline="0" fieldPosition="0">
        <references count="5">
          <reference field="3" count="1" selected="0">
            <x v="1"/>
          </reference>
          <reference field="5" count="1">
            <x v="1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563">
      <pivotArea dataOnly="0" labelOnly="1" outline="0" fieldPosition="0">
        <references count="5">
          <reference field="3" count="1" selected="0">
            <x v="1"/>
          </reference>
          <reference field="5" count="1">
            <x v="12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562">
      <pivotArea dataOnly="0" labelOnly="1" outline="0" fieldPosition="0">
        <references count="5">
          <reference field="3" count="1" selected="0">
            <x v="1"/>
          </reference>
          <reference field="5" count="1">
            <x v="12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561">
      <pivotArea dataOnly="0" labelOnly="1" outline="0" fieldPosition="0">
        <references count="5">
          <reference field="3" count="1" selected="0">
            <x v="1"/>
          </reference>
          <reference field="5" count="1">
            <x v="312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5"/>
          </reference>
        </references>
      </pivotArea>
    </format>
    <format dxfId="560">
      <pivotArea dataOnly="0" labelOnly="1" outline="0" fieldPosition="0">
        <references count="5">
          <reference field="3" count="1" selected="0">
            <x v="1"/>
          </reference>
          <reference field="5" count="1">
            <x v="18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559">
      <pivotArea dataOnly="0" labelOnly="1" outline="0" fieldPosition="0">
        <references count="5">
          <reference field="3" count="1" selected="0">
            <x v="1"/>
          </reference>
          <reference field="5" count="1">
            <x v="211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558">
      <pivotArea dataOnly="0" labelOnly="1" outline="0" fieldPosition="0">
        <references count="5">
          <reference field="3" count="1" selected="0">
            <x v="1"/>
          </reference>
          <reference field="5" count="1">
            <x v="322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6"/>
          </reference>
        </references>
      </pivotArea>
    </format>
    <format dxfId="557">
      <pivotArea dataOnly="0" labelOnly="1" outline="0" fieldPosition="0">
        <references count="5">
          <reference field="3" count="1" selected="0">
            <x v="1"/>
          </reference>
          <reference field="5" count="1">
            <x v="1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556">
      <pivotArea dataOnly="0" labelOnly="1" outline="0" fieldPosition="0">
        <references count="5">
          <reference field="3" count="1" selected="0">
            <x v="1"/>
          </reference>
          <reference field="5" count="1">
            <x v="3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555">
      <pivotArea dataOnly="0" labelOnly="1" outline="0" fieldPosition="0">
        <references count="5">
          <reference field="3" count="1" selected="0">
            <x v="1"/>
          </reference>
          <reference field="5" count="1">
            <x v="38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554">
      <pivotArea dataOnly="0" labelOnly="1" outline="0" fieldPosition="0">
        <references count="5">
          <reference field="3" count="1" selected="0">
            <x v="1"/>
          </reference>
          <reference field="5" count="1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553">
      <pivotArea dataOnly="0" labelOnly="1" outline="0" fieldPosition="0">
        <references count="5">
          <reference field="3" count="1" selected="0">
            <x v="1"/>
          </reference>
          <reference field="5" count="1">
            <x v="27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8"/>
          </reference>
        </references>
      </pivotArea>
    </format>
    <format dxfId="552">
      <pivotArea dataOnly="0" labelOnly="1" outline="0" fieldPosition="0">
        <references count="5">
          <reference field="3" count="1" selected="0">
            <x v="1"/>
          </reference>
          <reference field="5" count="1">
            <x v="11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551">
      <pivotArea dataOnly="0" labelOnly="1" outline="0" fieldPosition="0">
        <references count="5">
          <reference field="3" count="1" selected="0">
            <x v="1"/>
          </reference>
          <reference field="5" count="1">
            <x v="21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550">
      <pivotArea dataOnly="0" labelOnly="1" outline="0" fieldPosition="0">
        <references count="5">
          <reference field="3" count="1" selected="0">
            <x v="1"/>
          </reference>
          <reference field="5" count="1">
            <x v="14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29"/>
          </reference>
        </references>
      </pivotArea>
    </format>
    <format dxfId="549">
      <pivotArea dataOnly="0" labelOnly="1" outline="0" fieldPosition="0">
        <references count="5">
          <reference field="3" count="1" selected="0">
            <x v="1"/>
          </reference>
          <reference field="5" count="1">
            <x v="118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548">
      <pivotArea dataOnly="0" labelOnly="1" outline="0" fieldPosition="0">
        <references count="5">
          <reference field="3" count="1" selected="0">
            <x v="1"/>
          </reference>
          <reference field="5" count="1">
            <x v="15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547">
      <pivotArea dataOnly="0" labelOnly="1" outline="0" fieldPosition="0">
        <references count="5">
          <reference field="3" count="1" selected="0">
            <x v="1"/>
          </reference>
          <reference field="5" count="1">
            <x v="15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546">
      <pivotArea dataOnly="0" labelOnly="1" outline="0" fieldPosition="0">
        <references count="5">
          <reference field="3" count="1" selected="0">
            <x v="1"/>
          </reference>
          <reference field="5" count="1">
            <x v="314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0"/>
          </reference>
        </references>
      </pivotArea>
    </format>
    <format dxfId="545">
      <pivotArea dataOnly="0" labelOnly="1" outline="0" fieldPosition="0">
        <references count="5">
          <reference field="3" count="1" selected="0">
            <x v="1"/>
          </reference>
          <reference field="5" count="1">
            <x v="1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544">
      <pivotArea dataOnly="0" labelOnly="1" outline="0" fieldPosition="0">
        <references count="5">
          <reference field="3" count="1" selected="0">
            <x v="1"/>
          </reference>
          <reference field="5" count="1">
            <x v="15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543">
      <pivotArea dataOnly="0" labelOnly="1" outline="0" fieldPosition="0">
        <references count="5">
          <reference field="3" count="1" selected="0">
            <x v="1"/>
          </reference>
          <reference field="5" count="1">
            <x v="1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542">
      <pivotArea dataOnly="0" labelOnly="1" outline="0" fieldPosition="0">
        <references count="5">
          <reference field="3" count="1" selected="0">
            <x v="1"/>
          </reference>
          <reference field="5" count="1">
            <x v="155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541">
      <pivotArea dataOnly="0" labelOnly="1" outline="0" fieldPosition="0">
        <references count="5">
          <reference field="3" count="1" selected="0">
            <x v="1"/>
          </reference>
          <reference field="5" count="1">
            <x v="279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1"/>
          </reference>
        </references>
      </pivotArea>
    </format>
    <format dxfId="540">
      <pivotArea dataOnly="0" labelOnly="1" outline="0" fieldPosition="0">
        <references count="5">
          <reference field="3" count="1" selected="0">
            <x v="1"/>
          </reference>
          <reference field="5" count="1">
            <x v="65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539">
      <pivotArea dataOnly="0" labelOnly="1" outline="0" fieldPosition="0">
        <references count="5">
          <reference field="3" count="1" selected="0">
            <x v="1"/>
          </reference>
          <reference field="5" count="1">
            <x v="18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538">
      <pivotArea dataOnly="0" labelOnly="1" outline="0" fieldPosition="0">
        <references count="5">
          <reference field="3" count="1" selected="0">
            <x v="1"/>
          </reference>
          <reference field="5" count="1">
            <x v="403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32"/>
          </reference>
        </references>
      </pivotArea>
    </format>
    <format dxfId="537">
      <pivotArea dataOnly="0" labelOnly="1" outline="0" fieldPosition="0">
        <references count="5">
          <reference field="3" count="1" selected="0">
            <x v="1"/>
          </reference>
          <reference field="5" count="1">
            <x v="3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536">
      <pivotArea dataOnly="0" labelOnly="1" outline="0" fieldPosition="0">
        <references count="5">
          <reference field="3" count="1" selected="0">
            <x v="1"/>
          </reference>
          <reference field="5" count="1">
            <x v="19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535">
      <pivotArea dataOnly="0" labelOnly="1" outline="0" fieldPosition="0">
        <references count="5">
          <reference field="3" count="1" selected="0">
            <x v="1"/>
          </reference>
          <reference field="5" count="1">
            <x v="3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534">
      <pivotArea dataOnly="0" labelOnly="1" outline="0" fieldPosition="0">
        <references count="5">
          <reference field="3" count="1" selected="0">
            <x v="1"/>
          </reference>
          <reference field="5" count="1">
            <x v="33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3"/>
          </reference>
        </references>
      </pivotArea>
    </format>
    <format dxfId="533">
      <pivotArea dataOnly="0" labelOnly="1" outline="0" fieldPosition="0">
        <references count="5">
          <reference field="3" count="1" selected="0">
            <x v="1"/>
          </reference>
          <reference field="5" count="1">
            <x v="113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3"/>
          </reference>
        </references>
      </pivotArea>
    </format>
    <format dxfId="532">
      <pivotArea dataOnly="0" labelOnly="1" outline="0" fieldPosition="0">
        <references count="5">
          <reference field="3" count="1" selected="0">
            <x v="1"/>
          </reference>
          <reference field="5" count="1">
            <x v="282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3"/>
          </reference>
        </references>
      </pivotArea>
    </format>
    <format dxfId="531">
      <pivotArea dataOnly="0" labelOnly="1" outline="0" fieldPosition="0">
        <references count="5">
          <reference field="3" count="1" selected="0">
            <x v="1"/>
          </reference>
          <reference field="5" count="1">
            <x v="4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530">
      <pivotArea dataOnly="0" labelOnly="1" outline="0" fieldPosition="0">
        <references count="5">
          <reference field="3" count="1" selected="0">
            <x v="1"/>
          </reference>
          <reference field="5" count="1">
            <x v="19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529">
      <pivotArea dataOnly="0" labelOnly="1" outline="0" fieldPosition="0">
        <references count="5">
          <reference field="3" count="1" selected="0">
            <x v="1"/>
          </reference>
          <reference field="5" count="1">
            <x v="4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528">
      <pivotArea dataOnly="0" labelOnly="1" outline="0" fieldPosition="0">
        <references count="5">
          <reference field="3" count="1" selected="0">
            <x v="1"/>
          </reference>
          <reference field="5" count="1">
            <x v="328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527">
      <pivotArea dataOnly="0" labelOnly="1" outline="0" fieldPosition="0">
        <references count="5">
          <reference field="3" count="1" selected="0">
            <x v="1"/>
          </reference>
          <reference field="5" count="1">
            <x v="42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526">
      <pivotArea dataOnly="0" labelOnly="1" outline="0" fieldPosition="0">
        <references count="5">
          <reference field="3" count="1" selected="0">
            <x v="1"/>
          </reference>
          <reference field="5" count="1">
            <x v="335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4"/>
          </reference>
        </references>
      </pivotArea>
    </format>
    <format dxfId="525">
      <pivotArea dataOnly="0" labelOnly="1" outline="0" fieldPosition="0">
        <references count="5">
          <reference field="3" count="1" selected="0">
            <x v="1"/>
          </reference>
          <reference field="5" count="1">
            <x v="284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4"/>
          </reference>
        </references>
      </pivotArea>
    </format>
    <format dxfId="524">
      <pivotArea dataOnly="0" labelOnly="1" outline="0" fieldPosition="0">
        <references count="5">
          <reference field="3" count="1" selected="0">
            <x v="1"/>
          </reference>
          <reference field="5" count="1">
            <x v="19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523">
      <pivotArea dataOnly="0" labelOnly="1" outline="0" fieldPosition="0">
        <references count="5">
          <reference field="3" count="1" selected="0">
            <x v="1"/>
          </reference>
          <reference field="5" count="1">
            <x v="10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522">
      <pivotArea dataOnly="0" labelOnly="1" outline="0" fieldPosition="0">
        <references count="5">
          <reference field="3" count="1" selected="0">
            <x v="1"/>
          </reference>
          <reference field="5" count="1">
            <x v="122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521">
      <pivotArea dataOnly="0" labelOnly="1" outline="0" fieldPosition="0">
        <references count="5">
          <reference field="3" count="1" selected="0">
            <x v="1"/>
          </reference>
          <reference field="5" count="1">
            <x v="11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520">
      <pivotArea dataOnly="0" labelOnly="1" outline="0" fieldPosition="0">
        <references count="5">
          <reference field="3" count="1" selected="0">
            <x v="1"/>
          </reference>
          <reference field="5" count="1">
            <x v="123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519">
      <pivotArea dataOnly="0" labelOnly="1" outline="0" fieldPosition="0">
        <references count="5">
          <reference field="3" count="1" selected="0">
            <x v="1"/>
          </reference>
          <reference field="5" count="1">
            <x v="33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36"/>
          </reference>
        </references>
      </pivotArea>
    </format>
    <format dxfId="518">
      <pivotArea dataOnly="0" labelOnly="1" outline="0" fieldPosition="0">
        <references count="5">
          <reference field="3" count="1" selected="0">
            <x v="1"/>
          </reference>
          <reference field="5" count="1">
            <x v="1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517">
      <pivotArea dataOnly="0" labelOnly="1" outline="0" fieldPosition="0">
        <references count="5">
          <reference field="3" count="1" selected="0">
            <x v="1"/>
          </reference>
          <reference field="5" count="1">
            <x v="1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6"/>
          </reference>
        </references>
      </pivotArea>
    </format>
    <format dxfId="516">
      <pivotArea dataOnly="0" labelOnly="1" outline="0" fieldPosition="0">
        <references count="5">
          <reference field="3" count="1" selected="0">
            <x v="1"/>
          </reference>
          <reference field="5" count="1">
            <x v="14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6"/>
          </reference>
        </references>
      </pivotArea>
    </format>
    <format dxfId="515">
      <pivotArea dataOnly="0" labelOnly="1" outline="0" fieldPosition="0">
        <references count="5">
          <reference field="3" count="1" selected="0">
            <x v="1"/>
          </reference>
          <reference field="5" count="1">
            <x v="15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6"/>
          </reference>
        </references>
      </pivotArea>
    </format>
    <format dxfId="514">
      <pivotArea dataOnly="0" labelOnly="1" outline="0" fieldPosition="0">
        <references count="5">
          <reference field="3" count="1" selected="0">
            <x v="1"/>
          </reference>
          <reference field="5" count="1">
            <x v="141"/>
          </reference>
          <reference field="6" count="1" selected="0">
            <x v="1"/>
          </reference>
          <reference field="9" count="1" selected="0">
            <x v="9"/>
          </reference>
          <reference field="11" count="1" selected="0">
            <x v="36"/>
          </reference>
        </references>
      </pivotArea>
    </format>
    <format dxfId="513">
      <pivotArea dataOnly="0" labelOnly="1" outline="0" fieldPosition="0">
        <references count="5">
          <reference field="3" count="1" selected="0">
            <x v="1"/>
          </reference>
          <reference field="5" count="1">
            <x v="286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6"/>
          </reference>
        </references>
      </pivotArea>
    </format>
    <format dxfId="512">
      <pivotArea dataOnly="0" labelOnly="1" outline="0" fieldPosition="0">
        <references count="5">
          <reference field="3" count="1" selected="0">
            <x v="1"/>
          </reference>
          <reference field="5" count="1">
            <x v="6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511">
      <pivotArea dataOnly="0" labelOnly="1" outline="0" fieldPosition="0">
        <references count="5">
          <reference field="3" count="1" selected="0">
            <x v="1"/>
          </reference>
          <reference field="5" count="1">
            <x v="15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510">
      <pivotArea dataOnly="0" labelOnly="1" outline="0" fieldPosition="0">
        <references count="5">
          <reference field="3" count="1" selected="0">
            <x v="1"/>
          </reference>
          <reference field="5" count="1">
            <x v="6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509">
      <pivotArea dataOnly="0" labelOnly="1" outline="0" fieldPosition="0">
        <references count="5">
          <reference field="3" count="1" selected="0">
            <x v="1"/>
          </reference>
          <reference field="5" count="1">
            <x v="6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7"/>
          </reference>
        </references>
      </pivotArea>
    </format>
    <format dxfId="508">
      <pivotArea dataOnly="0" labelOnly="1" outline="0" fieldPosition="0">
        <references count="5">
          <reference field="3" count="1" selected="0">
            <x v="1"/>
          </reference>
          <reference field="5" count="1">
            <x v="288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7"/>
          </reference>
        </references>
      </pivotArea>
    </format>
    <format dxfId="507">
      <pivotArea dataOnly="0" labelOnly="1" outline="0" fieldPosition="0">
        <references count="5">
          <reference field="3" count="1" selected="0">
            <x v="1"/>
          </reference>
          <reference field="5" count="1">
            <x v="10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506">
      <pivotArea dataOnly="0" labelOnly="1" outline="0" fieldPosition="0">
        <references count="5">
          <reference field="3" count="1" selected="0">
            <x v="1"/>
          </reference>
          <reference field="5" count="1">
            <x v="157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505">
      <pivotArea dataOnly="0" labelOnly="1" outline="0" fieldPosition="0">
        <references count="5">
          <reference field="3" count="1" selected="0">
            <x v="1"/>
          </reference>
          <reference field="5" count="1">
            <x v="10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504">
      <pivotArea dataOnly="0" labelOnly="1" outline="0" fieldPosition="0">
        <references count="5">
          <reference field="3" count="1" selected="0">
            <x v="1"/>
          </reference>
          <reference field="5" count="1">
            <x v="19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8"/>
          </reference>
        </references>
      </pivotArea>
    </format>
    <format dxfId="503">
      <pivotArea dataOnly="0" labelOnly="1" outline="0" fieldPosition="0">
        <references count="5">
          <reference field="3" count="1" selected="0">
            <x v="1"/>
          </reference>
          <reference field="5" count="1">
            <x v="10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38"/>
          </reference>
        </references>
      </pivotArea>
    </format>
    <format dxfId="502">
      <pivotArea dataOnly="0" labelOnly="1" outline="0" fieldPosition="0">
        <references count="5">
          <reference field="3" count="1" selected="0">
            <x v="1"/>
          </reference>
          <reference field="5" count="1">
            <x v="20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38"/>
          </reference>
        </references>
      </pivotArea>
    </format>
    <format dxfId="501">
      <pivotArea dataOnly="0" labelOnly="1" outline="0" fieldPosition="0">
        <references count="5">
          <reference field="3" count="1" selected="0">
            <x v="1"/>
          </reference>
          <reference field="5" count="1">
            <x v="21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38"/>
          </reference>
        </references>
      </pivotArea>
    </format>
    <format dxfId="500">
      <pivotArea dataOnly="0" labelOnly="1" outline="0" fieldPosition="0">
        <references count="5">
          <reference field="3" count="1" selected="0">
            <x v="1"/>
          </reference>
          <reference field="5" count="1">
            <x v="183"/>
          </reference>
          <reference field="6" count="1" selected="0">
            <x v="1"/>
          </reference>
          <reference field="9" count="1" selected="0">
            <x v="7"/>
          </reference>
          <reference field="11" count="1" selected="0">
            <x v="38"/>
          </reference>
        </references>
      </pivotArea>
    </format>
    <format dxfId="499">
      <pivotArea dataOnly="0" labelOnly="1" outline="0" fieldPosition="0">
        <references count="5">
          <reference field="3" count="1" selected="0">
            <x v="1"/>
          </reference>
          <reference field="5" count="1">
            <x v="290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38"/>
          </reference>
        </references>
      </pivotArea>
    </format>
    <format dxfId="498">
      <pivotArea dataOnly="0" labelOnly="1" outline="0" fieldPosition="0">
        <references count="5">
          <reference field="3" count="1" selected="0">
            <x v="1"/>
          </reference>
          <reference field="5" count="1">
            <x v="4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497">
      <pivotArea dataOnly="0" labelOnly="1" outline="0" fieldPosition="0">
        <references count="5">
          <reference field="3" count="1" selected="0">
            <x v="1"/>
          </reference>
          <reference field="5" count="1">
            <x v="20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496">
      <pivotArea dataOnly="0" labelOnly="1" outline="0" fieldPosition="0">
        <references count="5">
          <reference field="3" count="1" selected="0">
            <x v="1"/>
          </reference>
          <reference field="5" count="1">
            <x v="4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495">
      <pivotArea dataOnly="0" labelOnly="1" outline="0" fieldPosition="0">
        <references count="5">
          <reference field="3" count="1" selected="0">
            <x v="1"/>
          </reference>
          <reference field="5" count="1">
            <x v="327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494">
      <pivotArea dataOnly="0" labelOnly="1" outline="0" fieldPosition="0">
        <references count="5">
          <reference field="3" count="1" selected="0">
            <x v="1"/>
          </reference>
          <reference field="5" count="1">
            <x v="4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493">
      <pivotArea dataOnly="0" labelOnly="1" outline="0" fieldPosition="0">
        <references count="5">
          <reference field="3" count="1" selected="0">
            <x v="1"/>
          </reference>
          <reference field="5" count="1">
            <x v="402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39"/>
          </reference>
        </references>
      </pivotArea>
    </format>
    <format dxfId="492">
      <pivotArea dataOnly="0" labelOnly="1" outline="0" fieldPosition="0">
        <references count="5">
          <reference field="3" count="1" selected="0">
            <x v="1"/>
          </reference>
          <reference field="5" count="1">
            <x v="49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491">
      <pivotArea dataOnly="0" labelOnly="1" outline="0" fieldPosition="0">
        <references count="5">
          <reference field="3" count="1" selected="0">
            <x v="1"/>
          </reference>
          <reference field="5" count="1">
            <x v="158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490">
      <pivotArea dataOnly="0" labelOnly="1" outline="0" fieldPosition="0">
        <references count="5">
          <reference field="3" count="1" selected="0">
            <x v="1"/>
          </reference>
          <reference field="5" count="1">
            <x v="50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489">
      <pivotArea dataOnly="0" labelOnly="1" outline="0" fieldPosition="0">
        <references count="5">
          <reference field="3" count="1" selected="0">
            <x v="1"/>
          </reference>
          <reference field="5" count="1">
            <x v="293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40"/>
          </reference>
        </references>
      </pivotArea>
    </format>
    <format dxfId="488">
      <pivotArea dataOnly="0" labelOnly="1" outline="0" fieldPosition="0">
        <references count="5">
          <reference field="3" count="1" selected="0">
            <x v="1"/>
          </reference>
          <reference field="5" count="1">
            <x v="6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487">
      <pivotArea dataOnly="0" labelOnly="1" outline="0" fieldPosition="0">
        <references count="5">
          <reference field="3" count="1" selected="0">
            <x v="1"/>
          </reference>
          <reference field="5" count="1">
            <x v="23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486">
      <pivotArea dataOnly="0" labelOnly="1" outline="0" fieldPosition="0">
        <references count="5">
          <reference field="3" count="1" selected="0">
            <x v="1"/>
          </reference>
          <reference field="5" count="1">
            <x v="144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485">
      <pivotArea dataOnly="0" labelOnly="1" outline="0" fieldPosition="0">
        <references count="5">
          <reference field="3" count="1" selected="0">
            <x v="1"/>
          </reference>
          <reference field="5" count="1">
            <x v="24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484">
      <pivotArea dataOnly="0" labelOnly="1" outline="0" fieldPosition="0">
        <references count="5">
          <reference field="3" count="1" selected="0">
            <x v="1"/>
          </reference>
          <reference field="5" count="1">
            <x v="25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2"/>
          </reference>
        </references>
      </pivotArea>
    </format>
    <format dxfId="483">
      <pivotArea dataOnly="0" labelOnly="1" outline="0" fieldPosition="0">
        <references count="5">
          <reference field="3" count="1" selected="0">
            <x v="1"/>
          </reference>
          <reference field="5" count="1">
            <x v="143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42"/>
          </reference>
        </references>
      </pivotArea>
    </format>
    <format dxfId="482">
      <pivotArea dataOnly="0" labelOnly="1" outline="0" fieldPosition="0">
        <references count="5">
          <reference field="3" count="1" selected="0">
            <x v="1"/>
          </reference>
          <reference field="5" count="1">
            <x v="1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481">
      <pivotArea dataOnly="0" labelOnly="1" outline="0" fieldPosition="0">
        <references count="5">
          <reference field="3" count="1" selected="0">
            <x v="1"/>
          </reference>
          <reference field="5" count="1">
            <x v="19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480">
      <pivotArea dataOnly="0" labelOnly="1" outline="0" fieldPosition="0">
        <references count="5">
          <reference field="3" count="1" selected="0">
            <x v="1"/>
          </reference>
          <reference field="5" count="1">
            <x v="1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479">
      <pivotArea dataOnly="0" labelOnly="1" outline="0" fieldPosition="0">
        <references count="5">
          <reference field="3" count="1" selected="0">
            <x v="1"/>
          </reference>
          <reference field="5" count="1">
            <x v="18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478">
      <pivotArea dataOnly="0" labelOnly="1" outline="0" fieldPosition="0">
        <references count="5">
          <reference field="3" count="1" selected="0">
            <x v="1"/>
          </reference>
          <reference field="5" count="1">
            <x v="142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3"/>
          </reference>
        </references>
      </pivotArea>
    </format>
    <format dxfId="477">
      <pivotArea dataOnly="0" labelOnly="1" outline="0" fieldPosition="0">
        <references count="5">
          <reference field="3" count="1" selected="0">
            <x v="1"/>
          </reference>
          <reference field="5" count="1">
            <x v="296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43"/>
          </reference>
        </references>
      </pivotArea>
    </format>
    <format dxfId="476">
      <pivotArea dataOnly="0" labelOnly="1" outline="0" fieldPosition="0">
        <references count="5">
          <reference field="3" count="1" selected="0">
            <x v="1"/>
          </reference>
          <reference field="5" count="1">
            <x v="30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44"/>
          </reference>
        </references>
      </pivotArea>
    </format>
    <format dxfId="475">
      <pivotArea dataOnly="0" labelOnly="1" outline="0" fieldPosition="0">
        <references count="5">
          <reference field="3" count="1" selected="0">
            <x v="1"/>
          </reference>
          <reference field="5" count="1">
            <x v="207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474">
      <pivotArea dataOnly="0" labelOnly="1" outline="0" fieldPosition="0">
        <references count="5">
          <reference field="3" count="1" selected="0">
            <x v="1"/>
          </reference>
          <reference field="5" count="1">
            <x v="175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473">
      <pivotArea dataOnly="0" labelOnly="1" outline="0" fieldPosition="0">
        <references count="5">
          <reference field="3" count="1" selected="0">
            <x v="1"/>
          </reference>
          <reference field="5" count="1">
            <x v="325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45"/>
          </reference>
        </references>
      </pivotArea>
    </format>
    <format dxfId="472">
      <pivotArea dataOnly="0" labelOnly="1" outline="0" fieldPosition="0">
        <references count="5">
          <reference field="3" count="1" selected="0">
            <x v="1"/>
          </reference>
          <reference field="5" count="1">
            <x v="34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471">
      <pivotArea dataOnly="0" labelOnly="1" outline="0" fieldPosition="0">
        <references count="5">
          <reference field="3" count="1" selected="0">
            <x v="1"/>
          </reference>
          <reference field="5" count="1">
            <x v="326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470">
      <pivotArea dataOnly="0" labelOnly="1" outline="0" fieldPosition="0">
        <references count="5">
          <reference field="3" count="1" selected="0">
            <x v="1"/>
          </reference>
          <reference field="5" count="1">
            <x v="35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469">
      <pivotArea dataOnly="0" labelOnly="1" outline="0" fieldPosition="0">
        <references count="5">
          <reference field="3" count="1" selected="0">
            <x v="1"/>
          </reference>
          <reference field="5" count="1">
            <x v="181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468">
      <pivotArea dataOnly="0" labelOnly="1" outline="0" fieldPosition="0">
        <references count="5">
          <reference field="3" count="1" selected="0">
            <x v="1"/>
          </reference>
          <reference field="5" count="1">
            <x v="36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467">
      <pivotArea dataOnly="0" labelOnly="1" outline="0" fieldPosition="0">
        <references count="5">
          <reference field="3" count="1" selected="0">
            <x v="1"/>
          </reference>
          <reference field="5" count="1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466">
      <pivotArea dataOnly="0" labelOnly="1" outline="0" fieldPosition="0">
        <references count="5">
          <reference field="3" count="1" selected="0">
            <x v="1"/>
          </reference>
          <reference field="5" count="1">
            <x v="299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46"/>
          </reference>
        </references>
      </pivotArea>
    </format>
    <format dxfId="465">
      <pivotArea dataOnly="0" labelOnly="1" outline="0" fieldPosition="0">
        <references count="5">
          <reference field="3" count="1" selected="0">
            <x v="1"/>
          </reference>
          <reference field="5" count="1">
            <x v="61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464">
      <pivotArea dataOnly="0" labelOnly="1" outline="0" fieldPosition="0">
        <references count="5">
          <reference field="3" count="1" selected="0">
            <x v="1"/>
          </reference>
          <reference field="5" count="1">
            <x v="20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463">
      <pivotArea dataOnly="0" labelOnly="1" outline="0" fieldPosition="0">
        <references count="5">
          <reference field="3" count="1" selected="0">
            <x v="1"/>
          </reference>
          <reference field="5" count="1">
            <x v="112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462">
      <pivotArea dataOnly="0" labelOnly="1" outline="0" fieldPosition="0">
        <references count="5">
          <reference field="3" count="1" selected="0">
            <x v="1"/>
          </reference>
          <reference field="5" count="1">
            <x v="336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47"/>
          </reference>
        </references>
      </pivotArea>
    </format>
    <format dxfId="461">
      <pivotArea dataOnly="0" labelOnly="1" outline="0" fieldPosition="0">
        <references count="5">
          <reference field="3" count="1" selected="0">
            <x v="1"/>
          </reference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460">
      <pivotArea dataOnly="0" labelOnly="1" outline="0" fieldPosition="0">
        <references count="5">
          <reference field="3" count="1" selected="0">
            <x v="1"/>
          </reference>
          <reference field="5" count="1">
            <x v="217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459">
      <pivotArea dataOnly="0" labelOnly="1" outline="0" fieldPosition="0">
        <references count="5">
          <reference field="3" count="1" selected="0">
            <x v="1"/>
          </reference>
          <reference field="5" count="1">
            <x v="218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61"/>
          </reference>
        </references>
      </pivotArea>
    </format>
    <format dxfId="458">
      <pivotArea dataOnly="0" labelOnly="1" outline="0" fieldPosition="0">
        <references count="5">
          <reference field="3" count="1" selected="0">
            <x v="1"/>
          </reference>
          <reference field="5" count="1">
            <x v="219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61"/>
          </reference>
        </references>
      </pivotArea>
    </format>
    <format dxfId="457">
      <pivotArea dataOnly="0" labelOnly="1" outline="0" fieldPosition="0">
        <references count="5">
          <reference field="3" count="1" selected="0">
            <x v="1"/>
          </reference>
          <reference field="5" count="1">
            <x v="22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61"/>
          </reference>
        </references>
      </pivotArea>
    </format>
    <format dxfId="456">
      <pivotArea dataOnly="0" labelOnly="1" outline="0" fieldPosition="0">
        <references count="5">
          <reference field="3" count="1" selected="0">
            <x v="1"/>
          </reference>
          <reference field="5" count="1">
            <x v="22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61"/>
          </reference>
        </references>
      </pivotArea>
    </format>
    <format dxfId="455">
      <pivotArea dataOnly="0" labelOnly="1" outline="0" fieldPosition="0">
        <references count="5">
          <reference field="3" count="1" selected="0">
            <x v="1"/>
          </reference>
          <reference field="5" count="1">
            <x v="22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61"/>
          </reference>
        </references>
      </pivotArea>
    </format>
    <format dxfId="454">
      <pivotArea dataOnly="0" labelOnly="1" outline="0" fieldPosition="0">
        <references count="5">
          <reference field="3" count="1" selected="0">
            <x v="1"/>
          </reference>
          <reference field="5" count="1">
            <x v="223"/>
          </reference>
          <reference field="6" count="1" selected="0">
            <x v="5"/>
          </reference>
          <reference field="9" count="1" selected="0">
            <x v="7"/>
          </reference>
          <reference field="11" count="1" selected="0">
            <x v="61"/>
          </reference>
        </references>
      </pivotArea>
    </format>
    <format dxfId="453">
      <pivotArea dataOnly="0" labelOnly="1" outline="0" fieldPosition="0">
        <references count="5">
          <reference field="3" count="1" selected="0">
            <x v="1"/>
          </reference>
          <reference field="5" count="1">
            <x v="224"/>
          </reference>
          <reference field="6" count="1" selected="0">
            <x v="5"/>
          </reference>
          <reference field="9" count="1" selected="0">
            <x v="8"/>
          </reference>
          <reference field="11" count="1" selected="0">
            <x v="61"/>
          </reference>
        </references>
      </pivotArea>
    </format>
    <format dxfId="452">
      <pivotArea dataOnly="0" labelOnly="1" outline="0" fieldPosition="0">
        <references count="5">
          <reference field="3" count="1" selected="0">
            <x v="1"/>
          </reference>
          <reference field="5" count="1">
            <x v="225"/>
          </reference>
          <reference field="6" count="1" selected="0">
            <x v="5"/>
          </reference>
          <reference field="9" count="1" selected="0">
            <x v="9"/>
          </reference>
          <reference field="11" count="1" selected="0">
            <x v="61"/>
          </reference>
        </references>
      </pivotArea>
    </format>
    <format dxfId="451">
      <pivotArea dataOnly="0" labelOnly="1" outline="0" fieldPosition="0">
        <references count="5">
          <reference field="3" count="1" selected="0">
            <x v="1"/>
          </reference>
          <reference field="5" count="1">
            <x v="226"/>
          </reference>
          <reference field="6" count="1" selected="0">
            <x v="5"/>
          </reference>
          <reference field="9" count="1" selected="0">
            <x v="10"/>
          </reference>
          <reference field="11" count="1" selected="0">
            <x v="61"/>
          </reference>
        </references>
      </pivotArea>
    </format>
    <format dxfId="450">
      <pivotArea dataOnly="0" labelOnly="1" outline="0" fieldPosition="0">
        <references count="5">
          <reference field="3" count="1" selected="0">
            <x v="1"/>
          </reference>
          <reference field="5" count="1">
            <x v="227"/>
          </reference>
          <reference field="6" count="1" selected="0">
            <x v="5"/>
          </reference>
          <reference field="9" count="1" selected="0">
            <x v="11"/>
          </reference>
          <reference field="11" count="1" selected="0">
            <x v="61"/>
          </reference>
        </references>
      </pivotArea>
    </format>
    <format dxfId="449">
      <pivotArea dataOnly="0" labelOnly="1" outline="0" fieldPosition="0">
        <references count="5">
          <reference field="3" count="1" selected="0">
            <x v="1"/>
          </reference>
          <reference field="5" count="1">
            <x v="228"/>
          </reference>
          <reference field="6" count="1" selected="0">
            <x v="5"/>
          </reference>
          <reference field="9" count="1" selected="0">
            <x v="12"/>
          </reference>
          <reference field="11" count="1" selected="0">
            <x v="61"/>
          </reference>
        </references>
      </pivotArea>
    </format>
    <format dxfId="448">
      <pivotArea dataOnly="0" labelOnly="1" outline="0" fieldPosition="0">
        <references count="5">
          <reference field="3" count="1" selected="0">
            <x v="1"/>
          </reference>
          <reference field="5" count="1">
            <x v="229"/>
          </reference>
          <reference field="6" count="1" selected="0">
            <x v="5"/>
          </reference>
          <reference field="9" count="1" selected="0">
            <x v="13"/>
          </reference>
          <reference field="11" count="1" selected="0">
            <x v="61"/>
          </reference>
        </references>
      </pivotArea>
    </format>
    <format dxfId="447">
      <pivotArea dataOnly="0" labelOnly="1" outline="0" fieldPosition="0">
        <references count="5">
          <reference field="3" count="1" selected="0">
            <x v="1"/>
          </reference>
          <reference field="5" count="1">
            <x v="230"/>
          </reference>
          <reference field="6" count="1" selected="0">
            <x v="5"/>
          </reference>
          <reference field="9" count="1" selected="0">
            <x v="14"/>
          </reference>
          <reference field="11" count="1" selected="0">
            <x v="61"/>
          </reference>
        </references>
      </pivotArea>
    </format>
    <format dxfId="446">
      <pivotArea dataOnly="0" labelOnly="1" outline="0" fieldPosition="0">
        <references count="5">
          <reference field="3" count="1" selected="0">
            <x v="1"/>
          </reference>
          <reference field="5" count="1">
            <x v="231"/>
          </reference>
          <reference field="6" count="1" selected="0">
            <x v="5"/>
          </reference>
          <reference field="9" count="1" selected="0">
            <x v="15"/>
          </reference>
          <reference field="11" count="1" selected="0">
            <x v="61"/>
          </reference>
        </references>
      </pivotArea>
    </format>
    <format dxfId="445">
      <pivotArea dataOnly="0" labelOnly="1" outline="0" fieldPosition="0">
        <references count="5">
          <reference field="3" count="1" selected="0">
            <x v="1"/>
          </reference>
          <reference field="5" count="1">
            <x v="232"/>
          </reference>
          <reference field="6" count="1" selected="0">
            <x v="5"/>
          </reference>
          <reference field="9" count="1" selected="0">
            <x v="16"/>
          </reference>
          <reference field="11" count="1" selected="0">
            <x v="61"/>
          </reference>
        </references>
      </pivotArea>
    </format>
    <format dxfId="444">
      <pivotArea dataOnly="0" labelOnly="1" outline="0" fieldPosition="0">
        <references count="5">
          <reference field="3" count="1" selected="0">
            <x v="1"/>
          </reference>
          <reference field="5" count="1">
            <x v="233"/>
          </reference>
          <reference field="6" count="1" selected="0">
            <x v="5"/>
          </reference>
          <reference field="9" count="1" selected="0">
            <x v="17"/>
          </reference>
          <reference field="11" count="1" selected="0">
            <x v="61"/>
          </reference>
        </references>
      </pivotArea>
    </format>
    <format dxfId="443">
      <pivotArea dataOnly="0" labelOnly="1" outline="0" fieldPosition="0">
        <references count="5">
          <reference field="3" count="1" selected="0">
            <x v="1"/>
          </reference>
          <reference field="5" count="1">
            <x v="234"/>
          </reference>
          <reference field="6" count="1" selected="0">
            <x v="5"/>
          </reference>
          <reference field="9" count="1" selected="0">
            <x v="18"/>
          </reference>
          <reference field="11" count="1" selected="0">
            <x v="61"/>
          </reference>
        </references>
      </pivotArea>
    </format>
    <format dxfId="442">
      <pivotArea dataOnly="0" labelOnly="1" outline="0" fieldPosition="0">
        <references count="5">
          <reference field="3" count="1" selected="0">
            <x v="1"/>
          </reference>
          <reference field="5" count="1">
            <x v="235"/>
          </reference>
          <reference field="6" count="1" selected="0">
            <x v="5"/>
          </reference>
          <reference field="9" count="1" selected="0">
            <x v="19"/>
          </reference>
          <reference field="11" count="1" selected="0">
            <x v="61"/>
          </reference>
        </references>
      </pivotArea>
    </format>
    <format dxfId="441">
      <pivotArea dataOnly="0" labelOnly="1" outline="0" fieldPosition="0">
        <references count="5">
          <reference field="3" count="1" selected="0">
            <x v="1"/>
          </reference>
          <reference field="5" count="1">
            <x v="236"/>
          </reference>
          <reference field="6" count="1" selected="0">
            <x v="5"/>
          </reference>
          <reference field="9" count="1" selected="0">
            <x v="20"/>
          </reference>
          <reference field="11" count="1" selected="0">
            <x v="61"/>
          </reference>
        </references>
      </pivotArea>
    </format>
    <format dxfId="440">
      <pivotArea dataOnly="0" labelOnly="1" outline="0" fieldPosition="0">
        <references count="5">
          <reference field="3" count="1" selected="0">
            <x v="1"/>
          </reference>
          <reference field="5" count="1">
            <x v="237"/>
          </reference>
          <reference field="6" count="1" selected="0">
            <x v="5"/>
          </reference>
          <reference field="9" count="1" selected="0">
            <x v="21"/>
          </reference>
          <reference field="11" count="1" selected="0">
            <x v="61"/>
          </reference>
        </references>
      </pivotArea>
    </format>
    <format dxfId="439">
      <pivotArea dataOnly="0" labelOnly="1" outline="0" fieldPosition="0">
        <references count="5">
          <reference field="3" count="1" selected="0">
            <x v="1"/>
          </reference>
          <reference field="5" count="1">
            <x v="238"/>
          </reference>
          <reference field="6" count="1" selected="0">
            <x v="5"/>
          </reference>
          <reference field="9" count="1" selected="0">
            <x v="22"/>
          </reference>
          <reference field="11" count="1" selected="0">
            <x v="61"/>
          </reference>
        </references>
      </pivotArea>
    </format>
    <format dxfId="438">
      <pivotArea dataOnly="0" labelOnly="1" outline="0" fieldPosition="0">
        <references count="5">
          <reference field="3" count="1" selected="0">
            <x v="1"/>
          </reference>
          <reference field="5" count="1">
            <x v="239"/>
          </reference>
          <reference field="6" count="1" selected="0">
            <x v="5"/>
          </reference>
          <reference field="9" count="1" selected="0">
            <x v="23"/>
          </reference>
          <reference field="11" count="1" selected="0">
            <x v="61"/>
          </reference>
        </references>
      </pivotArea>
    </format>
    <format dxfId="437">
      <pivotArea dataOnly="0" labelOnly="1" outline="0" fieldPosition="0">
        <references count="5">
          <reference field="3" count="1" selected="0">
            <x v="1"/>
          </reference>
          <reference field="5" count="1">
            <x v="240"/>
          </reference>
          <reference field="6" count="1" selected="0">
            <x v="5"/>
          </reference>
          <reference field="9" count="1" selected="0">
            <x v="24"/>
          </reference>
          <reference field="11" count="1" selected="0">
            <x v="61"/>
          </reference>
        </references>
      </pivotArea>
    </format>
    <format dxfId="436">
      <pivotArea dataOnly="0" labelOnly="1" outline="0" fieldPosition="0">
        <references count="5">
          <reference field="3" count="1" selected="0">
            <x v="1"/>
          </reference>
          <reference field="5" count="1">
            <x v="241"/>
          </reference>
          <reference field="6" count="1" selected="0">
            <x v="5"/>
          </reference>
          <reference field="9" count="1" selected="0">
            <x v="25"/>
          </reference>
          <reference field="11" count="1" selected="0">
            <x v="61"/>
          </reference>
        </references>
      </pivotArea>
    </format>
    <format dxfId="435">
      <pivotArea dataOnly="0" labelOnly="1" outline="0" fieldPosition="0">
        <references count="5">
          <reference field="3" count="1" selected="0">
            <x v="1"/>
          </reference>
          <reference field="5" count="1">
            <x v="242"/>
          </reference>
          <reference field="6" count="1" selected="0">
            <x v="5"/>
          </reference>
          <reference field="9" count="1" selected="0">
            <x v="26"/>
          </reference>
          <reference field="11" count="1" selected="0">
            <x v="61"/>
          </reference>
        </references>
      </pivotArea>
    </format>
    <format dxfId="434">
      <pivotArea dataOnly="0" labelOnly="1" outline="0" fieldPosition="0">
        <references count="5">
          <reference field="3" count="1" selected="0">
            <x v="1"/>
          </reference>
          <reference field="5" count="1">
            <x v="243"/>
          </reference>
          <reference field="6" count="1" selected="0">
            <x v="5"/>
          </reference>
          <reference field="9" count="1" selected="0">
            <x v="27"/>
          </reference>
          <reference field="11" count="1" selected="0">
            <x v="61"/>
          </reference>
        </references>
      </pivotArea>
    </format>
    <format dxfId="433">
      <pivotArea dataOnly="0" labelOnly="1" outline="0" fieldPosition="0">
        <references count="5">
          <reference field="3" count="1" selected="0">
            <x v="1"/>
          </reference>
          <reference field="5" count="1">
            <x v="244"/>
          </reference>
          <reference field="6" count="1" selected="0">
            <x v="5"/>
          </reference>
          <reference field="9" count="1" selected="0">
            <x v="28"/>
          </reference>
          <reference field="11" count="1" selected="0">
            <x v="61"/>
          </reference>
        </references>
      </pivotArea>
    </format>
    <format dxfId="432">
      <pivotArea dataOnly="0" labelOnly="1" outline="0" fieldPosition="0">
        <references count="5">
          <reference field="3" count="1" selected="0">
            <x v="1"/>
          </reference>
          <reference field="5" count="1">
            <x v="245"/>
          </reference>
          <reference field="6" count="1" selected="0">
            <x v="5"/>
          </reference>
          <reference field="9" count="1" selected="0">
            <x v="29"/>
          </reference>
          <reference field="11" count="1" selected="0">
            <x v="61"/>
          </reference>
        </references>
      </pivotArea>
    </format>
    <format dxfId="431">
      <pivotArea dataOnly="0" labelOnly="1" outline="0" fieldPosition="0">
        <references count="5">
          <reference field="3" count="1" selected="0">
            <x v="1"/>
          </reference>
          <reference field="5" count="1">
            <x v="246"/>
          </reference>
          <reference field="6" count="1" selected="0">
            <x v="5"/>
          </reference>
          <reference field="9" count="1" selected="0">
            <x v="30"/>
          </reference>
          <reference field="11" count="1" selected="0">
            <x v="61"/>
          </reference>
        </references>
      </pivotArea>
    </format>
    <format dxfId="430">
      <pivotArea dataOnly="0" labelOnly="1" outline="0" fieldPosition="0">
        <references count="5">
          <reference field="3" count="1" selected="0">
            <x v="1"/>
          </reference>
          <reference field="5" count="1">
            <x v="247"/>
          </reference>
          <reference field="6" count="1" selected="0">
            <x v="5"/>
          </reference>
          <reference field="9" count="1" selected="0">
            <x v="31"/>
          </reference>
          <reference field="11" count="1" selected="0">
            <x v="61"/>
          </reference>
        </references>
      </pivotArea>
    </format>
    <format dxfId="429">
      <pivotArea dataOnly="0" labelOnly="1" outline="0" fieldPosition="0">
        <references count="5">
          <reference field="3" count="1" selected="0">
            <x v="1"/>
          </reference>
          <reference field="5" count="1">
            <x v="248"/>
          </reference>
          <reference field="6" count="1" selected="0">
            <x v="5"/>
          </reference>
          <reference field="9" count="1" selected="0">
            <x v="32"/>
          </reference>
          <reference field="11" count="1" selected="0">
            <x v="61"/>
          </reference>
        </references>
      </pivotArea>
    </format>
    <format dxfId="428">
      <pivotArea dataOnly="0" labelOnly="1" outline="0" fieldPosition="0">
        <references count="5">
          <reference field="3" count="1" selected="0">
            <x v="1"/>
          </reference>
          <reference field="5" count="1">
            <x v="249"/>
          </reference>
          <reference field="6" count="1" selected="0">
            <x v="5"/>
          </reference>
          <reference field="9" count="1" selected="0">
            <x v="33"/>
          </reference>
          <reference field="11" count="1" selected="0">
            <x v="61"/>
          </reference>
        </references>
      </pivotArea>
    </format>
    <format dxfId="427">
      <pivotArea dataOnly="0" labelOnly="1" outline="0" fieldPosition="0">
        <references count="5">
          <reference field="3" count="1" selected="0">
            <x v="1"/>
          </reference>
          <reference field="5" count="1">
            <x v="306"/>
          </reference>
          <reference field="6" count="1" selected="0">
            <x v="5"/>
          </reference>
          <reference field="9" count="1" selected="0">
            <x v="34"/>
          </reference>
          <reference field="11" count="1" selected="0">
            <x v="61"/>
          </reference>
        </references>
      </pivotArea>
    </format>
    <format dxfId="426">
      <pivotArea dataOnly="0" labelOnly="1" outline="0" fieldPosition="0">
        <references count="5">
          <reference field="3" count="1" selected="0">
            <x v="1"/>
          </reference>
          <reference field="5" count="1">
            <x v="307"/>
          </reference>
          <reference field="6" count="1" selected="0">
            <x v="5"/>
          </reference>
          <reference field="9" count="1" selected="0">
            <x v="35"/>
          </reference>
          <reference field="11" count="1" selected="0">
            <x v="61"/>
          </reference>
        </references>
      </pivotArea>
    </format>
    <format dxfId="425">
      <pivotArea dataOnly="0" labelOnly="1" outline="0" fieldPosition="0">
        <references count="5">
          <reference field="3" count="1" selected="0">
            <x v="1"/>
          </reference>
          <reference field="5" count="1">
            <x v="308"/>
          </reference>
          <reference field="6" count="1" selected="0">
            <x v="5"/>
          </reference>
          <reference field="9" count="1" selected="0">
            <x v="36"/>
          </reference>
          <reference field="11" count="1" selected="0">
            <x v="61"/>
          </reference>
        </references>
      </pivotArea>
    </format>
    <format dxfId="424">
      <pivotArea dataOnly="0" labelOnly="1" outline="0" fieldPosition="0">
        <references count="5">
          <reference field="3" count="1" selected="0">
            <x v="1"/>
          </reference>
          <reference field="5" count="1">
            <x v="309"/>
          </reference>
          <reference field="6" count="1" selected="0">
            <x v="5"/>
          </reference>
          <reference field="9" count="1" selected="0">
            <x v="37"/>
          </reference>
          <reference field="11" count="1" selected="0">
            <x v="61"/>
          </reference>
        </references>
      </pivotArea>
    </format>
    <format dxfId="423">
      <pivotArea dataOnly="0" labelOnly="1" outline="0" fieldPosition="0">
        <references count="5">
          <reference field="3" count="1" selected="0">
            <x v="1"/>
          </reference>
          <reference field="5" count="1">
            <x v="310"/>
          </reference>
          <reference field="6" count="1" selected="0">
            <x v="5"/>
          </reference>
          <reference field="9" count="1" selected="0">
            <x v="38"/>
          </reference>
          <reference field="11" count="1" selected="0">
            <x v="61"/>
          </reference>
        </references>
      </pivotArea>
    </format>
    <format dxfId="422">
      <pivotArea dataOnly="0" labelOnly="1" outline="0" fieldPosition="0">
        <references count="5">
          <reference field="3" count="1" selected="0">
            <x v="1"/>
          </reference>
          <reference field="5" count="1">
            <x v="311"/>
          </reference>
          <reference field="6" count="1" selected="0">
            <x v="5"/>
          </reference>
          <reference field="9" count="1" selected="0">
            <x v="39"/>
          </reference>
          <reference field="11" count="1" selected="0">
            <x v="61"/>
          </reference>
        </references>
      </pivotArea>
    </format>
    <format dxfId="421">
      <pivotArea dataOnly="0" labelOnly="1" outline="0" fieldPosition="0">
        <references count="5">
          <reference field="3" count="1" selected="0">
            <x v="1"/>
          </reference>
          <reference field="5" count="1">
            <x v="316"/>
          </reference>
          <reference field="6" count="1" selected="0">
            <x v="5"/>
          </reference>
          <reference field="9" count="1" selected="0">
            <x v="40"/>
          </reference>
          <reference field="11" count="1" selected="0">
            <x v="61"/>
          </reference>
        </references>
      </pivotArea>
    </format>
    <format dxfId="420">
      <pivotArea dataOnly="0" labelOnly="1" outline="0" fieldPosition="0">
        <references count="5">
          <reference field="3" count="1" selected="0">
            <x v="1"/>
          </reference>
          <reference field="5" count="1">
            <x v="317"/>
          </reference>
          <reference field="6" count="1" selected="0">
            <x v="5"/>
          </reference>
          <reference field="9" count="1" selected="0">
            <x v="41"/>
          </reference>
          <reference field="11" count="1" selected="0">
            <x v="61"/>
          </reference>
        </references>
      </pivotArea>
    </format>
    <format dxfId="419">
      <pivotArea dataOnly="0" labelOnly="1" outline="0" fieldPosition="0">
        <references count="5">
          <reference field="3" count="1" selected="0">
            <x v="1"/>
          </reference>
          <reference field="5" count="1">
            <x v="318"/>
          </reference>
          <reference field="6" count="1" selected="0">
            <x v="5"/>
          </reference>
          <reference field="9" count="1" selected="0">
            <x v="42"/>
          </reference>
          <reference field="11" count="1" selected="0">
            <x v="61"/>
          </reference>
        </references>
      </pivotArea>
    </format>
    <format dxfId="418">
      <pivotArea dataOnly="0" labelOnly="1" outline="0" fieldPosition="0">
        <references count="5">
          <reference field="3" count="1" selected="0">
            <x v="1"/>
          </reference>
          <reference field="5" count="1">
            <x v="319"/>
          </reference>
          <reference field="6" count="1" selected="0">
            <x v="5"/>
          </reference>
          <reference field="9" count="1" selected="0">
            <x v="43"/>
          </reference>
          <reference field="11" count="1" selected="0">
            <x v="61"/>
          </reference>
        </references>
      </pivotArea>
    </format>
    <format dxfId="417">
      <pivotArea dataOnly="0" labelOnly="1" outline="0" fieldPosition="0">
        <references count="5">
          <reference field="3" count="1" selected="0">
            <x v="1"/>
          </reference>
          <reference field="5" count="1">
            <x v="320"/>
          </reference>
          <reference field="6" count="1" selected="0">
            <x v="5"/>
          </reference>
          <reference field="9" count="1" selected="0">
            <x v="44"/>
          </reference>
          <reference field="11" count="1" selected="0">
            <x v="61"/>
          </reference>
        </references>
      </pivotArea>
    </format>
    <format dxfId="416">
      <pivotArea dataOnly="0" labelOnly="1" outline="0" fieldPosition="0">
        <references count="5">
          <reference field="3" count="1" selected="0">
            <x v="1"/>
          </reference>
          <reference field="5" count="1">
            <x v="321"/>
          </reference>
          <reference field="6" count="1" selected="0">
            <x v="5"/>
          </reference>
          <reference field="9" count="1" selected="0">
            <x v="45"/>
          </reference>
          <reference field="11" count="1" selected="0">
            <x v="61"/>
          </reference>
        </references>
      </pivotArea>
    </format>
    <format dxfId="415">
      <pivotArea dataOnly="0" labelOnly="1" outline="0" fieldPosition="0">
        <references count="5">
          <reference field="3" count="1" selected="0">
            <x v="2"/>
          </reference>
          <reference field="5" count="1">
            <x v="10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414">
      <pivotArea dataOnly="0" labelOnly="1" outline="0" fieldPosition="0">
        <references count="5">
          <reference field="3" count="1" selected="0">
            <x v="2"/>
          </reference>
          <reference field="5" count="1">
            <x v="107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0"/>
          </reference>
        </references>
      </pivotArea>
    </format>
    <format dxfId="413">
      <pivotArea dataOnly="0" labelOnly="1" outline="0" fieldPosition="0">
        <references count="5">
          <reference field="3" count="1" selected="0">
            <x v="2"/>
          </reference>
          <reference field="5" count="1">
            <x v="70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50"/>
          </reference>
        </references>
      </pivotArea>
    </format>
    <format dxfId="412">
      <pivotArea dataOnly="0" labelOnly="1" outline="0" fieldPosition="0">
        <references count="5">
          <reference field="3" count="1" selected="0">
            <x v="2"/>
          </reference>
          <reference field="5" count="1">
            <x v="108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50"/>
          </reference>
        </references>
      </pivotArea>
    </format>
    <format dxfId="411">
      <pivotArea dataOnly="0" labelOnly="1" outline="0" fieldPosition="0">
        <references count="5">
          <reference field="3" count="1" selected="0">
            <x v="2"/>
          </reference>
          <reference field="5" count="1">
            <x v="71"/>
          </reference>
          <reference field="6" count="1" selected="0">
            <x v="1"/>
          </reference>
          <reference field="9" count="1" selected="0">
            <x v="5"/>
          </reference>
          <reference field="11" count="1" selected="0">
            <x v="50"/>
          </reference>
        </references>
      </pivotArea>
    </format>
    <format dxfId="410">
      <pivotArea dataOnly="0" labelOnly="1" outline="0" fieldPosition="0">
        <references count="5">
          <reference field="3" count="1" selected="0">
            <x v="2"/>
          </reference>
          <reference field="5" count="1">
            <x v="147"/>
          </reference>
          <reference field="6" count="1" selected="0">
            <x v="1"/>
          </reference>
          <reference field="9" count="1" selected="0">
            <x v="6"/>
          </reference>
          <reference field="11" count="1" selected="0">
            <x v="50"/>
          </reference>
        </references>
      </pivotArea>
    </format>
    <format dxfId="409">
      <pivotArea dataOnly="0" labelOnly="1" outline="0" fieldPosition="0">
        <references count="5">
          <reference field="3" count="1" selected="0">
            <x v="2"/>
          </reference>
          <reference field="5" count="1">
            <x v="324"/>
          </reference>
          <reference field="6" count="1" selected="0">
            <x v="1"/>
          </reference>
          <reference field="9" count="1" selected="0">
            <x v="53"/>
          </reference>
          <reference field="11" count="1" selected="0">
            <x v="50"/>
          </reference>
        </references>
      </pivotArea>
    </format>
    <format dxfId="408">
      <pivotArea dataOnly="0" labelOnly="1" outline="0" fieldPosition="0">
        <references count="5">
          <reference field="3" count="1" selected="0">
            <x v="2"/>
          </reference>
          <reference field="5" count="1">
            <x v="173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407">
      <pivotArea dataOnly="0" labelOnly="1" outline="0" fieldPosition="0">
        <references count="5">
          <reference field="3" count="1" selected="0">
            <x v="2"/>
          </reference>
          <reference field="5" count="1">
            <x v="330"/>
          </reference>
          <reference field="6" count="1" selected="0">
            <x v="2"/>
          </reference>
          <reference field="9" count="1" selected="0">
            <x v="2"/>
          </reference>
          <reference field="11" count="1" selected="0">
            <x v="51"/>
          </reference>
        </references>
      </pivotArea>
    </format>
    <format dxfId="406">
      <pivotArea dataOnly="0" labelOnly="1" outline="0" fieldPosition="0">
        <references count="5">
          <reference field="3" count="1" selected="0">
            <x v="2"/>
          </reference>
          <reference field="5" count="1">
            <x v="250"/>
          </reference>
          <reference field="6" count="1" selected="0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405">
      <pivotArea dataOnly="0" labelOnly="1" outline="0" fieldPosition="0">
        <references count="5">
          <reference field="3" count="1" selected="0">
            <x v="2"/>
          </reference>
          <reference field="5" count="1">
            <x v="251"/>
          </reference>
          <reference field="6" count="1" selected="0">
            <x v="5"/>
          </reference>
          <reference field="9" count="1" selected="0">
            <x v="2"/>
          </reference>
          <reference field="11" count="1" selected="0">
            <x v="52"/>
          </reference>
        </references>
      </pivotArea>
    </format>
    <format dxfId="404">
      <pivotArea dataOnly="0" labelOnly="1" outline="0" fieldPosition="0">
        <references count="5">
          <reference field="3" count="1" selected="0">
            <x v="2"/>
          </reference>
          <reference field="5" count="1">
            <x v="252"/>
          </reference>
          <reference field="6" count="1" selected="0">
            <x v="5"/>
          </reference>
          <reference field="9" count="1" selected="0">
            <x v="3"/>
          </reference>
          <reference field="11" count="1" selected="0">
            <x v="52"/>
          </reference>
        </references>
      </pivotArea>
    </format>
    <format dxfId="403">
      <pivotArea dataOnly="0" labelOnly="1" outline="0" fieldPosition="0">
        <references count="5">
          <reference field="3" count="1" selected="0">
            <x v="2"/>
          </reference>
          <reference field="5" count="1">
            <x v="200"/>
          </reference>
          <reference field="6" count="1" selected="0">
            <x v="5"/>
          </reference>
          <reference field="9" count="1" selected="0">
            <x v="4"/>
          </reference>
          <reference field="11" count="1" selected="0">
            <x v="52"/>
          </reference>
        </references>
      </pivotArea>
    </format>
    <format dxfId="402">
      <pivotArea dataOnly="0" labelOnly="1" outline="0" fieldPosition="0">
        <references count="5">
          <reference field="3" count="1" selected="0">
            <x v="2"/>
          </reference>
          <reference field="5" count="1">
            <x v="201"/>
          </reference>
          <reference field="6" count="1" selected="0">
            <x v="5"/>
          </reference>
          <reference field="9" count="1" selected="0">
            <x v="5"/>
          </reference>
          <reference field="11" count="1" selected="0">
            <x v="52"/>
          </reference>
        </references>
      </pivotArea>
    </format>
    <format dxfId="401">
      <pivotArea dataOnly="0" labelOnly="1" outline="0" fieldPosition="0">
        <references count="5">
          <reference field="3" count="1" selected="0">
            <x v="2"/>
          </reference>
          <reference field="5" count="1">
            <x v="202"/>
          </reference>
          <reference field="6" count="1" selected="0">
            <x v="5"/>
          </reference>
          <reference field="9" count="1" selected="0">
            <x v="6"/>
          </reference>
          <reference field="11" count="1" selected="0">
            <x v="52"/>
          </reference>
        </references>
      </pivotArea>
    </format>
    <format dxfId="400">
      <pivotArea dataOnly="0" labelOnly="1" outline="0" fieldPosition="0">
        <references count="5">
          <reference field="3" count="1" selected="0">
            <x v="2"/>
          </reference>
          <reference field="5" count="1">
            <x v="7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99">
      <pivotArea dataOnly="0" labelOnly="1" outline="0" fieldPosition="0">
        <references count="5">
          <reference field="3" count="1" selected="0">
            <x v="2"/>
          </reference>
          <reference field="5" count="1">
            <x v="7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98">
      <pivotArea dataOnly="0" labelOnly="1" outline="0" fieldPosition="0">
        <references count="5">
          <reference field="3" count="1" selected="0">
            <x v="2"/>
          </reference>
          <reference field="5" count="1">
            <x v="72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397">
      <pivotArea dataOnly="0" labelOnly="1" outline="0" fieldPosition="0">
        <references count="5">
          <reference field="3" count="1" selected="0">
            <x v="2"/>
          </reference>
          <reference field="5" count="1">
            <x v="179"/>
          </reference>
          <reference field="6" count="1" selected="0"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396">
      <pivotArea dataOnly="0" labelOnly="1" outline="0" fieldPosition="0">
        <references count="5">
          <reference field="3" count="1" selected="0">
            <x v="2"/>
          </reference>
          <reference field="5" count="1">
            <x v="73"/>
          </reference>
          <reference field="6" count="1" selected="0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395">
      <pivotArea dataOnly="0" labelOnly="1" outline="0" fieldPosition="0">
        <references count="5">
          <reference field="3" count="1" selected="0">
            <x v="2"/>
          </reference>
          <reference field="5" count="1">
            <x v="338"/>
          </reference>
          <reference field="6" count="1" selected="0">
            <x v="8"/>
          </reference>
          <reference field="9" count="1" selected="0">
            <x v="53"/>
          </reference>
          <reference field="11" count="1" selected="0">
            <x v="55"/>
          </reference>
        </references>
      </pivotArea>
    </format>
    <format dxfId="394">
      <pivotArea dataOnly="0" labelOnly="1" outline="0" fieldPosition="0">
        <references count="5">
          <reference field="3" count="1" selected="0">
            <x v="2"/>
          </reference>
          <reference field="5" count="1">
            <x v="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93">
      <pivotArea dataOnly="0" labelOnly="1" outline="0" fieldPosition="0">
        <references count="5">
          <reference field="3" count="1" selected="0">
            <x v="2"/>
          </reference>
          <reference field="5" count="1">
            <x v="76"/>
          </reference>
          <reference field="6" count="1" selected="0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392">
      <pivotArea dataOnly="0" labelOnly="1" outline="0" fieldPosition="0">
        <references count="5">
          <reference field="3" count="1" selected="0">
            <x v="2"/>
          </reference>
          <reference field="5" count="1">
            <x v="119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91">
      <pivotArea dataOnly="0" labelOnly="1" outline="0" fieldPosition="0">
        <references count="5">
          <reference field="3" count="1" selected="0">
            <x v="2"/>
          </reference>
          <reference field="5" count="1">
            <x v="7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90">
      <pivotArea dataOnly="0" labelOnly="1" outline="0" offset="IV256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389">
      <pivotArea dataOnly="0" labelOnly="1" outline="0" offset="IV256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388">
      <pivotArea dataOnly="0" labelOnly="1" outline="0" offset="IV1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387">
      <pivotArea dataOnly="0" labelOnly="1" outline="0" offset="IV256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386">
      <pivotArea dataOnly="0" labelOnly="1" outline="0" offset="IV3:IV256" fieldPosition="0">
        <references count="2">
          <reference field="3" count="1" selected="0">
            <x v="1"/>
          </reference>
          <reference field="11" count="1">
            <x v="28"/>
          </reference>
        </references>
      </pivotArea>
    </format>
    <format dxfId="385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384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83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382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381">
      <pivotArea dataOnly="0" labelOnly="1" outline="0" offset="IV1" fieldPosition="0">
        <references count="2">
          <reference field="3" count="1" selected="0">
            <x v="2"/>
          </reference>
          <reference field="11" count="1">
            <x v="57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"/>
          </reference>
          <reference field="11" count="1">
            <x v="4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"/>
          </reference>
          <reference field="11" count="1">
            <x v="4"/>
          </reference>
        </references>
      </pivotArea>
    </format>
    <format dxfId="378">
      <pivotArea dataOnly="0" labelOnly="1" outline="0" offset="IV1" fieldPosition="0">
        <references count="3">
          <reference field="3" count="1" selected="0">
            <x v="1"/>
          </reference>
          <reference field="9" count="1">
            <x v="2"/>
          </reference>
          <reference field="11" count="1" selected="0">
            <x v="34"/>
          </reference>
        </references>
      </pivotArea>
    </format>
    <format dxfId="377">
      <pivotArea dataOnly="0" labelOnly="1" outline="0" fieldPosition="0">
        <references count="3">
          <reference field="3" count="1" selected="0">
            <x v="1"/>
          </reference>
          <reference field="9" count="1">
            <x v="4"/>
          </reference>
          <reference field="11" count="1" selected="0">
            <x v="42"/>
          </reference>
        </references>
      </pivotArea>
    </format>
    <format dxfId="376">
      <pivotArea dataOnly="0" labelOnly="1" outline="0" fieldPosition="0">
        <references count="3">
          <reference field="3" count="1" selected="0">
            <x v="2"/>
          </reference>
          <reference field="9" count="1">
            <x v="6"/>
          </reference>
          <reference field="11" count="1" selected="0">
            <x v="50"/>
          </reference>
        </references>
      </pivotArea>
    </format>
    <format dxfId="375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4"/>
          </reference>
        </references>
      </pivotArea>
    </format>
    <format dxfId="374">
      <pivotArea dataOnly="0" labelOnly="1" outline="0" fieldPosition="0">
        <references count="5">
          <reference field="3" count="1" selected="0">
            <x v="1"/>
          </reference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"/>
          </reference>
          <reference field="11" count="1">
            <x v="20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"/>
          </reference>
          <reference field="11" count="1">
            <x v="22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"/>
          </reference>
          <reference field="11" count="1">
            <x v="23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"/>
          </reference>
          <reference field="11" count="1">
            <x v="24"/>
          </reference>
        </references>
      </pivotArea>
    </format>
    <format dxfId="369">
      <pivotArea dataOnly="0" labelOnly="1" outline="0" offset="IV256" fieldPosition="0">
        <references count="2">
          <reference field="3" count="1" selected="0">
            <x v="1"/>
          </reference>
          <reference field="11" count="1">
            <x v="26"/>
          </reference>
        </references>
      </pivotArea>
    </format>
    <format dxfId="368">
      <pivotArea dataOnly="0" labelOnly="1" outline="0" fieldPosition="0">
        <references count="5">
          <reference field="3" count="1" selected="0">
            <x v="1"/>
          </reference>
          <reference field="5" count="1">
            <x v="19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367">
      <pivotArea dataOnly="0" labelOnly="1" outline="0" fieldPosition="0">
        <references count="5">
          <reference field="3" count="1" selected="0">
            <x v="1"/>
          </reference>
          <reference field="5" count="1">
            <x v="51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366">
      <pivotArea dataOnly="0" labelOnly="1" outline="0" fieldPosition="0">
        <references count="5">
          <reference field="3" count="1" selected="0">
            <x v="1"/>
          </reference>
          <reference field="5" count="1">
            <x v="19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365">
      <pivotArea dataOnly="0" labelOnly="1" outline="0" fieldPosition="0">
        <references count="5">
          <reference field="3" count="1" selected="0">
            <x v="1"/>
          </reference>
          <reference field="5" count="1">
            <x v="10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364">
      <pivotArea dataOnly="0" labelOnly="1" outline="0" fieldPosition="0">
        <references count="5">
          <reference field="3" count="1" selected="0">
            <x v="1"/>
          </reference>
          <reference field="5" count="1">
            <x v="18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363">
      <pivotArea dataOnly="0" labelOnly="1" outline="0" fieldPosition="0">
        <references count="5">
          <reference field="3" count="1" selected="0">
            <x v="1"/>
          </reference>
          <reference field="5" count="1">
            <x v="186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362">
      <pivotArea dataOnly="0" labelOnly="1" outline="0" fieldPosition="0">
        <references count="5">
          <reference field="3" count="1" selected="0">
            <x v="1"/>
          </reference>
          <reference field="5" count="1">
            <x v="53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361">
      <pivotArea dataOnly="0" labelOnly="1" outline="0" fieldPosition="0">
        <references count="5">
          <reference field="3" count="1" selected="0">
            <x v="1"/>
          </reference>
          <reference field="5" count="1">
            <x v="11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360">
      <pivotArea dataOnly="0" labelOnly="1" outline="0" fieldPosition="0">
        <references count="5">
          <reference field="3" count="1" selected="0">
            <x v="1"/>
          </reference>
          <reference field="5" count="1">
            <x v="6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359">
      <pivotArea dataOnly="0" labelOnly="1" outline="0" fieldPosition="0">
        <references count="5">
          <reference field="3" count="1" selected="0">
            <x v="1"/>
          </reference>
          <reference field="5" count="1">
            <x v="5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358">
      <pivotArea dataOnly="0" labelOnly="1" outline="0" fieldPosition="0">
        <references count="5">
          <reference field="3" count="1" selected="0">
            <x v="1"/>
          </reference>
          <reference field="5" count="1">
            <x v="211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357">
      <pivotArea dataOnly="0" labelOnly="1" outline="0" fieldPosition="0">
        <references count="5">
          <reference field="3" count="1" selected="0">
            <x v="1"/>
          </reference>
          <reference field="5" count="1">
            <x v="1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356">
      <pivotArea dataOnly="0" labelOnly="1" outline="0" fieldPosition="0">
        <references count="5">
          <reference field="3" count="1" selected="0">
            <x v="1"/>
          </reference>
          <reference field="5" count="1">
            <x v="3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55">
      <pivotArea dataOnly="0" labelOnly="1" outline="0" fieldPosition="0">
        <references count="5">
          <reference field="3" count="1" selected="0">
            <x v="1"/>
          </reference>
          <reference field="5" count="1">
            <x v="38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28"/>
          </reference>
        </references>
      </pivotArea>
    </format>
    <format dxfId="354">
      <pivotArea dataOnly="0" labelOnly="1" outline="0" fieldPosition="0">
        <references count="5">
          <reference field="3" count="1" selected="0">
            <x v="1"/>
          </reference>
          <reference field="5" count="1">
            <x v="19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53">
      <pivotArea dataOnly="0" labelOnly="1" outline="0" fieldPosition="0">
        <references count="5">
          <reference field="3" count="1" selected="0">
            <x v="1"/>
          </reference>
          <reference field="5" count="1">
            <x v="69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352">
      <pivotArea dataOnly="0" labelOnly="1" outline="0" fieldPosition="0">
        <references count="5">
          <reference field="3" count="1" selected="0">
            <x v="1"/>
          </reference>
          <reference field="5" count="1">
            <x v="62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351">
      <pivotArea dataOnly="0" labelOnly="1" outline="0" fieldPosition="0">
        <references count="5">
          <reference field="3" count="1" selected="0">
            <x v="2"/>
          </reference>
          <reference field="5" count="1">
            <x v="75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350">
      <pivotArea dataOnly="0" labelOnly="1" outline="0" fieldPosition="0">
        <references count="5">
          <reference field="3" count="1" selected="0">
            <x v="2"/>
          </reference>
          <reference field="5" count="1">
            <x v="78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349">
      <pivotArea dataOnly="0" labelOnly="1" outline="0" fieldPosition="0">
        <references count="5">
          <reference field="3" count="1" selected="0">
            <x v="2"/>
          </reference>
          <reference field="5" count="1">
            <x v="77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348">
      <pivotArea dataOnly="0" labelOnly="1" outline="0" fieldPosition="0">
        <references count="5">
          <reference field="3" count="1" selected="0">
            <x v="2"/>
          </reference>
          <reference field="5" count="1">
            <x v="119"/>
          </reference>
          <reference field="6" count="1" selected="0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347">
      <pivotArea dataOnly="0" labelOnly="1" outline="0" fieldPosition="0">
        <references count="5">
          <reference field="3" count="1" selected="0">
            <x v="2"/>
          </reference>
          <reference field="5" count="1">
            <x v="74"/>
          </reference>
          <reference field="6" count="1" selected="0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346">
      <pivotArea outline="0" fieldPosition="0">
        <references count="5">
          <reference field="3" count="1" selected="0">
            <x v="1"/>
          </reference>
          <reference field="5" count="1" selected="0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345">
      <pivotArea dataOnly="0" labelOnly="1" outline="0" fieldPosition="0">
        <references count="3">
          <reference field="3" count="1" selected="0">
            <x v="1"/>
          </reference>
          <reference field="9" count="1">
            <x v="3"/>
          </reference>
          <reference field="11" count="1" selected="0">
            <x v="28"/>
          </reference>
        </references>
      </pivotArea>
    </format>
    <format dxfId="344">
      <pivotArea dataOnly="0" labelOnly="1" outline="0" offset="IV256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343">
      <pivotArea dataOnly="0" labelOnly="1" outline="0" fieldPosition="0">
        <references count="5">
          <reference field="3" count="1" selected="0">
            <x v="1"/>
          </reference>
          <reference field="5" count="1">
            <x v="39"/>
          </reference>
          <reference field="6" count="1" selected="0">
            <x v="6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342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34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340">
      <pivotArea type="origin" dataOnly="0" labelOnly="1" outline="0" fieldPosition="0"/>
    </format>
    <format dxfId="339">
      <pivotArea type="origin" dataOnly="0" labelOnly="1" outline="0" fieldPosition="0"/>
    </format>
    <format dxfId="338">
      <pivotArea dataOnly="0" labelOnly="1" outline="0" fieldPosition="0">
        <references count="1">
          <reference field="0" count="2">
            <x v="0"/>
            <x v="1"/>
          </reference>
        </references>
      </pivotArea>
    </format>
    <format dxfId="337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4"/>
          </reference>
        </references>
      </pivotArea>
    </format>
    <format dxfId="336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4"/>
          </reference>
        </references>
      </pivotArea>
    </format>
    <format dxfId="335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33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333">
      <pivotArea dataOnly="0" labelOnly="1" outline="0" offset="IV2:IV256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332">
      <pivotArea outline="0" fieldPosition="0">
        <references count="5">
          <reference field="3" count="1" selected="0">
            <x v="1"/>
          </reference>
          <reference field="5" count="1" selected="0">
            <x v="42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331">
      <pivotArea outline="0" fieldPosition="0">
        <references count="5">
          <reference field="3" count="1" selected="0">
            <x v="1"/>
          </reference>
          <reference field="5" count="1" selected="0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330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32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328">
      <pivotArea dataOnly="0" labelOnly="1" outline="0" fieldPosition="0">
        <references count="5">
          <reference field="3" count="1" selected="0">
            <x v="1"/>
          </reference>
          <reference field="5" count="1">
            <x v="422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327">
      <pivotArea dataOnly="0" labelOnly="1" outline="0" fieldPosition="0">
        <references count="5">
          <reference field="3" count="1" selected="0">
            <x v="1"/>
          </reference>
          <reference field="5" count="1">
            <x v="159"/>
          </reference>
          <reference field="6" count="1" selected="0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326">
      <pivotArea outline="0" fieldPosition="0">
        <references count="6">
          <reference field="0" count="1" selected="0">
            <x v="0"/>
          </reference>
          <reference field="3" count="1" selected="0">
            <x v="1"/>
          </reference>
          <reference field="5" count="2" selected="0">
            <x v="329"/>
            <x v="401"/>
          </reference>
          <reference field="6" count="2" selected="0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32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324">
      <pivotArea dataOnly="0" labelOnly="1" outline="0" fieldPosition="0">
        <references count="5">
          <reference field="3" count="1" selected="0">
            <x v="1"/>
          </reference>
          <reference field="5" count="1">
            <x v="401"/>
          </reference>
          <reference field="6" count="1" selected="0">
            <x v="1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323">
      <pivotArea dataOnly="0" labelOnly="1" outline="0" fieldPosition="0">
        <references count="5">
          <reference field="3" count="1" selected="0">
            <x v="1"/>
          </reference>
          <reference field="5" count="1">
            <x v="329"/>
          </reference>
          <reference field="6" count="1" selected="0"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32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32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32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31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31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31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31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31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31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31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31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31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31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30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30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30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30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30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30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30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30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30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30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29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29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29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29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29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29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29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29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29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29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28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28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28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28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28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28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28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28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28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28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27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27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27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27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27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27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273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272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271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270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269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268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267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266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265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26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26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26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26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260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25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25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25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25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25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25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253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25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25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25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24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24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24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24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24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24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24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24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24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24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23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23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23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23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23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23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23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23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23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23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22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228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22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22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22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22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223">
      <pivotArea dataOnly="0" labelOnly="1" outline="0" fieldPosition="0">
        <references count="4">
          <reference field="3" count="1" selected="0">
            <x v="1"/>
          </reference>
          <reference field="6" count="1">
            <x v="10"/>
          </reference>
          <reference field="9" count="1" selected="0">
            <x v="3"/>
          </reference>
          <reference field="11" count="1" selected="0">
            <x v="28"/>
          </reference>
        </references>
      </pivotArea>
    </format>
    <format dxfId="22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22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220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21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21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21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21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21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21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21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21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21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21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20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20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20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20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20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20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20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0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0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0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19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19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19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19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9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19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19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19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19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19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18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18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18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18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18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184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183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182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181">
      <pivotArea dataOnly="0" labelOnly="1" outline="0" fieldPosition="0">
        <references count="4">
          <reference field="3" count="1" selected="0">
            <x v="2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180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179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178">
      <pivotArea dataOnly="0" labelOnly="1" outline="0" fieldPosition="0">
        <references count="4">
          <reference field="3" count="1" selected="0">
            <x v="2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177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176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175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174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173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  <format dxfId="172">
      <pivotArea dataOnly="0" labelOnly="1" outline="0" fieldPosition="0">
        <references count="3">
          <reference field="3" count="1" selected="0">
            <x v="1"/>
          </reference>
          <reference field="9" count="1">
            <x v="4"/>
          </reference>
          <reference field="11" count="1" selected="0">
            <x v="42"/>
          </reference>
        </references>
      </pivotArea>
    </format>
    <format dxfId="171">
      <pivotArea dataOnly="0" labelOnly="1" outline="0" offset="IV2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70">
      <pivotArea dataOnly="0" labelOnly="1" outline="0" fieldPosition="0">
        <references count="3">
          <reference field="3" count="1" selected="0">
            <x v="1"/>
          </reference>
          <reference field="9" count="1">
            <x v="4"/>
          </reference>
          <reference field="11" count="1" selected="0">
            <x v="42"/>
          </reference>
        </references>
      </pivotArea>
    </format>
    <format dxfId="169">
      <pivotArea dataOnly="0" labelOnly="1" outline="0" offset="IV2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68">
      <pivotArea dataOnly="0" labelOnly="1" outline="0" offset="IV1" fieldPosition="0">
        <references count="3">
          <reference field="3" count="1" selected="0">
            <x v="1"/>
          </reference>
          <reference field="9" count="1">
            <x v="2"/>
          </reference>
          <reference field="11" count="1" selected="0">
            <x v="34"/>
          </reference>
        </references>
      </pivotArea>
    </format>
    <format dxfId="16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166">
      <pivotArea dataOnly="0" labelOnly="1" outline="0" fieldPosition="0">
        <references count="3">
          <reference field="3" count="1" selected="0">
            <x v="2"/>
          </reference>
          <reference field="9" count="1">
            <x v="1"/>
          </reference>
          <reference field="11" count="1" selected="0">
            <x v="54"/>
          </reference>
        </references>
      </pivotArea>
    </format>
    <format dxfId="165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164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163">
      <pivotArea dataOnly="0" labelOnly="1" outline="0" offset="IV2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162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161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160">
      <pivotArea field="3" type="button" dataOnly="0" labelOnly="1" outline="0" axis="axisRow" fieldPosition="0"/>
    </format>
    <format dxfId="159">
      <pivotArea field="11" type="button" dataOnly="0" labelOnly="1" outline="0" axis="axisRow" fieldPosition="1"/>
    </format>
    <format dxfId="158">
      <pivotArea field="9" type="button" dataOnly="0" labelOnly="1" outline="0" axis="axisRow" fieldPosition="2"/>
    </format>
    <format dxfId="157">
      <pivotArea field="6" type="button" dataOnly="0" labelOnly="1" outline="0" axis="axisRow" fieldPosition="3"/>
    </format>
    <format dxfId="156">
      <pivotArea field="5" type="button" dataOnly="0" labelOnly="1" outline="0" axis="axisRow" fieldPosition="4"/>
    </format>
    <format dxfId="155">
      <pivotArea dataOnly="0" labelOnly="1" outline="0" fieldPosition="0">
        <references count="1">
          <reference field="0" count="3">
            <x v="0"/>
            <x v="1"/>
            <x v="2"/>
          </reference>
        </references>
      </pivotArea>
    </format>
    <format dxfId="154">
      <pivotArea dataOnly="0" labelOnly="1" outline="0" offset="IV1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153">
      <pivotArea dataOnly="0" labelOnly="1" outline="0" offset="IV256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152">
      <pivotArea type="origin" dataOnly="0" labelOnly="1" outline="0" offset="A1:D1" fieldPosition="0"/>
    </format>
    <format dxfId="151">
      <pivotArea type="origin" dataOnly="0" labelOnly="1" outline="0" offset="A1:D1" fieldPosition="0"/>
    </format>
    <format dxfId="150">
      <pivotArea dataOnly="0" labelOnly="1" outline="0" offset="IV256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149">
      <pivotArea dataOnly="0" labelOnly="1" outline="0" offset="IV1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14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0"/>
          </reference>
        </references>
      </pivotArea>
    </format>
    <format dxfId="14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"/>
          </reference>
        </references>
      </pivotArea>
    </format>
    <format dxfId="14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"/>
          </reference>
        </references>
      </pivotArea>
    </format>
    <format dxfId="14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"/>
          </reference>
        </references>
      </pivotArea>
    </format>
    <format dxfId="14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"/>
          </reference>
        </references>
      </pivotArea>
    </format>
    <format dxfId="14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5"/>
          </reference>
        </references>
      </pivotArea>
    </format>
    <format dxfId="14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"/>
          </reference>
        </references>
      </pivotArea>
    </format>
    <format dxfId="14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7"/>
          </reference>
        </references>
      </pivotArea>
    </format>
    <format dxfId="14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8"/>
          </reference>
        </references>
      </pivotArea>
    </format>
    <format dxfId="13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9"/>
          </reference>
        </references>
      </pivotArea>
    </format>
    <format dxfId="13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0"/>
          </reference>
        </references>
      </pivotArea>
    </format>
    <format dxfId="13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1"/>
          </reference>
        </references>
      </pivotArea>
    </format>
    <format dxfId="13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2"/>
          </reference>
        </references>
      </pivotArea>
    </format>
    <format dxfId="13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3"/>
          </reference>
        </references>
      </pivotArea>
    </format>
    <format dxfId="13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4"/>
          </reference>
        </references>
      </pivotArea>
    </format>
    <format dxfId="13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5"/>
          </reference>
        </references>
      </pivotArea>
    </format>
    <format dxfId="13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6"/>
          </reference>
        </references>
      </pivotArea>
    </format>
    <format dxfId="13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7"/>
          </reference>
        </references>
      </pivotArea>
    </format>
    <format dxfId="13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8"/>
          </reference>
        </references>
      </pivotArea>
    </format>
    <format dxfId="12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19"/>
          </reference>
        </references>
      </pivotArea>
    </format>
    <format dxfId="12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0"/>
          </reference>
        </references>
      </pivotArea>
    </format>
    <format dxfId="12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1"/>
          </reference>
        </references>
      </pivotArea>
    </format>
    <format dxfId="12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2"/>
          </reference>
        </references>
      </pivotArea>
    </format>
    <format dxfId="12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3"/>
          </reference>
        </references>
      </pivotArea>
    </format>
    <format dxfId="12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4"/>
          </reference>
        </references>
      </pivotArea>
    </format>
    <format dxfId="12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5"/>
          </reference>
        </references>
      </pivotArea>
    </format>
    <format dxfId="12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6"/>
          </reference>
        </references>
      </pivotArea>
    </format>
    <format dxfId="12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7"/>
          </reference>
        </references>
      </pivotArea>
    </format>
    <format dxfId="12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8"/>
          </reference>
        </references>
      </pivotArea>
    </format>
    <format dxfId="11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29"/>
          </reference>
        </references>
      </pivotArea>
    </format>
    <format dxfId="11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0"/>
          </reference>
        </references>
      </pivotArea>
    </format>
    <format dxfId="11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1"/>
          </reference>
        </references>
      </pivotArea>
    </format>
    <format dxfId="11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2"/>
          </reference>
        </references>
      </pivotArea>
    </format>
    <format dxfId="11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3"/>
          </reference>
        </references>
      </pivotArea>
    </format>
    <format dxfId="11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4"/>
          </reference>
        </references>
      </pivotArea>
    </format>
    <format dxfId="11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5"/>
          </reference>
        </references>
      </pivotArea>
    </format>
    <format dxfId="11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6"/>
          </reference>
        </references>
      </pivotArea>
    </format>
    <format dxfId="11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7"/>
          </reference>
        </references>
      </pivotArea>
    </format>
    <format dxfId="11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8"/>
          </reference>
        </references>
      </pivotArea>
    </format>
    <format dxfId="109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39"/>
          </reference>
        </references>
      </pivotArea>
    </format>
    <format dxfId="108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0"/>
          </reference>
        </references>
      </pivotArea>
    </format>
    <format dxfId="107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1"/>
          </reference>
        </references>
      </pivotArea>
    </format>
    <format dxfId="106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2"/>
          </reference>
        </references>
      </pivotArea>
    </format>
    <format dxfId="105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3"/>
          </reference>
        </references>
      </pivotArea>
    </format>
    <format dxfId="104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5"/>
          </reference>
        </references>
      </pivotArea>
    </format>
    <format dxfId="103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6"/>
          </reference>
        </references>
      </pivotArea>
    </format>
    <format dxfId="102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7"/>
          </reference>
        </references>
      </pivotArea>
    </format>
    <format dxfId="101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48"/>
          </reference>
        </references>
      </pivotArea>
    </format>
    <format dxfId="100">
      <pivotArea dataOnly="0" labelOnly="1" outline="0" offset="C256" fieldPosition="0">
        <references count="2">
          <reference field="3" count="1" selected="0">
            <x v="1"/>
          </reference>
          <reference field="11" count="1" defaultSubtotal="1">
            <x v="61"/>
          </reference>
        </references>
      </pivotArea>
    </format>
    <format dxfId="99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0"/>
          </reference>
        </references>
      </pivotArea>
    </format>
    <format dxfId="98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1"/>
          </reference>
        </references>
      </pivotArea>
    </format>
    <format dxfId="97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2"/>
          </reference>
        </references>
      </pivotArea>
    </format>
    <format dxfId="96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3"/>
          </reference>
        </references>
      </pivotArea>
    </format>
    <format dxfId="95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4"/>
          </reference>
        </references>
      </pivotArea>
    </format>
    <format dxfId="94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5"/>
          </reference>
        </references>
      </pivotArea>
    </format>
    <format dxfId="93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6"/>
          </reference>
        </references>
      </pivotArea>
    </format>
    <format dxfId="92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7"/>
          </reference>
        </references>
      </pivotArea>
    </format>
    <format dxfId="91">
      <pivotArea dataOnly="0" labelOnly="1" outline="0" offset="C256" fieldPosition="0">
        <references count="2">
          <reference field="3" count="1" selected="0">
            <x v="2"/>
          </reference>
          <reference field="11" count="1" defaultSubtotal="1">
            <x v="58"/>
          </reference>
        </references>
      </pivotArea>
    </format>
    <format dxfId="9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0"/>
          </reference>
        </references>
      </pivotArea>
    </format>
    <format dxfId="8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1"/>
          </reference>
        </references>
      </pivotArea>
    </format>
    <format dxfId="8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"/>
          </reference>
        </references>
      </pivotArea>
    </format>
    <format dxfId="8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"/>
          </reference>
        </references>
      </pivotArea>
    </format>
    <format dxfId="86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4"/>
          </reference>
        </references>
      </pivotArea>
    </format>
    <format dxfId="8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"/>
          </reference>
        </references>
      </pivotArea>
    </format>
    <format dxfId="84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6"/>
          </reference>
        </references>
      </pivotArea>
    </format>
    <format dxfId="8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7"/>
          </reference>
        </references>
      </pivotArea>
    </format>
    <format dxfId="8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7"/>
          </reference>
        </references>
      </pivotArea>
    </format>
    <format dxfId="8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8"/>
          </reference>
        </references>
      </pivotArea>
    </format>
    <format dxfId="8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8"/>
          </reference>
        </references>
      </pivotArea>
    </format>
    <format dxfId="79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9"/>
          </reference>
        </references>
      </pivotArea>
    </format>
    <format dxfId="7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0"/>
          </reference>
        </references>
      </pivotArea>
    </format>
    <format dxfId="7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1"/>
          </reference>
        </references>
      </pivotArea>
    </format>
    <format dxfId="7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2"/>
          </reference>
        </references>
      </pivotArea>
    </format>
    <format dxfId="7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2"/>
          </reference>
        </references>
      </pivotArea>
    </format>
    <format dxfId="7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3"/>
          </reference>
        </references>
      </pivotArea>
    </format>
    <format dxfId="7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3"/>
          </reference>
        </references>
      </pivotArea>
    </format>
    <format dxfId="7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4"/>
          </reference>
        </references>
      </pivotArea>
    </format>
    <format dxfId="7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5"/>
          </reference>
        </references>
      </pivotArea>
    </format>
    <format dxfId="7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6"/>
          </reference>
        </references>
      </pivotArea>
    </format>
    <format dxfId="6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16"/>
          </reference>
        </references>
      </pivotArea>
    </format>
    <format dxfId="6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16"/>
          </reference>
        </references>
      </pivotArea>
    </format>
    <format dxfId="67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16"/>
          </reference>
        </references>
      </pivotArea>
    </format>
    <format dxfId="6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7"/>
          </reference>
        </references>
      </pivotArea>
    </format>
    <format dxfId="6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18"/>
          </reference>
        </references>
      </pivotArea>
    </format>
    <format dxfId="6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19"/>
          </reference>
        </references>
      </pivotArea>
    </format>
    <format dxfId="6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19"/>
          </reference>
        </references>
      </pivotArea>
    </format>
    <format dxfId="6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0"/>
          </reference>
        </references>
      </pivotArea>
    </format>
    <format dxfId="6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1"/>
          </reference>
        </references>
      </pivotArea>
    </format>
    <format dxfId="6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21"/>
          </reference>
        </references>
      </pivotArea>
    </format>
    <format dxfId="5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21"/>
          </reference>
        </references>
      </pivotArea>
    </format>
    <format dxfId="5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2"/>
          </reference>
        </references>
      </pivotArea>
    </format>
    <format dxfId="57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3"/>
          </reference>
        </references>
      </pivotArea>
    </format>
    <format dxfId="56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4"/>
          </reference>
        </references>
      </pivotArea>
    </format>
    <format dxfId="5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5"/>
          </reference>
        </references>
      </pivotArea>
    </format>
    <format dxfId="54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25"/>
          </reference>
        </references>
      </pivotArea>
    </format>
    <format dxfId="5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26"/>
          </reference>
        </references>
      </pivotArea>
    </format>
    <format dxfId="5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26"/>
          </reference>
        </references>
      </pivotArea>
    </format>
    <format dxfId="51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7"/>
          </reference>
        </references>
      </pivotArea>
    </format>
    <format dxfId="50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28"/>
          </reference>
        </references>
      </pivotArea>
    </format>
    <format dxfId="4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29"/>
          </reference>
        </references>
      </pivotArea>
    </format>
    <format dxfId="4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30"/>
          </reference>
        </references>
      </pivotArea>
    </format>
    <format dxfId="47">
      <pivotArea dataOnly="0" labelOnly="1" outline="0" fieldPosition="0">
        <references count="4">
          <reference field="3" count="1" selected="0">
            <x v="1"/>
          </reference>
          <reference field="6" count="1">
            <x v="2"/>
          </reference>
          <reference field="9" count="1" selected="0">
            <x v="2"/>
          </reference>
          <reference field="11" count="1" selected="0">
            <x v="30"/>
          </reference>
        </references>
      </pivotArea>
    </format>
    <format dxfId="4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1"/>
          </reference>
        </references>
      </pivotArea>
    </format>
    <format dxfId="45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1"/>
          </reference>
        </references>
      </pivotArea>
    </format>
    <format dxfId="4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2"/>
          </reference>
        </references>
      </pivotArea>
    </format>
    <format dxfId="43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3"/>
          </reference>
        </references>
      </pivotArea>
    </format>
    <format dxfId="42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3"/>
          </reference>
        </references>
      </pivotArea>
    </format>
    <format dxfId="4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4"/>
          </reference>
        </references>
      </pivotArea>
    </format>
    <format dxfId="4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4"/>
          </reference>
        </references>
      </pivotArea>
    </format>
    <format dxfId="39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4"/>
          </reference>
        </references>
      </pivotArea>
    </format>
    <format dxfId="38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35"/>
          </reference>
        </references>
      </pivotArea>
    </format>
    <format dxfId="3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6"/>
          </reference>
        </references>
      </pivotArea>
    </format>
    <format dxfId="3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6"/>
          </reference>
        </references>
      </pivotArea>
    </format>
    <format dxfId="3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36"/>
          </reference>
        </references>
      </pivotArea>
    </format>
    <format dxfId="3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7"/>
          </reference>
        </references>
      </pivotArea>
    </format>
    <format dxfId="3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7"/>
          </reference>
        </references>
      </pivotArea>
    </format>
    <format dxfId="3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8"/>
          </reference>
        </references>
      </pivotArea>
    </format>
    <format dxfId="31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38"/>
          </reference>
        </references>
      </pivotArea>
    </format>
    <format dxfId="30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39"/>
          </reference>
        </references>
      </pivotArea>
    </format>
    <format dxfId="2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39"/>
          </reference>
        </references>
      </pivotArea>
    </format>
    <format dxfId="28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39"/>
          </reference>
        </references>
      </pivotArea>
    </format>
    <format dxfId="2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0"/>
          </reference>
        </references>
      </pivotArea>
    </format>
    <format dxfId="26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0"/>
          </reference>
        </references>
      </pivotArea>
    </format>
    <format dxfId="25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1"/>
          </reference>
        </references>
      </pivotArea>
    </format>
    <format dxfId="2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2"/>
          </reference>
        </references>
      </pivotArea>
    </format>
    <format dxfId="2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2"/>
          </reference>
        </references>
      </pivotArea>
    </format>
    <format dxfId="22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3"/>
          </reference>
        </references>
      </pivotArea>
    </format>
    <format dxfId="21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3"/>
          </reference>
        </references>
      </pivotArea>
    </format>
    <format dxfId="20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3"/>
          </reference>
          <reference field="11" count="1" selected="0">
            <x v="43"/>
          </reference>
        </references>
      </pivotArea>
    </format>
    <format dxfId="19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5"/>
          </reference>
        </references>
      </pivotArea>
    </format>
    <format dxfId="18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6"/>
          </reference>
        </references>
      </pivotArea>
    </format>
    <format dxfId="17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2"/>
          </reference>
          <reference field="11" count="1" selected="0">
            <x v="46"/>
          </reference>
        </references>
      </pivotArea>
    </format>
    <format dxfId="16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3"/>
          </reference>
          <reference field="11" count="1" selected="0">
            <x v="46"/>
          </reference>
        </references>
      </pivotArea>
    </format>
    <format dxfId="15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4"/>
          </reference>
          <reference field="11" count="1" selected="0">
            <x v="46"/>
          </reference>
        </references>
      </pivotArea>
    </format>
    <format dxfId="14">
      <pivotArea dataOnly="0" labelOnly="1" outline="0" fieldPosition="0">
        <references count="4">
          <reference field="3" count="1" selected="0">
            <x v="1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47"/>
          </reference>
        </references>
      </pivotArea>
    </format>
    <format dxfId="13">
      <pivotArea dataOnly="0" labelOnly="1" outline="0" fieldPosition="0">
        <references count="4">
          <reference field="3" count="1" selected="0">
            <x v="1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47"/>
          </reference>
        </references>
      </pivotArea>
    </format>
    <format dxfId="12">
      <pivotArea dataOnly="0" labelOnly="1" outline="0" fieldPosition="0">
        <references count="4">
          <reference field="3" count="1" selected="0">
            <x v="1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48"/>
          </reference>
        </references>
      </pivotArea>
    </format>
    <format dxfId="11">
      <pivotArea dataOnly="0" labelOnly="1" outline="0" fieldPosition="0">
        <references count="4">
          <reference field="3" count="1" selected="0">
            <x v="1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61"/>
          </reference>
        </references>
      </pivotArea>
    </format>
    <format dxfId="10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0"/>
          </reference>
        </references>
      </pivotArea>
    </format>
    <format dxfId="9">
      <pivotArea dataOnly="0" labelOnly="1" outline="0" fieldPosition="0">
        <references count="4">
          <reference field="3" count="1" selected="0">
            <x v="2"/>
          </reference>
          <reference field="6" count="1">
            <x v="2"/>
          </reference>
          <reference field="9" count="1" selected="0">
            <x v="1"/>
          </reference>
          <reference field="11" count="1" selected="0">
            <x v="51"/>
          </reference>
        </references>
      </pivotArea>
    </format>
    <format dxfId="8">
      <pivotArea dataOnly="0" labelOnly="1" outline="0" fieldPosition="0">
        <references count="4">
          <reference field="3" count="1" selected="0">
            <x v="2"/>
          </reference>
          <reference field="6" count="1">
            <x v="5"/>
          </reference>
          <reference field="9" count="1" selected="0">
            <x v="1"/>
          </reference>
          <reference field="11" count="1" selected="0">
            <x v="52"/>
          </reference>
        </references>
      </pivotArea>
    </format>
    <format dxfId="7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3"/>
          </reference>
        </references>
      </pivotArea>
    </format>
    <format dxfId="6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4"/>
          </reference>
        </references>
      </pivotArea>
    </format>
    <format dxfId="5">
      <pivotArea dataOnly="0" labelOnly="1" outline="0" fieldPosition="0">
        <references count="4">
          <reference field="3" count="1" selected="0">
            <x v="2"/>
          </reference>
          <reference field="6" count="2">
            <x v="1"/>
            <x v="2"/>
          </reference>
          <reference field="9" count="1" selected="0">
            <x v="1"/>
          </reference>
          <reference field="11" count="1" selected="0">
            <x v="55"/>
          </reference>
        </references>
      </pivotArea>
    </format>
    <format dxfId="4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2"/>
          </reference>
          <reference field="11" count="1" selected="0">
            <x v="55"/>
          </reference>
        </references>
      </pivotArea>
    </format>
    <format dxfId="3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6"/>
          </reference>
        </references>
      </pivotArea>
    </format>
    <format dxfId="2">
      <pivotArea dataOnly="0" labelOnly="1" outline="0" fieldPosition="0">
        <references count="4">
          <reference field="3" count="1" selected="0">
            <x v="2"/>
          </reference>
          <reference field="6" count="1">
            <x v="1"/>
          </reference>
          <reference field="9" count="1" selected="0">
            <x v="1"/>
          </reference>
          <reference field="11" count="1" selected="0">
            <x v="57"/>
          </reference>
        </references>
      </pivotArea>
    </format>
    <format dxfId="1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2"/>
          </reference>
          <reference field="11" count="1" selected="0">
            <x v="57"/>
          </reference>
        </references>
      </pivotArea>
    </format>
    <format dxfId="0">
      <pivotArea dataOnly="0" labelOnly="1" outline="0" fieldPosition="0">
        <references count="4">
          <reference field="3" count="1" selected="0">
            <x v="2"/>
          </reference>
          <reference field="6" count="1">
            <x v="6"/>
          </reference>
          <reference field="9" count="1" selected="0">
            <x v="1"/>
          </reference>
          <reference field="11" count="1" selected="0">
            <x v="5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6" minRefreshableVersion="3" useAutoFormatting="1" colGrandTotals="0" itemPrintTitles="1" createdVersion="6" indent="0" outline="1" outlineData="1" multipleFieldFilters="0">
  <location ref="A3:D336" firstHeaderRow="1" firstDataRow="2" firstDataCol="1" rowPageCount="1" colPageCount="1"/>
  <pivotFields count="12">
    <pivotField axis="axisPage" showAll="0">
      <items count="5">
        <item x="1"/>
        <item x="0"/>
        <item x="3"/>
        <item x="2"/>
        <item t="default"/>
      </items>
    </pivotField>
    <pivotField showAll="0"/>
    <pivotField axis="axisCol" showAll="0">
      <items count="5">
        <item x="0"/>
        <item x="2"/>
        <item x="1"/>
        <item h="1" x="3"/>
        <item t="default"/>
      </items>
    </pivotField>
    <pivotField showAll="0"/>
    <pivotField showAll="0"/>
    <pivotField axis="axisRow" numFmtId="1" showAll="0">
      <items count="425">
        <item x="169"/>
        <item x="170"/>
        <item x="171"/>
        <item x="172"/>
        <item x="173"/>
        <item x="174"/>
        <item x="175"/>
        <item x="176"/>
        <item x="177"/>
        <item x="178"/>
        <item x="109"/>
        <item x="111"/>
        <item x="114"/>
        <item x="115"/>
        <item x="116"/>
        <item x="144"/>
        <item x="146"/>
        <item x="147"/>
        <item x="130"/>
        <item x="132"/>
        <item x="133"/>
        <item x="49"/>
        <item x="118"/>
        <item x="120"/>
        <item x="121"/>
        <item x="27"/>
        <item x="29"/>
        <item x="41"/>
        <item x="43"/>
        <item x="44"/>
        <item x="99"/>
        <item x="101"/>
        <item x="217"/>
        <item x="219"/>
        <item x="221"/>
        <item x="85"/>
        <item x="86"/>
        <item x="87"/>
        <item x="103"/>
        <item x="105"/>
        <item x="107"/>
        <item x="62"/>
        <item x="64"/>
        <item x="65"/>
        <item x="135"/>
        <item x="137"/>
        <item x="139"/>
        <item x="140"/>
        <item x="142"/>
        <item x="34"/>
        <item x="78"/>
        <item x="66"/>
        <item x="67"/>
        <item x="69"/>
        <item x="72"/>
        <item x="73"/>
        <item x="74"/>
        <item x="31"/>
        <item x="33"/>
        <item x="223"/>
        <item x="226"/>
        <item x="47"/>
        <item x="77"/>
        <item x="97"/>
        <item x="123"/>
        <item x="125"/>
        <item x="126"/>
        <item x="143"/>
        <item x="4"/>
        <item x="6"/>
        <item x="11"/>
        <item x="13"/>
        <item x="17"/>
        <item x="9"/>
        <item x="15"/>
        <item x="14"/>
        <item x="10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51"/>
        <item x="54"/>
        <item x="56"/>
        <item x="57"/>
        <item x="127"/>
        <item x="129"/>
        <item x="131"/>
        <item x="0"/>
        <item x="2"/>
        <item x="5"/>
        <item x="36"/>
        <item x="282"/>
        <item x="93"/>
        <item x="95"/>
        <item x="225"/>
        <item x="102"/>
        <item x="88"/>
        <item x="76"/>
        <item x="58"/>
        <item x="90"/>
        <item x="16"/>
        <item x="80"/>
        <item x="179"/>
        <item x="180"/>
        <item x="181"/>
        <item x="182"/>
        <item x="183"/>
        <item x="184"/>
        <item x="185"/>
        <item x="186"/>
        <item x="187"/>
        <item x="188"/>
        <item x="205"/>
        <item x="206"/>
        <item x="208"/>
        <item x="209"/>
        <item x="211"/>
        <item x="117"/>
        <item x="148"/>
        <item x="122"/>
        <item x="71"/>
        <item x="7"/>
        <item x="91"/>
        <item x="222"/>
        <item x="55"/>
        <item x="79"/>
        <item x="84"/>
        <item x="134"/>
        <item x="60"/>
        <item x="45"/>
        <item x="61"/>
        <item x="82"/>
        <item x="24"/>
        <item x="207"/>
        <item x="210"/>
        <item x="212"/>
        <item x="26"/>
        <item x="35"/>
        <item x="108"/>
        <item x="215"/>
        <item x="189"/>
        <item x="214"/>
        <item x="213"/>
        <item x="83"/>
        <item x="37"/>
        <item x="39"/>
        <item x="280"/>
        <item x="281"/>
        <item x="59"/>
        <item x="75"/>
        <item x="272"/>
        <item x="276"/>
        <item x="277"/>
        <item x="278"/>
        <item x="283"/>
        <item x="204"/>
        <item x="284"/>
        <item x="274"/>
        <item x="285"/>
        <item x="273"/>
        <item x="275"/>
        <item x="40"/>
        <item x="8"/>
        <item x="279"/>
        <item x="23"/>
        <item x="260"/>
        <item x="265"/>
        <item x="232"/>
        <item x="259"/>
        <item x="271"/>
        <item x="21"/>
        <item x="246"/>
        <item x="18"/>
        <item x="20"/>
        <item x="227"/>
        <item x="228"/>
        <item x="230"/>
        <item x="236"/>
        <item x="237"/>
        <item x="243"/>
        <item x="244"/>
        <item x="245"/>
        <item x="247"/>
        <item x="250"/>
        <item x="251"/>
        <item x="253"/>
        <item x="254"/>
        <item x="256"/>
        <item x="257"/>
        <item x="258"/>
        <item x="261"/>
        <item x="266"/>
        <item x="267"/>
        <item x="268"/>
        <item x="269"/>
        <item x="270"/>
        <item x="19"/>
        <item x="22"/>
        <item x="229"/>
        <item x="231"/>
        <item x="233"/>
        <item x="234"/>
        <item x="235"/>
        <item x="238"/>
        <item x="239"/>
        <item x="240"/>
        <item x="241"/>
        <item x="242"/>
        <item x="248"/>
        <item x="249"/>
        <item x="252"/>
        <item x="262"/>
        <item x="263"/>
        <item x="264"/>
        <item x="255"/>
        <item x="3"/>
        <item x="38"/>
        <item x="53"/>
        <item x="110"/>
        <item x="145"/>
        <item x="224"/>
        <item x="70"/>
        <item x="92"/>
        <item x="124"/>
        <item x="138"/>
        <item x="191"/>
        <item x="195"/>
        <item x="1"/>
        <item x="25"/>
        <item x="32"/>
        <item x="89"/>
        <item x="202"/>
        <item x="12"/>
        <item x="46"/>
        <item x="68"/>
        <item x="94"/>
        <item x="136"/>
        <item x="190"/>
        <item x="196"/>
        <item x="201"/>
        <item x="96"/>
        <item x="104"/>
        <item x="197"/>
        <item x="216"/>
        <item x="220"/>
        <item x="199"/>
        <item x="203"/>
        <item x="42"/>
        <item x="50"/>
        <item x="52"/>
        <item x="81"/>
        <item x="100"/>
        <item x="106"/>
        <item x="192"/>
        <item x="193"/>
        <item x="194"/>
        <item x="198"/>
        <item x="200"/>
        <item x="218"/>
        <item x="48"/>
        <item x="112"/>
        <item x="119"/>
        <item x="128"/>
        <item x="113"/>
        <item x="30"/>
        <item x="98"/>
        <item x="63"/>
        <item x="141"/>
        <item x="28"/>
        <item x="287"/>
        <item x="302"/>
        <item x="296"/>
        <item m="1" x="405"/>
        <item m="1" x="333"/>
        <item m="1" x="387"/>
        <item m="1" x="413"/>
        <item m="1" x="417"/>
        <item m="1" x="393"/>
        <item m="1" x="386"/>
        <item m="1" x="377"/>
        <item m="1" x="369"/>
        <item m="1" x="362"/>
        <item m="1" x="354"/>
        <item m="1" x="346"/>
        <item m="1" x="418"/>
        <item m="1" x="407"/>
        <item m="1" x="395"/>
        <item m="1" x="370"/>
        <item m="1" x="363"/>
        <item m="1" x="355"/>
        <item m="1" x="347"/>
        <item m="1" x="335"/>
        <item m="1" x="420"/>
        <item m="1" x="410"/>
        <item m="1" x="397"/>
        <item m="1" x="388"/>
        <item m="1" x="380"/>
        <item m="1" x="372"/>
        <item m="1" x="365"/>
        <item m="1" x="357"/>
        <item m="1" x="348"/>
        <item m="1" x="337"/>
        <item m="1" x="421"/>
        <item m="1" x="411"/>
        <item m="1" x="400"/>
        <item m="1" x="389"/>
        <item m="1" x="381"/>
        <item m="1" x="374"/>
        <item m="1" x="366"/>
        <item m="1" x="340"/>
        <item m="1" x="385"/>
        <item m="1" x="409"/>
        <item m="1" x="371"/>
        <item m="1" x="391"/>
        <item m="1" x="415"/>
        <item m="1" x="345"/>
        <item m="1" x="364"/>
        <item m="1" x="383"/>
        <item m="1" x="403"/>
        <item m="1" x="332"/>
        <item m="1" x="375"/>
        <item m="1" x="378"/>
        <item m="1" x="359"/>
        <item m="1" x="349"/>
        <item m="1" x="339"/>
        <item m="1" x="360"/>
        <item x="308"/>
        <item x="309"/>
        <item x="322"/>
        <item x="325"/>
        <item x="316"/>
        <item m="1" x="422"/>
        <item x="313"/>
        <item x="288"/>
        <item x="289"/>
        <item m="1" x="401"/>
        <item x="290"/>
        <item x="286"/>
        <item x="298"/>
        <item x="299"/>
        <item x="305"/>
        <item x="293"/>
        <item x="295"/>
        <item x="294"/>
        <item x="291"/>
        <item x="300"/>
        <item x="304"/>
        <item x="314"/>
        <item x="297"/>
        <item x="301"/>
        <item x="303"/>
        <item x="292"/>
        <item x="323"/>
        <item x="326"/>
        <item x="321"/>
        <item x="324"/>
        <item x="330"/>
        <item x="311"/>
        <item x="312"/>
        <item x="315"/>
        <item x="317"/>
        <item x="319"/>
        <item x="320"/>
        <item x="327"/>
        <item x="328"/>
        <item m="1" x="353"/>
        <item m="1" x="390"/>
        <item m="1" x="344"/>
        <item m="1" x="342"/>
        <item m="1" x="416"/>
        <item m="1" x="404"/>
        <item m="1" x="338"/>
        <item m="1" x="368"/>
        <item m="1" x="361"/>
        <item m="1" x="351"/>
        <item m="1" x="382"/>
        <item m="1" x="406"/>
        <item m="1" x="394"/>
        <item m="1" x="341"/>
        <item m="1" x="423"/>
        <item m="1" x="402"/>
        <item m="1" x="392"/>
        <item m="1" x="334"/>
        <item m="1" x="419"/>
        <item m="1" x="408"/>
        <item m="1" x="350"/>
        <item m="1" x="379"/>
        <item m="1" x="414"/>
        <item m="1" x="356"/>
        <item m="1" x="336"/>
        <item m="1" x="358"/>
        <item m="1" x="367"/>
        <item m="1" x="399"/>
        <item m="1" x="343"/>
        <item m="1" x="373"/>
        <item m="1" x="384"/>
        <item m="1" x="398"/>
        <item m="1" x="376"/>
        <item m="1" x="412"/>
        <item m="1" x="352"/>
        <item m="1" x="396"/>
        <item x="331"/>
        <item x="318"/>
        <item x="329"/>
        <item x="306"/>
        <item x="307"/>
        <item x="310"/>
        <item t="default"/>
      </items>
    </pivotField>
    <pivotField showAll="0"/>
    <pivotField showAll="0"/>
    <pivotField dataField="1" numFmtId="3" showAll="0"/>
    <pivotField showAll="0" defaultSubtotal="0"/>
    <pivotField showAll="0" defaultSubtotal="0"/>
    <pivotField showAll="0" defaultSubtotal="0"/>
  </pivotFields>
  <rowFields count="1">
    <field x="5"/>
  </rowFields>
  <rowItems count="3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343"/>
    </i>
    <i>
      <x v="344"/>
    </i>
    <i>
      <x v="345"/>
    </i>
    <i>
      <x v="346"/>
    </i>
    <i>
      <x v="347"/>
    </i>
    <i>
      <x v="349"/>
    </i>
    <i>
      <x v="350"/>
    </i>
    <i>
      <x v="351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419"/>
    </i>
    <i>
      <x v="420"/>
    </i>
    <i>
      <x v="421"/>
    </i>
    <i>
      <x v="422"/>
    </i>
    <i>
      <x v="423"/>
    </i>
    <i t="grand">
      <x/>
    </i>
  </rowItems>
  <colFields count="1">
    <field x="2"/>
  </colFields>
  <colItems count="3">
    <i>
      <x/>
    </i>
    <i>
      <x v="1"/>
    </i>
    <i>
      <x v="2"/>
    </i>
  </colItems>
  <pageFields count="1">
    <pageField fld="0" item="1" hier="-1"/>
  </pageFields>
  <dataFields count="1">
    <dataField name="Soma de Qtde" fld="8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estatistica.trf3.jus.br/reports_bi/powerbi/ESTATISTICA%20TRF/Movimenta%C3%A7%C3%A3o%20Processual/Geral/Movimenta%C3%A7%C3%A3o_Processual_TRF3%20-%20Por%20Mat%C3%A9r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8"/>
  <sheetViews>
    <sheetView showGridLines="0" tabSelected="1" zoomScale="80" zoomScaleNormal="80" zoomScaleSheetLayoutView="87" workbookViewId="0">
      <selection activeCell="B1" sqref="B1:M1"/>
    </sheetView>
  </sheetViews>
  <sheetFormatPr defaultRowHeight="15" x14ac:dyDescent="0.25"/>
  <cols>
    <col min="1" max="1" width="2.42578125" style="19" customWidth="1"/>
    <col min="2" max="2" width="10" style="21" customWidth="1"/>
    <col min="3" max="3" width="39.28515625" style="22" bestFit="1" customWidth="1"/>
    <col min="4" max="4" width="20.5703125" style="22" bestFit="1" customWidth="1"/>
    <col min="5" max="5" width="24.85546875" style="22" bestFit="1" customWidth="1"/>
    <col min="6" max="6" width="7.140625" style="20" hidden="1" customWidth="1"/>
    <col min="7" max="8" width="8.28515625" style="20" customWidth="1"/>
    <col min="9" max="9" width="8.28515625" style="20" bestFit="1" customWidth="1"/>
    <col min="10" max="10" width="4.42578125" style="20" customWidth="1"/>
    <col min="11" max="11" width="13.85546875" style="20" customWidth="1"/>
    <col min="12" max="13" width="13.140625" style="20" customWidth="1"/>
    <col min="14" max="14" width="12.85546875" style="20" bestFit="1" customWidth="1"/>
    <col min="15" max="15" width="14.5703125" style="20" customWidth="1"/>
    <col min="16" max="16" width="13" style="20" customWidth="1"/>
    <col min="17" max="17" width="14.7109375" style="20" customWidth="1"/>
    <col min="18" max="18" width="205" style="20" bestFit="1" customWidth="1"/>
    <col min="19" max="22" width="6.85546875" style="20" bestFit="1" customWidth="1"/>
    <col min="23" max="23" width="32.42578125" style="20" bestFit="1" customWidth="1"/>
    <col min="24" max="24" width="5.85546875" style="20" bestFit="1" customWidth="1"/>
    <col min="25" max="25" width="19.140625" style="20" bestFit="1" customWidth="1"/>
    <col min="26" max="26" width="11" style="20" bestFit="1" customWidth="1"/>
    <col min="27" max="28" width="8.7109375" style="20" bestFit="1" customWidth="1"/>
    <col min="29" max="29" width="6.85546875" style="20" bestFit="1" customWidth="1"/>
    <col min="30" max="31" width="3" style="20" customWidth="1"/>
    <col min="32" max="33" width="4" style="20" customWidth="1"/>
    <col min="34" max="278" width="6" style="20" customWidth="1"/>
    <col min="279" max="547" width="13.7109375" style="20" bestFit="1" customWidth="1"/>
    <col min="548" max="548" width="16.85546875" style="20" bestFit="1" customWidth="1"/>
    <col min="549" max="836" width="19.7109375" style="20" bestFit="1" customWidth="1"/>
    <col min="837" max="837" width="22.85546875" style="20" bestFit="1" customWidth="1"/>
    <col min="838" max="16384" width="9.140625" style="20"/>
  </cols>
  <sheetData>
    <row r="1" spans="2:17" ht="21" x14ac:dyDescent="0.35">
      <c r="B1" s="104" t="s">
        <v>394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2:17" ht="21" x14ac:dyDescent="0.35">
      <c r="B2" s="104" t="s">
        <v>626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2:17" ht="21" x14ac:dyDescent="0.35">
      <c r="B3" s="39"/>
      <c r="C3" s="45"/>
      <c r="D3" s="39"/>
      <c r="E3" s="39"/>
      <c r="F3" s="39"/>
      <c r="G3" s="39"/>
      <c r="H3" s="39"/>
      <c r="I3" s="78"/>
      <c r="J3" s="39"/>
      <c r="K3" s="43"/>
      <c r="L3" s="78"/>
      <c r="M3" s="39"/>
    </row>
    <row r="4" spans="2:17" ht="15.75" customHeight="1" x14ac:dyDescent="0.35">
      <c r="B4" s="42" t="s">
        <v>566</v>
      </c>
      <c r="C4" s="75" t="s">
        <v>567</v>
      </c>
      <c r="D4" s="40"/>
      <c r="E4" s="39"/>
      <c r="F4" s="39"/>
      <c r="G4" s="39"/>
      <c r="H4" s="39"/>
      <c r="I4" s="78"/>
      <c r="J4" s="39"/>
      <c r="K4" s="43"/>
      <c r="L4" s="78"/>
      <c r="M4" s="39"/>
    </row>
    <row r="5" spans="2:17" ht="16.5" customHeight="1" x14ac:dyDescent="0.35">
      <c r="B5" s="39"/>
      <c r="C5" s="41" t="s">
        <v>568</v>
      </c>
      <c r="D5" s="39"/>
      <c r="E5" s="39"/>
      <c r="F5" s="39"/>
      <c r="G5" s="39"/>
      <c r="H5" s="39"/>
      <c r="I5" s="78"/>
      <c r="J5" s="39"/>
      <c r="K5" s="43"/>
      <c r="L5" s="78"/>
      <c r="M5" s="39"/>
    </row>
    <row r="6" spans="2:17" x14ac:dyDescent="0.25">
      <c r="B6"/>
      <c r="C6" s="20"/>
    </row>
    <row r="7" spans="2:17" hidden="1" x14ac:dyDescent="0.25">
      <c r="B7" s="26" t="s">
        <v>2</v>
      </c>
      <c r="C7" s="61" t="s">
        <v>10</v>
      </c>
    </row>
    <row r="9" spans="2:17" ht="15" customHeight="1" x14ac:dyDescent="0.25">
      <c r="B9" s="27" t="s">
        <v>565</v>
      </c>
      <c r="C9" s="85"/>
      <c r="D9" s="28"/>
      <c r="E9" s="25"/>
      <c r="F9" s="25"/>
      <c r="G9" s="34" t="s">
        <v>0</v>
      </c>
      <c r="H9" s="83"/>
      <c r="I9" s="84"/>
      <c r="J9"/>
      <c r="K9" s="105" t="s">
        <v>625</v>
      </c>
      <c r="L9" s="105" t="s">
        <v>569</v>
      </c>
      <c r="M9" s="105" t="s">
        <v>554</v>
      </c>
      <c r="O9" s="106" t="s">
        <v>621</v>
      </c>
      <c r="P9" s="106"/>
      <c r="Q9" s="106"/>
    </row>
    <row r="10" spans="2:17" ht="60" customHeight="1" x14ac:dyDescent="0.25">
      <c r="B10" s="96" t="s">
        <v>3</v>
      </c>
      <c r="C10" s="86" t="s">
        <v>383</v>
      </c>
      <c r="D10" s="86" t="s">
        <v>381</v>
      </c>
      <c r="E10" s="86" t="s">
        <v>5</v>
      </c>
      <c r="F10" s="86" t="s">
        <v>6</v>
      </c>
      <c r="G10" s="97">
        <v>2022</v>
      </c>
      <c r="H10" s="98">
        <v>2023</v>
      </c>
      <c r="I10" s="98" t="s">
        <v>617</v>
      </c>
      <c r="J10" s="70"/>
      <c r="K10" s="105"/>
      <c r="L10" s="105"/>
      <c r="M10" s="105"/>
      <c r="O10" s="57" t="s">
        <v>514</v>
      </c>
      <c r="P10" s="57" t="s">
        <v>515</v>
      </c>
      <c r="Q10" s="57" t="s">
        <v>516</v>
      </c>
    </row>
    <row r="11" spans="2:17" ht="15" customHeight="1" x14ac:dyDescent="0.25">
      <c r="B11" s="59" t="s">
        <v>45</v>
      </c>
      <c r="C11" s="58" t="s">
        <v>396</v>
      </c>
      <c r="D11" s="90">
        <v>1</v>
      </c>
      <c r="E11" s="8" t="s">
        <v>13</v>
      </c>
      <c r="F11" s="8">
        <v>12927</v>
      </c>
      <c r="G11" s="9">
        <v>1301</v>
      </c>
      <c r="H11" s="9">
        <v>1667</v>
      </c>
      <c r="I11" s="9">
        <v>1661</v>
      </c>
      <c r="J11"/>
      <c r="K11" s="10">
        <f>G11/12</f>
        <v>108.41666666666667</v>
      </c>
      <c r="L11" s="10">
        <f>H11/12</f>
        <v>138.91666666666666</v>
      </c>
      <c r="M11" s="10">
        <f>I11/12</f>
        <v>138.41666666666666</v>
      </c>
      <c r="O11" s="18">
        <f>VLOOKUP('TD Distr 2022 e 2024 '!F11,'TD Tram'!A:D,3,FALSE)</f>
        <v>4213</v>
      </c>
      <c r="P11" s="18">
        <f>VLOOKUP(F11,'TD Tram'!A:D,4,FALSE)</f>
        <v>2314</v>
      </c>
      <c r="Q11" s="10">
        <f>SUM(O11:P11)</f>
        <v>6527</v>
      </c>
    </row>
    <row r="12" spans="2:17" x14ac:dyDescent="0.25">
      <c r="B12" s="59"/>
      <c r="C12" s="59"/>
      <c r="D12" s="90">
        <v>2</v>
      </c>
      <c r="E12" s="8" t="s">
        <v>13</v>
      </c>
      <c r="F12" s="8">
        <v>12928</v>
      </c>
      <c r="G12" s="9">
        <v>1517</v>
      </c>
      <c r="H12" s="9">
        <v>1570</v>
      </c>
      <c r="I12" s="9">
        <v>1596</v>
      </c>
      <c r="J12"/>
      <c r="K12" s="10">
        <f t="shared" ref="K12:K75" si="0">G12/12</f>
        <v>126.41666666666667</v>
      </c>
      <c r="L12" s="10">
        <f t="shared" ref="L12:L75" si="1">H12/12</f>
        <v>130.83333333333334</v>
      </c>
      <c r="M12" s="10">
        <f t="shared" ref="M12:M75" si="2">I12/12</f>
        <v>133</v>
      </c>
      <c r="O12" s="18">
        <f>VLOOKUP('TD Distr 2022 e 2024 '!F12,'TD Tram'!A:D,3,FALSE)</f>
        <v>5319</v>
      </c>
      <c r="P12" s="18">
        <f>VLOOKUP(F12,'TD Tram'!A:D,4,FALSE)</f>
        <v>1589</v>
      </c>
      <c r="Q12" s="10">
        <f t="shared" ref="Q12:Q30" si="3">SUM(O12:P12)</f>
        <v>6908</v>
      </c>
    </row>
    <row r="13" spans="2:17" x14ac:dyDescent="0.25">
      <c r="B13" s="59"/>
      <c r="C13" s="59"/>
      <c r="D13" s="90">
        <v>4</v>
      </c>
      <c r="E13" s="8" t="s">
        <v>13</v>
      </c>
      <c r="F13" s="8">
        <v>12930</v>
      </c>
      <c r="G13" s="9">
        <v>1545</v>
      </c>
      <c r="H13" s="9">
        <v>1755</v>
      </c>
      <c r="I13" s="9">
        <v>1773</v>
      </c>
      <c r="J13"/>
      <c r="K13" s="10">
        <f t="shared" si="0"/>
        <v>128.75</v>
      </c>
      <c r="L13" s="10">
        <f t="shared" si="1"/>
        <v>146.25</v>
      </c>
      <c r="M13" s="10">
        <f t="shared" si="2"/>
        <v>147.75</v>
      </c>
      <c r="O13" s="18">
        <f>VLOOKUP('TD Distr 2022 e 2024 '!F13,'TD Tram'!A:D,3,FALSE)</f>
        <v>3883</v>
      </c>
      <c r="P13" s="18">
        <f>VLOOKUP(F13,'TD Tram'!A:D,4,FALSE)</f>
        <v>2219</v>
      </c>
      <c r="Q13" s="10">
        <f t="shared" si="3"/>
        <v>6102</v>
      </c>
    </row>
    <row r="14" spans="2:17" x14ac:dyDescent="0.25">
      <c r="B14" s="59"/>
      <c r="C14" s="59"/>
      <c r="D14" s="91">
        <v>5</v>
      </c>
      <c r="E14" s="8" t="s">
        <v>13</v>
      </c>
      <c r="F14" s="8">
        <v>12931</v>
      </c>
      <c r="G14" s="9">
        <v>1435</v>
      </c>
      <c r="H14" s="9">
        <v>1646</v>
      </c>
      <c r="I14" s="9">
        <v>1675</v>
      </c>
      <c r="J14"/>
      <c r="K14" s="10">
        <f t="shared" si="0"/>
        <v>119.58333333333333</v>
      </c>
      <c r="L14" s="10">
        <f t="shared" si="1"/>
        <v>137.16666666666666</v>
      </c>
      <c r="M14" s="10">
        <f t="shared" si="2"/>
        <v>139.58333333333334</v>
      </c>
      <c r="O14" s="18">
        <f>VLOOKUP('TD Distr 2022 e 2024 '!F14,'TD Tram'!A:D,3,FALSE)</f>
        <v>4491</v>
      </c>
      <c r="P14" s="18">
        <f>VLOOKUP(F14,'TD Tram'!A:D,4,FALSE)</f>
        <v>2675</v>
      </c>
      <c r="Q14" s="10">
        <f t="shared" si="3"/>
        <v>7166</v>
      </c>
    </row>
    <row r="15" spans="2:17" x14ac:dyDescent="0.25">
      <c r="B15" s="59"/>
      <c r="C15" s="59"/>
      <c r="D15" s="90">
        <v>6</v>
      </c>
      <c r="E15" s="8" t="s">
        <v>13</v>
      </c>
      <c r="F15" s="8">
        <v>12932</v>
      </c>
      <c r="G15" s="9">
        <v>1425</v>
      </c>
      <c r="H15" s="9">
        <v>1587</v>
      </c>
      <c r="I15" s="9">
        <v>1709</v>
      </c>
      <c r="J15"/>
      <c r="K15" s="10">
        <f t="shared" si="0"/>
        <v>118.75</v>
      </c>
      <c r="L15" s="10">
        <f t="shared" si="1"/>
        <v>132.25</v>
      </c>
      <c r="M15" s="10">
        <f t="shared" si="2"/>
        <v>142.41666666666666</v>
      </c>
      <c r="O15" s="18">
        <f>VLOOKUP('TD Distr 2022 e 2024 '!F15,'TD Tram'!A:D,3,FALSE)</f>
        <v>4366</v>
      </c>
      <c r="P15" s="18">
        <f>VLOOKUP(F15,'TD Tram'!A:D,4,FALSE)</f>
        <v>3863</v>
      </c>
      <c r="Q15" s="10">
        <f t="shared" si="3"/>
        <v>8229</v>
      </c>
    </row>
    <row r="16" spans="2:17" x14ac:dyDescent="0.25">
      <c r="B16" s="59"/>
      <c r="C16" s="59"/>
      <c r="D16" s="90">
        <v>7</v>
      </c>
      <c r="E16" s="8" t="s">
        <v>13</v>
      </c>
      <c r="F16" s="8">
        <v>12933</v>
      </c>
      <c r="G16" s="9">
        <v>1549</v>
      </c>
      <c r="H16" s="9">
        <v>1805</v>
      </c>
      <c r="I16" s="9">
        <v>1753</v>
      </c>
      <c r="J16"/>
      <c r="K16" s="10">
        <f t="shared" si="0"/>
        <v>129.08333333333334</v>
      </c>
      <c r="L16" s="10">
        <f t="shared" si="1"/>
        <v>150.41666666666666</v>
      </c>
      <c r="M16" s="10">
        <f t="shared" si="2"/>
        <v>146.08333333333334</v>
      </c>
      <c r="O16" s="18">
        <f>VLOOKUP('TD Distr 2022 e 2024 '!F16,'TD Tram'!A:D,3,FALSE)</f>
        <v>2292</v>
      </c>
      <c r="P16" s="18">
        <f>VLOOKUP(F16,'TD Tram'!A:D,4,FALSE)</f>
        <v>1496</v>
      </c>
      <c r="Q16" s="10">
        <f t="shared" si="3"/>
        <v>3788</v>
      </c>
    </row>
    <row r="17" spans="2:18" x14ac:dyDescent="0.25">
      <c r="B17" s="59"/>
      <c r="C17" s="59"/>
      <c r="D17" s="90">
        <v>8</v>
      </c>
      <c r="E17" s="8" t="s">
        <v>13</v>
      </c>
      <c r="F17" s="8">
        <v>12934</v>
      </c>
      <c r="G17" s="9">
        <v>1489</v>
      </c>
      <c r="H17" s="9">
        <v>1726</v>
      </c>
      <c r="I17" s="9">
        <v>1776</v>
      </c>
      <c r="J17"/>
      <c r="K17" s="10">
        <f t="shared" si="0"/>
        <v>124.08333333333333</v>
      </c>
      <c r="L17" s="10">
        <f t="shared" si="1"/>
        <v>143.83333333333334</v>
      </c>
      <c r="M17" s="10">
        <f t="shared" si="2"/>
        <v>148</v>
      </c>
      <c r="O17" s="18">
        <f>VLOOKUP('TD Distr 2022 e 2024 '!F17,'TD Tram'!A:D,3,FALSE)</f>
        <v>2696</v>
      </c>
      <c r="P17" s="18">
        <f>VLOOKUP(F17,'TD Tram'!A:D,4,FALSE)</f>
        <v>1779</v>
      </c>
      <c r="Q17" s="10">
        <f t="shared" si="3"/>
        <v>4475</v>
      </c>
    </row>
    <row r="18" spans="2:18" x14ac:dyDescent="0.25">
      <c r="B18" s="59"/>
      <c r="C18" s="59"/>
      <c r="D18" s="90">
        <v>9</v>
      </c>
      <c r="E18" s="8" t="s">
        <v>13</v>
      </c>
      <c r="F18" s="8">
        <v>12935</v>
      </c>
      <c r="G18" s="9">
        <v>1390</v>
      </c>
      <c r="H18" s="9">
        <v>1637</v>
      </c>
      <c r="I18" s="9">
        <v>1751</v>
      </c>
      <c r="J18"/>
      <c r="K18" s="10">
        <f t="shared" si="0"/>
        <v>115.83333333333333</v>
      </c>
      <c r="L18" s="10">
        <f t="shared" si="1"/>
        <v>136.41666666666666</v>
      </c>
      <c r="M18" s="10">
        <f t="shared" si="2"/>
        <v>145.91666666666666</v>
      </c>
      <c r="O18" s="18">
        <f>VLOOKUP('TD Distr 2022 e 2024 '!F18,'TD Tram'!A:D,3,FALSE)</f>
        <v>5587</v>
      </c>
      <c r="P18" s="18">
        <f>VLOOKUP(F18,'TD Tram'!A:D,4,FALSE)</f>
        <v>3618</v>
      </c>
      <c r="Q18" s="10">
        <f t="shared" si="3"/>
        <v>9205</v>
      </c>
    </row>
    <row r="19" spans="2:18" x14ac:dyDescent="0.25">
      <c r="B19" s="59"/>
      <c r="C19" s="59"/>
      <c r="D19" s="90">
        <v>10</v>
      </c>
      <c r="E19" s="8" t="s">
        <v>13</v>
      </c>
      <c r="F19" s="8">
        <v>12936</v>
      </c>
      <c r="G19" s="9">
        <v>1443</v>
      </c>
      <c r="H19" s="9">
        <v>1677</v>
      </c>
      <c r="I19" s="9">
        <v>1690</v>
      </c>
      <c r="J19"/>
      <c r="K19" s="10">
        <f t="shared" si="0"/>
        <v>120.25</v>
      </c>
      <c r="L19" s="10">
        <f t="shared" si="1"/>
        <v>139.75</v>
      </c>
      <c r="M19" s="10">
        <f t="shared" si="2"/>
        <v>140.83333333333334</v>
      </c>
      <c r="O19" s="18">
        <f>VLOOKUP('TD Distr 2022 e 2024 '!F19,'TD Tram'!A:D,3,FALSE)</f>
        <v>5075</v>
      </c>
      <c r="P19" s="18">
        <f>VLOOKUP(F19,'TD Tram'!A:D,4,FALSE)</f>
        <v>2314</v>
      </c>
      <c r="Q19" s="10">
        <f t="shared" si="3"/>
        <v>7389</v>
      </c>
    </row>
    <row r="20" spans="2:18" x14ac:dyDescent="0.25">
      <c r="B20" s="59"/>
      <c r="C20" s="59"/>
      <c r="D20" s="91">
        <v>11</v>
      </c>
      <c r="E20" s="8" t="s">
        <v>13</v>
      </c>
      <c r="F20" s="8">
        <v>12937</v>
      </c>
      <c r="G20" s="9">
        <v>1314</v>
      </c>
      <c r="H20" s="9">
        <v>1537</v>
      </c>
      <c r="I20" s="9">
        <v>1360</v>
      </c>
      <c r="J20"/>
      <c r="K20" s="10">
        <f t="shared" si="0"/>
        <v>109.5</v>
      </c>
      <c r="L20" s="10">
        <f t="shared" si="1"/>
        <v>128.08333333333334</v>
      </c>
      <c r="M20" s="10">
        <f t="shared" si="2"/>
        <v>113.33333333333333</v>
      </c>
      <c r="O20" s="18">
        <f>VLOOKUP('TD Distr 2022 e 2024 '!F20,'TD Tram'!A:D,3,FALSE)</f>
        <v>3538</v>
      </c>
      <c r="P20" s="18">
        <f>VLOOKUP(F20,'TD Tram'!A:D,4,FALSE)</f>
        <v>5780</v>
      </c>
      <c r="Q20" s="10">
        <f t="shared" si="3"/>
        <v>9318</v>
      </c>
    </row>
    <row r="21" spans="2:18" x14ac:dyDescent="0.25">
      <c r="B21" s="59"/>
      <c r="C21" s="59"/>
      <c r="D21" s="90">
        <v>12</v>
      </c>
      <c r="E21" s="8" t="s">
        <v>13</v>
      </c>
      <c r="F21" s="8">
        <v>12938</v>
      </c>
      <c r="G21" s="9">
        <v>1555</v>
      </c>
      <c r="H21" s="9">
        <v>1758</v>
      </c>
      <c r="I21" s="9">
        <v>1709</v>
      </c>
      <c r="J21"/>
      <c r="K21" s="10">
        <f t="shared" si="0"/>
        <v>129.58333333333334</v>
      </c>
      <c r="L21" s="10">
        <f t="shared" si="1"/>
        <v>146.5</v>
      </c>
      <c r="M21" s="10">
        <f t="shared" si="2"/>
        <v>142.41666666666666</v>
      </c>
      <c r="O21" s="18">
        <f>VLOOKUP('TD Distr 2022 e 2024 '!F21,'TD Tram'!A:D,3,FALSE)</f>
        <v>3635</v>
      </c>
      <c r="P21" s="18">
        <f>VLOOKUP(F21,'TD Tram'!A:D,4,FALSE)</f>
        <v>3232</v>
      </c>
      <c r="Q21" s="10">
        <f t="shared" si="3"/>
        <v>6867</v>
      </c>
    </row>
    <row r="22" spans="2:18" x14ac:dyDescent="0.25">
      <c r="B22" s="59"/>
      <c r="C22" s="59"/>
      <c r="D22" s="90">
        <v>13</v>
      </c>
      <c r="E22" s="8" t="s">
        <v>13</v>
      </c>
      <c r="F22" s="8">
        <v>12939</v>
      </c>
      <c r="G22" s="9">
        <v>1577</v>
      </c>
      <c r="H22" s="9">
        <v>1786</v>
      </c>
      <c r="I22" s="9">
        <v>1853</v>
      </c>
      <c r="J22"/>
      <c r="K22" s="10">
        <f t="shared" si="0"/>
        <v>131.41666666666666</v>
      </c>
      <c r="L22" s="10">
        <f t="shared" si="1"/>
        <v>148.83333333333334</v>
      </c>
      <c r="M22" s="10">
        <f t="shared" si="2"/>
        <v>154.41666666666666</v>
      </c>
      <c r="O22" s="18">
        <f>VLOOKUP('TD Distr 2022 e 2024 '!F22,'TD Tram'!A:D,3,FALSE)</f>
        <v>3137</v>
      </c>
      <c r="P22" s="18">
        <f>VLOOKUP(F22,'TD Tram'!A:D,4,FALSE)</f>
        <v>3490</v>
      </c>
      <c r="Q22" s="10">
        <f t="shared" si="3"/>
        <v>6627</v>
      </c>
    </row>
    <row r="23" spans="2:18" x14ac:dyDescent="0.25">
      <c r="B23" s="59"/>
      <c r="C23" s="59"/>
      <c r="D23" s="90">
        <v>14</v>
      </c>
      <c r="E23" s="8" t="s">
        <v>13</v>
      </c>
      <c r="F23" s="8">
        <v>12940</v>
      </c>
      <c r="G23" s="9">
        <v>1504</v>
      </c>
      <c r="H23" s="9">
        <v>1727</v>
      </c>
      <c r="I23" s="9">
        <v>1714</v>
      </c>
      <c r="J23"/>
      <c r="K23" s="10">
        <f t="shared" si="0"/>
        <v>125.33333333333333</v>
      </c>
      <c r="L23" s="10">
        <f t="shared" si="1"/>
        <v>143.91666666666666</v>
      </c>
      <c r="M23" s="10">
        <f t="shared" si="2"/>
        <v>142.83333333333334</v>
      </c>
      <c r="O23" s="18">
        <f>VLOOKUP('TD Distr 2022 e 2024 '!F23,'TD Tram'!A:D,3,FALSE)</f>
        <v>7041</v>
      </c>
      <c r="P23" s="18">
        <f>VLOOKUP(F23,'TD Tram'!A:D,4,FALSE)</f>
        <v>1839</v>
      </c>
      <c r="Q23" s="10">
        <f t="shared" si="3"/>
        <v>8880</v>
      </c>
    </row>
    <row r="24" spans="2:18" x14ac:dyDescent="0.25">
      <c r="B24" s="59"/>
      <c r="C24" s="59"/>
      <c r="D24" s="90">
        <v>17</v>
      </c>
      <c r="E24" s="8" t="s">
        <v>13</v>
      </c>
      <c r="F24" s="8">
        <v>12943</v>
      </c>
      <c r="G24" s="9">
        <v>1395</v>
      </c>
      <c r="H24" s="9">
        <v>1549</v>
      </c>
      <c r="I24" s="9">
        <v>1609</v>
      </c>
      <c r="J24"/>
      <c r="K24" s="10">
        <f t="shared" si="0"/>
        <v>116.25</v>
      </c>
      <c r="L24" s="10">
        <f t="shared" si="1"/>
        <v>129.08333333333334</v>
      </c>
      <c r="M24" s="10">
        <f t="shared" si="2"/>
        <v>134.08333333333334</v>
      </c>
      <c r="O24" s="18">
        <f>VLOOKUP('TD Distr 2022 e 2024 '!F24,'TD Tram'!A:D,3,FALSE)</f>
        <v>3946</v>
      </c>
      <c r="P24" s="18">
        <f>VLOOKUP(F24,'TD Tram'!A:D,4,FALSE)</f>
        <v>2833</v>
      </c>
      <c r="Q24" s="10">
        <f t="shared" si="3"/>
        <v>6779</v>
      </c>
    </row>
    <row r="25" spans="2:18" x14ac:dyDescent="0.25">
      <c r="B25" s="59"/>
      <c r="C25" s="59"/>
      <c r="D25" s="90">
        <v>19</v>
      </c>
      <c r="E25" s="8" t="s">
        <v>13</v>
      </c>
      <c r="F25" s="8">
        <v>12944</v>
      </c>
      <c r="G25" s="9">
        <v>1440</v>
      </c>
      <c r="H25" s="9">
        <v>1823</v>
      </c>
      <c r="I25" s="9">
        <v>1702</v>
      </c>
      <c r="J25"/>
      <c r="K25" s="10">
        <f t="shared" si="0"/>
        <v>120</v>
      </c>
      <c r="L25" s="10">
        <f t="shared" si="1"/>
        <v>151.91666666666666</v>
      </c>
      <c r="M25" s="10">
        <f t="shared" si="2"/>
        <v>141.83333333333334</v>
      </c>
      <c r="O25" s="18">
        <f>VLOOKUP('TD Distr 2022 e 2024 '!F25,'TD Tram'!A:D,3,FALSE)</f>
        <v>3612</v>
      </c>
      <c r="P25" s="18">
        <f>VLOOKUP(F25,'TD Tram'!A:D,4,FALSE)</f>
        <v>2261</v>
      </c>
      <c r="Q25" s="10">
        <f t="shared" si="3"/>
        <v>5873</v>
      </c>
    </row>
    <row r="26" spans="2:18" x14ac:dyDescent="0.25">
      <c r="B26" s="59"/>
      <c r="C26" s="59"/>
      <c r="D26" s="90">
        <v>21</v>
      </c>
      <c r="E26" s="8" t="s">
        <v>13</v>
      </c>
      <c r="F26" s="8">
        <v>12946</v>
      </c>
      <c r="G26" s="9">
        <v>1418</v>
      </c>
      <c r="H26" s="9">
        <v>1584</v>
      </c>
      <c r="I26" s="9">
        <v>1608</v>
      </c>
      <c r="J26"/>
      <c r="K26" s="10">
        <f t="shared" si="0"/>
        <v>118.16666666666667</v>
      </c>
      <c r="L26" s="10">
        <f t="shared" si="1"/>
        <v>132</v>
      </c>
      <c r="M26" s="10">
        <f t="shared" si="2"/>
        <v>134</v>
      </c>
      <c r="O26" s="18">
        <f>VLOOKUP('TD Distr 2022 e 2024 '!F26,'TD Tram'!A:D,3,FALSE)</f>
        <v>4933</v>
      </c>
      <c r="P26" s="18">
        <f>VLOOKUP(F26,'TD Tram'!A:D,4,FALSE)</f>
        <v>3286</v>
      </c>
      <c r="Q26" s="10">
        <f t="shared" si="3"/>
        <v>8219</v>
      </c>
    </row>
    <row r="27" spans="2:18" x14ac:dyDescent="0.25">
      <c r="B27" s="59"/>
      <c r="C27" s="59"/>
      <c r="D27" s="91">
        <v>22</v>
      </c>
      <c r="E27" s="8" t="s">
        <v>13</v>
      </c>
      <c r="F27" s="8">
        <v>12947</v>
      </c>
      <c r="G27" s="9">
        <v>1459</v>
      </c>
      <c r="H27" s="9">
        <v>1555</v>
      </c>
      <c r="I27" s="9">
        <v>1362</v>
      </c>
      <c r="J27"/>
      <c r="K27" s="10">
        <f t="shared" si="0"/>
        <v>121.58333333333333</v>
      </c>
      <c r="L27" s="10">
        <f t="shared" si="1"/>
        <v>129.58333333333334</v>
      </c>
      <c r="M27" s="10">
        <f t="shared" si="2"/>
        <v>113.5</v>
      </c>
      <c r="O27" s="18">
        <f>VLOOKUP('TD Distr 2022 e 2024 '!F27,'TD Tram'!A:D,3,FALSE)</f>
        <v>3526</v>
      </c>
      <c r="P27" s="18">
        <f>VLOOKUP(F27,'TD Tram'!A:D,4,FALSE)</f>
        <v>5511</v>
      </c>
      <c r="Q27" s="10">
        <f t="shared" si="3"/>
        <v>9037</v>
      </c>
    </row>
    <row r="28" spans="2:18" x14ac:dyDescent="0.25">
      <c r="B28" s="59"/>
      <c r="C28" s="59"/>
      <c r="D28" s="90">
        <v>24</v>
      </c>
      <c r="E28" s="8" t="s">
        <v>13</v>
      </c>
      <c r="F28" s="8">
        <v>12949</v>
      </c>
      <c r="G28" s="9">
        <v>1573</v>
      </c>
      <c r="H28" s="9">
        <v>1699</v>
      </c>
      <c r="I28" s="9">
        <v>1783</v>
      </c>
      <c r="J28"/>
      <c r="K28" s="10">
        <f t="shared" si="0"/>
        <v>131.08333333333334</v>
      </c>
      <c r="L28" s="10">
        <f t="shared" si="1"/>
        <v>141.58333333333334</v>
      </c>
      <c r="M28" s="10">
        <f t="shared" si="2"/>
        <v>148.58333333333334</v>
      </c>
      <c r="O28" s="18">
        <f>VLOOKUP('TD Distr 2022 e 2024 '!F28,'TD Tram'!A:D,3,FALSE)</f>
        <v>4648</v>
      </c>
      <c r="P28" s="18">
        <f>VLOOKUP(F28,'TD Tram'!A:D,4,FALSE)</f>
        <v>2007</v>
      </c>
      <c r="Q28" s="10">
        <f t="shared" si="3"/>
        <v>6655</v>
      </c>
    </row>
    <row r="29" spans="2:18" x14ac:dyDescent="0.25">
      <c r="B29" s="59"/>
      <c r="C29" s="59"/>
      <c r="D29" s="90">
        <v>25</v>
      </c>
      <c r="E29" s="8" t="s">
        <v>13</v>
      </c>
      <c r="F29" s="8">
        <v>12950</v>
      </c>
      <c r="G29" s="9">
        <v>1510</v>
      </c>
      <c r="H29" s="9">
        <v>1459</v>
      </c>
      <c r="I29" s="9">
        <v>930</v>
      </c>
      <c r="J29"/>
      <c r="K29" s="10">
        <f t="shared" si="0"/>
        <v>125.83333333333333</v>
      </c>
      <c r="L29" s="10">
        <f t="shared" si="1"/>
        <v>121.58333333333333</v>
      </c>
      <c r="M29" s="10">
        <f t="shared" si="2"/>
        <v>77.5</v>
      </c>
      <c r="N29" s="20" t="s">
        <v>517</v>
      </c>
      <c r="O29" s="18">
        <f>VLOOKUP('TD Distr 2022 e 2024 '!F29,'TD Tram'!A:D,3,FALSE)</f>
        <v>26</v>
      </c>
      <c r="P29" s="18">
        <f>VLOOKUP(F29,'TD Tram'!A:D,4,FALSE)</f>
        <v>2</v>
      </c>
      <c r="Q29" s="10">
        <f t="shared" si="3"/>
        <v>28</v>
      </c>
      <c r="R29" s="76" t="s">
        <v>599</v>
      </c>
    </row>
    <row r="30" spans="2:18" x14ac:dyDescent="0.25">
      <c r="B30" s="59"/>
      <c r="C30" s="44"/>
      <c r="D30" s="90">
        <v>26</v>
      </c>
      <c r="E30" s="8" t="s">
        <v>13</v>
      </c>
      <c r="F30" s="8">
        <v>12951</v>
      </c>
      <c r="G30" s="9">
        <v>1446</v>
      </c>
      <c r="H30" s="9">
        <v>1685</v>
      </c>
      <c r="I30" s="9">
        <v>1736</v>
      </c>
      <c r="J30"/>
      <c r="K30" s="10">
        <f t="shared" si="0"/>
        <v>120.5</v>
      </c>
      <c r="L30" s="10">
        <f t="shared" si="1"/>
        <v>140.41666666666666</v>
      </c>
      <c r="M30" s="10">
        <f t="shared" si="2"/>
        <v>144.66666666666666</v>
      </c>
      <c r="O30" s="18">
        <f>VLOOKUP('TD Distr 2022 e 2024 '!F30,'TD Tram'!A:D,3,FALSE)</f>
        <v>1599</v>
      </c>
      <c r="P30" s="18">
        <f>VLOOKUP(F30,'TD Tram'!A:D,4,FALSE)</f>
        <v>1148</v>
      </c>
      <c r="Q30" s="10">
        <f t="shared" si="3"/>
        <v>2747</v>
      </c>
    </row>
    <row r="31" spans="2:18" x14ac:dyDescent="0.25">
      <c r="B31" s="59"/>
      <c r="C31" s="62" t="s">
        <v>398</v>
      </c>
      <c r="D31" s="92"/>
      <c r="E31" s="11"/>
      <c r="F31" s="11"/>
      <c r="G31" s="12">
        <v>29285</v>
      </c>
      <c r="H31" s="12">
        <v>33232</v>
      </c>
      <c r="I31" s="12">
        <v>32750</v>
      </c>
      <c r="J31"/>
      <c r="K31" s="17">
        <f t="shared" si="0"/>
        <v>2440.4166666666665</v>
      </c>
      <c r="L31" s="17">
        <f t="shared" si="1"/>
        <v>2769.3333333333335</v>
      </c>
      <c r="M31" s="17">
        <f t="shared" si="2"/>
        <v>2729.1666666666665</v>
      </c>
      <c r="O31" s="102"/>
      <c r="P31" s="102"/>
      <c r="Q31" s="102"/>
    </row>
    <row r="32" spans="2:18" ht="15" customHeight="1" x14ac:dyDescent="0.25">
      <c r="B32" s="59"/>
      <c r="C32" s="58" t="s">
        <v>399</v>
      </c>
      <c r="D32" s="90">
        <v>1</v>
      </c>
      <c r="E32" s="8" t="s">
        <v>13</v>
      </c>
      <c r="F32" s="8">
        <v>12442</v>
      </c>
      <c r="G32" s="9">
        <v>886</v>
      </c>
      <c r="H32" s="9">
        <v>959</v>
      </c>
      <c r="I32" s="9">
        <v>397</v>
      </c>
      <c r="J32"/>
      <c r="K32" s="10">
        <f t="shared" si="0"/>
        <v>73.833333333333329</v>
      </c>
      <c r="L32" s="10">
        <f t="shared" si="1"/>
        <v>79.916666666666671</v>
      </c>
      <c r="M32" s="10">
        <f t="shared" si="2"/>
        <v>33.083333333333336</v>
      </c>
      <c r="O32" s="18">
        <f>VLOOKUP('TD Distr 2022 e 2024 '!F32,'TD Tram'!A:D,3,FALSE)</f>
        <v>15</v>
      </c>
      <c r="P32" s="18">
        <f>VLOOKUP(F32,'TD Tram'!A:D,4,FALSE)</f>
        <v>2</v>
      </c>
      <c r="Q32" s="10">
        <f t="shared" ref="Q32:Q95" si="4">SUM(O32:P32)</f>
        <v>17</v>
      </c>
      <c r="R32" s="23"/>
    </row>
    <row r="33" spans="2:18" x14ac:dyDescent="0.25">
      <c r="B33" s="59"/>
      <c r="C33" s="59"/>
      <c r="D33" s="90">
        <v>2</v>
      </c>
      <c r="E33" s="8" t="s">
        <v>13</v>
      </c>
      <c r="F33" s="8">
        <v>12443</v>
      </c>
      <c r="G33" s="9">
        <v>1227</v>
      </c>
      <c r="H33" s="9">
        <v>746</v>
      </c>
      <c r="I33" s="9">
        <v>858</v>
      </c>
      <c r="J33"/>
      <c r="K33" s="10">
        <f t="shared" si="0"/>
        <v>102.25</v>
      </c>
      <c r="L33" s="10">
        <f t="shared" si="1"/>
        <v>62.166666666666664</v>
      </c>
      <c r="M33" s="10">
        <f t="shared" si="2"/>
        <v>71.5</v>
      </c>
      <c r="O33" s="18">
        <f>VLOOKUP('TD Distr 2022 e 2024 '!F33,'TD Tram'!A:D,3,FALSE)</f>
        <v>611</v>
      </c>
      <c r="P33" s="18">
        <f>VLOOKUP(F33,'TD Tram'!A:D,4,FALSE)</f>
        <v>473</v>
      </c>
      <c r="Q33" s="10">
        <f t="shared" si="4"/>
        <v>1084</v>
      </c>
    </row>
    <row r="34" spans="2:18" x14ac:dyDescent="0.25">
      <c r="B34" s="59"/>
      <c r="C34" s="59"/>
      <c r="D34" s="90">
        <v>3</v>
      </c>
      <c r="E34" s="8" t="s">
        <v>13</v>
      </c>
      <c r="F34" s="8">
        <v>12444</v>
      </c>
      <c r="G34" s="9">
        <v>681</v>
      </c>
      <c r="H34" s="9">
        <v>1176</v>
      </c>
      <c r="I34" s="9">
        <v>961</v>
      </c>
      <c r="J34"/>
      <c r="K34" s="10">
        <f t="shared" si="0"/>
        <v>56.75</v>
      </c>
      <c r="L34" s="10">
        <f t="shared" si="1"/>
        <v>98</v>
      </c>
      <c r="M34" s="10">
        <f t="shared" si="2"/>
        <v>80.083333333333329</v>
      </c>
      <c r="O34" s="18">
        <f>VLOOKUP('TD Distr 2022 e 2024 '!F34,'TD Tram'!A:D,3,FALSE)</f>
        <v>270</v>
      </c>
      <c r="P34" s="18">
        <f>VLOOKUP(F34,'TD Tram'!A:D,4,FALSE)</f>
        <v>406</v>
      </c>
      <c r="Q34" s="10">
        <f t="shared" si="4"/>
        <v>676</v>
      </c>
    </row>
    <row r="35" spans="2:18" x14ac:dyDescent="0.25">
      <c r="B35" s="59"/>
      <c r="C35" s="59"/>
      <c r="D35" s="90">
        <v>4</v>
      </c>
      <c r="E35" s="8" t="s">
        <v>13</v>
      </c>
      <c r="F35" s="8">
        <v>12445</v>
      </c>
      <c r="G35" s="9">
        <v>748</v>
      </c>
      <c r="H35" s="9">
        <v>751</v>
      </c>
      <c r="I35" s="9">
        <v>914</v>
      </c>
      <c r="J35"/>
      <c r="K35" s="10">
        <f t="shared" si="0"/>
        <v>62.333333333333336</v>
      </c>
      <c r="L35" s="10">
        <f t="shared" si="1"/>
        <v>62.583333333333336</v>
      </c>
      <c r="M35" s="10">
        <f t="shared" si="2"/>
        <v>76.166666666666671</v>
      </c>
      <c r="O35" s="18">
        <f>VLOOKUP('TD Distr 2022 e 2024 '!F35,'TD Tram'!A:D,3,FALSE)</f>
        <v>434</v>
      </c>
      <c r="P35" s="18">
        <f>VLOOKUP(F35,'TD Tram'!A:D,4,FALSE)</f>
        <v>313</v>
      </c>
      <c r="Q35" s="10">
        <f t="shared" si="4"/>
        <v>747</v>
      </c>
    </row>
    <row r="36" spans="2:18" x14ac:dyDescent="0.25">
      <c r="B36" s="59"/>
      <c r="C36" s="59"/>
      <c r="D36" s="90">
        <v>5</v>
      </c>
      <c r="E36" s="8" t="s">
        <v>13</v>
      </c>
      <c r="F36" s="8">
        <v>12446</v>
      </c>
      <c r="G36" s="9">
        <v>910</v>
      </c>
      <c r="H36" s="9">
        <v>1063</v>
      </c>
      <c r="I36" s="9">
        <v>1083</v>
      </c>
      <c r="J36"/>
      <c r="K36" s="10">
        <f t="shared" si="0"/>
        <v>75.833333333333329</v>
      </c>
      <c r="L36" s="10">
        <f t="shared" si="1"/>
        <v>88.583333333333329</v>
      </c>
      <c r="M36" s="10">
        <f t="shared" si="2"/>
        <v>90.25</v>
      </c>
      <c r="O36" s="18">
        <f>VLOOKUP('TD Distr 2022 e 2024 '!F36,'TD Tram'!A:D,3,FALSE)</f>
        <v>396</v>
      </c>
      <c r="P36" s="18">
        <f>VLOOKUP(F36,'TD Tram'!A:D,4,FALSE)</f>
        <v>618</v>
      </c>
      <c r="Q36" s="10">
        <f t="shared" si="4"/>
        <v>1014</v>
      </c>
    </row>
    <row r="37" spans="2:18" x14ac:dyDescent="0.25">
      <c r="B37" s="59"/>
      <c r="C37" s="59"/>
      <c r="D37" s="90">
        <v>6</v>
      </c>
      <c r="E37" s="8" t="s">
        <v>13</v>
      </c>
      <c r="F37" s="8">
        <v>12447</v>
      </c>
      <c r="G37" s="9">
        <v>1057</v>
      </c>
      <c r="H37" s="9">
        <v>805</v>
      </c>
      <c r="I37" s="9">
        <v>886</v>
      </c>
      <c r="J37"/>
      <c r="K37" s="10">
        <f t="shared" si="0"/>
        <v>88.083333333333329</v>
      </c>
      <c r="L37" s="10">
        <f t="shared" si="1"/>
        <v>67.083333333333329</v>
      </c>
      <c r="M37" s="10">
        <f t="shared" si="2"/>
        <v>73.833333333333329</v>
      </c>
      <c r="O37" s="18">
        <f>VLOOKUP('TD Distr 2022 e 2024 '!F37,'TD Tram'!A:D,3,FALSE)</f>
        <v>616</v>
      </c>
      <c r="P37" s="18">
        <f>VLOOKUP(F37,'TD Tram'!A:D,4,FALSE)</f>
        <v>471</v>
      </c>
      <c r="Q37" s="10">
        <f t="shared" si="4"/>
        <v>1087</v>
      </c>
    </row>
    <row r="38" spans="2:18" x14ac:dyDescent="0.25">
      <c r="B38" s="59"/>
      <c r="C38" s="59"/>
      <c r="D38" s="90">
        <v>7</v>
      </c>
      <c r="E38" s="8" t="s">
        <v>13</v>
      </c>
      <c r="F38" s="8">
        <v>12448</v>
      </c>
      <c r="G38" s="9">
        <v>637</v>
      </c>
      <c r="H38" s="9">
        <v>998</v>
      </c>
      <c r="I38" s="9">
        <v>1026</v>
      </c>
      <c r="J38"/>
      <c r="K38" s="10">
        <f t="shared" si="0"/>
        <v>53.083333333333336</v>
      </c>
      <c r="L38" s="10">
        <f t="shared" si="1"/>
        <v>83.166666666666671</v>
      </c>
      <c r="M38" s="10">
        <f t="shared" si="2"/>
        <v>85.5</v>
      </c>
      <c r="O38" s="18">
        <f>VLOOKUP('TD Distr 2022 e 2024 '!F38,'TD Tram'!A:D,3,FALSE)</f>
        <v>625</v>
      </c>
      <c r="P38" s="18">
        <f>VLOOKUP(F38,'TD Tram'!A:D,4,FALSE)</f>
        <v>387</v>
      </c>
      <c r="Q38" s="10">
        <f t="shared" si="4"/>
        <v>1012</v>
      </c>
    </row>
    <row r="39" spans="2:18" x14ac:dyDescent="0.25">
      <c r="B39" s="59"/>
      <c r="C39" s="59"/>
      <c r="D39" s="90">
        <v>8</v>
      </c>
      <c r="E39" s="8" t="s">
        <v>13</v>
      </c>
      <c r="F39" s="8">
        <v>12449</v>
      </c>
      <c r="G39" s="9">
        <v>685</v>
      </c>
      <c r="H39" s="9">
        <v>1080</v>
      </c>
      <c r="I39" s="9">
        <v>907</v>
      </c>
      <c r="J39"/>
      <c r="K39" s="10">
        <f t="shared" si="0"/>
        <v>57.083333333333336</v>
      </c>
      <c r="L39" s="10">
        <f t="shared" si="1"/>
        <v>90</v>
      </c>
      <c r="M39" s="10">
        <f t="shared" si="2"/>
        <v>75.583333333333329</v>
      </c>
      <c r="O39" s="18">
        <f>VLOOKUP('TD Distr 2022 e 2024 '!F39,'TD Tram'!A:D,3,FALSE)</f>
        <v>629</v>
      </c>
      <c r="P39" s="18">
        <f>VLOOKUP(F39,'TD Tram'!A:D,4,FALSE)</f>
        <v>426</v>
      </c>
      <c r="Q39" s="10">
        <f t="shared" si="4"/>
        <v>1055</v>
      </c>
    </row>
    <row r="40" spans="2:18" x14ac:dyDescent="0.25">
      <c r="B40" s="59"/>
      <c r="C40" s="59"/>
      <c r="D40" s="90">
        <v>9</v>
      </c>
      <c r="E40" s="8" t="s">
        <v>13</v>
      </c>
      <c r="F40" s="8">
        <v>12450</v>
      </c>
      <c r="G40" s="9">
        <v>619</v>
      </c>
      <c r="H40" s="9">
        <v>890</v>
      </c>
      <c r="I40" s="9">
        <v>951</v>
      </c>
      <c r="J40"/>
      <c r="K40" s="10">
        <f t="shared" si="0"/>
        <v>51.583333333333336</v>
      </c>
      <c r="L40" s="10">
        <f t="shared" si="1"/>
        <v>74.166666666666671</v>
      </c>
      <c r="M40" s="10">
        <f t="shared" si="2"/>
        <v>79.25</v>
      </c>
      <c r="O40" s="18">
        <f>VLOOKUP('TD Distr 2022 e 2024 '!F40,'TD Tram'!A:D,3,FALSE)</f>
        <v>600</v>
      </c>
      <c r="P40" s="18">
        <f>VLOOKUP(F40,'TD Tram'!A:D,4,FALSE)</f>
        <v>456</v>
      </c>
      <c r="Q40" s="10">
        <f t="shared" si="4"/>
        <v>1056</v>
      </c>
    </row>
    <row r="41" spans="2:18" x14ac:dyDescent="0.25">
      <c r="B41" s="59"/>
      <c r="C41" s="44"/>
      <c r="D41" s="90">
        <v>10</v>
      </c>
      <c r="E41" s="8" t="s">
        <v>13</v>
      </c>
      <c r="F41" s="8">
        <v>12451</v>
      </c>
      <c r="G41" s="9">
        <v>1161</v>
      </c>
      <c r="H41" s="9">
        <v>748</v>
      </c>
      <c r="I41" s="9">
        <v>946</v>
      </c>
      <c r="J41"/>
      <c r="K41" s="10">
        <f t="shared" si="0"/>
        <v>96.75</v>
      </c>
      <c r="L41" s="10">
        <f t="shared" si="1"/>
        <v>62.333333333333336</v>
      </c>
      <c r="M41" s="10">
        <f t="shared" si="2"/>
        <v>78.833333333333329</v>
      </c>
      <c r="O41" s="18">
        <f>VLOOKUP('TD Distr 2022 e 2024 '!F41,'TD Tram'!A:D,3,FALSE)</f>
        <v>205</v>
      </c>
      <c r="P41" s="18">
        <f>VLOOKUP(F41,'TD Tram'!A:D,4,FALSE)</f>
        <v>219</v>
      </c>
      <c r="Q41" s="10">
        <f t="shared" si="4"/>
        <v>424</v>
      </c>
    </row>
    <row r="42" spans="2:18" x14ac:dyDescent="0.25">
      <c r="B42" s="59"/>
      <c r="C42" s="62" t="s">
        <v>400</v>
      </c>
      <c r="D42" s="92"/>
      <c r="E42" s="11"/>
      <c r="F42" s="11"/>
      <c r="G42" s="12">
        <v>8611</v>
      </c>
      <c r="H42" s="12">
        <v>9216</v>
      </c>
      <c r="I42" s="12">
        <v>8929</v>
      </c>
      <c r="J42"/>
      <c r="K42" s="17">
        <f t="shared" si="0"/>
        <v>717.58333333333337</v>
      </c>
      <c r="L42" s="17">
        <f t="shared" si="1"/>
        <v>768</v>
      </c>
      <c r="M42" s="17">
        <f t="shared" si="2"/>
        <v>744.08333333333337</v>
      </c>
      <c r="O42" s="102"/>
      <c r="P42" s="102"/>
      <c r="Q42" s="102"/>
    </row>
    <row r="43" spans="2:18" x14ac:dyDescent="0.25">
      <c r="B43" s="59"/>
      <c r="C43" s="58" t="s">
        <v>391</v>
      </c>
      <c r="D43" s="91">
        <v>1</v>
      </c>
      <c r="E43" s="8" t="s">
        <v>13</v>
      </c>
      <c r="F43" s="8">
        <v>13989</v>
      </c>
      <c r="G43" s="9">
        <v>2061</v>
      </c>
      <c r="H43" s="9">
        <v>3186</v>
      </c>
      <c r="I43" s="9">
        <v>2410</v>
      </c>
      <c r="J43"/>
      <c r="K43" s="10">
        <f t="shared" si="0"/>
        <v>171.75</v>
      </c>
      <c r="L43" s="10">
        <f t="shared" si="1"/>
        <v>265.5</v>
      </c>
      <c r="M43" s="10">
        <f t="shared" si="2"/>
        <v>200.83333333333334</v>
      </c>
      <c r="O43" s="18">
        <f>VLOOKUP('TD Distr 2022 e 2024 '!F43,'TD Tram'!A:D,3,FALSE)</f>
        <v>11411</v>
      </c>
      <c r="P43" s="18">
        <f>VLOOKUP(F43,'TD Tram'!A:D,4,FALSE)</f>
        <v>41427</v>
      </c>
      <c r="Q43" s="10">
        <f t="shared" si="4"/>
        <v>52838</v>
      </c>
    </row>
    <row r="44" spans="2:18" x14ac:dyDescent="0.25">
      <c r="B44" s="59"/>
      <c r="C44" s="59"/>
      <c r="D44" s="93">
        <v>2</v>
      </c>
      <c r="E44" s="8" t="s">
        <v>13</v>
      </c>
      <c r="F44" s="8">
        <v>13990</v>
      </c>
      <c r="G44" s="9">
        <v>2046</v>
      </c>
      <c r="H44" s="9">
        <v>3602</v>
      </c>
      <c r="I44" s="9">
        <v>2193</v>
      </c>
      <c r="J44"/>
      <c r="K44" s="10">
        <f t="shared" si="0"/>
        <v>170.5</v>
      </c>
      <c r="L44" s="10">
        <f t="shared" si="1"/>
        <v>300.16666666666669</v>
      </c>
      <c r="M44" s="10">
        <f t="shared" si="2"/>
        <v>182.75</v>
      </c>
      <c r="O44" s="18">
        <f>VLOOKUP('TD Distr 2022 e 2024 '!F44,'TD Tram'!A:D,3,FALSE)</f>
        <v>26416</v>
      </c>
      <c r="P44" s="18">
        <f>VLOOKUP(F44,'TD Tram'!A:D,4,FALSE)</f>
        <v>39053</v>
      </c>
      <c r="Q44" s="10">
        <f t="shared" si="4"/>
        <v>65469</v>
      </c>
    </row>
    <row r="45" spans="2:18" x14ac:dyDescent="0.25">
      <c r="B45" s="59"/>
      <c r="C45" s="59"/>
      <c r="D45" s="91">
        <v>3</v>
      </c>
      <c r="E45" s="8" t="s">
        <v>13</v>
      </c>
      <c r="F45" s="8">
        <v>13991</v>
      </c>
      <c r="G45" s="9">
        <v>2167</v>
      </c>
      <c r="H45" s="9">
        <v>3647</v>
      </c>
      <c r="I45" s="9">
        <v>2265</v>
      </c>
      <c r="J45"/>
      <c r="K45" s="10">
        <f t="shared" si="0"/>
        <v>180.58333333333334</v>
      </c>
      <c r="L45" s="10">
        <f t="shared" si="1"/>
        <v>303.91666666666669</v>
      </c>
      <c r="M45" s="10">
        <f t="shared" si="2"/>
        <v>188.75</v>
      </c>
      <c r="O45" s="18">
        <f>VLOOKUP('TD Distr 2022 e 2024 '!F45,'TD Tram'!A:D,3,FALSE)</f>
        <v>10612</v>
      </c>
      <c r="P45" s="18">
        <f>VLOOKUP(F45,'TD Tram'!A:D,4,FALSE)</f>
        <v>50390</v>
      </c>
      <c r="Q45" s="10">
        <f t="shared" si="4"/>
        <v>61002</v>
      </c>
    </row>
    <row r="46" spans="2:18" x14ac:dyDescent="0.25">
      <c r="B46" s="59"/>
      <c r="C46" s="59"/>
      <c r="D46" s="93">
        <v>4</v>
      </c>
      <c r="E46" s="8" t="s">
        <v>13</v>
      </c>
      <c r="F46" s="8">
        <v>13992</v>
      </c>
      <c r="G46" s="9">
        <v>2046</v>
      </c>
      <c r="H46" s="9">
        <v>3443</v>
      </c>
      <c r="I46" s="9">
        <v>2322</v>
      </c>
      <c r="J46"/>
      <c r="K46" s="10">
        <f t="shared" si="0"/>
        <v>170.5</v>
      </c>
      <c r="L46" s="10">
        <f t="shared" si="1"/>
        <v>286.91666666666669</v>
      </c>
      <c r="M46" s="10">
        <f t="shared" si="2"/>
        <v>193.5</v>
      </c>
      <c r="O46" s="18">
        <f>VLOOKUP('TD Distr 2022 e 2024 '!F46,'TD Tram'!A:D,3,FALSE)</f>
        <v>11141</v>
      </c>
      <c r="P46" s="18">
        <f>VLOOKUP(F46,'TD Tram'!A:D,4,FALSE)</f>
        <v>43451</v>
      </c>
      <c r="Q46" s="10">
        <f t="shared" si="4"/>
        <v>54592</v>
      </c>
    </row>
    <row r="47" spans="2:18" x14ac:dyDescent="0.25">
      <c r="B47" s="59"/>
      <c r="C47" s="59"/>
      <c r="D47" s="91">
        <v>5</v>
      </c>
      <c r="E47" s="8" t="s">
        <v>13</v>
      </c>
      <c r="F47" s="8">
        <v>13993</v>
      </c>
      <c r="G47" s="9">
        <v>1975</v>
      </c>
      <c r="H47" s="9">
        <v>2946</v>
      </c>
      <c r="I47" s="9">
        <v>2169</v>
      </c>
      <c r="J47"/>
      <c r="K47" s="10">
        <f t="shared" si="0"/>
        <v>164.58333333333334</v>
      </c>
      <c r="L47" s="10">
        <f t="shared" si="1"/>
        <v>245.5</v>
      </c>
      <c r="M47" s="10">
        <f t="shared" si="2"/>
        <v>180.75</v>
      </c>
      <c r="O47" s="18">
        <f>VLOOKUP('TD Distr 2022 e 2024 '!F47,'TD Tram'!A:D,3,FALSE)</f>
        <v>7502</v>
      </c>
      <c r="P47" s="18">
        <f>VLOOKUP(F47,'TD Tram'!A:D,4,FALSE)</f>
        <v>37935</v>
      </c>
      <c r="Q47" s="10">
        <f t="shared" si="4"/>
        <v>45437</v>
      </c>
    </row>
    <row r="48" spans="2:18" x14ac:dyDescent="0.25">
      <c r="B48" s="59"/>
      <c r="C48" s="59"/>
      <c r="D48" s="93">
        <v>6</v>
      </c>
      <c r="E48" s="8" t="s">
        <v>13</v>
      </c>
      <c r="F48" s="8">
        <v>13994</v>
      </c>
      <c r="G48" s="9">
        <v>1997</v>
      </c>
      <c r="H48" s="9">
        <v>2423</v>
      </c>
      <c r="I48" s="9">
        <v>0</v>
      </c>
      <c r="J48"/>
      <c r="K48" s="10">
        <f t="shared" si="0"/>
        <v>166.41666666666666</v>
      </c>
      <c r="L48" s="10">
        <f t="shared" si="1"/>
        <v>201.91666666666666</v>
      </c>
      <c r="M48" s="10">
        <f t="shared" si="2"/>
        <v>0</v>
      </c>
      <c r="N48" s="20" t="s">
        <v>517</v>
      </c>
      <c r="O48" s="18">
        <f>VLOOKUP('TD Distr 2022 e 2024 '!F48,'TD Tram'!A:D,3,FALSE)</f>
        <v>39</v>
      </c>
      <c r="P48" s="18">
        <f>VLOOKUP(F48,'TD Tram'!A:D,4,FALSE)</f>
        <v>219</v>
      </c>
      <c r="Q48" s="10">
        <f t="shared" si="4"/>
        <v>258</v>
      </c>
      <c r="R48" s="76" t="s">
        <v>592</v>
      </c>
    </row>
    <row r="49" spans="2:18" x14ac:dyDescent="0.25">
      <c r="B49" s="59"/>
      <c r="C49" s="59"/>
      <c r="D49" s="91">
        <v>7</v>
      </c>
      <c r="E49" s="8" t="s">
        <v>13</v>
      </c>
      <c r="F49" s="8">
        <v>13995</v>
      </c>
      <c r="G49" s="9">
        <v>1945</v>
      </c>
      <c r="H49" s="9">
        <v>3398</v>
      </c>
      <c r="I49" s="9">
        <v>2274</v>
      </c>
      <c r="J49"/>
      <c r="K49" s="10">
        <f t="shared" si="0"/>
        <v>162.08333333333334</v>
      </c>
      <c r="L49" s="10">
        <f t="shared" si="1"/>
        <v>283.16666666666669</v>
      </c>
      <c r="M49" s="10">
        <f t="shared" si="2"/>
        <v>189.5</v>
      </c>
      <c r="O49" s="18">
        <f>VLOOKUP('TD Distr 2022 e 2024 '!F49,'TD Tram'!A:D,3,FALSE)</f>
        <v>13054</v>
      </c>
      <c r="P49" s="18">
        <f>VLOOKUP(F49,'TD Tram'!A:D,4,FALSE)</f>
        <v>36039</v>
      </c>
      <c r="Q49" s="10">
        <f t="shared" si="4"/>
        <v>49093</v>
      </c>
    </row>
    <row r="50" spans="2:18" x14ac:dyDescent="0.25">
      <c r="B50" s="59"/>
      <c r="C50" s="59"/>
      <c r="D50" s="91">
        <v>8</v>
      </c>
      <c r="E50" s="8" t="s">
        <v>13</v>
      </c>
      <c r="F50" s="8">
        <v>13996</v>
      </c>
      <c r="G50" s="9">
        <v>1969</v>
      </c>
      <c r="H50" s="9">
        <v>3364</v>
      </c>
      <c r="I50" s="9">
        <v>2161</v>
      </c>
      <c r="J50"/>
      <c r="K50" s="10">
        <f t="shared" si="0"/>
        <v>164.08333333333334</v>
      </c>
      <c r="L50" s="10">
        <f t="shared" si="1"/>
        <v>280.33333333333331</v>
      </c>
      <c r="M50" s="10">
        <f t="shared" si="2"/>
        <v>180.08333333333334</v>
      </c>
      <c r="O50" s="18">
        <f>VLOOKUP('TD Distr 2022 e 2024 '!F50,'TD Tram'!A:D,3,FALSE)</f>
        <v>13613</v>
      </c>
      <c r="P50" s="18">
        <f>VLOOKUP(F50,'TD Tram'!A:D,4,FALSE)</f>
        <v>37158</v>
      </c>
      <c r="Q50" s="10">
        <f t="shared" si="4"/>
        <v>50771</v>
      </c>
    </row>
    <row r="51" spans="2:18" x14ac:dyDescent="0.25">
      <c r="B51" s="59"/>
      <c r="C51" s="59"/>
      <c r="D51" s="91">
        <v>9</v>
      </c>
      <c r="E51" s="8" t="s">
        <v>13</v>
      </c>
      <c r="F51" s="8">
        <v>13997</v>
      </c>
      <c r="G51" s="9">
        <v>2049</v>
      </c>
      <c r="H51" s="9">
        <v>3407</v>
      </c>
      <c r="I51" s="9">
        <v>2118</v>
      </c>
      <c r="J51"/>
      <c r="K51" s="10">
        <f t="shared" si="0"/>
        <v>170.75</v>
      </c>
      <c r="L51" s="10">
        <f t="shared" si="1"/>
        <v>283.91666666666669</v>
      </c>
      <c r="M51" s="10">
        <f t="shared" si="2"/>
        <v>176.5</v>
      </c>
      <c r="O51" s="18">
        <f>VLOOKUP('TD Distr 2022 e 2024 '!F51,'TD Tram'!A:D,3,FALSE)</f>
        <v>7700</v>
      </c>
      <c r="P51" s="18">
        <f>VLOOKUP(F51,'TD Tram'!A:D,4,FALSE)</f>
        <v>34487</v>
      </c>
      <c r="Q51" s="10">
        <f t="shared" si="4"/>
        <v>42187</v>
      </c>
    </row>
    <row r="52" spans="2:18" x14ac:dyDescent="0.25">
      <c r="B52" s="59"/>
      <c r="C52" s="59"/>
      <c r="D52" s="93">
        <v>10</v>
      </c>
      <c r="E52" s="8" t="s">
        <v>13</v>
      </c>
      <c r="F52" s="8">
        <v>13998</v>
      </c>
      <c r="G52" s="9">
        <v>2141</v>
      </c>
      <c r="H52" s="9">
        <v>3690</v>
      </c>
      <c r="I52" s="9">
        <v>2247</v>
      </c>
      <c r="J52"/>
      <c r="K52" s="10">
        <f t="shared" si="0"/>
        <v>178.41666666666666</v>
      </c>
      <c r="L52" s="10">
        <f t="shared" si="1"/>
        <v>307.5</v>
      </c>
      <c r="M52" s="10">
        <f t="shared" si="2"/>
        <v>187.25</v>
      </c>
      <c r="O52" s="18">
        <f>VLOOKUP('TD Distr 2022 e 2024 '!F52,'TD Tram'!A:D,3,FALSE)</f>
        <v>8253</v>
      </c>
      <c r="P52" s="18">
        <f>VLOOKUP(F52,'TD Tram'!A:D,4,FALSE)</f>
        <v>38179</v>
      </c>
      <c r="Q52" s="10">
        <f t="shared" si="4"/>
        <v>46432</v>
      </c>
    </row>
    <row r="53" spans="2:18" x14ac:dyDescent="0.25">
      <c r="B53" s="59"/>
      <c r="C53" s="59"/>
      <c r="D53" s="93">
        <v>11</v>
      </c>
      <c r="E53" s="8" t="s">
        <v>13</v>
      </c>
      <c r="F53" s="8">
        <v>13999</v>
      </c>
      <c r="G53" s="9">
        <v>1934</v>
      </c>
      <c r="H53" s="9">
        <v>2272</v>
      </c>
      <c r="I53" s="9">
        <v>0</v>
      </c>
      <c r="J53"/>
      <c r="K53" s="10">
        <f t="shared" si="0"/>
        <v>161.16666666666666</v>
      </c>
      <c r="L53" s="10">
        <f t="shared" si="1"/>
        <v>189.33333333333334</v>
      </c>
      <c r="M53" s="10">
        <f t="shared" si="2"/>
        <v>0</v>
      </c>
      <c r="N53" s="20" t="s">
        <v>517</v>
      </c>
      <c r="O53" s="18">
        <f>VLOOKUP('TD Distr 2022 e 2024 '!F53,'TD Tram'!A:D,3,FALSE)</f>
        <v>3</v>
      </c>
      <c r="P53" s="18">
        <f>VLOOKUP(F53,'TD Tram'!A:D,4,FALSE)</f>
        <v>10</v>
      </c>
      <c r="Q53" s="10">
        <f t="shared" si="4"/>
        <v>13</v>
      </c>
      <c r="R53" s="76" t="s">
        <v>386</v>
      </c>
    </row>
    <row r="54" spans="2:18" x14ac:dyDescent="0.25">
      <c r="B54" s="59"/>
      <c r="C54" s="59"/>
      <c r="D54" s="91">
        <v>12</v>
      </c>
      <c r="E54" s="8" t="s">
        <v>13</v>
      </c>
      <c r="F54" s="8">
        <v>14000</v>
      </c>
      <c r="G54" s="9">
        <v>2130</v>
      </c>
      <c r="H54" s="9">
        <v>3419</v>
      </c>
      <c r="I54" s="9">
        <v>2357</v>
      </c>
      <c r="J54"/>
      <c r="K54" s="10">
        <f t="shared" si="0"/>
        <v>177.5</v>
      </c>
      <c r="L54" s="10">
        <f t="shared" si="1"/>
        <v>284.91666666666669</v>
      </c>
      <c r="M54" s="10">
        <f t="shared" si="2"/>
        <v>196.41666666666666</v>
      </c>
      <c r="O54" s="18">
        <f>VLOOKUP('TD Distr 2022 e 2024 '!F54,'TD Tram'!A:D,3,FALSE)</f>
        <v>14141</v>
      </c>
      <c r="P54" s="18">
        <f>VLOOKUP(F54,'TD Tram'!A:D,4,FALSE)</f>
        <v>29024</v>
      </c>
      <c r="Q54" s="10">
        <f t="shared" si="4"/>
        <v>43165</v>
      </c>
    </row>
    <row r="55" spans="2:18" x14ac:dyDescent="0.25">
      <c r="B55" s="59"/>
      <c r="C55" s="44"/>
      <c r="D55" s="91">
        <v>13</v>
      </c>
      <c r="E55" s="8" t="s">
        <v>13</v>
      </c>
      <c r="F55" s="8">
        <v>18196</v>
      </c>
      <c r="G55" s="9">
        <v>1962</v>
      </c>
      <c r="H55" s="9">
        <v>3433</v>
      </c>
      <c r="I55" s="9">
        <v>2356</v>
      </c>
      <c r="J55"/>
      <c r="K55" s="10">
        <f t="shared" si="0"/>
        <v>163.5</v>
      </c>
      <c r="L55" s="10">
        <f t="shared" si="1"/>
        <v>286.08333333333331</v>
      </c>
      <c r="M55" s="10">
        <f t="shared" si="2"/>
        <v>196.33333333333334</v>
      </c>
      <c r="O55" s="18">
        <f>VLOOKUP('TD Distr 2022 e 2024 '!F55,'TD Tram'!A:D,3,FALSE)</f>
        <v>10936</v>
      </c>
      <c r="P55" s="18">
        <f>VLOOKUP(F55,'TD Tram'!A:D,4,FALSE)</f>
        <v>37172</v>
      </c>
      <c r="Q55" s="10">
        <f t="shared" si="4"/>
        <v>48108</v>
      </c>
    </row>
    <row r="56" spans="2:18" x14ac:dyDescent="0.25">
      <c r="B56" s="59"/>
      <c r="C56" s="62" t="s">
        <v>401</v>
      </c>
      <c r="D56" s="92"/>
      <c r="E56" s="11"/>
      <c r="F56" s="11"/>
      <c r="G56" s="12">
        <v>26422</v>
      </c>
      <c r="H56" s="12">
        <v>42230</v>
      </c>
      <c r="I56" s="12">
        <v>24872</v>
      </c>
      <c r="J56"/>
      <c r="K56" s="17">
        <f t="shared" si="0"/>
        <v>2201.8333333333335</v>
      </c>
      <c r="L56" s="17">
        <f t="shared" si="1"/>
        <v>3519.1666666666665</v>
      </c>
      <c r="M56" s="17">
        <f t="shared" si="2"/>
        <v>2072.6666666666665</v>
      </c>
      <c r="O56" s="102"/>
      <c r="P56" s="102"/>
      <c r="Q56" s="102"/>
    </row>
    <row r="57" spans="2:18" x14ac:dyDescent="0.25">
      <c r="B57" s="59"/>
      <c r="C57" s="58" t="s">
        <v>402</v>
      </c>
      <c r="D57" s="90">
        <v>1</v>
      </c>
      <c r="E57" s="8" t="s">
        <v>13</v>
      </c>
      <c r="F57" s="8">
        <v>14002</v>
      </c>
      <c r="G57" s="9">
        <v>1742</v>
      </c>
      <c r="H57" s="9">
        <v>2617</v>
      </c>
      <c r="I57" s="9">
        <v>1635</v>
      </c>
      <c r="J57"/>
      <c r="K57" s="10">
        <f t="shared" si="0"/>
        <v>145.16666666666666</v>
      </c>
      <c r="L57" s="10">
        <f t="shared" si="1"/>
        <v>218.08333333333334</v>
      </c>
      <c r="M57" s="10">
        <f t="shared" si="2"/>
        <v>136.25</v>
      </c>
      <c r="N57" s="20" t="s">
        <v>517</v>
      </c>
      <c r="O57" s="18">
        <f>VLOOKUP('TD Distr 2022 e 2024 '!F57,'TD Tram'!A:D,3,FALSE)</f>
        <v>4037</v>
      </c>
      <c r="P57" s="18">
        <f>VLOOKUP(F57,'TD Tram'!A:D,4,FALSE)</f>
        <v>3197</v>
      </c>
      <c r="Q57" s="10">
        <f t="shared" si="4"/>
        <v>7234</v>
      </c>
      <c r="R57" s="76" t="s">
        <v>627</v>
      </c>
    </row>
    <row r="58" spans="2:18" x14ac:dyDescent="0.25">
      <c r="B58" s="59"/>
      <c r="C58" s="59"/>
      <c r="D58" s="90">
        <v>2</v>
      </c>
      <c r="E58" s="8" t="s">
        <v>13</v>
      </c>
      <c r="F58" s="8">
        <v>14003</v>
      </c>
      <c r="G58" s="9">
        <v>1930</v>
      </c>
      <c r="H58" s="9">
        <v>2807</v>
      </c>
      <c r="I58" s="9">
        <v>1816</v>
      </c>
      <c r="J58"/>
      <c r="K58" s="10">
        <f t="shared" si="0"/>
        <v>160.83333333333334</v>
      </c>
      <c r="L58" s="10">
        <f t="shared" si="1"/>
        <v>233.91666666666666</v>
      </c>
      <c r="M58" s="10">
        <f t="shared" si="2"/>
        <v>151.33333333333334</v>
      </c>
      <c r="O58" s="18">
        <f>VLOOKUP('TD Distr 2022 e 2024 '!F58,'TD Tram'!A:D,3,FALSE)</f>
        <v>2022</v>
      </c>
      <c r="P58" s="18">
        <f>VLOOKUP(F58,'TD Tram'!A:D,4,FALSE)</f>
        <v>2261</v>
      </c>
      <c r="Q58" s="10">
        <f t="shared" si="4"/>
        <v>4283</v>
      </c>
    </row>
    <row r="59" spans="2:18" x14ac:dyDescent="0.25">
      <c r="B59" s="59"/>
      <c r="C59" s="59"/>
      <c r="D59" s="90">
        <v>3</v>
      </c>
      <c r="E59" s="8" t="s">
        <v>13</v>
      </c>
      <c r="F59" s="8">
        <v>16495</v>
      </c>
      <c r="G59" s="9">
        <v>2004</v>
      </c>
      <c r="H59" s="9">
        <v>2820</v>
      </c>
      <c r="I59" s="9">
        <v>1778</v>
      </c>
      <c r="J59"/>
      <c r="K59" s="10">
        <f t="shared" si="0"/>
        <v>167</v>
      </c>
      <c r="L59" s="10">
        <f t="shared" si="1"/>
        <v>235</v>
      </c>
      <c r="M59" s="10">
        <f t="shared" si="2"/>
        <v>148.16666666666666</v>
      </c>
      <c r="O59" s="18">
        <f>VLOOKUP('TD Distr 2022 e 2024 '!F59,'TD Tram'!A:D,3,FALSE)</f>
        <v>2546</v>
      </c>
      <c r="P59" s="18">
        <f>VLOOKUP(F59,'TD Tram'!A:D,4,FALSE)</f>
        <v>3329</v>
      </c>
      <c r="Q59" s="10">
        <f t="shared" si="4"/>
        <v>5875</v>
      </c>
    </row>
    <row r="60" spans="2:18" x14ac:dyDescent="0.25">
      <c r="B60" s="59"/>
      <c r="C60" s="59"/>
      <c r="D60" s="90">
        <v>4</v>
      </c>
      <c r="E60" s="8" t="s">
        <v>13</v>
      </c>
      <c r="F60" s="8">
        <v>14004</v>
      </c>
      <c r="G60" s="9">
        <v>1720</v>
      </c>
      <c r="H60" s="9">
        <v>2928</v>
      </c>
      <c r="I60" s="9">
        <v>1738</v>
      </c>
      <c r="J60"/>
      <c r="K60" s="10">
        <f t="shared" si="0"/>
        <v>143.33333333333334</v>
      </c>
      <c r="L60" s="10">
        <f t="shared" si="1"/>
        <v>244</v>
      </c>
      <c r="M60" s="10">
        <f t="shared" si="2"/>
        <v>144.83333333333334</v>
      </c>
      <c r="O60" s="18">
        <f>VLOOKUP('TD Distr 2022 e 2024 '!F60,'TD Tram'!A:D,3,FALSE)</f>
        <v>3049</v>
      </c>
      <c r="P60" s="18">
        <f>VLOOKUP(F60,'TD Tram'!A:D,4,FALSE)</f>
        <v>3632</v>
      </c>
      <c r="Q60" s="10">
        <f t="shared" si="4"/>
        <v>6681</v>
      </c>
    </row>
    <row r="61" spans="2:18" x14ac:dyDescent="0.25">
      <c r="B61" s="59"/>
      <c r="C61" s="59"/>
      <c r="D61" s="90">
        <v>5</v>
      </c>
      <c r="E61" s="8" t="s">
        <v>13</v>
      </c>
      <c r="F61" s="8">
        <v>14005</v>
      </c>
      <c r="G61" s="9">
        <v>1939</v>
      </c>
      <c r="H61" s="9">
        <v>2686</v>
      </c>
      <c r="I61" s="9">
        <v>1657</v>
      </c>
      <c r="J61"/>
      <c r="K61" s="10">
        <f t="shared" si="0"/>
        <v>161.58333333333334</v>
      </c>
      <c r="L61" s="10">
        <f t="shared" si="1"/>
        <v>223.83333333333334</v>
      </c>
      <c r="M61" s="10">
        <f t="shared" si="2"/>
        <v>138.08333333333334</v>
      </c>
      <c r="O61" s="18">
        <f>VLOOKUP('TD Distr 2022 e 2024 '!F61,'TD Tram'!A:D,3,FALSE)</f>
        <v>2273</v>
      </c>
      <c r="P61" s="18">
        <f>VLOOKUP(F61,'TD Tram'!A:D,4,FALSE)</f>
        <v>3107</v>
      </c>
      <c r="Q61" s="10">
        <f t="shared" si="4"/>
        <v>5380</v>
      </c>
    </row>
    <row r="62" spans="2:18" x14ac:dyDescent="0.25">
      <c r="B62" s="59"/>
      <c r="C62" s="59"/>
      <c r="D62" s="90">
        <v>6</v>
      </c>
      <c r="E62" s="8" t="s">
        <v>13</v>
      </c>
      <c r="F62" s="8">
        <v>16496</v>
      </c>
      <c r="G62" s="9">
        <v>1716</v>
      </c>
      <c r="H62" s="9">
        <v>2549</v>
      </c>
      <c r="I62" s="9">
        <v>1617</v>
      </c>
      <c r="J62"/>
      <c r="K62" s="10">
        <f t="shared" si="0"/>
        <v>143</v>
      </c>
      <c r="L62" s="10">
        <f t="shared" si="1"/>
        <v>212.41666666666666</v>
      </c>
      <c r="M62" s="10">
        <f t="shared" si="2"/>
        <v>134.75</v>
      </c>
      <c r="O62" s="18">
        <f>VLOOKUP('TD Distr 2022 e 2024 '!F62,'TD Tram'!A:D,3,FALSE)</f>
        <v>2953</v>
      </c>
      <c r="P62" s="18">
        <f>VLOOKUP(F62,'TD Tram'!A:D,4,FALSE)</f>
        <v>4321</v>
      </c>
      <c r="Q62" s="10">
        <f t="shared" si="4"/>
        <v>7274</v>
      </c>
    </row>
    <row r="63" spans="2:18" x14ac:dyDescent="0.25">
      <c r="B63" s="59"/>
      <c r="C63" s="59"/>
      <c r="D63" s="90">
        <v>7</v>
      </c>
      <c r="E63" s="8" t="s">
        <v>13</v>
      </c>
      <c r="F63" s="8">
        <v>14006</v>
      </c>
      <c r="G63" s="9">
        <v>1878</v>
      </c>
      <c r="H63" s="9">
        <v>2833</v>
      </c>
      <c r="I63" s="9">
        <v>1712</v>
      </c>
      <c r="J63"/>
      <c r="K63" s="10">
        <f t="shared" si="0"/>
        <v>156.5</v>
      </c>
      <c r="L63" s="10">
        <f t="shared" si="1"/>
        <v>236.08333333333334</v>
      </c>
      <c r="M63" s="10">
        <f t="shared" si="2"/>
        <v>142.66666666666666</v>
      </c>
      <c r="O63" s="18">
        <f>VLOOKUP('TD Distr 2022 e 2024 '!F63,'TD Tram'!A:D,3,FALSE)</f>
        <v>2022</v>
      </c>
      <c r="P63" s="18">
        <f>VLOOKUP(F63,'TD Tram'!A:D,4,FALSE)</f>
        <v>3160</v>
      </c>
      <c r="Q63" s="10">
        <f t="shared" si="4"/>
        <v>5182</v>
      </c>
    </row>
    <row r="64" spans="2:18" x14ac:dyDescent="0.25">
      <c r="B64" s="59"/>
      <c r="C64" s="59"/>
      <c r="D64" s="90">
        <v>8</v>
      </c>
      <c r="E64" s="8" t="s">
        <v>13</v>
      </c>
      <c r="F64" s="8">
        <v>16497</v>
      </c>
      <c r="G64" s="9">
        <v>1747</v>
      </c>
      <c r="H64" s="9">
        <v>2552</v>
      </c>
      <c r="I64" s="9">
        <v>1591</v>
      </c>
      <c r="J64"/>
      <c r="K64" s="10">
        <f t="shared" si="0"/>
        <v>145.58333333333334</v>
      </c>
      <c r="L64" s="10">
        <f t="shared" si="1"/>
        <v>212.66666666666666</v>
      </c>
      <c r="M64" s="10">
        <f t="shared" si="2"/>
        <v>132.58333333333334</v>
      </c>
      <c r="O64" s="18">
        <f>VLOOKUP('TD Distr 2022 e 2024 '!F64,'TD Tram'!A:D,3,FALSE)</f>
        <v>1601</v>
      </c>
      <c r="P64" s="18">
        <f>VLOOKUP(F64,'TD Tram'!A:D,4,FALSE)</f>
        <v>2556</v>
      </c>
      <c r="Q64" s="10">
        <f t="shared" si="4"/>
        <v>4157</v>
      </c>
    </row>
    <row r="65" spans="2:17" x14ac:dyDescent="0.25">
      <c r="B65" s="59"/>
      <c r="C65" s="59"/>
      <c r="D65" s="90">
        <v>9</v>
      </c>
      <c r="E65" s="8" t="s">
        <v>13</v>
      </c>
      <c r="F65" s="8">
        <v>18205</v>
      </c>
      <c r="G65" s="9">
        <v>1730</v>
      </c>
      <c r="H65" s="9">
        <v>2616</v>
      </c>
      <c r="I65" s="9">
        <v>1602</v>
      </c>
      <c r="J65"/>
      <c r="K65" s="10">
        <f t="shared" si="0"/>
        <v>144.16666666666666</v>
      </c>
      <c r="L65" s="10">
        <f t="shared" si="1"/>
        <v>218</v>
      </c>
      <c r="M65" s="10">
        <f t="shared" si="2"/>
        <v>133.5</v>
      </c>
      <c r="O65" s="18">
        <f>VLOOKUP('TD Distr 2022 e 2024 '!F65,'TD Tram'!A:D,3,FALSE)</f>
        <v>1844</v>
      </c>
      <c r="P65" s="18">
        <f>VLOOKUP(F65,'TD Tram'!A:D,4,FALSE)</f>
        <v>3534</v>
      </c>
      <c r="Q65" s="10">
        <f t="shared" si="4"/>
        <v>5378</v>
      </c>
    </row>
    <row r="66" spans="2:17" x14ac:dyDescent="0.25">
      <c r="B66" s="59"/>
      <c r="C66" s="44"/>
      <c r="D66" s="90">
        <v>10</v>
      </c>
      <c r="E66" s="8" t="s">
        <v>13</v>
      </c>
      <c r="F66" s="8">
        <v>18202</v>
      </c>
      <c r="G66" s="9">
        <v>1423</v>
      </c>
      <c r="H66" s="9">
        <v>2338</v>
      </c>
      <c r="I66" s="9">
        <v>1540</v>
      </c>
      <c r="J66"/>
      <c r="K66" s="10">
        <f t="shared" si="0"/>
        <v>118.58333333333333</v>
      </c>
      <c r="L66" s="10">
        <f t="shared" si="1"/>
        <v>194.83333333333334</v>
      </c>
      <c r="M66" s="10">
        <f t="shared" si="2"/>
        <v>128.33333333333334</v>
      </c>
      <c r="O66" s="18">
        <f>VLOOKUP('TD Distr 2022 e 2024 '!F66,'TD Tram'!A:D,3,FALSE)</f>
        <v>1767</v>
      </c>
      <c r="P66" s="18">
        <f>VLOOKUP(F66,'TD Tram'!A:D,4,FALSE)</f>
        <v>2209</v>
      </c>
      <c r="Q66" s="10">
        <f t="shared" si="4"/>
        <v>3976</v>
      </c>
    </row>
    <row r="67" spans="2:17" x14ac:dyDescent="0.25">
      <c r="B67" s="59"/>
      <c r="C67" s="62" t="s">
        <v>403</v>
      </c>
      <c r="D67" s="92"/>
      <c r="E67" s="11"/>
      <c r="F67" s="11"/>
      <c r="G67" s="12">
        <v>17829</v>
      </c>
      <c r="H67" s="12">
        <v>26746</v>
      </c>
      <c r="I67" s="12">
        <v>16686</v>
      </c>
      <c r="J67"/>
      <c r="K67" s="17">
        <f t="shared" si="0"/>
        <v>1485.75</v>
      </c>
      <c r="L67" s="17">
        <f t="shared" si="1"/>
        <v>2228.8333333333335</v>
      </c>
      <c r="M67" s="17">
        <f t="shared" si="2"/>
        <v>1390.5</v>
      </c>
      <c r="O67" s="102"/>
      <c r="P67" s="102"/>
      <c r="Q67" s="102"/>
    </row>
    <row r="68" spans="2:17" x14ac:dyDescent="0.25">
      <c r="B68" s="59"/>
      <c r="C68" s="58" t="s">
        <v>404</v>
      </c>
      <c r="D68" s="90">
        <v>1</v>
      </c>
      <c r="E68" s="8" t="s">
        <v>405</v>
      </c>
      <c r="F68" s="8">
        <v>14041</v>
      </c>
      <c r="G68" s="9">
        <v>4276</v>
      </c>
      <c r="H68" s="9">
        <v>8274</v>
      </c>
      <c r="I68" s="9">
        <v>3853</v>
      </c>
      <c r="J68"/>
      <c r="K68" s="10">
        <f t="shared" si="0"/>
        <v>356.33333333333331</v>
      </c>
      <c r="L68" s="10">
        <f t="shared" si="1"/>
        <v>689.5</v>
      </c>
      <c r="M68" s="10">
        <f t="shared" si="2"/>
        <v>321.08333333333331</v>
      </c>
      <c r="O68" s="18">
        <f>VLOOKUP('TD Distr 2022 e 2024 '!F68,'TD Tram'!A:D,3,FALSE)</f>
        <v>4952</v>
      </c>
      <c r="P68" s="18">
        <f>VLOOKUP(F68,'TD Tram'!A:D,4,FALSE)</f>
        <v>12364</v>
      </c>
      <c r="Q68" s="10">
        <f t="shared" si="4"/>
        <v>17316</v>
      </c>
    </row>
    <row r="69" spans="2:17" x14ac:dyDescent="0.25">
      <c r="B69" s="59"/>
      <c r="C69" s="59"/>
      <c r="D69" s="90">
        <v>2</v>
      </c>
      <c r="E69" s="8" t="s">
        <v>405</v>
      </c>
      <c r="F69" s="8">
        <v>14042</v>
      </c>
      <c r="G69" s="9">
        <v>4298</v>
      </c>
      <c r="H69" s="9">
        <v>8287</v>
      </c>
      <c r="I69" s="9">
        <v>3834</v>
      </c>
      <c r="J69"/>
      <c r="K69" s="10">
        <f t="shared" si="0"/>
        <v>358.16666666666669</v>
      </c>
      <c r="L69" s="10">
        <f t="shared" si="1"/>
        <v>690.58333333333337</v>
      </c>
      <c r="M69" s="10">
        <f t="shared" si="2"/>
        <v>319.5</v>
      </c>
      <c r="O69" s="18">
        <f>VLOOKUP('TD Distr 2022 e 2024 '!F69,'TD Tram'!A:D,3,FALSE)</f>
        <v>4583</v>
      </c>
      <c r="P69" s="18">
        <f>VLOOKUP(F69,'TD Tram'!A:D,4,FALSE)</f>
        <v>11824</v>
      </c>
      <c r="Q69" s="10">
        <f t="shared" si="4"/>
        <v>16407</v>
      </c>
    </row>
    <row r="70" spans="2:17" x14ac:dyDescent="0.25">
      <c r="B70" s="59"/>
      <c r="C70" s="59"/>
      <c r="D70" s="90">
        <v>3</v>
      </c>
      <c r="E70" s="8" t="s">
        <v>405</v>
      </c>
      <c r="F70" s="8">
        <v>14043</v>
      </c>
      <c r="G70" s="9">
        <v>4330</v>
      </c>
      <c r="H70" s="9">
        <v>8251</v>
      </c>
      <c r="I70" s="9">
        <v>3790</v>
      </c>
      <c r="J70"/>
      <c r="K70" s="10">
        <f t="shared" si="0"/>
        <v>360.83333333333331</v>
      </c>
      <c r="L70" s="10">
        <f t="shared" si="1"/>
        <v>687.58333333333337</v>
      </c>
      <c r="M70" s="10">
        <f t="shared" si="2"/>
        <v>315.83333333333331</v>
      </c>
      <c r="O70" s="18">
        <f>VLOOKUP('TD Distr 2022 e 2024 '!F70,'TD Tram'!A:D,3,FALSE)</f>
        <v>5223</v>
      </c>
      <c r="P70" s="18">
        <f>VLOOKUP(F70,'TD Tram'!A:D,4,FALSE)</f>
        <v>11846</v>
      </c>
      <c r="Q70" s="10">
        <f t="shared" si="4"/>
        <v>17069</v>
      </c>
    </row>
    <row r="71" spans="2:17" x14ac:dyDescent="0.25">
      <c r="B71" s="59"/>
      <c r="C71" s="59"/>
      <c r="D71" s="90">
        <v>4</v>
      </c>
      <c r="E71" s="8" t="s">
        <v>405</v>
      </c>
      <c r="F71" s="8">
        <v>14044</v>
      </c>
      <c r="G71" s="9">
        <v>4314</v>
      </c>
      <c r="H71" s="9">
        <v>8293</v>
      </c>
      <c r="I71" s="9">
        <v>3738</v>
      </c>
      <c r="J71"/>
      <c r="K71" s="10">
        <f t="shared" si="0"/>
        <v>359.5</v>
      </c>
      <c r="L71" s="10">
        <f t="shared" si="1"/>
        <v>691.08333333333337</v>
      </c>
      <c r="M71" s="10">
        <f t="shared" si="2"/>
        <v>311.5</v>
      </c>
      <c r="O71" s="18">
        <f>VLOOKUP('TD Distr 2022 e 2024 '!F71,'TD Tram'!A:D,3,FALSE)</f>
        <v>4343</v>
      </c>
      <c r="P71" s="18">
        <f>VLOOKUP(F71,'TD Tram'!A:D,4,FALSE)</f>
        <v>11929</v>
      </c>
      <c r="Q71" s="10">
        <f t="shared" si="4"/>
        <v>16272</v>
      </c>
    </row>
    <row r="72" spans="2:17" x14ac:dyDescent="0.25">
      <c r="B72" s="59"/>
      <c r="C72" s="59"/>
      <c r="D72" s="90">
        <v>5</v>
      </c>
      <c r="E72" s="8" t="s">
        <v>405</v>
      </c>
      <c r="F72" s="8">
        <v>14045</v>
      </c>
      <c r="G72" s="9">
        <v>4185</v>
      </c>
      <c r="H72" s="9">
        <v>8317</v>
      </c>
      <c r="I72" s="9">
        <v>3729</v>
      </c>
      <c r="J72"/>
      <c r="K72" s="10">
        <f t="shared" si="0"/>
        <v>348.75</v>
      </c>
      <c r="L72" s="10">
        <f t="shared" si="1"/>
        <v>693.08333333333337</v>
      </c>
      <c r="M72" s="10">
        <f t="shared" si="2"/>
        <v>310.75</v>
      </c>
      <c r="O72" s="18">
        <f>VLOOKUP('TD Distr 2022 e 2024 '!F72,'TD Tram'!A:D,3,FALSE)</f>
        <v>4877</v>
      </c>
      <c r="P72" s="18">
        <f>VLOOKUP(F72,'TD Tram'!A:D,4,FALSE)</f>
        <v>12127</v>
      </c>
      <c r="Q72" s="10">
        <f t="shared" si="4"/>
        <v>17004</v>
      </c>
    </row>
    <row r="73" spans="2:17" x14ac:dyDescent="0.25">
      <c r="B73" s="59"/>
      <c r="C73" s="59"/>
      <c r="D73" s="90">
        <v>6</v>
      </c>
      <c r="E73" s="8" t="s">
        <v>405</v>
      </c>
      <c r="F73" s="8">
        <v>14046</v>
      </c>
      <c r="G73" s="9">
        <v>4262</v>
      </c>
      <c r="H73" s="9">
        <v>8456</v>
      </c>
      <c r="I73" s="9">
        <v>3694</v>
      </c>
      <c r="J73"/>
      <c r="K73" s="10">
        <f t="shared" si="0"/>
        <v>355.16666666666669</v>
      </c>
      <c r="L73" s="10">
        <f t="shared" si="1"/>
        <v>704.66666666666663</v>
      </c>
      <c r="M73" s="10">
        <f t="shared" si="2"/>
        <v>307.83333333333331</v>
      </c>
      <c r="O73" s="18">
        <f>VLOOKUP('TD Distr 2022 e 2024 '!F73,'TD Tram'!A:D,3,FALSE)</f>
        <v>4100</v>
      </c>
      <c r="P73" s="18">
        <f>VLOOKUP(F73,'TD Tram'!A:D,4,FALSE)</f>
        <v>10527</v>
      </c>
      <c r="Q73" s="10">
        <f t="shared" si="4"/>
        <v>14627</v>
      </c>
    </row>
    <row r="74" spans="2:17" x14ac:dyDescent="0.25">
      <c r="B74" s="59"/>
      <c r="C74" s="59"/>
      <c r="D74" s="90">
        <v>7</v>
      </c>
      <c r="E74" s="8" t="s">
        <v>405</v>
      </c>
      <c r="F74" s="8">
        <v>14047</v>
      </c>
      <c r="G74" s="9">
        <v>4238</v>
      </c>
      <c r="H74" s="9">
        <v>8312</v>
      </c>
      <c r="I74" s="9">
        <v>3679</v>
      </c>
      <c r="J74"/>
      <c r="K74" s="10">
        <f t="shared" si="0"/>
        <v>353.16666666666669</v>
      </c>
      <c r="L74" s="10">
        <f t="shared" si="1"/>
        <v>692.66666666666663</v>
      </c>
      <c r="M74" s="10">
        <f t="shared" si="2"/>
        <v>306.58333333333331</v>
      </c>
      <c r="O74" s="18">
        <f>VLOOKUP('TD Distr 2022 e 2024 '!F74,'TD Tram'!A:D,3,FALSE)</f>
        <v>5915</v>
      </c>
      <c r="P74" s="18">
        <f>VLOOKUP(F74,'TD Tram'!A:D,4,FALSE)</f>
        <v>12260</v>
      </c>
      <c r="Q74" s="10">
        <f t="shared" si="4"/>
        <v>18175</v>
      </c>
    </row>
    <row r="75" spans="2:17" x14ac:dyDescent="0.25">
      <c r="B75" s="59"/>
      <c r="C75" s="59"/>
      <c r="D75" s="90">
        <v>8</v>
      </c>
      <c r="E75" s="8" t="s">
        <v>405</v>
      </c>
      <c r="F75" s="8">
        <v>14048</v>
      </c>
      <c r="G75" s="9">
        <v>4223</v>
      </c>
      <c r="H75" s="9">
        <v>8357</v>
      </c>
      <c r="I75" s="9">
        <v>3820</v>
      </c>
      <c r="J75"/>
      <c r="K75" s="10">
        <f t="shared" si="0"/>
        <v>351.91666666666669</v>
      </c>
      <c r="L75" s="10">
        <f t="shared" si="1"/>
        <v>696.41666666666663</v>
      </c>
      <c r="M75" s="10">
        <f t="shared" si="2"/>
        <v>318.33333333333331</v>
      </c>
      <c r="O75" s="18">
        <f>VLOOKUP('TD Distr 2022 e 2024 '!F75,'TD Tram'!A:D,3,FALSE)</f>
        <v>4818</v>
      </c>
      <c r="P75" s="18">
        <f>VLOOKUP(F75,'TD Tram'!A:D,4,FALSE)</f>
        <v>11932</v>
      </c>
      <c r="Q75" s="10">
        <f t="shared" si="4"/>
        <v>16750</v>
      </c>
    </row>
    <row r="76" spans="2:17" x14ac:dyDescent="0.25">
      <c r="B76" s="59"/>
      <c r="C76" s="59"/>
      <c r="D76" s="90">
        <v>9</v>
      </c>
      <c r="E76" s="8" t="s">
        <v>405</v>
      </c>
      <c r="F76" s="8">
        <v>14049</v>
      </c>
      <c r="G76" s="9">
        <v>4248</v>
      </c>
      <c r="H76" s="9">
        <v>8298</v>
      </c>
      <c r="I76" s="9">
        <v>3743</v>
      </c>
      <c r="J76"/>
      <c r="K76" s="10">
        <f t="shared" ref="K76:K139" si="5">G76/12</f>
        <v>354</v>
      </c>
      <c r="L76" s="10">
        <f t="shared" ref="L76:L139" si="6">H76/12</f>
        <v>691.5</v>
      </c>
      <c r="M76" s="10">
        <f t="shared" ref="M76:M139" si="7">I76/12</f>
        <v>311.91666666666669</v>
      </c>
      <c r="O76" s="18">
        <f>VLOOKUP('TD Distr 2022 e 2024 '!F76,'TD Tram'!A:D,3,FALSE)</f>
        <v>4949</v>
      </c>
      <c r="P76" s="18">
        <f>VLOOKUP(F76,'TD Tram'!A:D,4,FALSE)</f>
        <v>12068</v>
      </c>
      <c r="Q76" s="10">
        <f t="shared" si="4"/>
        <v>17017</v>
      </c>
    </row>
    <row r="77" spans="2:17" x14ac:dyDescent="0.25">
      <c r="B77" s="59"/>
      <c r="C77" s="59"/>
      <c r="D77" s="90">
        <v>10</v>
      </c>
      <c r="E77" s="8" t="s">
        <v>405</v>
      </c>
      <c r="F77" s="8">
        <v>14050</v>
      </c>
      <c r="G77" s="9">
        <v>4221</v>
      </c>
      <c r="H77" s="9">
        <v>8270</v>
      </c>
      <c r="I77" s="9">
        <v>3772</v>
      </c>
      <c r="J77"/>
      <c r="K77" s="10">
        <f t="shared" si="5"/>
        <v>351.75</v>
      </c>
      <c r="L77" s="10">
        <f t="shared" si="6"/>
        <v>689.16666666666663</v>
      </c>
      <c r="M77" s="10">
        <f t="shared" si="7"/>
        <v>314.33333333333331</v>
      </c>
      <c r="O77" s="18">
        <f>VLOOKUP('TD Distr 2022 e 2024 '!F77,'TD Tram'!A:D,3,FALSE)</f>
        <v>5160</v>
      </c>
      <c r="P77" s="18">
        <f>VLOOKUP(F77,'TD Tram'!A:D,4,FALSE)</f>
        <v>11981</v>
      </c>
      <c r="Q77" s="10">
        <f t="shared" si="4"/>
        <v>17141</v>
      </c>
    </row>
    <row r="78" spans="2:17" x14ac:dyDescent="0.25">
      <c r="B78" s="59"/>
      <c r="C78" s="59"/>
      <c r="D78" s="90">
        <v>11</v>
      </c>
      <c r="E78" s="8" t="s">
        <v>405</v>
      </c>
      <c r="F78" s="8">
        <v>14051</v>
      </c>
      <c r="G78" s="9">
        <v>4242</v>
      </c>
      <c r="H78" s="9">
        <v>8329</v>
      </c>
      <c r="I78" s="9">
        <v>3800</v>
      </c>
      <c r="J78"/>
      <c r="K78" s="10">
        <f t="shared" si="5"/>
        <v>353.5</v>
      </c>
      <c r="L78" s="10">
        <f t="shared" si="6"/>
        <v>694.08333333333337</v>
      </c>
      <c r="M78" s="10">
        <f t="shared" si="7"/>
        <v>316.66666666666669</v>
      </c>
      <c r="O78" s="18">
        <f>VLOOKUP('TD Distr 2022 e 2024 '!F78,'TD Tram'!A:D,3,FALSE)</f>
        <v>5175</v>
      </c>
      <c r="P78" s="18">
        <f>VLOOKUP(F78,'TD Tram'!A:D,4,FALSE)</f>
        <v>12019</v>
      </c>
      <c r="Q78" s="10">
        <f t="shared" si="4"/>
        <v>17194</v>
      </c>
    </row>
    <row r="79" spans="2:17" x14ac:dyDescent="0.25">
      <c r="B79" s="59"/>
      <c r="C79" s="59"/>
      <c r="D79" s="90">
        <v>12</v>
      </c>
      <c r="E79" s="8" t="s">
        <v>405</v>
      </c>
      <c r="F79" s="8">
        <v>14052</v>
      </c>
      <c r="G79" s="9">
        <v>4156</v>
      </c>
      <c r="H79" s="9">
        <v>8288</v>
      </c>
      <c r="I79" s="9">
        <v>3694</v>
      </c>
      <c r="J79"/>
      <c r="K79" s="10">
        <f t="shared" si="5"/>
        <v>346.33333333333331</v>
      </c>
      <c r="L79" s="10">
        <f t="shared" si="6"/>
        <v>690.66666666666663</v>
      </c>
      <c r="M79" s="10">
        <f t="shared" si="7"/>
        <v>307.83333333333331</v>
      </c>
      <c r="O79" s="18">
        <f>VLOOKUP('TD Distr 2022 e 2024 '!F79,'TD Tram'!A:D,3,FALSE)</f>
        <v>4160</v>
      </c>
      <c r="P79" s="18">
        <f>VLOOKUP(F79,'TD Tram'!A:D,4,FALSE)</f>
        <v>11101</v>
      </c>
      <c r="Q79" s="10">
        <f t="shared" si="4"/>
        <v>15261</v>
      </c>
    </row>
    <row r="80" spans="2:17" x14ac:dyDescent="0.25">
      <c r="B80" s="59"/>
      <c r="C80" s="59"/>
      <c r="D80" s="90">
        <v>13</v>
      </c>
      <c r="E80" s="8" t="s">
        <v>405</v>
      </c>
      <c r="F80" s="8">
        <v>14053</v>
      </c>
      <c r="G80" s="9">
        <v>4257</v>
      </c>
      <c r="H80" s="9">
        <v>8227</v>
      </c>
      <c r="I80" s="9">
        <v>3794</v>
      </c>
      <c r="J80"/>
      <c r="K80" s="10">
        <f t="shared" si="5"/>
        <v>354.75</v>
      </c>
      <c r="L80" s="10">
        <f t="shared" si="6"/>
        <v>685.58333333333337</v>
      </c>
      <c r="M80" s="10">
        <f t="shared" si="7"/>
        <v>316.16666666666669</v>
      </c>
      <c r="O80" s="18">
        <f>VLOOKUP('TD Distr 2022 e 2024 '!F80,'TD Tram'!A:D,3,FALSE)</f>
        <v>5191</v>
      </c>
      <c r="P80" s="18">
        <f>VLOOKUP(F80,'TD Tram'!A:D,4,FALSE)</f>
        <v>11971</v>
      </c>
      <c r="Q80" s="10">
        <f t="shared" si="4"/>
        <v>17162</v>
      </c>
    </row>
    <row r="81" spans="2:18" x14ac:dyDescent="0.25">
      <c r="B81" s="59"/>
      <c r="C81" s="44"/>
      <c r="D81" s="90">
        <v>14</v>
      </c>
      <c r="E81" s="8" t="s">
        <v>405</v>
      </c>
      <c r="F81" s="8">
        <v>14161</v>
      </c>
      <c r="G81" s="9">
        <v>4305</v>
      </c>
      <c r="H81" s="9">
        <v>8308</v>
      </c>
      <c r="I81" s="9">
        <v>3684</v>
      </c>
      <c r="J81"/>
      <c r="K81" s="10">
        <f t="shared" si="5"/>
        <v>358.75</v>
      </c>
      <c r="L81" s="10">
        <f t="shared" si="6"/>
        <v>692.33333333333337</v>
      </c>
      <c r="M81" s="10">
        <f t="shared" si="7"/>
        <v>307</v>
      </c>
      <c r="O81" s="18">
        <f>VLOOKUP('TD Distr 2022 e 2024 '!F81,'TD Tram'!A:D,3,FALSE)</f>
        <v>5773</v>
      </c>
      <c r="P81" s="18">
        <f>VLOOKUP(F81,'TD Tram'!A:D,4,FALSE)</f>
        <v>12203</v>
      </c>
      <c r="Q81" s="10">
        <f t="shared" si="4"/>
        <v>17976</v>
      </c>
    </row>
    <row r="82" spans="2:18" x14ac:dyDescent="0.25">
      <c r="B82" s="59"/>
      <c r="C82" s="62" t="s">
        <v>406</v>
      </c>
      <c r="D82" s="92"/>
      <c r="E82" s="11"/>
      <c r="F82" s="11"/>
      <c r="G82" s="12">
        <v>59555</v>
      </c>
      <c r="H82" s="12">
        <v>116267</v>
      </c>
      <c r="I82" s="12">
        <v>52624</v>
      </c>
      <c r="J82"/>
      <c r="K82" s="17">
        <f t="shared" si="5"/>
        <v>4962.916666666667</v>
      </c>
      <c r="L82" s="17">
        <f t="shared" si="6"/>
        <v>9688.9166666666661</v>
      </c>
      <c r="M82" s="17">
        <f t="shared" si="7"/>
        <v>4385.333333333333</v>
      </c>
      <c r="O82" s="102"/>
      <c r="P82" s="102"/>
      <c r="Q82" s="102"/>
    </row>
    <row r="83" spans="2:18" x14ac:dyDescent="0.25">
      <c r="B83" s="59"/>
      <c r="C83" s="58" t="s">
        <v>408</v>
      </c>
      <c r="D83" s="90">
        <v>1</v>
      </c>
      <c r="E83" s="8" t="s">
        <v>13</v>
      </c>
      <c r="F83" s="8">
        <v>16494</v>
      </c>
      <c r="G83" s="9">
        <v>2689</v>
      </c>
      <c r="H83" s="9">
        <v>3483</v>
      </c>
      <c r="I83" s="9">
        <v>2607</v>
      </c>
      <c r="J83"/>
      <c r="K83" s="10">
        <f t="shared" si="5"/>
        <v>224.08333333333334</v>
      </c>
      <c r="L83" s="10">
        <f t="shared" si="6"/>
        <v>290.25</v>
      </c>
      <c r="M83" s="10">
        <f t="shared" si="7"/>
        <v>217.25</v>
      </c>
      <c r="O83" s="18">
        <f>VLOOKUP('TD Distr 2022 e 2024 '!F83,'TD Tram'!A:D,3,FALSE)</f>
        <v>5393</v>
      </c>
      <c r="P83" s="18">
        <f>VLOOKUP(F83,'TD Tram'!A:D,4,FALSE)</f>
        <v>13250</v>
      </c>
      <c r="Q83" s="10">
        <f t="shared" si="4"/>
        <v>18643</v>
      </c>
    </row>
    <row r="84" spans="2:18" x14ac:dyDescent="0.25">
      <c r="B84" s="59"/>
      <c r="C84" s="44"/>
      <c r="D84" s="90"/>
      <c r="E84" s="8" t="s">
        <v>405</v>
      </c>
      <c r="F84" s="8">
        <v>13876</v>
      </c>
      <c r="G84" s="9">
        <v>5449</v>
      </c>
      <c r="H84" s="9">
        <v>9889</v>
      </c>
      <c r="I84" s="9">
        <v>5547</v>
      </c>
      <c r="J84"/>
      <c r="K84" s="10">
        <f t="shared" si="5"/>
        <v>454.08333333333331</v>
      </c>
      <c r="L84" s="10">
        <f t="shared" si="6"/>
        <v>824.08333333333337</v>
      </c>
      <c r="M84" s="10">
        <f t="shared" si="7"/>
        <v>462.25</v>
      </c>
      <c r="O84" s="18">
        <f>VLOOKUP('TD Distr 2022 e 2024 '!F84,'TD Tram'!A:D,3,FALSE)</f>
        <v>4865</v>
      </c>
      <c r="P84" s="18">
        <f>VLOOKUP(F84,'TD Tram'!A:D,4,FALSE)</f>
        <v>1947</v>
      </c>
      <c r="Q84" s="10">
        <f t="shared" si="4"/>
        <v>6812</v>
      </c>
    </row>
    <row r="85" spans="2:18" x14ac:dyDescent="0.25">
      <c r="B85" s="59"/>
      <c r="C85" s="62" t="s">
        <v>409</v>
      </c>
      <c r="D85" s="92"/>
      <c r="E85" s="11"/>
      <c r="F85" s="11"/>
      <c r="G85" s="12">
        <v>8138</v>
      </c>
      <c r="H85" s="12">
        <v>13372</v>
      </c>
      <c r="I85" s="12">
        <v>8154</v>
      </c>
      <c r="J85"/>
      <c r="K85" s="17">
        <f t="shared" si="5"/>
        <v>678.16666666666663</v>
      </c>
      <c r="L85" s="17">
        <f t="shared" si="6"/>
        <v>1114.3333333333333</v>
      </c>
      <c r="M85" s="17">
        <f t="shared" si="7"/>
        <v>679.5</v>
      </c>
      <c r="O85" s="102"/>
      <c r="P85" s="102"/>
      <c r="Q85" s="102"/>
    </row>
    <row r="86" spans="2:18" x14ac:dyDescent="0.25">
      <c r="B86" s="59"/>
      <c r="C86" s="13" t="s">
        <v>410</v>
      </c>
      <c r="D86" s="94">
        <v>1</v>
      </c>
      <c r="E86" s="13" t="s">
        <v>380</v>
      </c>
      <c r="F86" s="13">
        <v>16534</v>
      </c>
      <c r="G86" s="14">
        <v>4021</v>
      </c>
      <c r="H86" s="14">
        <v>5080</v>
      </c>
      <c r="I86" s="14">
        <v>3458</v>
      </c>
      <c r="J86"/>
      <c r="K86" s="10">
        <f t="shared" si="5"/>
        <v>335.08333333333331</v>
      </c>
      <c r="L86" s="10">
        <f t="shared" si="6"/>
        <v>423.33333333333331</v>
      </c>
      <c r="M86" s="10">
        <f t="shared" si="7"/>
        <v>288.16666666666669</v>
      </c>
      <c r="O86" s="18">
        <f>VLOOKUP('TD Distr 2022 e 2024 '!F86,'TD Tram'!A:D,3,FALSE)</f>
        <v>5446</v>
      </c>
      <c r="P86" s="18">
        <f>VLOOKUP(F86,'TD Tram'!A:D,4,FALSE)</f>
        <v>9022</v>
      </c>
      <c r="Q86" s="10">
        <f t="shared" si="4"/>
        <v>14468</v>
      </c>
    </row>
    <row r="87" spans="2:18" x14ac:dyDescent="0.25">
      <c r="B87" s="59"/>
      <c r="C87" s="62" t="s">
        <v>411</v>
      </c>
      <c r="D87" s="92"/>
      <c r="E87" s="11"/>
      <c r="F87" s="11"/>
      <c r="G87" s="12">
        <v>4021</v>
      </c>
      <c r="H87" s="12">
        <v>5080</v>
      </c>
      <c r="I87" s="12">
        <v>3458</v>
      </c>
      <c r="J87"/>
      <c r="K87" s="17">
        <f t="shared" si="5"/>
        <v>335.08333333333331</v>
      </c>
      <c r="L87" s="17">
        <f t="shared" si="6"/>
        <v>423.33333333333331</v>
      </c>
      <c r="M87" s="17">
        <f t="shared" si="7"/>
        <v>288.16666666666669</v>
      </c>
      <c r="O87" s="102"/>
      <c r="P87" s="102"/>
      <c r="Q87" s="102"/>
    </row>
    <row r="88" spans="2:18" x14ac:dyDescent="0.25">
      <c r="B88" s="59"/>
      <c r="C88" s="58" t="s">
        <v>412</v>
      </c>
      <c r="D88" s="90">
        <v>1</v>
      </c>
      <c r="E88" s="8" t="s">
        <v>13</v>
      </c>
      <c r="F88" s="8">
        <v>12475</v>
      </c>
      <c r="G88" s="9">
        <v>1304</v>
      </c>
      <c r="H88" s="9">
        <v>1398</v>
      </c>
      <c r="I88" s="9">
        <v>1094</v>
      </c>
      <c r="J88"/>
      <c r="K88" s="10">
        <f t="shared" si="5"/>
        <v>108.66666666666667</v>
      </c>
      <c r="L88" s="10">
        <f t="shared" si="6"/>
        <v>116.5</v>
      </c>
      <c r="M88" s="10">
        <f t="shared" si="7"/>
        <v>91.166666666666671</v>
      </c>
      <c r="O88" s="18">
        <f>VLOOKUP('TD Distr 2022 e 2024 '!F88,'TD Tram'!A:D,3,FALSE)</f>
        <v>2507</v>
      </c>
      <c r="P88" s="18">
        <f>VLOOKUP(F88,'TD Tram'!A:D,4,FALSE)</f>
        <v>2664</v>
      </c>
      <c r="Q88" s="10">
        <f t="shared" si="4"/>
        <v>5171</v>
      </c>
    </row>
    <row r="89" spans="2:18" x14ac:dyDescent="0.25">
      <c r="B89" s="59"/>
      <c r="C89" s="59"/>
      <c r="D89" s="90"/>
      <c r="E89" s="8" t="s">
        <v>405</v>
      </c>
      <c r="F89" s="8">
        <v>17772</v>
      </c>
      <c r="G89" s="9">
        <v>6901</v>
      </c>
      <c r="H89" s="9">
        <v>8340</v>
      </c>
      <c r="I89" s="9">
        <v>2241</v>
      </c>
      <c r="J89"/>
      <c r="K89" s="10">
        <f t="shared" si="5"/>
        <v>575.08333333333337</v>
      </c>
      <c r="L89" s="10">
        <f t="shared" si="6"/>
        <v>695</v>
      </c>
      <c r="M89" s="10">
        <f t="shared" si="7"/>
        <v>186.75</v>
      </c>
      <c r="O89" s="18">
        <f>VLOOKUP('TD Distr 2022 e 2024 '!F89,'TD Tram'!A:D,3,FALSE)</f>
        <v>10117</v>
      </c>
      <c r="P89" s="18">
        <f>VLOOKUP(F89,'TD Tram'!A:D,4,FALSE)</f>
        <v>2129</v>
      </c>
      <c r="Q89" s="10">
        <f t="shared" si="4"/>
        <v>12246</v>
      </c>
    </row>
    <row r="90" spans="2:18" x14ac:dyDescent="0.25">
      <c r="B90" s="59"/>
      <c r="C90" s="59"/>
      <c r="D90" s="90">
        <v>2</v>
      </c>
      <c r="E90" s="8" t="s">
        <v>13</v>
      </c>
      <c r="F90" s="8">
        <v>12476</v>
      </c>
      <c r="G90" s="9">
        <v>1284</v>
      </c>
      <c r="H90" s="9">
        <v>1441</v>
      </c>
      <c r="I90" s="9">
        <v>1319</v>
      </c>
      <c r="J90"/>
      <c r="K90" s="10">
        <f t="shared" si="5"/>
        <v>107</v>
      </c>
      <c r="L90" s="10">
        <f t="shared" si="6"/>
        <v>120.08333333333333</v>
      </c>
      <c r="M90" s="10">
        <f t="shared" si="7"/>
        <v>109.91666666666667</v>
      </c>
      <c r="O90" s="18">
        <f>VLOOKUP('TD Distr 2022 e 2024 '!F90,'TD Tram'!A:D,3,FALSE)</f>
        <v>3754</v>
      </c>
      <c r="P90" s="18">
        <f>VLOOKUP(F90,'TD Tram'!A:D,4,FALSE)</f>
        <v>6015</v>
      </c>
      <c r="Q90" s="10">
        <f t="shared" si="4"/>
        <v>9769</v>
      </c>
    </row>
    <row r="91" spans="2:18" x14ac:dyDescent="0.25">
      <c r="B91" s="59"/>
      <c r="C91" s="44"/>
      <c r="D91" s="90"/>
      <c r="E91" s="65" t="s">
        <v>405</v>
      </c>
      <c r="F91" s="8">
        <v>87793</v>
      </c>
      <c r="G91" s="9">
        <v>0</v>
      </c>
      <c r="H91" s="9">
        <v>80</v>
      </c>
      <c r="I91" s="9">
        <v>2428</v>
      </c>
      <c r="J91"/>
      <c r="K91" s="10">
        <f t="shared" si="5"/>
        <v>0</v>
      </c>
      <c r="L91" s="10">
        <f t="shared" si="6"/>
        <v>6.666666666666667</v>
      </c>
      <c r="M91" s="10">
        <f t="shared" si="7"/>
        <v>202.33333333333334</v>
      </c>
      <c r="O91" s="18">
        <f>VLOOKUP('TD Distr 2022 e 2024 '!F91,'TD Tram'!A:D,3,FALSE)</f>
        <v>9447</v>
      </c>
      <c r="P91" s="18">
        <f>VLOOKUP(F91,'TD Tram'!A:D,4,FALSE)</f>
        <v>10934</v>
      </c>
      <c r="Q91" s="10">
        <f t="shared" si="4"/>
        <v>20381</v>
      </c>
      <c r="R91" s="77" t="s">
        <v>590</v>
      </c>
    </row>
    <row r="92" spans="2:18" x14ac:dyDescent="0.25">
      <c r="B92" s="59"/>
      <c r="C92" s="62" t="s">
        <v>413</v>
      </c>
      <c r="D92" s="92"/>
      <c r="E92" s="11"/>
      <c r="F92" s="11"/>
      <c r="G92" s="12">
        <v>9489</v>
      </c>
      <c r="H92" s="12">
        <v>11259</v>
      </c>
      <c r="I92" s="12">
        <v>7082</v>
      </c>
      <c r="J92"/>
      <c r="K92" s="17">
        <f t="shared" si="5"/>
        <v>790.75</v>
      </c>
      <c r="L92" s="17">
        <f t="shared" si="6"/>
        <v>938.25</v>
      </c>
      <c r="M92" s="17">
        <f t="shared" si="7"/>
        <v>590.16666666666663</v>
      </c>
      <c r="O92" s="102"/>
      <c r="P92" s="102"/>
      <c r="Q92" s="102"/>
    </row>
    <row r="93" spans="2:18" x14ac:dyDescent="0.25">
      <c r="B93" s="59"/>
      <c r="C93" s="58" t="s">
        <v>414</v>
      </c>
      <c r="D93" s="90">
        <v>1</v>
      </c>
      <c r="E93" s="8" t="s">
        <v>13</v>
      </c>
      <c r="F93" s="8">
        <v>12521</v>
      </c>
      <c r="G93" s="9">
        <v>934</v>
      </c>
      <c r="H93" s="9">
        <v>1270</v>
      </c>
      <c r="I93" s="9">
        <v>1116</v>
      </c>
      <c r="J93"/>
      <c r="K93" s="10">
        <f t="shared" si="5"/>
        <v>77.833333333333329</v>
      </c>
      <c r="L93" s="10">
        <f t="shared" si="6"/>
        <v>105.83333333333333</v>
      </c>
      <c r="M93" s="10">
        <f t="shared" si="7"/>
        <v>93</v>
      </c>
      <c r="O93" s="18">
        <f>VLOOKUP('TD Distr 2022 e 2024 '!F93,'TD Tram'!A:D,3,FALSE)</f>
        <v>2382</v>
      </c>
      <c r="P93" s="18">
        <f>VLOOKUP(F93,'TD Tram'!A:D,4,FALSE)</f>
        <v>5913</v>
      </c>
      <c r="Q93" s="10">
        <f t="shared" si="4"/>
        <v>8295</v>
      </c>
    </row>
    <row r="94" spans="2:18" x14ac:dyDescent="0.25">
      <c r="B94" s="59"/>
      <c r="C94" s="59"/>
      <c r="D94" s="90"/>
      <c r="E94" s="8" t="s">
        <v>405</v>
      </c>
      <c r="F94" s="8">
        <v>14311</v>
      </c>
      <c r="G94" s="9">
        <v>4349</v>
      </c>
      <c r="H94" s="9">
        <v>7475</v>
      </c>
      <c r="I94" s="9">
        <v>3737</v>
      </c>
      <c r="J94"/>
      <c r="K94" s="10">
        <f t="shared" si="5"/>
        <v>362.41666666666669</v>
      </c>
      <c r="L94" s="10">
        <f t="shared" si="6"/>
        <v>622.91666666666663</v>
      </c>
      <c r="M94" s="10">
        <f t="shared" si="7"/>
        <v>311.41666666666669</v>
      </c>
      <c r="O94" s="18">
        <f>VLOOKUP('TD Distr 2022 e 2024 '!F94,'TD Tram'!A:D,3,FALSE)</f>
        <v>6141</v>
      </c>
      <c r="P94" s="18">
        <f>VLOOKUP(F94,'TD Tram'!A:D,4,FALSE)</f>
        <v>10815</v>
      </c>
      <c r="Q94" s="10">
        <f t="shared" si="4"/>
        <v>16956</v>
      </c>
    </row>
    <row r="95" spans="2:18" x14ac:dyDescent="0.25">
      <c r="B95" s="59"/>
      <c r="C95" s="44"/>
      <c r="D95" s="90">
        <v>2</v>
      </c>
      <c r="E95" s="8" t="s">
        <v>13</v>
      </c>
      <c r="F95" s="8">
        <v>12522</v>
      </c>
      <c r="G95" s="9">
        <v>1016</v>
      </c>
      <c r="H95" s="9">
        <v>1266</v>
      </c>
      <c r="I95" s="9">
        <v>1152</v>
      </c>
      <c r="J95"/>
      <c r="K95" s="10">
        <f t="shared" si="5"/>
        <v>84.666666666666671</v>
      </c>
      <c r="L95" s="10">
        <f t="shared" si="6"/>
        <v>105.5</v>
      </c>
      <c r="M95" s="10">
        <f t="shared" si="7"/>
        <v>96</v>
      </c>
      <c r="O95" s="18">
        <f>VLOOKUP('TD Distr 2022 e 2024 '!F95,'TD Tram'!A:D,3,FALSE)</f>
        <v>3171</v>
      </c>
      <c r="P95" s="18">
        <f>VLOOKUP(F95,'TD Tram'!A:D,4,FALSE)</f>
        <v>5479</v>
      </c>
      <c r="Q95" s="10">
        <f t="shared" si="4"/>
        <v>8650</v>
      </c>
    </row>
    <row r="96" spans="2:18" x14ac:dyDescent="0.25">
      <c r="B96" s="59"/>
      <c r="C96" s="11" t="s">
        <v>415</v>
      </c>
      <c r="D96" s="92"/>
      <c r="E96" s="11"/>
      <c r="F96" s="11"/>
      <c r="G96" s="12">
        <v>6299</v>
      </c>
      <c r="H96" s="12">
        <v>10011</v>
      </c>
      <c r="I96" s="12">
        <v>6005</v>
      </c>
      <c r="J96"/>
      <c r="K96" s="17">
        <f t="shared" si="5"/>
        <v>524.91666666666663</v>
      </c>
      <c r="L96" s="17">
        <f t="shared" si="6"/>
        <v>834.25</v>
      </c>
      <c r="M96" s="17">
        <f t="shared" si="7"/>
        <v>500.41666666666669</v>
      </c>
      <c r="O96" s="102"/>
      <c r="P96" s="102"/>
      <c r="Q96" s="102"/>
    </row>
    <row r="97" spans="2:17" x14ac:dyDescent="0.25">
      <c r="B97" s="59"/>
      <c r="C97" s="13" t="s">
        <v>416</v>
      </c>
      <c r="D97" s="94">
        <v>1</v>
      </c>
      <c r="E97" s="13" t="s">
        <v>380</v>
      </c>
      <c r="F97" s="13">
        <v>12511</v>
      </c>
      <c r="G97" s="14">
        <v>3047</v>
      </c>
      <c r="H97" s="14">
        <v>4397</v>
      </c>
      <c r="I97" s="14">
        <v>2646</v>
      </c>
      <c r="J97"/>
      <c r="K97" s="10">
        <f t="shared" si="5"/>
        <v>253.91666666666666</v>
      </c>
      <c r="L97" s="10">
        <f t="shared" si="6"/>
        <v>366.41666666666669</v>
      </c>
      <c r="M97" s="10">
        <f t="shared" si="7"/>
        <v>220.5</v>
      </c>
      <c r="O97" s="18">
        <f>VLOOKUP('TD Distr 2022 e 2024 '!F97,'TD Tram'!A:D,3,FALSE)</f>
        <v>5106</v>
      </c>
      <c r="P97" s="18">
        <f>VLOOKUP(F97,'TD Tram'!A:D,4,FALSE)</f>
        <v>3749</v>
      </c>
      <c r="Q97" s="10">
        <f t="shared" ref="Q97:Q158" si="8">SUM(O97:P97)</f>
        <v>8855</v>
      </c>
    </row>
    <row r="98" spans="2:17" x14ac:dyDescent="0.25">
      <c r="B98" s="59"/>
      <c r="C98" s="11" t="s">
        <v>417</v>
      </c>
      <c r="D98" s="92"/>
      <c r="E98" s="11"/>
      <c r="F98" s="11"/>
      <c r="G98" s="12">
        <v>3047</v>
      </c>
      <c r="H98" s="12">
        <v>4397</v>
      </c>
      <c r="I98" s="12">
        <v>2646</v>
      </c>
      <c r="J98"/>
      <c r="K98" s="17">
        <f t="shared" si="5"/>
        <v>253.91666666666666</v>
      </c>
      <c r="L98" s="17">
        <f t="shared" si="6"/>
        <v>366.41666666666669</v>
      </c>
      <c r="M98" s="17">
        <f t="shared" si="7"/>
        <v>220.5</v>
      </c>
      <c r="O98" s="102"/>
      <c r="P98" s="102"/>
      <c r="Q98" s="102"/>
    </row>
    <row r="99" spans="2:17" x14ac:dyDescent="0.25">
      <c r="B99" s="59"/>
      <c r="C99" s="13" t="s">
        <v>418</v>
      </c>
      <c r="D99" s="94">
        <v>1</v>
      </c>
      <c r="E99" s="13" t="s">
        <v>380</v>
      </c>
      <c r="F99" s="13">
        <v>16586</v>
      </c>
      <c r="G99" s="14">
        <v>2184</v>
      </c>
      <c r="H99" s="14">
        <v>3623</v>
      </c>
      <c r="I99" s="14">
        <v>2616</v>
      </c>
      <c r="J99"/>
      <c r="K99" s="10">
        <f t="shared" si="5"/>
        <v>182</v>
      </c>
      <c r="L99" s="10">
        <f t="shared" si="6"/>
        <v>301.91666666666669</v>
      </c>
      <c r="M99" s="10">
        <f t="shared" si="7"/>
        <v>218</v>
      </c>
      <c r="O99" s="18">
        <f>VLOOKUP('TD Distr 2022 e 2024 '!F99,'TD Tram'!A:D,3,FALSE)</f>
        <v>2755</v>
      </c>
      <c r="P99" s="18">
        <f>VLOOKUP(F99,'TD Tram'!A:D,4,FALSE)</f>
        <v>4624</v>
      </c>
      <c r="Q99" s="10">
        <f t="shared" si="8"/>
        <v>7379</v>
      </c>
    </row>
    <row r="100" spans="2:17" x14ac:dyDescent="0.25">
      <c r="B100" s="59"/>
      <c r="C100" s="11" t="s">
        <v>419</v>
      </c>
      <c r="D100" s="92"/>
      <c r="E100" s="11"/>
      <c r="F100" s="11"/>
      <c r="G100" s="12">
        <v>2184</v>
      </c>
      <c r="H100" s="12">
        <v>3623</v>
      </c>
      <c r="I100" s="12">
        <v>2616</v>
      </c>
      <c r="J100"/>
      <c r="K100" s="17">
        <f t="shared" si="5"/>
        <v>182</v>
      </c>
      <c r="L100" s="17">
        <f t="shared" si="6"/>
        <v>301.91666666666669</v>
      </c>
      <c r="M100" s="17">
        <f t="shared" si="7"/>
        <v>218</v>
      </c>
      <c r="O100" s="102"/>
      <c r="P100" s="102"/>
      <c r="Q100" s="102"/>
    </row>
    <row r="101" spans="2:17" x14ac:dyDescent="0.25">
      <c r="B101" s="59"/>
      <c r="C101" s="13" t="s">
        <v>420</v>
      </c>
      <c r="D101" s="94">
        <v>1</v>
      </c>
      <c r="E101" s="13" t="s">
        <v>380</v>
      </c>
      <c r="F101" s="13">
        <v>13743</v>
      </c>
      <c r="G101" s="14">
        <v>4250</v>
      </c>
      <c r="H101" s="14">
        <v>5651</v>
      </c>
      <c r="I101" s="14">
        <v>4108</v>
      </c>
      <c r="J101"/>
      <c r="K101" s="10">
        <f t="shared" si="5"/>
        <v>354.16666666666669</v>
      </c>
      <c r="L101" s="10">
        <f t="shared" si="6"/>
        <v>470.91666666666669</v>
      </c>
      <c r="M101" s="10">
        <f t="shared" si="7"/>
        <v>342.33333333333331</v>
      </c>
      <c r="O101" s="18">
        <f>VLOOKUP('TD Distr 2022 e 2024 '!F101,'TD Tram'!A:D,3,FALSE)</f>
        <v>7316</v>
      </c>
      <c r="P101" s="18">
        <f>VLOOKUP(F101,'TD Tram'!A:D,4,FALSE)</f>
        <v>7964</v>
      </c>
      <c r="Q101" s="10">
        <f t="shared" si="8"/>
        <v>15280</v>
      </c>
    </row>
    <row r="102" spans="2:17" x14ac:dyDescent="0.25">
      <c r="B102" s="59"/>
      <c r="C102" s="11" t="s">
        <v>421</v>
      </c>
      <c r="D102" s="92"/>
      <c r="E102" s="11"/>
      <c r="F102" s="11"/>
      <c r="G102" s="12">
        <v>4250</v>
      </c>
      <c r="H102" s="12">
        <v>5651</v>
      </c>
      <c r="I102" s="12">
        <v>4108</v>
      </c>
      <c r="J102"/>
      <c r="K102" s="17">
        <f t="shared" si="5"/>
        <v>354.16666666666669</v>
      </c>
      <c r="L102" s="17">
        <f t="shared" si="6"/>
        <v>470.91666666666669</v>
      </c>
      <c r="M102" s="17">
        <f t="shared" si="7"/>
        <v>342.33333333333331</v>
      </c>
      <c r="O102" s="102"/>
      <c r="P102" s="102"/>
      <c r="Q102" s="102"/>
    </row>
    <row r="103" spans="2:17" x14ac:dyDescent="0.25">
      <c r="B103" s="59"/>
      <c r="C103" s="58" t="s">
        <v>422</v>
      </c>
      <c r="D103" s="90">
        <v>1</v>
      </c>
      <c r="E103" s="8" t="s">
        <v>13</v>
      </c>
      <c r="F103" s="8">
        <v>18224</v>
      </c>
      <c r="G103" s="9">
        <v>2298</v>
      </c>
      <c r="H103" s="9">
        <v>2964</v>
      </c>
      <c r="I103" s="9">
        <v>2376</v>
      </c>
      <c r="J103"/>
      <c r="K103" s="10">
        <f t="shared" si="5"/>
        <v>191.5</v>
      </c>
      <c r="L103" s="10">
        <f t="shared" si="6"/>
        <v>247</v>
      </c>
      <c r="M103" s="10">
        <f t="shared" si="7"/>
        <v>198</v>
      </c>
      <c r="O103" s="18">
        <f>VLOOKUP('TD Distr 2022 e 2024 '!F103,'TD Tram'!A:D,3,FALSE)</f>
        <v>12193</v>
      </c>
      <c r="P103" s="18">
        <f>VLOOKUP(F103,'TD Tram'!A:D,4,FALSE)</f>
        <v>14792</v>
      </c>
      <c r="Q103" s="10">
        <f t="shared" si="8"/>
        <v>26985</v>
      </c>
    </row>
    <row r="104" spans="2:17" x14ac:dyDescent="0.25">
      <c r="B104" s="59"/>
      <c r="C104" s="59"/>
      <c r="D104" s="90"/>
      <c r="E104" s="8" t="s">
        <v>405</v>
      </c>
      <c r="F104" s="8">
        <v>18226</v>
      </c>
      <c r="G104" s="9">
        <v>4576</v>
      </c>
      <c r="H104" s="9">
        <v>8115</v>
      </c>
      <c r="I104" s="9">
        <v>4331</v>
      </c>
      <c r="J104"/>
      <c r="K104" s="10">
        <f t="shared" si="5"/>
        <v>381.33333333333331</v>
      </c>
      <c r="L104" s="10">
        <f t="shared" si="6"/>
        <v>676.25</v>
      </c>
      <c r="M104" s="10">
        <f t="shared" si="7"/>
        <v>360.91666666666669</v>
      </c>
      <c r="O104" s="18">
        <f>VLOOKUP('TD Distr 2022 e 2024 '!F104,'TD Tram'!A:D,3,FALSE)</f>
        <v>5625</v>
      </c>
      <c r="P104" s="18">
        <f>VLOOKUP(F104,'TD Tram'!A:D,4,FALSE)</f>
        <v>10201</v>
      </c>
      <c r="Q104" s="10">
        <f t="shared" si="8"/>
        <v>15826</v>
      </c>
    </row>
    <row r="105" spans="2:17" x14ac:dyDescent="0.25">
      <c r="B105" s="59"/>
      <c r="C105" s="44"/>
      <c r="D105" s="90">
        <v>2</v>
      </c>
      <c r="E105" s="8" t="s">
        <v>13</v>
      </c>
      <c r="F105" s="8">
        <v>18225</v>
      </c>
      <c r="G105" s="9">
        <v>2288</v>
      </c>
      <c r="H105" s="9">
        <v>2850</v>
      </c>
      <c r="I105" s="9">
        <v>2319</v>
      </c>
      <c r="J105"/>
      <c r="K105" s="10">
        <f t="shared" si="5"/>
        <v>190.66666666666666</v>
      </c>
      <c r="L105" s="10">
        <f t="shared" si="6"/>
        <v>237.5</v>
      </c>
      <c r="M105" s="10">
        <f t="shared" si="7"/>
        <v>193.25</v>
      </c>
      <c r="O105" s="18">
        <f>VLOOKUP('TD Distr 2022 e 2024 '!F105,'TD Tram'!A:D,3,FALSE)</f>
        <v>8377</v>
      </c>
      <c r="P105" s="18">
        <f>VLOOKUP(F105,'TD Tram'!A:D,4,FALSE)</f>
        <v>13359</v>
      </c>
      <c r="Q105" s="10">
        <f t="shared" si="8"/>
        <v>21736</v>
      </c>
    </row>
    <row r="106" spans="2:17" x14ac:dyDescent="0.25">
      <c r="B106" s="59"/>
      <c r="C106" s="11" t="s">
        <v>423</v>
      </c>
      <c r="D106" s="92"/>
      <c r="E106" s="11"/>
      <c r="F106" s="11"/>
      <c r="G106" s="12">
        <v>9162</v>
      </c>
      <c r="H106" s="12">
        <v>13929</v>
      </c>
      <c r="I106" s="12">
        <v>9026</v>
      </c>
      <c r="J106"/>
      <c r="K106" s="17">
        <f t="shared" si="5"/>
        <v>763.5</v>
      </c>
      <c r="L106" s="17">
        <f t="shared" si="6"/>
        <v>1160.75</v>
      </c>
      <c r="M106" s="17">
        <f t="shared" si="7"/>
        <v>752.16666666666663</v>
      </c>
      <c r="O106" s="102"/>
      <c r="P106" s="102"/>
      <c r="Q106" s="102"/>
    </row>
    <row r="107" spans="2:17" x14ac:dyDescent="0.25">
      <c r="B107" s="59"/>
      <c r="C107" s="58" t="s">
        <v>424</v>
      </c>
      <c r="D107" s="90">
        <v>1</v>
      </c>
      <c r="E107" s="8" t="s">
        <v>13</v>
      </c>
      <c r="F107" s="8">
        <v>12478</v>
      </c>
      <c r="G107" s="9">
        <v>1153</v>
      </c>
      <c r="H107" s="9">
        <v>1271</v>
      </c>
      <c r="I107" s="9">
        <v>1080</v>
      </c>
      <c r="J107"/>
      <c r="K107" s="10">
        <f t="shared" si="5"/>
        <v>96.083333333333329</v>
      </c>
      <c r="L107" s="10">
        <f t="shared" si="6"/>
        <v>105.91666666666667</v>
      </c>
      <c r="M107" s="10">
        <f t="shared" si="7"/>
        <v>90</v>
      </c>
      <c r="O107" s="18">
        <f>VLOOKUP('TD Distr 2022 e 2024 '!F107,'TD Tram'!A:D,3,FALSE)</f>
        <v>2534</v>
      </c>
      <c r="P107" s="18">
        <f>VLOOKUP(F107,'TD Tram'!A:D,4,FALSE)</f>
        <v>3791</v>
      </c>
      <c r="Q107" s="10">
        <f t="shared" si="8"/>
        <v>6325</v>
      </c>
    </row>
    <row r="108" spans="2:17" x14ac:dyDescent="0.25">
      <c r="B108" s="59"/>
      <c r="C108" s="59"/>
      <c r="D108" s="90"/>
      <c r="E108" s="8" t="s">
        <v>405</v>
      </c>
      <c r="F108" s="8">
        <v>16499</v>
      </c>
      <c r="G108" s="9">
        <v>4802</v>
      </c>
      <c r="H108" s="9">
        <v>8354</v>
      </c>
      <c r="I108" s="9">
        <v>4389</v>
      </c>
      <c r="J108"/>
      <c r="K108" s="10">
        <f t="shared" si="5"/>
        <v>400.16666666666669</v>
      </c>
      <c r="L108" s="10">
        <f t="shared" si="6"/>
        <v>696.16666666666663</v>
      </c>
      <c r="M108" s="10">
        <f t="shared" si="7"/>
        <v>365.75</v>
      </c>
      <c r="O108" s="18">
        <f>VLOOKUP('TD Distr 2022 e 2024 '!F108,'TD Tram'!A:D,3,FALSE)</f>
        <v>8466</v>
      </c>
      <c r="P108" s="18">
        <f>VLOOKUP(F108,'TD Tram'!A:D,4,FALSE)</f>
        <v>11795</v>
      </c>
      <c r="Q108" s="10">
        <f t="shared" si="8"/>
        <v>20261</v>
      </c>
    </row>
    <row r="109" spans="2:17" x14ac:dyDescent="0.25">
      <c r="B109" s="59"/>
      <c r="C109" s="59"/>
      <c r="D109" s="90">
        <v>2</v>
      </c>
      <c r="E109" s="8" t="s">
        <v>13</v>
      </c>
      <c r="F109" s="8">
        <v>12479</v>
      </c>
      <c r="G109" s="9">
        <v>1071</v>
      </c>
      <c r="H109" s="9">
        <v>1302</v>
      </c>
      <c r="I109" s="9">
        <v>1115</v>
      </c>
      <c r="J109"/>
      <c r="K109" s="10">
        <f t="shared" si="5"/>
        <v>89.25</v>
      </c>
      <c r="L109" s="10">
        <f t="shared" si="6"/>
        <v>108.5</v>
      </c>
      <c r="M109" s="10">
        <f t="shared" si="7"/>
        <v>92.916666666666671</v>
      </c>
      <c r="O109" s="18">
        <f>VLOOKUP('TD Distr 2022 e 2024 '!F109,'TD Tram'!A:D,3,FALSE)</f>
        <v>1976</v>
      </c>
      <c r="P109" s="18">
        <f>VLOOKUP(F109,'TD Tram'!A:D,4,FALSE)</f>
        <v>4660</v>
      </c>
      <c r="Q109" s="10">
        <f t="shared" si="8"/>
        <v>6636</v>
      </c>
    </row>
    <row r="110" spans="2:17" x14ac:dyDescent="0.25">
      <c r="B110" s="59"/>
      <c r="C110" s="44"/>
      <c r="D110" s="90">
        <v>3</v>
      </c>
      <c r="E110" s="8" t="s">
        <v>13</v>
      </c>
      <c r="F110" s="8">
        <v>12480</v>
      </c>
      <c r="G110" s="9">
        <v>1144</v>
      </c>
      <c r="H110" s="9">
        <v>1210</v>
      </c>
      <c r="I110" s="9">
        <v>1166</v>
      </c>
      <c r="J110"/>
      <c r="K110" s="10">
        <f t="shared" si="5"/>
        <v>95.333333333333329</v>
      </c>
      <c r="L110" s="10">
        <f t="shared" si="6"/>
        <v>100.83333333333333</v>
      </c>
      <c r="M110" s="10">
        <f t="shared" si="7"/>
        <v>97.166666666666671</v>
      </c>
      <c r="O110" s="18">
        <f>VLOOKUP('TD Distr 2022 e 2024 '!F110,'TD Tram'!A:D,3,FALSE)</f>
        <v>3038</v>
      </c>
      <c r="P110" s="18">
        <f>VLOOKUP(F110,'TD Tram'!A:D,4,FALSE)</f>
        <v>3280</v>
      </c>
      <c r="Q110" s="10">
        <f t="shared" si="8"/>
        <v>6318</v>
      </c>
    </row>
    <row r="111" spans="2:17" x14ac:dyDescent="0.25">
      <c r="B111" s="59"/>
      <c r="C111" s="11" t="s">
        <v>425</v>
      </c>
      <c r="D111" s="92"/>
      <c r="E111" s="11"/>
      <c r="F111" s="11"/>
      <c r="G111" s="12">
        <v>8170</v>
      </c>
      <c r="H111" s="12">
        <v>12137</v>
      </c>
      <c r="I111" s="12">
        <v>7750</v>
      </c>
      <c r="J111"/>
      <c r="K111" s="17">
        <f t="shared" si="5"/>
        <v>680.83333333333337</v>
      </c>
      <c r="L111" s="17">
        <f t="shared" si="6"/>
        <v>1011.4166666666666</v>
      </c>
      <c r="M111" s="17">
        <f t="shared" si="7"/>
        <v>645.83333333333337</v>
      </c>
      <c r="O111" s="102"/>
      <c r="P111" s="102"/>
      <c r="Q111" s="102"/>
    </row>
    <row r="112" spans="2:17" x14ac:dyDescent="0.25">
      <c r="B112" s="59"/>
      <c r="C112" s="58" t="s">
        <v>426</v>
      </c>
      <c r="D112" s="90">
        <v>1</v>
      </c>
      <c r="E112" s="8" t="s">
        <v>13</v>
      </c>
      <c r="F112" s="8">
        <v>16398</v>
      </c>
      <c r="G112" s="9">
        <v>980</v>
      </c>
      <c r="H112" s="9">
        <v>1302</v>
      </c>
      <c r="I112" s="9">
        <v>1069</v>
      </c>
      <c r="J112"/>
      <c r="K112" s="10">
        <f t="shared" si="5"/>
        <v>81.666666666666671</v>
      </c>
      <c r="L112" s="10">
        <f t="shared" si="6"/>
        <v>108.5</v>
      </c>
      <c r="M112" s="10">
        <f t="shared" si="7"/>
        <v>89.083333333333329</v>
      </c>
      <c r="O112" s="18">
        <f>VLOOKUP('TD Distr 2022 e 2024 '!F112,'TD Tram'!A:D,3,FALSE)</f>
        <v>1488</v>
      </c>
      <c r="P112" s="18">
        <f>VLOOKUP(F112,'TD Tram'!A:D,4,FALSE)</f>
        <v>1309</v>
      </c>
      <c r="Q112" s="10">
        <f t="shared" si="8"/>
        <v>2797</v>
      </c>
    </row>
    <row r="113" spans="2:18" x14ac:dyDescent="0.25">
      <c r="B113" s="59"/>
      <c r="C113" s="44"/>
      <c r="D113" s="90"/>
      <c r="E113" s="8" t="s">
        <v>405</v>
      </c>
      <c r="F113" s="8">
        <v>14020</v>
      </c>
      <c r="G113" s="9">
        <v>3964</v>
      </c>
      <c r="H113" s="9">
        <v>5449</v>
      </c>
      <c r="I113" s="9">
        <v>3299</v>
      </c>
      <c r="J113"/>
      <c r="K113" s="10">
        <f t="shared" si="5"/>
        <v>330.33333333333331</v>
      </c>
      <c r="L113" s="10">
        <f t="shared" si="6"/>
        <v>454.08333333333331</v>
      </c>
      <c r="M113" s="10">
        <f t="shared" si="7"/>
        <v>274.91666666666669</v>
      </c>
      <c r="O113" s="18">
        <f>VLOOKUP('TD Distr 2022 e 2024 '!F113,'TD Tram'!A:D,3,FALSE)</f>
        <v>3002</v>
      </c>
      <c r="P113" s="18">
        <f>VLOOKUP(F113,'TD Tram'!A:D,4,FALSE)</f>
        <v>6941</v>
      </c>
      <c r="Q113" s="10">
        <f t="shared" si="8"/>
        <v>9943</v>
      </c>
    </row>
    <row r="114" spans="2:18" x14ac:dyDescent="0.25">
      <c r="B114" s="59"/>
      <c r="C114" s="11" t="s">
        <v>427</v>
      </c>
      <c r="D114" s="92"/>
      <c r="E114" s="11"/>
      <c r="F114" s="11"/>
      <c r="G114" s="12">
        <v>4944</v>
      </c>
      <c r="H114" s="12">
        <v>6751</v>
      </c>
      <c r="I114" s="12">
        <v>4368</v>
      </c>
      <c r="J114"/>
      <c r="K114" s="17">
        <f t="shared" si="5"/>
        <v>412</v>
      </c>
      <c r="L114" s="17">
        <f t="shared" si="6"/>
        <v>562.58333333333337</v>
      </c>
      <c r="M114" s="17">
        <f t="shared" si="7"/>
        <v>364</v>
      </c>
      <c r="O114" s="102"/>
      <c r="P114" s="102"/>
      <c r="Q114" s="102"/>
    </row>
    <row r="115" spans="2:18" x14ac:dyDescent="0.25">
      <c r="B115" s="59"/>
      <c r="C115" s="58" t="s">
        <v>428</v>
      </c>
      <c r="D115" s="90">
        <v>1</v>
      </c>
      <c r="E115" s="8" t="s">
        <v>13</v>
      </c>
      <c r="F115" s="8">
        <v>12528</v>
      </c>
      <c r="G115" s="9">
        <v>2703</v>
      </c>
      <c r="H115" s="9">
        <v>3171</v>
      </c>
      <c r="I115" s="9">
        <v>2659</v>
      </c>
      <c r="J115"/>
      <c r="K115" s="10">
        <f t="shared" si="5"/>
        <v>225.25</v>
      </c>
      <c r="L115" s="10">
        <f t="shared" si="6"/>
        <v>264.25</v>
      </c>
      <c r="M115" s="10">
        <f t="shared" si="7"/>
        <v>221.58333333333334</v>
      </c>
      <c r="O115" s="18">
        <f>VLOOKUP('TD Distr 2022 e 2024 '!F115,'TD Tram'!A:D,3,FALSE)</f>
        <v>10785</v>
      </c>
      <c r="P115" s="18">
        <f>VLOOKUP(F115,'TD Tram'!A:D,4,FALSE)</f>
        <v>8339</v>
      </c>
      <c r="Q115" s="10">
        <f t="shared" si="8"/>
        <v>19124</v>
      </c>
    </row>
    <row r="116" spans="2:18" x14ac:dyDescent="0.25">
      <c r="B116" s="59"/>
      <c r="C116" s="44"/>
      <c r="D116" s="90"/>
      <c r="E116" s="8" t="s">
        <v>405</v>
      </c>
      <c r="F116" s="8">
        <v>18374</v>
      </c>
      <c r="G116" s="9">
        <v>4728</v>
      </c>
      <c r="H116" s="9">
        <v>8272</v>
      </c>
      <c r="I116" s="9">
        <v>4135</v>
      </c>
      <c r="J116"/>
      <c r="K116" s="10">
        <f t="shared" si="5"/>
        <v>394</v>
      </c>
      <c r="L116" s="10">
        <f t="shared" si="6"/>
        <v>689.33333333333337</v>
      </c>
      <c r="M116" s="10">
        <f t="shared" si="7"/>
        <v>344.58333333333331</v>
      </c>
      <c r="O116" s="18">
        <f>VLOOKUP('TD Distr 2022 e 2024 '!F116,'TD Tram'!A:D,3,FALSE)</f>
        <v>8238</v>
      </c>
      <c r="P116" s="18">
        <f>VLOOKUP(F116,'TD Tram'!A:D,4,FALSE)</f>
        <v>12349</v>
      </c>
      <c r="Q116" s="10">
        <f t="shared" si="8"/>
        <v>20587</v>
      </c>
    </row>
    <row r="117" spans="2:18" x14ac:dyDescent="0.25">
      <c r="B117" s="59"/>
      <c r="C117" s="11" t="s">
        <v>429</v>
      </c>
      <c r="D117" s="92"/>
      <c r="E117" s="11"/>
      <c r="F117" s="11"/>
      <c r="G117" s="12">
        <v>7431</v>
      </c>
      <c r="H117" s="12">
        <v>11443</v>
      </c>
      <c r="I117" s="12">
        <v>6794</v>
      </c>
      <c r="J117"/>
      <c r="K117" s="17">
        <f t="shared" si="5"/>
        <v>619.25</v>
      </c>
      <c r="L117" s="17">
        <f t="shared" si="6"/>
        <v>953.58333333333337</v>
      </c>
      <c r="M117" s="17">
        <f t="shared" si="7"/>
        <v>566.16666666666663</v>
      </c>
      <c r="O117" s="102"/>
      <c r="P117" s="102"/>
      <c r="Q117" s="102"/>
    </row>
    <row r="118" spans="2:18" x14ac:dyDescent="0.25">
      <c r="B118" s="59"/>
      <c r="C118" s="58" t="s">
        <v>389</v>
      </c>
      <c r="D118" s="90">
        <v>1</v>
      </c>
      <c r="E118" s="8" t="s">
        <v>13</v>
      </c>
      <c r="F118" s="8">
        <v>12468</v>
      </c>
      <c r="G118" s="9">
        <v>733</v>
      </c>
      <c r="H118" s="9">
        <v>642</v>
      </c>
      <c r="I118" s="9">
        <v>767</v>
      </c>
      <c r="J118"/>
      <c r="K118" s="10">
        <f t="shared" si="5"/>
        <v>61.083333333333336</v>
      </c>
      <c r="L118" s="10">
        <f t="shared" si="6"/>
        <v>53.5</v>
      </c>
      <c r="M118" s="10">
        <f t="shared" si="7"/>
        <v>63.916666666666664</v>
      </c>
      <c r="O118" s="18">
        <f>VLOOKUP('TD Distr 2022 e 2024 '!F118,'TD Tram'!A:D,3,FALSE)</f>
        <v>355</v>
      </c>
      <c r="P118" s="18">
        <f>VLOOKUP(F118,'TD Tram'!A:D,4,FALSE)</f>
        <v>339</v>
      </c>
      <c r="Q118" s="10">
        <f t="shared" si="8"/>
        <v>694</v>
      </c>
    </row>
    <row r="119" spans="2:18" x14ac:dyDescent="0.25">
      <c r="B119" s="59"/>
      <c r="C119" s="59"/>
      <c r="D119" s="90"/>
      <c r="E119" s="8" t="s">
        <v>405</v>
      </c>
      <c r="F119" s="8">
        <v>14021</v>
      </c>
      <c r="G119" s="9">
        <v>5762</v>
      </c>
      <c r="H119" s="9">
        <v>6632</v>
      </c>
      <c r="I119" s="9">
        <v>4395</v>
      </c>
      <c r="J119"/>
      <c r="K119" s="10">
        <f t="shared" si="5"/>
        <v>480.16666666666669</v>
      </c>
      <c r="L119" s="10">
        <f t="shared" si="6"/>
        <v>552.66666666666663</v>
      </c>
      <c r="M119" s="10">
        <f t="shared" si="7"/>
        <v>366.25</v>
      </c>
      <c r="O119" s="18">
        <f>VLOOKUP('TD Distr 2022 e 2024 '!F119,'TD Tram'!A:D,3,FALSE)</f>
        <v>8564</v>
      </c>
      <c r="P119" s="18">
        <f>VLOOKUP(F119,'TD Tram'!A:D,4,FALSE)</f>
        <v>594</v>
      </c>
      <c r="Q119" s="10">
        <f t="shared" si="8"/>
        <v>9158</v>
      </c>
    </row>
    <row r="120" spans="2:18" x14ac:dyDescent="0.25">
      <c r="B120" s="59"/>
      <c r="C120" s="59"/>
      <c r="D120" s="90">
        <v>2</v>
      </c>
      <c r="E120" s="8" t="s">
        <v>13</v>
      </c>
      <c r="F120" s="8">
        <v>12952</v>
      </c>
      <c r="G120" s="9">
        <v>1981</v>
      </c>
      <c r="H120" s="9">
        <v>2333</v>
      </c>
      <c r="I120" s="9">
        <v>1842</v>
      </c>
      <c r="J120"/>
      <c r="K120" s="10">
        <f t="shared" si="5"/>
        <v>165.08333333333334</v>
      </c>
      <c r="L120" s="10">
        <f t="shared" si="6"/>
        <v>194.41666666666666</v>
      </c>
      <c r="M120" s="10">
        <f t="shared" si="7"/>
        <v>153.5</v>
      </c>
      <c r="O120" s="18">
        <f>VLOOKUP('TD Distr 2022 e 2024 '!F120,'TD Tram'!A:D,3,FALSE)</f>
        <v>4348</v>
      </c>
      <c r="P120" s="18">
        <f>VLOOKUP(F120,'TD Tram'!A:D,4,FALSE)</f>
        <v>3308</v>
      </c>
      <c r="Q120" s="10">
        <f t="shared" si="8"/>
        <v>7656</v>
      </c>
    </row>
    <row r="121" spans="2:18" x14ac:dyDescent="0.25">
      <c r="B121" s="59"/>
      <c r="C121" s="59"/>
      <c r="D121" s="90"/>
      <c r="E121" s="8" t="s">
        <v>405</v>
      </c>
      <c r="F121" s="8">
        <v>14022</v>
      </c>
      <c r="G121" s="9">
        <v>5969</v>
      </c>
      <c r="H121" s="9">
        <v>6426</v>
      </c>
      <c r="I121" s="9">
        <v>4318</v>
      </c>
      <c r="J121"/>
      <c r="K121" s="10">
        <f t="shared" si="5"/>
        <v>497.41666666666669</v>
      </c>
      <c r="L121" s="10">
        <f t="shared" si="6"/>
        <v>535.5</v>
      </c>
      <c r="M121" s="10">
        <f t="shared" si="7"/>
        <v>359.83333333333331</v>
      </c>
      <c r="O121" s="18">
        <f>VLOOKUP('TD Distr 2022 e 2024 '!F121,'TD Tram'!A:D,3,FALSE)</f>
        <v>9622</v>
      </c>
      <c r="P121" s="18">
        <f>VLOOKUP(F121,'TD Tram'!A:D,4,FALSE)</f>
        <v>2469</v>
      </c>
      <c r="Q121" s="10">
        <f t="shared" si="8"/>
        <v>12091</v>
      </c>
    </row>
    <row r="122" spans="2:18" x14ac:dyDescent="0.25">
      <c r="B122" s="59"/>
      <c r="C122" s="59"/>
      <c r="D122" s="90">
        <v>3</v>
      </c>
      <c r="E122" s="8" t="s">
        <v>13</v>
      </c>
      <c r="F122" s="33">
        <v>12953</v>
      </c>
      <c r="G122" s="9">
        <v>2376</v>
      </c>
      <c r="H122" s="9">
        <v>1</v>
      </c>
      <c r="I122" s="9">
        <v>0</v>
      </c>
      <c r="J122"/>
      <c r="K122" s="10">
        <f t="shared" si="5"/>
        <v>198</v>
      </c>
      <c r="L122" s="10">
        <f t="shared" si="6"/>
        <v>8.3333333333333329E-2</v>
      </c>
      <c r="M122" s="10">
        <f t="shared" si="7"/>
        <v>0</v>
      </c>
      <c r="N122" s="20" t="s">
        <v>517</v>
      </c>
      <c r="O122" s="18">
        <f>VLOOKUP('TD Distr 2022 e 2024 '!F122,'TD Tram'!A:D,3,FALSE)</f>
        <v>32</v>
      </c>
      <c r="P122" s="18">
        <f>VLOOKUP(F122,'TD Tram'!A:D,4,FALSE)</f>
        <v>10</v>
      </c>
      <c r="Q122" s="10">
        <f t="shared" si="8"/>
        <v>42</v>
      </c>
      <c r="R122" s="76" t="s">
        <v>593</v>
      </c>
    </row>
    <row r="123" spans="2:18" x14ac:dyDescent="0.25">
      <c r="B123" s="59"/>
      <c r="C123" s="59"/>
      <c r="D123" s="90"/>
      <c r="E123" s="8" t="s">
        <v>405</v>
      </c>
      <c r="F123" s="8">
        <v>85142</v>
      </c>
      <c r="G123" s="9">
        <v>401</v>
      </c>
      <c r="H123" s="9">
        <v>11330</v>
      </c>
      <c r="I123" s="9">
        <v>2135</v>
      </c>
      <c r="J123"/>
      <c r="K123" s="10">
        <f t="shared" si="5"/>
        <v>33.416666666666664</v>
      </c>
      <c r="L123" s="10">
        <f t="shared" si="6"/>
        <v>944.16666666666663</v>
      </c>
      <c r="M123" s="10">
        <f t="shared" si="7"/>
        <v>177.91666666666666</v>
      </c>
      <c r="O123" s="18">
        <f>VLOOKUP('TD Distr 2022 e 2024 '!F123,'TD Tram'!A:D,3,FALSE)</f>
        <v>9187</v>
      </c>
      <c r="P123" s="18">
        <f>VLOOKUP(F123,'TD Tram'!A:D,4,FALSE)</f>
        <v>2449</v>
      </c>
      <c r="Q123" s="10">
        <f t="shared" si="8"/>
        <v>11636</v>
      </c>
    </row>
    <row r="124" spans="2:18" x14ac:dyDescent="0.25">
      <c r="B124" s="59"/>
      <c r="C124" s="59"/>
      <c r="D124" s="90">
        <v>4</v>
      </c>
      <c r="E124" s="8" t="s">
        <v>13</v>
      </c>
      <c r="F124" s="8">
        <v>12954</v>
      </c>
      <c r="G124" s="9">
        <v>2065</v>
      </c>
      <c r="H124" s="9">
        <v>2346</v>
      </c>
      <c r="I124" s="9">
        <v>1948</v>
      </c>
      <c r="J124"/>
      <c r="K124" s="10">
        <f t="shared" si="5"/>
        <v>172.08333333333334</v>
      </c>
      <c r="L124" s="10">
        <f t="shared" si="6"/>
        <v>195.5</v>
      </c>
      <c r="M124" s="10">
        <f t="shared" si="7"/>
        <v>162.33333333333334</v>
      </c>
      <c r="O124" s="18">
        <f>VLOOKUP('TD Distr 2022 e 2024 '!F124,'TD Tram'!A:D,3,FALSE)</f>
        <v>5498</v>
      </c>
      <c r="P124" s="18">
        <f>VLOOKUP(F124,'TD Tram'!A:D,4,FALSE)</f>
        <v>2767</v>
      </c>
      <c r="Q124" s="10">
        <f t="shared" si="8"/>
        <v>8265</v>
      </c>
    </row>
    <row r="125" spans="2:18" x14ac:dyDescent="0.25">
      <c r="B125" s="59"/>
      <c r="C125" s="59"/>
      <c r="D125" s="90">
        <v>5</v>
      </c>
      <c r="E125" s="8" t="s">
        <v>13</v>
      </c>
      <c r="F125" s="8">
        <v>14057</v>
      </c>
      <c r="G125" s="9">
        <v>2636</v>
      </c>
      <c r="H125" s="9">
        <v>5451</v>
      </c>
      <c r="I125" s="9">
        <v>4253</v>
      </c>
      <c r="J125"/>
      <c r="K125" s="10">
        <f t="shared" si="5"/>
        <v>219.66666666666666</v>
      </c>
      <c r="L125" s="10">
        <f t="shared" si="6"/>
        <v>454.25</v>
      </c>
      <c r="M125" s="10">
        <f t="shared" si="7"/>
        <v>354.41666666666669</v>
      </c>
      <c r="O125" s="18">
        <f>VLOOKUP('TD Distr 2022 e 2024 '!F125,'TD Tram'!A:D,3,FALSE)</f>
        <v>11206</v>
      </c>
      <c r="P125" s="18">
        <f>VLOOKUP(F125,'TD Tram'!A:D,4,FALSE)</f>
        <v>68556</v>
      </c>
      <c r="Q125" s="10">
        <f t="shared" si="8"/>
        <v>79762</v>
      </c>
    </row>
    <row r="126" spans="2:18" x14ac:dyDescent="0.25">
      <c r="B126" s="59"/>
      <c r="C126" s="59"/>
      <c r="D126" s="90">
        <v>6</v>
      </c>
      <c r="E126" s="8" t="s">
        <v>13</v>
      </c>
      <c r="F126" s="8">
        <v>12955</v>
      </c>
      <c r="G126" s="9">
        <v>2001</v>
      </c>
      <c r="H126" s="9">
        <v>2428</v>
      </c>
      <c r="I126" s="9">
        <v>1984</v>
      </c>
      <c r="J126"/>
      <c r="K126" s="10">
        <f t="shared" si="5"/>
        <v>166.75</v>
      </c>
      <c r="L126" s="10">
        <f t="shared" si="6"/>
        <v>202.33333333333334</v>
      </c>
      <c r="M126" s="10">
        <f t="shared" si="7"/>
        <v>165.33333333333334</v>
      </c>
      <c r="O126" s="18">
        <f>VLOOKUP('TD Distr 2022 e 2024 '!F126,'TD Tram'!A:D,3,FALSE)</f>
        <v>6372</v>
      </c>
      <c r="P126" s="18">
        <f>VLOOKUP(F126,'TD Tram'!A:D,4,FALSE)</f>
        <v>2983</v>
      </c>
      <c r="Q126" s="10">
        <f t="shared" si="8"/>
        <v>9355</v>
      </c>
    </row>
    <row r="127" spans="2:18" x14ac:dyDescent="0.25">
      <c r="B127" s="59"/>
      <c r="C127" s="59"/>
      <c r="D127" s="90">
        <v>8</v>
      </c>
      <c r="E127" s="8" t="s">
        <v>13</v>
      </c>
      <c r="F127" s="8">
        <v>12957</v>
      </c>
      <c r="G127" s="9">
        <v>2172</v>
      </c>
      <c r="H127" s="9">
        <v>2362</v>
      </c>
      <c r="I127" s="9">
        <v>1989</v>
      </c>
      <c r="J127"/>
      <c r="K127" s="10">
        <f t="shared" si="5"/>
        <v>181</v>
      </c>
      <c r="L127" s="10">
        <f t="shared" si="6"/>
        <v>196.83333333333334</v>
      </c>
      <c r="M127" s="10">
        <f t="shared" si="7"/>
        <v>165.75</v>
      </c>
      <c r="O127" s="18">
        <f>VLOOKUP('TD Distr 2022 e 2024 '!F127,'TD Tram'!A:D,3,FALSE)</f>
        <v>4774</v>
      </c>
      <c r="P127" s="18">
        <f>VLOOKUP(F127,'TD Tram'!A:D,4,FALSE)</f>
        <v>3343</v>
      </c>
      <c r="Q127" s="10">
        <f t="shared" si="8"/>
        <v>8117</v>
      </c>
    </row>
    <row r="128" spans="2:18" x14ac:dyDescent="0.25">
      <c r="B128" s="59"/>
      <c r="C128" s="44"/>
      <c r="D128" s="90">
        <v>9</v>
      </c>
      <c r="E128" s="8" t="s">
        <v>13</v>
      </c>
      <c r="F128" s="8">
        <v>13867</v>
      </c>
      <c r="G128" s="9">
        <v>641</v>
      </c>
      <c r="H128" s="9">
        <v>635</v>
      </c>
      <c r="I128" s="9">
        <v>998</v>
      </c>
      <c r="J128"/>
      <c r="K128" s="10">
        <f t="shared" si="5"/>
        <v>53.416666666666664</v>
      </c>
      <c r="L128" s="10">
        <f t="shared" si="6"/>
        <v>52.916666666666664</v>
      </c>
      <c r="M128" s="10">
        <f t="shared" si="7"/>
        <v>83.166666666666671</v>
      </c>
      <c r="O128" s="18">
        <f>VLOOKUP('TD Distr 2022 e 2024 '!F128,'TD Tram'!A:D,3,FALSE)</f>
        <v>513</v>
      </c>
      <c r="P128" s="18">
        <f>VLOOKUP(F128,'TD Tram'!A:D,4,FALSE)</f>
        <v>302</v>
      </c>
      <c r="Q128" s="10">
        <f t="shared" si="8"/>
        <v>815</v>
      </c>
    </row>
    <row r="129" spans="2:17" x14ac:dyDescent="0.25">
      <c r="B129" s="59"/>
      <c r="C129" s="11" t="s">
        <v>430</v>
      </c>
      <c r="D129" s="92"/>
      <c r="E129" s="11"/>
      <c r="F129" s="11"/>
      <c r="G129" s="12">
        <v>26737</v>
      </c>
      <c r="H129" s="12">
        <v>40586</v>
      </c>
      <c r="I129" s="12">
        <v>24629</v>
      </c>
      <c r="J129"/>
      <c r="K129" s="17">
        <f t="shared" si="5"/>
        <v>2228.0833333333335</v>
      </c>
      <c r="L129" s="17">
        <f t="shared" si="6"/>
        <v>3382.1666666666665</v>
      </c>
      <c r="M129" s="17">
        <f t="shared" si="7"/>
        <v>2052.4166666666665</v>
      </c>
      <c r="O129" s="102"/>
      <c r="P129" s="102"/>
      <c r="Q129" s="102"/>
    </row>
    <row r="130" spans="2:17" x14ac:dyDescent="0.25">
      <c r="B130" s="59"/>
      <c r="C130" s="13" t="s">
        <v>431</v>
      </c>
      <c r="D130" s="94">
        <v>1</v>
      </c>
      <c r="E130" s="13" t="s">
        <v>380</v>
      </c>
      <c r="F130" s="13">
        <v>16315</v>
      </c>
      <c r="G130" s="14">
        <v>3159</v>
      </c>
      <c r="H130" s="14">
        <v>3804</v>
      </c>
      <c r="I130" s="14">
        <v>3056</v>
      </c>
      <c r="J130"/>
      <c r="K130" s="10">
        <f t="shared" si="5"/>
        <v>263.25</v>
      </c>
      <c r="L130" s="10">
        <f t="shared" si="6"/>
        <v>317</v>
      </c>
      <c r="M130" s="10">
        <f t="shared" si="7"/>
        <v>254.66666666666666</v>
      </c>
      <c r="O130" s="18">
        <f>VLOOKUP('TD Distr 2022 e 2024 '!F130,'TD Tram'!A:D,3,FALSE)</f>
        <v>9940</v>
      </c>
      <c r="P130" s="18">
        <f>VLOOKUP(F130,'TD Tram'!A:D,4,FALSE)</f>
        <v>6267</v>
      </c>
      <c r="Q130" s="10">
        <f t="shared" si="8"/>
        <v>16207</v>
      </c>
    </row>
    <row r="131" spans="2:17" x14ac:dyDescent="0.25">
      <c r="B131" s="59"/>
      <c r="C131" s="11" t="s">
        <v>432</v>
      </c>
      <c r="D131" s="92"/>
      <c r="E131" s="11"/>
      <c r="F131" s="11"/>
      <c r="G131" s="12">
        <v>3159</v>
      </c>
      <c r="H131" s="12">
        <v>3804</v>
      </c>
      <c r="I131" s="12">
        <v>3056</v>
      </c>
      <c r="J131"/>
      <c r="K131" s="17">
        <f t="shared" si="5"/>
        <v>263.25</v>
      </c>
      <c r="L131" s="17">
        <f t="shared" si="6"/>
        <v>317</v>
      </c>
      <c r="M131" s="17">
        <f t="shared" si="7"/>
        <v>254.66666666666666</v>
      </c>
      <c r="O131" s="102"/>
      <c r="P131" s="102"/>
      <c r="Q131" s="102"/>
    </row>
    <row r="132" spans="2:17" x14ac:dyDescent="0.25">
      <c r="B132" s="59"/>
      <c r="C132" s="13" t="s">
        <v>433</v>
      </c>
      <c r="D132" s="94">
        <v>1</v>
      </c>
      <c r="E132" s="13" t="s">
        <v>380</v>
      </c>
      <c r="F132" s="13">
        <v>16399</v>
      </c>
      <c r="G132" s="14">
        <v>4885</v>
      </c>
      <c r="H132" s="14">
        <v>9116</v>
      </c>
      <c r="I132" s="14">
        <v>3129</v>
      </c>
      <c r="J132"/>
      <c r="K132" s="10">
        <f t="shared" si="5"/>
        <v>407.08333333333331</v>
      </c>
      <c r="L132" s="10">
        <f t="shared" si="6"/>
        <v>759.66666666666663</v>
      </c>
      <c r="M132" s="10">
        <f t="shared" si="7"/>
        <v>260.75</v>
      </c>
      <c r="O132" s="18">
        <f>VLOOKUP('TD Distr 2022 e 2024 '!F132,'TD Tram'!A:D,3,FALSE)</f>
        <v>7812</v>
      </c>
      <c r="P132" s="18">
        <f>VLOOKUP(F132,'TD Tram'!A:D,4,FALSE)</f>
        <v>9616</v>
      </c>
      <c r="Q132" s="10">
        <f t="shared" si="8"/>
        <v>17428</v>
      </c>
    </row>
    <row r="133" spans="2:17" x14ac:dyDescent="0.25">
      <c r="B133" s="59"/>
      <c r="C133" s="11" t="s">
        <v>434</v>
      </c>
      <c r="D133" s="92"/>
      <c r="E133" s="11"/>
      <c r="F133" s="11"/>
      <c r="G133" s="12">
        <v>4885</v>
      </c>
      <c r="H133" s="12">
        <v>9116</v>
      </c>
      <c r="I133" s="12">
        <v>3129</v>
      </c>
      <c r="J133"/>
      <c r="K133" s="17">
        <f t="shared" si="5"/>
        <v>407.08333333333331</v>
      </c>
      <c r="L133" s="17">
        <f t="shared" si="6"/>
        <v>759.66666666666663</v>
      </c>
      <c r="M133" s="17">
        <f t="shared" si="7"/>
        <v>260.75</v>
      </c>
      <c r="O133" s="102"/>
      <c r="P133" s="102"/>
      <c r="Q133" s="102"/>
    </row>
    <row r="134" spans="2:17" x14ac:dyDescent="0.25">
      <c r="B134" s="59"/>
      <c r="C134" s="58" t="s">
        <v>435</v>
      </c>
      <c r="D134" s="90">
        <v>1</v>
      </c>
      <c r="E134" s="8" t="s">
        <v>13</v>
      </c>
      <c r="F134" s="8">
        <v>12498</v>
      </c>
      <c r="G134" s="9">
        <v>849</v>
      </c>
      <c r="H134" s="9">
        <v>1044</v>
      </c>
      <c r="I134" s="9">
        <v>1016</v>
      </c>
      <c r="J134"/>
      <c r="K134" s="10">
        <f t="shared" si="5"/>
        <v>70.75</v>
      </c>
      <c r="L134" s="10">
        <f t="shared" si="6"/>
        <v>87</v>
      </c>
      <c r="M134" s="10">
        <f t="shared" si="7"/>
        <v>84.666666666666671</v>
      </c>
      <c r="O134" s="18">
        <f>VLOOKUP('TD Distr 2022 e 2024 '!F134,'TD Tram'!A:D,3,FALSE)</f>
        <v>1120</v>
      </c>
      <c r="P134" s="18">
        <f>VLOOKUP(F134,'TD Tram'!A:D,4,FALSE)</f>
        <v>3256</v>
      </c>
      <c r="Q134" s="10">
        <f t="shared" si="8"/>
        <v>4376</v>
      </c>
    </row>
    <row r="135" spans="2:17" x14ac:dyDescent="0.25">
      <c r="B135" s="59"/>
      <c r="C135" s="59"/>
      <c r="D135" s="90"/>
      <c r="E135" s="8" t="s">
        <v>405</v>
      </c>
      <c r="F135" s="8">
        <v>14027</v>
      </c>
      <c r="G135" s="9">
        <v>6625</v>
      </c>
      <c r="H135" s="9">
        <v>8639</v>
      </c>
      <c r="I135" s="9">
        <v>5617</v>
      </c>
      <c r="J135"/>
      <c r="K135" s="10">
        <f t="shared" si="5"/>
        <v>552.08333333333337</v>
      </c>
      <c r="L135" s="10">
        <f t="shared" si="6"/>
        <v>719.91666666666663</v>
      </c>
      <c r="M135" s="10">
        <f t="shared" si="7"/>
        <v>468.08333333333331</v>
      </c>
      <c r="O135" s="18">
        <f>VLOOKUP('TD Distr 2022 e 2024 '!F135,'TD Tram'!A:D,3,FALSE)</f>
        <v>11941</v>
      </c>
      <c r="P135" s="18">
        <f>VLOOKUP(F135,'TD Tram'!A:D,4,FALSE)</f>
        <v>12897</v>
      </c>
      <c r="Q135" s="10">
        <f t="shared" si="8"/>
        <v>24838</v>
      </c>
    </row>
    <row r="136" spans="2:17" x14ac:dyDescent="0.25">
      <c r="B136" s="59"/>
      <c r="C136" s="59"/>
      <c r="D136" s="90">
        <v>2</v>
      </c>
      <c r="E136" s="8" t="s">
        <v>13</v>
      </c>
      <c r="F136" s="8">
        <v>12499</v>
      </c>
      <c r="G136" s="9">
        <v>813</v>
      </c>
      <c r="H136" s="9">
        <v>1067</v>
      </c>
      <c r="I136" s="9">
        <v>1019</v>
      </c>
      <c r="J136"/>
      <c r="K136" s="10">
        <f t="shared" si="5"/>
        <v>67.75</v>
      </c>
      <c r="L136" s="10">
        <f t="shared" si="6"/>
        <v>88.916666666666671</v>
      </c>
      <c r="M136" s="10">
        <f t="shared" si="7"/>
        <v>84.916666666666671</v>
      </c>
      <c r="O136" s="18">
        <f>VLOOKUP('TD Distr 2022 e 2024 '!F136,'TD Tram'!A:D,3,FALSE)</f>
        <v>988</v>
      </c>
      <c r="P136" s="18">
        <f>VLOOKUP(F136,'TD Tram'!A:D,4,FALSE)</f>
        <v>4093</v>
      </c>
      <c r="Q136" s="10">
        <f t="shared" si="8"/>
        <v>5081</v>
      </c>
    </row>
    <row r="137" spans="2:17" x14ac:dyDescent="0.25">
      <c r="B137" s="59"/>
      <c r="C137" s="44"/>
      <c r="D137" s="90">
        <v>3</v>
      </c>
      <c r="E137" s="8" t="s">
        <v>13</v>
      </c>
      <c r="F137" s="8">
        <v>12500</v>
      </c>
      <c r="G137" s="9">
        <v>871</v>
      </c>
      <c r="H137" s="9">
        <v>994</v>
      </c>
      <c r="I137" s="9">
        <v>939</v>
      </c>
      <c r="J137"/>
      <c r="K137" s="10">
        <f t="shared" si="5"/>
        <v>72.583333333333329</v>
      </c>
      <c r="L137" s="10">
        <f t="shared" si="6"/>
        <v>82.833333333333329</v>
      </c>
      <c r="M137" s="10">
        <f t="shared" si="7"/>
        <v>78.25</v>
      </c>
      <c r="O137" s="18">
        <f>VLOOKUP('TD Distr 2022 e 2024 '!F137,'TD Tram'!A:D,3,FALSE)</f>
        <v>1136</v>
      </c>
      <c r="P137" s="18">
        <f>VLOOKUP(F137,'TD Tram'!A:D,4,FALSE)</f>
        <v>2781</v>
      </c>
      <c r="Q137" s="10">
        <f t="shared" si="8"/>
        <v>3917</v>
      </c>
    </row>
    <row r="138" spans="2:17" x14ac:dyDescent="0.25">
      <c r="B138" s="59"/>
      <c r="C138" s="11" t="s">
        <v>436</v>
      </c>
      <c r="D138" s="92"/>
      <c r="E138" s="11"/>
      <c r="F138" s="11"/>
      <c r="G138" s="12">
        <v>9158</v>
      </c>
      <c r="H138" s="12">
        <v>11744</v>
      </c>
      <c r="I138" s="12">
        <v>8591</v>
      </c>
      <c r="J138"/>
      <c r="K138" s="17">
        <f t="shared" si="5"/>
        <v>763.16666666666663</v>
      </c>
      <c r="L138" s="17">
        <f t="shared" si="6"/>
        <v>978.66666666666663</v>
      </c>
      <c r="M138" s="17">
        <f t="shared" si="7"/>
        <v>715.91666666666663</v>
      </c>
      <c r="O138" s="102"/>
      <c r="P138" s="102"/>
      <c r="Q138" s="102"/>
    </row>
    <row r="139" spans="2:17" x14ac:dyDescent="0.25">
      <c r="B139" s="59"/>
      <c r="C139" s="13" t="s">
        <v>392</v>
      </c>
      <c r="D139" s="94">
        <v>1</v>
      </c>
      <c r="E139" s="13" t="s">
        <v>380</v>
      </c>
      <c r="F139" s="13">
        <v>12513</v>
      </c>
      <c r="G139" s="14">
        <v>3425</v>
      </c>
      <c r="H139" s="14">
        <v>5793</v>
      </c>
      <c r="I139" s="14">
        <v>3240</v>
      </c>
      <c r="J139"/>
      <c r="K139" s="10">
        <f t="shared" si="5"/>
        <v>285.41666666666669</v>
      </c>
      <c r="L139" s="10">
        <f t="shared" si="6"/>
        <v>482.75</v>
      </c>
      <c r="M139" s="10">
        <f t="shared" si="7"/>
        <v>270</v>
      </c>
      <c r="O139" s="18">
        <f>VLOOKUP('TD Distr 2022 e 2024 '!F139,'TD Tram'!A:D,3,FALSE)</f>
        <v>6368</v>
      </c>
      <c r="P139" s="18">
        <f>VLOOKUP(F139,'TD Tram'!A:D,4,FALSE)</f>
        <v>6960</v>
      </c>
      <c r="Q139" s="10">
        <f t="shared" si="8"/>
        <v>13328</v>
      </c>
    </row>
    <row r="140" spans="2:17" x14ac:dyDescent="0.25">
      <c r="B140" s="59"/>
      <c r="C140" s="11" t="s">
        <v>437</v>
      </c>
      <c r="D140" s="92"/>
      <c r="E140" s="11"/>
      <c r="F140" s="11"/>
      <c r="G140" s="12">
        <v>3425</v>
      </c>
      <c r="H140" s="12">
        <v>5793</v>
      </c>
      <c r="I140" s="12">
        <v>3240</v>
      </c>
      <c r="J140"/>
      <c r="K140" s="17">
        <f t="shared" ref="K140:K203" si="9">G140/12</f>
        <v>285.41666666666669</v>
      </c>
      <c r="L140" s="17">
        <f t="shared" ref="L140:L203" si="10">H140/12</f>
        <v>482.75</v>
      </c>
      <c r="M140" s="17">
        <f t="shared" ref="M140:M203" si="11">I140/12</f>
        <v>270</v>
      </c>
      <c r="O140" s="102"/>
      <c r="P140" s="102"/>
      <c r="Q140" s="102"/>
    </row>
    <row r="141" spans="2:17" x14ac:dyDescent="0.25">
      <c r="B141" s="59"/>
      <c r="C141" s="58" t="s">
        <v>438</v>
      </c>
      <c r="D141" s="90">
        <v>1</v>
      </c>
      <c r="E141" s="8" t="s">
        <v>13</v>
      </c>
      <c r="F141" s="8">
        <v>12515</v>
      </c>
      <c r="G141" s="9">
        <v>1313</v>
      </c>
      <c r="H141" s="9">
        <v>1551</v>
      </c>
      <c r="I141" s="9">
        <v>1394</v>
      </c>
      <c r="J141"/>
      <c r="K141" s="10">
        <f t="shared" si="9"/>
        <v>109.41666666666667</v>
      </c>
      <c r="L141" s="10">
        <f t="shared" si="10"/>
        <v>129.25</v>
      </c>
      <c r="M141" s="10">
        <f t="shared" si="11"/>
        <v>116.16666666666667</v>
      </c>
      <c r="O141" s="18">
        <f>VLOOKUP('TD Distr 2022 e 2024 '!F141,'TD Tram'!A:D,3,FALSE)</f>
        <v>1258</v>
      </c>
      <c r="P141" s="18">
        <f>VLOOKUP(F141,'TD Tram'!A:D,4,FALSE)</f>
        <v>1251</v>
      </c>
      <c r="Q141" s="10">
        <f t="shared" si="8"/>
        <v>2509</v>
      </c>
    </row>
    <row r="142" spans="2:17" x14ac:dyDescent="0.25">
      <c r="B142" s="59"/>
      <c r="C142" s="59"/>
      <c r="D142" s="90"/>
      <c r="E142" s="8" t="s">
        <v>405</v>
      </c>
      <c r="F142" s="8">
        <v>17960</v>
      </c>
      <c r="G142" s="9">
        <v>5080</v>
      </c>
      <c r="H142" s="9">
        <v>9473</v>
      </c>
      <c r="I142" s="9">
        <v>5219</v>
      </c>
      <c r="J142"/>
      <c r="K142" s="10">
        <f t="shared" si="9"/>
        <v>423.33333333333331</v>
      </c>
      <c r="L142" s="10">
        <f t="shared" si="10"/>
        <v>789.41666666666663</v>
      </c>
      <c r="M142" s="10">
        <f t="shared" si="11"/>
        <v>434.91666666666669</v>
      </c>
      <c r="O142" s="18">
        <f>VLOOKUP('TD Distr 2022 e 2024 '!F142,'TD Tram'!A:D,3,FALSE)</f>
        <v>7342</v>
      </c>
      <c r="P142" s="18">
        <f>VLOOKUP(F142,'TD Tram'!A:D,4,FALSE)</f>
        <v>13496</v>
      </c>
      <c r="Q142" s="10">
        <f t="shared" si="8"/>
        <v>20838</v>
      </c>
    </row>
    <row r="143" spans="2:17" x14ac:dyDescent="0.25">
      <c r="B143" s="59"/>
      <c r="C143" s="59"/>
      <c r="D143" s="90">
        <v>2</v>
      </c>
      <c r="E143" s="8" t="s">
        <v>13</v>
      </c>
      <c r="F143" s="8">
        <v>12516</v>
      </c>
      <c r="G143" s="9">
        <v>1173</v>
      </c>
      <c r="H143" s="9">
        <v>1560</v>
      </c>
      <c r="I143" s="9">
        <v>1303</v>
      </c>
      <c r="J143"/>
      <c r="K143" s="10">
        <f t="shared" si="9"/>
        <v>97.75</v>
      </c>
      <c r="L143" s="10">
        <f t="shared" si="10"/>
        <v>130</v>
      </c>
      <c r="M143" s="10">
        <f t="shared" si="11"/>
        <v>108.58333333333333</v>
      </c>
      <c r="O143" s="18">
        <f>VLOOKUP('TD Distr 2022 e 2024 '!F143,'TD Tram'!A:D,3,FALSE)</f>
        <v>1837</v>
      </c>
      <c r="P143" s="18">
        <f>VLOOKUP(F143,'TD Tram'!A:D,4,FALSE)</f>
        <v>1411</v>
      </c>
      <c r="Q143" s="10">
        <f t="shared" si="8"/>
        <v>3248</v>
      </c>
    </row>
    <row r="144" spans="2:17" x14ac:dyDescent="0.25">
      <c r="B144" s="59"/>
      <c r="C144" s="59"/>
      <c r="D144" s="90"/>
      <c r="E144" s="8" t="s">
        <v>405</v>
      </c>
      <c r="F144" s="8">
        <v>17888</v>
      </c>
      <c r="G144" s="9">
        <v>5429</v>
      </c>
      <c r="H144" s="9">
        <v>9473</v>
      </c>
      <c r="I144" s="9">
        <v>4788</v>
      </c>
      <c r="J144"/>
      <c r="K144" s="10">
        <f t="shared" si="9"/>
        <v>452.41666666666669</v>
      </c>
      <c r="L144" s="10">
        <f t="shared" si="10"/>
        <v>789.41666666666663</v>
      </c>
      <c r="M144" s="10">
        <f t="shared" si="11"/>
        <v>399</v>
      </c>
      <c r="O144" s="18">
        <f>VLOOKUP('TD Distr 2022 e 2024 '!F144,'TD Tram'!A:D,3,FALSE)</f>
        <v>7389</v>
      </c>
      <c r="P144" s="18">
        <f>VLOOKUP(F144,'TD Tram'!A:D,4,FALSE)</f>
        <v>13471</v>
      </c>
      <c r="Q144" s="10">
        <f t="shared" si="8"/>
        <v>20860</v>
      </c>
    </row>
    <row r="145" spans="2:17" x14ac:dyDescent="0.25">
      <c r="B145" s="59"/>
      <c r="C145" s="59"/>
      <c r="D145" s="90">
        <v>3</v>
      </c>
      <c r="E145" s="8" t="s">
        <v>13</v>
      </c>
      <c r="F145" s="8">
        <v>14012</v>
      </c>
      <c r="G145" s="9">
        <v>3743</v>
      </c>
      <c r="H145" s="9">
        <v>4409</v>
      </c>
      <c r="I145" s="9">
        <v>3177</v>
      </c>
      <c r="J145"/>
      <c r="K145" s="10">
        <f t="shared" si="9"/>
        <v>311.91666666666669</v>
      </c>
      <c r="L145" s="10">
        <f t="shared" si="10"/>
        <v>367.41666666666669</v>
      </c>
      <c r="M145" s="10">
        <f t="shared" si="11"/>
        <v>264.75</v>
      </c>
      <c r="O145" s="18">
        <f>VLOOKUP('TD Distr 2022 e 2024 '!F145,'TD Tram'!A:D,3,FALSE)</f>
        <v>12163</v>
      </c>
      <c r="P145" s="18">
        <f>VLOOKUP(F145,'TD Tram'!A:D,4,FALSE)</f>
        <v>41849</v>
      </c>
      <c r="Q145" s="10">
        <f t="shared" si="8"/>
        <v>54012</v>
      </c>
    </row>
    <row r="146" spans="2:17" x14ac:dyDescent="0.25">
      <c r="B146" s="59"/>
      <c r="C146" s="59"/>
      <c r="D146" s="90">
        <v>4</v>
      </c>
      <c r="E146" s="8" t="s">
        <v>13</v>
      </c>
      <c r="F146" s="8">
        <v>12517</v>
      </c>
      <c r="G146" s="9">
        <v>1357</v>
      </c>
      <c r="H146" s="9">
        <v>1504</v>
      </c>
      <c r="I146" s="9">
        <v>1229</v>
      </c>
      <c r="J146"/>
      <c r="K146" s="10">
        <f t="shared" si="9"/>
        <v>113.08333333333333</v>
      </c>
      <c r="L146" s="10">
        <f t="shared" si="10"/>
        <v>125.33333333333333</v>
      </c>
      <c r="M146" s="10">
        <f t="shared" si="11"/>
        <v>102.41666666666667</v>
      </c>
      <c r="O146" s="18">
        <f>VLOOKUP('TD Distr 2022 e 2024 '!F146,'TD Tram'!A:D,3,FALSE)</f>
        <v>1502</v>
      </c>
      <c r="P146" s="18">
        <f>VLOOKUP(F146,'TD Tram'!A:D,4,FALSE)</f>
        <v>1331</v>
      </c>
      <c r="Q146" s="10">
        <f t="shared" si="8"/>
        <v>2833</v>
      </c>
    </row>
    <row r="147" spans="2:17" x14ac:dyDescent="0.25">
      <c r="B147" s="59"/>
      <c r="C147" s="59"/>
      <c r="D147" s="90">
        <v>5</v>
      </c>
      <c r="E147" s="8" t="s">
        <v>13</v>
      </c>
      <c r="F147" s="8">
        <v>12518</v>
      </c>
      <c r="G147" s="9">
        <v>1254</v>
      </c>
      <c r="H147" s="9">
        <v>1401</v>
      </c>
      <c r="I147" s="9">
        <v>1299</v>
      </c>
      <c r="J147"/>
      <c r="K147" s="10">
        <f t="shared" si="9"/>
        <v>104.5</v>
      </c>
      <c r="L147" s="10">
        <f t="shared" si="10"/>
        <v>116.75</v>
      </c>
      <c r="M147" s="10">
        <f t="shared" si="11"/>
        <v>108.25</v>
      </c>
      <c r="O147" s="18">
        <f>VLOOKUP('TD Distr 2022 e 2024 '!F147,'TD Tram'!A:D,3,FALSE)</f>
        <v>1476</v>
      </c>
      <c r="P147" s="18">
        <f>VLOOKUP(F147,'TD Tram'!A:D,4,FALSE)</f>
        <v>1200</v>
      </c>
      <c r="Q147" s="10">
        <f t="shared" si="8"/>
        <v>2676</v>
      </c>
    </row>
    <row r="148" spans="2:17" x14ac:dyDescent="0.25">
      <c r="B148" s="59"/>
      <c r="C148" s="44"/>
      <c r="D148" s="90">
        <v>6</v>
      </c>
      <c r="E148" s="8" t="s">
        <v>13</v>
      </c>
      <c r="F148" s="8">
        <v>12519</v>
      </c>
      <c r="G148" s="9">
        <v>1246</v>
      </c>
      <c r="H148" s="9">
        <v>1436</v>
      </c>
      <c r="I148" s="9">
        <v>1211</v>
      </c>
      <c r="J148"/>
      <c r="K148" s="10">
        <f t="shared" si="9"/>
        <v>103.83333333333333</v>
      </c>
      <c r="L148" s="10">
        <f t="shared" si="10"/>
        <v>119.66666666666667</v>
      </c>
      <c r="M148" s="10">
        <f t="shared" si="11"/>
        <v>100.91666666666667</v>
      </c>
      <c r="O148" s="18">
        <f>VLOOKUP('TD Distr 2022 e 2024 '!F148,'TD Tram'!A:D,3,FALSE)</f>
        <v>1570</v>
      </c>
      <c r="P148" s="18">
        <f>VLOOKUP(F148,'TD Tram'!A:D,4,FALSE)</f>
        <v>902</v>
      </c>
      <c r="Q148" s="10">
        <f t="shared" si="8"/>
        <v>2472</v>
      </c>
    </row>
    <row r="149" spans="2:17" x14ac:dyDescent="0.25">
      <c r="B149" s="59"/>
      <c r="C149" s="11" t="s">
        <v>439</v>
      </c>
      <c r="D149" s="92"/>
      <c r="E149" s="11"/>
      <c r="F149" s="11"/>
      <c r="G149" s="12">
        <v>20595</v>
      </c>
      <c r="H149" s="12">
        <v>30807</v>
      </c>
      <c r="I149" s="12">
        <v>19620</v>
      </c>
      <c r="J149"/>
      <c r="K149" s="17">
        <f t="shared" si="9"/>
        <v>1716.25</v>
      </c>
      <c r="L149" s="17">
        <f t="shared" si="10"/>
        <v>2567.25</v>
      </c>
      <c r="M149" s="17">
        <f t="shared" si="11"/>
        <v>1635</v>
      </c>
      <c r="O149" s="102"/>
      <c r="P149" s="102"/>
      <c r="Q149" s="102"/>
    </row>
    <row r="150" spans="2:17" x14ac:dyDescent="0.25">
      <c r="B150" s="59"/>
      <c r="C150" s="13" t="s">
        <v>393</v>
      </c>
      <c r="D150" s="94">
        <v>1</v>
      </c>
      <c r="E150" s="13" t="s">
        <v>380</v>
      </c>
      <c r="F150" s="13">
        <v>13850</v>
      </c>
      <c r="G150" s="14">
        <v>4060</v>
      </c>
      <c r="H150" s="14">
        <v>4473</v>
      </c>
      <c r="I150" s="14">
        <v>3654</v>
      </c>
      <c r="J150"/>
      <c r="K150" s="10">
        <f t="shared" si="9"/>
        <v>338.33333333333331</v>
      </c>
      <c r="L150" s="10">
        <f t="shared" si="10"/>
        <v>372.75</v>
      </c>
      <c r="M150" s="10">
        <f t="shared" si="11"/>
        <v>304.5</v>
      </c>
      <c r="O150" s="18">
        <f>VLOOKUP('TD Distr 2022 e 2024 '!F150,'TD Tram'!A:D,3,FALSE)</f>
        <v>8026</v>
      </c>
      <c r="P150" s="18">
        <f>VLOOKUP(F150,'TD Tram'!A:D,4,FALSE)</f>
        <v>9143</v>
      </c>
      <c r="Q150" s="10">
        <f t="shared" si="8"/>
        <v>17169</v>
      </c>
    </row>
    <row r="151" spans="2:17" x14ac:dyDescent="0.25">
      <c r="B151" s="59"/>
      <c r="C151" s="11" t="s">
        <v>440</v>
      </c>
      <c r="D151" s="92"/>
      <c r="E151" s="11"/>
      <c r="F151" s="11"/>
      <c r="G151" s="12">
        <v>4060</v>
      </c>
      <c r="H151" s="12">
        <v>4473</v>
      </c>
      <c r="I151" s="12">
        <v>3654</v>
      </c>
      <c r="J151"/>
      <c r="K151" s="17">
        <f t="shared" si="9"/>
        <v>338.33333333333331</v>
      </c>
      <c r="L151" s="17">
        <f t="shared" si="10"/>
        <v>372.75</v>
      </c>
      <c r="M151" s="17">
        <f t="shared" si="11"/>
        <v>304.5</v>
      </c>
      <c r="O151" s="102"/>
      <c r="P151" s="102"/>
      <c r="Q151" s="102"/>
    </row>
    <row r="152" spans="2:17" x14ac:dyDescent="0.25">
      <c r="B152" s="59"/>
      <c r="C152" s="13" t="s">
        <v>441</v>
      </c>
      <c r="D152" s="94">
        <v>1</v>
      </c>
      <c r="E152" s="13" t="s">
        <v>380</v>
      </c>
      <c r="F152" s="13">
        <v>12530</v>
      </c>
      <c r="G152" s="14">
        <v>6216</v>
      </c>
      <c r="H152" s="14">
        <v>8505</v>
      </c>
      <c r="I152" s="14">
        <v>5566</v>
      </c>
      <c r="J152"/>
      <c r="K152" s="10">
        <f t="shared" si="9"/>
        <v>518</v>
      </c>
      <c r="L152" s="10">
        <f t="shared" si="10"/>
        <v>708.75</v>
      </c>
      <c r="M152" s="10">
        <f t="shared" si="11"/>
        <v>463.83333333333331</v>
      </c>
      <c r="O152" s="18">
        <f>VLOOKUP('TD Distr 2022 e 2024 '!F152,'TD Tram'!A:D,3,FALSE)</f>
        <v>16198</v>
      </c>
      <c r="P152" s="18">
        <f>VLOOKUP(F152,'TD Tram'!A:D,4,FALSE)</f>
        <v>12780</v>
      </c>
      <c r="Q152" s="10">
        <f t="shared" si="8"/>
        <v>28978</v>
      </c>
    </row>
    <row r="153" spans="2:17" x14ac:dyDescent="0.25">
      <c r="B153" s="59"/>
      <c r="C153" s="11" t="s">
        <v>442</v>
      </c>
      <c r="D153" s="92"/>
      <c r="E153" s="11"/>
      <c r="F153" s="11"/>
      <c r="G153" s="12">
        <v>6216</v>
      </c>
      <c r="H153" s="12">
        <v>8505</v>
      </c>
      <c r="I153" s="12">
        <v>5566</v>
      </c>
      <c r="J153"/>
      <c r="K153" s="17">
        <f t="shared" si="9"/>
        <v>518</v>
      </c>
      <c r="L153" s="17">
        <f t="shared" si="10"/>
        <v>708.75</v>
      </c>
      <c r="M153" s="17">
        <f t="shared" si="11"/>
        <v>463.83333333333331</v>
      </c>
      <c r="O153" s="102"/>
      <c r="P153" s="102"/>
      <c r="Q153" s="102"/>
    </row>
    <row r="154" spans="2:17" x14ac:dyDescent="0.25">
      <c r="B154" s="59"/>
      <c r="C154" s="13" t="s">
        <v>443</v>
      </c>
      <c r="D154" s="94">
        <v>1</v>
      </c>
      <c r="E154" s="13" t="s">
        <v>380</v>
      </c>
      <c r="F154" s="13">
        <v>12512</v>
      </c>
      <c r="G154" s="14">
        <v>3856</v>
      </c>
      <c r="H154" s="14">
        <v>6370</v>
      </c>
      <c r="I154" s="14">
        <v>3735</v>
      </c>
      <c r="J154"/>
      <c r="K154" s="10">
        <f t="shared" si="9"/>
        <v>321.33333333333331</v>
      </c>
      <c r="L154" s="10">
        <f t="shared" si="10"/>
        <v>530.83333333333337</v>
      </c>
      <c r="M154" s="10">
        <f t="shared" si="11"/>
        <v>311.25</v>
      </c>
      <c r="O154" s="18">
        <f>VLOOKUP('TD Distr 2022 e 2024 '!F154,'TD Tram'!A:D,3,FALSE)</f>
        <v>8239</v>
      </c>
      <c r="P154" s="18">
        <f>VLOOKUP(F154,'TD Tram'!A:D,4,FALSE)</f>
        <v>8243</v>
      </c>
      <c r="Q154" s="10">
        <f t="shared" si="8"/>
        <v>16482</v>
      </c>
    </row>
    <row r="155" spans="2:17" x14ac:dyDescent="0.25">
      <c r="B155" s="59"/>
      <c r="C155" s="11" t="s">
        <v>444</v>
      </c>
      <c r="D155" s="92"/>
      <c r="E155" s="11"/>
      <c r="F155" s="11"/>
      <c r="G155" s="12">
        <v>3856</v>
      </c>
      <c r="H155" s="12">
        <v>6370</v>
      </c>
      <c r="I155" s="12">
        <v>3735</v>
      </c>
      <c r="J155"/>
      <c r="K155" s="17">
        <f t="shared" si="9"/>
        <v>321.33333333333331</v>
      </c>
      <c r="L155" s="17">
        <f t="shared" si="10"/>
        <v>530.83333333333337</v>
      </c>
      <c r="M155" s="17">
        <f t="shared" si="11"/>
        <v>311.25</v>
      </c>
      <c r="O155" s="102"/>
      <c r="P155" s="102"/>
      <c r="Q155" s="102"/>
    </row>
    <row r="156" spans="2:17" x14ac:dyDescent="0.25">
      <c r="B156" s="59"/>
      <c r="C156" s="58" t="s">
        <v>445</v>
      </c>
      <c r="D156" s="90">
        <v>1</v>
      </c>
      <c r="E156" s="8" t="s">
        <v>13</v>
      </c>
      <c r="F156" s="8">
        <v>14117</v>
      </c>
      <c r="G156" s="9">
        <v>2569</v>
      </c>
      <c r="H156" s="9">
        <v>3048</v>
      </c>
      <c r="I156" s="9">
        <v>2387</v>
      </c>
      <c r="J156"/>
      <c r="K156" s="10">
        <f t="shared" si="9"/>
        <v>214.08333333333334</v>
      </c>
      <c r="L156" s="10">
        <f t="shared" si="10"/>
        <v>254</v>
      </c>
      <c r="M156" s="10">
        <f t="shared" si="11"/>
        <v>198.91666666666666</v>
      </c>
      <c r="O156" s="18">
        <f>VLOOKUP('TD Distr 2022 e 2024 '!F156,'TD Tram'!A:D,3,FALSE)</f>
        <v>3192</v>
      </c>
      <c r="P156" s="18">
        <f>VLOOKUP(F156,'TD Tram'!A:D,4,FALSE)</f>
        <v>13620</v>
      </c>
      <c r="Q156" s="10">
        <f t="shared" si="8"/>
        <v>16812</v>
      </c>
    </row>
    <row r="157" spans="2:17" x14ac:dyDescent="0.25">
      <c r="B157" s="59"/>
      <c r="C157" s="59"/>
      <c r="D157" s="90">
        <v>2</v>
      </c>
      <c r="E157" s="8" t="s">
        <v>13</v>
      </c>
      <c r="F157" s="8">
        <v>13983</v>
      </c>
      <c r="G157" s="9">
        <v>2523</v>
      </c>
      <c r="H157" s="9">
        <v>3062</v>
      </c>
      <c r="I157" s="9">
        <v>2577</v>
      </c>
      <c r="J157"/>
      <c r="K157" s="10">
        <f t="shared" si="9"/>
        <v>210.25</v>
      </c>
      <c r="L157" s="10">
        <f t="shared" si="10"/>
        <v>255.16666666666666</v>
      </c>
      <c r="M157" s="10">
        <f t="shared" si="11"/>
        <v>214.75</v>
      </c>
      <c r="O157" s="18">
        <f>VLOOKUP('TD Distr 2022 e 2024 '!F157,'TD Tram'!A:D,3,FALSE)</f>
        <v>5581</v>
      </c>
      <c r="P157" s="18">
        <f>VLOOKUP(F157,'TD Tram'!A:D,4,FALSE)</f>
        <v>14030</v>
      </c>
      <c r="Q157" s="10">
        <f t="shared" si="8"/>
        <v>19611</v>
      </c>
    </row>
    <row r="158" spans="2:17" x14ac:dyDescent="0.25">
      <c r="B158" s="59"/>
      <c r="C158" s="44"/>
      <c r="D158" s="90"/>
      <c r="E158" s="8" t="s">
        <v>405</v>
      </c>
      <c r="F158" s="8">
        <v>13984</v>
      </c>
      <c r="G158" s="9">
        <v>4706</v>
      </c>
      <c r="H158" s="9">
        <v>8312</v>
      </c>
      <c r="I158" s="9">
        <v>3898</v>
      </c>
      <c r="J158"/>
      <c r="K158" s="10">
        <f t="shared" si="9"/>
        <v>392.16666666666669</v>
      </c>
      <c r="L158" s="10">
        <f t="shared" si="10"/>
        <v>692.66666666666663</v>
      </c>
      <c r="M158" s="10">
        <f t="shared" si="11"/>
        <v>324.83333333333331</v>
      </c>
      <c r="O158" s="18">
        <f>VLOOKUP('TD Distr 2022 e 2024 '!F158,'TD Tram'!A:D,3,FALSE)</f>
        <v>17029</v>
      </c>
      <c r="P158" s="18">
        <f>VLOOKUP(F158,'TD Tram'!A:D,4,FALSE)</f>
        <v>1003</v>
      </c>
      <c r="Q158" s="10">
        <f t="shared" si="8"/>
        <v>18032</v>
      </c>
    </row>
    <row r="159" spans="2:17" x14ac:dyDescent="0.25">
      <c r="B159" s="59"/>
      <c r="C159" s="11" t="s">
        <v>446</v>
      </c>
      <c r="D159" s="92"/>
      <c r="E159" s="11"/>
      <c r="F159" s="11"/>
      <c r="G159" s="12">
        <v>9798</v>
      </c>
      <c r="H159" s="12">
        <v>14422</v>
      </c>
      <c r="I159" s="12">
        <v>8862</v>
      </c>
      <c r="J159"/>
      <c r="K159" s="17">
        <f t="shared" si="9"/>
        <v>816.5</v>
      </c>
      <c r="L159" s="17">
        <f t="shared" si="10"/>
        <v>1201.8333333333333</v>
      </c>
      <c r="M159" s="17">
        <f t="shared" si="11"/>
        <v>738.5</v>
      </c>
      <c r="O159" s="102"/>
      <c r="P159" s="102"/>
      <c r="Q159" s="102"/>
    </row>
    <row r="160" spans="2:17" x14ac:dyDescent="0.25">
      <c r="B160" s="59"/>
      <c r="C160" s="73" t="s">
        <v>447</v>
      </c>
      <c r="D160" s="90">
        <v>1</v>
      </c>
      <c r="E160" s="8" t="s">
        <v>13</v>
      </c>
      <c r="F160" s="8">
        <v>16419</v>
      </c>
      <c r="G160" s="9">
        <v>2469</v>
      </c>
      <c r="H160" s="9">
        <v>2666</v>
      </c>
      <c r="I160" s="9">
        <v>2064</v>
      </c>
      <c r="J160"/>
      <c r="K160" s="10">
        <f t="shared" si="9"/>
        <v>205.75</v>
      </c>
      <c r="L160" s="10">
        <f t="shared" si="10"/>
        <v>222.16666666666666</v>
      </c>
      <c r="M160" s="10">
        <f t="shared" si="11"/>
        <v>172</v>
      </c>
      <c r="O160" s="18">
        <f>VLOOKUP('TD Distr 2022 e 2024 '!F160,'TD Tram'!A:D,3,FALSE)</f>
        <v>6075</v>
      </c>
      <c r="P160" s="18">
        <f>VLOOKUP(F160,'TD Tram'!A:D,4,FALSE)</f>
        <v>15939</v>
      </c>
      <c r="Q160" s="10">
        <f t="shared" ref="Q160:Q222" si="12">SUM(O160:P160)</f>
        <v>22014</v>
      </c>
    </row>
    <row r="161" spans="2:18" x14ac:dyDescent="0.25">
      <c r="B161" s="59"/>
      <c r="C161" s="72"/>
      <c r="D161" s="94">
        <v>2</v>
      </c>
      <c r="E161" s="13" t="s">
        <v>380</v>
      </c>
      <c r="F161" s="13">
        <v>18216</v>
      </c>
      <c r="G161" s="14">
        <v>4167</v>
      </c>
      <c r="H161" s="14">
        <v>7286</v>
      </c>
      <c r="I161" s="14">
        <v>4178</v>
      </c>
      <c r="J161"/>
      <c r="K161" s="10">
        <f t="shared" si="9"/>
        <v>347.25</v>
      </c>
      <c r="L161" s="10">
        <f t="shared" si="10"/>
        <v>607.16666666666663</v>
      </c>
      <c r="M161" s="10">
        <f t="shared" si="11"/>
        <v>348.16666666666669</v>
      </c>
      <c r="O161" s="18">
        <f>VLOOKUP('TD Distr 2022 e 2024 '!F161,'TD Tram'!A:D,3,FALSE)</f>
        <v>10295</v>
      </c>
      <c r="P161" s="18">
        <f>VLOOKUP(F161,'TD Tram'!A:D,4,FALSE)</f>
        <v>10695</v>
      </c>
      <c r="Q161" s="10">
        <f t="shared" si="12"/>
        <v>20990</v>
      </c>
    </row>
    <row r="162" spans="2:18" x14ac:dyDescent="0.25">
      <c r="B162" s="59"/>
      <c r="C162" s="11" t="s">
        <v>448</v>
      </c>
      <c r="D162" s="92"/>
      <c r="E162" s="11"/>
      <c r="F162" s="11"/>
      <c r="G162" s="12">
        <v>6636</v>
      </c>
      <c r="H162" s="12">
        <v>9952</v>
      </c>
      <c r="I162" s="12">
        <v>6242</v>
      </c>
      <c r="J162"/>
      <c r="K162" s="17">
        <f t="shared" si="9"/>
        <v>553</v>
      </c>
      <c r="L162" s="17">
        <f t="shared" si="10"/>
        <v>829.33333333333337</v>
      </c>
      <c r="M162" s="17">
        <f t="shared" si="11"/>
        <v>520.16666666666663</v>
      </c>
      <c r="O162" s="102"/>
      <c r="P162" s="102"/>
      <c r="Q162" s="102"/>
    </row>
    <row r="163" spans="2:18" x14ac:dyDescent="0.25">
      <c r="B163" s="59"/>
      <c r="C163" s="13" t="s">
        <v>449</v>
      </c>
      <c r="D163" s="94">
        <v>1</v>
      </c>
      <c r="E163" s="13" t="s">
        <v>380</v>
      </c>
      <c r="F163" s="13">
        <v>14135</v>
      </c>
      <c r="G163" s="14">
        <v>2825</v>
      </c>
      <c r="H163" s="14">
        <v>3608</v>
      </c>
      <c r="I163" s="14">
        <v>2272</v>
      </c>
      <c r="J163"/>
      <c r="K163" s="10">
        <f t="shared" si="9"/>
        <v>235.41666666666666</v>
      </c>
      <c r="L163" s="10">
        <f t="shared" si="10"/>
        <v>300.66666666666669</v>
      </c>
      <c r="M163" s="10">
        <f t="shared" si="11"/>
        <v>189.33333333333334</v>
      </c>
      <c r="O163" s="18">
        <f>VLOOKUP('TD Distr 2022 e 2024 '!F163,'TD Tram'!A:D,3,FALSE)</f>
        <v>2983</v>
      </c>
      <c r="P163" s="18">
        <f>VLOOKUP(F163,'TD Tram'!A:D,4,FALSE)</f>
        <v>4931</v>
      </c>
      <c r="Q163" s="10">
        <f t="shared" si="12"/>
        <v>7914</v>
      </c>
    </row>
    <row r="164" spans="2:18" x14ac:dyDescent="0.25">
      <c r="B164" s="59"/>
      <c r="C164" s="11" t="s">
        <v>450</v>
      </c>
      <c r="D164" s="92"/>
      <c r="E164" s="11"/>
      <c r="F164" s="11"/>
      <c r="G164" s="12">
        <v>2825</v>
      </c>
      <c r="H164" s="12">
        <v>3608</v>
      </c>
      <c r="I164" s="12">
        <v>2272</v>
      </c>
      <c r="J164"/>
      <c r="K164" s="17">
        <f t="shared" si="9"/>
        <v>235.41666666666666</v>
      </c>
      <c r="L164" s="17">
        <f t="shared" si="10"/>
        <v>300.66666666666669</v>
      </c>
      <c r="M164" s="17">
        <f t="shared" si="11"/>
        <v>189.33333333333334</v>
      </c>
      <c r="O164" s="102"/>
      <c r="P164" s="102"/>
      <c r="Q164" s="102"/>
    </row>
    <row r="165" spans="2:18" x14ac:dyDescent="0.25">
      <c r="B165" s="59"/>
      <c r="C165" s="64" t="s">
        <v>451</v>
      </c>
      <c r="D165" s="94">
        <v>1</v>
      </c>
      <c r="E165" s="13" t="s">
        <v>380</v>
      </c>
      <c r="F165" s="13">
        <v>12490</v>
      </c>
      <c r="G165" s="14">
        <v>1583</v>
      </c>
      <c r="H165" s="14">
        <v>2252</v>
      </c>
      <c r="I165" s="14">
        <v>2472</v>
      </c>
      <c r="J165"/>
      <c r="K165" s="10">
        <f t="shared" si="9"/>
        <v>131.91666666666666</v>
      </c>
      <c r="L165" s="10">
        <f t="shared" si="10"/>
        <v>187.66666666666666</v>
      </c>
      <c r="M165" s="10">
        <f t="shared" si="11"/>
        <v>206</v>
      </c>
      <c r="O165" s="18">
        <f>VLOOKUP('TD Distr 2022 e 2024 '!F165,'TD Tram'!A:D,3,FALSE)</f>
        <v>2604</v>
      </c>
      <c r="P165" s="18">
        <f>VLOOKUP(F165,'TD Tram'!A:D,4,FALSE)</f>
        <v>9717</v>
      </c>
      <c r="Q165" s="10">
        <f t="shared" si="12"/>
        <v>12321</v>
      </c>
    </row>
    <row r="166" spans="2:18" x14ac:dyDescent="0.25">
      <c r="B166" s="59"/>
      <c r="C166" s="63"/>
      <c r="D166" s="94">
        <v>2</v>
      </c>
      <c r="E166" s="13" t="s">
        <v>380</v>
      </c>
      <c r="F166" s="13">
        <v>12491</v>
      </c>
      <c r="G166" s="14">
        <v>1800</v>
      </c>
      <c r="H166" s="14">
        <v>2357</v>
      </c>
      <c r="I166" s="14">
        <v>2510</v>
      </c>
      <c r="J166"/>
      <c r="K166" s="10">
        <f t="shared" si="9"/>
        <v>150</v>
      </c>
      <c r="L166" s="10">
        <f t="shared" si="10"/>
        <v>196.41666666666666</v>
      </c>
      <c r="M166" s="10">
        <f t="shared" si="11"/>
        <v>209.16666666666666</v>
      </c>
      <c r="O166" s="18">
        <f>VLOOKUP('TD Distr 2022 e 2024 '!F166,'TD Tram'!A:D,3,FALSE)</f>
        <v>2441</v>
      </c>
      <c r="P166" s="18">
        <f>VLOOKUP(F166,'TD Tram'!A:D,4,FALSE)</f>
        <v>8894</v>
      </c>
      <c r="Q166" s="10">
        <f t="shared" si="12"/>
        <v>11335</v>
      </c>
    </row>
    <row r="167" spans="2:18" x14ac:dyDescent="0.25">
      <c r="B167" s="59"/>
      <c r="C167" s="74"/>
      <c r="D167" s="93">
        <v>3</v>
      </c>
      <c r="E167" s="13" t="s">
        <v>380</v>
      </c>
      <c r="F167" s="65">
        <v>12492</v>
      </c>
      <c r="G167" s="71">
        <v>1754</v>
      </c>
      <c r="H167" s="71">
        <v>2329</v>
      </c>
      <c r="I167" s="71">
        <v>67</v>
      </c>
      <c r="J167"/>
      <c r="K167" s="10">
        <f t="shared" si="9"/>
        <v>146.16666666666666</v>
      </c>
      <c r="L167" s="10">
        <f t="shared" si="10"/>
        <v>194.08333333333334</v>
      </c>
      <c r="M167" s="10">
        <f t="shared" si="11"/>
        <v>5.583333333333333</v>
      </c>
      <c r="N167" s="20" t="s">
        <v>517</v>
      </c>
      <c r="O167" s="18">
        <f>VLOOKUP('TD Distr 2022 e 2024 '!F167,'TD Tram'!A:D,3,FALSE)</f>
        <v>1</v>
      </c>
      <c r="P167" s="18">
        <f>VLOOKUP(F167,'TD Tram'!A:D,4,FALSE)</f>
        <v>4</v>
      </c>
      <c r="Q167" s="10">
        <f t="shared" si="12"/>
        <v>5</v>
      </c>
      <c r="R167" s="76" t="s">
        <v>594</v>
      </c>
    </row>
    <row r="168" spans="2:18" x14ac:dyDescent="0.25">
      <c r="B168" s="59"/>
      <c r="C168" s="11" t="s">
        <v>452</v>
      </c>
      <c r="D168" s="92"/>
      <c r="E168" s="11"/>
      <c r="F168" s="11"/>
      <c r="G168" s="12">
        <v>5137</v>
      </c>
      <c r="H168" s="12">
        <v>6938</v>
      </c>
      <c r="I168" s="12">
        <v>5049</v>
      </c>
      <c r="J168"/>
      <c r="K168" s="17">
        <f t="shared" si="9"/>
        <v>428.08333333333331</v>
      </c>
      <c r="L168" s="17">
        <f t="shared" si="10"/>
        <v>578.16666666666663</v>
      </c>
      <c r="M168" s="17">
        <f t="shared" si="11"/>
        <v>420.75</v>
      </c>
      <c r="O168" s="102"/>
      <c r="P168" s="102"/>
      <c r="Q168" s="102"/>
    </row>
    <row r="169" spans="2:18" x14ac:dyDescent="0.25">
      <c r="B169" s="59"/>
      <c r="C169" s="58" t="s">
        <v>453</v>
      </c>
      <c r="D169" s="90">
        <v>1</v>
      </c>
      <c r="E169" s="8" t="s">
        <v>13</v>
      </c>
      <c r="F169" s="8">
        <v>13848</v>
      </c>
      <c r="G169" s="9">
        <v>1704</v>
      </c>
      <c r="H169" s="9">
        <v>2755</v>
      </c>
      <c r="I169" s="9">
        <v>1638</v>
      </c>
      <c r="J169"/>
      <c r="K169" s="10">
        <f t="shared" si="9"/>
        <v>142</v>
      </c>
      <c r="L169" s="10">
        <f t="shared" si="10"/>
        <v>229.58333333333334</v>
      </c>
      <c r="M169" s="10">
        <f t="shared" si="11"/>
        <v>136.5</v>
      </c>
      <c r="O169" s="18">
        <f>VLOOKUP('TD Distr 2022 e 2024 '!F169,'TD Tram'!A:D,3,FALSE)</f>
        <v>6362</v>
      </c>
      <c r="P169" s="18">
        <f>VLOOKUP(F169,'TD Tram'!A:D,4,FALSE)</f>
        <v>8988</v>
      </c>
      <c r="Q169" s="10">
        <f t="shared" si="12"/>
        <v>15350</v>
      </c>
    </row>
    <row r="170" spans="2:18" x14ac:dyDescent="0.25">
      <c r="B170" s="59"/>
      <c r="C170" s="44"/>
      <c r="D170" s="90"/>
      <c r="E170" s="8" t="s">
        <v>405</v>
      </c>
      <c r="F170" s="8">
        <v>18248</v>
      </c>
      <c r="G170" s="9">
        <v>3220</v>
      </c>
      <c r="H170" s="9">
        <v>5142</v>
      </c>
      <c r="I170" s="9">
        <v>3072</v>
      </c>
      <c r="J170"/>
      <c r="K170" s="10">
        <f t="shared" si="9"/>
        <v>268.33333333333331</v>
      </c>
      <c r="L170" s="10">
        <f t="shared" si="10"/>
        <v>428.5</v>
      </c>
      <c r="M170" s="10">
        <f t="shared" si="11"/>
        <v>256</v>
      </c>
      <c r="O170" s="18">
        <f>VLOOKUP('TD Distr 2022 e 2024 '!F170,'TD Tram'!A:D,3,FALSE)</f>
        <v>8076</v>
      </c>
      <c r="P170" s="18">
        <f>VLOOKUP(F170,'TD Tram'!A:D,4,FALSE)</f>
        <v>1442</v>
      </c>
      <c r="Q170" s="10">
        <f t="shared" si="12"/>
        <v>9518</v>
      </c>
    </row>
    <row r="171" spans="2:18" x14ac:dyDescent="0.25">
      <c r="B171" s="59"/>
      <c r="C171" s="11" t="s">
        <v>454</v>
      </c>
      <c r="D171" s="92"/>
      <c r="E171" s="11"/>
      <c r="F171" s="11"/>
      <c r="G171" s="12">
        <v>4924</v>
      </c>
      <c r="H171" s="12">
        <v>7897</v>
      </c>
      <c r="I171" s="12">
        <v>4710</v>
      </c>
      <c r="J171"/>
      <c r="K171" s="17">
        <f t="shared" si="9"/>
        <v>410.33333333333331</v>
      </c>
      <c r="L171" s="17">
        <f t="shared" si="10"/>
        <v>658.08333333333337</v>
      </c>
      <c r="M171" s="17">
        <f t="shared" si="11"/>
        <v>392.5</v>
      </c>
      <c r="O171" s="102"/>
      <c r="P171" s="102"/>
      <c r="Q171" s="102"/>
    </row>
    <row r="172" spans="2:18" x14ac:dyDescent="0.25">
      <c r="B172" s="59"/>
      <c r="C172" s="58" t="s">
        <v>455</v>
      </c>
      <c r="D172" s="90">
        <v>1</v>
      </c>
      <c r="E172" s="8" t="s">
        <v>13</v>
      </c>
      <c r="F172" s="8">
        <v>13905</v>
      </c>
      <c r="G172" s="9">
        <v>1453</v>
      </c>
      <c r="H172" s="9">
        <v>1685</v>
      </c>
      <c r="I172" s="9">
        <v>1333</v>
      </c>
      <c r="J172"/>
      <c r="K172" s="10">
        <f t="shared" si="9"/>
        <v>121.08333333333333</v>
      </c>
      <c r="L172" s="10">
        <f t="shared" si="10"/>
        <v>140.41666666666666</v>
      </c>
      <c r="M172" s="10">
        <f t="shared" si="11"/>
        <v>111.08333333333333</v>
      </c>
      <c r="O172" s="18">
        <f>VLOOKUP('TD Distr 2022 e 2024 '!F172,'TD Tram'!A:D,3,FALSE)</f>
        <v>2330</v>
      </c>
      <c r="P172" s="18">
        <f>VLOOKUP(F172,'TD Tram'!A:D,4,FALSE)</f>
        <v>5531</v>
      </c>
      <c r="Q172" s="10">
        <f t="shared" si="12"/>
        <v>7861</v>
      </c>
    </row>
    <row r="173" spans="2:18" x14ac:dyDescent="0.25">
      <c r="B173" s="59"/>
      <c r="C173" s="59"/>
      <c r="D173" s="90">
        <v>2</v>
      </c>
      <c r="E173" s="8" t="s">
        <v>13</v>
      </c>
      <c r="F173" s="8">
        <v>14030</v>
      </c>
      <c r="G173" s="9">
        <v>1427</v>
      </c>
      <c r="H173" s="9">
        <v>1679</v>
      </c>
      <c r="I173" s="9">
        <v>1342</v>
      </c>
      <c r="J173"/>
      <c r="K173" s="10">
        <f t="shared" si="9"/>
        <v>118.91666666666667</v>
      </c>
      <c r="L173" s="10">
        <f t="shared" si="10"/>
        <v>139.91666666666666</v>
      </c>
      <c r="M173" s="10">
        <f t="shared" si="11"/>
        <v>111.83333333333333</v>
      </c>
      <c r="O173" s="18">
        <f>VLOOKUP('TD Distr 2022 e 2024 '!F173,'TD Tram'!A:D,3,FALSE)</f>
        <v>2682</v>
      </c>
      <c r="P173" s="18">
        <f>VLOOKUP(F173,'TD Tram'!A:D,4,FALSE)</f>
        <v>5736</v>
      </c>
      <c r="Q173" s="10">
        <f t="shared" si="12"/>
        <v>8418</v>
      </c>
    </row>
    <row r="174" spans="2:18" x14ac:dyDescent="0.25">
      <c r="B174" s="59"/>
      <c r="C174" s="44"/>
      <c r="D174" s="90"/>
      <c r="E174" s="8" t="s">
        <v>405</v>
      </c>
      <c r="F174" s="8">
        <v>14031</v>
      </c>
      <c r="G174" s="9">
        <v>3025</v>
      </c>
      <c r="H174" s="9">
        <v>6702</v>
      </c>
      <c r="I174" s="9">
        <v>3004</v>
      </c>
      <c r="J174"/>
      <c r="K174" s="10">
        <f t="shared" si="9"/>
        <v>252.08333333333334</v>
      </c>
      <c r="L174" s="10">
        <f t="shared" si="10"/>
        <v>558.5</v>
      </c>
      <c r="M174" s="10">
        <f t="shared" si="11"/>
        <v>250.33333333333334</v>
      </c>
      <c r="O174" s="18">
        <f>VLOOKUP('TD Distr 2022 e 2024 '!F174,'TD Tram'!A:D,3,FALSE)</f>
        <v>11241</v>
      </c>
      <c r="P174" s="18">
        <f>VLOOKUP(F174,'TD Tram'!A:D,4,FALSE)</f>
        <v>10495</v>
      </c>
      <c r="Q174" s="10">
        <f t="shared" si="12"/>
        <v>21736</v>
      </c>
    </row>
    <row r="175" spans="2:18" x14ac:dyDescent="0.25">
      <c r="B175" s="59"/>
      <c r="C175" s="11" t="s">
        <v>456</v>
      </c>
      <c r="D175" s="92"/>
      <c r="E175" s="11"/>
      <c r="F175" s="11"/>
      <c r="G175" s="12">
        <v>5905</v>
      </c>
      <c r="H175" s="12">
        <v>10066</v>
      </c>
      <c r="I175" s="12">
        <v>5679</v>
      </c>
      <c r="J175"/>
      <c r="K175" s="17">
        <f t="shared" si="9"/>
        <v>492.08333333333331</v>
      </c>
      <c r="L175" s="17">
        <f t="shared" si="10"/>
        <v>838.83333333333337</v>
      </c>
      <c r="M175" s="17">
        <f t="shared" si="11"/>
        <v>473.25</v>
      </c>
      <c r="O175" s="102"/>
      <c r="P175" s="102"/>
      <c r="Q175" s="102"/>
    </row>
    <row r="176" spans="2:18" x14ac:dyDescent="0.25">
      <c r="B176" s="59"/>
      <c r="C176" s="58" t="s">
        <v>457</v>
      </c>
      <c r="D176" s="90">
        <v>1</v>
      </c>
      <c r="E176" s="8" t="s">
        <v>13</v>
      </c>
      <c r="F176" s="8">
        <v>13843</v>
      </c>
      <c r="G176" s="9">
        <v>3221</v>
      </c>
      <c r="H176" s="9">
        <v>3891</v>
      </c>
      <c r="I176" s="9">
        <v>3317</v>
      </c>
      <c r="J176"/>
      <c r="K176" s="10">
        <f t="shared" si="9"/>
        <v>268.41666666666669</v>
      </c>
      <c r="L176" s="10">
        <f t="shared" si="10"/>
        <v>324.25</v>
      </c>
      <c r="M176" s="10">
        <f t="shared" si="11"/>
        <v>276.41666666666669</v>
      </c>
      <c r="O176" s="18">
        <f>VLOOKUP('TD Distr 2022 e 2024 '!F176,'TD Tram'!A:D,3,FALSE)</f>
        <v>9953</v>
      </c>
      <c r="P176" s="18">
        <f>VLOOKUP(F176,'TD Tram'!A:D,4,FALSE)</f>
        <v>11106</v>
      </c>
      <c r="Q176" s="10">
        <f t="shared" si="12"/>
        <v>21059</v>
      </c>
    </row>
    <row r="177" spans="2:18" x14ac:dyDescent="0.25">
      <c r="B177" s="59"/>
      <c r="C177" s="59"/>
      <c r="D177" s="90"/>
      <c r="E177" s="8" t="s">
        <v>405</v>
      </c>
      <c r="F177" s="8">
        <v>14032</v>
      </c>
      <c r="G177" s="9">
        <v>4666</v>
      </c>
      <c r="H177" s="9">
        <v>8033</v>
      </c>
      <c r="I177" s="9">
        <v>4255</v>
      </c>
      <c r="J177"/>
      <c r="K177" s="10">
        <f t="shared" si="9"/>
        <v>388.83333333333331</v>
      </c>
      <c r="L177" s="10">
        <f t="shared" si="10"/>
        <v>669.41666666666663</v>
      </c>
      <c r="M177" s="10">
        <f t="shared" si="11"/>
        <v>354.58333333333331</v>
      </c>
      <c r="O177" s="18">
        <f>VLOOKUP('TD Distr 2022 e 2024 '!F177,'TD Tram'!A:D,3,FALSE)</f>
        <v>4359</v>
      </c>
      <c r="P177" s="18">
        <f>VLOOKUP(F177,'TD Tram'!A:D,4,FALSE)</f>
        <v>10550</v>
      </c>
      <c r="Q177" s="10">
        <f t="shared" si="12"/>
        <v>14909</v>
      </c>
    </row>
    <row r="178" spans="2:18" x14ac:dyDescent="0.25">
      <c r="B178" s="59"/>
      <c r="C178" s="59"/>
      <c r="D178" s="90">
        <v>2</v>
      </c>
      <c r="E178" s="8" t="s">
        <v>13</v>
      </c>
      <c r="F178" s="8">
        <v>13844</v>
      </c>
      <c r="G178" s="9">
        <v>3199</v>
      </c>
      <c r="H178" s="9">
        <v>3905</v>
      </c>
      <c r="I178" s="9">
        <v>2886</v>
      </c>
      <c r="J178"/>
      <c r="K178" s="10">
        <f t="shared" si="9"/>
        <v>266.58333333333331</v>
      </c>
      <c r="L178" s="10">
        <f t="shared" si="10"/>
        <v>325.41666666666669</v>
      </c>
      <c r="M178" s="10">
        <f t="shared" si="11"/>
        <v>240.5</v>
      </c>
      <c r="O178" s="18">
        <f>VLOOKUP('TD Distr 2022 e 2024 '!F178,'TD Tram'!A:D,3,FALSE)</f>
        <v>13090</v>
      </c>
      <c r="P178" s="18">
        <f>VLOOKUP(F178,'TD Tram'!A:D,4,FALSE)</f>
        <v>12375</v>
      </c>
      <c r="Q178" s="10">
        <f t="shared" si="12"/>
        <v>25465</v>
      </c>
    </row>
    <row r="179" spans="2:18" x14ac:dyDescent="0.25">
      <c r="B179" s="59"/>
      <c r="C179" s="44"/>
      <c r="D179" s="90"/>
      <c r="E179" s="8" t="s">
        <v>405</v>
      </c>
      <c r="F179" s="8">
        <v>14033</v>
      </c>
      <c r="G179" s="9">
        <v>4626</v>
      </c>
      <c r="H179" s="9">
        <v>8057</v>
      </c>
      <c r="I179" s="9">
        <v>4251</v>
      </c>
      <c r="J179"/>
      <c r="K179" s="10">
        <f t="shared" si="9"/>
        <v>385.5</v>
      </c>
      <c r="L179" s="10">
        <f t="shared" si="10"/>
        <v>671.41666666666663</v>
      </c>
      <c r="M179" s="10">
        <f t="shared" si="11"/>
        <v>354.25</v>
      </c>
      <c r="O179" s="18">
        <f>VLOOKUP('TD Distr 2022 e 2024 '!F179,'TD Tram'!A:D,3,FALSE)</f>
        <v>4215</v>
      </c>
      <c r="P179" s="18">
        <f>VLOOKUP(F179,'TD Tram'!A:D,4,FALSE)</f>
        <v>10293</v>
      </c>
      <c r="Q179" s="10">
        <f t="shared" si="12"/>
        <v>14508</v>
      </c>
    </row>
    <row r="180" spans="2:18" x14ac:dyDescent="0.25">
      <c r="B180" s="59"/>
      <c r="C180" s="11" t="s">
        <v>458</v>
      </c>
      <c r="D180" s="92"/>
      <c r="E180" s="11"/>
      <c r="F180" s="11"/>
      <c r="G180" s="12">
        <v>15712</v>
      </c>
      <c r="H180" s="12">
        <v>23886</v>
      </c>
      <c r="I180" s="12">
        <v>14709</v>
      </c>
      <c r="J180"/>
      <c r="K180" s="17">
        <f t="shared" si="9"/>
        <v>1309.3333333333333</v>
      </c>
      <c r="L180" s="17">
        <f t="shared" si="10"/>
        <v>1990.5</v>
      </c>
      <c r="M180" s="17">
        <f t="shared" si="11"/>
        <v>1225.75</v>
      </c>
      <c r="O180" s="102"/>
      <c r="P180" s="102"/>
      <c r="Q180" s="102"/>
    </row>
    <row r="181" spans="2:18" x14ac:dyDescent="0.25">
      <c r="B181" s="59"/>
      <c r="C181" s="58" t="s">
        <v>459</v>
      </c>
      <c r="D181" s="90">
        <v>1</v>
      </c>
      <c r="E181" s="8" t="s">
        <v>13</v>
      </c>
      <c r="F181" s="8">
        <v>12532</v>
      </c>
      <c r="G181" s="9">
        <v>969</v>
      </c>
      <c r="H181" s="9">
        <v>1319</v>
      </c>
      <c r="I181" s="9">
        <v>1063</v>
      </c>
      <c r="J181"/>
      <c r="K181" s="10">
        <f t="shared" si="9"/>
        <v>80.75</v>
      </c>
      <c r="L181" s="10">
        <f t="shared" si="10"/>
        <v>109.91666666666667</v>
      </c>
      <c r="M181" s="10">
        <f t="shared" si="11"/>
        <v>88.583333333333329</v>
      </c>
      <c r="O181" s="18">
        <f>VLOOKUP('TD Distr 2022 e 2024 '!F181,'TD Tram'!A:D,3,FALSE)</f>
        <v>2121</v>
      </c>
      <c r="P181" s="18">
        <f>VLOOKUP(F181,'TD Tram'!A:D,4,FALSE)</f>
        <v>3962</v>
      </c>
      <c r="Q181" s="10">
        <f t="shared" si="12"/>
        <v>6083</v>
      </c>
    </row>
    <row r="182" spans="2:18" x14ac:dyDescent="0.25">
      <c r="B182" s="59"/>
      <c r="C182" s="44"/>
      <c r="D182" s="90"/>
      <c r="E182" s="8" t="s">
        <v>405</v>
      </c>
      <c r="F182" s="8">
        <v>14313</v>
      </c>
      <c r="G182" s="9">
        <v>2784</v>
      </c>
      <c r="H182" s="9">
        <v>4649</v>
      </c>
      <c r="I182" s="9">
        <v>2933</v>
      </c>
      <c r="J182"/>
      <c r="K182" s="10">
        <f t="shared" si="9"/>
        <v>232</v>
      </c>
      <c r="L182" s="10">
        <f t="shared" si="10"/>
        <v>387.41666666666669</v>
      </c>
      <c r="M182" s="10">
        <f t="shared" si="11"/>
        <v>244.41666666666666</v>
      </c>
      <c r="O182" s="18">
        <f>VLOOKUP('TD Distr 2022 e 2024 '!F182,'TD Tram'!A:D,3,FALSE)</f>
        <v>6178</v>
      </c>
      <c r="P182" s="18">
        <f>VLOOKUP(F182,'TD Tram'!A:D,4,FALSE)</f>
        <v>361</v>
      </c>
      <c r="Q182" s="10">
        <f t="shared" si="12"/>
        <v>6539</v>
      </c>
    </row>
    <row r="183" spans="2:18" x14ac:dyDescent="0.25">
      <c r="B183" s="59"/>
      <c r="C183" s="11" t="s">
        <v>460</v>
      </c>
      <c r="D183" s="92"/>
      <c r="E183" s="11"/>
      <c r="F183" s="11"/>
      <c r="G183" s="12">
        <v>3753</v>
      </c>
      <c r="H183" s="12">
        <v>5968</v>
      </c>
      <c r="I183" s="12">
        <v>3996</v>
      </c>
      <c r="J183"/>
      <c r="K183" s="17">
        <f t="shared" si="9"/>
        <v>312.75</v>
      </c>
      <c r="L183" s="17">
        <f t="shared" si="10"/>
        <v>497.33333333333331</v>
      </c>
      <c r="M183" s="17">
        <f t="shared" si="11"/>
        <v>333</v>
      </c>
      <c r="O183" s="102"/>
      <c r="P183" s="102"/>
      <c r="Q183" s="102"/>
    </row>
    <row r="184" spans="2:18" x14ac:dyDescent="0.25">
      <c r="B184" s="59"/>
      <c r="C184" s="58" t="s">
        <v>388</v>
      </c>
      <c r="D184" s="90">
        <v>1</v>
      </c>
      <c r="E184" s="65" t="s">
        <v>13</v>
      </c>
      <c r="F184" s="8">
        <v>12482</v>
      </c>
      <c r="G184" s="9">
        <v>957</v>
      </c>
      <c r="H184" s="9">
        <v>1146</v>
      </c>
      <c r="I184" s="9">
        <v>1439</v>
      </c>
      <c r="J184"/>
      <c r="K184" s="10">
        <f t="shared" si="9"/>
        <v>79.75</v>
      </c>
      <c r="L184" s="10">
        <f t="shared" si="10"/>
        <v>95.5</v>
      </c>
      <c r="M184" s="10">
        <f t="shared" si="11"/>
        <v>119.91666666666667</v>
      </c>
      <c r="O184" s="18">
        <f>VLOOKUP('TD Distr 2022 e 2024 '!F184,'TD Tram'!A:D,3,FALSE)</f>
        <v>2941</v>
      </c>
      <c r="P184" s="18">
        <f>VLOOKUP(F184,'TD Tram'!A:D,4,FALSE)</f>
        <v>2331</v>
      </c>
      <c r="Q184" s="10">
        <f t="shared" si="12"/>
        <v>5272</v>
      </c>
    </row>
    <row r="185" spans="2:18" x14ac:dyDescent="0.25">
      <c r="B185" s="59"/>
      <c r="C185" s="59"/>
      <c r="D185" s="90"/>
      <c r="E185" s="8" t="s">
        <v>405</v>
      </c>
      <c r="F185" s="8">
        <v>16498</v>
      </c>
      <c r="G185" s="9">
        <v>5001</v>
      </c>
      <c r="H185" s="9">
        <v>9837</v>
      </c>
      <c r="I185" s="9">
        <v>4301</v>
      </c>
      <c r="J185"/>
      <c r="K185" s="10">
        <f t="shared" si="9"/>
        <v>416.75</v>
      </c>
      <c r="L185" s="10">
        <f t="shared" si="10"/>
        <v>819.75</v>
      </c>
      <c r="M185" s="10">
        <f t="shared" si="11"/>
        <v>358.41666666666669</v>
      </c>
      <c r="O185" s="18">
        <f>VLOOKUP('TD Distr 2022 e 2024 '!F185,'TD Tram'!A:D,3,FALSE)</f>
        <v>5491</v>
      </c>
      <c r="P185" s="18">
        <f>VLOOKUP(F185,'TD Tram'!A:D,4,FALSE)</f>
        <v>13742</v>
      </c>
      <c r="Q185" s="10">
        <f t="shared" si="12"/>
        <v>19233</v>
      </c>
    </row>
    <row r="186" spans="2:18" x14ac:dyDescent="0.25">
      <c r="B186" s="59"/>
      <c r="C186" s="59"/>
      <c r="D186" s="90">
        <v>2</v>
      </c>
      <c r="E186" s="8" t="s">
        <v>13</v>
      </c>
      <c r="F186" s="8">
        <v>12483</v>
      </c>
      <c r="G186" s="9">
        <v>762</v>
      </c>
      <c r="H186" s="9">
        <v>1142</v>
      </c>
      <c r="I186" s="9">
        <v>1132</v>
      </c>
      <c r="J186"/>
      <c r="K186" s="10">
        <f t="shared" si="9"/>
        <v>63.5</v>
      </c>
      <c r="L186" s="10">
        <f t="shared" si="10"/>
        <v>95.166666666666671</v>
      </c>
      <c r="M186" s="10">
        <f t="shared" si="11"/>
        <v>94.333333333333329</v>
      </c>
      <c r="O186" s="18">
        <f>VLOOKUP('TD Distr 2022 e 2024 '!F186,'TD Tram'!A:D,3,FALSE)</f>
        <v>5049</v>
      </c>
      <c r="P186" s="18">
        <f>VLOOKUP(F186,'TD Tram'!A:D,4,FALSE)</f>
        <v>2608</v>
      </c>
      <c r="Q186" s="10">
        <f t="shared" si="12"/>
        <v>7657</v>
      </c>
    </row>
    <row r="187" spans="2:18" x14ac:dyDescent="0.25">
      <c r="B187" s="59"/>
      <c r="C187" s="59"/>
      <c r="D187" s="90">
        <v>3</v>
      </c>
      <c r="E187" s="8" t="s">
        <v>13</v>
      </c>
      <c r="F187" s="8">
        <v>12484</v>
      </c>
      <c r="G187" s="9">
        <v>786</v>
      </c>
      <c r="H187" s="9">
        <v>791</v>
      </c>
      <c r="I187" s="9">
        <v>0</v>
      </c>
      <c r="J187"/>
      <c r="K187" s="10">
        <f t="shared" si="9"/>
        <v>65.5</v>
      </c>
      <c r="L187" s="10">
        <f t="shared" si="10"/>
        <v>65.916666666666671</v>
      </c>
      <c r="M187" s="10">
        <f t="shared" si="11"/>
        <v>0</v>
      </c>
      <c r="N187" s="20" t="s">
        <v>517</v>
      </c>
      <c r="O187" s="18">
        <f>VLOOKUP('TD Distr 2022 e 2024 '!F187,'TD Tram'!A:D,3,FALSE)</f>
        <v>6</v>
      </c>
      <c r="P187" s="18">
        <f>VLOOKUP(F187,'TD Tram'!A:D,4,FALSE)</f>
        <v>2</v>
      </c>
      <c r="Q187" s="10">
        <f t="shared" si="12"/>
        <v>8</v>
      </c>
      <c r="R187" s="76" t="s">
        <v>595</v>
      </c>
    </row>
    <row r="188" spans="2:18" x14ac:dyDescent="0.25">
      <c r="B188" s="59"/>
      <c r="C188" s="44"/>
      <c r="D188" s="90">
        <v>4</v>
      </c>
      <c r="E188" s="8" t="s">
        <v>13</v>
      </c>
      <c r="F188" s="8">
        <v>13846</v>
      </c>
      <c r="G188" s="9">
        <v>1392</v>
      </c>
      <c r="H188" s="9">
        <v>1637</v>
      </c>
      <c r="I188" s="9">
        <v>1182</v>
      </c>
      <c r="J188"/>
      <c r="K188" s="10">
        <f t="shared" si="9"/>
        <v>116</v>
      </c>
      <c r="L188" s="10">
        <f t="shared" si="10"/>
        <v>136.41666666666666</v>
      </c>
      <c r="M188" s="10">
        <f t="shared" si="11"/>
        <v>98.5</v>
      </c>
      <c r="O188" s="18">
        <f>VLOOKUP('TD Distr 2022 e 2024 '!F188,'TD Tram'!A:D,3,FALSE)</f>
        <v>6320</v>
      </c>
      <c r="P188" s="18">
        <f>VLOOKUP(F188,'TD Tram'!A:D,4,FALSE)</f>
        <v>21166</v>
      </c>
      <c r="Q188" s="10">
        <f t="shared" si="12"/>
        <v>27486</v>
      </c>
    </row>
    <row r="189" spans="2:18" x14ac:dyDescent="0.25">
      <c r="B189" s="59"/>
      <c r="C189" s="11" t="s">
        <v>461</v>
      </c>
      <c r="D189" s="92"/>
      <c r="E189" s="11"/>
      <c r="F189" s="11"/>
      <c r="G189" s="12">
        <v>8898</v>
      </c>
      <c r="H189" s="12">
        <v>14553</v>
      </c>
      <c r="I189" s="12">
        <v>8054</v>
      </c>
      <c r="J189"/>
      <c r="K189" s="17">
        <f t="shared" si="9"/>
        <v>741.5</v>
      </c>
      <c r="L189" s="17">
        <f t="shared" si="10"/>
        <v>1212.75</v>
      </c>
      <c r="M189" s="17">
        <f t="shared" si="11"/>
        <v>671.16666666666663</v>
      </c>
      <c r="O189" s="102"/>
      <c r="P189" s="102"/>
      <c r="Q189" s="102"/>
    </row>
    <row r="190" spans="2:18" x14ac:dyDescent="0.25">
      <c r="B190" s="59"/>
      <c r="C190" s="58" t="s">
        <v>462</v>
      </c>
      <c r="D190" s="90">
        <v>1</v>
      </c>
      <c r="E190" s="8" t="s">
        <v>13</v>
      </c>
      <c r="F190" s="8">
        <v>12494</v>
      </c>
      <c r="G190" s="9">
        <v>945</v>
      </c>
      <c r="H190" s="9">
        <v>1299</v>
      </c>
      <c r="I190" s="9">
        <v>1250</v>
      </c>
      <c r="J190"/>
      <c r="K190" s="10">
        <f t="shared" si="9"/>
        <v>78.75</v>
      </c>
      <c r="L190" s="10">
        <f t="shared" si="10"/>
        <v>108.25</v>
      </c>
      <c r="M190" s="10">
        <f t="shared" si="11"/>
        <v>104.16666666666667</v>
      </c>
      <c r="O190" s="18">
        <f>VLOOKUP('TD Distr 2022 e 2024 '!F190,'TD Tram'!A:D,3,FALSE)</f>
        <v>3318</v>
      </c>
      <c r="P190" s="18">
        <f>VLOOKUP(F190,'TD Tram'!A:D,4,FALSE)</f>
        <v>4640</v>
      </c>
      <c r="Q190" s="10">
        <f t="shared" si="12"/>
        <v>7958</v>
      </c>
    </row>
    <row r="191" spans="2:18" x14ac:dyDescent="0.25">
      <c r="B191" s="59"/>
      <c r="C191" s="59"/>
      <c r="D191" s="90"/>
      <c r="E191" s="65" t="s">
        <v>405</v>
      </c>
      <c r="F191" s="8">
        <v>16588</v>
      </c>
      <c r="G191" s="9">
        <v>1490</v>
      </c>
      <c r="H191" s="9">
        <v>1606</v>
      </c>
      <c r="I191" s="9">
        <v>2545</v>
      </c>
      <c r="J191"/>
      <c r="K191" s="10">
        <f t="shared" si="9"/>
        <v>124.16666666666667</v>
      </c>
      <c r="L191" s="10">
        <f t="shared" si="10"/>
        <v>133.83333333333334</v>
      </c>
      <c r="M191" s="10">
        <f t="shared" si="11"/>
        <v>212.08333333333334</v>
      </c>
      <c r="O191" s="18">
        <f>VLOOKUP('TD Distr 2022 e 2024 '!F191,'TD Tram'!A:D,3,FALSE)</f>
        <v>2681</v>
      </c>
      <c r="P191" s="18">
        <f>VLOOKUP(F191,'TD Tram'!A:D,4,FALSE)</f>
        <v>9828</v>
      </c>
      <c r="Q191" s="10">
        <f t="shared" si="12"/>
        <v>12509</v>
      </c>
    </row>
    <row r="192" spans="2:18" x14ac:dyDescent="0.25">
      <c r="B192" s="59"/>
      <c r="C192" s="59"/>
      <c r="D192" s="91">
        <v>2</v>
      </c>
      <c r="E192" s="65" t="s">
        <v>13</v>
      </c>
      <c r="F192" s="8">
        <v>12495</v>
      </c>
      <c r="G192" s="9">
        <v>948</v>
      </c>
      <c r="H192" s="9">
        <v>1364</v>
      </c>
      <c r="I192" s="9">
        <v>1217</v>
      </c>
      <c r="J192"/>
      <c r="K192" s="10">
        <f t="shared" si="9"/>
        <v>79</v>
      </c>
      <c r="L192" s="10">
        <f t="shared" si="10"/>
        <v>113.66666666666667</v>
      </c>
      <c r="M192" s="10">
        <f t="shared" si="11"/>
        <v>101.41666666666667</v>
      </c>
      <c r="O192" s="18">
        <f>VLOOKUP('TD Distr 2022 e 2024 '!F192,'TD Tram'!A:D,3,FALSE)</f>
        <v>1896</v>
      </c>
      <c r="P192" s="18">
        <f>VLOOKUP(F192,'TD Tram'!A:D,4,FALSE)</f>
        <v>5423</v>
      </c>
      <c r="Q192" s="10">
        <f t="shared" si="12"/>
        <v>7319</v>
      </c>
    </row>
    <row r="193" spans="2:18" x14ac:dyDescent="0.25">
      <c r="B193" s="59"/>
      <c r="C193" s="59"/>
      <c r="D193" s="90"/>
      <c r="E193" s="65" t="s">
        <v>405</v>
      </c>
      <c r="F193" s="8">
        <v>83988</v>
      </c>
      <c r="G193" s="9">
        <v>4060</v>
      </c>
      <c r="H193" s="9">
        <v>5826</v>
      </c>
      <c r="I193" s="9">
        <v>2517</v>
      </c>
      <c r="J193"/>
      <c r="K193" s="10">
        <f t="shared" si="9"/>
        <v>338.33333333333331</v>
      </c>
      <c r="L193" s="10">
        <f t="shared" si="10"/>
        <v>485.5</v>
      </c>
      <c r="M193" s="10">
        <f t="shared" si="11"/>
        <v>209.75</v>
      </c>
      <c r="O193" s="18">
        <f>VLOOKUP('TD Distr 2022 e 2024 '!F193,'TD Tram'!A:D,3,FALSE)</f>
        <v>3246</v>
      </c>
      <c r="P193" s="18">
        <f>VLOOKUP(F193,'TD Tram'!A:D,4,FALSE)</f>
        <v>4038</v>
      </c>
      <c r="Q193" s="10">
        <f t="shared" si="12"/>
        <v>7284</v>
      </c>
    </row>
    <row r="194" spans="2:18" x14ac:dyDescent="0.25">
      <c r="B194" s="59"/>
      <c r="C194" s="59"/>
      <c r="D194" s="90">
        <v>3</v>
      </c>
      <c r="E194" s="8" t="s">
        <v>13</v>
      </c>
      <c r="F194" s="8">
        <v>12496</v>
      </c>
      <c r="G194" s="9">
        <v>984</v>
      </c>
      <c r="H194" s="9">
        <v>1248</v>
      </c>
      <c r="I194" s="9">
        <v>1153</v>
      </c>
      <c r="J194"/>
      <c r="K194" s="10">
        <f t="shared" si="9"/>
        <v>82</v>
      </c>
      <c r="L194" s="10">
        <f t="shared" si="10"/>
        <v>104</v>
      </c>
      <c r="M194" s="10">
        <f t="shared" si="11"/>
        <v>96.083333333333329</v>
      </c>
      <c r="O194" s="18">
        <f>VLOOKUP('TD Distr 2022 e 2024 '!F194,'TD Tram'!A:D,3,FALSE)</f>
        <v>1203</v>
      </c>
      <c r="P194" s="18">
        <f>VLOOKUP(F194,'TD Tram'!A:D,4,FALSE)</f>
        <v>4757</v>
      </c>
      <c r="Q194" s="10">
        <f t="shared" si="12"/>
        <v>5960</v>
      </c>
    </row>
    <row r="195" spans="2:18" x14ac:dyDescent="0.25">
      <c r="B195" s="59"/>
      <c r="C195" s="44"/>
      <c r="D195" s="88">
        <v>5</v>
      </c>
      <c r="E195" s="8" t="s">
        <v>13</v>
      </c>
      <c r="F195" s="89">
        <v>13754</v>
      </c>
      <c r="G195" s="9">
        <v>51</v>
      </c>
      <c r="H195" s="9">
        <v>0</v>
      </c>
      <c r="I195" s="9">
        <v>1</v>
      </c>
      <c r="J195"/>
      <c r="K195" s="10">
        <f t="shared" si="9"/>
        <v>4.25</v>
      </c>
      <c r="L195" s="10">
        <f t="shared" si="10"/>
        <v>0</v>
      </c>
      <c r="M195" s="10">
        <f t="shared" si="11"/>
        <v>8.3333333333333329E-2</v>
      </c>
      <c r="N195" s="20" t="s">
        <v>517</v>
      </c>
      <c r="O195" s="18">
        <f>VLOOKUP('TD Distr 2022 e 2024 '!F195,'TD Tram'!A:D,3,FALSE)</f>
        <v>146</v>
      </c>
      <c r="P195" s="18">
        <f>VLOOKUP(F195,'TD Tram'!A:D,4,FALSE)</f>
        <v>3</v>
      </c>
      <c r="Q195" s="10">
        <f t="shared" si="12"/>
        <v>149</v>
      </c>
      <c r="R195" s="76" t="s">
        <v>597</v>
      </c>
    </row>
    <row r="196" spans="2:18" x14ac:dyDescent="0.25">
      <c r="B196" s="59"/>
      <c r="C196" s="11" t="s">
        <v>463</v>
      </c>
      <c r="D196" s="92"/>
      <c r="E196" s="11"/>
      <c r="F196" s="11"/>
      <c r="G196" s="12">
        <v>8478</v>
      </c>
      <c r="H196" s="12">
        <v>11343</v>
      </c>
      <c r="I196" s="12">
        <v>8683</v>
      </c>
      <c r="J196"/>
      <c r="K196" s="32">
        <f t="shared" si="9"/>
        <v>706.5</v>
      </c>
      <c r="L196" s="32">
        <f t="shared" si="10"/>
        <v>945.25</v>
      </c>
      <c r="M196" s="32">
        <f t="shared" si="11"/>
        <v>723.58333333333337</v>
      </c>
      <c r="O196" s="102"/>
      <c r="P196" s="102"/>
      <c r="Q196" s="102"/>
    </row>
    <row r="197" spans="2:18" x14ac:dyDescent="0.25">
      <c r="B197" s="59"/>
      <c r="C197" s="13" t="s">
        <v>464</v>
      </c>
      <c r="D197" s="94">
        <v>1</v>
      </c>
      <c r="E197" s="13" t="s">
        <v>380</v>
      </c>
      <c r="F197" s="13">
        <v>16884</v>
      </c>
      <c r="G197" s="14">
        <v>2570</v>
      </c>
      <c r="H197" s="14">
        <v>3470</v>
      </c>
      <c r="I197" s="14">
        <v>2416</v>
      </c>
      <c r="J197"/>
      <c r="K197" s="10">
        <f t="shared" si="9"/>
        <v>214.16666666666666</v>
      </c>
      <c r="L197" s="10">
        <f t="shared" si="10"/>
        <v>289.16666666666669</v>
      </c>
      <c r="M197" s="10">
        <f t="shared" si="11"/>
        <v>201.33333333333334</v>
      </c>
      <c r="O197" s="18">
        <f>VLOOKUP('TD Distr 2022 e 2024 '!F197,'TD Tram'!A:D,3,FALSE)</f>
        <v>5375</v>
      </c>
      <c r="P197" s="18">
        <f>VLOOKUP(F197,'TD Tram'!A:D,4,FALSE)</f>
        <v>2795</v>
      </c>
      <c r="Q197" s="10">
        <f t="shared" si="12"/>
        <v>8170</v>
      </c>
    </row>
    <row r="198" spans="2:18" x14ac:dyDescent="0.25">
      <c r="B198" s="59"/>
      <c r="C198" s="11" t="s">
        <v>465</v>
      </c>
      <c r="D198" s="92"/>
      <c r="E198" s="11"/>
      <c r="F198" s="11"/>
      <c r="G198" s="12">
        <v>2570</v>
      </c>
      <c r="H198" s="12">
        <v>3470</v>
      </c>
      <c r="I198" s="12">
        <v>2416</v>
      </c>
      <c r="J198"/>
      <c r="K198" s="32">
        <f t="shared" si="9"/>
        <v>214.16666666666666</v>
      </c>
      <c r="L198" s="32">
        <f t="shared" si="10"/>
        <v>289.16666666666669</v>
      </c>
      <c r="M198" s="32">
        <f t="shared" si="11"/>
        <v>201.33333333333334</v>
      </c>
      <c r="O198" s="102"/>
      <c r="P198" s="102"/>
      <c r="Q198" s="102"/>
    </row>
    <row r="199" spans="2:18" x14ac:dyDescent="0.25">
      <c r="B199" s="59"/>
      <c r="C199" s="58" t="s">
        <v>390</v>
      </c>
      <c r="D199" s="90">
        <v>1</v>
      </c>
      <c r="E199" s="8" t="s">
        <v>13</v>
      </c>
      <c r="F199" s="8">
        <v>12453</v>
      </c>
      <c r="G199" s="9">
        <v>1264</v>
      </c>
      <c r="H199" s="9">
        <v>1467</v>
      </c>
      <c r="I199" s="9">
        <v>1075</v>
      </c>
      <c r="J199"/>
      <c r="K199" s="10">
        <f t="shared" si="9"/>
        <v>105.33333333333333</v>
      </c>
      <c r="L199" s="10">
        <f t="shared" si="10"/>
        <v>122.25</v>
      </c>
      <c r="M199" s="10">
        <f t="shared" si="11"/>
        <v>89.583333333333329</v>
      </c>
      <c r="O199" s="18">
        <f>VLOOKUP('TD Distr 2022 e 2024 '!F199,'TD Tram'!A:D,3,FALSE)</f>
        <v>3263</v>
      </c>
      <c r="P199" s="18">
        <f>VLOOKUP(F199,'TD Tram'!A:D,4,FALSE)</f>
        <v>17254</v>
      </c>
      <c r="Q199" s="10">
        <f t="shared" si="12"/>
        <v>20517</v>
      </c>
    </row>
    <row r="200" spans="2:18" x14ac:dyDescent="0.25">
      <c r="B200" s="59"/>
      <c r="C200" s="59"/>
      <c r="D200" s="90"/>
      <c r="E200" s="8" t="s">
        <v>405</v>
      </c>
      <c r="F200" s="8">
        <v>13985</v>
      </c>
      <c r="G200" s="9">
        <v>7234</v>
      </c>
      <c r="H200" s="9">
        <v>11442</v>
      </c>
      <c r="I200" s="9">
        <v>4242</v>
      </c>
      <c r="J200"/>
      <c r="K200" s="10">
        <f t="shared" si="9"/>
        <v>602.83333333333337</v>
      </c>
      <c r="L200" s="10">
        <f t="shared" si="10"/>
        <v>953.5</v>
      </c>
      <c r="M200" s="10">
        <f t="shared" si="11"/>
        <v>353.5</v>
      </c>
      <c r="O200" s="18">
        <f>VLOOKUP('TD Distr 2022 e 2024 '!F200,'TD Tram'!A:D,3,FALSE)</f>
        <v>6953</v>
      </c>
      <c r="P200" s="18">
        <f>VLOOKUP(F200,'TD Tram'!A:D,4,FALSE)</f>
        <v>12442</v>
      </c>
      <c r="Q200" s="10">
        <f t="shared" si="12"/>
        <v>19395</v>
      </c>
    </row>
    <row r="201" spans="2:18" x14ac:dyDescent="0.25">
      <c r="B201" s="59"/>
      <c r="C201" s="59"/>
      <c r="D201" s="90">
        <v>2</v>
      </c>
      <c r="E201" s="8" t="s">
        <v>13</v>
      </c>
      <c r="F201" s="8">
        <v>12454</v>
      </c>
      <c r="G201" s="9">
        <v>1116</v>
      </c>
      <c r="H201" s="9">
        <v>1467</v>
      </c>
      <c r="I201" s="9">
        <v>1513</v>
      </c>
      <c r="J201"/>
      <c r="K201" s="10">
        <f t="shared" si="9"/>
        <v>93</v>
      </c>
      <c r="L201" s="10">
        <f t="shared" si="10"/>
        <v>122.25</v>
      </c>
      <c r="M201" s="10">
        <f t="shared" si="11"/>
        <v>126.08333333333333</v>
      </c>
      <c r="O201" s="18">
        <f>VLOOKUP('TD Distr 2022 e 2024 '!F201,'TD Tram'!A:D,3,FALSE)</f>
        <v>4275</v>
      </c>
      <c r="P201" s="18">
        <f>VLOOKUP(F201,'TD Tram'!A:D,4,FALSE)</f>
        <v>2199</v>
      </c>
      <c r="Q201" s="10">
        <f t="shared" si="12"/>
        <v>6474</v>
      </c>
    </row>
    <row r="202" spans="2:18" x14ac:dyDescent="0.25">
      <c r="B202" s="59"/>
      <c r="C202" s="59"/>
      <c r="D202" s="90"/>
      <c r="E202" s="8" t="s">
        <v>405</v>
      </c>
      <c r="F202" s="8">
        <v>13986</v>
      </c>
      <c r="G202" s="9">
        <v>7254</v>
      </c>
      <c r="H202" s="9">
        <v>11401</v>
      </c>
      <c r="I202" s="9">
        <v>4866</v>
      </c>
      <c r="J202"/>
      <c r="K202" s="10">
        <f t="shared" si="9"/>
        <v>604.5</v>
      </c>
      <c r="L202" s="10">
        <f t="shared" si="10"/>
        <v>950.08333333333337</v>
      </c>
      <c r="M202" s="10">
        <f t="shared" si="11"/>
        <v>405.5</v>
      </c>
      <c r="O202" s="18">
        <f>VLOOKUP('TD Distr 2022 e 2024 '!F202,'TD Tram'!A:D,3,FALSE)</f>
        <v>6904</v>
      </c>
      <c r="P202" s="18">
        <f>VLOOKUP(F202,'TD Tram'!A:D,4,FALSE)</f>
        <v>12275</v>
      </c>
      <c r="Q202" s="10">
        <f t="shared" si="12"/>
        <v>19179</v>
      </c>
    </row>
    <row r="203" spans="2:18" x14ac:dyDescent="0.25">
      <c r="B203" s="59"/>
      <c r="C203" s="59"/>
      <c r="D203" s="90">
        <v>3</v>
      </c>
      <c r="E203" s="8" t="s">
        <v>405</v>
      </c>
      <c r="F203" s="8">
        <v>87997</v>
      </c>
      <c r="G203" s="9">
        <v>0</v>
      </c>
      <c r="H203" s="9">
        <v>127</v>
      </c>
      <c r="I203" s="9">
        <v>4864</v>
      </c>
      <c r="J203"/>
      <c r="K203" s="10">
        <f t="shared" si="9"/>
        <v>0</v>
      </c>
      <c r="L203" s="10">
        <f t="shared" si="10"/>
        <v>10.583333333333334</v>
      </c>
      <c r="M203" s="10">
        <f t="shared" si="11"/>
        <v>405.33333333333331</v>
      </c>
      <c r="O203" s="18">
        <f>VLOOKUP('TD Distr 2022 e 2024 '!F203,'TD Tram'!A:D,3,FALSE)</f>
        <v>6910</v>
      </c>
      <c r="P203" s="18">
        <f>VLOOKUP(F203,'TD Tram'!A:D,4,FALSE)</f>
        <v>12310</v>
      </c>
      <c r="Q203" s="10">
        <f t="shared" si="12"/>
        <v>19220</v>
      </c>
      <c r="R203" s="77" t="s">
        <v>589</v>
      </c>
    </row>
    <row r="204" spans="2:18" x14ac:dyDescent="0.25">
      <c r="B204" s="59"/>
      <c r="C204" s="59"/>
      <c r="D204" s="90">
        <v>4</v>
      </c>
      <c r="E204" s="8" t="s">
        <v>13</v>
      </c>
      <c r="F204" s="8">
        <v>12455</v>
      </c>
      <c r="G204" s="9">
        <v>1018</v>
      </c>
      <c r="H204" s="9">
        <v>1478</v>
      </c>
      <c r="I204" s="9">
        <v>1462</v>
      </c>
      <c r="J204"/>
      <c r="K204" s="10">
        <f t="shared" ref="K204:K267" si="13">G204/12</f>
        <v>84.833333333333329</v>
      </c>
      <c r="L204" s="10">
        <f t="shared" ref="L204:L267" si="14">H204/12</f>
        <v>123.16666666666667</v>
      </c>
      <c r="M204" s="10">
        <f t="shared" ref="M204:M267" si="15">I204/12</f>
        <v>121.83333333333333</v>
      </c>
      <c r="O204" s="18">
        <f>VLOOKUP('TD Distr 2022 e 2024 '!F204,'TD Tram'!A:D,3,FALSE)</f>
        <v>5977</v>
      </c>
      <c r="P204" s="18">
        <f>VLOOKUP(F204,'TD Tram'!A:D,4,FALSE)</f>
        <v>2604</v>
      </c>
      <c r="Q204" s="10">
        <f t="shared" si="12"/>
        <v>8581</v>
      </c>
    </row>
    <row r="205" spans="2:18" x14ac:dyDescent="0.25">
      <c r="B205" s="59"/>
      <c r="C205" s="59"/>
      <c r="D205" s="90">
        <v>5</v>
      </c>
      <c r="E205" s="8" t="s">
        <v>13</v>
      </c>
      <c r="F205" s="8">
        <v>12456</v>
      </c>
      <c r="G205" s="9">
        <v>1043</v>
      </c>
      <c r="H205" s="9">
        <v>1279</v>
      </c>
      <c r="I205" s="9">
        <v>0</v>
      </c>
      <c r="J205"/>
      <c r="K205" s="10">
        <f t="shared" si="13"/>
        <v>86.916666666666671</v>
      </c>
      <c r="L205" s="10">
        <f t="shared" si="14"/>
        <v>106.58333333333333</v>
      </c>
      <c r="M205" s="10">
        <f t="shared" si="15"/>
        <v>0</v>
      </c>
      <c r="N205" s="20" t="s">
        <v>517</v>
      </c>
      <c r="O205" s="18">
        <f>VLOOKUP('TD Distr 2022 e 2024 '!F205,'TD Tram'!A:D,3,FALSE)</f>
        <v>2</v>
      </c>
      <c r="P205" s="18">
        <f>VLOOKUP(F205,'TD Tram'!A:D,4,FALSE)</f>
        <v>2</v>
      </c>
      <c r="Q205" s="10">
        <f t="shared" si="12"/>
        <v>4</v>
      </c>
      <c r="R205" s="76" t="s">
        <v>598</v>
      </c>
    </row>
    <row r="206" spans="2:18" x14ac:dyDescent="0.25">
      <c r="B206" s="59"/>
      <c r="C206" s="59"/>
      <c r="D206" s="90">
        <v>6</v>
      </c>
      <c r="E206" s="8" t="s">
        <v>13</v>
      </c>
      <c r="F206" s="8">
        <v>12457</v>
      </c>
      <c r="G206" s="9">
        <v>1076</v>
      </c>
      <c r="H206" s="9">
        <v>1449</v>
      </c>
      <c r="I206" s="9">
        <v>1505</v>
      </c>
      <c r="J206"/>
      <c r="K206" s="10">
        <f t="shared" si="13"/>
        <v>89.666666666666671</v>
      </c>
      <c r="L206" s="10">
        <f t="shared" si="14"/>
        <v>120.75</v>
      </c>
      <c r="M206" s="10">
        <f t="shared" si="15"/>
        <v>125.41666666666667</v>
      </c>
      <c r="O206" s="18">
        <f>VLOOKUP('TD Distr 2022 e 2024 '!F206,'TD Tram'!A:D,3,FALSE)</f>
        <v>5016</v>
      </c>
      <c r="P206" s="18">
        <f>VLOOKUP(F206,'TD Tram'!A:D,4,FALSE)</f>
        <v>1265</v>
      </c>
      <c r="Q206" s="10">
        <f t="shared" si="12"/>
        <v>6281</v>
      </c>
    </row>
    <row r="207" spans="2:18" x14ac:dyDescent="0.25">
      <c r="B207" s="59"/>
      <c r="C207" s="59"/>
      <c r="D207" s="90">
        <v>7</v>
      </c>
      <c r="E207" s="8" t="s">
        <v>13</v>
      </c>
      <c r="F207" s="8">
        <v>12458</v>
      </c>
      <c r="G207" s="9">
        <v>1128</v>
      </c>
      <c r="H207" s="9">
        <v>1406</v>
      </c>
      <c r="I207" s="9">
        <v>1467</v>
      </c>
      <c r="J207"/>
      <c r="K207" s="10">
        <f t="shared" si="13"/>
        <v>94</v>
      </c>
      <c r="L207" s="10">
        <f t="shared" si="14"/>
        <v>117.16666666666667</v>
      </c>
      <c r="M207" s="10">
        <f t="shared" si="15"/>
        <v>122.25</v>
      </c>
      <c r="O207" s="18">
        <f>VLOOKUP('TD Distr 2022 e 2024 '!F207,'TD Tram'!A:D,3,FALSE)</f>
        <v>4676</v>
      </c>
      <c r="P207" s="18">
        <f>VLOOKUP(F207,'TD Tram'!A:D,4,FALSE)</f>
        <v>1383</v>
      </c>
      <c r="Q207" s="10">
        <f t="shared" si="12"/>
        <v>6059</v>
      </c>
    </row>
    <row r="208" spans="2:18" x14ac:dyDescent="0.25">
      <c r="B208" s="59"/>
      <c r="C208" s="44"/>
      <c r="D208" s="90">
        <v>9</v>
      </c>
      <c r="E208" s="8" t="s">
        <v>13</v>
      </c>
      <c r="F208" s="8">
        <v>14007</v>
      </c>
      <c r="G208" s="9">
        <v>1253</v>
      </c>
      <c r="H208" s="9">
        <v>1468</v>
      </c>
      <c r="I208" s="9">
        <v>1074</v>
      </c>
      <c r="J208"/>
      <c r="K208" s="10">
        <f t="shared" si="13"/>
        <v>104.41666666666667</v>
      </c>
      <c r="L208" s="10">
        <f t="shared" si="14"/>
        <v>122.33333333333333</v>
      </c>
      <c r="M208" s="10">
        <f t="shared" si="15"/>
        <v>89.5</v>
      </c>
      <c r="O208" s="18">
        <f>VLOOKUP('TD Distr 2022 e 2024 '!F208,'TD Tram'!A:D,3,FALSE)</f>
        <v>5308</v>
      </c>
      <c r="P208" s="18">
        <f>VLOOKUP(F208,'TD Tram'!A:D,4,FALSE)</f>
        <v>14360</v>
      </c>
      <c r="Q208" s="10">
        <f t="shared" si="12"/>
        <v>19668</v>
      </c>
    </row>
    <row r="209" spans="2:17" x14ac:dyDescent="0.25">
      <c r="B209" s="59"/>
      <c r="C209" s="11" t="s">
        <v>466</v>
      </c>
      <c r="D209" s="92"/>
      <c r="E209" s="11"/>
      <c r="F209" s="11"/>
      <c r="G209" s="12">
        <v>22386</v>
      </c>
      <c r="H209" s="12">
        <v>32984</v>
      </c>
      <c r="I209" s="12">
        <v>22068</v>
      </c>
      <c r="J209"/>
      <c r="K209" s="32">
        <f t="shared" si="13"/>
        <v>1865.5</v>
      </c>
      <c r="L209" s="32">
        <f t="shared" si="14"/>
        <v>2748.6666666666665</v>
      </c>
      <c r="M209" s="32">
        <f t="shared" si="15"/>
        <v>1839</v>
      </c>
      <c r="O209" s="102"/>
      <c r="P209" s="102"/>
      <c r="Q209" s="102"/>
    </row>
    <row r="210" spans="2:17" x14ac:dyDescent="0.25">
      <c r="B210" s="59"/>
      <c r="C210" s="58" t="s">
        <v>467</v>
      </c>
      <c r="D210" s="90">
        <v>1</v>
      </c>
      <c r="E210" s="8" t="s">
        <v>13</v>
      </c>
      <c r="F210" s="8">
        <v>12534</v>
      </c>
      <c r="G210" s="9">
        <v>1601</v>
      </c>
      <c r="H210" s="9">
        <v>2012</v>
      </c>
      <c r="I210" s="9">
        <v>1506</v>
      </c>
      <c r="J210"/>
      <c r="K210" s="10">
        <f t="shared" si="13"/>
        <v>133.41666666666666</v>
      </c>
      <c r="L210" s="10">
        <f t="shared" si="14"/>
        <v>167.66666666666666</v>
      </c>
      <c r="M210" s="10">
        <f t="shared" si="15"/>
        <v>125.5</v>
      </c>
      <c r="O210" s="18">
        <f>VLOOKUP('TD Distr 2022 e 2024 '!F210,'TD Tram'!A:D,3,FALSE)</f>
        <v>2051</v>
      </c>
      <c r="P210" s="18">
        <f>VLOOKUP(F210,'TD Tram'!A:D,4,FALSE)</f>
        <v>6261</v>
      </c>
      <c r="Q210" s="10">
        <f t="shared" si="12"/>
        <v>8312</v>
      </c>
    </row>
    <row r="211" spans="2:17" x14ac:dyDescent="0.25">
      <c r="B211" s="59"/>
      <c r="C211" s="59"/>
      <c r="D211" s="90"/>
      <c r="E211" s="8" t="s">
        <v>405</v>
      </c>
      <c r="F211" s="8">
        <v>14036</v>
      </c>
      <c r="G211" s="9">
        <v>5123</v>
      </c>
      <c r="H211" s="9">
        <v>10491</v>
      </c>
      <c r="I211" s="9">
        <v>4423</v>
      </c>
      <c r="J211"/>
      <c r="K211" s="10">
        <f t="shared" si="13"/>
        <v>426.91666666666669</v>
      </c>
      <c r="L211" s="10">
        <f t="shared" si="14"/>
        <v>874.25</v>
      </c>
      <c r="M211" s="10">
        <f t="shared" si="15"/>
        <v>368.58333333333331</v>
      </c>
      <c r="O211" s="18">
        <f>VLOOKUP('TD Distr 2022 e 2024 '!F211,'TD Tram'!A:D,3,FALSE)</f>
        <v>4710</v>
      </c>
      <c r="P211" s="18">
        <f>VLOOKUP(F211,'TD Tram'!A:D,4,FALSE)</f>
        <v>15318</v>
      </c>
      <c r="Q211" s="10">
        <f t="shared" si="12"/>
        <v>20028</v>
      </c>
    </row>
    <row r="212" spans="2:17" x14ac:dyDescent="0.25">
      <c r="B212" s="59"/>
      <c r="C212" s="59"/>
      <c r="D212" s="90">
        <v>2</v>
      </c>
      <c r="E212" s="8" t="s">
        <v>13</v>
      </c>
      <c r="F212" s="8">
        <v>12535</v>
      </c>
      <c r="G212" s="9">
        <v>1538</v>
      </c>
      <c r="H212" s="9">
        <v>2054</v>
      </c>
      <c r="I212" s="9">
        <v>1454</v>
      </c>
      <c r="J212"/>
      <c r="K212" s="10">
        <f t="shared" si="13"/>
        <v>128.16666666666666</v>
      </c>
      <c r="L212" s="10">
        <f t="shared" si="14"/>
        <v>171.16666666666666</v>
      </c>
      <c r="M212" s="10">
        <f t="shared" si="15"/>
        <v>121.16666666666667</v>
      </c>
      <c r="O212" s="18">
        <f>VLOOKUP('TD Distr 2022 e 2024 '!F212,'TD Tram'!A:D,3,FALSE)</f>
        <v>2802</v>
      </c>
      <c r="P212" s="18">
        <f>VLOOKUP(F212,'TD Tram'!A:D,4,FALSE)</f>
        <v>10558</v>
      </c>
      <c r="Q212" s="10">
        <f t="shared" si="12"/>
        <v>13360</v>
      </c>
    </row>
    <row r="213" spans="2:17" x14ac:dyDescent="0.25">
      <c r="B213" s="59"/>
      <c r="C213" s="44"/>
      <c r="D213" s="90">
        <v>3</v>
      </c>
      <c r="E213" s="8" t="s">
        <v>13</v>
      </c>
      <c r="F213" s="8">
        <v>12536</v>
      </c>
      <c r="G213" s="9">
        <v>1578</v>
      </c>
      <c r="H213" s="9">
        <v>2023</v>
      </c>
      <c r="I213" s="9">
        <v>1474</v>
      </c>
      <c r="J213"/>
      <c r="K213" s="10">
        <f t="shared" si="13"/>
        <v>131.5</v>
      </c>
      <c r="L213" s="10">
        <f t="shared" si="14"/>
        <v>168.58333333333334</v>
      </c>
      <c r="M213" s="10">
        <f t="shared" si="15"/>
        <v>122.83333333333333</v>
      </c>
      <c r="O213" s="18">
        <f>VLOOKUP('TD Distr 2022 e 2024 '!F213,'TD Tram'!A:D,3,FALSE)</f>
        <v>2403</v>
      </c>
      <c r="P213" s="18">
        <f>VLOOKUP(F213,'TD Tram'!A:D,4,FALSE)</f>
        <v>9252</v>
      </c>
      <c r="Q213" s="10">
        <f t="shared" si="12"/>
        <v>11655</v>
      </c>
    </row>
    <row r="214" spans="2:17" x14ac:dyDescent="0.25">
      <c r="B214" s="59"/>
      <c r="C214" s="11" t="s">
        <v>468</v>
      </c>
      <c r="D214" s="92"/>
      <c r="E214" s="11"/>
      <c r="F214" s="11"/>
      <c r="G214" s="12">
        <v>9840</v>
      </c>
      <c r="H214" s="12">
        <v>16580</v>
      </c>
      <c r="I214" s="12">
        <v>8857</v>
      </c>
      <c r="J214"/>
      <c r="K214" s="32">
        <f t="shared" si="13"/>
        <v>820</v>
      </c>
      <c r="L214" s="32">
        <f t="shared" si="14"/>
        <v>1381.6666666666667</v>
      </c>
      <c r="M214" s="32">
        <f t="shared" si="15"/>
        <v>738.08333333333337</v>
      </c>
      <c r="O214" s="102"/>
      <c r="P214" s="102"/>
      <c r="Q214" s="102"/>
    </row>
    <row r="215" spans="2:17" x14ac:dyDescent="0.25">
      <c r="B215" s="59"/>
      <c r="C215" s="58" t="s">
        <v>469</v>
      </c>
      <c r="D215" s="90">
        <v>1</v>
      </c>
      <c r="E215" s="8" t="s">
        <v>13</v>
      </c>
      <c r="F215" s="8">
        <v>12958</v>
      </c>
      <c r="G215" s="9">
        <v>1076</v>
      </c>
      <c r="H215" s="9">
        <v>1138</v>
      </c>
      <c r="I215" s="9">
        <v>993</v>
      </c>
      <c r="J215"/>
      <c r="K215" s="10">
        <f t="shared" si="13"/>
        <v>89.666666666666671</v>
      </c>
      <c r="L215" s="10">
        <f t="shared" si="14"/>
        <v>94.833333333333329</v>
      </c>
      <c r="M215" s="10">
        <f t="shared" si="15"/>
        <v>82.75</v>
      </c>
      <c r="O215" s="18">
        <f>VLOOKUP('TD Distr 2022 e 2024 '!F215,'TD Tram'!A:D,3,FALSE)</f>
        <v>2736</v>
      </c>
      <c r="P215" s="18">
        <f>VLOOKUP(F215,'TD Tram'!A:D,4,FALSE)</f>
        <v>3377</v>
      </c>
      <c r="Q215" s="10">
        <f t="shared" si="12"/>
        <v>6113</v>
      </c>
    </row>
    <row r="216" spans="2:17" x14ac:dyDescent="0.25">
      <c r="B216" s="59"/>
      <c r="C216" s="59"/>
      <c r="D216" s="90"/>
      <c r="E216" s="8" t="s">
        <v>405</v>
      </c>
      <c r="F216" s="8">
        <v>14037</v>
      </c>
      <c r="G216" s="9">
        <v>4985</v>
      </c>
      <c r="H216" s="9">
        <v>9019</v>
      </c>
      <c r="I216" s="9">
        <v>4821</v>
      </c>
      <c r="J216"/>
      <c r="K216" s="10">
        <f t="shared" si="13"/>
        <v>415.41666666666669</v>
      </c>
      <c r="L216" s="10">
        <f t="shared" si="14"/>
        <v>751.58333333333337</v>
      </c>
      <c r="M216" s="10">
        <f t="shared" si="15"/>
        <v>401.75</v>
      </c>
      <c r="O216" s="18">
        <f>VLOOKUP('TD Distr 2022 e 2024 '!F216,'TD Tram'!A:D,3,FALSE)</f>
        <v>7455</v>
      </c>
      <c r="P216" s="18">
        <f>VLOOKUP(F216,'TD Tram'!A:D,4,FALSE)</f>
        <v>1761</v>
      </c>
      <c r="Q216" s="10">
        <f t="shared" si="12"/>
        <v>9216</v>
      </c>
    </row>
    <row r="217" spans="2:17" x14ac:dyDescent="0.25">
      <c r="B217" s="59"/>
      <c r="C217" s="59"/>
      <c r="D217" s="90">
        <v>2</v>
      </c>
      <c r="E217" s="8" t="s">
        <v>13</v>
      </c>
      <c r="F217" s="8">
        <v>12959</v>
      </c>
      <c r="G217" s="9">
        <v>1016</v>
      </c>
      <c r="H217" s="9">
        <v>1127</v>
      </c>
      <c r="I217" s="9">
        <v>988</v>
      </c>
      <c r="J217"/>
      <c r="K217" s="10">
        <f t="shared" si="13"/>
        <v>84.666666666666671</v>
      </c>
      <c r="L217" s="10">
        <f t="shared" si="14"/>
        <v>93.916666666666671</v>
      </c>
      <c r="M217" s="10">
        <f t="shared" si="15"/>
        <v>82.333333333333329</v>
      </c>
      <c r="O217" s="18">
        <f>VLOOKUP('TD Distr 2022 e 2024 '!F217,'TD Tram'!A:D,3,FALSE)</f>
        <v>2202</v>
      </c>
      <c r="P217" s="18">
        <f>VLOOKUP(F217,'TD Tram'!A:D,4,FALSE)</f>
        <v>2513</v>
      </c>
      <c r="Q217" s="10">
        <f t="shared" si="12"/>
        <v>4715</v>
      </c>
    </row>
    <row r="218" spans="2:17" x14ac:dyDescent="0.25">
      <c r="B218" s="59"/>
      <c r="C218" s="59"/>
      <c r="D218" s="90">
        <v>3</v>
      </c>
      <c r="E218" s="8" t="s">
        <v>13</v>
      </c>
      <c r="F218" s="8">
        <v>12464</v>
      </c>
      <c r="G218" s="9">
        <v>1010</v>
      </c>
      <c r="H218" s="9">
        <v>1130</v>
      </c>
      <c r="I218" s="9">
        <v>977</v>
      </c>
      <c r="J218"/>
      <c r="K218" s="10">
        <f t="shared" si="13"/>
        <v>84.166666666666671</v>
      </c>
      <c r="L218" s="10">
        <f t="shared" si="14"/>
        <v>94.166666666666671</v>
      </c>
      <c r="M218" s="10">
        <f t="shared" si="15"/>
        <v>81.416666666666671</v>
      </c>
      <c r="O218" s="18">
        <f>VLOOKUP('TD Distr 2022 e 2024 '!F218,'TD Tram'!A:D,3,FALSE)</f>
        <v>2429</v>
      </c>
      <c r="P218" s="18">
        <f>VLOOKUP(F218,'TD Tram'!A:D,4,FALSE)</f>
        <v>3040</v>
      </c>
      <c r="Q218" s="10">
        <f t="shared" si="12"/>
        <v>5469</v>
      </c>
    </row>
    <row r="219" spans="2:17" x14ac:dyDescent="0.25">
      <c r="B219" s="59"/>
      <c r="C219" s="59"/>
      <c r="D219" s="90">
        <v>4</v>
      </c>
      <c r="E219" s="8" t="s">
        <v>13</v>
      </c>
      <c r="F219" s="8">
        <v>12960</v>
      </c>
      <c r="G219" s="9">
        <v>1037</v>
      </c>
      <c r="H219" s="9">
        <v>1115</v>
      </c>
      <c r="I219" s="9">
        <v>976</v>
      </c>
      <c r="J219"/>
      <c r="K219" s="10">
        <f t="shared" si="13"/>
        <v>86.416666666666671</v>
      </c>
      <c r="L219" s="10">
        <f t="shared" si="14"/>
        <v>92.916666666666671</v>
      </c>
      <c r="M219" s="10">
        <f t="shared" si="15"/>
        <v>81.333333333333329</v>
      </c>
      <c r="O219" s="18">
        <f>VLOOKUP('TD Distr 2022 e 2024 '!F219,'TD Tram'!A:D,3,FALSE)</f>
        <v>2329</v>
      </c>
      <c r="P219" s="18">
        <f>VLOOKUP(F219,'TD Tram'!A:D,4,FALSE)</f>
        <v>2375</v>
      </c>
      <c r="Q219" s="10">
        <f t="shared" si="12"/>
        <v>4704</v>
      </c>
    </row>
    <row r="220" spans="2:17" x14ac:dyDescent="0.25">
      <c r="B220" s="59"/>
      <c r="C220" s="59"/>
      <c r="D220" s="90">
        <v>5</v>
      </c>
      <c r="E220" s="8" t="s">
        <v>13</v>
      </c>
      <c r="F220" s="8">
        <v>12465</v>
      </c>
      <c r="G220" s="9">
        <v>557</v>
      </c>
      <c r="H220" s="9">
        <v>530</v>
      </c>
      <c r="I220" s="9">
        <v>561</v>
      </c>
      <c r="J220"/>
      <c r="K220" s="10">
        <f t="shared" si="13"/>
        <v>46.416666666666664</v>
      </c>
      <c r="L220" s="10">
        <f t="shared" si="14"/>
        <v>44.166666666666664</v>
      </c>
      <c r="M220" s="10">
        <f t="shared" si="15"/>
        <v>46.75</v>
      </c>
      <c r="O220" s="18">
        <f>VLOOKUP('TD Distr 2022 e 2024 '!F220,'TD Tram'!A:D,3,FALSE)</f>
        <v>291</v>
      </c>
      <c r="P220" s="18">
        <f>VLOOKUP(F220,'TD Tram'!A:D,4,FALSE)</f>
        <v>220</v>
      </c>
      <c r="Q220" s="10">
        <f t="shared" si="12"/>
        <v>511</v>
      </c>
    </row>
    <row r="221" spans="2:17" x14ac:dyDescent="0.25">
      <c r="B221" s="59"/>
      <c r="C221" s="59"/>
      <c r="D221" s="90">
        <v>6</v>
      </c>
      <c r="E221" s="8" t="s">
        <v>13</v>
      </c>
      <c r="F221" s="8">
        <v>12466</v>
      </c>
      <c r="G221" s="9">
        <v>500</v>
      </c>
      <c r="H221" s="9">
        <v>513</v>
      </c>
      <c r="I221" s="9">
        <v>415</v>
      </c>
      <c r="J221"/>
      <c r="K221" s="10">
        <f t="shared" si="13"/>
        <v>41.666666666666664</v>
      </c>
      <c r="L221" s="10">
        <f t="shared" si="14"/>
        <v>42.75</v>
      </c>
      <c r="M221" s="10">
        <f t="shared" si="15"/>
        <v>34.583333333333336</v>
      </c>
      <c r="O221" s="18">
        <f>VLOOKUP('TD Distr 2022 e 2024 '!F221,'TD Tram'!A:D,3,FALSE)</f>
        <v>410</v>
      </c>
      <c r="P221" s="18">
        <f>VLOOKUP(F221,'TD Tram'!A:D,4,FALSE)</f>
        <v>191</v>
      </c>
      <c r="Q221" s="10">
        <f t="shared" si="12"/>
        <v>601</v>
      </c>
    </row>
    <row r="222" spans="2:17" x14ac:dyDescent="0.25">
      <c r="B222" s="59"/>
      <c r="C222" s="44"/>
      <c r="D222" s="90">
        <v>7</v>
      </c>
      <c r="E222" s="8" t="s">
        <v>13</v>
      </c>
      <c r="F222" s="8">
        <v>14314</v>
      </c>
      <c r="G222" s="9">
        <v>1706</v>
      </c>
      <c r="H222" s="9">
        <v>1922</v>
      </c>
      <c r="I222" s="9">
        <v>1062</v>
      </c>
      <c r="J222"/>
      <c r="K222" s="10">
        <f t="shared" si="13"/>
        <v>142.16666666666666</v>
      </c>
      <c r="L222" s="10">
        <f t="shared" si="14"/>
        <v>160.16666666666666</v>
      </c>
      <c r="M222" s="10">
        <f t="shared" si="15"/>
        <v>88.5</v>
      </c>
      <c r="O222" s="18">
        <f>VLOOKUP('TD Distr 2022 e 2024 '!F222,'TD Tram'!A:D,3,FALSE)</f>
        <v>12149</v>
      </c>
      <c r="P222" s="18">
        <f>VLOOKUP(F222,'TD Tram'!A:D,4,FALSE)</f>
        <v>30280</v>
      </c>
      <c r="Q222" s="10">
        <f t="shared" si="12"/>
        <v>42429</v>
      </c>
    </row>
    <row r="223" spans="2:17" x14ac:dyDescent="0.25">
      <c r="B223" s="59"/>
      <c r="C223" s="11" t="s">
        <v>470</v>
      </c>
      <c r="D223" s="92"/>
      <c r="E223" s="11"/>
      <c r="F223" s="11"/>
      <c r="G223" s="12">
        <v>11887</v>
      </c>
      <c r="H223" s="12">
        <v>16494</v>
      </c>
      <c r="I223" s="12">
        <v>10793</v>
      </c>
      <c r="J223"/>
      <c r="K223" s="32">
        <f t="shared" si="13"/>
        <v>990.58333333333337</v>
      </c>
      <c r="L223" s="32">
        <f t="shared" si="14"/>
        <v>1374.5</v>
      </c>
      <c r="M223" s="32">
        <f t="shared" si="15"/>
        <v>899.41666666666663</v>
      </c>
      <c r="O223" s="102"/>
      <c r="P223" s="102"/>
      <c r="Q223" s="102"/>
    </row>
    <row r="224" spans="2:17" x14ac:dyDescent="0.25">
      <c r="B224" s="59"/>
      <c r="C224" s="58" t="s">
        <v>471</v>
      </c>
      <c r="D224" s="90">
        <v>1</v>
      </c>
      <c r="E224" s="8" t="s">
        <v>13</v>
      </c>
      <c r="F224" s="8">
        <v>12502</v>
      </c>
      <c r="G224" s="9">
        <v>1934</v>
      </c>
      <c r="H224" s="9">
        <v>2410</v>
      </c>
      <c r="I224" s="9">
        <v>1887</v>
      </c>
      <c r="J224"/>
      <c r="K224" s="10">
        <f t="shared" si="13"/>
        <v>161.16666666666666</v>
      </c>
      <c r="L224" s="10">
        <f t="shared" si="14"/>
        <v>200.83333333333334</v>
      </c>
      <c r="M224" s="10">
        <f t="shared" si="15"/>
        <v>157.25</v>
      </c>
      <c r="O224" s="18">
        <f>VLOOKUP('TD Distr 2022 e 2024 '!F224,'TD Tram'!A:D,3,FALSE)</f>
        <v>2966</v>
      </c>
      <c r="P224" s="18">
        <f>VLOOKUP(F224,'TD Tram'!A:D,4,FALSE)</f>
        <v>5414</v>
      </c>
      <c r="Q224" s="10">
        <f t="shared" ref="Q224:Q287" si="16">SUM(O224:P224)</f>
        <v>8380</v>
      </c>
    </row>
    <row r="225" spans="2:17" x14ac:dyDescent="0.25">
      <c r="B225" s="59"/>
      <c r="C225" s="59"/>
      <c r="D225" s="90"/>
      <c r="E225" s="65" t="s">
        <v>405</v>
      </c>
      <c r="F225" s="8">
        <v>17884</v>
      </c>
      <c r="G225" s="9">
        <v>1969</v>
      </c>
      <c r="H225" s="9">
        <v>5796</v>
      </c>
      <c r="I225" s="9">
        <v>3125</v>
      </c>
      <c r="J225"/>
      <c r="K225" s="10">
        <f t="shared" si="13"/>
        <v>164.08333333333334</v>
      </c>
      <c r="L225" s="10">
        <f t="shared" si="14"/>
        <v>483</v>
      </c>
      <c r="M225" s="10">
        <f t="shared" si="15"/>
        <v>260.41666666666669</v>
      </c>
      <c r="O225" s="18">
        <f>VLOOKUP('TD Distr 2022 e 2024 '!F225,'TD Tram'!A:D,3,FALSE)</f>
        <v>7336</v>
      </c>
      <c r="P225" s="18">
        <f>VLOOKUP(F225,'TD Tram'!A:D,4,FALSE)</f>
        <v>7732</v>
      </c>
      <c r="Q225" s="10">
        <f t="shared" si="16"/>
        <v>15068</v>
      </c>
    </row>
    <row r="226" spans="2:17" x14ac:dyDescent="0.25">
      <c r="B226" s="59"/>
      <c r="C226" s="59"/>
      <c r="D226" s="90">
        <v>2</v>
      </c>
      <c r="E226" s="8" t="s">
        <v>13</v>
      </c>
      <c r="F226" s="8">
        <v>12503</v>
      </c>
      <c r="G226" s="9">
        <v>1736</v>
      </c>
      <c r="H226" s="9">
        <v>2859</v>
      </c>
      <c r="I226" s="9">
        <v>1887</v>
      </c>
      <c r="J226"/>
      <c r="K226" s="10">
        <f t="shared" si="13"/>
        <v>144.66666666666666</v>
      </c>
      <c r="L226" s="10">
        <f t="shared" si="14"/>
        <v>238.25</v>
      </c>
      <c r="M226" s="10">
        <f t="shared" si="15"/>
        <v>157.25</v>
      </c>
      <c r="O226" s="18">
        <f>VLOOKUP('TD Distr 2022 e 2024 '!F226,'TD Tram'!A:D,3,FALSE)</f>
        <v>9427</v>
      </c>
      <c r="P226" s="18">
        <f>VLOOKUP(F226,'TD Tram'!A:D,4,FALSE)</f>
        <v>31364</v>
      </c>
      <c r="Q226" s="10">
        <f t="shared" si="16"/>
        <v>40791</v>
      </c>
    </row>
    <row r="227" spans="2:17" x14ac:dyDescent="0.25">
      <c r="B227" s="59"/>
      <c r="C227" s="59"/>
      <c r="D227" s="90"/>
      <c r="E227" s="65" t="s">
        <v>405</v>
      </c>
      <c r="F227" s="8">
        <v>83028</v>
      </c>
      <c r="G227" s="9">
        <v>5168</v>
      </c>
      <c r="H227" s="9">
        <v>7284</v>
      </c>
      <c r="I227" s="9">
        <v>2729</v>
      </c>
      <c r="J227"/>
      <c r="K227" s="10">
        <f t="shared" si="13"/>
        <v>430.66666666666669</v>
      </c>
      <c r="L227" s="10">
        <f t="shared" si="14"/>
        <v>607</v>
      </c>
      <c r="M227" s="10">
        <f t="shared" si="15"/>
        <v>227.41666666666666</v>
      </c>
      <c r="O227" s="18">
        <f>VLOOKUP('TD Distr 2022 e 2024 '!F227,'TD Tram'!A:D,3,FALSE)</f>
        <v>5100</v>
      </c>
      <c r="P227" s="18">
        <f>VLOOKUP(F227,'TD Tram'!A:D,4,FALSE)</f>
        <v>8749</v>
      </c>
      <c r="Q227" s="10">
        <f t="shared" si="16"/>
        <v>13849</v>
      </c>
    </row>
    <row r="228" spans="2:17" x14ac:dyDescent="0.25">
      <c r="B228" s="59"/>
      <c r="C228" s="44"/>
      <c r="D228" s="90">
        <v>3</v>
      </c>
      <c r="E228" s="8" t="s">
        <v>13</v>
      </c>
      <c r="F228" s="8">
        <v>12504</v>
      </c>
      <c r="G228" s="9">
        <v>1952</v>
      </c>
      <c r="H228" s="9">
        <v>2504</v>
      </c>
      <c r="I228" s="9">
        <v>1855</v>
      </c>
      <c r="J228"/>
      <c r="K228" s="10">
        <f t="shared" si="13"/>
        <v>162.66666666666666</v>
      </c>
      <c r="L228" s="10">
        <f t="shared" si="14"/>
        <v>208.66666666666666</v>
      </c>
      <c r="M228" s="10">
        <f t="shared" si="15"/>
        <v>154.58333333333334</v>
      </c>
      <c r="O228" s="18">
        <f>VLOOKUP('TD Distr 2022 e 2024 '!F228,'TD Tram'!A:D,3,FALSE)</f>
        <v>1718</v>
      </c>
      <c r="P228" s="18">
        <f>VLOOKUP(F228,'TD Tram'!A:D,4,FALSE)</f>
        <v>1872</v>
      </c>
      <c r="Q228" s="10">
        <f t="shared" si="16"/>
        <v>3590</v>
      </c>
    </row>
    <row r="229" spans="2:17" x14ac:dyDescent="0.25">
      <c r="B229" s="59"/>
      <c r="C229" s="11" t="s">
        <v>472</v>
      </c>
      <c r="D229" s="92"/>
      <c r="E229" s="11"/>
      <c r="F229" s="11"/>
      <c r="G229" s="12">
        <v>12759</v>
      </c>
      <c r="H229" s="12">
        <v>20853</v>
      </c>
      <c r="I229" s="12">
        <v>11483</v>
      </c>
      <c r="J229"/>
      <c r="K229" s="32">
        <f t="shared" si="13"/>
        <v>1063.25</v>
      </c>
      <c r="L229" s="32">
        <f t="shared" si="14"/>
        <v>1737.75</v>
      </c>
      <c r="M229" s="32">
        <f t="shared" si="15"/>
        <v>956.91666666666663</v>
      </c>
      <c r="O229" s="102"/>
      <c r="P229" s="102"/>
      <c r="Q229" s="102"/>
    </row>
    <row r="230" spans="2:17" x14ac:dyDescent="0.25">
      <c r="B230" s="59"/>
      <c r="C230" s="58" t="s">
        <v>473</v>
      </c>
      <c r="D230" s="90">
        <v>1</v>
      </c>
      <c r="E230" s="8" t="s">
        <v>13</v>
      </c>
      <c r="F230" s="8">
        <v>12506</v>
      </c>
      <c r="G230" s="9">
        <v>984</v>
      </c>
      <c r="H230" s="9">
        <v>1340</v>
      </c>
      <c r="I230" s="9">
        <v>1056</v>
      </c>
      <c r="J230"/>
      <c r="K230" s="10">
        <f t="shared" si="13"/>
        <v>82</v>
      </c>
      <c r="L230" s="10">
        <f t="shared" si="14"/>
        <v>111.66666666666667</v>
      </c>
      <c r="M230" s="10">
        <f t="shared" si="15"/>
        <v>88</v>
      </c>
      <c r="O230" s="18">
        <f>VLOOKUP('TD Distr 2022 e 2024 '!F230,'TD Tram'!A:D,3,FALSE)</f>
        <v>1690</v>
      </c>
      <c r="P230" s="18">
        <f>VLOOKUP(F230,'TD Tram'!A:D,4,FALSE)</f>
        <v>4351</v>
      </c>
      <c r="Q230" s="10">
        <f t="shared" si="16"/>
        <v>6041</v>
      </c>
    </row>
    <row r="231" spans="2:17" x14ac:dyDescent="0.25">
      <c r="B231" s="59"/>
      <c r="C231" s="59"/>
      <c r="D231" s="90"/>
      <c r="E231" s="8" t="s">
        <v>405</v>
      </c>
      <c r="F231" s="8">
        <v>14038</v>
      </c>
      <c r="G231" s="9">
        <v>3745</v>
      </c>
      <c r="H231" s="9">
        <v>7030</v>
      </c>
      <c r="I231" s="9">
        <v>2961</v>
      </c>
      <c r="J231"/>
      <c r="K231" s="10">
        <f t="shared" si="13"/>
        <v>312.08333333333331</v>
      </c>
      <c r="L231" s="10">
        <f t="shared" si="14"/>
        <v>585.83333333333337</v>
      </c>
      <c r="M231" s="10">
        <f t="shared" si="15"/>
        <v>246.75</v>
      </c>
      <c r="O231" s="18">
        <f>VLOOKUP('TD Distr 2022 e 2024 '!F231,'TD Tram'!A:D,3,FALSE)</f>
        <v>8089</v>
      </c>
      <c r="P231" s="18">
        <f>VLOOKUP(F231,'TD Tram'!A:D,4,FALSE)</f>
        <v>11756</v>
      </c>
      <c r="Q231" s="10">
        <f t="shared" si="16"/>
        <v>19845</v>
      </c>
    </row>
    <row r="232" spans="2:17" x14ac:dyDescent="0.25">
      <c r="B232" s="59"/>
      <c r="C232" s="44"/>
      <c r="D232" s="90">
        <v>2</v>
      </c>
      <c r="E232" s="8" t="s">
        <v>13</v>
      </c>
      <c r="F232" s="8">
        <v>12507</v>
      </c>
      <c r="G232" s="9">
        <v>966</v>
      </c>
      <c r="H232" s="9">
        <v>1226</v>
      </c>
      <c r="I232" s="9">
        <v>1057</v>
      </c>
      <c r="J232"/>
      <c r="K232" s="10">
        <f t="shared" si="13"/>
        <v>80.5</v>
      </c>
      <c r="L232" s="10">
        <f t="shared" si="14"/>
        <v>102.16666666666667</v>
      </c>
      <c r="M232" s="10">
        <f t="shared" si="15"/>
        <v>88.083333333333329</v>
      </c>
      <c r="O232" s="18">
        <f>VLOOKUP('TD Distr 2022 e 2024 '!F232,'TD Tram'!A:D,3,FALSE)</f>
        <v>1986</v>
      </c>
      <c r="P232" s="18">
        <f>VLOOKUP(F232,'TD Tram'!A:D,4,FALSE)</f>
        <v>4961</v>
      </c>
      <c r="Q232" s="10">
        <f t="shared" si="16"/>
        <v>6947</v>
      </c>
    </row>
    <row r="233" spans="2:17" x14ac:dyDescent="0.25">
      <c r="B233" s="59"/>
      <c r="C233" s="11" t="s">
        <v>474</v>
      </c>
      <c r="D233" s="92"/>
      <c r="E233" s="11"/>
      <c r="F233" s="11"/>
      <c r="G233" s="12">
        <v>5695</v>
      </c>
      <c r="H233" s="12">
        <v>9596</v>
      </c>
      <c r="I233" s="12">
        <v>5074</v>
      </c>
      <c r="J233"/>
      <c r="K233" s="32">
        <f t="shared" si="13"/>
        <v>474.58333333333331</v>
      </c>
      <c r="L233" s="32">
        <f t="shared" si="14"/>
        <v>799.66666666666663</v>
      </c>
      <c r="M233" s="32">
        <f t="shared" si="15"/>
        <v>422.83333333333331</v>
      </c>
      <c r="O233" s="102"/>
      <c r="P233" s="102"/>
      <c r="Q233" s="102"/>
    </row>
    <row r="234" spans="2:17" x14ac:dyDescent="0.25">
      <c r="B234" s="59"/>
      <c r="C234" s="13" t="s">
        <v>475</v>
      </c>
      <c r="D234" s="94">
        <v>1</v>
      </c>
      <c r="E234" s="13" t="s">
        <v>380</v>
      </c>
      <c r="F234" s="13">
        <v>12538</v>
      </c>
      <c r="G234" s="14">
        <v>7504</v>
      </c>
      <c r="H234" s="14">
        <v>11512</v>
      </c>
      <c r="I234" s="14">
        <v>6487</v>
      </c>
      <c r="J234"/>
      <c r="K234" s="10">
        <f t="shared" si="13"/>
        <v>625.33333333333337</v>
      </c>
      <c r="L234" s="10">
        <f t="shared" si="14"/>
        <v>959.33333333333337</v>
      </c>
      <c r="M234" s="10">
        <f t="shared" si="15"/>
        <v>540.58333333333337</v>
      </c>
      <c r="O234" s="18">
        <f>VLOOKUP('TD Distr 2022 e 2024 '!F234,'TD Tram'!A:D,3,FALSE)</f>
        <v>17841</v>
      </c>
      <c r="P234" s="18">
        <f>VLOOKUP(F234,'TD Tram'!A:D,4,FALSE)</f>
        <v>21811</v>
      </c>
      <c r="Q234" s="10">
        <f t="shared" si="16"/>
        <v>39652</v>
      </c>
    </row>
    <row r="235" spans="2:17" x14ac:dyDescent="0.25">
      <c r="B235" s="59"/>
      <c r="C235" s="11" t="s">
        <v>476</v>
      </c>
      <c r="D235" s="92"/>
      <c r="E235" s="11"/>
      <c r="F235" s="11"/>
      <c r="G235" s="12">
        <v>7504</v>
      </c>
      <c r="H235" s="12">
        <v>11512</v>
      </c>
      <c r="I235" s="12">
        <v>6487</v>
      </c>
      <c r="J235"/>
      <c r="K235" s="32">
        <f t="shared" si="13"/>
        <v>625.33333333333337</v>
      </c>
      <c r="L235" s="32">
        <f t="shared" si="14"/>
        <v>959.33333333333337</v>
      </c>
      <c r="M235" s="32">
        <f t="shared" si="15"/>
        <v>540.58333333333337</v>
      </c>
      <c r="O235" s="102"/>
      <c r="P235" s="102"/>
      <c r="Q235" s="102"/>
    </row>
    <row r="236" spans="2:17" x14ac:dyDescent="0.25">
      <c r="B236" s="59"/>
      <c r="C236" s="58" t="s">
        <v>477</v>
      </c>
      <c r="D236" s="90">
        <v>1</v>
      </c>
      <c r="E236" s="8" t="s">
        <v>13</v>
      </c>
      <c r="F236" s="8">
        <v>12470</v>
      </c>
      <c r="G236" s="9">
        <v>996</v>
      </c>
      <c r="H236" s="9">
        <v>1189</v>
      </c>
      <c r="I236" s="9">
        <v>1175</v>
      </c>
      <c r="J236"/>
      <c r="K236" s="10">
        <f t="shared" si="13"/>
        <v>83</v>
      </c>
      <c r="L236" s="10">
        <f t="shared" si="14"/>
        <v>99.083333333333329</v>
      </c>
      <c r="M236" s="10">
        <f t="shared" si="15"/>
        <v>97.916666666666671</v>
      </c>
      <c r="O236" s="18">
        <f>VLOOKUP('TD Distr 2022 e 2024 '!F236,'TD Tram'!A:D,3,FALSE)</f>
        <v>2947</v>
      </c>
      <c r="P236" s="18">
        <f>VLOOKUP(F236,'TD Tram'!A:D,4,FALSE)</f>
        <v>1058</v>
      </c>
      <c r="Q236" s="10">
        <f t="shared" si="16"/>
        <v>4005</v>
      </c>
    </row>
    <row r="237" spans="2:17" x14ac:dyDescent="0.25">
      <c r="B237" s="59"/>
      <c r="C237" s="59"/>
      <c r="D237" s="90"/>
      <c r="E237" s="8" t="s">
        <v>405</v>
      </c>
      <c r="F237" s="8">
        <v>14010</v>
      </c>
      <c r="G237" s="9">
        <v>7154</v>
      </c>
      <c r="H237" s="9">
        <v>12808</v>
      </c>
      <c r="I237" s="9">
        <v>6182</v>
      </c>
      <c r="J237"/>
      <c r="K237" s="10">
        <f t="shared" si="13"/>
        <v>596.16666666666663</v>
      </c>
      <c r="L237" s="10">
        <f t="shared" si="14"/>
        <v>1067.3333333333333</v>
      </c>
      <c r="M237" s="10">
        <f t="shared" si="15"/>
        <v>515.16666666666663</v>
      </c>
      <c r="O237" s="18">
        <f>VLOOKUP('TD Distr 2022 e 2024 '!F237,'TD Tram'!A:D,3,FALSE)</f>
        <v>20842</v>
      </c>
      <c r="P237" s="18">
        <f>VLOOKUP(F237,'TD Tram'!A:D,4,FALSE)</f>
        <v>20005</v>
      </c>
      <c r="Q237" s="10">
        <f t="shared" si="16"/>
        <v>40847</v>
      </c>
    </row>
    <row r="238" spans="2:17" x14ac:dyDescent="0.25">
      <c r="B238" s="59"/>
      <c r="C238" s="59"/>
      <c r="D238" s="90">
        <v>2</v>
      </c>
      <c r="E238" s="8" t="s">
        <v>13</v>
      </c>
      <c r="F238" s="8">
        <v>12471</v>
      </c>
      <c r="G238" s="9">
        <v>768</v>
      </c>
      <c r="H238" s="9">
        <v>1085</v>
      </c>
      <c r="I238" s="9">
        <v>1091</v>
      </c>
      <c r="J238"/>
      <c r="K238" s="10">
        <f t="shared" si="13"/>
        <v>64</v>
      </c>
      <c r="L238" s="10">
        <f t="shared" si="14"/>
        <v>90.416666666666671</v>
      </c>
      <c r="M238" s="10">
        <f t="shared" si="15"/>
        <v>90.916666666666671</v>
      </c>
      <c r="O238" s="18">
        <f>VLOOKUP('TD Distr 2022 e 2024 '!F238,'TD Tram'!A:D,3,FALSE)</f>
        <v>2937</v>
      </c>
      <c r="P238" s="18">
        <f>VLOOKUP(F238,'TD Tram'!A:D,4,FALSE)</f>
        <v>1305</v>
      </c>
      <c r="Q238" s="10">
        <f t="shared" si="16"/>
        <v>4242</v>
      </c>
    </row>
    <row r="239" spans="2:17" x14ac:dyDescent="0.25">
      <c r="B239" s="59"/>
      <c r="C239" s="59"/>
      <c r="D239" s="91">
        <v>4</v>
      </c>
      <c r="E239" s="8" t="s">
        <v>13</v>
      </c>
      <c r="F239" s="8">
        <v>12473</v>
      </c>
      <c r="G239" s="9">
        <v>1120</v>
      </c>
      <c r="H239" s="9">
        <v>1240</v>
      </c>
      <c r="I239" s="9">
        <v>1134</v>
      </c>
      <c r="J239"/>
      <c r="K239" s="10">
        <f t="shared" si="13"/>
        <v>93.333333333333329</v>
      </c>
      <c r="L239" s="10">
        <f t="shared" si="14"/>
        <v>103.33333333333333</v>
      </c>
      <c r="M239" s="10">
        <f t="shared" si="15"/>
        <v>94.5</v>
      </c>
      <c r="O239" s="18">
        <f>VLOOKUP('TD Distr 2022 e 2024 '!F239,'TD Tram'!A:D,3,FALSE)</f>
        <v>3584</v>
      </c>
      <c r="P239" s="18">
        <f>VLOOKUP(F239,'TD Tram'!A:D,4,FALSE)</f>
        <v>875</v>
      </c>
      <c r="Q239" s="10">
        <f t="shared" si="16"/>
        <v>4459</v>
      </c>
    </row>
    <row r="240" spans="2:17" x14ac:dyDescent="0.25">
      <c r="B240" s="59"/>
      <c r="C240" s="44"/>
      <c r="D240" s="90">
        <v>5</v>
      </c>
      <c r="E240" s="8" t="s">
        <v>13</v>
      </c>
      <c r="F240" s="8">
        <v>14009</v>
      </c>
      <c r="G240" s="9">
        <v>1423</v>
      </c>
      <c r="H240" s="9">
        <v>1870</v>
      </c>
      <c r="I240" s="9">
        <v>1621</v>
      </c>
      <c r="J240"/>
      <c r="K240" s="10">
        <f t="shared" si="13"/>
        <v>118.58333333333333</v>
      </c>
      <c r="L240" s="10">
        <f t="shared" si="14"/>
        <v>155.83333333333334</v>
      </c>
      <c r="M240" s="10">
        <f t="shared" si="15"/>
        <v>135.08333333333334</v>
      </c>
      <c r="O240" s="18">
        <f>VLOOKUP('TD Distr 2022 e 2024 '!F240,'TD Tram'!A:D,3,FALSE)</f>
        <v>9505</v>
      </c>
      <c r="P240" s="18">
        <f>VLOOKUP(F240,'TD Tram'!A:D,4,FALSE)</f>
        <v>16896</v>
      </c>
      <c r="Q240" s="10">
        <f t="shared" si="16"/>
        <v>26401</v>
      </c>
    </row>
    <row r="241" spans="2:18" x14ac:dyDescent="0.25">
      <c r="B241" s="59"/>
      <c r="C241" s="11" t="s">
        <v>478</v>
      </c>
      <c r="D241" s="92"/>
      <c r="E241" s="11"/>
      <c r="F241" s="11"/>
      <c r="G241" s="12">
        <v>11461</v>
      </c>
      <c r="H241" s="12">
        <v>18192</v>
      </c>
      <c r="I241" s="12">
        <v>11203</v>
      </c>
      <c r="J241"/>
      <c r="K241" s="32">
        <f t="shared" si="13"/>
        <v>955.08333333333337</v>
      </c>
      <c r="L241" s="32">
        <f t="shared" si="14"/>
        <v>1516</v>
      </c>
      <c r="M241" s="32">
        <f t="shared" si="15"/>
        <v>933.58333333333337</v>
      </c>
      <c r="O241" s="102"/>
      <c r="P241" s="102"/>
      <c r="Q241" s="102"/>
    </row>
    <row r="242" spans="2:18" x14ac:dyDescent="0.25">
      <c r="B242" s="59"/>
      <c r="C242" s="58" t="s">
        <v>479</v>
      </c>
      <c r="D242" s="90">
        <v>1</v>
      </c>
      <c r="E242" s="8" t="s">
        <v>13</v>
      </c>
      <c r="F242" s="8">
        <v>12460</v>
      </c>
      <c r="G242" s="9">
        <v>1467</v>
      </c>
      <c r="H242" s="9">
        <v>1758</v>
      </c>
      <c r="I242" s="9">
        <v>1358</v>
      </c>
      <c r="J242"/>
      <c r="K242" s="10">
        <f t="shared" si="13"/>
        <v>122.25</v>
      </c>
      <c r="L242" s="10">
        <f t="shared" si="14"/>
        <v>146.5</v>
      </c>
      <c r="M242" s="10">
        <f t="shared" si="15"/>
        <v>113.16666666666667</v>
      </c>
      <c r="O242" s="18">
        <f>VLOOKUP('TD Distr 2022 e 2024 '!F242,'TD Tram'!A:D,3,FALSE)</f>
        <v>3468</v>
      </c>
      <c r="P242" s="18">
        <f>VLOOKUP(F242,'TD Tram'!A:D,4,FALSE)</f>
        <v>2596</v>
      </c>
      <c r="Q242" s="10">
        <f t="shared" si="16"/>
        <v>6064</v>
      </c>
    </row>
    <row r="243" spans="2:18" x14ac:dyDescent="0.25">
      <c r="B243" s="59"/>
      <c r="C243" s="59"/>
      <c r="D243" s="90"/>
      <c r="E243" s="8" t="s">
        <v>405</v>
      </c>
      <c r="F243" s="8">
        <v>16587</v>
      </c>
      <c r="G243" s="9">
        <v>5936</v>
      </c>
      <c r="H243" s="9">
        <v>12164</v>
      </c>
      <c r="I243" s="9">
        <v>5133</v>
      </c>
      <c r="J243"/>
      <c r="K243" s="10">
        <f t="shared" si="13"/>
        <v>494.66666666666669</v>
      </c>
      <c r="L243" s="10">
        <f t="shared" si="14"/>
        <v>1013.6666666666666</v>
      </c>
      <c r="M243" s="10">
        <f t="shared" si="15"/>
        <v>427.75</v>
      </c>
      <c r="O243" s="18">
        <f>VLOOKUP('TD Distr 2022 e 2024 '!F243,'TD Tram'!A:D,3,FALSE)</f>
        <v>4857</v>
      </c>
      <c r="P243" s="18">
        <f>VLOOKUP(F243,'TD Tram'!A:D,4,FALSE)</f>
        <v>7692</v>
      </c>
      <c r="Q243" s="10">
        <f t="shared" si="16"/>
        <v>12549</v>
      </c>
    </row>
    <row r="244" spans="2:18" x14ac:dyDescent="0.25">
      <c r="B244" s="59"/>
      <c r="C244" s="59"/>
      <c r="D244" s="90">
        <v>2</v>
      </c>
      <c r="E244" s="8" t="s">
        <v>13</v>
      </c>
      <c r="F244" s="8">
        <v>12461</v>
      </c>
      <c r="G244" s="9">
        <v>1413</v>
      </c>
      <c r="H244" s="9">
        <v>1817</v>
      </c>
      <c r="I244" s="9">
        <v>1253</v>
      </c>
      <c r="J244"/>
      <c r="K244" s="10">
        <f t="shared" si="13"/>
        <v>117.75</v>
      </c>
      <c r="L244" s="10">
        <f t="shared" si="14"/>
        <v>151.41666666666666</v>
      </c>
      <c r="M244" s="10">
        <f t="shared" si="15"/>
        <v>104.41666666666667</v>
      </c>
      <c r="O244" s="18">
        <f>VLOOKUP('TD Distr 2022 e 2024 '!F244,'TD Tram'!A:D,3,FALSE)</f>
        <v>3138</v>
      </c>
      <c r="P244" s="18">
        <f>VLOOKUP(F244,'TD Tram'!A:D,4,FALSE)</f>
        <v>1708</v>
      </c>
      <c r="Q244" s="10">
        <f t="shared" si="16"/>
        <v>4846</v>
      </c>
    </row>
    <row r="245" spans="2:18" x14ac:dyDescent="0.25">
      <c r="B245" s="59"/>
      <c r="C245" s="59"/>
      <c r="D245" s="90"/>
      <c r="E245" s="8" t="s">
        <v>405</v>
      </c>
      <c r="F245" s="20">
        <v>89776</v>
      </c>
      <c r="G245" s="9">
        <v>0</v>
      </c>
      <c r="H245" s="9">
        <v>0</v>
      </c>
      <c r="I245" s="9">
        <v>636</v>
      </c>
      <c r="J245"/>
      <c r="K245" s="10">
        <f t="shared" si="13"/>
        <v>0</v>
      </c>
      <c r="L245" s="10">
        <f t="shared" si="14"/>
        <v>0</v>
      </c>
      <c r="M245" s="10">
        <f t="shared" si="15"/>
        <v>53</v>
      </c>
      <c r="O245" s="18">
        <f>VLOOKUP('TD Distr 2022 e 2024 '!F245,'TD Tram'!A:D,3,FALSE)</f>
        <v>3128</v>
      </c>
      <c r="P245" s="18">
        <f>VLOOKUP(F245,'TD Tram'!A:D,4,FALSE)</f>
        <v>8017</v>
      </c>
      <c r="Q245" s="10">
        <f t="shared" si="16"/>
        <v>11145</v>
      </c>
      <c r="R245" s="77" t="s">
        <v>622</v>
      </c>
    </row>
    <row r="246" spans="2:18" x14ac:dyDescent="0.25">
      <c r="B246" s="59"/>
      <c r="C246" s="59"/>
      <c r="D246" s="90">
        <v>3</v>
      </c>
      <c r="E246" s="8" t="s">
        <v>13</v>
      </c>
      <c r="F246" s="8">
        <v>12462</v>
      </c>
      <c r="G246" s="9">
        <v>1385</v>
      </c>
      <c r="H246" s="9">
        <v>1805</v>
      </c>
      <c r="I246" s="9">
        <v>1432</v>
      </c>
      <c r="J246"/>
      <c r="K246" s="10">
        <f t="shared" si="13"/>
        <v>115.41666666666667</v>
      </c>
      <c r="L246" s="10">
        <f t="shared" si="14"/>
        <v>150.41666666666666</v>
      </c>
      <c r="M246" s="10">
        <f t="shared" si="15"/>
        <v>119.33333333333333</v>
      </c>
      <c r="O246" s="18">
        <f>VLOOKUP('TD Distr 2022 e 2024 '!F246,'TD Tram'!A:D,3,FALSE)</f>
        <v>1664</v>
      </c>
      <c r="P246" s="18">
        <f>VLOOKUP(F246,'TD Tram'!A:D,4,FALSE)</f>
        <v>2487</v>
      </c>
      <c r="Q246" s="10">
        <f t="shared" si="16"/>
        <v>4151</v>
      </c>
    </row>
    <row r="247" spans="2:18" x14ac:dyDescent="0.25">
      <c r="B247" s="59"/>
      <c r="C247" s="44"/>
      <c r="D247" s="90">
        <v>4</v>
      </c>
      <c r="E247" s="8" t="s">
        <v>13</v>
      </c>
      <c r="F247" s="8">
        <v>14008</v>
      </c>
      <c r="G247" s="9">
        <v>1893</v>
      </c>
      <c r="H247" s="9">
        <v>1789</v>
      </c>
      <c r="I247" s="9">
        <v>1257</v>
      </c>
      <c r="J247"/>
      <c r="K247" s="10">
        <f t="shared" si="13"/>
        <v>157.75</v>
      </c>
      <c r="L247" s="10">
        <f t="shared" si="14"/>
        <v>149.08333333333334</v>
      </c>
      <c r="M247" s="10">
        <f t="shared" si="15"/>
        <v>104.75</v>
      </c>
      <c r="O247" s="18">
        <f>VLOOKUP('TD Distr 2022 e 2024 '!F247,'TD Tram'!A:D,3,FALSE)</f>
        <v>10963</v>
      </c>
      <c r="P247" s="18">
        <f>VLOOKUP(F247,'TD Tram'!A:D,4,FALSE)</f>
        <v>25313</v>
      </c>
      <c r="Q247" s="10">
        <f t="shared" si="16"/>
        <v>36276</v>
      </c>
    </row>
    <row r="248" spans="2:18" x14ac:dyDescent="0.25">
      <c r="B248" s="59"/>
      <c r="C248" s="11" t="s">
        <v>480</v>
      </c>
      <c r="D248" s="92"/>
      <c r="E248" s="11"/>
      <c r="F248" s="11"/>
      <c r="G248" s="12">
        <v>12094</v>
      </c>
      <c r="H248" s="12">
        <v>19333</v>
      </c>
      <c r="I248" s="12">
        <v>11069</v>
      </c>
      <c r="J248"/>
      <c r="K248" s="17">
        <f t="shared" si="13"/>
        <v>1007.8333333333334</v>
      </c>
      <c r="L248" s="17">
        <f t="shared" si="14"/>
        <v>1611.0833333333333</v>
      </c>
      <c r="M248" s="17">
        <f t="shared" si="15"/>
        <v>922.41666666666663</v>
      </c>
      <c r="O248" s="102"/>
      <c r="P248" s="102"/>
      <c r="Q248" s="102"/>
    </row>
    <row r="249" spans="2:18" x14ac:dyDescent="0.25">
      <c r="B249" s="59"/>
      <c r="C249" s="58" t="s">
        <v>481</v>
      </c>
      <c r="D249" s="90">
        <v>1</v>
      </c>
      <c r="E249" s="8" t="s">
        <v>13</v>
      </c>
      <c r="F249" s="8">
        <v>18100</v>
      </c>
      <c r="G249" s="9">
        <v>3112</v>
      </c>
      <c r="H249" s="9">
        <v>3747</v>
      </c>
      <c r="I249" s="9">
        <v>2876</v>
      </c>
      <c r="J249"/>
      <c r="K249" s="10">
        <f t="shared" si="13"/>
        <v>259.33333333333331</v>
      </c>
      <c r="L249" s="10">
        <f t="shared" si="14"/>
        <v>312.25</v>
      </c>
      <c r="M249" s="10">
        <f t="shared" si="15"/>
        <v>239.66666666666666</v>
      </c>
      <c r="O249" s="18">
        <f>VLOOKUP('TD Distr 2022 e 2024 '!F249,'TD Tram'!A:D,3,FALSE)</f>
        <v>1649</v>
      </c>
      <c r="P249" s="18">
        <f>VLOOKUP(F249,'TD Tram'!A:D,4,FALSE)</f>
        <v>7653</v>
      </c>
      <c r="Q249" s="10">
        <f t="shared" si="16"/>
        <v>9302</v>
      </c>
    </row>
    <row r="250" spans="2:18" x14ac:dyDescent="0.25">
      <c r="B250" s="59"/>
      <c r="C250" s="44"/>
      <c r="D250" s="90"/>
      <c r="E250" s="8" t="s">
        <v>405</v>
      </c>
      <c r="F250" s="8">
        <v>14116</v>
      </c>
      <c r="G250" s="9">
        <v>4682</v>
      </c>
      <c r="H250" s="9">
        <v>8169</v>
      </c>
      <c r="I250" s="9">
        <v>4653</v>
      </c>
      <c r="J250"/>
      <c r="K250" s="10">
        <f t="shared" si="13"/>
        <v>390.16666666666669</v>
      </c>
      <c r="L250" s="10">
        <f t="shared" si="14"/>
        <v>680.75</v>
      </c>
      <c r="M250" s="10">
        <f t="shared" si="15"/>
        <v>387.75</v>
      </c>
      <c r="O250" s="18">
        <f>VLOOKUP('TD Distr 2022 e 2024 '!F250,'TD Tram'!A:D,3,FALSE)</f>
        <v>12894</v>
      </c>
      <c r="P250" s="18">
        <f>VLOOKUP(F250,'TD Tram'!A:D,4,FALSE)</f>
        <v>3998</v>
      </c>
      <c r="Q250" s="10">
        <f t="shared" si="16"/>
        <v>16892</v>
      </c>
    </row>
    <row r="251" spans="2:18" x14ac:dyDescent="0.25">
      <c r="B251" s="59"/>
      <c r="C251" s="11" t="s">
        <v>482</v>
      </c>
      <c r="D251" s="92"/>
      <c r="E251" s="11"/>
      <c r="F251" s="11"/>
      <c r="G251" s="12">
        <v>7794</v>
      </c>
      <c r="H251" s="12">
        <v>11916</v>
      </c>
      <c r="I251" s="12">
        <v>7529</v>
      </c>
      <c r="J251"/>
      <c r="K251" s="17">
        <f t="shared" si="13"/>
        <v>649.5</v>
      </c>
      <c r="L251" s="17">
        <f t="shared" si="14"/>
        <v>993</v>
      </c>
      <c r="M251" s="17">
        <f t="shared" si="15"/>
        <v>627.41666666666663</v>
      </c>
      <c r="O251" s="102"/>
      <c r="P251" s="102"/>
      <c r="Q251" s="102"/>
    </row>
    <row r="252" spans="2:18" x14ac:dyDescent="0.25">
      <c r="B252" s="59"/>
      <c r="C252" s="58" t="s">
        <v>483</v>
      </c>
      <c r="D252" s="90">
        <v>1</v>
      </c>
      <c r="E252" s="8" t="s">
        <v>13</v>
      </c>
      <c r="F252" s="8">
        <v>12486</v>
      </c>
      <c r="G252" s="9">
        <v>2009</v>
      </c>
      <c r="H252" s="9">
        <v>2232</v>
      </c>
      <c r="I252" s="9">
        <v>2054</v>
      </c>
      <c r="J252"/>
      <c r="K252" s="10">
        <f t="shared" si="13"/>
        <v>167.41666666666666</v>
      </c>
      <c r="L252" s="10">
        <f t="shared" si="14"/>
        <v>186</v>
      </c>
      <c r="M252" s="10">
        <f t="shared" si="15"/>
        <v>171.16666666666666</v>
      </c>
      <c r="O252" s="18">
        <f>VLOOKUP('TD Distr 2022 e 2024 '!F252,'TD Tram'!A:D,3,FALSE)</f>
        <v>3950</v>
      </c>
      <c r="P252" s="18">
        <f>VLOOKUP(F252,'TD Tram'!A:D,4,FALSE)</f>
        <v>5354</v>
      </c>
      <c r="Q252" s="10">
        <f t="shared" si="16"/>
        <v>9304</v>
      </c>
    </row>
    <row r="253" spans="2:18" x14ac:dyDescent="0.25">
      <c r="B253" s="59"/>
      <c r="C253" s="59"/>
      <c r="D253" s="90"/>
      <c r="E253" s="8" t="s">
        <v>405</v>
      </c>
      <c r="F253" s="8">
        <v>79243</v>
      </c>
      <c r="G253" s="9">
        <v>6153</v>
      </c>
      <c r="H253" s="9">
        <v>10397</v>
      </c>
      <c r="I253" s="9">
        <v>5447</v>
      </c>
      <c r="J253"/>
      <c r="K253" s="10">
        <f t="shared" si="13"/>
        <v>512.75</v>
      </c>
      <c r="L253" s="10">
        <f t="shared" si="14"/>
        <v>866.41666666666663</v>
      </c>
      <c r="M253" s="10">
        <f t="shared" si="15"/>
        <v>453.91666666666669</v>
      </c>
      <c r="O253" s="18">
        <f>VLOOKUP('TD Distr 2022 e 2024 '!F253,'TD Tram'!A:D,3,FALSE)</f>
        <v>11228</v>
      </c>
      <c r="P253" s="18">
        <f>VLOOKUP(F253,'TD Tram'!A:D,4,FALSE)</f>
        <v>9018</v>
      </c>
      <c r="Q253" s="10">
        <f t="shared" si="16"/>
        <v>20246</v>
      </c>
    </row>
    <row r="254" spans="2:18" x14ac:dyDescent="0.25">
      <c r="B254" s="59"/>
      <c r="C254" s="59"/>
      <c r="D254" s="90">
        <v>2</v>
      </c>
      <c r="E254" s="8" t="s">
        <v>13</v>
      </c>
      <c r="F254" s="8">
        <v>12487</v>
      </c>
      <c r="G254" s="9">
        <v>1880</v>
      </c>
      <c r="H254" s="9">
        <v>2144</v>
      </c>
      <c r="I254" s="9">
        <v>1199</v>
      </c>
      <c r="J254"/>
      <c r="K254" s="10">
        <f t="shared" si="13"/>
        <v>156.66666666666666</v>
      </c>
      <c r="L254" s="10">
        <f t="shared" si="14"/>
        <v>178.66666666666666</v>
      </c>
      <c r="M254" s="10">
        <f t="shared" si="15"/>
        <v>99.916666666666671</v>
      </c>
      <c r="N254" s="20" t="s">
        <v>517</v>
      </c>
      <c r="O254" s="18">
        <f>VLOOKUP('TD Distr 2022 e 2024 '!F254,'TD Tram'!A:D,3,FALSE)</f>
        <v>8</v>
      </c>
      <c r="P254" s="18">
        <f>VLOOKUP(F254,'TD Tram'!A:D,4,FALSE)</f>
        <v>10</v>
      </c>
      <c r="Q254" s="10">
        <f t="shared" si="16"/>
        <v>18</v>
      </c>
      <c r="R254" s="76" t="s">
        <v>596</v>
      </c>
    </row>
    <row r="255" spans="2:18" x14ac:dyDescent="0.25">
      <c r="B255" s="59"/>
      <c r="C255" s="59"/>
      <c r="D255" s="90"/>
      <c r="E255" s="8" t="s">
        <v>405</v>
      </c>
      <c r="F255" s="8">
        <v>14312</v>
      </c>
      <c r="G255" s="9">
        <v>6173</v>
      </c>
      <c r="H255" s="9">
        <v>10278</v>
      </c>
      <c r="I255" s="9">
        <v>5496</v>
      </c>
      <c r="J255"/>
      <c r="K255" s="10">
        <f t="shared" si="13"/>
        <v>514.41666666666663</v>
      </c>
      <c r="L255" s="10">
        <f t="shared" si="14"/>
        <v>856.5</v>
      </c>
      <c r="M255" s="10">
        <f t="shared" si="15"/>
        <v>458</v>
      </c>
      <c r="O255" s="18">
        <f>VLOOKUP('TD Distr 2022 e 2024 '!F255,'TD Tram'!A:D,3,FALSE)</f>
        <v>11189</v>
      </c>
      <c r="P255" s="18">
        <f>VLOOKUP(F255,'TD Tram'!A:D,4,FALSE)</f>
        <v>8915</v>
      </c>
      <c r="Q255" s="10">
        <f t="shared" si="16"/>
        <v>20104</v>
      </c>
    </row>
    <row r="256" spans="2:18" x14ac:dyDescent="0.25">
      <c r="B256" s="59"/>
      <c r="C256" s="59"/>
      <c r="D256" s="90">
        <v>3</v>
      </c>
      <c r="E256" s="8" t="s">
        <v>13</v>
      </c>
      <c r="F256" s="8">
        <v>12488</v>
      </c>
      <c r="G256" s="9">
        <v>1993</v>
      </c>
      <c r="H256" s="9">
        <v>2195</v>
      </c>
      <c r="I256" s="9">
        <v>1991</v>
      </c>
      <c r="J256"/>
      <c r="K256" s="10">
        <f t="shared" si="13"/>
        <v>166.08333333333334</v>
      </c>
      <c r="L256" s="10">
        <f t="shared" si="14"/>
        <v>182.91666666666666</v>
      </c>
      <c r="M256" s="10">
        <f t="shared" si="15"/>
        <v>165.91666666666666</v>
      </c>
      <c r="O256" s="18">
        <f>VLOOKUP('TD Distr 2022 e 2024 '!F256,'TD Tram'!A:D,3,FALSE)</f>
        <v>4172</v>
      </c>
      <c r="P256" s="18">
        <f>VLOOKUP(F256,'TD Tram'!A:D,4,FALSE)</f>
        <v>5966</v>
      </c>
      <c r="Q256" s="10">
        <f t="shared" si="16"/>
        <v>10138</v>
      </c>
    </row>
    <row r="257" spans="2:18" x14ac:dyDescent="0.25">
      <c r="B257" s="59"/>
      <c r="C257" s="59"/>
      <c r="D257" s="90"/>
      <c r="E257" s="8" t="s">
        <v>405</v>
      </c>
      <c r="F257" s="20">
        <v>89775</v>
      </c>
      <c r="G257" s="9">
        <v>0</v>
      </c>
      <c r="H257" s="9">
        <v>0</v>
      </c>
      <c r="I257" s="9">
        <v>550</v>
      </c>
      <c r="J257"/>
      <c r="K257" s="10">
        <f t="shared" si="13"/>
        <v>0</v>
      </c>
      <c r="L257" s="10">
        <f t="shared" si="14"/>
        <v>0</v>
      </c>
      <c r="M257" s="10">
        <f t="shared" si="15"/>
        <v>45.833333333333336</v>
      </c>
      <c r="O257" s="18">
        <f>VLOOKUP('TD Distr 2022 e 2024 '!F257,'TD Tram'!A:D,3,FALSE)</f>
        <v>5366</v>
      </c>
      <c r="P257" s="18">
        <f>VLOOKUP(F257,'TD Tram'!A:D,4,FALSE)</f>
        <v>8881</v>
      </c>
      <c r="Q257" s="10">
        <f t="shared" si="16"/>
        <v>14247</v>
      </c>
      <c r="R257" s="77" t="s">
        <v>623</v>
      </c>
    </row>
    <row r="258" spans="2:18" x14ac:dyDescent="0.25">
      <c r="B258" s="59"/>
      <c r="C258" s="44"/>
      <c r="D258" s="90">
        <v>4</v>
      </c>
      <c r="E258" s="8" t="s">
        <v>13</v>
      </c>
      <c r="F258" s="8">
        <v>14039</v>
      </c>
      <c r="G258" s="9">
        <v>2010</v>
      </c>
      <c r="H258" s="9">
        <v>2107</v>
      </c>
      <c r="I258" s="9">
        <v>2054</v>
      </c>
      <c r="J258"/>
      <c r="K258" s="10">
        <f t="shared" si="13"/>
        <v>167.5</v>
      </c>
      <c r="L258" s="10">
        <f t="shared" si="14"/>
        <v>175.58333333333334</v>
      </c>
      <c r="M258" s="10">
        <f t="shared" si="15"/>
        <v>171.16666666666666</v>
      </c>
      <c r="O258" s="18">
        <f>VLOOKUP('TD Distr 2022 e 2024 '!F258,'TD Tram'!A:D,3,FALSE)</f>
        <v>5034</v>
      </c>
      <c r="P258" s="18">
        <f>VLOOKUP(F258,'TD Tram'!A:D,4,FALSE)</f>
        <v>5100</v>
      </c>
      <c r="Q258" s="10">
        <f t="shared" si="16"/>
        <v>10134</v>
      </c>
    </row>
    <row r="259" spans="2:18" x14ac:dyDescent="0.25">
      <c r="B259" s="59"/>
      <c r="C259" s="11" t="s">
        <v>484</v>
      </c>
      <c r="D259" s="92"/>
      <c r="E259" s="11"/>
      <c r="F259" s="11"/>
      <c r="G259" s="12">
        <v>20218</v>
      </c>
      <c r="H259" s="12">
        <v>29353</v>
      </c>
      <c r="I259" s="12">
        <v>18791</v>
      </c>
      <c r="J259"/>
      <c r="K259" s="17">
        <f t="shared" si="13"/>
        <v>1684.8333333333333</v>
      </c>
      <c r="L259" s="17">
        <f t="shared" si="14"/>
        <v>2446.0833333333335</v>
      </c>
      <c r="M259" s="17">
        <f t="shared" si="15"/>
        <v>1565.9166666666667</v>
      </c>
      <c r="O259" s="102"/>
      <c r="P259" s="102"/>
      <c r="Q259" s="102"/>
    </row>
    <row r="260" spans="2:18" x14ac:dyDescent="0.25">
      <c r="B260" s="59"/>
      <c r="C260" s="58" t="s">
        <v>485</v>
      </c>
      <c r="D260" s="90">
        <v>1</v>
      </c>
      <c r="E260" s="8" t="s">
        <v>13</v>
      </c>
      <c r="F260" s="8">
        <v>12524</v>
      </c>
      <c r="G260" s="9">
        <v>1242</v>
      </c>
      <c r="H260" s="9">
        <v>1323</v>
      </c>
      <c r="I260" s="9">
        <v>989</v>
      </c>
      <c r="J260"/>
      <c r="K260" s="10">
        <f t="shared" si="13"/>
        <v>103.5</v>
      </c>
      <c r="L260" s="10">
        <f t="shared" si="14"/>
        <v>110.25</v>
      </c>
      <c r="M260" s="10">
        <f t="shared" si="15"/>
        <v>82.416666666666671</v>
      </c>
      <c r="O260" s="18">
        <f>VLOOKUP('TD Distr 2022 e 2024 '!F260,'TD Tram'!A:D,3,FALSE)</f>
        <v>3450</v>
      </c>
      <c r="P260" s="18">
        <f>VLOOKUP(F260,'TD Tram'!A:D,4,FALSE)</f>
        <v>7042</v>
      </c>
      <c r="Q260" s="10">
        <f t="shared" si="16"/>
        <v>10492</v>
      </c>
    </row>
    <row r="261" spans="2:18" x14ac:dyDescent="0.25">
      <c r="B261" s="59"/>
      <c r="C261" s="59"/>
      <c r="D261" s="90"/>
      <c r="E261" s="8" t="s">
        <v>405</v>
      </c>
      <c r="F261" s="8">
        <v>17781</v>
      </c>
      <c r="G261" s="9">
        <v>3363</v>
      </c>
      <c r="H261" s="9">
        <v>6454</v>
      </c>
      <c r="I261" s="9">
        <v>3251</v>
      </c>
      <c r="J261"/>
      <c r="K261" s="10">
        <f t="shared" si="13"/>
        <v>280.25</v>
      </c>
      <c r="L261" s="10">
        <f t="shared" si="14"/>
        <v>537.83333333333337</v>
      </c>
      <c r="M261" s="10">
        <f t="shared" si="15"/>
        <v>270.91666666666669</v>
      </c>
      <c r="O261" s="18">
        <f>VLOOKUP('TD Distr 2022 e 2024 '!F261,'TD Tram'!A:D,3,FALSE)</f>
        <v>7072</v>
      </c>
      <c r="P261" s="18">
        <f>VLOOKUP(F261,'TD Tram'!A:D,4,FALSE)</f>
        <v>10380</v>
      </c>
      <c r="Q261" s="10">
        <f t="shared" si="16"/>
        <v>17452</v>
      </c>
    </row>
    <row r="262" spans="2:18" x14ac:dyDescent="0.25">
      <c r="B262" s="59"/>
      <c r="C262" s="44"/>
      <c r="D262" s="90">
        <v>2</v>
      </c>
      <c r="E262" s="8" t="s">
        <v>13</v>
      </c>
      <c r="F262" s="8">
        <v>13845</v>
      </c>
      <c r="G262" s="9">
        <v>1206</v>
      </c>
      <c r="H262" s="9">
        <v>1361</v>
      </c>
      <c r="I262" s="9">
        <v>1169</v>
      </c>
      <c r="J262"/>
      <c r="K262" s="10">
        <f t="shared" si="13"/>
        <v>100.5</v>
      </c>
      <c r="L262" s="10">
        <f t="shared" si="14"/>
        <v>113.41666666666667</v>
      </c>
      <c r="M262" s="10">
        <f t="shared" si="15"/>
        <v>97.416666666666671</v>
      </c>
      <c r="O262" s="18">
        <f>VLOOKUP('TD Distr 2022 e 2024 '!F262,'TD Tram'!A:D,3,FALSE)</f>
        <v>5769</v>
      </c>
      <c r="P262" s="18">
        <f>VLOOKUP(F262,'TD Tram'!A:D,4,FALSE)</f>
        <v>4885</v>
      </c>
      <c r="Q262" s="10">
        <f t="shared" si="16"/>
        <v>10654</v>
      </c>
    </row>
    <row r="263" spans="2:18" x14ac:dyDescent="0.25">
      <c r="B263" s="59"/>
      <c r="C263" s="11" t="s">
        <v>486</v>
      </c>
      <c r="D263" s="92"/>
      <c r="E263" s="11"/>
      <c r="F263" s="11"/>
      <c r="G263" s="12">
        <v>5811</v>
      </c>
      <c r="H263" s="12">
        <v>9138</v>
      </c>
      <c r="I263" s="12">
        <v>5409</v>
      </c>
      <c r="J263"/>
      <c r="K263" s="17">
        <f t="shared" si="13"/>
        <v>484.25</v>
      </c>
      <c r="L263" s="17">
        <f t="shared" si="14"/>
        <v>761.5</v>
      </c>
      <c r="M263" s="17">
        <f t="shared" si="15"/>
        <v>450.75</v>
      </c>
      <c r="O263" s="102"/>
      <c r="P263" s="102"/>
      <c r="Q263" s="102"/>
    </row>
    <row r="264" spans="2:18" x14ac:dyDescent="0.25">
      <c r="B264" s="59"/>
      <c r="C264" s="13" t="s">
        <v>487</v>
      </c>
      <c r="D264" s="94">
        <v>1</v>
      </c>
      <c r="E264" s="13" t="s">
        <v>380</v>
      </c>
      <c r="F264" s="13">
        <v>12526</v>
      </c>
      <c r="G264" s="14">
        <v>3304</v>
      </c>
      <c r="H264" s="14">
        <v>5243</v>
      </c>
      <c r="I264" s="14">
        <v>2866</v>
      </c>
      <c r="J264"/>
      <c r="K264" s="10">
        <f t="shared" si="13"/>
        <v>275.33333333333331</v>
      </c>
      <c r="L264" s="10">
        <f t="shared" si="14"/>
        <v>436.91666666666669</v>
      </c>
      <c r="M264" s="10">
        <f t="shared" si="15"/>
        <v>238.83333333333334</v>
      </c>
      <c r="O264" s="18">
        <f>VLOOKUP('TD Distr 2022 e 2024 '!F264,'TD Tram'!A:D,3,FALSE)</f>
        <v>4382</v>
      </c>
      <c r="P264" s="18">
        <f>VLOOKUP(F264,'TD Tram'!A:D,4,FALSE)</f>
        <v>14898</v>
      </c>
      <c r="Q264" s="10">
        <f t="shared" si="16"/>
        <v>19280</v>
      </c>
    </row>
    <row r="265" spans="2:18" x14ac:dyDescent="0.25">
      <c r="B265" s="59"/>
      <c r="C265" s="11" t="s">
        <v>488</v>
      </c>
      <c r="D265" s="92"/>
      <c r="E265" s="11"/>
      <c r="F265" s="11"/>
      <c r="G265" s="12">
        <v>3304</v>
      </c>
      <c r="H265" s="12">
        <v>5243</v>
      </c>
      <c r="I265" s="12">
        <v>2866</v>
      </c>
      <c r="J265"/>
      <c r="K265" s="17">
        <f t="shared" si="13"/>
        <v>275.33333333333331</v>
      </c>
      <c r="L265" s="17">
        <f t="shared" si="14"/>
        <v>436.91666666666669</v>
      </c>
      <c r="M265" s="17">
        <f t="shared" si="15"/>
        <v>238.83333333333334</v>
      </c>
      <c r="O265" s="102"/>
      <c r="P265" s="102"/>
      <c r="Q265" s="102"/>
    </row>
    <row r="266" spans="2:18" x14ac:dyDescent="0.25">
      <c r="B266" s="59"/>
      <c r="C266" s="58" t="s">
        <v>407</v>
      </c>
      <c r="D266" s="90">
        <v>1</v>
      </c>
      <c r="E266" s="8" t="s">
        <v>509</v>
      </c>
      <c r="F266" s="8">
        <v>21627</v>
      </c>
      <c r="G266" s="9">
        <v>1307</v>
      </c>
      <c r="H266" s="9">
        <v>1752</v>
      </c>
      <c r="I266" s="9">
        <v>2107</v>
      </c>
      <c r="J266"/>
      <c r="K266" s="10">
        <f t="shared" si="13"/>
        <v>108.91666666666667</v>
      </c>
      <c r="L266" s="10">
        <f t="shared" si="14"/>
        <v>146</v>
      </c>
      <c r="M266" s="10">
        <f t="shared" si="15"/>
        <v>175.58333333333334</v>
      </c>
      <c r="O266" s="18">
        <f>VLOOKUP('TD Distr 2022 e 2024 '!F266,'TD Tram'!A:D,3,FALSE)</f>
        <v>2319</v>
      </c>
      <c r="P266" s="18">
        <f>VLOOKUP(F266,'TD Tram'!A:D,4,FALSE)</f>
        <v>2000</v>
      </c>
      <c r="Q266" s="10">
        <f t="shared" si="16"/>
        <v>4319</v>
      </c>
    </row>
    <row r="267" spans="2:18" x14ac:dyDescent="0.25">
      <c r="B267" s="59"/>
      <c r="C267" s="59"/>
      <c r="D267" s="90">
        <v>2</v>
      </c>
      <c r="E267" s="8" t="s">
        <v>509</v>
      </c>
      <c r="F267" s="8">
        <v>21628</v>
      </c>
      <c r="G267" s="9">
        <v>1329</v>
      </c>
      <c r="H267" s="9">
        <v>1723</v>
      </c>
      <c r="I267" s="9">
        <v>2149</v>
      </c>
      <c r="J267"/>
      <c r="K267" s="10">
        <f t="shared" si="13"/>
        <v>110.75</v>
      </c>
      <c r="L267" s="10">
        <f t="shared" si="14"/>
        <v>143.58333333333334</v>
      </c>
      <c r="M267" s="10">
        <f t="shared" si="15"/>
        <v>179.08333333333334</v>
      </c>
      <c r="O267" s="18">
        <f>VLOOKUP('TD Distr 2022 e 2024 '!F267,'TD Tram'!A:D,3,FALSE)</f>
        <v>1178</v>
      </c>
      <c r="P267" s="18">
        <f>VLOOKUP(F267,'TD Tram'!A:D,4,FALSE)</f>
        <v>2307</v>
      </c>
      <c r="Q267" s="10">
        <f t="shared" si="16"/>
        <v>3485</v>
      </c>
    </row>
    <row r="268" spans="2:18" x14ac:dyDescent="0.25">
      <c r="B268" s="59"/>
      <c r="C268" s="59"/>
      <c r="D268" s="90">
        <v>3</v>
      </c>
      <c r="E268" s="8" t="s">
        <v>509</v>
      </c>
      <c r="F268" s="8">
        <v>21629</v>
      </c>
      <c r="G268" s="9">
        <v>1310</v>
      </c>
      <c r="H268" s="9">
        <v>1877</v>
      </c>
      <c r="I268" s="9">
        <v>2244</v>
      </c>
      <c r="J268"/>
      <c r="K268" s="10">
        <f t="shared" ref="K268:K331" si="17">G268/12</f>
        <v>109.16666666666667</v>
      </c>
      <c r="L268" s="10">
        <f t="shared" ref="L268:L331" si="18">H268/12</f>
        <v>156.41666666666666</v>
      </c>
      <c r="M268" s="10">
        <f t="shared" ref="M268:M331" si="19">I268/12</f>
        <v>187</v>
      </c>
      <c r="O268" s="18">
        <f>VLOOKUP('TD Distr 2022 e 2024 '!F268,'TD Tram'!A:D,3,FALSE)</f>
        <v>2315</v>
      </c>
      <c r="P268" s="18">
        <f>VLOOKUP(F268,'TD Tram'!A:D,4,FALSE)</f>
        <v>2209</v>
      </c>
      <c r="Q268" s="10">
        <f t="shared" si="16"/>
        <v>4524</v>
      </c>
    </row>
    <row r="269" spans="2:18" x14ac:dyDescent="0.25">
      <c r="B269" s="59"/>
      <c r="C269" s="59"/>
      <c r="D269" s="90">
        <v>4</v>
      </c>
      <c r="E269" s="8" t="s">
        <v>509</v>
      </c>
      <c r="F269" s="8">
        <v>21630</v>
      </c>
      <c r="G269" s="9">
        <v>1276</v>
      </c>
      <c r="H269" s="9">
        <v>1780</v>
      </c>
      <c r="I269" s="9">
        <v>2241</v>
      </c>
      <c r="J269"/>
      <c r="K269" s="10">
        <f t="shared" si="17"/>
        <v>106.33333333333333</v>
      </c>
      <c r="L269" s="10">
        <f t="shared" si="18"/>
        <v>148.33333333333334</v>
      </c>
      <c r="M269" s="10">
        <f t="shared" si="19"/>
        <v>186.75</v>
      </c>
      <c r="O269" s="18">
        <f>VLOOKUP('TD Distr 2022 e 2024 '!F269,'TD Tram'!A:D,3,FALSE)</f>
        <v>834</v>
      </c>
      <c r="P269" s="18">
        <f>VLOOKUP(F269,'TD Tram'!A:D,4,FALSE)</f>
        <v>1861</v>
      </c>
      <c r="Q269" s="10">
        <f t="shared" si="16"/>
        <v>2695</v>
      </c>
    </row>
    <row r="270" spans="2:18" x14ac:dyDescent="0.25">
      <c r="B270" s="59"/>
      <c r="C270" s="59"/>
      <c r="D270" s="90">
        <v>5</v>
      </c>
      <c r="E270" s="8" t="s">
        <v>509</v>
      </c>
      <c r="F270" s="8">
        <v>21631</v>
      </c>
      <c r="G270" s="9">
        <v>1332</v>
      </c>
      <c r="H270" s="9">
        <v>1837</v>
      </c>
      <c r="I270" s="9">
        <v>2212</v>
      </c>
      <c r="J270"/>
      <c r="K270" s="10">
        <f t="shared" si="17"/>
        <v>111</v>
      </c>
      <c r="L270" s="10">
        <f t="shared" si="18"/>
        <v>153.08333333333334</v>
      </c>
      <c r="M270" s="10">
        <f t="shared" si="19"/>
        <v>184.33333333333334</v>
      </c>
      <c r="O270" s="18">
        <f>VLOOKUP('TD Distr 2022 e 2024 '!F270,'TD Tram'!A:D,3,FALSE)</f>
        <v>800</v>
      </c>
      <c r="P270" s="18">
        <f>VLOOKUP(F270,'TD Tram'!A:D,4,FALSE)</f>
        <v>1728</v>
      </c>
      <c r="Q270" s="10">
        <f t="shared" si="16"/>
        <v>2528</v>
      </c>
    </row>
    <row r="271" spans="2:18" x14ac:dyDescent="0.25">
      <c r="B271" s="59"/>
      <c r="C271" s="59"/>
      <c r="D271" s="90">
        <v>6</v>
      </c>
      <c r="E271" s="8" t="s">
        <v>509</v>
      </c>
      <c r="F271" s="8">
        <v>21632</v>
      </c>
      <c r="G271" s="9">
        <v>1244</v>
      </c>
      <c r="H271" s="9">
        <v>1740</v>
      </c>
      <c r="I271" s="9">
        <v>2226</v>
      </c>
      <c r="J271"/>
      <c r="K271" s="10">
        <f t="shared" si="17"/>
        <v>103.66666666666667</v>
      </c>
      <c r="L271" s="10">
        <f t="shared" si="18"/>
        <v>145</v>
      </c>
      <c r="M271" s="10">
        <f t="shared" si="19"/>
        <v>185.5</v>
      </c>
      <c r="O271" s="18">
        <f>VLOOKUP('TD Distr 2022 e 2024 '!F271,'TD Tram'!A:D,3,FALSE)</f>
        <v>1015</v>
      </c>
      <c r="P271" s="18">
        <f>VLOOKUP(F271,'TD Tram'!A:D,4,FALSE)</f>
        <v>1872</v>
      </c>
      <c r="Q271" s="10">
        <f t="shared" si="16"/>
        <v>2887</v>
      </c>
    </row>
    <row r="272" spans="2:18" x14ac:dyDescent="0.25">
      <c r="B272" s="59"/>
      <c r="C272" s="59"/>
      <c r="D272" s="90">
        <v>7</v>
      </c>
      <c r="E272" s="8" t="s">
        <v>509</v>
      </c>
      <c r="F272" s="8">
        <v>21633</v>
      </c>
      <c r="G272" s="9">
        <v>1307</v>
      </c>
      <c r="H272" s="9">
        <v>1764</v>
      </c>
      <c r="I272" s="9">
        <v>2254</v>
      </c>
      <c r="J272"/>
      <c r="K272" s="10">
        <f t="shared" si="17"/>
        <v>108.91666666666667</v>
      </c>
      <c r="L272" s="10">
        <f t="shared" si="18"/>
        <v>147</v>
      </c>
      <c r="M272" s="10">
        <f t="shared" si="19"/>
        <v>187.83333333333334</v>
      </c>
      <c r="O272" s="18">
        <f>VLOOKUP('TD Distr 2022 e 2024 '!F272,'TD Tram'!A:D,3,FALSE)</f>
        <v>996</v>
      </c>
      <c r="P272" s="18">
        <f>VLOOKUP(F272,'TD Tram'!A:D,4,FALSE)</f>
        <v>2311</v>
      </c>
      <c r="Q272" s="10">
        <f t="shared" si="16"/>
        <v>3307</v>
      </c>
    </row>
    <row r="273" spans="2:17" x14ac:dyDescent="0.25">
      <c r="B273" s="59"/>
      <c r="C273" s="59"/>
      <c r="D273" s="90">
        <v>8</v>
      </c>
      <c r="E273" s="8" t="s">
        <v>509</v>
      </c>
      <c r="F273" s="8">
        <v>21634</v>
      </c>
      <c r="G273" s="9">
        <v>1273</v>
      </c>
      <c r="H273" s="9">
        <v>1761</v>
      </c>
      <c r="I273" s="9">
        <v>2212</v>
      </c>
      <c r="J273"/>
      <c r="K273" s="10">
        <f t="shared" si="17"/>
        <v>106.08333333333333</v>
      </c>
      <c r="L273" s="10">
        <f t="shared" si="18"/>
        <v>146.75</v>
      </c>
      <c r="M273" s="10">
        <f t="shared" si="19"/>
        <v>184.33333333333334</v>
      </c>
      <c r="O273" s="18">
        <f>VLOOKUP('TD Distr 2022 e 2024 '!F273,'TD Tram'!A:D,3,FALSE)</f>
        <v>1058</v>
      </c>
      <c r="P273" s="18">
        <f>VLOOKUP(F273,'TD Tram'!A:D,4,FALSE)</f>
        <v>2277</v>
      </c>
      <c r="Q273" s="10">
        <f t="shared" si="16"/>
        <v>3335</v>
      </c>
    </row>
    <row r="274" spans="2:17" x14ac:dyDescent="0.25">
      <c r="B274" s="59"/>
      <c r="C274" s="59"/>
      <c r="D274" s="90">
        <v>9</v>
      </c>
      <c r="E274" s="8" t="s">
        <v>509</v>
      </c>
      <c r="F274" s="8">
        <v>21635</v>
      </c>
      <c r="G274" s="9">
        <v>1261</v>
      </c>
      <c r="H274" s="9">
        <v>1788</v>
      </c>
      <c r="I274" s="9">
        <v>2215</v>
      </c>
      <c r="J274"/>
      <c r="K274" s="10">
        <f t="shared" si="17"/>
        <v>105.08333333333333</v>
      </c>
      <c r="L274" s="10">
        <f t="shared" si="18"/>
        <v>149</v>
      </c>
      <c r="M274" s="10">
        <f t="shared" si="19"/>
        <v>184.58333333333334</v>
      </c>
      <c r="O274" s="18">
        <f>VLOOKUP('TD Distr 2022 e 2024 '!F274,'TD Tram'!A:D,3,FALSE)</f>
        <v>1770</v>
      </c>
      <c r="P274" s="18">
        <f>VLOOKUP(F274,'TD Tram'!A:D,4,FALSE)</f>
        <v>2610</v>
      </c>
      <c r="Q274" s="10">
        <f t="shared" si="16"/>
        <v>4380</v>
      </c>
    </row>
    <row r="275" spans="2:17" x14ac:dyDescent="0.25">
      <c r="B275" s="59"/>
      <c r="C275" s="59"/>
      <c r="D275" s="90">
        <v>10</v>
      </c>
      <c r="E275" s="8" t="s">
        <v>509</v>
      </c>
      <c r="F275" s="8">
        <v>21636</v>
      </c>
      <c r="G275" s="9">
        <v>1266</v>
      </c>
      <c r="H275" s="9">
        <v>1567</v>
      </c>
      <c r="I275" s="9">
        <v>2234</v>
      </c>
      <c r="J275"/>
      <c r="K275" s="10">
        <f t="shared" si="17"/>
        <v>105.5</v>
      </c>
      <c r="L275" s="10">
        <f t="shared" si="18"/>
        <v>130.58333333333334</v>
      </c>
      <c r="M275" s="10">
        <f t="shared" si="19"/>
        <v>186.16666666666666</v>
      </c>
      <c r="O275" s="18">
        <f>VLOOKUP('TD Distr 2022 e 2024 '!F275,'TD Tram'!A:D,3,FALSE)</f>
        <v>814</v>
      </c>
      <c r="P275" s="18">
        <f>VLOOKUP(F275,'TD Tram'!A:D,4,FALSE)</f>
        <v>2018</v>
      </c>
      <c r="Q275" s="10">
        <f t="shared" si="16"/>
        <v>2832</v>
      </c>
    </row>
    <row r="276" spans="2:17" x14ac:dyDescent="0.25">
      <c r="B276" s="59"/>
      <c r="C276" s="59"/>
      <c r="D276" s="90">
        <v>11</v>
      </c>
      <c r="E276" s="8" t="s">
        <v>509</v>
      </c>
      <c r="F276" s="8">
        <v>21637</v>
      </c>
      <c r="G276" s="9">
        <v>1248</v>
      </c>
      <c r="H276" s="9">
        <v>1721</v>
      </c>
      <c r="I276" s="9">
        <v>2236</v>
      </c>
      <c r="J276"/>
      <c r="K276" s="10">
        <f t="shared" si="17"/>
        <v>104</v>
      </c>
      <c r="L276" s="10">
        <f t="shared" si="18"/>
        <v>143.41666666666666</v>
      </c>
      <c r="M276" s="10">
        <f t="shared" si="19"/>
        <v>186.33333333333334</v>
      </c>
      <c r="O276" s="18">
        <f>VLOOKUP('TD Distr 2022 e 2024 '!F276,'TD Tram'!A:D,3,FALSE)</f>
        <v>966</v>
      </c>
      <c r="P276" s="18">
        <f>VLOOKUP(F276,'TD Tram'!A:D,4,FALSE)</f>
        <v>2338</v>
      </c>
      <c r="Q276" s="10">
        <f t="shared" si="16"/>
        <v>3304</v>
      </c>
    </row>
    <row r="277" spans="2:17" x14ac:dyDescent="0.25">
      <c r="B277" s="59"/>
      <c r="C277" s="59"/>
      <c r="D277" s="90">
        <v>12</v>
      </c>
      <c r="E277" s="8" t="s">
        <v>509</v>
      </c>
      <c r="F277" s="8">
        <v>21638</v>
      </c>
      <c r="G277" s="9">
        <v>1284</v>
      </c>
      <c r="H277" s="9">
        <v>1860</v>
      </c>
      <c r="I277" s="9">
        <v>2238</v>
      </c>
      <c r="J277"/>
      <c r="K277" s="10">
        <f t="shared" si="17"/>
        <v>107</v>
      </c>
      <c r="L277" s="10">
        <f t="shared" si="18"/>
        <v>155</v>
      </c>
      <c r="M277" s="10">
        <f t="shared" si="19"/>
        <v>186.5</v>
      </c>
      <c r="O277" s="18">
        <f>VLOOKUP('TD Distr 2022 e 2024 '!F277,'TD Tram'!A:D,3,FALSE)</f>
        <v>1316</v>
      </c>
      <c r="P277" s="18">
        <f>VLOOKUP(F277,'TD Tram'!A:D,4,FALSE)</f>
        <v>2157</v>
      </c>
      <c r="Q277" s="10">
        <f t="shared" si="16"/>
        <v>3473</v>
      </c>
    </row>
    <row r="278" spans="2:17" x14ac:dyDescent="0.25">
      <c r="B278" s="59"/>
      <c r="C278" s="59"/>
      <c r="D278" s="90">
        <v>13</v>
      </c>
      <c r="E278" s="8" t="s">
        <v>509</v>
      </c>
      <c r="F278" s="8">
        <v>21639</v>
      </c>
      <c r="G278" s="9">
        <v>1289</v>
      </c>
      <c r="H278" s="9">
        <v>1632</v>
      </c>
      <c r="I278" s="9">
        <v>2208</v>
      </c>
      <c r="J278"/>
      <c r="K278" s="10">
        <f t="shared" si="17"/>
        <v>107.41666666666667</v>
      </c>
      <c r="L278" s="10">
        <f t="shared" si="18"/>
        <v>136</v>
      </c>
      <c r="M278" s="10">
        <f t="shared" si="19"/>
        <v>184</v>
      </c>
      <c r="O278" s="18">
        <f>VLOOKUP('TD Distr 2022 e 2024 '!F278,'TD Tram'!A:D,3,FALSE)</f>
        <v>974</v>
      </c>
      <c r="P278" s="18">
        <f>VLOOKUP(F278,'TD Tram'!A:D,4,FALSE)</f>
        <v>2304</v>
      </c>
      <c r="Q278" s="10">
        <f t="shared" si="16"/>
        <v>3278</v>
      </c>
    </row>
    <row r="279" spans="2:17" x14ac:dyDescent="0.25">
      <c r="B279" s="59"/>
      <c r="C279" s="59"/>
      <c r="D279" s="90">
        <v>14</v>
      </c>
      <c r="E279" s="8" t="s">
        <v>509</v>
      </c>
      <c r="F279" s="8">
        <v>21640</v>
      </c>
      <c r="G279" s="9">
        <v>1328</v>
      </c>
      <c r="H279" s="9">
        <v>1694</v>
      </c>
      <c r="I279" s="9">
        <v>2187</v>
      </c>
      <c r="J279"/>
      <c r="K279" s="10">
        <f t="shared" si="17"/>
        <v>110.66666666666667</v>
      </c>
      <c r="L279" s="10">
        <f t="shared" si="18"/>
        <v>141.16666666666666</v>
      </c>
      <c r="M279" s="10">
        <f t="shared" si="19"/>
        <v>182.25</v>
      </c>
      <c r="O279" s="18">
        <f>VLOOKUP('TD Distr 2022 e 2024 '!F279,'TD Tram'!A:D,3,FALSE)</f>
        <v>1667</v>
      </c>
      <c r="P279" s="18">
        <f>VLOOKUP(F279,'TD Tram'!A:D,4,FALSE)</f>
        <v>2654</v>
      </c>
      <c r="Q279" s="10">
        <f t="shared" si="16"/>
        <v>4321</v>
      </c>
    </row>
    <row r="280" spans="2:17" x14ac:dyDescent="0.25">
      <c r="B280" s="59"/>
      <c r="C280" s="59"/>
      <c r="D280" s="90">
        <v>15</v>
      </c>
      <c r="E280" s="8" t="s">
        <v>509</v>
      </c>
      <c r="F280" s="8">
        <v>21641</v>
      </c>
      <c r="G280" s="9">
        <v>1349</v>
      </c>
      <c r="H280" s="9">
        <v>1757</v>
      </c>
      <c r="I280" s="9">
        <v>2209</v>
      </c>
      <c r="J280"/>
      <c r="K280" s="10">
        <f t="shared" si="17"/>
        <v>112.41666666666667</v>
      </c>
      <c r="L280" s="10">
        <f t="shared" si="18"/>
        <v>146.41666666666666</v>
      </c>
      <c r="M280" s="10">
        <f t="shared" si="19"/>
        <v>184.08333333333334</v>
      </c>
      <c r="O280" s="18">
        <f>VLOOKUP('TD Distr 2022 e 2024 '!F280,'TD Tram'!A:D,3,FALSE)</f>
        <v>919</v>
      </c>
      <c r="P280" s="18">
        <f>VLOOKUP(F280,'TD Tram'!A:D,4,FALSE)</f>
        <v>2580</v>
      </c>
      <c r="Q280" s="10">
        <f t="shared" si="16"/>
        <v>3499</v>
      </c>
    </row>
    <row r="281" spans="2:17" x14ac:dyDescent="0.25">
      <c r="B281" s="59"/>
      <c r="C281" s="59"/>
      <c r="D281" s="90">
        <v>16</v>
      </c>
      <c r="E281" s="8" t="s">
        <v>509</v>
      </c>
      <c r="F281" s="8">
        <v>21642</v>
      </c>
      <c r="G281" s="9">
        <v>1424</v>
      </c>
      <c r="H281" s="9">
        <v>1810</v>
      </c>
      <c r="I281" s="9">
        <v>2184</v>
      </c>
      <c r="J281"/>
      <c r="K281" s="10">
        <f t="shared" si="17"/>
        <v>118.66666666666667</v>
      </c>
      <c r="L281" s="10">
        <f t="shared" si="18"/>
        <v>150.83333333333334</v>
      </c>
      <c r="M281" s="10">
        <f t="shared" si="19"/>
        <v>182</v>
      </c>
      <c r="O281" s="18">
        <f>VLOOKUP('TD Distr 2022 e 2024 '!F281,'TD Tram'!A:D,3,FALSE)</f>
        <v>1043</v>
      </c>
      <c r="P281" s="18">
        <f>VLOOKUP(F281,'TD Tram'!A:D,4,FALSE)</f>
        <v>2367</v>
      </c>
      <c r="Q281" s="10">
        <f t="shared" si="16"/>
        <v>3410</v>
      </c>
    </row>
    <row r="282" spans="2:17" x14ac:dyDescent="0.25">
      <c r="B282" s="59"/>
      <c r="C282" s="59"/>
      <c r="D282" s="90">
        <v>17</v>
      </c>
      <c r="E282" s="8" t="s">
        <v>509</v>
      </c>
      <c r="F282" s="8">
        <v>21643</v>
      </c>
      <c r="G282" s="9">
        <v>1371</v>
      </c>
      <c r="H282" s="9">
        <v>1854</v>
      </c>
      <c r="I282" s="9">
        <v>2235</v>
      </c>
      <c r="J282"/>
      <c r="K282" s="10">
        <f t="shared" si="17"/>
        <v>114.25</v>
      </c>
      <c r="L282" s="10">
        <f t="shared" si="18"/>
        <v>154.5</v>
      </c>
      <c r="M282" s="10">
        <f t="shared" si="19"/>
        <v>186.25</v>
      </c>
      <c r="O282" s="18">
        <f>VLOOKUP('TD Distr 2022 e 2024 '!F282,'TD Tram'!A:D,3,FALSE)</f>
        <v>2391</v>
      </c>
      <c r="P282" s="18">
        <f>VLOOKUP(F282,'TD Tram'!A:D,4,FALSE)</f>
        <v>2422</v>
      </c>
      <c r="Q282" s="10">
        <f t="shared" si="16"/>
        <v>4813</v>
      </c>
    </row>
    <row r="283" spans="2:17" x14ac:dyDescent="0.25">
      <c r="B283" s="59"/>
      <c r="C283" s="59"/>
      <c r="D283" s="90">
        <v>18</v>
      </c>
      <c r="E283" s="8" t="s">
        <v>509</v>
      </c>
      <c r="F283" s="8">
        <v>21644</v>
      </c>
      <c r="G283" s="9">
        <v>1457</v>
      </c>
      <c r="H283" s="9">
        <v>1860</v>
      </c>
      <c r="I283" s="9">
        <v>2198</v>
      </c>
      <c r="J283"/>
      <c r="K283" s="10">
        <f t="shared" si="17"/>
        <v>121.41666666666667</v>
      </c>
      <c r="L283" s="10">
        <f t="shared" si="18"/>
        <v>155</v>
      </c>
      <c r="M283" s="10">
        <f t="shared" si="19"/>
        <v>183.16666666666666</v>
      </c>
      <c r="O283" s="18">
        <f>VLOOKUP('TD Distr 2022 e 2024 '!F283,'TD Tram'!A:D,3,FALSE)</f>
        <v>5980</v>
      </c>
      <c r="P283" s="18">
        <f>VLOOKUP(F283,'TD Tram'!A:D,4,FALSE)</f>
        <v>2450</v>
      </c>
      <c r="Q283" s="10">
        <f t="shared" si="16"/>
        <v>8430</v>
      </c>
    </row>
    <row r="284" spans="2:17" x14ac:dyDescent="0.25">
      <c r="B284" s="59"/>
      <c r="C284" s="59"/>
      <c r="D284" s="90">
        <v>19</v>
      </c>
      <c r="E284" s="8" t="s">
        <v>509</v>
      </c>
      <c r="F284" s="8">
        <v>21645</v>
      </c>
      <c r="G284" s="9">
        <v>1361</v>
      </c>
      <c r="H284" s="9">
        <v>1776</v>
      </c>
      <c r="I284" s="9">
        <v>2256</v>
      </c>
      <c r="J284"/>
      <c r="K284" s="10">
        <f t="shared" si="17"/>
        <v>113.41666666666667</v>
      </c>
      <c r="L284" s="10">
        <f t="shared" si="18"/>
        <v>148</v>
      </c>
      <c r="M284" s="10">
        <f t="shared" si="19"/>
        <v>188</v>
      </c>
      <c r="O284" s="18">
        <f>VLOOKUP('TD Distr 2022 e 2024 '!F284,'TD Tram'!A:D,3,FALSE)</f>
        <v>1204</v>
      </c>
      <c r="P284" s="18">
        <f>VLOOKUP(F284,'TD Tram'!A:D,4,FALSE)</f>
        <v>1972</v>
      </c>
      <c r="Q284" s="10">
        <f t="shared" si="16"/>
        <v>3176</v>
      </c>
    </row>
    <row r="285" spans="2:17" x14ac:dyDescent="0.25">
      <c r="B285" s="59"/>
      <c r="C285" s="59"/>
      <c r="D285" s="90">
        <v>20</v>
      </c>
      <c r="E285" s="8" t="s">
        <v>509</v>
      </c>
      <c r="F285" s="8">
        <v>21646</v>
      </c>
      <c r="G285" s="9">
        <v>1381</v>
      </c>
      <c r="H285" s="9">
        <v>1834</v>
      </c>
      <c r="I285" s="9">
        <v>2229</v>
      </c>
      <c r="J285"/>
      <c r="K285" s="10">
        <f t="shared" si="17"/>
        <v>115.08333333333333</v>
      </c>
      <c r="L285" s="10">
        <f t="shared" si="18"/>
        <v>152.83333333333334</v>
      </c>
      <c r="M285" s="10">
        <f t="shared" si="19"/>
        <v>185.75</v>
      </c>
      <c r="O285" s="18">
        <f>VLOOKUP('TD Distr 2022 e 2024 '!F285,'TD Tram'!A:D,3,FALSE)</f>
        <v>1546</v>
      </c>
      <c r="P285" s="18">
        <f>VLOOKUP(F285,'TD Tram'!A:D,4,FALSE)</f>
        <v>1963</v>
      </c>
      <c r="Q285" s="10">
        <f t="shared" si="16"/>
        <v>3509</v>
      </c>
    </row>
    <row r="286" spans="2:17" x14ac:dyDescent="0.25">
      <c r="B286" s="59"/>
      <c r="C286" s="59"/>
      <c r="D286" s="90">
        <v>21</v>
      </c>
      <c r="E286" s="8" t="s">
        <v>509</v>
      </c>
      <c r="F286" s="8">
        <v>21647</v>
      </c>
      <c r="G286" s="9">
        <v>1458</v>
      </c>
      <c r="H286" s="9">
        <v>1782</v>
      </c>
      <c r="I286" s="9">
        <v>2225</v>
      </c>
      <c r="J286"/>
      <c r="K286" s="10">
        <f t="shared" si="17"/>
        <v>121.5</v>
      </c>
      <c r="L286" s="10">
        <f t="shared" si="18"/>
        <v>148.5</v>
      </c>
      <c r="M286" s="10">
        <f t="shared" si="19"/>
        <v>185.41666666666666</v>
      </c>
      <c r="O286" s="18">
        <f>VLOOKUP('TD Distr 2022 e 2024 '!F286,'TD Tram'!A:D,3,FALSE)</f>
        <v>1610</v>
      </c>
      <c r="P286" s="18">
        <f>VLOOKUP(F286,'TD Tram'!A:D,4,FALSE)</f>
        <v>1989</v>
      </c>
      <c r="Q286" s="10">
        <f t="shared" si="16"/>
        <v>3599</v>
      </c>
    </row>
    <row r="287" spans="2:17" x14ac:dyDescent="0.25">
      <c r="B287" s="59"/>
      <c r="C287" s="59"/>
      <c r="D287" s="90">
        <v>22</v>
      </c>
      <c r="E287" s="8" t="s">
        <v>509</v>
      </c>
      <c r="F287" s="8">
        <v>21648</v>
      </c>
      <c r="G287" s="9">
        <v>1321</v>
      </c>
      <c r="H287" s="9">
        <v>1840</v>
      </c>
      <c r="I287" s="9">
        <v>2169</v>
      </c>
      <c r="J287"/>
      <c r="K287" s="10">
        <f t="shared" si="17"/>
        <v>110.08333333333333</v>
      </c>
      <c r="L287" s="10">
        <f t="shared" si="18"/>
        <v>153.33333333333334</v>
      </c>
      <c r="M287" s="10">
        <f t="shared" si="19"/>
        <v>180.75</v>
      </c>
      <c r="O287" s="18">
        <f>VLOOKUP('TD Distr 2022 e 2024 '!F287,'TD Tram'!A:D,3,FALSE)</f>
        <v>855</v>
      </c>
      <c r="P287" s="18">
        <f>VLOOKUP(F287,'TD Tram'!A:D,4,FALSE)</f>
        <v>2088</v>
      </c>
      <c r="Q287" s="10">
        <f t="shared" si="16"/>
        <v>2943</v>
      </c>
    </row>
    <row r="288" spans="2:17" x14ac:dyDescent="0.25">
      <c r="B288" s="59"/>
      <c r="C288" s="59"/>
      <c r="D288" s="90">
        <v>23</v>
      </c>
      <c r="E288" s="8" t="s">
        <v>509</v>
      </c>
      <c r="F288" s="8">
        <v>21649</v>
      </c>
      <c r="G288" s="9">
        <v>1236</v>
      </c>
      <c r="H288" s="9">
        <v>1785</v>
      </c>
      <c r="I288" s="9">
        <v>2224</v>
      </c>
      <c r="J288"/>
      <c r="K288" s="10">
        <f t="shared" si="17"/>
        <v>103</v>
      </c>
      <c r="L288" s="10">
        <f t="shared" si="18"/>
        <v>148.75</v>
      </c>
      <c r="M288" s="10">
        <f t="shared" si="19"/>
        <v>185.33333333333334</v>
      </c>
      <c r="O288" s="18">
        <f>VLOOKUP('TD Distr 2022 e 2024 '!F288,'TD Tram'!A:D,3,FALSE)</f>
        <v>925</v>
      </c>
      <c r="P288" s="18">
        <f>VLOOKUP(F288,'TD Tram'!A:D,4,FALSE)</f>
        <v>2082</v>
      </c>
      <c r="Q288" s="10">
        <f t="shared" ref="Q288:Q342" si="20">SUM(O288:P288)</f>
        <v>3007</v>
      </c>
    </row>
    <row r="289" spans="2:17" x14ac:dyDescent="0.25">
      <c r="B289" s="59"/>
      <c r="C289" s="59"/>
      <c r="D289" s="90">
        <v>24</v>
      </c>
      <c r="E289" s="8" t="s">
        <v>509</v>
      </c>
      <c r="F289" s="8">
        <v>21650</v>
      </c>
      <c r="G289" s="9">
        <v>1326</v>
      </c>
      <c r="H289" s="9">
        <v>1822</v>
      </c>
      <c r="I289" s="9">
        <v>2214</v>
      </c>
      <c r="J289"/>
      <c r="K289" s="10">
        <f t="shared" si="17"/>
        <v>110.5</v>
      </c>
      <c r="L289" s="10">
        <f t="shared" si="18"/>
        <v>151.83333333333334</v>
      </c>
      <c r="M289" s="10">
        <f t="shared" si="19"/>
        <v>184.5</v>
      </c>
      <c r="O289" s="18">
        <f>VLOOKUP('TD Distr 2022 e 2024 '!F289,'TD Tram'!A:D,3,FALSE)</f>
        <v>1233</v>
      </c>
      <c r="P289" s="18">
        <f>VLOOKUP(F289,'TD Tram'!A:D,4,FALSE)</f>
        <v>2313</v>
      </c>
      <c r="Q289" s="10">
        <f t="shared" si="20"/>
        <v>3546</v>
      </c>
    </row>
    <row r="290" spans="2:17" x14ac:dyDescent="0.25">
      <c r="B290" s="59"/>
      <c r="C290" s="59"/>
      <c r="D290" s="90">
        <v>25</v>
      </c>
      <c r="E290" s="8" t="s">
        <v>509</v>
      </c>
      <c r="F290" s="8">
        <v>21651</v>
      </c>
      <c r="G290" s="9">
        <v>1291</v>
      </c>
      <c r="H290" s="9">
        <v>1788</v>
      </c>
      <c r="I290" s="9">
        <v>2219</v>
      </c>
      <c r="J290"/>
      <c r="K290" s="10">
        <f t="shared" si="17"/>
        <v>107.58333333333333</v>
      </c>
      <c r="L290" s="10">
        <f t="shared" si="18"/>
        <v>149</v>
      </c>
      <c r="M290" s="10">
        <f t="shared" si="19"/>
        <v>184.91666666666666</v>
      </c>
      <c r="O290" s="18">
        <f>VLOOKUP('TD Distr 2022 e 2024 '!F290,'TD Tram'!A:D,3,FALSE)</f>
        <v>1041</v>
      </c>
      <c r="P290" s="18">
        <f>VLOOKUP(F290,'TD Tram'!A:D,4,FALSE)</f>
        <v>2252</v>
      </c>
      <c r="Q290" s="10">
        <f t="shared" si="20"/>
        <v>3293</v>
      </c>
    </row>
    <row r="291" spans="2:17" x14ac:dyDescent="0.25">
      <c r="B291" s="59"/>
      <c r="C291" s="59"/>
      <c r="D291" s="90">
        <v>26</v>
      </c>
      <c r="E291" s="8" t="s">
        <v>509</v>
      </c>
      <c r="F291" s="8">
        <v>21652</v>
      </c>
      <c r="G291" s="9">
        <v>1287</v>
      </c>
      <c r="H291" s="9">
        <v>1718</v>
      </c>
      <c r="I291" s="9">
        <v>2212</v>
      </c>
      <c r="J291"/>
      <c r="K291" s="10">
        <f t="shared" si="17"/>
        <v>107.25</v>
      </c>
      <c r="L291" s="10">
        <f t="shared" si="18"/>
        <v>143.16666666666666</v>
      </c>
      <c r="M291" s="10">
        <f t="shared" si="19"/>
        <v>184.33333333333334</v>
      </c>
      <c r="O291" s="18">
        <f>VLOOKUP('TD Distr 2022 e 2024 '!F291,'TD Tram'!A:D,3,FALSE)</f>
        <v>1336</v>
      </c>
      <c r="P291" s="18">
        <f>VLOOKUP(F291,'TD Tram'!A:D,4,FALSE)</f>
        <v>2292</v>
      </c>
      <c r="Q291" s="10">
        <f t="shared" si="20"/>
        <v>3628</v>
      </c>
    </row>
    <row r="292" spans="2:17" x14ac:dyDescent="0.25">
      <c r="B292" s="59"/>
      <c r="C292" s="59"/>
      <c r="D292" s="90">
        <v>27</v>
      </c>
      <c r="E292" s="8" t="s">
        <v>509</v>
      </c>
      <c r="F292" s="8">
        <v>21653</v>
      </c>
      <c r="G292" s="9">
        <v>1222</v>
      </c>
      <c r="H292" s="9">
        <v>1695</v>
      </c>
      <c r="I292" s="9">
        <v>2134</v>
      </c>
      <c r="J292"/>
      <c r="K292" s="10">
        <f t="shared" si="17"/>
        <v>101.83333333333333</v>
      </c>
      <c r="L292" s="10">
        <f t="shared" si="18"/>
        <v>141.25</v>
      </c>
      <c r="M292" s="10">
        <f t="shared" si="19"/>
        <v>177.83333333333334</v>
      </c>
      <c r="O292" s="18">
        <f>VLOOKUP('TD Distr 2022 e 2024 '!F292,'TD Tram'!A:D,3,FALSE)</f>
        <v>1356</v>
      </c>
      <c r="P292" s="18">
        <f>VLOOKUP(F292,'TD Tram'!A:D,4,FALSE)</f>
        <v>2702</v>
      </c>
      <c r="Q292" s="10">
        <f t="shared" si="20"/>
        <v>4058</v>
      </c>
    </row>
    <row r="293" spans="2:17" x14ac:dyDescent="0.25">
      <c r="B293" s="59"/>
      <c r="C293" s="59"/>
      <c r="D293" s="90">
        <v>28</v>
      </c>
      <c r="E293" s="8" t="s">
        <v>509</v>
      </c>
      <c r="F293" s="8">
        <v>21654</v>
      </c>
      <c r="G293" s="9">
        <v>1259</v>
      </c>
      <c r="H293" s="9">
        <v>1762</v>
      </c>
      <c r="I293" s="9">
        <v>2191</v>
      </c>
      <c r="J293"/>
      <c r="K293" s="10">
        <f t="shared" si="17"/>
        <v>104.91666666666667</v>
      </c>
      <c r="L293" s="10">
        <f t="shared" si="18"/>
        <v>146.83333333333334</v>
      </c>
      <c r="M293" s="10">
        <f t="shared" si="19"/>
        <v>182.58333333333334</v>
      </c>
      <c r="O293" s="18">
        <f>VLOOKUP('TD Distr 2022 e 2024 '!F293,'TD Tram'!A:D,3,FALSE)</f>
        <v>1414</v>
      </c>
      <c r="P293" s="18">
        <f>VLOOKUP(F293,'TD Tram'!A:D,4,FALSE)</f>
        <v>2473</v>
      </c>
      <c r="Q293" s="10">
        <f t="shared" si="20"/>
        <v>3887</v>
      </c>
    </row>
    <row r="294" spans="2:17" x14ac:dyDescent="0.25">
      <c r="B294" s="59"/>
      <c r="C294" s="59"/>
      <c r="D294" s="90">
        <v>29</v>
      </c>
      <c r="E294" s="8" t="s">
        <v>509</v>
      </c>
      <c r="F294" s="8">
        <v>21655</v>
      </c>
      <c r="G294" s="9">
        <v>1338</v>
      </c>
      <c r="H294" s="9">
        <v>1747</v>
      </c>
      <c r="I294" s="9">
        <v>2186</v>
      </c>
      <c r="J294"/>
      <c r="K294" s="10">
        <f t="shared" si="17"/>
        <v>111.5</v>
      </c>
      <c r="L294" s="10">
        <f t="shared" si="18"/>
        <v>145.58333333333334</v>
      </c>
      <c r="M294" s="10">
        <f t="shared" si="19"/>
        <v>182.16666666666666</v>
      </c>
      <c r="O294" s="18">
        <f>VLOOKUP('TD Distr 2022 e 2024 '!F294,'TD Tram'!A:D,3,FALSE)</f>
        <v>1232</v>
      </c>
      <c r="P294" s="18">
        <f>VLOOKUP(F294,'TD Tram'!A:D,4,FALSE)</f>
        <v>2171</v>
      </c>
      <c r="Q294" s="10">
        <f t="shared" si="20"/>
        <v>3403</v>
      </c>
    </row>
    <row r="295" spans="2:17" x14ac:dyDescent="0.25">
      <c r="B295" s="59"/>
      <c r="C295" s="59"/>
      <c r="D295" s="90">
        <v>30</v>
      </c>
      <c r="E295" s="8" t="s">
        <v>509</v>
      </c>
      <c r="F295" s="8">
        <v>21656</v>
      </c>
      <c r="G295" s="9">
        <v>1324</v>
      </c>
      <c r="H295" s="9">
        <v>1806</v>
      </c>
      <c r="I295" s="9">
        <v>2211</v>
      </c>
      <c r="J295"/>
      <c r="K295" s="10">
        <f t="shared" si="17"/>
        <v>110.33333333333333</v>
      </c>
      <c r="L295" s="10">
        <f t="shared" si="18"/>
        <v>150.5</v>
      </c>
      <c r="M295" s="10">
        <f t="shared" si="19"/>
        <v>184.25</v>
      </c>
      <c r="O295" s="18">
        <f>VLOOKUP('TD Distr 2022 e 2024 '!F295,'TD Tram'!A:D,3,FALSE)</f>
        <v>1180</v>
      </c>
      <c r="P295" s="18">
        <f>VLOOKUP(F295,'TD Tram'!A:D,4,FALSE)</f>
        <v>2525</v>
      </c>
      <c r="Q295" s="10">
        <f t="shared" si="20"/>
        <v>3705</v>
      </c>
    </row>
    <row r="296" spans="2:17" x14ac:dyDescent="0.25">
      <c r="B296" s="59"/>
      <c r="C296" s="59"/>
      <c r="D296" s="90">
        <v>31</v>
      </c>
      <c r="E296" s="8" t="s">
        <v>509</v>
      </c>
      <c r="F296" s="8">
        <v>21657</v>
      </c>
      <c r="G296" s="9">
        <v>1364</v>
      </c>
      <c r="H296" s="9">
        <v>1770</v>
      </c>
      <c r="I296" s="9">
        <v>2223</v>
      </c>
      <c r="J296"/>
      <c r="K296" s="10">
        <f t="shared" si="17"/>
        <v>113.66666666666667</v>
      </c>
      <c r="L296" s="10">
        <f t="shared" si="18"/>
        <v>147.5</v>
      </c>
      <c r="M296" s="10">
        <f t="shared" si="19"/>
        <v>185.25</v>
      </c>
      <c r="O296" s="18">
        <f>VLOOKUP('TD Distr 2022 e 2024 '!F296,'TD Tram'!A:D,3,FALSE)</f>
        <v>2111</v>
      </c>
      <c r="P296" s="18">
        <f>VLOOKUP(F296,'TD Tram'!A:D,4,FALSE)</f>
        <v>2444</v>
      </c>
      <c r="Q296" s="10">
        <f t="shared" si="20"/>
        <v>4555</v>
      </c>
    </row>
    <row r="297" spans="2:17" x14ac:dyDescent="0.25">
      <c r="B297" s="59"/>
      <c r="C297" s="59"/>
      <c r="D297" s="90">
        <v>32</v>
      </c>
      <c r="E297" s="8" t="s">
        <v>509</v>
      </c>
      <c r="F297" s="8">
        <v>21658</v>
      </c>
      <c r="G297" s="9">
        <v>1233</v>
      </c>
      <c r="H297" s="9">
        <v>1758</v>
      </c>
      <c r="I297" s="9">
        <v>2168</v>
      </c>
      <c r="J297"/>
      <c r="K297" s="10">
        <f t="shared" si="17"/>
        <v>102.75</v>
      </c>
      <c r="L297" s="10">
        <f t="shared" si="18"/>
        <v>146.5</v>
      </c>
      <c r="M297" s="10">
        <f t="shared" si="19"/>
        <v>180.66666666666666</v>
      </c>
      <c r="O297" s="18">
        <f>VLOOKUP('TD Distr 2022 e 2024 '!F297,'TD Tram'!A:D,3,FALSE)</f>
        <v>1530</v>
      </c>
      <c r="P297" s="18">
        <f>VLOOKUP(F297,'TD Tram'!A:D,4,FALSE)</f>
        <v>2290</v>
      </c>
      <c r="Q297" s="10">
        <f t="shared" si="20"/>
        <v>3820</v>
      </c>
    </row>
    <row r="298" spans="2:17" x14ac:dyDescent="0.25">
      <c r="B298" s="59"/>
      <c r="C298" s="59"/>
      <c r="D298" s="90">
        <v>33</v>
      </c>
      <c r="E298" s="8" t="s">
        <v>509</v>
      </c>
      <c r="F298" s="8">
        <v>21659</v>
      </c>
      <c r="G298" s="9">
        <v>1294</v>
      </c>
      <c r="H298" s="9">
        <v>1776</v>
      </c>
      <c r="I298" s="9">
        <v>2185</v>
      </c>
      <c r="J298"/>
      <c r="K298" s="10">
        <f t="shared" si="17"/>
        <v>107.83333333333333</v>
      </c>
      <c r="L298" s="10">
        <f t="shared" si="18"/>
        <v>148</v>
      </c>
      <c r="M298" s="10">
        <f t="shared" si="19"/>
        <v>182.08333333333334</v>
      </c>
      <c r="O298" s="18">
        <f>VLOOKUP('TD Distr 2022 e 2024 '!F298,'TD Tram'!A:D,3,FALSE)</f>
        <v>1316</v>
      </c>
      <c r="P298" s="18">
        <f>VLOOKUP(F298,'TD Tram'!A:D,4,FALSE)</f>
        <v>2081</v>
      </c>
      <c r="Q298" s="10">
        <f t="shared" si="20"/>
        <v>3397</v>
      </c>
    </row>
    <row r="299" spans="2:17" x14ac:dyDescent="0.25">
      <c r="B299" s="59"/>
      <c r="C299" s="59"/>
      <c r="D299" s="90">
        <v>34</v>
      </c>
      <c r="E299" s="8" t="s">
        <v>509</v>
      </c>
      <c r="F299" s="8">
        <v>72267</v>
      </c>
      <c r="G299" s="9">
        <v>1313</v>
      </c>
      <c r="H299" s="9">
        <v>1843</v>
      </c>
      <c r="I299" s="9">
        <v>2248</v>
      </c>
      <c r="J299"/>
      <c r="K299" s="10">
        <f t="shared" si="17"/>
        <v>109.41666666666667</v>
      </c>
      <c r="L299" s="10">
        <f t="shared" si="18"/>
        <v>153.58333333333334</v>
      </c>
      <c r="M299" s="10">
        <f t="shared" si="19"/>
        <v>187.33333333333334</v>
      </c>
      <c r="O299" s="18">
        <f>VLOOKUP('TD Distr 2022 e 2024 '!F299,'TD Tram'!A:D,3,FALSE)</f>
        <v>1039</v>
      </c>
      <c r="P299" s="18">
        <f>VLOOKUP(F299,'TD Tram'!A:D,4,FALSE)</f>
        <v>2068</v>
      </c>
      <c r="Q299" s="10">
        <f t="shared" si="20"/>
        <v>3107</v>
      </c>
    </row>
    <row r="300" spans="2:17" x14ac:dyDescent="0.25">
      <c r="B300" s="59"/>
      <c r="C300" s="59"/>
      <c r="D300" s="90">
        <v>35</v>
      </c>
      <c r="E300" s="8" t="s">
        <v>509</v>
      </c>
      <c r="F300" s="8">
        <v>72268</v>
      </c>
      <c r="G300" s="9">
        <v>1298</v>
      </c>
      <c r="H300" s="9">
        <v>1762</v>
      </c>
      <c r="I300" s="9">
        <v>2228</v>
      </c>
      <c r="J300"/>
      <c r="K300" s="10">
        <f t="shared" si="17"/>
        <v>108.16666666666667</v>
      </c>
      <c r="L300" s="10">
        <f t="shared" si="18"/>
        <v>146.83333333333334</v>
      </c>
      <c r="M300" s="10">
        <f t="shared" si="19"/>
        <v>185.66666666666666</v>
      </c>
      <c r="O300" s="18">
        <f>VLOOKUP('TD Distr 2022 e 2024 '!F300,'TD Tram'!A:D,3,FALSE)</f>
        <v>1440</v>
      </c>
      <c r="P300" s="18">
        <f>VLOOKUP(F300,'TD Tram'!A:D,4,FALSE)</f>
        <v>2526</v>
      </c>
      <c r="Q300" s="10">
        <f t="shared" si="20"/>
        <v>3966</v>
      </c>
    </row>
    <row r="301" spans="2:17" x14ac:dyDescent="0.25">
      <c r="B301" s="59"/>
      <c r="C301" s="59"/>
      <c r="D301" s="90">
        <v>36</v>
      </c>
      <c r="E301" s="8" t="s">
        <v>509</v>
      </c>
      <c r="F301" s="8">
        <v>72269</v>
      </c>
      <c r="G301" s="9">
        <v>1434</v>
      </c>
      <c r="H301" s="9">
        <v>1804</v>
      </c>
      <c r="I301" s="9">
        <v>2165</v>
      </c>
      <c r="J301"/>
      <c r="K301" s="10">
        <f t="shared" si="17"/>
        <v>119.5</v>
      </c>
      <c r="L301" s="10">
        <f t="shared" si="18"/>
        <v>150.33333333333334</v>
      </c>
      <c r="M301" s="10">
        <f t="shared" si="19"/>
        <v>180.41666666666666</v>
      </c>
      <c r="O301" s="18">
        <f>VLOOKUP('TD Distr 2022 e 2024 '!F301,'TD Tram'!A:D,3,FALSE)</f>
        <v>3928</v>
      </c>
      <c r="P301" s="18">
        <f>VLOOKUP(F301,'TD Tram'!A:D,4,FALSE)</f>
        <v>2943</v>
      </c>
      <c r="Q301" s="10">
        <f t="shared" si="20"/>
        <v>6871</v>
      </c>
    </row>
    <row r="302" spans="2:17" x14ac:dyDescent="0.25">
      <c r="B302" s="59"/>
      <c r="C302" s="59"/>
      <c r="D302" s="90">
        <v>37</v>
      </c>
      <c r="E302" s="8" t="s">
        <v>509</v>
      </c>
      <c r="F302" s="8">
        <v>72270</v>
      </c>
      <c r="G302" s="9">
        <v>1296</v>
      </c>
      <c r="H302" s="9">
        <v>1753</v>
      </c>
      <c r="I302" s="9">
        <v>2243</v>
      </c>
      <c r="J302"/>
      <c r="K302" s="10">
        <f t="shared" si="17"/>
        <v>108</v>
      </c>
      <c r="L302" s="10">
        <f t="shared" si="18"/>
        <v>146.08333333333334</v>
      </c>
      <c r="M302" s="10">
        <f t="shared" si="19"/>
        <v>186.91666666666666</v>
      </c>
      <c r="O302" s="18">
        <f>VLOOKUP('TD Distr 2022 e 2024 '!F302,'TD Tram'!A:D,3,FALSE)</f>
        <v>1475</v>
      </c>
      <c r="P302" s="18">
        <f>VLOOKUP(F302,'TD Tram'!A:D,4,FALSE)</f>
        <v>3084</v>
      </c>
      <c r="Q302" s="10">
        <f t="shared" si="20"/>
        <v>4559</v>
      </c>
    </row>
    <row r="303" spans="2:17" x14ac:dyDescent="0.25">
      <c r="B303" s="59"/>
      <c r="C303" s="59"/>
      <c r="D303" s="90">
        <v>38</v>
      </c>
      <c r="E303" s="8" t="s">
        <v>509</v>
      </c>
      <c r="F303" s="8">
        <v>72271</v>
      </c>
      <c r="G303" s="9">
        <v>1305</v>
      </c>
      <c r="H303" s="9">
        <v>1750</v>
      </c>
      <c r="I303" s="9">
        <v>2214</v>
      </c>
      <c r="J303"/>
      <c r="K303" s="10">
        <f t="shared" si="17"/>
        <v>108.75</v>
      </c>
      <c r="L303" s="10">
        <f t="shared" si="18"/>
        <v>145.83333333333334</v>
      </c>
      <c r="M303" s="10">
        <f t="shared" si="19"/>
        <v>184.5</v>
      </c>
      <c r="O303" s="18">
        <f>VLOOKUP('TD Distr 2022 e 2024 '!F303,'TD Tram'!A:D,3,FALSE)</f>
        <v>1314</v>
      </c>
      <c r="P303" s="18">
        <f>VLOOKUP(F303,'TD Tram'!A:D,4,FALSE)</f>
        <v>2763</v>
      </c>
      <c r="Q303" s="10">
        <f t="shared" si="20"/>
        <v>4077</v>
      </c>
    </row>
    <row r="304" spans="2:17" x14ac:dyDescent="0.25">
      <c r="B304" s="59"/>
      <c r="C304" s="59"/>
      <c r="D304" s="90">
        <v>39</v>
      </c>
      <c r="E304" s="8" t="s">
        <v>509</v>
      </c>
      <c r="F304" s="8">
        <v>72272</v>
      </c>
      <c r="G304" s="9">
        <v>1391</v>
      </c>
      <c r="H304" s="9">
        <v>1740</v>
      </c>
      <c r="I304" s="9">
        <v>2228</v>
      </c>
      <c r="J304"/>
      <c r="K304" s="10">
        <f t="shared" si="17"/>
        <v>115.91666666666667</v>
      </c>
      <c r="L304" s="10">
        <f t="shared" si="18"/>
        <v>145</v>
      </c>
      <c r="M304" s="10">
        <f t="shared" si="19"/>
        <v>185.66666666666666</v>
      </c>
      <c r="O304" s="18">
        <f>VLOOKUP('TD Distr 2022 e 2024 '!F304,'TD Tram'!A:D,3,FALSE)</f>
        <v>1936</v>
      </c>
      <c r="P304" s="18">
        <f>VLOOKUP(F304,'TD Tram'!A:D,4,FALSE)</f>
        <v>2769</v>
      </c>
      <c r="Q304" s="10">
        <f t="shared" si="20"/>
        <v>4705</v>
      </c>
    </row>
    <row r="305" spans="2:18" x14ac:dyDescent="0.25">
      <c r="B305" s="59"/>
      <c r="C305" s="59"/>
      <c r="D305" s="90">
        <v>40</v>
      </c>
      <c r="E305" s="8" t="s">
        <v>509</v>
      </c>
      <c r="F305" s="8">
        <v>74901</v>
      </c>
      <c r="G305" s="9">
        <v>1375</v>
      </c>
      <c r="H305" s="9">
        <v>1835</v>
      </c>
      <c r="I305" s="9">
        <v>2244</v>
      </c>
      <c r="J305"/>
      <c r="K305" s="10">
        <f t="shared" si="17"/>
        <v>114.58333333333333</v>
      </c>
      <c r="L305" s="10">
        <f t="shared" si="18"/>
        <v>152.91666666666666</v>
      </c>
      <c r="M305" s="10">
        <f t="shared" si="19"/>
        <v>187</v>
      </c>
      <c r="O305" s="18">
        <f>VLOOKUP('TD Distr 2022 e 2024 '!F305,'TD Tram'!A:D,3,FALSE)</f>
        <v>1084</v>
      </c>
      <c r="P305" s="18">
        <f>VLOOKUP(F305,'TD Tram'!A:D,4,FALSE)</f>
        <v>2257</v>
      </c>
      <c r="Q305" s="10">
        <f t="shared" si="20"/>
        <v>3341</v>
      </c>
    </row>
    <row r="306" spans="2:18" x14ac:dyDescent="0.25">
      <c r="B306" s="59"/>
      <c r="C306" s="59"/>
      <c r="D306" s="90">
        <v>41</v>
      </c>
      <c r="E306" s="8" t="s">
        <v>509</v>
      </c>
      <c r="F306" s="8">
        <v>74902</v>
      </c>
      <c r="G306" s="9">
        <v>1413</v>
      </c>
      <c r="H306" s="9">
        <v>1812</v>
      </c>
      <c r="I306" s="9">
        <v>2231</v>
      </c>
      <c r="J306"/>
      <c r="K306" s="10">
        <f t="shared" si="17"/>
        <v>117.75</v>
      </c>
      <c r="L306" s="10">
        <f t="shared" si="18"/>
        <v>151</v>
      </c>
      <c r="M306" s="10">
        <f t="shared" si="19"/>
        <v>185.91666666666666</v>
      </c>
      <c r="O306" s="18">
        <f>VLOOKUP('TD Distr 2022 e 2024 '!F306,'TD Tram'!A:D,3,FALSE)</f>
        <v>892</v>
      </c>
      <c r="P306" s="18">
        <f>VLOOKUP(F306,'TD Tram'!A:D,4,FALSE)</f>
        <v>2500</v>
      </c>
      <c r="Q306" s="10">
        <f t="shared" si="20"/>
        <v>3392</v>
      </c>
    </row>
    <row r="307" spans="2:18" x14ac:dyDescent="0.25">
      <c r="B307" s="59"/>
      <c r="C307" s="59"/>
      <c r="D307" s="90">
        <v>42</v>
      </c>
      <c r="E307" s="8" t="s">
        <v>509</v>
      </c>
      <c r="F307" s="8">
        <v>74903</v>
      </c>
      <c r="G307" s="9">
        <v>1370</v>
      </c>
      <c r="H307" s="9">
        <v>1873</v>
      </c>
      <c r="I307" s="9">
        <v>2252</v>
      </c>
      <c r="J307"/>
      <c r="K307" s="10">
        <f t="shared" si="17"/>
        <v>114.16666666666667</v>
      </c>
      <c r="L307" s="10">
        <f t="shared" si="18"/>
        <v>156.08333333333334</v>
      </c>
      <c r="M307" s="10">
        <f t="shared" si="19"/>
        <v>187.66666666666666</v>
      </c>
      <c r="O307" s="18">
        <f>VLOOKUP('TD Distr 2022 e 2024 '!F307,'TD Tram'!A:D,3,FALSE)</f>
        <v>1079</v>
      </c>
      <c r="P307" s="18">
        <f>VLOOKUP(F307,'TD Tram'!A:D,4,FALSE)</f>
        <v>2334</v>
      </c>
      <c r="Q307" s="10">
        <f t="shared" si="20"/>
        <v>3413</v>
      </c>
    </row>
    <row r="308" spans="2:18" x14ac:dyDescent="0.25">
      <c r="B308" s="59"/>
      <c r="C308" s="59"/>
      <c r="D308" s="90">
        <v>43</v>
      </c>
      <c r="E308" s="8" t="s">
        <v>509</v>
      </c>
      <c r="F308" s="8">
        <v>74904</v>
      </c>
      <c r="G308" s="9">
        <v>1420</v>
      </c>
      <c r="H308" s="9">
        <v>1849</v>
      </c>
      <c r="I308" s="9">
        <v>2261</v>
      </c>
      <c r="J308"/>
      <c r="K308" s="10">
        <f t="shared" si="17"/>
        <v>118.33333333333333</v>
      </c>
      <c r="L308" s="10">
        <f t="shared" si="18"/>
        <v>154.08333333333334</v>
      </c>
      <c r="M308" s="10">
        <f t="shared" si="19"/>
        <v>188.41666666666666</v>
      </c>
      <c r="O308" s="18">
        <f>VLOOKUP('TD Distr 2022 e 2024 '!F308,'TD Tram'!A:D,3,FALSE)</f>
        <v>2140</v>
      </c>
      <c r="P308" s="18">
        <f>VLOOKUP(F308,'TD Tram'!A:D,4,FALSE)</f>
        <v>2708</v>
      </c>
      <c r="Q308" s="10">
        <f t="shared" si="20"/>
        <v>4848</v>
      </c>
    </row>
    <row r="309" spans="2:18" x14ac:dyDescent="0.25">
      <c r="B309" s="59"/>
      <c r="C309" s="59"/>
      <c r="D309" s="90">
        <v>44</v>
      </c>
      <c r="E309" s="8" t="s">
        <v>509</v>
      </c>
      <c r="F309" s="8">
        <v>74905</v>
      </c>
      <c r="G309" s="9">
        <v>1414</v>
      </c>
      <c r="H309" s="9">
        <v>1892</v>
      </c>
      <c r="I309" s="9">
        <v>2231</v>
      </c>
      <c r="J309"/>
      <c r="K309" s="10">
        <f t="shared" si="17"/>
        <v>117.83333333333333</v>
      </c>
      <c r="L309" s="10">
        <f t="shared" si="18"/>
        <v>157.66666666666666</v>
      </c>
      <c r="M309" s="10">
        <f t="shared" si="19"/>
        <v>185.91666666666666</v>
      </c>
      <c r="O309" s="18">
        <f>VLOOKUP('TD Distr 2022 e 2024 '!F309,'TD Tram'!A:D,3,FALSE)</f>
        <v>1014</v>
      </c>
      <c r="P309" s="18">
        <f>VLOOKUP(F309,'TD Tram'!A:D,4,FALSE)</f>
        <v>2269</v>
      </c>
      <c r="Q309" s="10">
        <f t="shared" si="20"/>
        <v>3283</v>
      </c>
    </row>
    <row r="310" spans="2:18" x14ac:dyDescent="0.25">
      <c r="B310" s="59"/>
      <c r="C310" s="44"/>
      <c r="D310" s="90">
        <v>45</v>
      </c>
      <c r="E310" s="8" t="s">
        <v>509</v>
      </c>
      <c r="F310" s="8">
        <v>74906</v>
      </c>
      <c r="G310" s="9">
        <v>1442</v>
      </c>
      <c r="H310" s="9">
        <v>1860</v>
      </c>
      <c r="I310" s="9">
        <v>2214</v>
      </c>
      <c r="J310"/>
      <c r="K310" s="10">
        <f t="shared" si="17"/>
        <v>120.16666666666667</v>
      </c>
      <c r="L310" s="10">
        <f t="shared" si="18"/>
        <v>155</v>
      </c>
      <c r="M310" s="10">
        <f t="shared" si="19"/>
        <v>184.5</v>
      </c>
      <c r="O310" s="18">
        <f>VLOOKUP('TD Distr 2022 e 2024 '!F310,'TD Tram'!A:D,3,FALSE)</f>
        <v>2109</v>
      </c>
      <c r="P310" s="18">
        <f>VLOOKUP(F310,'TD Tram'!A:D,4,FALSE)</f>
        <v>2573</v>
      </c>
      <c r="Q310" s="10">
        <f t="shared" si="20"/>
        <v>4682</v>
      </c>
    </row>
    <row r="311" spans="2:18" x14ac:dyDescent="0.25">
      <c r="B311" s="59"/>
      <c r="C311" s="11" t="s">
        <v>511</v>
      </c>
      <c r="D311" s="92"/>
      <c r="E311" s="11"/>
      <c r="F311" s="11"/>
      <c r="G311" s="12">
        <v>59821</v>
      </c>
      <c r="H311" s="12">
        <v>80209</v>
      </c>
      <c r="I311" s="12">
        <v>99594</v>
      </c>
      <c r="J311"/>
      <c r="K311" s="17">
        <f t="shared" si="17"/>
        <v>4985.083333333333</v>
      </c>
      <c r="L311" s="17">
        <f t="shared" si="18"/>
        <v>6684.083333333333</v>
      </c>
      <c r="M311" s="17">
        <f t="shared" si="19"/>
        <v>8299.5</v>
      </c>
      <c r="O311" s="102"/>
      <c r="P311" s="102"/>
      <c r="Q311" s="102"/>
    </row>
    <row r="312" spans="2:18" x14ac:dyDescent="0.25">
      <c r="B312" s="59" t="s">
        <v>11</v>
      </c>
      <c r="C312" s="58" t="s">
        <v>489</v>
      </c>
      <c r="D312" s="90">
        <v>1</v>
      </c>
      <c r="E312" s="8" t="s">
        <v>13</v>
      </c>
      <c r="F312" s="8">
        <v>12961</v>
      </c>
      <c r="G312" s="9">
        <v>2006</v>
      </c>
      <c r="H312" s="9">
        <v>1699</v>
      </c>
      <c r="I312" s="9">
        <v>3135</v>
      </c>
      <c r="J312"/>
      <c r="K312" s="10">
        <f t="shared" si="17"/>
        <v>167.16666666666666</v>
      </c>
      <c r="L312" s="10">
        <f t="shared" si="18"/>
        <v>141.58333333333334</v>
      </c>
      <c r="M312" s="10">
        <f t="shared" si="19"/>
        <v>261.25</v>
      </c>
      <c r="O312" s="18">
        <f>VLOOKUP('TD Distr 2022 e 2024 '!F312,'TD Tram'!A:D,3,FALSE)</f>
        <v>4613</v>
      </c>
      <c r="P312" s="18">
        <f>VLOOKUP(F312,'TD Tram'!A:D,4,FALSE)</f>
        <v>1356</v>
      </c>
      <c r="Q312" s="10">
        <f t="shared" si="20"/>
        <v>5969</v>
      </c>
    </row>
    <row r="313" spans="2:18" x14ac:dyDescent="0.25">
      <c r="B313" s="59"/>
      <c r="C313" s="59"/>
      <c r="D313" s="90">
        <v>2</v>
      </c>
      <c r="E313" s="8" t="s">
        <v>13</v>
      </c>
      <c r="F313" s="8">
        <v>12962</v>
      </c>
      <c r="G313" s="9">
        <v>1802</v>
      </c>
      <c r="H313" s="9">
        <v>1701</v>
      </c>
      <c r="I313" s="9">
        <v>2792</v>
      </c>
      <c r="J313"/>
      <c r="K313" s="10">
        <f t="shared" si="17"/>
        <v>150.16666666666666</v>
      </c>
      <c r="L313" s="10">
        <f t="shared" si="18"/>
        <v>141.75</v>
      </c>
      <c r="M313" s="10">
        <f t="shared" si="19"/>
        <v>232.66666666666666</v>
      </c>
      <c r="O313" s="18">
        <f>VLOOKUP('TD Distr 2022 e 2024 '!F313,'TD Tram'!A:D,3,FALSE)</f>
        <v>6474</v>
      </c>
      <c r="P313" s="18">
        <f>VLOOKUP(F313,'TD Tram'!A:D,4,FALSE)</f>
        <v>1886</v>
      </c>
      <c r="Q313" s="10">
        <f t="shared" si="20"/>
        <v>8360</v>
      </c>
    </row>
    <row r="314" spans="2:18" x14ac:dyDescent="0.25">
      <c r="B314" s="59"/>
      <c r="C314" s="59"/>
      <c r="D314" s="90">
        <v>3</v>
      </c>
      <c r="E314" s="8" t="s">
        <v>13</v>
      </c>
      <c r="F314" s="8">
        <v>12541</v>
      </c>
      <c r="G314" s="9">
        <v>573</v>
      </c>
      <c r="H314" s="9">
        <v>740</v>
      </c>
      <c r="I314" s="9">
        <v>730</v>
      </c>
      <c r="J314"/>
      <c r="K314" s="10">
        <f t="shared" si="17"/>
        <v>47.75</v>
      </c>
      <c r="L314" s="10">
        <f t="shared" si="18"/>
        <v>61.666666666666664</v>
      </c>
      <c r="M314" s="10">
        <f t="shared" si="19"/>
        <v>60.833333333333336</v>
      </c>
      <c r="O314" s="18">
        <f>VLOOKUP('TD Distr 2022 e 2024 '!F314,'TD Tram'!A:D,3,FALSE)</f>
        <v>554</v>
      </c>
      <c r="P314" s="18">
        <f>VLOOKUP(F314,'TD Tram'!A:D,4,FALSE)</f>
        <v>291</v>
      </c>
      <c r="Q314" s="10">
        <f t="shared" si="20"/>
        <v>845</v>
      </c>
    </row>
    <row r="315" spans="2:18" x14ac:dyDescent="0.25">
      <c r="B315" s="59"/>
      <c r="C315" s="59"/>
      <c r="D315" s="90">
        <v>4</v>
      </c>
      <c r="E315" s="8" t="s">
        <v>13</v>
      </c>
      <c r="F315" s="8">
        <v>12963</v>
      </c>
      <c r="G315" s="9">
        <v>1857</v>
      </c>
      <c r="H315" s="9">
        <v>1700</v>
      </c>
      <c r="I315" s="9">
        <v>2778</v>
      </c>
      <c r="J315"/>
      <c r="K315" s="10">
        <f t="shared" si="17"/>
        <v>154.75</v>
      </c>
      <c r="L315" s="10">
        <f t="shared" si="18"/>
        <v>141.66666666666666</v>
      </c>
      <c r="M315" s="10">
        <f t="shared" si="19"/>
        <v>231.5</v>
      </c>
      <c r="O315" s="18">
        <f>VLOOKUP('TD Distr 2022 e 2024 '!F315,'TD Tram'!A:D,3,FALSE)</f>
        <v>4717</v>
      </c>
      <c r="P315" s="18">
        <f>VLOOKUP(F315,'TD Tram'!A:D,4,FALSE)</f>
        <v>1577</v>
      </c>
      <c r="Q315" s="10">
        <f t="shared" si="20"/>
        <v>6294</v>
      </c>
    </row>
    <row r="316" spans="2:18" x14ac:dyDescent="0.25">
      <c r="B316" s="59"/>
      <c r="C316" s="59"/>
      <c r="D316" s="90">
        <v>5</v>
      </c>
      <c r="E316" s="8" t="s">
        <v>13</v>
      </c>
      <c r="F316" s="8">
        <v>12542</v>
      </c>
      <c r="G316" s="9">
        <v>548</v>
      </c>
      <c r="H316" s="9">
        <v>725</v>
      </c>
      <c r="I316" s="9">
        <v>832</v>
      </c>
      <c r="J316"/>
      <c r="K316" s="10">
        <f t="shared" si="17"/>
        <v>45.666666666666664</v>
      </c>
      <c r="L316" s="10">
        <f t="shared" si="18"/>
        <v>60.416666666666664</v>
      </c>
      <c r="M316" s="10">
        <f t="shared" si="19"/>
        <v>69.333333333333329</v>
      </c>
      <c r="O316" s="18">
        <f>VLOOKUP('TD Distr 2022 e 2024 '!F316,'TD Tram'!A:D,3,FALSE)</f>
        <v>1161</v>
      </c>
      <c r="P316" s="18">
        <f>VLOOKUP(F316,'TD Tram'!A:D,4,FALSE)</f>
        <v>195</v>
      </c>
      <c r="Q316" s="10">
        <f t="shared" si="20"/>
        <v>1356</v>
      </c>
    </row>
    <row r="317" spans="2:18" x14ac:dyDescent="0.25">
      <c r="B317" s="59"/>
      <c r="C317" s="44"/>
      <c r="D317" s="93">
        <v>6</v>
      </c>
      <c r="E317" s="65" t="s">
        <v>13</v>
      </c>
      <c r="F317" s="8">
        <v>14013</v>
      </c>
      <c r="G317" s="9">
        <v>2865</v>
      </c>
      <c r="H317" s="9">
        <v>2938</v>
      </c>
      <c r="I317" s="9">
        <v>2428</v>
      </c>
      <c r="J317"/>
      <c r="K317" s="10">
        <f t="shared" si="17"/>
        <v>238.75</v>
      </c>
      <c r="L317" s="10">
        <f t="shared" si="18"/>
        <v>244.83333333333334</v>
      </c>
      <c r="M317" s="10">
        <f t="shared" si="19"/>
        <v>202.33333333333334</v>
      </c>
      <c r="O317" s="18">
        <f>VLOOKUP('TD Distr 2022 e 2024 '!F317,'TD Tram'!A:D,3,FALSE)</f>
        <v>18749</v>
      </c>
      <c r="P317" s="18">
        <f>VLOOKUP(F317,'TD Tram'!A:D,4,FALSE)</f>
        <v>37081</v>
      </c>
      <c r="Q317" s="10">
        <f t="shared" si="20"/>
        <v>55830</v>
      </c>
    </row>
    <row r="318" spans="2:18" x14ac:dyDescent="0.25">
      <c r="B318" s="59"/>
      <c r="C318" s="11" t="s">
        <v>490</v>
      </c>
      <c r="D318" s="92"/>
      <c r="E318" s="11"/>
      <c r="F318" s="11"/>
      <c r="G318" s="12">
        <v>9651</v>
      </c>
      <c r="H318" s="12">
        <v>9503</v>
      </c>
      <c r="I318" s="12">
        <v>12695</v>
      </c>
      <c r="J318"/>
      <c r="K318" s="17">
        <f t="shared" si="17"/>
        <v>804.25</v>
      </c>
      <c r="L318" s="17">
        <f t="shared" si="18"/>
        <v>791.91666666666663</v>
      </c>
      <c r="M318" s="17">
        <f t="shared" si="19"/>
        <v>1057.9166666666667</v>
      </c>
      <c r="O318" s="102"/>
      <c r="P318" s="102"/>
      <c r="Q318" s="102"/>
    </row>
    <row r="319" spans="2:18" x14ac:dyDescent="0.25">
      <c r="B319" s="59"/>
      <c r="C319" s="58" t="s">
        <v>557</v>
      </c>
      <c r="D319" s="89">
        <v>1</v>
      </c>
      <c r="E319" s="8" t="s">
        <v>405</v>
      </c>
      <c r="F319" s="33">
        <v>14054</v>
      </c>
      <c r="G319" s="9">
        <v>11467</v>
      </c>
      <c r="H319" s="9">
        <v>10564</v>
      </c>
      <c r="I319" s="9">
        <v>5801</v>
      </c>
      <c r="J319"/>
      <c r="K319" s="10">
        <f t="shared" si="17"/>
        <v>955.58333333333337</v>
      </c>
      <c r="L319" s="10">
        <f t="shared" si="18"/>
        <v>880.33333333333337</v>
      </c>
      <c r="M319" s="10">
        <f t="shared" si="19"/>
        <v>483.41666666666669</v>
      </c>
      <c r="O319" s="18">
        <f>VLOOKUP('TD Distr 2022 e 2024 '!F319,'TD Tram'!A:D,3,FALSE)</f>
        <v>8703</v>
      </c>
      <c r="P319" s="18">
        <f>VLOOKUP(F319,'TD Tram'!A:D,4,FALSE)</f>
        <v>5463</v>
      </c>
      <c r="Q319" s="10">
        <f t="shared" si="20"/>
        <v>14166</v>
      </c>
    </row>
    <row r="320" spans="2:18" x14ac:dyDescent="0.25">
      <c r="B320" s="59"/>
      <c r="C320" s="44"/>
      <c r="D320" s="90">
        <v>2</v>
      </c>
      <c r="E320" s="8" t="s">
        <v>405</v>
      </c>
      <c r="F320" s="89">
        <v>87065</v>
      </c>
      <c r="G320" s="9">
        <v>0</v>
      </c>
      <c r="H320" s="9">
        <v>3188</v>
      </c>
      <c r="I320" s="9">
        <v>6735</v>
      </c>
      <c r="J320"/>
      <c r="K320" s="10">
        <f t="shared" si="17"/>
        <v>0</v>
      </c>
      <c r="L320" s="10">
        <f t="shared" si="18"/>
        <v>265.66666666666669</v>
      </c>
      <c r="M320" s="10">
        <f t="shared" si="19"/>
        <v>561.25</v>
      </c>
      <c r="O320" s="18">
        <f>VLOOKUP('TD Distr 2022 e 2024 '!F320,'TD Tram'!A:D,3,FALSE)</f>
        <v>8840</v>
      </c>
      <c r="P320" s="18">
        <f>VLOOKUP(F320,'TD Tram'!A:D,4,FALSE)</f>
        <v>5009</v>
      </c>
      <c r="Q320" s="10">
        <f t="shared" si="20"/>
        <v>13849</v>
      </c>
      <c r="R320" s="77" t="s">
        <v>591</v>
      </c>
    </row>
    <row r="321" spans="2:17" x14ac:dyDescent="0.25">
      <c r="B321" s="59"/>
      <c r="C321" s="11" t="s">
        <v>558</v>
      </c>
      <c r="D321" s="87"/>
      <c r="E321" s="11"/>
      <c r="F321" s="82"/>
      <c r="G321" s="12">
        <v>11467</v>
      </c>
      <c r="H321" s="12">
        <v>13752</v>
      </c>
      <c r="I321" s="12">
        <v>12536</v>
      </c>
      <c r="J321"/>
      <c r="K321" s="17">
        <f t="shared" si="17"/>
        <v>955.58333333333337</v>
      </c>
      <c r="L321" s="17">
        <f t="shared" si="18"/>
        <v>1146</v>
      </c>
      <c r="M321" s="17">
        <f t="shared" si="19"/>
        <v>1044.6666666666667</v>
      </c>
      <c r="O321" s="102"/>
      <c r="P321" s="102"/>
      <c r="Q321" s="102"/>
    </row>
    <row r="322" spans="2:17" x14ac:dyDescent="0.25">
      <c r="B322" s="59"/>
      <c r="C322" s="58" t="s">
        <v>491</v>
      </c>
      <c r="D322" s="90">
        <v>1</v>
      </c>
      <c r="E322" s="8" t="s">
        <v>509</v>
      </c>
      <c r="F322" s="8">
        <v>21666</v>
      </c>
      <c r="G322" s="9">
        <v>1047</v>
      </c>
      <c r="H322" s="9">
        <v>1139</v>
      </c>
      <c r="I322" s="9">
        <v>1976</v>
      </c>
      <c r="J322"/>
      <c r="K322" s="10">
        <f t="shared" si="17"/>
        <v>87.25</v>
      </c>
      <c r="L322" s="10">
        <f t="shared" si="18"/>
        <v>94.916666666666671</v>
      </c>
      <c r="M322" s="10">
        <f t="shared" si="19"/>
        <v>164.66666666666666</v>
      </c>
      <c r="O322" s="18">
        <f>VLOOKUP('TD Distr 2022 e 2024 '!F322,'TD Tram'!A:D,3,FALSE)</f>
        <v>1586</v>
      </c>
      <c r="P322" s="18">
        <f>VLOOKUP(F322,'TD Tram'!A:D,4,FALSE)</f>
        <v>385</v>
      </c>
      <c r="Q322" s="10">
        <f t="shared" si="20"/>
        <v>1971</v>
      </c>
    </row>
    <row r="323" spans="2:17" x14ac:dyDescent="0.25">
      <c r="B323" s="59"/>
      <c r="C323" s="59"/>
      <c r="D323" s="90">
        <v>2</v>
      </c>
      <c r="E323" s="8" t="s">
        <v>509</v>
      </c>
      <c r="F323" s="8">
        <v>21667</v>
      </c>
      <c r="G323" s="9">
        <v>1047</v>
      </c>
      <c r="H323" s="9">
        <v>1079</v>
      </c>
      <c r="I323" s="9">
        <v>1984</v>
      </c>
      <c r="J323"/>
      <c r="K323" s="10">
        <f t="shared" si="17"/>
        <v>87.25</v>
      </c>
      <c r="L323" s="10">
        <f t="shared" si="18"/>
        <v>89.916666666666671</v>
      </c>
      <c r="M323" s="10">
        <f t="shared" si="19"/>
        <v>165.33333333333334</v>
      </c>
      <c r="O323" s="18">
        <f>VLOOKUP('TD Distr 2022 e 2024 '!F323,'TD Tram'!A:D,3,FALSE)</f>
        <v>1409</v>
      </c>
      <c r="P323" s="18">
        <f>VLOOKUP(F323,'TD Tram'!A:D,4,FALSE)</f>
        <v>325</v>
      </c>
      <c r="Q323" s="10">
        <f t="shared" si="20"/>
        <v>1734</v>
      </c>
    </row>
    <row r="324" spans="2:17" x14ac:dyDescent="0.25">
      <c r="B324" s="59"/>
      <c r="C324" s="59"/>
      <c r="D324" s="90">
        <v>3</v>
      </c>
      <c r="E324" s="8" t="s">
        <v>509</v>
      </c>
      <c r="F324" s="8">
        <v>21668</v>
      </c>
      <c r="G324" s="9">
        <v>990</v>
      </c>
      <c r="H324" s="9">
        <v>1138</v>
      </c>
      <c r="I324" s="9">
        <v>2005</v>
      </c>
      <c r="J324"/>
      <c r="K324" s="10">
        <f t="shared" si="17"/>
        <v>82.5</v>
      </c>
      <c r="L324" s="10">
        <f t="shared" si="18"/>
        <v>94.833333333333329</v>
      </c>
      <c r="M324" s="10">
        <f t="shared" si="19"/>
        <v>167.08333333333334</v>
      </c>
      <c r="O324" s="18">
        <f>VLOOKUP('TD Distr 2022 e 2024 '!F324,'TD Tram'!A:D,3,FALSE)</f>
        <v>2167</v>
      </c>
      <c r="P324" s="18">
        <f>VLOOKUP(F324,'TD Tram'!A:D,4,FALSE)</f>
        <v>392</v>
      </c>
      <c r="Q324" s="10">
        <f t="shared" si="20"/>
        <v>2559</v>
      </c>
    </row>
    <row r="325" spans="2:17" x14ac:dyDescent="0.25">
      <c r="B325" s="59"/>
      <c r="C325" s="59"/>
      <c r="D325" s="90">
        <v>4</v>
      </c>
      <c r="E325" s="8" t="s">
        <v>509</v>
      </c>
      <c r="F325" s="8">
        <v>17775</v>
      </c>
      <c r="G325" s="9">
        <v>952</v>
      </c>
      <c r="H325" s="9">
        <v>1114</v>
      </c>
      <c r="I325" s="9">
        <v>1999</v>
      </c>
      <c r="J325"/>
      <c r="K325" s="10">
        <f t="shared" si="17"/>
        <v>79.333333333333329</v>
      </c>
      <c r="L325" s="10">
        <f t="shared" si="18"/>
        <v>92.833333333333329</v>
      </c>
      <c r="M325" s="10">
        <f t="shared" si="19"/>
        <v>166.58333333333334</v>
      </c>
      <c r="O325" s="18">
        <f>VLOOKUP('TD Distr 2022 e 2024 '!F325,'TD Tram'!A:D,3,FALSE)</f>
        <v>1773</v>
      </c>
      <c r="P325" s="18">
        <f>VLOOKUP(F325,'TD Tram'!A:D,4,FALSE)</f>
        <v>262</v>
      </c>
      <c r="Q325" s="10">
        <f t="shared" si="20"/>
        <v>2035</v>
      </c>
    </row>
    <row r="326" spans="2:17" x14ac:dyDescent="0.25">
      <c r="B326" s="59"/>
      <c r="C326" s="59"/>
      <c r="D326" s="90">
        <v>5</v>
      </c>
      <c r="E326" s="8" t="s">
        <v>509</v>
      </c>
      <c r="F326" s="8">
        <v>17776</v>
      </c>
      <c r="G326" s="9">
        <v>998</v>
      </c>
      <c r="H326" s="9">
        <v>1103</v>
      </c>
      <c r="I326" s="9">
        <v>2006</v>
      </c>
      <c r="J326"/>
      <c r="K326" s="10">
        <f t="shared" si="17"/>
        <v>83.166666666666671</v>
      </c>
      <c r="L326" s="10">
        <f t="shared" si="18"/>
        <v>91.916666666666671</v>
      </c>
      <c r="M326" s="10">
        <f t="shared" si="19"/>
        <v>167.16666666666666</v>
      </c>
      <c r="O326" s="18">
        <f>VLOOKUP('TD Distr 2022 e 2024 '!F326,'TD Tram'!A:D,3,FALSE)</f>
        <v>2039</v>
      </c>
      <c r="P326" s="18">
        <f>VLOOKUP(F326,'TD Tram'!A:D,4,FALSE)</f>
        <v>267</v>
      </c>
      <c r="Q326" s="10">
        <f t="shared" si="20"/>
        <v>2306</v>
      </c>
    </row>
    <row r="327" spans="2:17" x14ac:dyDescent="0.25">
      <c r="B327" s="59"/>
      <c r="C327" s="44"/>
      <c r="D327" s="90">
        <v>6</v>
      </c>
      <c r="E327" s="8" t="s">
        <v>509</v>
      </c>
      <c r="F327" s="8">
        <v>17777</v>
      </c>
      <c r="G327" s="9">
        <v>1195</v>
      </c>
      <c r="H327" s="9">
        <v>1233</v>
      </c>
      <c r="I327" s="9">
        <v>2070</v>
      </c>
      <c r="J327"/>
      <c r="K327" s="10">
        <f t="shared" si="17"/>
        <v>99.583333333333329</v>
      </c>
      <c r="L327" s="10">
        <f t="shared" si="18"/>
        <v>102.75</v>
      </c>
      <c r="M327" s="10">
        <f t="shared" si="19"/>
        <v>172.5</v>
      </c>
      <c r="O327" s="18">
        <f>VLOOKUP('TD Distr 2022 e 2024 '!F327,'TD Tram'!A:D,3,FALSE)</f>
        <v>1334</v>
      </c>
      <c r="P327" s="18">
        <f>VLOOKUP(F327,'TD Tram'!A:D,4,FALSE)</f>
        <v>218</v>
      </c>
      <c r="Q327" s="10">
        <f t="shared" si="20"/>
        <v>1552</v>
      </c>
    </row>
    <row r="328" spans="2:17" x14ac:dyDescent="0.25">
      <c r="B328" s="59"/>
      <c r="C328" s="11" t="s">
        <v>510</v>
      </c>
      <c r="D328" s="92"/>
      <c r="E328" s="11"/>
      <c r="F328" s="11"/>
      <c r="G328" s="12">
        <v>6229</v>
      </c>
      <c r="H328" s="12">
        <v>6806</v>
      </c>
      <c r="I328" s="12">
        <v>12040</v>
      </c>
      <c r="J328"/>
      <c r="K328" s="17">
        <f t="shared" si="17"/>
        <v>519.08333333333337</v>
      </c>
      <c r="L328" s="17">
        <f t="shared" si="18"/>
        <v>567.16666666666663</v>
      </c>
      <c r="M328" s="17">
        <f t="shared" si="19"/>
        <v>1003.3333333333334</v>
      </c>
      <c r="O328" s="102"/>
      <c r="P328" s="102"/>
      <c r="Q328" s="102"/>
    </row>
    <row r="329" spans="2:17" x14ac:dyDescent="0.25">
      <c r="B329" s="59"/>
      <c r="C329" s="13" t="s">
        <v>492</v>
      </c>
      <c r="D329" s="94">
        <v>1</v>
      </c>
      <c r="E329" s="13" t="s">
        <v>380</v>
      </c>
      <c r="F329" s="13">
        <v>12549</v>
      </c>
      <c r="G329" s="14">
        <v>1536</v>
      </c>
      <c r="H329" s="14">
        <v>1920</v>
      </c>
      <c r="I329" s="14">
        <v>1788</v>
      </c>
      <c r="J329"/>
      <c r="K329" s="10">
        <f t="shared" si="17"/>
        <v>128</v>
      </c>
      <c r="L329" s="10">
        <f t="shared" si="18"/>
        <v>160</v>
      </c>
      <c r="M329" s="10">
        <f t="shared" si="19"/>
        <v>149</v>
      </c>
      <c r="O329" s="18">
        <f>VLOOKUP('TD Distr 2022 e 2024 '!F329,'TD Tram'!A:D,3,FALSE)</f>
        <v>2610</v>
      </c>
      <c r="P329" s="18">
        <f>VLOOKUP(F329,'TD Tram'!A:D,4,FALSE)</f>
        <v>933</v>
      </c>
      <c r="Q329" s="10">
        <f t="shared" si="20"/>
        <v>3543</v>
      </c>
    </row>
    <row r="330" spans="2:17" x14ac:dyDescent="0.25">
      <c r="B330" s="59"/>
      <c r="C330" s="11" t="s">
        <v>493</v>
      </c>
      <c r="D330" s="92"/>
      <c r="E330" s="11"/>
      <c r="F330" s="11"/>
      <c r="G330" s="12">
        <v>1536</v>
      </c>
      <c r="H330" s="12">
        <v>1920</v>
      </c>
      <c r="I330" s="12">
        <v>1788</v>
      </c>
      <c r="J330"/>
      <c r="K330" s="17">
        <f t="shared" si="17"/>
        <v>128</v>
      </c>
      <c r="L330" s="17">
        <f t="shared" si="18"/>
        <v>160</v>
      </c>
      <c r="M330" s="17">
        <f t="shared" si="19"/>
        <v>149</v>
      </c>
      <c r="O330" s="102"/>
      <c r="P330" s="102"/>
      <c r="Q330" s="102"/>
    </row>
    <row r="331" spans="2:17" x14ac:dyDescent="0.25">
      <c r="B331" s="59"/>
      <c r="C331" s="13" t="s">
        <v>494</v>
      </c>
      <c r="D331" s="91">
        <v>1</v>
      </c>
      <c r="E331" s="13" t="s">
        <v>380</v>
      </c>
      <c r="F331" s="13">
        <v>12555</v>
      </c>
      <c r="G331" s="14">
        <v>1123</v>
      </c>
      <c r="H331" s="14">
        <v>1559</v>
      </c>
      <c r="I331" s="14">
        <v>1059</v>
      </c>
      <c r="J331"/>
      <c r="K331" s="10">
        <f t="shared" si="17"/>
        <v>93.583333333333329</v>
      </c>
      <c r="L331" s="10">
        <f t="shared" si="18"/>
        <v>129.91666666666666</v>
      </c>
      <c r="M331" s="10">
        <f t="shared" si="19"/>
        <v>88.25</v>
      </c>
      <c r="O331" s="18">
        <f>VLOOKUP('TD Distr 2022 e 2024 '!F331,'TD Tram'!A:D,3,FALSE)</f>
        <v>1374</v>
      </c>
      <c r="P331" s="18">
        <f>VLOOKUP(F331,'TD Tram'!A:D,4,FALSE)</f>
        <v>1098</v>
      </c>
      <c r="Q331" s="10">
        <f t="shared" si="20"/>
        <v>2472</v>
      </c>
    </row>
    <row r="332" spans="2:17" x14ac:dyDescent="0.25">
      <c r="B332" s="59"/>
      <c r="C332" s="11" t="s">
        <v>495</v>
      </c>
      <c r="D332" s="92"/>
      <c r="E332" s="11"/>
      <c r="F332" s="11"/>
      <c r="G332" s="12">
        <v>1123</v>
      </c>
      <c r="H332" s="12">
        <v>1559</v>
      </c>
      <c r="I332" s="12">
        <v>1059</v>
      </c>
      <c r="J332"/>
      <c r="K332" s="17">
        <f t="shared" ref="K332:K344" si="21">G332/12</f>
        <v>93.583333333333329</v>
      </c>
      <c r="L332" s="17">
        <f t="shared" ref="L332:L344" si="22">H332/12</f>
        <v>129.91666666666666</v>
      </c>
      <c r="M332" s="17">
        <f t="shared" ref="M332:M344" si="23">I332/12</f>
        <v>88.25</v>
      </c>
      <c r="O332" s="102"/>
      <c r="P332" s="102"/>
      <c r="Q332" s="102"/>
    </row>
    <row r="333" spans="2:17" x14ac:dyDescent="0.25">
      <c r="B333" s="59"/>
      <c r="C333" s="58" t="s">
        <v>496</v>
      </c>
      <c r="D333" s="90">
        <v>1</v>
      </c>
      <c r="E333" s="8" t="s">
        <v>13</v>
      </c>
      <c r="F333" s="8">
        <v>12544</v>
      </c>
      <c r="G333" s="9">
        <v>1479</v>
      </c>
      <c r="H333" s="9">
        <v>1745</v>
      </c>
      <c r="I333" s="9">
        <v>1505</v>
      </c>
      <c r="J333"/>
      <c r="K333" s="10">
        <f t="shared" si="21"/>
        <v>123.25</v>
      </c>
      <c r="L333" s="10">
        <f t="shared" si="22"/>
        <v>145.41666666666666</v>
      </c>
      <c r="M333" s="10">
        <f t="shared" si="23"/>
        <v>125.41666666666667</v>
      </c>
      <c r="O333" s="18">
        <f>VLOOKUP('TD Distr 2022 e 2024 '!F333,'TD Tram'!A:D,3,FALSE)</f>
        <v>4912</v>
      </c>
      <c r="P333" s="18">
        <f>VLOOKUP(F333,'TD Tram'!A:D,4,FALSE)</f>
        <v>4095</v>
      </c>
      <c r="Q333" s="10">
        <f t="shared" si="20"/>
        <v>9007</v>
      </c>
    </row>
    <row r="334" spans="2:17" x14ac:dyDescent="0.25">
      <c r="B334" s="59"/>
      <c r="C334" s="59"/>
      <c r="D334" s="90"/>
      <c r="E334" s="8" t="s">
        <v>405</v>
      </c>
      <c r="F334" s="8">
        <v>14310</v>
      </c>
      <c r="G334" s="9">
        <v>5424</v>
      </c>
      <c r="H334" s="9">
        <v>6565</v>
      </c>
      <c r="I334" s="9">
        <v>6230</v>
      </c>
      <c r="J334"/>
      <c r="K334" s="10">
        <f t="shared" si="21"/>
        <v>452</v>
      </c>
      <c r="L334" s="10">
        <f t="shared" si="22"/>
        <v>547.08333333333337</v>
      </c>
      <c r="M334" s="10">
        <f t="shared" si="23"/>
        <v>519.16666666666663</v>
      </c>
      <c r="O334" s="18">
        <f>VLOOKUP('TD Distr 2022 e 2024 '!F334,'TD Tram'!A:D,3,FALSE)</f>
        <v>6921</v>
      </c>
      <c r="P334" s="18">
        <f>VLOOKUP(F334,'TD Tram'!A:D,4,FALSE)</f>
        <v>4002</v>
      </c>
      <c r="Q334" s="10">
        <f t="shared" si="20"/>
        <v>10923</v>
      </c>
    </row>
    <row r="335" spans="2:17" x14ac:dyDescent="0.25">
      <c r="B335" s="59"/>
      <c r="C335" s="44"/>
      <c r="D335" s="90">
        <v>2</v>
      </c>
      <c r="E335" s="8" t="s">
        <v>13</v>
      </c>
      <c r="F335" s="8">
        <v>12545</v>
      </c>
      <c r="G335" s="9">
        <v>1476</v>
      </c>
      <c r="H335" s="9">
        <v>1700</v>
      </c>
      <c r="I335" s="9">
        <v>1404</v>
      </c>
      <c r="J335"/>
      <c r="K335" s="10">
        <f t="shared" si="21"/>
        <v>123</v>
      </c>
      <c r="L335" s="10">
        <f t="shared" si="22"/>
        <v>141.66666666666666</v>
      </c>
      <c r="M335" s="10">
        <f t="shared" si="23"/>
        <v>117</v>
      </c>
      <c r="O335" s="18">
        <f>VLOOKUP('TD Distr 2022 e 2024 '!F335,'TD Tram'!A:D,3,FALSE)</f>
        <v>3446</v>
      </c>
      <c r="P335" s="18">
        <f>VLOOKUP(F335,'TD Tram'!A:D,4,FALSE)</f>
        <v>4331</v>
      </c>
      <c r="Q335" s="10">
        <f t="shared" si="20"/>
        <v>7777</v>
      </c>
    </row>
    <row r="336" spans="2:17" x14ac:dyDescent="0.25">
      <c r="B336" s="59"/>
      <c r="C336" s="11" t="s">
        <v>497</v>
      </c>
      <c r="D336" s="92"/>
      <c r="E336" s="11"/>
      <c r="F336" s="11"/>
      <c r="G336" s="12">
        <v>8379</v>
      </c>
      <c r="H336" s="12">
        <v>10010</v>
      </c>
      <c r="I336" s="12">
        <v>9139</v>
      </c>
      <c r="J336"/>
      <c r="K336" s="17">
        <f t="shared" si="21"/>
        <v>698.25</v>
      </c>
      <c r="L336" s="17">
        <f t="shared" si="22"/>
        <v>834.16666666666663</v>
      </c>
      <c r="M336" s="17">
        <f t="shared" si="23"/>
        <v>761.58333333333337</v>
      </c>
      <c r="O336" s="102"/>
      <c r="P336" s="102"/>
      <c r="Q336" s="102"/>
    </row>
    <row r="337" spans="2:17" x14ac:dyDescent="0.25">
      <c r="B337" s="59"/>
      <c r="C337" s="13" t="s">
        <v>498</v>
      </c>
      <c r="D337" s="94">
        <v>1</v>
      </c>
      <c r="E337" s="13" t="s">
        <v>380</v>
      </c>
      <c r="F337" s="13">
        <v>12553</v>
      </c>
      <c r="G337" s="14">
        <v>2463</v>
      </c>
      <c r="H337" s="14">
        <v>3400</v>
      </c>
      <c r="I337" s="14">
        <v>2022</v>
      </c>
      <c r="J337"/>
      <c r="K337" s="10">
        <f t="shared" si="21"/>
        <v>205.25</v>
      </c>
      <c r="L337" s="10">
        <f t="shared" si="22"/>
        <v>283.33333333333331</v>
      </c>
      <c r="M337" s="10">
        <f t="shared" si="23"/>
        <v>168.5</v>
      </c>
      <c r="O337" s="18">
        <f>VLOOKUP('TD Distr 2022 e 2024 '!F337,'TD Tram'!A:D,3,FALSE)</f>
        <v>4930</v>
      </c>
      <c r="P337" s="18">
        <f>VLOOKUP(F337,'TD Tram'!A:D,4,FALSE)</f>
        <v>2004</v>
      </c>
      <c r="Q337" s="10">
        <f t="shared" si="20"/>
        <v>6934</v>
      </c>
    </row>
    <row r="338" spans="2:17" x14ac:dyDescent="0.25">
      <c r="B338" s="59"/>
      <c r="C338" s="11" t="s">
        <v>499</v>
      </c>
      <c r="D338" s="92"/>
      <c r="E338" s="11"/>
      <c r="F338" s="11"/>
      <c r="G338" s="12">
        <v>2463</v>
      </c>
      <c r="H338" s="12">
        <v>3400</v>
      </c>
      <c r="I338" s="12">
        <v>2022</v>
      </c>
      <c r="J338"/>
      <c r="K338" s="17">
        <f t="shared" si="21"/>
        <v>205.25</v>
      </c>
      <c r="L338" s="17">
        <f t="shared" si="22"/>
        <v>283.33333333333331</v>
      </c>
      <c r="M338" s="17">
        <f t="shared" si="23"/>
        <v>168.5</v>
      </c>
      <c r="O338" s="102"/>
      <c r="P338" s="102"/>
      <c r="Q338" s="102"/>
    </row>
    <row r="339" spans="2:17" x14ac:dyDescent="0.25">
      <c r="B339" s="59"/>
      <c r="C339" s="73" t="s">
        <v>500</v>
      </c>
      <c r="D339" s="90">
        <v>1</v>
      </c>
      <c r="E339" s="8" t="s">
        <v>13</v>
      </c>
      <c r="F339" s="8">
        <v>12551</v>
      </c>
      <c r="G339" s="9">
        <v>1311</v>
      </c>
      <c r="H339" s="9">
        <v>1277</v>
      </c>
      <c r="I339" s="9">
        <v>1442</v>
      </c>
      <c r="J339"/>
      <c r="K339" s="10">
        <f t="shared" si="21"/>
        <v>109.25</v>
      </c>
      <c r="L339" s="10">
        <f t="shared" si="22"/>
        <v>106.41666666666667</v>
      </c>
      <c r="M339" s="10">
        <f t="shared" si="23"/>
        <v>120.16666666666667</v>
      </c>
      <c r="O339" s="18">
        <f>VLOOKUP('TD Distr 2022 e 2024 '!F339,'TD Tram'!A:D,3,FALSE)</f>
        <v>2749</v>
      </c>
      <c r="P339" s="18">
        <f>VLOOKUP(F339,'TD Tram'!A:D,4,FALSE)</f>
        <v>377</v>
      </c>
      <c r="Q339" s="10">
        <f t="shared" si="20"/>
        <v>3126</v>
      </c>
    </row>
    <row r="340" spans="2:17" x14ac:dyDescent="0.25">
      <c r="B340" s="59"/>
      <c r="C340" s="72"/>
      <c r="D340" s="94">
        <v>2</v>
      </c>
      <c r="E340" s="13" t="s">
        <v>380</v>
      </c>
      <c r="F340" s="13">
        <v>13978</v>
      </c>
      <c r="G340" s="14">
        <v>2512</v>
      </c>
      <c r="H340" s="14">
        <v>2572</v>
      </c>
      <c r="I340" s="14">
        <v>2536</v>
      </c>
      <c r="J340"/>
      <c r="K340" s="10">
        <f t="shared" si="21"/>
        <v>209.33333333333334</v>
      </c>
      <c r="L340" s="10">
        <f t="shared" si="22"/>
        <v>214.33333333333334</v>
      </c>
      <c r="M340" s="10">
        <f t="shared" si="23"/>
        <v>211.33333333333334</v>
      </c>
      <c r="O340" s="18">
        <f>VLOOKUP('TD Distr 2022 e 2024 '!F340,'TD Tram'!A:D,3,FALSE)</f>
        <v>5360</v>
      </c>
      <c r="P340" s="18">
        <f>VLOOKUP(F340,'TD Tram'!A:D,4,FALSE)</f>
        <v>867</v>
      </c>
      <c r="Q340" s="10">
        <f t="shared" si="20"/>
        <v>6227</v>
      </c>
    </row>
    <row r="341" spans="2:17" x14ac:dyDescent="0.25">
      <c r="B341" s="59"/>
      <c r="C341" s="11" t="s">
        <v>501</v>
      </c>
      <c r="D341" s="92"/>
      <c r="E341" s="11"/>
      <c r="F341" s="11"/>
      <c r="G341" s="12">
        <v>3823</v>
      </c>
      <c r="H341" s="12">
        <v>3849</v>
      </c>
      <c r="I341" s="12">
        <v>3978</v>
      </c>
      <c r="J341"/>
      <c r="K341" s="17">
        <f t="shared" si="21"/>
        <v>318.58333333333331</v>
      </c>
      <c r="L341" s="17">
        <f t="shared" si="22"/>
        <v>320.75</v>
      </c>
      <c r="M341" s="17">
        <f t="shared" si="23"/>
        <v>331.5</v>
      </c>
      <c r="O341" s="102"/>
      <c r="P341" s="102"/>
      <c r="Q341" s="102"/>
    </row>
    <row r="342" spans="2:17" x14ac:dyDescent="0.25">
      <c r="B342" s="59"/>
      <c r="C342" s="13" t="s">
        <v>502</v>
      </c>
      <c r="D342" s="94">
        <v>1</v>
      </c>
      <c r="E342" s="13" t="s">
        <v>380</v>
      </c>
      <c r="F342" s="13">
        <v>12547</v>
      </c>
      <c r="G342" s="14">
        <v>3241</v>
      </c>
      <c r="H342" s="14">
        <v>4533</v>
      </c>
      <c r="I342" s="14">
        <v>3356</v>
      </c>
      <c r="J342"/>
      <c r="K342" s="10">
        <f t="shared" si="21"/>
        <v>270.08333333333331</v>
      </c>
      <c r="L342" s="10">
        <f t="shared" si="22"/>
        <v>377.75</v>
      </c>
      <c r="M342" s="10">
        <f t="shared" si="23"/>
        <v>279.66666666666669</v>
      </c>
      <c r="O342" s="18">
        <f>VLOOKUP('TD Distr 2022 e 2024 '!F342,'TD Tram'!A:D,3,FALSE)</f>
        <v>10844</v>
      </c>
      <c r="P342" s="18">
        <f>VLOOKUP(F342,'TD Tram'!A:D,4,FALSE)</f>
        <v>4780</v>
      </c>
      <c r="Q342" s="10">
        <f t="shared" si="20"/>
        <v>15624</v>
      </c>
    </row>
    <row r="343" spans="2:17" x14ac:dyDescent="0.25">
      <c r="B343" s="59"/>
      <c r="C343" s="11" t="s">
        <v>503</v>
      </c>
      <c r="D343" s="92"/>
      <c r="E343" s="11"/>
      <c r="F343" s="11"/>
      <c r="G343" s="12">
        <v>3241</v>
      </c>
      <c r="H343" s="12">
        <v>4533</v>
      </c>
      <c r="I343" s="12">
        <v>3356</v>
      </c>
      <c r="J343"/>
      <c r="K343" s="17">
        <f t="shared" si="21"/>
        <v>270.08333333333331</v>
      </c>
      <c r="L343" s="17">
        <f t="shared" si="22"/>
        <v>377.75</v>
      </c>
      <c r="M343" s="17">
        <f t="shared" si="23"/>
        <v>279.66666666666669</v>
      </c>
      <c r="O343" s="102"/>
      <c r="P343" s="102"/>
      <c r="Q343" s="102"/>
    </row>
    <row r="344" spans="2:17" x14ac:dyDescent="0.25">
      <c r="B344" s="60" t="s">
        <v>588</v>
      </c>
      <c r="C344" s="28"/>
      <c r="D344" s="28"/>
      <c r="E344" s="28"/>
      <c r="F344" s="28"/>
      <c r="G344" s="9">
        <v>604050</v>
      </c>
      <c r="H344" s="9">
        <v>895380</v>
      </c>
      <c r="I344" s="9">
        <v>623596</v>
      </c>
      <c r="J344"/>
      <c r="K344" s="95">
        <f t="shared" si="21"/>
        <v>50337.5</v>
      </c>
      <c r="L344" s="95">
        <f t="shared" si="22"/>
        <v>74615</v>
      </c>
      <c r="M344" s="95">
        <f t="shared" si="23"/>
        <v>51966.333333333336</v>
      </c>
      <c r="O344" s="103"/>
      <c r="P344" s="103"/>
      <c r="Q344" s="103"/>
    </row>
    <row r="345" spans="2:17" x14ac:dyDescent="0.25">
      <c r="B345"/>
      <c r="C345"/>
      <c r="D345"/>
      <c r="E345"/>
      <c r="F345"/>
      <c r="G345"/>
      <c r="H345"/>
      <c r="I345" s="79"/>
      <c r="J345"/>
      <c r="K345" s="79"/>
      <c r="L345" s="79"/>
      <c r="M345" s="79"/>
      <c r="N345" s="79"/>
    </row>
    <row r="346" spans="2:17" x14ac:dyDescent="0.25">
      <c r="B346"/>
      <c r="C346"/>
      <c r="D346"/>
      <c r="E346"/>
      <c r="F346"/>
      <c r="G346"/>
      <c r="H346"/>
      <c r="I346" s="79"/>
      <c r="J346"/>
      <c r="K346"/>
      <c r="L346" s="79"/>
      <c r="M346"/>
    </row>
    <row r="347" spans="2:17" x14ac:dyDescent="0.25">
      <c r="B347" t="s">
        <v>624</v>
      </c>
      <c r="C347"/>
      <c r="D347"/>
      <c r="E347"/>
      <c r="F347"/>
      <c r="G347"/>
      <c r="H347"/>
      <c r="I347" s="79"/>
      <c r="J347"/>
      <c r="K347"/>
      <c r="L347" s="79"/>
      <c r="M347"/>
    </row>
    <row r="348" spans="2:17" x14ac:dyDescent="0.25">
      <c r="B348"/>
      <c r="C348"/>
      <c r="D348"/>
      <c r="E348"/>
      <c r="F348"/>
      <c r="G348"/>
      <c r="H348"/>
      <c r="I348" s="79"/>
      <c r="J348"/>
      <c r="K348"/>
      <c r="L348" s="79"/>
      <c r="M348"/>
    </row>
    <row r="349" spans="2:17" x14ac:dyDescent="0.25">
      <c r="B349"/>
      <c r="C349"/>
      <c r="D349"/>
      <c r="E349"/>
      <c r="F349"/>
      <c r="G349"/>
      <c r="H349"/>
      <c r="I349" s="79"/>
      <c r="J349"/>
      <c r="K349"/>
      <c r="L349" s="79"/>
      <c r="M349"/>
    </row>
    <row r="350" spans="2:17" x14ac:dyDescent="0.25">
      <c r="B350"/>
      <c r="C350"/>
      <c r="D350"/>
      <c r="E350"/>
      <c r="F350"/>
      <c r="G350"/>
      <c r="H350"/>
      <c r="I350" s="79"/>
      <c r="J350"/>
      <c r="K350"/>
      <c r="L350" s="79"/>
      <c r="M350"/>
    </row>
    <row r="351" spans="2:17" x14ac:dyDescent="0.25">
      <c r="B351"/>
      <c r="C351"/>
      <c r="D351"/>
      <c r="E351"/>
      <c r="F351"/>
      <c r="G351"/>
      <c r="H351"/>
      <c r="I351" s="79"/>
      <c r="J351"/>
      <c r="K351"/>
      <c r="L351" s="79"/>
      <c r="M351"/>
    </row>
    <row r="352" spans="2:17" x14ac:dyDescent="0.25">
      <c r="B352"/>
      <c r="C352"/>
      <c r="D352"/>
      <c r="E352"/>
      <c r="F352"/>
      <c r="G352"/>
      <c r="H352"/>
      <c r="I352" s="79"/>
      <c r="J352"/>
      <c r="K352"/>
      <c r="L352" s="79"/>
      <c r="M352"/>
    </row>
    <row r="353" spans="2:13" x14ac:dyDescent="0.25">
      <c r="B353"/>
      <c r="C353"/>
      <c r="D353"/>
      <c r="E353"/>
      <c r="F353"/>
      <c r="G353"/>
      <c r="H353"/>
      <c r="I353" s="79"/>
      <c r="J353"/>
      <c r="K353"/>
      <c r="L353" s="79"/>
      <c r="M353"/>
    </row>
    <row r="354" spans="2:13" x14ac:dyDescent="0.25">
      <c r="B354"/>
      <c r="C354"/>
      <c r="D354"/>
      <c r="E354"/>
      <c r="F354"/>
      <c r="G354"/>
      <c r="H354"/>
      <c r="I354" s="79"/>
      <c r="J354"/>
      <c r="K354"/>
      <c r="L354" s="79"/>
      <c r="M354"/>
    </row>
    <row r="355" spans="2:13" x14ac:dyDescent="0.25">
      <c r="B355"/>
      <c r="C355"/>
      <c r="D355"/>
      <c r="E355"/>
      <c r="F355"/>
      <c r="G355"/>
      <c r="H355"/>
      <c r="I355" s="79"/>
      <c r="J355"/>
      <c r="K355"/>
      <c r="L355" s="79"/>
      <c r="M355"/>
    </row>
    <row r="356" spans="2:13" x14ac:dyDescent="0.25">
      <c r="B356"/>
      <c r="C356"/>
      <c r="D356"/>
      <c r="E356"/>
      <c r="F356"/>
      <c r="G356"/>
      <c r="H356"/>
      <c r="I356" s="79"/>
      <c r="J356"/>
      <c r="K356"/>
      <c r="L356" s="79"/>
      <c r="M356"/>
    </row>
    <row r="357" spans="2:13" x14ac:dyDescent="0.25">
      <c r="B357"/>
      <c r="C357"/>
      <c r="D357"/>
      <c r="E357"/>
      <c r="F357"/>
      <c r="G357"/>
      <c r="H357"/>
      <c r="I357" s="79"/>
      <c r="J357"/>
      <c r="K357"/>
      <c r="L357" s="79"/>
      <c r="M357"/>
    </row>
    <row r="358" spans="2:13" x14ac:dyDescent="0.25">
      <c r="B358"/>
      <c r="C358"/>
      <c r="D358"/>
      <c r="E358"/>
      <c r="F358"/>
      <c r="G358"/>
      <c r="H358"/>
      <c r="I358" s="79"/>
      <c r="J358"/>
      <c r="K358"/>
      <c r="L358" s="79"/>
      <c r="M358"/>
    </row>
    <row r="359" spans="2:13" x14ac:dyDescent="0.25">
      <c r="B359"/>
      <c r="C359"/>
      <c r="D359"/>
      <c r="E359"/>
      <c r="F359"/>
      <c r="G359"/>
      <c r="H359"/>
      <c r="I359" s="79"/>
      <c r="J359"/>
      <c r="K359"/>
      <c r="L359" s="79"/>
      <c r="M359"/>
    </row>
    <row r="360" spans="2:13" x14ac:dyDescent="0.25">
      <c r="B360"/>
      <c r="C360"/>
      <c r="D360"/>
      <c r="E360"/>
      <c r="F360"/>
      <c r="G360"/>
      <c r="H360"/>
      <c r="I360" s="79"/>
      <c r="J360"/>
      <c r="K360"/>
      <c r="L360" s="79"/>
      <c r="M360"/>
    </row>
    <row r="361" spans="2:13" x14ac:dyDescent="0.25">
      <c r="B361"/>
      <c r="C361"/>
      <c r="D361"/>
      <c r="E361"/>
      <c r="F361"/>
      <c r="G361"/>
      <c r="H361"/>
      <c r="I361" s="79"/>
      <c r="J361"/>
      <c r="K361"/>
      <c r="L361" s="79"/>
      <c r="M361"/>
    </row>
    <row r="362" spans="2:13" x14ac:dyDescent="0.25">
      <c r="B362"/>
      <c r="C362"/>
      <c r="D362"/>
      <c r="E362"/>
      <c r="F362"/>
      <c r="G362"/>
      <c r="H362"/>
      <c r="I362" s="79"/>
      <c r="J362"/>
      <c r="K362"/>
      <c r="L362" s="79"/>
      <c r="M362"/>
    </row>
    <row r="363" spans="2:13" x14ac:dyDescent="0.25">
      <c r="B363"/>
      <c r="C363"/>
      <c r="D363"/>
      <c r="E363"/>
      <c r="F363"/>
      <c r="G363"/>
      <c r="H363"/>
      <c r="I363" s="79"/>
      <c r="J363"/>
      <c r="K363"/>
      <c r="L363" s="79"/>
      <c r="M363"/>
    </row>
    <row r="364" spans="2:13" x14ac:dyDescent="0.25">
      <c r="B364"/>
      <c r="C364"/>
      <c r="D364"/>
      <c r="E364"/>
      <c r="F364"/>
      <c r="G364"/>
      <c r="H364"/>
      <c r="I364" s="79"/>
      <c r="J364"/>
      <c r="K364"/>
      <c r="L364" s="79"/>
      <c r="M364"/>
    </row>
    <row r="365" spans="2:13" x14ac:dyDescent="0.25">
      <c r="B365"/>
      <c r="C365"/>
      <c r="D365"/>
      <c r="E365"/>
      <c r="F365"/>
      <c r="G365"/>
      <c r="H365"/>
      <c r="I365" s="79"/>
      <c r="J365"/>
      <c r="K365"/>
      <c r="L365" s="79"/>
      <c r="M365"/>
    </row>
    <row r="366" spans="2:13" x14ac:dyDescent="0.25">
      <c r="B366"/>
      <c r="C366"/>
      <c r="D366"/>
      <c r="E366"/>
      <c r="F366"/>
      <c r="G366"/>
      <c r="H366"/>
      <c r="I366" s="79"/>
      <c r="J366"/>
      <c r="K366"/>
      <c r="L366" s="79"/>
      <c r="M366"/>
    </row>
    <row r="367" spans="2:13" x14ac:dyDescent="0.25">
      <c r="B367"/>
      <c r="C367"/>
      <c r="D367"/>
      <c r="E367"/>
      <c r="F367"/>
      <c r="G367"/>
      <c r="H367"/>
      <c r="I367" s="79"/>
      <c r="J367"/>
      <c r="K367"/>
      <c r="L367" s="79"/>
      <c r="M367"/>
    </row>
    <row r="368" spans="2:13" x14ac:dyDescent="0.25">
      <c r="B368"/>
      <c r="C368"/>
      <c r="D368"/>
      <c r="E368"/>
      <c r="F368"/>
      <c r="G368"/>
      <c r="H368"/>
      <c r="I368" s="79"/>
      <c r="J368"/>
      <c r="K368"/>
      <c r="L368" s="79"/>
      <c r="M368"/>
    </row>
    <row r="369" spans="2:13" x14ac:dyDescent="0.25">
      <c r="B369"/>
      <c r="C369"/>
      <c r="D369"/>
      <c r="E369"/>
      <c r="F369"/>
      <c r="G369"/>
      <c r="H369"/>
      <c r="I369" s="79"/>
      <c r="J369"/>
      <c r="K369"/>
      <c r="L369" s="79"/>
      <c r="M369"/>
    </row>
    <row r="370" spans="2:13" x14ac:dyDescent="0.25">
      <c r="B370"/>
      <c r="C370"/>
      <c r="D370"/>
      <c r="E370"/>
      <c r="F370"/>
      <c r="G370"/>
      <c r="H370"/>
      <c r="I370" s="79"/>
      <c r="J370"/>
      <c r="K370"/>
      <c r="L370" s="79"/>
      <c r="M370"/>
    </row>
    <row r="371" spans="2:13" x14ac:dyDescent="0.25">
      <c r="B371"/>
      <c r="C371"/>
      <c r="D371"/>
      <c r="E371"/>
      <c r="F371"/>
      <c r="G371"/>
      <c r="H371"/>
      <c r="I371" s="79"/>
      <c r="J371"/>
      <c r="K371"/>
      <c r="L371" s="79"/>
      <c r="M371"/>
    </row>
    <row r="372" spans="2:13" x14ac:dyDescent="0.25">
      <c r="B372"/>
      <c r="C372"/>
      <c r="D372"/>
      <c r="E372"/>
      <c r="F372"/>
      <c r="G372"/>
      <c r="H372"/>
      <c r="I372" s="79"/>
      <c r="J372"/>
      <c r="K372"/>
      <c r="L372" s="79"/>
      <c r="M372"/>
    </row>
    <row r="373" spans="2:13" x14ac:dyDescent="0.25">
      <c r="B373"/>
      <c r="C373"/>
      <c r="D373"/>
      <c r="E373"/>
      <c r="F373"/>
      <c r="G373"/>
      <c r="H373"/>
      <c r="I373" s="79"/>
      <c r="J373"/>
      <c r="K373"/>
      <c r="L373" s="79"/>
      <c r="M373"/>
    </row>
    <row r="374" spans="2:13" x14ac:dyDescent="0.25">
      <c r="B374"/>
      <c r="C374"/>
      <c r="D374"/>
      <c r="E374"/>
      <c r="F374"/>
      <c r="G374"/>
      <c r="H374"/>
      <c r="I374" s="79"/>
      <c r="J374"/>
      <c r="K374"/>
      <c r="L374" s="79"/>
      <c r="M374"/>
    </row>
    <row r="375" spans="2:13" x14ac:dyDescent="0.25">
      <c r="B375"/>
      <c r="C375"/>
      <c r="D375"/>
      <c r="E375"/>
      <c r="F375"/>
      <c r="G375"/>
      <c r="H375"/>
      <c r="I375" s="79"/>
      <c r="J375"/>
      <c r="K375"/>
      <c r="L375" s="79"/>
      <c r="M375"/>
    </row>
    <row r="376" spans="2:13" x14ac:dyDescent="0.25">
      <c r="B376"/>
      <c r="C376"/>
      <c r="D376"/>
      <c r="E376"/>
      <c r="F376"/>
      <c r="G376"/>
      <c r="H376"/>
      <c r="I376" s="79"/>
      <c r="J376"/>
      <c r="K376"/>
      <c r="L376" s="79"/>
      <c r="M376"/>
    </row>
    <row r="377" spans="2:13" x14ac:dyDescent="0.25">
      <c r="B377"/>
      <c r="C377"/>
      <c r="D377"/>
      <c r="E377"/>
      <c r="F377"/>
      <c r="G377"/>
      <c r="H377"/>
      <c r="I377" s="79"/>
      <c r="J377"/>
      <c r="K377"/>
      <c r="L377" s="79"/>
      <c r="M377"/>
    </row>
    <row r="378" spans="2:13" x14ac:dyDescent="0.25">
      <c r="B378"/>
      <c r="C378" s="20"/>
      <c r="D378"/>
      <c r="E378"/>
      <c r="F378"/>
      <c r="G378"/>
      <c r="H378"/>
      <c r="I378" s="79"/>
      <c r="J378"/>
      <c r="K378"/>
      <c r="L378" s="79"/>
      <c r="M378"/>
    </row>
    <row r="379" spans="2:13" x14ac:dyDescent="0.25">
      <c r="B379"/>
      <c r="C379" s="20"/>
      <c r="D379"/>
      <c r="E379"/>
      <c r="F379"/>
      <c r="G379"/>
      <c r="H379"/>
      <c r="I379" s="79"/>
      <c r="J379"/>
      <c r="K379"/>
      <c r="L379" s="79"/>
      <c r="M379"/>
    </row>
    <row r="380" spans="2:13" x14ac:dyDescent="0.25">
      <c r="B380"/>
      <c r="C380" s="20"/>
      <c r="D380"/>
      <c r="E380"/>
      <c r="F380"/>
      <c r="G380"/>
      <c r="H380"/>
      <c r="I380" s="79"/>
      <c r="J380"/>
      <c r="K380"/>
      <c r="L380" s="79"/>
      <c r="M380"/>
    </row>
    <row r="381" spans="2:13" x14ac:dyDescent="0.25">
      <c r="B381"/>
      <c r="C381" s="20"/>
      <c r="D381"/>
      <c r="E381"/>
      <c r="F381"/>
      <c r="G381"/>
      <c r="H381"/>
      <c r="I381" s="79"/>
      <c r="J381"/>
      <c r="K381"/>
      <c r="L381" s="79"/>
      <c r="M381"/>
    </row>
    <row r="382" spans="2:13" x14ac:dyDescent="0.25">
      <c r="B382"/>
      <c r="C382" s="20"/>
      <c r="D382"/>
      <c r="E382"/>
      <c r="F382"/>
      <c r="G382"/>
      <c r="H382"/>
      <c r="I382" s="79"/>
      <c r="J382"/>
      <c r="K382"/>
      <c r="L382" s="79"/>
      <c r="M382"/>
    </row>
    <row r="383" spans="2:13" x14ac:dyDescent="0.25">
      <c r="B383"/>
      <c r="C383" s="20"/>
      <c r="D383"/>
      <c r="E383"/>
      <c r="F383"/>
      <c r="G383"/>
      <c r="H383"/>
      <c r="I383" s="79"/>
      <c r="J383"/>
      <c r="K383"/>
      <c r="L383" s="79"/>
      <c r="M383"/>
    </row>
    <row r="384" spans="2:13" x14ac:dyDescent="0.25">
      <c r="B384"/>
      <c r="C384" s="20"/>
      <c r="D384"/>
      <c r="E384"/>
      <c r="F384"/>
      <c r="G384"/>
      <c r="H384"/>
      <c r="I384" s="79"/>
      <c r="J384"/>
      <c r="K384"/>
      <c r="L384" s="79"/>
      <c r="M384"/>
    </row>
    <row r="385" spans="2:13" x14ac:dyDescent="0.25">
      <c r="B385"/>
      <c r="C385" s="20"/>
      <c r="D385"/>
      <c r="E385"/>
      <c r="F385"/>
      <c r="G385"/>
      <c r="H385"/>
      <c r="I385" s="79"/>
      <c r="J385"/>
      <c r="K385"/>
      <c r="L385" s="79"/>
      <c r="M385"/>
    </row>
    <row r="386" spans="2:13" x14ac:dyDescent="0.25">
      <c r="B386"/>
      <c r="C386" s="20"/>
      <c r="D386"/>
      <c r="E386"/>
      <c r="F386"/>
      <c r="G386"/>
      <c r="H386"/>
      <c r="I386" s="79"/>
      <c r="J386"/>
      <c r="K386"/>
      <c r="L386" s="79"/>
      <c r="M386"/>
    </row>
    <row r="387" spans="2:13" x14ac:dyDescent="0.25">
      <c r="B387"/>
      <c r="C387" s="20"/>
      <c r="D387"/>
      <c r="E387"/>
      <c r="F387"/>
      <c r="G387"/>
      <c r="H387"/>
      <c r="I387" s="79"/>
      <c r="J387"/>
      <c r="K387"/>
      <c r="L387" s="79"/>
      <c r="M387"/>
    </row>
    <row r="388" spans="2:13" x14ac:dyDescent="0.25">
      <c r="B388"/>
      <c r="C388" s="20"/>
      <c r="D388"/>
      <c r="E388"/>
      <c r="F388"/>
      <c r="G388"/>
      <c r="H388"/>
      <c r="I388" s="79"/>
      <c r="J388"/>
      <c r="K388"/>
      <c r="L388" s="79"/>
      <c r="M388"/>
    </row>
    <row r="389" spans="2:13" x14ac:dyDescent="0.25">
      <c r="B389"/>
      <c r="C389" s="20"/>
      <c r="D389"/>
      <c r="E389"/>
      <c r="F389"/>
      <c r="G389"/>
      <c r="H389"/>
      <c r="I389" s="79"/>
      <c r="J389"/>
      <c r="K389"/>
      <c r="L389" s="79"/>
      <c r="M389"/>
    </row>
    <row r="390" spans="2:13" x14ac:dyDescent="0.25">
      <c r="B390"/>
      <c r="C390" s="20"/>
      <c r="D390"/>
      <c r="E390"/>
      <c r="F390"/>
      <c r="G390"/>
      <c r="H390"/>
      <c r="I390" s="79"/>
      <c r="J390"/>
      <c r="K390"/>
      <c r="L390" s="79"/>
      <c r="M390"/>
    </row>
    <row r="391" spans="2:13" x14ac:dyDescent="0.25">
      <c r="B391"/>
      <c r="C391" s="20"/>
      <c r="D391"/>
      <c r="E391"/>
      <c r="F391"/>
      <c r="G391"/>
      <c r="H391"/>
      <c r="I391" s="79"/>
      <c r="J391"/>
      <c r="K391"/>
      <c r="L391" s="79"/>
      <c r="M391"/>
    </row>
    <row r="392" spans="2:13" x14ac:dyDescent="0.25">
      <c r="B392"/>
      <c r="C392" s="20"/>
      <c r="D392"/>
      <c r="E392"/>
      <c r="F392"/>
      <c r="G392"/>
      <c r="H392"/>
      <c r="I392" s="79"/>
      <c r="J392"/>
      <c r="K392"/>
      <c r="L392" s="79"/>
      <c r="M392"/>
    </row>
    <row r="393" spans="2:13" x14ac:dyDescent="0.25">
      <c r="B393"/>
      <c r="C393" s="20"/>
      <c r="D393"/>
      <c r="E393"/>
      <c r="F393"/>
      <c r="G393"/>
      <c r="H393"/>
      <c r="I393" s="79"/>
      <c r="J393"/>
      <c r="K393"/>
      <c r="L393" s="79"/>
      <c r="M393"/>
    </row>
    <row r="394" spans="2:13" x14ac:dyDescent="0.25">
      <c r="B394"/>
      <c r="C394" s="20"/>
      <c r="D394"/>
      <c r="E394"/>
      <c r="F394"/>
      <c r="G394"/>
      <c r="H394"/>
      <c r="I394" s="79"/>
      <c r="J394"/>
      <c r="K394"/>
      <c r="L394" s="79"/>
      <c r="M394"/>
    </row>
    <row r="395" spans="2:13" x14ac:dyDescent="0.25">
      <c r="B395"/>
      <c r="C395" s="20"/>
      <c r="D395"/>
      <c r="E395"/>
      <c r="F395"/>
      <c r="G395"/>
      <c r="H395"/>
      <c r="I395" s="79"/>
      <c r="J395"/>
      <c r="K395"/>
      <c r="L395" s="79"/>
      <c r="M395"/>
    </row>
    <row r="396" spans="2:13" x14ac:dyDescent="0.25">
      <c r="B396"/>
      <c r="C396" s="20"/>
      <c r="D396"/>
      <c r="E396"/>
      <c r="F396"/>
      <c r="G396"/>
      <c r="H396"/>
      <c r="I396" s="79"/>
      <c r="J396"/>
      <c r="K396"/>
      <c r="L396" s="79"/>
      <c r="M396"/>
    </row>
    <row r="397" spans="2:13" x14ac:dyDescent="0.25">
      <c r="B397"/>
      <c r="C397" s="20"/>
      <c r="D397"/>
      <c r="E397"/>
      <c r="F397"/>
      <c r="G397"/>
      <c r="H397"/>
      <c r="I397" s="79"/>
      <c r="J397"/>
      <c r="K397"/>
      <c r="L397" s="79"/>
      <c r="M397"/>
    </row>
    <row r="398" spans="2:13" x14ac:dyDescent="0.25">
      <c r="B398"/>
      <c r="C398" s="20"/>
      <c r="D398"/>
      <c r="E398"/>
      <c r="F398"/>
      <c r="G398"/>
      <c r="H398"/>
      <c r="I398" s="79"/>
      <c r="J398"/>
      <c r="K398"/>
      <c r="L398" s="79"/>
      <c r="M398"/>
    </row>
    <row r="399" spans="2:13" x14ac:dyDescent="0.25">
      <c r="B399"/>
      <c r="C399" s="20"/>
      <c r="D399"/>
      <c r="E399"/>
      <c r="F399"/>
      <c r="G399"/>
      <c r="H399"/>
      <c r="I399" s="79"/>
      <c r="J399"/>
      <c r="K399"/>
      <c r="L399" s="79"/>
      <c r="M399"/>
    </row>
    <row r="400" spans="2:13" x14ac:dyDescent="0.25">
      <c r="B400"/>
      <c r="C400" s="20"/>
      <c r="D400"/>
      <c r="E400"/>
      <c r="F400"/>
      <c r="G400"/>
      <c r="H400"/>
      <c r="I400" s="79"/>
      <c r="J400"/>
      <c r="K400"/>
      <c r="L400" s="79"/>
      <c r="M400"/>
    </row>
    <row r="401" spans="2:13" x14ac:dyDescent="0.25">
      <c r="B401"/>
      <c r="C401" s="20"/>
      <c r="D401"/>
      <c r="E401"/>
      <c r="F401"/>
      <c r="G401"/>
      <c r="H401"/>
      <c r="I401" s="79"/>
      <c r="J401"/>
      <c r="K401"/>
      <c r="L401" s="79"/>
      <c r="M401"/>
    </row>
    <row r="402" spans="2:13" x14ac:dyDescent="0.25">
      <c r="B402"/>
      <c r="C402" s="20"/>
      <c r="D402"/>
      <c r="E402"/>
      <c r="F402"/>
      <c r="G402"/>
      <c r="H402"/>
      <c r="I402" s="79"/>
      <c r="J402"/>
      <c r="K402"/>
      <c r="L402" s="79"/>
      <c r="M402"/>
    </row>
    <row r="403" spans="2:13" x14ac:dyDescent="0.25">
      <c r="B403"/>
      <c r="C403" s="20"/>
      <c r="D403"/>
      <c r="E403"/>
      <c r="F403"/>
      <c r="G403"/>
      <c r="H403"/>
      <c r="I403" s="79"/>
      <c r="J403"/>
      <c r="K403"/>
      <c r="L403" s="79"/>
      <c r="M403"/>
    </row>
    <row r="404" spans="2:13" x14ac:dyDescent="0.25">
      <c r="B404"/>
      <c r="C404" s="20"/>
      <c r="D404"/>
      <c r="E404"/>
      <c r="F404"/>
      <c r="G404"/>
      <c r="H404"/>
      <c r="I404" s="79"/>
      <c r="J404"/>
      <c r="K404"/>
      <c r="L404" s="79"/>
      <c r="M404"/>
    </row>
    <row r="405" spans="2:13" x14ac:dyDescent="0.25">
      <c r="B405"/>
      <c r="C405" s="20"/>
      <c r="D405"/>
      <c r="E405"/>
      <c r="F405"/>
      <c r="G405"/>
      <c r="H405"/>
      <c r="I405" s="79"/>
      <c r="J405"/>
      <c r="K405"/>
      <c r="L405" s="79"/>
      <c r="M405"/>
    </row>
    <row r="406" spans="2:13" x14ac:dyDescent="0.25">
      <c r="B406"/>
      <c r="C406" s="20"/>
      <c r="D406"/>
      <c r="E406"/>
      <c r="F406"/>
      <c r="G406"/>
      <c r="H406"/>
      <c r="I406" s="79"/>
      <c r="J406"/>
      <c r="K406"/>
      <c r="L406" s="79"/>
      <c r="M406"/>
    </row>
    <row r="407" spans="2:13" x14ac:dyDescent="0.25">
      <c r="B407"/>
      <c r="C407" s="20"/>
      <c r="D407"/>
      <c r="E407"/>
      <c r="F407"/>
      <c r="G407"/>
      <c r="H407"/>
      <c r="I407" s="79"/>
      <c r="J407"/>
      <c r="K407"/>
      <c r="L407" s="79"/>
      <c r="M407"/>
    </row>
    <row r="408" spans="2:13" x14ac:dyDescent="0.25">
      <c r="B408"/>
      <c r="C408" s="20"/>
      <c r="D408"/>
      <c r="E408"/>
      <c r="F408"/>
      <c r="G408"/>
      <c r="H408"/>
      <c r="I408" s="79"/>
      <c r="J408"/>
      <c r="K408"/>
      <c r="L408" s="79"/>
      <c r="M408"/>
    </row>
    <row r="409" spans="2:13" x14ac:dyDescent="0.25">
      <c r="B409"/>
      <c r="C409" s="20"/>
      <c r="D409"/>
      <c r="E409"/>
      <c r="F409"/>
      <c r="G409"/>
      <c r="H409"/>
      <c r="I409" s="79"/>
      <c r="J409"/>
      <c r="K409"/>
      <c r="L409" s="79"/>
      <c r="M409"/>
    </row>
    <row r="410" spans="2:13" x14ac:dyDescent="0.25">
      <c r="B410"/>
      <c r="C410" s="20"/>
      <c r="D410"/>
      <c r="E410"/>
      <c r="F410"/>
      <c r="G410"/>
      <c r="H410"/>
      <c r="I410" s="79"/>
      <c r="J410"/>
      <c r="K410"/>
      <c r="L410" s="79"/>
      <c r="M410"/>
    </row>
    <row r="411" spans="2:13" x14ac:dyDescent="0.25">
      <c r="B411"/>
      <c r="C411" s="20"/>
      <c r="D411"/>
      <c r="E411"/>
      <c r="F411"/>
      <c r="G411"/>
      <c r="H411"/>
      <c r="I411" s="79"/>
      <c r="J411"/>
      <c r="K411"/>
      <c r="L411" s="79"/>
      <c r="M411"/>
    </row>
    <row r="412" spans="2:13" x14ac:dyDescent="0.25">
      <c r="B412"/>
      <c r="C412" s="20"/>
      <c r="D412"/>
      <c r="E412"/>
      <c r="F412"/>
      <c r="G412"/>
      <c r="H412"/>
      <c r="I412" s="79"/>
      <c r="J412"/>
      <c r="K412"/>
      <c r="L412" s="79"/>
      <c r="M412"/>
    </row>
    <row r="413" spans="2:13" x14ac:dyDescent="0.25">
      <c r="B413"/>
      <c r="C413" s="20"/>
      <c r="D413"/>
      <c r="E413"/>
      <c r="F413"/>
      <c r="G413"/>
      <c r="H413"/>
      <c r="I413" s="79"/>
      <c r="J413"/>
      <c r="K413"/>
      <c r="L413" s="79"/>
      <c r="M413"/>
    </row>
    <row r="414" spans="2:13" x14ac:dyDescent="0.25">
      <c r="B414"/>
      <c r="C414" s="20"/>
      <c r="D414"/>
      <c r="E414"/>
      <c r="F414"/>
      <c r="G414"/>
      <c r="H414"/>
      <c r="I414" s="79"/>
      <c r="J414"/>
      <c r="K414"/>
      <c r="L414" s="79"/>
      <c r="M414"/>
    </row>
    <row r="415" spans="2:13" x14ac:dyDescent="0.25">
      <c r="B415"/>
      <c r="C415" s="20"/>
      <c r="D415"/>
      <c r="E415"/>
      <c r="F415"/>
      <c r="G415"/>
      <c r="H415"/>
      <c r="I415" s="79"/>
      <c r="J415"/>
      <c r="K415"/>
      <c r="L415" s="79"/>
      <c r="M415"/>
    </row>
    <row r="416" spans="2:13" x14ac:dyDescent="0.25">
      <c r="B416"/>
      <c r="C416" s="20"/>
      <c r="D416"/>
      <c r="E416"/>
      <c r="F416"/>
      <c r="G416"/>
      <c r="H416"/>
      <c r="I416" s="79"/>
      <c r="J416"/>
      <c r="K416"/>
      <c r="L416" s="79"/>
      <c r="M416"/>
    </row>
    <row r="417" spans="2:13" x14ac:dyDescent="0.25">
      <c r="B417"/>
      <c r="C417" s="20"/>
      <c r="D417"/>
      <c r="E417"/>
      <c r="F417"/>
      <c r="G417"/>
      <c r="H417"/>
      <c r="I417" s="79"/>
      <c r="J417"/>
      <c r="K417"/>
      <c r="L417" s="79"/>
      <c r="M417"/>
    </row>
    <row r="418" spans="2:13" x14ac:dyDescent="0.25">
      <c r="B418"/>
      <c r="C418" s="20"/>
      <c r="D418"/>
      <c r="E418"/>
      <c r="F418"/>
      <c r="G418"/>
      <c r="H418"/>
      <c r="I418" s="79"/>
      <c r="J418"/>
      <c r="K418"/>
      <c r="L418" s="79"/>
      <c r="M418"/>
    </row>
    <row r="419" spans="2:13" x14ac:dyDescent="0.25">
      <c r="B419"/>
      <c r="C419" s="20"/>
      <c r="D419"/>
      <c r="E419"/>
      <c r="F419"/>
      <c r="G419"/>
      <c r="H419"/>
      <c r="I419" s="79"/>
      <c r="J419"/>
      <c r="K419"/>
      <c r="L419" s="79"/>
      <c r="M419"/>
    </row>
    <row r="420" spans="2:13" x14ac:dyDescent="0.25">
      <c r="B420"/>
      <c r="C420" s="20"/>
      <c r="D420"/>
      <c r="E420"/>
      <c r="F420"/>
      <c r="G420"/>
      <c r="H420"/>
      <c r="I420" s="79"/>
      <c r="J420"/>
      <c r="K420"/>
      <c r="L420" s="79"/>
      <c r="M420"/>
    </row>
    <row r="421" spans="2:13" x14ac:dyDescent="0.25">
      <c r="B421"/>
      <c r="C421" s="20"/>
      <c r="D421"/>
      <c r="E421"/>
      <c r="F421"/>
      <c r="G421"/>
      <c r="H421"/>
      <c r="I421" s="79"/>
      <c r="J421"/>
      <c r="K421"/>
      <c r="L421" s="79"/>
      <c r="M421"/>
    </row>
    <row r="422" spans="2:13" x14ac:dyDescent="0.25">
      <c r="B422"/>
      <c r="C422" s="20"/>
      <c r="D422"/>
      <c r="E422"/>
      <c r="F422"/>
      <c r="G422"/>
      <c r="H422"/>
      <c r="I422" s="79"/>
      <c r="J422"/>
      <c r="K422"/>
      <c r="L422" s="79"/>
      <c r="M422"/>
    </row>
    <row r="423" spans="2:13" x14ac:dyDescent="0.25">
      <c r="B423"/>
      <c r="C423" s="20"/>
      <c r="D423"/>
      <c r="E423"/>
      <c r="F423"/>
      <c r="G423"/>
      <c r="H423"/>
      <c r="I423" s="79"/>
      <c r="J423"/>
      <c r="K423"/>
      <c r="L423" s="79"/>
      <c r="M423"/>
    </row>
    <row r="424" spans="2:13" x14ac:dyDescent="0.25">
      <c r="B424"/>
      <c r="C424" s="20"/>
      <c r="D424"/>
      <c r="E424"/>
      <c r="F424"/>
      <c r="G424"/>
      <c r="H424"/>
      <c r="I424" s="79"/>
      <c r="J424"/>
      <c r="K424"/>
      <c r="L424" s="79"/>
      <c r="M424"/>
    </row>
    <row r="425" spans="2:13" x14ac:dyDescent="0.25">
      <c r="B425"/>
      <c r="C425" s="20"/>
      <c r="D425"/>
      <c r="E425"/>
      <c r="F425"/>
      <c r="G425"/>
      <c r="H425"/>
      <c r="I425" s="79"/>
      <c r="J425"/>
      <c r="K425"/>
      <c r="L425" s="79"/>
      <c r="M425"/>
    </row>
    <row r="426" spans="2:13" x14ac:dyDescent="0.25">
      <c r="B426"/>
      <c r="C426" s="20"/>
      <c r="D426"/>
      <c r="E426"/>
      <c r="F426"/>
      <c r="G426"/>
      <c r="H426"/>
      <c r="I426" s="79"/>
      <c r="J426"/>
      <c r="K426"/>
      <c r="L426" s="79"/>
      <c r="M426"/>
    </row>
    <row r="427" spans="2:13" x14ac:dyDescent="0.25">
      <c r="B427"/>
      <c r="C427" s="20"/>
      <c r="D427"/>
      <c r="E427"/>
      <c r="F427"/>
      <c r="G427"/>
      <c r="H427"/>
      <c r="I427" s="79"/>
      <c r="J427"/>
      <c r="K427"/>
      <c r="L427" s="79"/>
      <c r="M427"/>
    </row>
    <row r="428" spans="2:13" x14ac:dyDescent="0.25">
      <c r="B428"/>
      <c r="C428" s="20"/>
      <c r="D428"/>
      <c r="E428"/>
      <c r="F428"/>
      <c r="G428"/>
      <c r="H428"/>
      <c r="I428" s="79"/>
      <c r="J428"/>
      <c r="K428"/>
      <c r="L428" s="79"/>
      <c r="M428"/>
    </row>
    <row r="429" spans="2:13" x14ac:dyDescent="0.25">
      <c r="B429"/>
      <c r="C429" s="20"/>
      <c r="D429"/>
      <c r="E429"/>
      <c r="F429"/>
      <c r="G429"/>
      <c r="H429"/>
      <c r="I429" s="79"/>
      <c r="J429"/>
      <c r="K429"/>
      <c r="L429" s="79"/>
      <c r="M429"/>
    </row>
    <row r="430" spans="2:13" x14ac:dyDescent="0.25">
      <c r="B430"/>
      <c r="C430" s="20"/>
      <c r="D430"/>
      <c r="E430"/>
      <c r="F430"/>
      <c r="G430"/>
      <c r="H430"/>
      <c r="I430" s="79"/>
      <c r="J430"/>
      <c r="K430"/>
      <c r="L430" s="79"/>
      <c r="M430"/>
    </row>
    <row r="431" spans="2:13" x14ac:dyDescent="0.25">
      <c r="B431"/>
      <c r="C431" s="20"/>
      <c r="D431"/>
      <c r="E431"/>
      <c r="F431"/>
      <c r="G431"/>
      <c r="H431"/>
      <c r="I431" s="79"/>
      <c r="J431"/>
      <c r="K431"/>
      <c r="L431" s="79"/>
      <c r="M431"/>
    </row>
    <row r="432" spans="2:13" x14ac:dyDescent="0.25">
      <c r="B432"/>
      <c r="C432" s="20"/>
      <c r="D432"/>
      <c r="E432"/>
      <c r="F432"/>
      <c r="G432"/>
      <c r="H432"/>
      <c r="I432" s="79"/>
      <c r="J432"/>
      <c r="K432"/>
      <c r="L432" s="79"/>
      <c r="M432"/>
    </row>
    <row r="433" spans="2:13" x14ac:dyDescent="0.25">
      <c r="B433"/>
      <c r="C433" s="20"/>
      <c r="D433"/>
      <c r="E433"/>
      <c r="F433"/>
      <c r="G433"/>
      <c r="H433"/>
      <c r="I433" s="79"/>
      <c r="J433"/>
      <c r="K433"/>
      <c r="L433" s="79"/>
      <c r="M433"/>
    </row>
    <row r="434" spans="2:13" x14ac:dyDescent="0.25">
      <c r="B434"/>
      <c r="C434" s="20"/>
      <c r="D434"/>
      <c r="E434"/>
      <c r="F434"/>
      <c r="G434"/>
      <c r="H434"/>
      <c r="I434" s="79"/>
      <c r="J434"/>
      <c r="K434"/>
      <c r="L434" s="79"/>
      <c r="M434"/>
    </row>
    <row r="435" spans="2:13" x14ac:dyDescent="0.25">
      <c r="B435"/>
      <c r="C435" s="20"/>
      <c r="D435"/>
      <c r="E435"/>
      <c r="F435"/>
      <c r="G435"/>
      <c r="H435"/>
      <c r="I435" s="79"/>
      <c r="J435"/>
      <c r="K435"/>
      <c r="L435" s="79"/>
      <c r="M435"/>
    </row>
    <row r="436" spans="2:13" x14ac:dyDescent="0.25">
      <c r="B436"/>
      <c r="C436" s="20"/>
      <c r="D436"/>
      <c r="E436"/>
      <c r="F436"/>
      <c r="G436"/>
      <c r="H436"/>
      <c r="I436" s="79"/>
      <c r="J436"/>
      <c r="K436"/>
      <c r="L436" s="79"/>
      <c r="M436"/>
    </row>
    <row r="437" spans="2:13" x14ac:dyDescent="0.25">
      <c r="B437"/>
      <c r="C437" s="20"/>
      <c r="D437"/>
      <c r="E437"/>
      <c r="F437"/>
      <c r="G437"/>
      <c r="H437"/>
      <c r="I437" s="79"/>
      <c r="J437"/>
      <c r="K437"/>
      <c r="L437" s="79"/>
      <c r="M437"/>
    </row>
    <row r="438" spans="2:13" x14ac:dyDescent="0.25">
      <c r="B438"/>
      <c r="C438" s="20"/>
      <c r="D438"/>
      <c r="E438"/>
      <c r="F438"/>
      <c r="G438"/>
      <c r="H438"/>
      <c r="I438" s="79"/>
      <c r="J438"/>
      <c r="K438"/>
      <c r="L438" s="79"/>
      <c r="M438"/>
    </row>
    <row r="439" spans="2:13" x14ac:dyDescent="0.25">
      <c r="B439"/>
      <c r="C439" s="20"/>
      <c r="D439"/>
      <c r="E439"/>
      <c r="F439"/>
      <c r="G439"/>
      <c r="H439"/>
      <c r="I439" s="79"/>
      <c r="J439"/>
      <c r="K439"/>
      <c r="L439" s="79"/>
      <c r="M439"/>
    </row>
    <row r="440" spans="2:13" x14ac:dyDescent="0.25">
      <c r="B440"/>
      <c r="C440" s="20"/>
      <c r="D440"/>
      <c r="E440"/>
      <c r="F440"/>
      <c r="G440"/>
      <c r="H440"/>
      <c r="I440" s="79"/>
      <c r="J440"/>
      <c r="K440"/>
      <c r="L440" s="79"/>
      <c r="M440"/>
    </row>
    <row r="441" spans="2:13" x14ac:dyDescent="0.25">
      <c r="B441"/>
      <c r="C441" s="20"/>
      <c r="D441"/>
      <c r="E441"/>
      <c r="F441"/>
      <c r="G441"/>
      <c r="H441"/>
      <c r="I441" s="79"/>
      <c r="J441"/>
      <c r="K441"/>
      <c r="L441" s="79"/>
      <c r="M441"/>
    </row>
    <row r="442" spans="2:13" x14ac:dyDescent="0.25">
      <c r="B442"/>
      <c r="C442" s="20"/>
      <c r="D442"/>
      <c r="E442"/>
      <c r="F442"/>
      <c r="G442"/>
      <c r="H442"/>
      <c r="I442" s="79"/>
      <c r="J442"/>
      <c r="K442"/>
      <c r="L442" s="79"/>
      <c r="M442"/>
    </row>
    <row r="443" spans="2:13" x14ac:dyDescent="0.25">
      <c r="B443"/>
      <c r="C443" s="20"/>
      <c r="D443"/>
      <c r="E443"/>
      <c r="F443"/>
      <c r="G443"/>
      <c r="H443"/>
      <c r="I443" s="79"/>
      <c r="J443"/>
      <c r="K443"/>
      <c r="L443" s="79"/>
      <c r="M443"/>
    </row>
    <row r="444" spans="2:13" x14ac:dyDescent="0.25">
      <c r="B444"/>
      <c r="C444" s="20"/>
      <c r="D444"/>
      <c r="E444"/>
      <c r="F444"/>
      <c r="G444"/>
      <c r="H444"/>
      <c r="I444" s="79"/>
      <c r="J444"/>
      <c r="K444"/>
      <c r="L444" s="79"/>
      <c r="M444"/>
    </row>
    <row r="445" spans="2:13" x14ac:dyDescent="0.25">
      <c r="B445"/>
      <c r="C445" s="20"/>
      <c r="D445"/>
      <c r="E445"/>
      <c r="F445"/>
      <c r="G445"/>
      <c r="H445"/>
      <c r="I445" s="79"/>
      <c r="J445"/>
      <c r="K445"/>
      <c r="L445" s="79"/>
      <c r="M445"/>
    </row>
    <row r="446" spans="2:13" x14ac:dyDescent="0.25">
      <c r="B446"/>
      <c r="C446" s="20"/>
      <c r="D446"/>
      <c r="E446"/>
      <c r="F446"/>
      <c r="G446"/>
      <c r="H446"/>
      <c r="I446" s="79"/>
      <c r="J446"/>
      <c r="K446"/>
      <c r="L446" s="79"/>
      <c r="M446"/>
    </row>
    <row r="447" spans="2:13" x14ac:dyDescent="0.25">
      <c r="B447"/>
      <c r="C447" s="20"/>
      <c r="D447"/>
      <c r="E447"/>
      <c r="F447"/>
      <c r="G447"/>
      <c r="H447"/>
      <c r="I447" s="79"/>
      <c r="J447"/>
      <c r="K447"/>
      <c r="L447" s="79"/>
      <c r="M447"/>
    </row>
    <row r="448" spans="2:13" x14ac:dyDescent="0.25">
      <c r="B448"/>
      <c r="C448" s="20"/>
      <c r="D448"/>
      <c r="E448"/>
      <c r="F448"/>
      <c r="G448"/>
      <c r="H448"/>
      <c r="I448" s="79"/>
      <c r="J448"/>
      <c r="K448"/>
      <c r="L448" s="79"/>
      <c r="M448"/>
    </row>
    <row r="449" spans="2:13" x14ac:dyDescent="0.25">
      <c r="B449"/>
      <c r="C449" s="20"/>
      <c r="D449"/>
      <c r="E449"/>
      <c r="F449"/>
      <c r="G449"/>
      <c r="H449"/>
      <c r="I449" s="79"/>
      <c r="J449"/>
      <c r="K449"/>
      <c r="L449" s="79"/>
      <c r="M449"/>
    </row>
    <row r="450" spans="2:13" x14ac:dyDescent="0.25">
      <c r="B450"/>
      <c r="C450" s="20"/>
      <c r="D450"/>
      <c r="E450"/>
      <c r="F450"/>
      <c r="G450"/>
      <c r="H450"/>
      <c r="I450" s="79"/>
      <c r="J450"/>
      <c r="K450"/>
      <c r="L450" s="79"/>
      <c r="M450"/>
    </row>
    <row r="451" spans="2:13" x14ac:dyDescent="0.25">
      <c r="B451"/>
      <c r="C451" s="20"/>
      <c r="D451"/>
      <c r="E451"/>
      <c r="F451"/>
      <c r="G451"/>
      <c r="H451"/>
      <c r="I451" s="79"/>
      <c r="J451"/>
      <c r="K451"/>
      <c r="L451" s="79"/>
      <c r="M451"/>
    </row>
    <row r="452" spans="2:13" x14ac:dyDescent="0.25">
      <c r="F452"/>
      <c r="G452"/>
      <c r="H452"/>
      <c r="I452" s="79"/>
      <c r="J452"/>
      <c r="K452"/>
      <c r="L452" s="79"/>
      <c r="M452"/>
    </row>
    <row r="453" spans="2:13" x14ac:dyDescent="0.25">
      <c r="F453"/>
      <c r="G453"/>
      <c r="H453"/>
      <c r="I453" s="79"/>
      <c r="J453"/>
      <c r="K453"/>
      <c r="L453" s="79"/>
      <c r="M453"/>
    </row>
    <row r="454" spans="2:13" x14ac:dyDescent="0.25">
      <c r="F454"/>
      <c r="G454"/>
      <c r="H454"/>
      <c r="I454" s="79"/>
      <c r="J454"/>
      <c r="K454"/>
      <c r="L454" s="79"/>
      <c r="M454"/>
    </row>
    <row r="455" spans="2:13" x14ac:dyDescent="0.25">
      <c r="F455"/>
      <c r="G455"/>
      <c r="H455"/>
      <c r="I455" s="79"/>
      <c r="J455"/>
      <c r="K455"/>
      <c r="L455" s="79"/>
      <c r="M455"/>
    </row>
    <row r="456" spans="2:13" x14ac:dyDescent="0.25">
      <c r="F456"/>
      <c r="G456"/>
      <c r="H456"/>
      <c r="I456" s="79"/>
      <c r="J456"/>
      <c r="K456"/>
      <c r="L456" s="79"/>
      <c r="M456"/>
    </row>
    <row r="457" spans="2:13" x14ac:dyDescent="0.25">
      <c r="F457"/>
      <c r="G457"/>
      <c r="H457"/>
      <c r="I457" s="79"/>
      <c r="J457"/>
      <c r="K457"/>
      <c r="L457" s="79"/>
      <c r="M457"/>
    </row>
    <row r="458" spans="2:13" x14ac:dyDescent="0.25">
      <c r="F458"/>
      <c r="G458"/>
      <c r="H458"/>
      <c r="I458" s="79"/>
      <c r="J458"/>
      <c r="K458"/>
      <c r="L458" s="79"/>
      <c r="M458"/>
    </row>
    <row r="459" spans="2:13" x14ac:dyDescent="0.25">
      <c r="F459"/>
      <c r="G459"/>
      <c r="H459"/>
      <c r="I459" s="79"/>
      <c r="J459"/>
      <c r="K459"/>
      <c r="L459" s="79"/>
      <c r="M459"/>
    </row>
    <row r="460" spans="2:13" x14ac:dyDescent="0.25">
      <c r="F460"/>
      <c r="G460"/>
      <c r="H460"/>
      <c r="I460" s="79"/>
      <c r="J460"/>
      <c r="K460"/>
      <c r="L460" s="79"/>
      <c r="M460"/>
    </row>
    <row r="461" spans="2:13" x14ac:dyDescent="0.25">
      <c r="F461"/>
      <c r="G461"/>
      <c r="H461"/>
      <c r="I461" s="79"/>
      <c r="J461"/>
      <c r="K461"/>
      <c r="L461" s="79"/>
      <c r="M461"/>
    </row>
    <row r="462" spans="2:13" x14ac:dyDescent="0.25">
      <c r="F462"/>
      <c r="G462"/>
      <c r="H462"/>
      <c r="I462" s="79"/>
      <c r="J462"/>
      <c r="K462"/>
      <c r="L462" s="79"/>
      <c r="M462"/>
    </row>
    <row r="463" spans="2:13" x14ac:dyDescent="0.25">
      <c r="F463"/>
      <c r="G463"/>
      <c r="H463"/>
      <c r="I463" s="79"/>
      <c r="J463"/>
      <c r="K463"/>
      <c r="L463" s="79"/>
      <c r="M463"/>
    </row>
    <row r="464" spans="2:13" x14ac:dyDescent="0.25">
      <c r="F464"/>
      <c r="G464"/>
      <c r="H464"/>
      <c r="I464" s="79"/>
      <c r="J464"/>
      <c r="K464"/>
      <c r="L464" s="79"/>
      <c r="M464"/>
    </row>
    <row r="465" spans="6:13" x14ac:dyDescent="0.25">
      <c r="F465"/>
      <c r="G465"/>
      <c r="H465"/>
      <c r="I465" s="79"/>
      <c r="J465"/>
      <c r="K465"/>
      <c r="L465" s="79"/>
      <c r="M465"/>
    </row>
    <row r="466" spans="6:13" x14ac:dyDescent="0.25">
      <c r="F466"/>
      <c r="G466"/>
      <c r="H466"/>
      <c r="I466" s="79"/>
      <c r="J466"/>
      <c r="K466"/>
      <c r="L466" s="79"/>
      <c r="M466"/>
    </row>
    <row r="467" spans="6:13" x14ac:dyDescent="0.25">
      <c r="F467"/>
      <c r="G467"/>
      <c r="H467"/>
      <c r="I467" s="79"/>
      <c r="J467"/>
      <c r="K467"/>
      <c r="L467" s="79"/>
      <c r="M467"/>
    </row>
    <row r="468" spans="6:13" x14ac:dyDescent="0.25">
      <c r="F468"/>
      <c r="G468"/>
      <c r="H468"/>
      <c r="I468" s="79"/>
      <c r="J468"/>
      <c r="K468"/>
      <c r="L468" s="79"/>
      <c r="M468"/>
    </row>
    <row r="469" spans="6:13" x14ac:dyDescent="0.25">
      <c r="F469"/>
      <c r="G469"/>
      <c r="H469"/>
      <c r="I469" s="79"/>
      <c r="J469"/>
      <c r="K469"/>
      <c r="L469" s="79"/>
      <c r="M469"/>
    </row>
    <row r="470" spans="6:13" x14ac:dyDescent="0.25">
      <c r="F470"/>
      <c r="G470"/>
      <c r="H470"/>
      <c r="I470" s="79"/>
      <c r="J470"/>
      <c r="K470"/>
      <c r="L470" s="79"/>
      <c r="M470"/>
    </row>
    <row r="471" spans="6:13" x14ac:dyDescent="0.25">
      <c r="F471"/>
      <c r="G471"/>
      <c r="H471"/>
      <c r="I471" s="79"/>
      <c r="J471"/>
      <c r="K471"/>
      <c r="L471" s="79"/>
      <c r="M471"/>
    </row>
    <row r="472" spans="6:13" x14ac:dyDescent="0.25">
      <c r="F472"/>
      <c r="G472"/>
      <c r="H472"/>
      <c r="I472" s="79"/>
      <c r="J472"/>
      <c r="K472"/>
      <c r="L472" s="79"/>
      <c r="M472"/>
    </row>
    <row r="473" spans="6:13" x14ac:dyDescent="0.25">
      <c r="F473"/>
      <c r="G473"/>
      <c r="H473"/>
      <c r="I473" s="79"/>
      <c r="J473"/>
      <c r="K473"/>
      <c r="L473" s="79"/>
      <c r="M473"/>
    </row>
    <row r="474" spans="6:13" x14ac:dyDescent="0.25">
      <c r="F474"/>
      <c r="G474"/>
      <c r="H474"/>
      <c r="I474" s="79"/>
      <c r="J474"/>
      <c r="K474"/>
      <c r="L474" s="79"/>
      <c r="M474"/>
    </row>
    <row r="475" spans="6:13" x14ac:dyDescent="0.25">
      <c r="F475"/>
      <c r="G475"/>
      <c r="H475"/>
      <c r="I475" s="79"/>
      <c r="J475"/>
      <c r="K475"/>
      <c r="L475" s="79"/>
      <c r="M475"/>
    </row>
    <row r="476" spans="6:13" x14ac:dyDescent="0.25">
      <c r="F476"/>
      <c r="G476"/>
      <c r="H476"/>
      <c r="I476" s="79"/>
      <c r="J476"/>
      <c r="K476"/>
      <c r="L476" s="79"/>
      <c r="M476"/>
    </row>
    <row r="477" spans="6:13" x14ac:dyDescent="0.25">
      <c r="F477"/>
      <c r="G477"/>
      <c r="H477"/>
      <c r="I477" s="79"/>
      <c r="J477"/>
      <c r="K477"/>
      <c r="L477" s="79"/>
      <c r="M477"/>
    </row>
    <row r="478" spans="6:13" x14ac:dyDescent="0.25">
      <c r="F478"/>
      <c r="G478"/>
      <c r="H478"/>
      <c r="I478" s="79"/>
      <c r="J478"/>
      <c r="K478"/>
      <c r="L478" s="79"/>
      <c r="M478"/>
    </row>
    <row r="479" spans="6:13" x14ac:dyDescent="0.25">
      <c r="F479"/>
      <c r="G479"/>
      <c r="H479"/>
      <c r="I479" s="79"/>
      <c r="J479"/>
      <c r="K479"/>
      <c r="L479" s="79"/>
      <c r="M479"/>
    </row>
    <row r="480" spans="6:13" x14ac:dyDescent="0.25">
      <c r="F480"/>
      <c r="G480"/>
      <c r="H480"/>
      <c r="I480" s="79"/>
      <c r="J480"/>
      <c r="K480"/>
      <c r="L480" s="79"/>
      <c r="M480"/>
    </row>
    <row r="481" spans="6:13" x14ac:dyDescent="0.25">
      <c r="F481"/>
      <c r="G481"/>
      <c r="H481"/>
      <c r="I481" s="79"/>
      <c r="J481"/>
      <c r="K481"/>
      <c r="L481" s="79"/>
      <c r="M481"/>
    </row>
    <row r="482" spans="6:13" x14ac:dyDescent="0.25">
      <c r="F482"/>
      <c r="G482"/>
      <c r="H482"/>
      <c r="I482" s="79"/>
      <c r="J482"/>
      <c r="K482"/>
      <c r="L482" s="79"/>
      <c r="M482"/>
    </row>
    <row r="483" spans="6:13" x14ac:dyDescent="0.25">
      <c r="F483"/>
      <c r="G483"/>
      <c r="H483"/>
      <c r="I483" s="79"/>
      <c r="J483"/>
      <c r="K483"/>
      <c r="L483" s="79"/>
      <c r="M483"/>
    </row>
    <row r="484" spans="6:13" x14ac:dyDescent="0.25">
      <c r="F484"/>
      <c r="G484"/>
      <c r="H484"/>
      <c r="I484" s="79"/>
      <c r="J484"/>
      <c r="K484"/>
      <c r="L484" s="79"/>
      <c r="M484"/>
    </row>
    <row r="485" spans="6:13" x14ac:dyDescent="0.25">
      <c r="F485"/>
      <c r="G485"/>
      <c r="H485"/>
      <c r="I485" s="79"/>
      <c r="J485"/>
      <c r="K485"/>
      <c r="L485" s="79"/>
      <c r="M485"/>
    </row>
    <row r="486" spans="6:13" x14ac:dyDescent="0.25">
      <c r="F486"/>
      <c r="G486"/>
      <c r="H486"/>
      <c r="I486" s="79"/>
      <c r="J486"/>
      <c r="K486"/>
      <c r="L486" s="79"/>
      <c r="M486"/>
    </row>
    <row r="487" spans="6:13" x14ac:dyDescent="0.25">
      <c r="F487"/>
      <c r="G487"/>
      <c r="H487"/>
      <c r="I487" s="79"/>
      <c r="J487"/>
      <c r="K487"/>
      <c r="L487" s="79"/>
      <c r="M487"/>
    </row>
    <row r="488" spans="6:13" x14ac:dyDescent="0.25">
      <c r="F488"/>
      <c r="G488"/>
      <c r="H488"/>
      <c r="I488" s="79"/>
      <c r="J488"/>
      <c r="K488"/>
      <c r="L488" s="79"/>
      <c r="M488"/>
    </row>
    <row r="489" spans="6:13" x14ac:dyDescent="0.25">
      <c r="F489"/>
      <c r="G489"/>
      <c r="H489"/>
      <c r="I489" s="79"/>
      <c r="J489"/>
      <c r="K489"/>
      <c r="L489" s="79"/>
      <c r="M489"/>
    </row>
    <row r="490" spans="6:13" x14ac:dyDescent="0.25">
      <c r="F490"/>
      <c r="G490"/>
      <c r="H490"/>
      <c r="I490" s="79"/>
      <c r="J490"/>
      <c r="K490"/>
      <c r="L490" s="79"/>
      <c r="M490"/>
    </row>
    <row r="491" spans="6:13" x14ac:dyDescent="0.25">
      <c r="F491"/>
      <c r="G491"/>
      <c r="H491"/>
      <c r="I491" s="79"/>
      <c r="J491"/>
      <c r="K491"/>
      <c r="L491" s="79"/>
      <c r="M491"/>
    </row>
    <row r="492" spans="6:13" x14ac:dyDescent="0.25">
      <c r="F492"/>
      <c r="G492"/>
      <c r="H492"/>
      <c r="I492" s="79"/>
      <c r="J492"/>
      <c r="K492"/>
      <c r="L492" s="79"/>
      <c r="M492"/>
    </row>
    <row r="493" spans="6:13" x14ac:dyDescent="0.25">
      <c r="F493"/>
      <c r="G493"/>
      <c r="H493"/>
      <c r="I493" s="79"/>
      <c r="J493"/>
      <c r="K493"/>
      <c r="L493" s="79"/>
      <c r="M493"/>
    </row>
    <row r="494" spans="6:13" x14ac:dyDescent="0.25">
      <c r="F494"/>
      <c r="G494"/>
      <c r="H494"/>
      <c r="I494" s="79"/>
      <c r="J494"/>
      <c r="K494"/>
      <c r="L494" s="79"/>
      <c r="M494"/>
    </row>
    <row r="495" spans="6:13" x14ac:dyDescent="0.25">
      <c r="F495"/>
      <c r="G495"/>
      <c r="H495"/>
      <c r="I495" s="79"/>
      <c r="J495"/>
      <c r="K495"/>
      <c r="L495" s="79"/>
      <c r="M495"/>
    </row>
    <row r="496" spans="6:13" x14ac:dyDescent="0.25">
      <c r="F496"/>
      <c r="G496"/>
      <c r="H496"/>
      <c r="I496" s="79"/>
      <c r="J496"/>
      <c r="K496"/>
      <c r="L496" s="79"/>
      <c r="M496"/>
    </row>
    <row r="497" spans="6:13" x14ac:dyDescent="0.25">
      <c r="F497"/>
      <c r="G497"/>
      <c r="H497"/>
      <c r="I497" s="79"/>
      <c r="J497"/>
      <c r="K497"/>
      <c r="L497" s="79"/>
      <c r="M497"/>
    </row>
    <row r="498" spans="6:13" x14ac:dyDescent="0.25">
      <c r="F498"/>
      <c r="G498"/>
      <c r="H498"/>
      <c r="I498" s="79"/>
      <c r="J498"/>
      <c r="K498"/>
      <c r="L498" s="79"/>
      <c r="M498"/>
    </row>
    <row r="499" spans="6:13" x14ac:dyDescent="0.25">
      <c r="F499"/>
      <c r="G499"/>
      <c r="H499"/>
      <c r="I499" s="79"/>
      <c r="J499"/>
      <c r="K499"/>
      <c r="L499" s="79"/>
      <c r="M499"/>
    </row>
    <row r="500" spans="6:13" x14ac:dyDescent="0.25">
      <c r="F500"/>
      <c r="G500"/>
      <c r="H500"/>
      <c r="I500" s="79"/>
      <c r="J500"/>
      <c r="K500"/>
      <c r="L500" s="79"/>
      <c r="M500"/>
    </row>
    <row r="501" spans="6:13" x14ac:dyDescent="0.25">
      <c r="F501"/>
      <c r="G501"/>
      <c r="H501"/>
      <c r="I501" s="79"/>
      <c r="J501"/>
      <c r="K501"/>
      <c r="L501" s="79"/>
      <c r="M501"/>
    </row>
    <row r="502" spans="6:13" x14ac:dyDescent="0.25">
      <c r="F502"/>
      <c r="G502"/>
      <c r="H502"/>
      <c r="I502" s="79"/>
      <c r="J502"/>
      <c r="K502"/>
      <c r="L502" s="79"/>
      <c r="M502"/>
    </row>
    <row r="503" spans="6:13" x14ac:dyDescent="0.25">
      <c r="F503"/>
      <c r="G503"/>
      <c r="H503"/>
      <c r="I503" s="79"/>
      <c r="J503"/>
      <c r="K503"/>
      <c r="L503" s="79"/>
      <c r="M503"/>
    </row>
    <row r="504" spans="6:13" x14ac:dyDescent="0.25">
      <c r="F504"/>
      <c r="G504"/>
      <c r="H504"/>
      <c r="I504" s="79"/>
      <c r="J504"/>
      <c r="K504"/>
      <c r="L504" s="79"/>
      <c r="M504"/>
    </row>
    <row r="505" spans="6:13" x14ac:dyDescent="0.25">
      <c r="F505"/>
      <c r="G505"/>
      <c r="H505"/>
      <c r="I505" s="79"/>
      <c r="J505"/>
      <c r="K505"/>
      <c r="L505" s="79"/>
      <c r="M505"/>
    </row>
    <row r="506" spans="6:13" x14ac:dyDescent="0.25">
      <c r="F506"/>
      <c r="G506"/>
      <c r="H506"/>
      <c r="I506" s="79"/>
      <c r="J506"/>
      <c r="K506"/>
      <c r="L506" s="79"/>
      <c r="M506"/>
    </row>
    <row r="507" spans="6:13" x14ac:dyDescent="0.25">
      <c r="F507"/>
      <c r="G507"/>
      <c r="H507"/>
      <c r="I507" s="79"/>
      <c r="J507"/>
      <c r="K507"/>
      <c r="L507" s="79"/>
      <c r="M507"/>
    </row>
    <row r="508" spans="6:13" x14ac:dyDescent="0.25">
      <c r="F508"/>
      <c r="G508"/>
      <c r="H508"/>
      <c r="I508" s="79"/>
      <c r="J508"/>
      <c r="K508"/>
      <c r="L508" s="79"/>
      <c r="M508"/>
    </row>
    <row r="509" spans="6:13" x14ac:dyDescent="0.25">
      <c r="F509"/>
      <c r="G509"/>
      <c r="H509"/>
      <c r="I509" s="79"/>
      <c r="J509"/>
      <c r="K509"/>
      <c r="L509" s="79"/>
      <c r="M509"/>
    </row>
    <row r="510" spans="6:13" x14ac:dyDescent="0.25">
      <c r="F510"/>
      <c r="G510"/>
      <c r="H510"/>
      <c r="I510" s="79"/>
      <c r="J510"/>
      <c r="K510"/>
      <c r="L510" s="79"/>
      <c r="M510"/>
    </row>
    <row r="511" spans="6:13" x14ac:dyDescent="0.25">
      <c r="F511"/>
      <c r="G511"/>
      <c r="H511"/>
      <c r="I511" s="79"/>
      <c r="J511"/>
      <c r="K511"/>
      <c r="L511" s="79"/>
      <c r="M511"/>
    </row>
    <row r="512" spans="6:13" x14ac:dyDescent="0.25">
      <c r="F512"/>
      <c r="G512"/>
      <c r="H512"/>
      <c r="I512" s="79"/>
      <c r="J512"/>
      <c r="K512"/>
      <c r="L512" s="79"/>
      <c r="M512"/>
    </row>
    <row r="513" spans="6:13" x14ac:dyDescent="0.25">
      <c r="F513"/>
      <c r="G513"/>
      <c r="H513"/>
      <c r="I513" s="79"/>
      <c r="J513"/>
      <c r="K513"/>
      <c r="L513" s="79"/>
      <c r="M513"/>
    </row>
    <row r="514" spans="6:13" x14ac:dyDescent="0.25">
      <c r="F514"/>
      <c r="G514"/>
      <c r="H514"/>
      <c r="I514" s="79"/>
      <c r="J514"/>
      <c r="K514"/>
      <c r="L514" s="79"/>
      <c r="M514"/>
    </row>
    <row r="515" spans="6:13" x14ac:dyDescent="0.25">
      <c r="F515"/>
      <c r="G515"/>
      <c r="H515"/>
      <c r="I515" s="79"/>
      <c r="J515"/>
      <c r="K515"/>
      <c r="L515" s="79"/>
      <c r="M515"/>
    </row>
    <row r="516" spans="6:13" x14ac:dyDescent="0.25">
      <c r="F516"/>
      <c r="G516"/>
      <c r="H516"/>
      <c r="I516" s="79"/>
      <c r="J516"/>
      <c r="K516"/>
      <c r="L516" s="79"/>
      <c r="M516"/>
    </row>
    <row r="517" spans="6:13" x14ac:dyDescent="0.25">
      <c r="F517"/>
      <c r="G517"/>
      <c r="H517"/>
      <c r="I517" s="79"/>
      <c r="J517"/>
      <c r="K517"/>
      <c r="L517" s="79"/>
      <c r="M517"/>
    </row>
    <row r="518" spans="6:13" x14ac:dyDescent="0.25">
      <c r="F518"/>
      <c r="G518"/>
      <c r="H518"/>
      <c r="I518" s="79"/>
      <c r="J518"/>
      <c r="K518"/>
      <c r="L518" s="79"/>
      <c r="M518"/>
    </row>
    <row r="519" spans="6:13" x14ac:dyDescent="0.25">
      <c r="F519"/>
      <c r="G519"/>
      <c r="H519"/>
      <c r="I519" s="79"/>
      <c r="J519"/>
      <c r="K519"/>
      <c r="L519" s="79"/>
      <c r="M519"/>
    </row>
    <row r="520" spans="6:13" x14ac:dyDescent="0.25">
      <c r="F520"/>
      <c r="G520"/>
      <c r="H520"/>
      <c r="I520" s="79"/>
      <c r="J520"/>
      <c r="K520"/>
      <c r="L520" s="79"/>
      <c r="M520"/>
    </row>
    <row r="521" spans="6:13" x14ac:dyDescent="0.25">
      <c r="F521"/>
      <c r="G521"/>
      <c r="H521"/>
      <c r="I521" s="79"/>
      <c r="J521"/>
      <c r="K521"/>
      <c r="L521" s="79"/>
      <c r="M521"/>
    </row>
    <row r="522" spans="6:13" x14ac:dyDescent="0.25">
      <c r="F522"/>
      <c r="G522"/>
      <c r="H522"/>
      <c r="I522" s="79"/>
      <c r="J522"/>
      <c r="K522"/>
      <c r="L522" s="79"/>
      <c r="M522"/>
    </row>
    <row r="523" spans="6:13" x14ac:dyDescent="0.25">
      <c r="F523"/>
      <c r="G523"/>
      <c r="H523"/>
      <c r="I523" s="79"/>
      <c r="J523"/>
      <c r="K523"/>
      <c r="L523" s="79"/>
      <c r="M523"/>
    </row>
    <row r="524" spans="6:13" x14ac:dyDescent="0.25">
      <c r="F524"/>
      <c r="G524"/>
      <c r="H524"/>
      <c r="I524" s="79"/>
      <c r="J524"/>
      <c r="K524"/>
      <c r="L524" s="79"/>
      <c r="M524"/>
    </row>
    <row r="525" spans="6:13" x14ac:dyDescent="0.25">
      <c r="F525"/>
      <c r="G525"/>
      <c r="H525"/>
      <c r="I525" s="79"/>
      <c r="J525"/>
      <c r="K525"/>
      <c r="L525" s="79"/>
      <c r="M525"/>
    </row>
    <row r="526" spans="6:13" x14ac:dyDescent="0.25">
      <c r="F526"/>
      <c r="G526"/>
      <c r="H526"/>
      <c r="I526" s="79"/>
      <c r="J526"/>
      <c r="K526"/>
      <c r="L526" s="79"/>
      <c r="M526"/>
    </row>
    <row r="527" spans="6:13" x14ac:dyDescent="0.25">
      <c r="F527"/>
      <c r="G527"/>
      <c r="H527"/>
      <c r="I527" s="79"/>
      <c r="J527"/>
      <c r="K527"/>
      <c r="L527" s="79"/>
      <c r="M527"/>
    </row>
    <row r="528" spans="6:13" x14ac:dyDescent="0.25">
      <c r="F528"/>
      <c r="G528"/>
      <c r="H528"/>
      <c r="I528" s="79"/>
      <c r="J528"/>
      <c r="K528"/>
      <c r="L528" s="79"/>
      <c r="M528"/>
    </row>
    <row r="529" spans="6:13" x14ac:dyDescent="0.25">
      <c r="F529"/>
      <c r="G529"/>
      <c r="H529"/>
      <c r="I529" s="79"/>
      <c r="J529"/>
      <c r="K529"/>
      <c r="L529" s="79"/>
      <c r="M529"/>
    </row>
    <row r="530" spans="6:13" x14ac:dyDescent="0.25">
      <c r="F530"/>
      <c r="G530"/>
      <c r="H530"/>
      <c r="I530" s="79"/>
      <c r="J530"/>
      <c r="K530"/>
      <c r="L530" s="79"/>
      <c r="M530"/>
    </row>
    <row r="531" spans="6:13" x14ac:dyDescent="0.25">
      <c r="F531"/>
      <c r="G531"/>
      <c r="H531"/>
      <c r="I531" s="79"/>
      <c r="J531"/>
      <c r="K531"/>
      <c r="L531" s="79"/>
      <c r="M531"/>
    </row>
    <row r="532" spans="6:13" x14ac:dyDescent="0.25">
      <c r="F532"/>
      <c r="G532"/>
      <c r="H532"/>
      <c r="I532" s="79"/>
      <c r="J532"/>
      <c r="K532"/>
      <c r="L532" s="79"/>
      <c r="M532"/>
    </row>
    <row r="533" spans="6:13" x14ac:dyDescent="0.25">
      <c r="F533"/>
      <c r="G533"/>
      <c r="H533"/>
      <c r="I533" s="79"/>
      <c r="J533"/>
      <c r="K533"/>
      <c r="L533" s="79"/>
      <c r="M533"/>
    </row>
    <row r="534" spans="6:13" x14ac:dyDescent="0.25">
      <c r="F534"/>
      <c r="G534"/>
      <c r="H534"/>
      <c r="I534" s="79"/>
      <c r="J534"/>
      <c r="K534"/>
      <c r="L534" s="79"/>
      <c r="M534"/>
    </row>
    <row r="535" spans="6:13" x14ac:dyDescent="0.25">
      <c r="F535"/>
      <c r="G535"/>
      <c r="H535"/>
      <c r="I535" s="79"/>
      <c r="J535"/>
      <c r="K535"/>
      <c r="L535" s="79"/>
      <c r="M535"/>
    </row>
    <row r="536" spans="6:13" x14ac:dyDescent="0.25">
      <c r="F536"/>
      <c r="G536"/>
      <c r="H536"/>
      <c r="I536" s="79"/>
      <c r="J536"/>
      <c r="K536"/>
      <c r="L536" s="79"/>
      <c r="M536"/>
    </row>
    <row r="537" spans="6:13" x14ac:dyDescent="0.25">
      <c r="F537"/>
      <c r="G537"/>
      <c r="H537"/>
      <c r="I537" s="79"/>
      <c r="J537"/>
      <c r="K537"/>
      <c r="L537" s="79"/>
      <c r="M537"/>
    </row>
    <row r="538" spans="6:13" x14ac:dyDescent="0.25">
      <c r="F538"/>
      <c r="G538"/>
      <c r="H538"/>
      <c r="I538" s="79"/>
      <c r="J538"/>
      <c r="K538"/>
      <c r="L538" s="79"/>
      <c r="M538"/>
    </row>
    <row r="539" spans="6:13" x14ac:dyDescent="0.25">
      <c r="F539"/>
      <c r="G539"/>
      <c r="H539"/>
      <c r="I539" s="79"/>
      <c r="J539"/>
      <c r="K539"/>
      <c r="L539" s="79"/>
      <c r="M539"/>
    </row>
    <row r="540" spans="6:13" x14ac:dyDescent="0.25">
      <c r="F540"/>
      <c r="G540"/>
      <c r="H540"/>
      <c r="I540" s="79"/>
      <c r="J540"/>
      <c r="K540"/>
      <c r="L540" s="79"/>
      <c r="M540"/>
    </row>
    <row r="541" spans="6:13" x14ac:dyDescent="0.25">
      <c r="F541"/>
      <c r="G541"/>
      <c r="H541"/>
      <c r="I541" s="79"/>
      <c r="J541"/>
      <c r="K541"/>
      <c r="L541" s="79"/>
      <c r="M541"/>
    </row>
    <row r="542" spans="6:13" x14ac:dyDescent="0.25">
      <c r="F542"/>
      <c r="G542"/>
      <c r="H542"/>
      <c r="I542" s="79"/>
      <c r="J542"/>
      <c r="K542"/>
      <c r="L542" s="79"/>
      <c r="M542"/>
    </row>
    <row r="543" spans="6:13" x14ac:dyDescent="0.25">
      <c r="F543"/>
      <c r="G543"/>
      <c r="H543"/>
      <c r="I543" s="79"/>
      <c r="J543"/>
      <c r="K543"/>
      <c r="L543" s="79"/>
      <c r="M543"/>
    </row>
    <row r="544" spans="6:13" x14ac:dyDescent="0.25">
      <c r="F544"/>
      <c r="G544"/>
      <c r="H544"/>
      <c r="I544" s="79"/>
      <c r="J544"/>
      <c r="K544"/>
      <c r="L544" s="79"/>
      <c r="M544"/>
    </row>
    <row r="545" spans="6:13" x14ac:dyDescent="0.25">
      <c r="F545"/>
      <c r="G545"/>
      <c r="H545"/>
      <c r="I545" s="79"/>
      <c r="J545"/>
      <c r="K545"/>
      <c r="L545" s="79"/>
      <c r="M545"/>
    </row>
    <row r="546" spans="6:13" x14ac:dyDescent="0.25">
      <c r="F546"/>
      <c r="G546"/>
      <c r="H546"/>
      <c r="I546" s="79"/>
      <c r="J546"/>
      <c r="K546"/>
      <c r="L546" s="79"/>
      <c r="M546"/>
    </row>
    <row r="547" spans="6:13" x14ac:dyDescent="0.25">
      <c r="F547"/>
      <c r="G547"/>
      <c r="H547"/>
      <c r="I547" s="79"/>
      <c r="J547"/>
      <c r="K547"/>
      <c r="L547" s="79"/>
      <c r="M547"/>
    </row>
    <row r="548" spans="6:13" x14ac:dyDescent="0.25">
      <c r="F548"/>
      <c r="G548"/>
      <c r="H548"/>
      <c r="I548" s="79"/>
      <c r="J548"/>
      <c r="K548"/>
      <c r="L548" s="79"/>
      <c r="M548"/>
    </row>
    <row r="549" spans="6:13" x14ac:dyDescent="0.25">
      <c r="F549"/>
      <c r="G549"/>
      <c r="H549"/>
      <c r="I549" s="79"/>
      <c r="J549"/>
      <c r="K549"/>
      <c r="L549" s="79"/>
      <c r="M549"/>
    </row>
    <row r="550" spans="6:13" x14ac:dyDescent="0.25">
      <c r="F550"/>
      <c r="G550"/>
      <c r="H550"/>
      <c r="I550" s="79"/>
      <c r="J550"/>
      <c r="K550"/>
      <c r="L550" s="79"/>
      <c r="M550"/>
    </row>
    <row r="551" spans="6:13" x14ac:dyDescent="0.25">
      <c r="F551"/>
      <c r="G551"/>
      <c r="H551"/>
      <c r="I551" s="79"/>
      <c r="J551"/>
      <c r="K551"/>
      <c r="L551" s="79"/>
      <c r="M551"/>
    </row>
    <row r="552" spans="6:13" x14ac:dyDescent="0.25">
      <c r="F552"/>
      <c r="G552"/>
      <c r="H552"/>
      <c r="I552" s="79"/>
      <c r="J552"/>
      <c r="K552"/>
      <c r="L552" s="79"/>
      <c r="M552"/>
    </row>
    <row r="553" spans="6:13" x14ac:dyDescent="0.25">
      <c r="F553"/>
      <c r="G553"/>
      <c r="H553"/>
      <c r="I553" s="79"/>
      <c r="J553"/>
      <c r="K553"/>
      <c r="L553" s="79"/>
      <c r="M553"/>
    </row>
    <row r="554" spans="6:13" x14ac:dyDescent="0.25">
      <c r="F554"/>
      <c r="G554"/>
      <c r="H554"/>
      <c r="I554" s="79"/>
      <c r="J554"/>
      <c r="K554"/>
      <c r="L554" s="79"/>
      <c r="M554"/>
    </row>
    <row r="555" spans="6:13" x14ac:dyDescent="0.25">
      <c r="F555"/>
      <c r="G555"/>
      <c r="H555"/>
      <c r="I555" s="79"/>
      <c r="J555"/>
      <c r="K555"/>
      <c r="L555" s="79"/>
      <c r="M555"/>
    </row>
    <row r="556" spans="6:13" x14ac:dyDescent="0.25">
      <c r="F556"/>
      <c r="G556"/>
      <c r="H556"/>
      <c r="I556" s="79"/>
      <c r="J556"/>
      <c r="K556"/>
      <c r="L556" s="79"/>
      <c r="M556"/>
    </row>
    <row r="557" spans="6:13" x14ac:dyDescent="0.25">
      <c r="F557"/>
      <c r="G557"/>
      <c r="H557"/>
      <c r="I557" s="79"/>
      <c r="J557"/>
      <c r="K557"/>
      <c r="L557" s="79"/>
      <c r="M557"/>
    </row>
    <row r="558" spans="6:13" x14ac:dyDescent="0.25">
      <c r="F558"/>
      <c r="G558"/>
      <c r="H558"/>
      <c r="I558" s="79"/>
      <c r="J558"/>
      <c r="K558"/>
      <c r="L558" s="79"/>
      <c r="M558"/>
    </row>
    <row r="559" spans="6:13" x14ac:dyDescent="0.25">
      <c r="F559"/>
      <c r="G559"/>
      <c r="H559"/>
      <c r="I559" s="79"/>
      <c r="J559"/>
      <c r="K559"/>
      <c r="L559" s="79"/>
      <c r="M559"/>
    </row>
    <row r="560" spans="6:13" x14ac:dyDescent="0.25">
      <c r="F560"/>
      <c r="G560"/>
      <c r="H560"/>
      <c r="I560" s="79"/>
      <c r="J560"/>
      <c r="K560"/>
      <c r="L560" s="79"/>
      <c r="M560"/>
    </row>
    <row r="561" spans="6:13" x14ac:dyDescent="0.25">
      <c r="F561"/>
      <c r="G561"/>
      <c r="H561"/>
      <c r="I561" s="79"/>
      <c r="J561"/>
      <c r="K561"/>
      <c r="L561" s="79"/>
      <c r="M561"/>
    </row>
    <row r="562" spans="6:13" x14ac:dyDescent="0.25">
      <c r="F562"/>
      <c r="G562"/>
      <c r="H562"/>
      <c r="I562" s="79"/>
      <c r="J562"/>
      <c r="K562"/>
      <c r="L562" s="79"/>
      <c r="M562"/>
    </row>
    <row r="563" spans="6:13" x14ac:dyDescent="0.25">
      <c r="F563"/>
      <c r="G563"/>
      <c r="H563"/>
      <c r="I563" s="79"/>
      <c r="J563"/>
      <c r="K563"/>
      <c r="L563" s="79"/>
      <c r="M563"/>
    </row>
    <row r="564" spans="6:13" x14ac:dyDescent="0.25">
      <c r="F564"/>
      <c r="G564"/>
      <c r="H564"/>
      <c r="I564" s="79"/>
      <c r="J564"/>
      <c r="K564"/>
      <c r="L564" s="79"/>
      <c r="M564"/>
    </row>
    <row r="565" spans="6:13" x14ac:dyDescent="0.25">
      <c r="F565"/>
      <c r="G565"/>
      <c r="H565"/>
      <c r="I565" s="79"/>
      <c r="J565"/>
      <c r="K565"/>
      <c r="L565" s="79"/>
      <c r="M565"/>
    </row>
    <row r="566" spans="6:13" x14ac:dyDescent="0.25">
      <c r="F566"/>
      <c r="G566"/>
      <c r="H566"/>
      <c r="I566" s="79"/>
      <c r="J566"/>
      <c r="K566"/>
      <c r="L566" s="79"/>
      <c r="M566"/>
    </row>
    <row r="567" spans="6:13" x14ac:dyDescent="0.25">
      <c r="F567"/>
      <c r="G567"/>
      <c r="H567"/>
      <c r="I567" s="79"/>
      <c r="J567"/>
      <c r="K567"/>
      <c r="L567" s="79"/>
      <c r="M567"/>
    </row>
    <row r="568" spans="6:13" x14ac:dyDescent="0.25">
      <c r="F568"/>
      <c r="G568"/>
      <c r="H568"/>
      <c r="I568" s="79"/>
      <c r="J568"/>
      <c r="K568"/>
      <c r="L568" s="79"/>
      <c r="M568"/>
    </row>
    <row r="569" spans="6:13" x14ac:dyDescent="0.25">
      <c r="F569"/>
      <c r="G569"/>
      <c r="H569"/>
      <c r="I569" s="79"/>
      <c r="J569"/>
      <c r="K569"/>
      <c r="L569" s="79"/>
      <c r="M569"/>
    </row>
    <row r="570" spans="6:13" x14ac:dyDescent="0.25">
      <c r="F570"/>
      <c r="G570"/>
      <c r="H570"/>
      <c r="I570" s="79"/>
      <c r="J570"/>
      <c r="K570"/>
      <c r="L570" s="79"/>
      <c r="M570"/>
    </row>
    <row r="571" spans="6:13" x14ac:dyDescent="0.25">
      <c r="F571"/>
      <c r="G571"/>
      <c r="H571"/>
      <c r="I571" s="79"/>
      <c r="J571"/>
      <c r="K571"/>
      <c r="L571" s="79"/>
      <c r="M571"/>
    </row>
    <row r="572" spans="6:13" x14ac:dyDescent="0.25">
      <c r="F572"/>
      <c r="G572"/>
      <c r="H572"/>
      <c r="I572" s="79"/>
      <c r="J572"/>
      <c r="K572"/>
      <c r="L572" s="79"/>
      <c r="M572"/>
    </row>
    <row r="573" spans="6:13" x14ac:dyDescent="0.25">
      <c r="F573"/>
      <c r="G573"/>
      <c r="H573"/>
      <c r="I573" s="79"/>
      <c r="J573"/>
      <c r="K573"/>
      <c r="L573" s="79"/>
      <c r="M573"/>
    </row>
    <row r="574" spans="6:13" x14ac:dyDescent="0.25">
      <c r="F574"/>
      <c r="G574"/>
      <c r="H574"/>
      <c r="I574" s="79"/>
      <c r="J574"/>
      <c r="K574"/>
      <c r="L574" s="79"/>
      <c r="M574"/>
    </row>
    <row r="575" spans="6:13" x14ac:dyDescent="0.25">
      <c r="F575"/>
      <c r="G575"/>
      <c r="H575"/>
      <c r="I575" s="79"/>
      <c r="J575"/>
      <c r="K575"/>
      <c r="L575" s="79"/>
      <c r="M575"/>
    </row>
    <row r="576" spans="6:13" x14ac:dyDescent="0.25">
      <c r="F576"/>
      <c r="G576"/>
      <c r="H576"/>
      <c r="I576" s="79"/>
      <c r="J576"/>
      <c r="K576"/>
      <c r="L576" s="79"/>
      <c r="M576"/>
    </row>
    <row r="577" spans="6:13" x14ac:dyDescent="0.25">
      <c r="F577"/>
      <c r="G577"/>
      <c r="H577"/>
      <c r="I577" s="79"/>
      <c r="J577"/>
      <c r="K577"/>
      <c r="L577" s="79"/>
      <c r="M577"/>
    </row>
    <row r="578" spans="6:13" x14ac:dyDescent="0.25">
      <c r="F578"/>
      <c r="G578"/>
      <c r="H578"/>
      <c r="I578" s="79"/>
      <c r="J578"/>
      <c r="K578"/>
      <c r="L578" s="79"/>
      <c r="M578"/>
    </row>
    <row r="579" spans="6:13" x14ac:dyDescent="0.25">
      <c r="F579"/>
      <c r="G579"/>
      <c r="H579"/>
      <c r="I579" s="79"/>
      <c r="J579"/>
      <c r="K579"/>
      <c r="L579" s="79"/>
      <c r="M579"/>
    </row>
    <row r="580" spans="6:13" x14ac:dyDescent="0.25">
      <c r="F580"/>
      <c r="G580"/>
      <c r="H580"/>
      <c r="I580" s="79"/>
      <c r="J580"/>
      <c r="K580"/>
      <c r="L580" s="79"/>
      <c r="M580"/>
    </row>
    <row r="581" spans="6:13" x14ac:dyDescent="0.25">
      <c r="F581"/>
      <c r="G581"/>
      <c r="H581"/>
      <c r="I581" s="79"/>
      <c r="J581"/>
      <c r="K581"/>
      <c r="L581" s="79"/>
      <c r="M581"/>
    </row>
    <row r="582" spans="6:13" x14ac:dyDescent="0.25">
      <c r="F582"/>
      <c r="G582"/>
      <c r="H582"/>
      <c r="I582" s="79"/>
      <c r="J582"/>
      <c r="K582"/>
      <c r="L582" s="79"/>
      <c r="M582"/>
    </row>
    <row r="583" spans="6:13" x14ac:dyDescent="0.25">
      <c r="F583"/>
      <c r="G583"/>
      <c r="H583"/>
      <c r="I583" s="79"/>
      <c r="J583"/>
      <c r="K583"/>
      <c r="L583" s="79"/>
      <c r="M583"/>
    </row>
    <row r="584" spans="6:13" x14ac:dyDescent="0.25">
      <c r="F584"/>
      <c r="G584"/>
      <c r="H584"/>
      <c r="I584" s="79"/>
      <c r="J584"/>
      <c r="K584"/>
      <c r="L584" s="79"/>
      <c r="M584"/>
    </row>
    <row r="585" spans="6:13" x14ac:dyDescent="0.25">
      <c r="F585"/>
      <c r="G585"/>
      <c r="H585"/>
      <c r="I585" s="79"/>
      <c r="J585"/>
      <c r="K585"/>
      <c r="L585" s="79"/>
      <c r="M585"/>
    </row>
    <row r="586" spans="6:13" x14ac:dyDescent="0.25">
      <c r="F586"/>
      <c r="G586"/>
      <c r="H586"/>
      <c r="I586" s="79"/>
      <c r="J586"/>
      <c r="K586"/>
      <c r="L586" s="79"/>
      <c r="M586"/>
    </row>
    <row r="587" spans="6:13" x14ac:dyDescent="0.25">
      <c r="F587"/>
      <c r="G587"/>
      <c r="H587"/>
      <c r="I587" s="79"/>
      <c r="J587"/>
      <c r="K587"/>
      <c r="L587" s="79"/>
      <c r="M587"/>
    </row>
    <row r="588" spans="6:13" x14ac:dyDescent="0.25">
      <c r="F588"/>
      <c r="G588"/>
      <c r="H588"/>
      <c r="I588" s="79"/>
      <c r="J588"/>
      <c r="K588"/>
      <c r="L588" s="79"/>
      <c r="M588"/>
    </row>
    <row r="589" spans="6:13" x14ac:dyDescent="0.25">
      <c r="F589"/>
      <c r="G589"/>
      <c r="H589"/>
      <c r="I589" s="79"/>
      <c r="J589"/>
      <c r="K589"/>
      <c r="L589" s="79"/>
      <c r="M589"/>
    </row>
    <row r="590" spans="6:13" x14ac:dyDescent="0.25">
      <c r="F590"/>
      <c r="G590"/>
      <c r="H590"/>
      <c r="I590" s="79"/>
      <c r="J590"/>
      <c r="K590"/>
      <c r="L590" s="79"/>
      <c r="M590"/>
    </row>
    <row r="591" spans="6:13" x14ac:dyDescent="0.25">
      <c r="F591"/>
      <c r="G591"/>
      <c r="H591"/>
      <c r="I591" s="79"/>
      <c r="J591"/>
      <c r="K591"/>
      <c r="L591" s="79"/>
      <c r="M591"/>
    </row>
    <row r="592" spans="6:13" x14ac:dyDescent="0.25">
      <c r="F592"/>
      <c r="G592"/>
      <c r="H592"/>
      <c r="I592" s="79"/>
      <c r="J592"/>
      <c r="K592"/>
      <c r="L592" s="79"/>
      <c r="M592"/>
    </row>
    <row r="593" spans="6:13" x14ac:dyDescent="0.25">
      <c r="F593"/>
      <c r="G593"/>
      <c r="H593"/>
      <c r="I593" s="79"/>
      <c r="J593"/>
      <c r="K593"/>
      <c r="L593" s="79"/>
      <c r="M593"/>
    </row>
    <row r="594" spans="6:13" x14ac:dyDescent="0.25">
      <c r="F594"/>
      <c r="G594"/>
      <c r="H594"/>
      <c r="I594" s="79"/>
      <c r="J594"/>
      <c r="K594"/>
      <c r="L594" s="79"/>
      <c r="M594"/>
    </row>
    <row r="595" spans="6:13" x14ac:dyDescent="0.25">
      <c r="F595"/>
      <c r="G595"/>
      <c r="H595"/>
      <c r="I595" s="79"/>
      <c r="J595"/>
      <c r="K595"/>
      <c r="L595" s="79"/>
      <c r="M595"/>
    </row>
    <row r="596" spans="6:13" x14ac:dyDescent="0.25">
      <c r="F596"/>
      <c r="G596"/>
      <c r="H596"/>
      <c r="I596" s="79"/>
      <c r="J596"/>
      <c r="K596"/>
      <c r="L596" s="79"/>
      <c r="M596"/>
    </row>
    <row r="597" spans="6:13" x14ac:dyDescent="0.25">
      <c r="F597"/>
      <c r="G597"/>
      <c r="H597"/>
      <c r="I597" s="79"/>
      <c r="J597"/>
      <c r="K597"/>
      <c r="L597" s="79"/>
      <c r="M597"/>
    </row>
    <row r="598" spans="6:13" x14ac:dyDescent="0.25">
      <c r="F598"/>
      <c r="G598"/>
      <c r="H598"/>
      <c r="I598" s="79"/>
      <c r="J598"/>
      <c r="K598"/>
      <c r="L598" s="79"/>
      <c r="M598"/>
    </row>
    <row r="599" spans="6:13" x14ac:dyDescent="0.25">
      <c r="F599"/>
      <c r="G599"/>
      <c r="H599"/>
      <c r="I599" s="79"/>
      <c r="J599"/>
      <c r="K599"/>
      <c r="L599" s="79"/>
      <c r="M599"/>
    </row>
    <row r="600" spans="6:13" x14ac:dyDescent="0.25">
      <c r="F600"/>
      <c r="G600"/>
      <c r="H600"/>
      <c r="I600" s="79"/>
      <c r="J600"/>
      <c r="K600"/>
      <c r="L600" s="79"/>
      <c r="M600"/>
    </row>
    <row r="601" spans="6:13" x14ac:dyDescent="0.25">
      <c r="F601"/>
      <c r="G601"/>
      <c r="H601"/>
      <c r="I601" s="79"/>
      <c r="J601"/>
      <c r="K601"/>
      <c r="L601" s="79"/>
      <c r="M601"/>
    </row>
    <row r="602" spans="6:13" x14ac:dyDescent="0.25">
      <c r="F602"/>
      <c r="G602"/>
      <c r="H602"/>
      <c r="I602" s="79"/>
      <c r="J602"/>
      <c r="K602"/>
      <c r="L602" s="79"/>
      <c r="M602"/>
    </row>
    <row r="603" spans="6:13" x14ac:dyDescent="0.25">
      <c r="F603"/>
      <c r="G603"/>
      <c r="H603"/>
      <c r="I603" s="79"/>
      <c r="J603"/>
      <c r="K603"/>
      <c r="L603" s="79"/>
      <c r="M603"/>
    </row>
    <row r="604" spans="6:13" x14ac:dyDescent="0.25">
      <c r="F604"/>
      <c r="G604"/>
      <c r="H604"/>
      <c r="I604" s="79"/>
      <c r="J604"/>
      <c r="K604"/>
      <c r="L604" s="79"/>
      <c r="M604"/>
    </row>
    <row r="605" spans="6:13" x14ac:dyDescent="0.25">
      <c r="F605"/>
      <c r="G605"/>
      <c r="H605"/>
      <c r="I605" s="79"/>
      <c r="J605"/>
      <c r="K605"/>
      <c r="L605" s="79"/>
      <c r="M605"/>
    </row>
    <row r="606" spans="6:13" x14ac:dyDescent="0.25">
      <c r="F606"/>
      <c r="G606"/>
      <c r="H606"/>
      <c r="I606" s="79"/>
      <c r="J606"/>
      <c r="K606"/>
      <c r="L606" s="79"/>
      <c r="M606"/>
    </row>
    <row r="607" spans="6:13" x14ac:dyDescent="0.25">
      <c r="F607"/>
      <c r="G607"/>
      <c r="H607"/>
      <c r="I607" s="79"/>
      <c r="J607"/>
      <c r="K607"/>
      <c r="L607" s="79"/>
      <c r="M607"/>
    </row>
    <row r="608" spans="6:13" x14ac:dyDescent="0.25">
      <c r="F608"/>
      <c r="G608"/>
      <c r="H608"/>
      <c r="I608" s="79"/>
      <c r="J608"/>
      <c r="K608"/>
      <c r="L608" s="79"/>
      <c r="M608"/>
    </row>
    <row r="609" spans="6:13" x14ac:dyDescent="0.25">
      <c r="F609"/>
      <c r="G609"/>
      <c r="H609"/>
      <c r="I609" s="79"/>
      <c r="J609"/>
      <c r="K609"/>
      <c r="L609" s="79"/>
      <c r="M609"/>
    </row>
    <row r="610" spans="6:13" x14ac:dyDescent="0.25">
      <c r="F610"/>
      <c r="G610"/>
      <c r="H610"/>
      <c r="I610" s="79"/>
      <c r="J610"/>
      <c r="K610"/>
      <c r="L610" s="79"/>
      <c r="M610"/>
    </row>
    <row r="611" spans="6:13" x14ac:dyDescent="0.25">
      <c r="F611"/>
      <c r="G611"/>
      <c r="H611"/>
      <c r="I611" s="79"/>
      <c r="J611"/>
      <c r="K611"/>
      <c r="L611" s="79"/>
      <c r="M611"/>
    </row>
    <row r="612" spans="6:13" x14ac:dyDescent="0.25">
      <c r="F612"/>
      <c r="G612"/>
      <c r="H612"/>
      <c r="I612" s="79"/>
      <c r="J612"/>
      <c r="K612"/>
      <c r="L612" s="79"/>
      <c r="M612"/>
    </row>
    <row r="613" spans="6:13" x14ac:dyDescent="0.25">
      <c r="F613"/>
      <c r="G613"/>
      <c r="H613"/>
      <c r="I613" s="79"/>
      <c r="J613"/>
      <c r="K613"/>
      <c r="L613" s="79"/>
      <c r="M613"/>
    </row>
    <row r="614" spans="6:13" x14ac:dyDescent="0.25">
      <c r="F614"/>
      <c r="G614"/>
      <c r="H614"/>
      <c r="I614" s="79"/>
      <c r="J614"/>
      <c r="K614"/>
      <c r="L614" s="79"/>
      <c r="M614"/>
    </row>
    <row r="615" spans="6:13" x14ac:dyDescent="0.25">
      <c r="F615"/>
      <c r="G615"/>
      <c r="H615"/>
      <c r="I615" s="79"/>
      <c r="J615"/>
      <c r="K615"/>
      <c r="L615" s="79"/>
      <c r="M615"/>
    </row>
    <row r="616" spans="6:13" x14ac:dyDescent="0.25">
      <c r="F616"/>
      <c r="G616"/>
      <c r="H616"/>
      <c r="I616" s="79"/>
      <c r="J616"/>
      <c r="K616"/>
      <c r="L616" s="79"/>
      <c r="M616"/>
    </row>
    <row r="617" spans="6:13" x14ac:dyDescent="0.25">
      <c r="F617"/>
      <c r="G617"/>
      <c r="H617"/>
      <c r="I617" s="79"/>
      <c r="J617"/>
      <c r="K617"/>
      <c r="L617" s="79"/>
      <c r="M617"/>
    </row>
    <row r="618" spans="6:13" x14ac:dyDescent="0.25">
      <c r="F618"/>
      <c r="G618"/>
      <c r="H618"/>
      <c r="I618" s="79"/>
      <c r="J618"/>
      <c r="K618"/>
      <c r="L618" s="79"/>
      <c r="M618"/>
    </row>
    <row r="619" spans="6:13" x14ac:dyDescent="0.25">
      <c r="F619"/>
      <c r="G619"/>
      <c r="H619"/>
      <c r="I619" s="79"/>
      <c r="J619"/>
      <c r="K619"/>
      <c r="L619" s="79"/>
      <c r="M619"/>
    </row>
    <row r="620" spans="6:13" x14ac:dyDescent="0.25">
      <c r="F620"/>
      <c r="G620"/>
      <c r="H620"/>
      <c r="I620" s="79"/>
      <c r="J620"/>
      <c r="K620"/>
      <c r="L620" s="79"/>
      <c r="M620"/>
    </row>
    <row r="621" spans="6:13" x14ac:dyDescent="0.25">
      <c r="F621"/>
      <c r="G621"/>
      <c r="H621"/>
      <c r="I621" s="79"/>
      <c r="J621"/>
      <c r="K621"/>
      <c r="L621" s="79"/>
      <c r="M621"/>
    </row>
    <row r="622" spans="6:13" x14ac:dyDescent="0.25">
      <c r="F622"/>
      <c r="G622"/>
      <c r="H622"/>
      <c r="I622" s="79"/>
      <c r="J622"/>
      <c r="K622"/>
      <c r="L622" s="79"/>
      <c r="M622"/>
    </row>
    <row r="623" spans="6:13" x14ac:dyDescent="0.25">
      <c r="F623"/>
      <c r="G623"/>
      <c r="H623"/>
      <c r="I623" s="79"/>
      <c r="J623"/>
      <c r="K623"/>
      <c r="L623" s="79"/>
      <c r="M623"/>
    </row>
    <row r="624" spans="6:13" x14ac:dyDescent="0.25">
      <c r="F624"/>
      <c r="G624"/>
      <c r="H624"/>
      <c r="I624" s="79"/>
      <c r="J624"/>
      <c r="K624"/>
      <c r="L624" s="79"/>
      <c r="M624"/>
    </row>
    <row r="625" spans="6:13" x14ac:dyDescent="0.25">
      <c r="F625"/>
      <c r="G625"/>
      <c r="H625"/>
      <c r="I625" s="79"/>
      <c r="J625"/>
      <c r="K625"/>
      <c r="L625" s="79"/>
      <c r="M625"/>
    </row>
    <row r="626" spans="6:13" x14ac:dyDescent="0.25">
      <c r="F626"/>
      <c r="G626"/>
      <c r="H626"/>
      <c r="I626" s="79"/>
      <c r="J626"/>
      <c r="K626"/>
      <c r="L626" s="79"/>
      <c r="M626"/>
    </row>
    <row r="627" spans="6:13" x14ac:dyDescent="0.25">
      <c r="F627"/>
      <c r="G627"/>
      <c r="H627"/>
      <c r="I627" s="79"/>
      <c r="J627"/>
      <c r="K627"/>
      <c r="L627" s="79"/>
      <c r="M627"/>
    </row>
    <row r="628" spans="6:13" x14ac:dyDescent="0.25">
      <c r="F628"/>
      <c r="G628"/>
      <c r="H628"/>
      <c r="I628" s="79"/>
      <c r="J628"/>
      <c r="K628"/>
      <c r="L628" s="79"/>
      <c r="M628"/>
    </row>
    <row r="629" spans="6:13" x14ac:dyDescent="0.25">
      <c r="F629"/>
      <c r="G629"/>
      <c r="H629"/>
      <c r="I629" s="79"/>
      <c r="J629"/>
      <c r="K629"/>
      <c r="L629" s="79"/>
      <c r="M629"/>
    </row>
    <row r="630" spans="6:13" x14ac:dyDescent="0.25">
      <c r="F630"/>
      <c r="G630"/>
      <c r="H630"/>
      <c r="I630" s="79"/>
      <c r="J630"/>
      <c r="K630"/>
      <c r="L630" s="79"/>
      <c r="M630"/>
    </row>
    <row r="631" spans="6:13" x14ac:dyDescent="0.25">
      <c r="F631"/>
      <c r="G631"/>
      <c r="H631"/>
      <c r="I631" s="79"/>
      <c r="J631"/>
      <c r="K631"/>
      <c r="L631" s="79"/>
      <c r="M631"/>
    </row>
    <row r="632" spans="6:13" x14ac:dyDescent="0.25">
      <c r="F632"/>
      <c r="G632"/>
      <c r="H632"/>
      <c r="I632" s="79"/>
      <c r="J632"/>
      <c r="K632"/>
      <c r="L632" s="79"/>
      <c r="M632"/>
    </row>
    <row r="633" spans="6:13" x14ac:dyDescent="0.25">
      <c r="F633"/>
      <c r="G633"/>
      <c r="H633"/>
      <c r="I633" s="79"/>
      <c r="J633"/>
      <c r="K633"/>
      <c r="L633" s="79"/>
      <c r="M633"/>
    </row>
    <row r="634" spans="6:13" x14ac:dyDescent="0.25">
      <c r="F634"/>
      <c r="G634"/>
      <c r="H634"/>
      <c r="I634" s="79"/>
      <c r="J634"/>
      <c r="K634"/>
      <c r="L634" s="79"/>
      <c r="M634"/>
    </row>
    <row r="635" spans="6:13" x14ac:dyDescent="0.25">
      <c r="F635"/>
      <c r="G635"/>
      <c r="H635"/>
      <c r="I635" s="79"/>
      <c r="J635"/>
      <c r="K635"/>
      <c r="L635" s="79"/>
      <c r="M635"/>
    </row>
    <row r="636" spans="6:13" x14ac:dyDescent="0.25">
      <c r="F636"/>
      <c r="G636"/>
      <c r="H636"/>
      <c r="I636" s="79"/>
      <c r="J636"/>
      <c r="K636"/>
      <c r="L636" s="79"/>
      <c r="M636"/>
    </row>
    <row r="637" spans="6:13" x14ac:dyDescent="0.25">
      <c r="F637"/>
      <c r="G637"/>
      <c r="H637"/>
      <c r="I637" s="79"/>
      <c r="J637"/>
      <c r="K637"/>
      <c r="L637" s="79"/>
      <c r="M637"/>
    </row>
    <row r="638" spans="6:13" x14ac:dyDescent="0.25">
      <c r="F638"/>
      <c r="G638"/>
      <c r="H638"/>
      <c r="I638" s="79"/>
      <c r="J638"/>
      <c r="K638"/>
      <c r="L638" s="79"/>
      <c r="M638"/>
    </row>
    <row r="639" spans="6:13" x14ac:dyDescent="0.25">
      <c r="F639"/>
      <c r="G639"/>
      <c r="H639"/>
      <c r="I639" s="79"/>
      <c r="J639"/>
      <c r="K639"/>
      <c r="L639" s="79"/>
      <c r="M639"/>
    </row>
    <row r="640" spans="6:13" x14ac:dyDescent="0.25">
      <c r="F640"/>
      <c r="G640"/>
      <c r="H640"/>
      <c r="I640" s="79"/>
      <c r="J640"/>
      <c r="K640"/>
      <c r="L640" s="79"/>
      <c r="M640"/>
    </row>
    <row r="641" spans="6:13" x14ac:dyDescent="0.25">
      <c r="F641"/>
      <c r="G641"/>
      <c r="H641"/>
      <c r="I641" s="79"/>
      <c r="J641"/>
      <c r="K641"/>
      <c r="L641" s="79"/>
      <c r="M641"/>
    </row>
    <row r="642" spans="6:13" x14ac:dyDescent="0.25">
      <c r="F642"/>
      <c r="G642"/>
      <c r="H642"/>
      <c r="I642" s="79"/>
      <c r="J642"/>
      <c r="K642"/>
      <c r="L642" s="79"/>
      <c r="M642"/>
    </row>
    <row r="643" spans="6:13" x14ac:dyDescent="0.25">
      <c r="F643"/>
      <c r="G643"/>
      <c r="H643"/>
      <c r="I643" s="79"/>
      <c r="J643"/>
      <c r="K643"/>
      <c r="L643" s="79"/>
      <c r="M643"/>
    </row>
    <row r="644" spans="6:13" x14ac:dyDescent="0.25">
      <c r="F644"/>
      <c r="G644"/>
      <c r="H644"/>
      <c r="I644" s="79"/>
      <c r="J644"/>
      <c r="K644"/>
      <c r="L644" s="79"/>
      <c r="M644"/>
    </row>
    <row r="645" spans="6:13" x14ac:dyDescent="0.25">
      <c r="F645"/>
      <c r="G645"/>
      <c r="H645"/>
      <c r="I645" s="79"/>
      <c r="J645"/>
      <c r="K645"/>
      <c r="L645" s="79"/>
      <c r="M645"/>
    </row>
    <row r="646" spans="6:13" x14ac:dyDescent="0.25">
      <c r="F646"/>
      <c r="G646"/>
      <c r="H646"/>
      <c r="I646" s="79"/>
      <c r="J646"/>
      <c r="K646"/>
      <c r="L646" s="79"/>
      <c r="M646"/>
    </row>
    <row r="647" spans="6:13" x14ac:dyDescent="0.25">
      <c r="F647"/>
      <c r="G647"/>
      <c r="H647"/>
      <c r="I647" s="79"/>
      <c r="J647"/>
      <c r="K647"/>
      <c r="L647" s="79"/>
      <c r="M647"/>
    </row>
    <row r="648" spans="6:13" x14ac:dyDescent="0.25">
      <c r="F648"/>
      <c r="G648"/>
      <c r="H648"/>
      <c r="I648" s="79"/>
      <c r="J648"/>
      <c r="K648"/>
      <c r="L648" s="79"/>
      <c r="M648"/>
    </row>
    <row r="649" spans="6:13" x14ac:dyDescent="0.25">
      <c r="F649"/>
      <c r="G649"/>
      <c r="H649"/>
      <c r="I649" s="79"/>
      <c r="J649"/>
      <c r="K649"/>
      <c r="L649" s="79"/>
      <c r="M649"/>
    </row>
    <row r="650" spans="6:13" x14ac:dyDescent="0.25">
      <c r="F650"/>
      <c r="G650"/>
      <c r="H650"/>
      <c r="I650" s="79"/>
      <c r="J650"/>
      <c r="K650"/>
      <c r="L650" s="79"/>
      <c r="M650"/>
    </row>
    <row r="651" spans="6:13" x14ac:dyDescent="0.25">
      <c r="F651"/>
      <c r="G651"/>
      <c r="H651"/>
      <c r="I651" s="79"/>
      <c r="J651"/>
      <c r="K651"/>
      <c r="L651" s="79"/>
      <c r="M651"/>
    </row>
    <row r="652" spans="6:13" x14ac:dyDescent="0.25">
      <c r="F652"/>
      <c r="G652"/>
      <c r="H652"/>
      <c r="I652" s="79"/>
      <c r="J652"/>
      <c r="K652"/>
      <c r="L652" s="79"/>
      <c r="M652"/>
    </row>
    <row r="653" spans="6:13" x14ac:dyDescent="0.25">
      <c r="F653"/>
      <c r="G653"/>
      <c r="H653"/>
      <c r="I653" s="79"/>
      <c r="J653"/>
      <c r="K653"/>
      <c r="L653" s="79"/>
      <c r="M653"/>
    </row>
    <row r="654" spans="6:13" x14ac:dyDescent="0.25">
      <c r="F654"/>
      <c r="G654"/>
      <c r="H654"/>
      <c r="I654" s="79"/>
      <c r="J654"/>
      <c r="K654"/>
      <c r="L654" s="79"/>
      <c r="M654"/>
    </row>
    <row r="655" spans="6:13" x14ac:dyDescent="0.25">
      <c r="F655"/>
      <c r="G655"/>
      <c r="H655"/>
      <c r="I655" s="79"/>
      <c r="J655"/>
      <c r="K655"/>
      <c r="L655" s="79"/>
      <c r="M655"/>
    </row>
    <row r="656" spans="6:13" x14ac:dyDescent="0.25">
      <c r="F656"/>
      <c r="G656"/>
      <c r="H656"/>
      <c r="I656" s="79"/>
      <c r="J656"/>
      <c r="K656"/>
      <c r="L656" s="79"/>
      <c r="M656"/>
    </row>
    <row r="657" spans="6:13" x14ac:dyDescent="0.25">
      <c r="F657"/>
      <c r="G657"/>
      <c r="H657"/>
      <c r="I657" s="79"/>
      <c r="J657"/>
      <c r="K657"/>
      <c r="L657" s="79"/>
      <c r="M657"/>
    </row>
    <row r="658" spans="6:13" x14ac:dyDescent="0.25">
      <c r="F658"/>
      <c r="G658"/>
      <c r="H658"/>
      <c r="I658" s="79"/>
      <c r="J658"/>
      <c r="K658"/>
      <c r="L658" s="79"/>
      <c r="M658"/>
    </row>
    <row r="659" spans="6:13" x14ac:dyDescent="0.25">
      <c r="F659"/>
      <c r="G659"/>
      <c r="H659"/>
      <c r="I659" s="79"/>
      <c r="J659"/>
      <c r="K659"/>
      <c r="L659" s="79"/>
      <c r="M659"/>
    </row>
    <row r="660" spans="6:13" x14ac:dyDescent="0.25">
      <c r="F660"/>
      <c r="G660"/>
      <c r="H660"/>
      <c r="I660" s="79"/>
      <c r="J660"/>
      <c r="K660"/>
      <c r="L660" s="79"/>
      <c r="M660"/>
    </row>
    <row r="661" spans="6:13" x14ac:dyDescent="0.25">
      <c r="F661"/>
      <c r="G661"/>
      <c r="H661"/>
      <c r="I661" s="79"/>
      <c r="J661"/>
      <c r="K661"/>
      <c r="L661" s="79"/>
      <c r="M661"/>
    </row>
    <row r="662" spans="6:13" x14ac:dyDescent="0.25">
      <c r="F662"/>
      <c r="G662"/>
      <c r="H662"/>
      <c r="I662" s="79"/>
      <c r="J662"/>
      <c r="K662"/>
      <c r="L662" s="79"/>
      <c r="M662"/>
    </row>
    <row r="663" spans="6:13" x14ac:dyDescent="0.25">
      <c r="F663"/>
      <c r="G663"/>
      <c r="H663"/>
      <c r="I663" s="79"/>
      <c r="J663"/>
      <c r="K663"/>
      <c r="L663" s="79"/>
      <c r="M663"/>
    </row>
    <row r="664" spans="6:13" x14ac:dyDescent="0.25">
      <c r="F664"/>
      <c r="G664"/>
      <c r="H664"/>
      <c r="I664" s="79"/>
      <c r="J664"/>
      <c r="K664"/>
      <c r="L664" s="79"/>
      <c r="M664"/>
    </row>
    <row r="665" spans="6:13" x14ac:dyDescent="0.25">
      <c r="F665"/>
      <c r="G665"/>
      <c r="H665"/>
      <c r="I665" s="79"/>
      <c r="J665"/>
      <c r="K665"/>
      <c r="L665" s="79"/>
      <c r="M665"/>
    </row>
    <row r="666" spans="6:13" x14ac:dyDescent="0.25">
      <c r="F666"/>
      <c r="G666"/>
      <c r="H666"/>
      <c r="I666" s="79"/>
      <c r="J666"/>
      <c r="K666"/>
      <c r="L666" s="79"/>
      <c r="M666"/>
    </row>
    <row r="667" spans="6:13" x14ac:dyDescent="0.25">
      <c r="F667"/>
      <c r="G667"/>
      <c r="H667"/>
      <c r="I667" s="79"/>
      <c r="J667"/>
      <c r="K667"/>
      <c r="L667" s="79"/>
      <c r="M667"/>
    </row>
    <row r="668" spans="6:13" x14ac:dyDescent="0.25">
      <c r="F668"/>
      <c r="G668"/>
      <c r="H668"/>
      <c r="I668" s="79"/>
      <c r="J668"/>
      <c r="K668"/>
      <c r="L668" s="79"/>
      <c r="M668"/>
    </row>
    <row r="669" spans="6:13" x14ac:dyDescent="0.25">
      <c r="F669"/>
      <c r="G669"/>
      <c r="H669"/>
      <c r="I669" s="79"/>
      <c r="J669"/>
      <c r="K669"/>
      <c r="L669" s="79"/>
      <c r="M669"/>
    </row>
    <row r="670" spans="6:13" x14ac:dyDescent="0.25">
      <c r="F670"/>
      <c r="G670"/>
      <c r="H670"/>
      <c r="I670" s="79"/>
      <c r="J670"/>
      <c r="K670"/>
      <c r="L670" s="79"/>
      <c r="M670"/>
    </row>
    <row r="671" spans="6:13" x14ac:dyDescent="0.25">
      <c r="F671"/>
      <c r="G671"/>
      <c r="H671"/>
      <c r="I671" s="79"/>
      <c r="J671"/>
      <c r="K671"/>
      <c r="L671" s="79"/>
      <c r="M671"/>
    </row>
    <row r="672" spans="6:13" x14ac:dyDescent="0.25">
      <c r="F672"/>
      <c r="G672"/>
      <c r="H672"/>
      <c r="I672" s="79"/>
      <c r="J672"/>
      <c r="K672"/>
      <c r="L672" s="79"/>
      <c r="M672"/>
    </row>
    <row r="673" spans="6:13" x14ac:dyDescent="0.25">
      <c r="F673"/>
      <c r="G673"/>
      <c r="H673"/>
      <c r="I673" s="79"/>
      <c r="J673"/>
      <c r="K673"/>
      <c r="L673" s="79"/>
      <c r="M673"/>
    </row>
    <row r="674" spans="6:13" x14ac:dyDescent="0.25">
      <c r="F674"/>
      <c r="G674"/>
      <c r="H674"/>
      <c r="I674" s="79"/>
      <c r="J674"/>
      <c r="K674"/>
      <c r="L674" s="79"/>
      <c r="M674"/>
    </row>
    <row r="675" spans="6:13" x14ac:dyDescent="0.25">
      <c r="F675"/>
      <c r="G675"/>
      <c r="H675"/>
      <c r="I675" s="79"/>
      <c r="J675"/>
      <c r="K675"/>
      <c r="L675" s="79"/>
      <c r="M675"/>
    </row>
    <row r="676" spans="6:13" x14ac:dyDescent="0.25">
      <c r="F676"/>
      <c r="G676"/>
      <c r="H676"/>
      <c r="I676" s="79"/>
      <c r="J676"/>
      <c r="K676"/>
      <c r="L676" s="79"/>
      <c r="M676"/>
    </row>
    <row r="677" spans="6:13" x14ac:dyDescent="0.25">
      <c r="K677"/>
      <c r="L677" s="79"/>
      <c r="M677"/>
    </row>
    <row r="678" spans="6:13" x14ac:dyDescent="0.25">
      <c r="M678"/>
    </row>
  </sheetData>
  <mergeCells count="6">
    <mergeCell ref="B1:M1"/>
    <mergeCell ref="B2:M2"/>
    <mergeCell ref="M9:M10"/>
    <mergeCell ref="O9:Q9"/>
    <mergeCell ref="K9:K10"/>
    <mergeCell ref="L9:L10"/>
  </mergeCells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headerFooter>
    <oddFooter>&amp;LPreparado pela Estatística/DEGE&amp;CPágina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14" sqref="B14"/>
    </sheetView>
  </sheetViews>
  <sheetFormatPr defaultRowHeight="15" x14ac:dyDescent="0.25"/>
  <cols>
    <col min="1" max="1" width="14.140625" bestFit="1" customWidth="1"/>
    <col min="2" max="2" width="49.28515625" bestFit="1" customWidth="1"/>
  </cols>
  <sheetData>
    <row r="1" spans="1:2" x14ac:dyDescent="0.25">
      <c r="A1" s="69" t="s">
        <v>615</v>
      </c>
      <c r="B1" s="69" t="s">
        <v>600</v>
      </c>
    </row>
    <row r="2" spans="1:2" x14ac:dyDescent="0.25">
      <c r="A2" s="66">
        <v>12937</v>
      </c>
      <c r="B2" s="66" t="s">
        <v>601</v>
      </c>
    </row>
    <row r="3" spans="1:2" x14ac:dyDescent="0.25">
      <c r="A3" s="67">
        <v>12947</v>
      </c>
      <c r="B3" s="67" t="s">
        <v>602</v>
      </c>
    </row>
    <row r="4" spans="1:2" x14ac:dyDescent="0.25">
      <c r="A4" s="67">
        <v>12931</v>
      </c>
      <c r="B4" s="67" t="s">
        <v>603</v>
      </c>
    </row>
    <row r="5" spans="1:2" x14ac:dyDescent="0.25">
      <c r="A5" s="67">
        <v>13989</v>
      </c>
      <c r="B5" s="67" t="s">
        <v>604</v>
      </c>
    </row>
    <row r="6" spans="1:2" x14ac:dyDescent="0.25">
      <c r="A6" s="67">
        <v>13991</v>
      </c>
      <c r="B6" s="67" t="s">
        <v>605</v>
      </c>
    </row>
    <row r="7" spans="1:2" x14ac:dyDescent="0.25">
      <c r="A7" s="67">
        <v>13993</v>
      </c>
      <c r="B7" s="67" t="s">
        <v>606</v>
      </c>
    </row>
    <row r="8" spans="1:2" x14ac:dyDescent="0.25">
      <c r="A8" s="67">
        <v>13995</v>
      </c>
      <c r="B8" s="67" t="s">
        <v>607</v>
      </c>
    </row>
    <row r="9" spans="1:2" x14ac:dyDescent="0.25">
      <c r="A9" s="67">
        <v>13996</v>
      </c>
      <c r="B9" s="67" t="s">
        <v>608</v>
      </c>
    </row>
    <row r="10" spans="1:2" x14ac:dyDescent="0.25">
      <c r="A10" s="67">
        <v>13997</v>
      </c>
      <c r="B10" s="67" t="s">
        <v>609</v>
      </c>
    </row>
    <row r="11" spans="1:2" x14ac:dyDescent="0.25">
      <c r="A11" s="67">
        <v>14000</v>
      </c>
      <c r="B11" s="67" t="s">
        <v>610</v>
      </c>
    </row>
    <row r="12" spans="1:2" x14ac:dyDescent="0.25">
      <c r="A12" s="67">
        <v>18196</v>
      </c>
      <c r="B12" s="67" t="s">
        <v>611</v>
      </c>
    </row>
    <row r="13" spans="1:2" x14ac:dyDescent="0.25">
      <c r="A13" s="67">
        <v>12473</v>
      </c>
      <c r="B13" s="67" t="s">
        <v>612</v>
      </c>
    </row>
    <row r="14" spans="1:2" x14ac:dyDescent="0.25">
      <c r="A14" s="67">
        <v>12495</v>
      </c>
      <c r="B14" s="67" t="s">
        <v>613</v>
      </c>
    </row>
    <row r="15" spans="1:2" x14ac:dyDescent="0.25">
      <c r="A15" s="68">
        <v>12555</v>
      </c>
      <c r="B15" s="68" t="s">
        <v>614</v>
      </c>
    </row>
    <row r="17" spans="1:1" x14ac:dyDescent="0.25">
      <c r="A17" t="s">
        <v>616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31"/>
  <sheetViews>
    <sheetView workbookViewId="0">
      <pane ySplit="1" topLeftCell="A2" activePane="bottomLeft" state="frozen"/>
      <selection activeCell="B14" sqref="B14"/>
      <selection pane="bottomLeft" activeCell="B14" sqref="B14"/>
    </sheetView>
  </sheetViews>
  <sheetFormatPr defaultRowHeight="15" x14ac:dyDescent="0.25"/>
  <cols>
    <col min="1" max="1" width="6.85546875" bestFit="1" customWidth="1"/>
    <col min="2" max="2" width="7.140625" bestFit="1" customWidth="1"/>
    <col min="3" max="3" width="11.5703125" bestFit="1" customWidth="1"/>
    <col min="4" max="4" width="8.42578125" bestFit="1" customWidth="1"/>
    <col min="5" max="5" width="45.85546875" bestFit="1" customWidth="1"/>
    <col min="6" max="6" width="11.5703125" bestFit="1" customWidth="1"/>
    <col min="7" max="7" width="16.85546875" bestFit="1" customWidth="1"/>
    <col min="8" max="8" width="65.85546875" bestFit="1" customWidth="1"/>
    <col min="9" max="9" width="7.7109375" bestFit="1" customWidth="1"/>
    <col min="10" max="10" width="9.140625" style="2"/>
    <col min="11" max="11" width="10.140625" customWidth="1"/>
    <col min="12" max="12" width="24.28515625" style="24" bestFit="1" customWidth="1"/>
  </cols>
  <sheetData>
    <row r="1" spans="1:12" x14ac:dyDescent="0.2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6</v>
      </c>
      <c r="G1" s="30" t="s">
        <v>5</v>
      </c>
      <c r="H1" s="30" t="s">
        <v>7</v>
      </c>
      <c r="I1" s="30" t="s">
        <v>8</v>
      </c>
      <c r="J1" s="31" t="s">
        <v>381</v>
      </c>
      <c r="K1" s="30" t="s">
        <v>382</v>
      </c>
      <c r="L1" s="54" t="s">
        <v>383</v>
      </c>
    </row>
    <row r="2" spans="1:12" x14ac:dyDescent="0.25">
      <c r="A2" s="35">
        <v>2024</v>
      </c>
      <c r="B2" s="35" t="s">
        <v>9</v>
      </c>
      <c r="C2" s="35" t="s">
        <v>10</v>
      </c>
      <c r="D2" s="35" t="s">
        <v>11</v>
      </c>
      <c r="E2" s="35" t="s">
        <v>12</v>
      </c>
      <c r="F2" s="36">
        <v>12961</v>
      </c>
      <c r="G2" s="35" t="str">
        <f>VLOOKUP(F2,Apoio!A:B,2,FALSE)</f>
        <v>Vara Federal</v>
      </c>
      <c r="H2" s="35" t="s">
        <v>14</v>
      </c>
      <c r="I2" s="37">
        <v>145</v>
      </c>
      <c r="J2" s="38">
        <v>1</v>
      </c>
      <c r="K2" s="38">
        <v>1</v>
      </c>
      <c r="L2" s="55" t="s">
        <v>489</v>
      </c>
    </row>
    <row r="3" spans="1:12" x14ac:dyDescent="0.25">
      <c r="A3" s="35">
        <v>2024</v>
      </c>
      <c r="B3" s="35" t="s">
        <v>9</v>
      </c>
      <c r="C3" s="35" t="s">
        <v>10</v>
      </c>
      <c r="D3" s="35" t="s">
        <v>11</v>
      </c>
      <c r="E3" s="35" t="s">
        <v>12</v>
      </c>
      <c r="F3" s="36">
        <v>14054</v>
      </c>
      <c r="G3" s="35" t="str">
        <f>VLOOKUP(F3,Apoio!A:B,2,FALSE)</f>
        <v>Juizado</v>
      </c>
      <c r="H3" s="35" t="s">
        <v>16</v>
      </c>
      <c r="I3" s="37">
        <v>321</v>
      </c>
      <c r="J3" s="38">
        <v>1</v>
      </c>
      <c r="K3" s="38">
        <v>1</v>
      </c>
      <c r="L3" s="55" t="s">
        <v>557</v>
      </c>
    </row>
    <row r="4" spans="1:12" x14ac:dyDescent="0.25">
      <c r="A4" s="35">
        <v>2024</v>
      </c>
      <c r="B4" s="35" t="s">
        <v>9</v>
      </c>
      <c r="C4" s="35" t="s">
        <v>10</v>
      </c>
      <c r="D4" s="35" t="s">
        <v>11</v>
      </c>
      <c r="E4" s="35" t="s">
        <v>12</v>
      </c>
      <c r="F4" s="36">
        <v>12962</v>
      </c>
      <c r="G4" s="35" t="str">
        <f>VLOOKUP(F4,Apoio!A:B,2,FALSE)</f>
        <v>Vara Federal</v>
      </c>
      <c r="H4" s="35" t="s">
        <v>17</v>
      </c>
      <c r="I4" s="37">
        <v>111</v>
      </c>
      <c r="J4" s="38">
        <v>2</v>
      </c>
      <c r="K4" s="38">
        <v>1</v>
      </c>
      <c r="L4" s="55" t="s">
        <v>489</v>
      </c>
    </row>
    <row r="5" spans="1:12" x14ac:dyDescent="0.25">
      <c r="A5" s="35">
        <v>2024</v>
      </c>
      <c r="B5" s="35" t="s">
        <v>9</v>
      </c>
      <c r="C5" s="35" t="s">
        <v>10</v>
      </c>
      <c r="D5" s="35" t="s">
        <v>11</v>
      </c>
      <c r="E5" s="35" t="s">
        <v>12</v>
      </c>
      <c r="F5" s="36">
        <v>87065</v>
      </c>
      <c r="G5" s="35" t="str">
        <f>VLOOKUP(F5,Apoio!A:B,2,FALSE)</f>
        <v>Juizado</v>
      </c>
      <c r="H5" s="35" t="s">
        <v>365</v>
      </c>
      <c r="I5" s="37">
        <v>446</v>
      </c>
      <c r="J5" s="38">
        <v>2</v>
      </c>
      <c r="K5" s="38">
        <v>1</v>
      </c>
      <c r="L5" s="55" t="s">
        <v>557</v>
      </c>
    </row>
    <row r="6" spans="1:12" x14ac:dyDescent="0.25">
      <c r="A6" s="35">
        <v>2024</v>
      </c>
      <c r="B6" s="35" t="s">
        <v>9</v>
      </c>
      <c r="C6" s="35" t="s">
        <v>10</v>
      </c>
      <c r="D6" s="35" t="s">
        <v>11</v>
      </c>
      <c r="E6" s="35" t="s">
        <v>12</v>
      </c>
      <c r="F6" s="36">
        <v>12541</v>
      </c>
      <c r="G6" s="35" t="str">
        <f>VLOOKUP(F6,Apoio!A:B,2,FALSE)</f>
        <v>Vara Federal</v>
      </c>
      <c r="H6" s="35" t="s">
        <v>18</v>
      </c>
      <c r="I6" s="37">
        <v>60</v>
      </c>
      <c r="J6" s="38">
        <v>3</v>
      </c>
      <c r="K6" s="38">
        <v>1</v>
      </c>
      <c r="L6" s="55" t="s">
        <v>489</v>
      </c>
    </row>
    <row r="7" spans="1:12" x14ac:dyDescent="0.25">
      <c r="A7" s="35">
        <v>2024</v>
      </c>
      <c r="B7" s="35" t="s">
        <v>9</v>
      </c>
      <c r="C7" s="35" t="s">
        <v>10</v>
      </c>
      <c r="D7" s="35" t="s">
        <v>11</v>
      </c>
      <c r="E7" s="35" t="s">
        <v>12</v>
      </c>
      <c r="F7" s="36">
        <v>12963</v>
      </c>
      <c r="G7" s="35" t="str">
        <f>VLOOKUP(F7,Apoio!A:B,2,FALSE)</f>
        <v>Vara Federal</v>
      </c>
      <c r="H7" s="35" t="s">
        <v>19</v>
      </c>
      <c r="I7" s="37">
        <v>97</v>
      </c>
      <c r="J7" s="38">
        <v>4</v>
      </c>
      <c r="K7" s="38">
        <v>1</v>
      </c>
      <c r="L7" s="55" t="s">
        <v>489</v>
      </c>
    </row>
    <row r="8" spans="1:12" x14ac:dyDescent="0.25">
      <c r="A8" s="35">
        <v>2024</v>
      </c>
      <c r="B8" s="35" t="s">
        <v>9</v>
      </c>
      <c r="C8" s="35" t="s">
        <v>10</v>
      </c>
      <c r="D8" s="35" t="s">
        <v>11</v>
      </c>
      <c r="E8" s="35" t="s">
        <v>12</v>
      </c>
      <c r="F8" s="36">
        <v>12542</v>
      </c>
      <c r="G8" s="35" t="str">
        <f>VLOOKUP(F8,Apoio!A:B,2,FALSE)</f>
        <v>Vara Federal</v>
      </c>
      <c r="H8" s="35" t="s">
        <v>20</v>
      </c>
      <c r="I8" s="37">
        <v>44</v>
      </c>
      <c r="J8" s="38">
        <v>5</v>
      </c>
      <c r="K8" s="38">
        <v>1</v>
      </c>
      <c r="L8" s="55" t="s">
        <v>489</v>
      </c>
    </row>
    <row r="9" spans="1:12" x14ac:dyDescent="0.25">
      <c r="A9" s="35">
        <v>2024</v>
      </c>
      <c r="B9" s="35" t="s">
        <v>9</v>
      </c>
      <c r="C9" s="35" t="s">
        <v>10</v>
      </c>
      <c r="D9" s="35" t="s">
        <v>11</v>
      </c>
      <c r="E9" s="35" t="s">
        <v>12</v>
      </c>
      <c r="F9" s="36">
        <v>14013</v>
      </c>
      <c r="G9" s="35" t="str">
        <f>VLOOKUP(F9,Apoio!A:B,2,FALSE)</f>
        <v>Vara Federal</v>
      </c>
      <c r="H9" s="35" t="s">
        <v>21</v>
      </c>
      <c r="I9" s="37">
        <v>97</v>
      </c>
      <c r="J9" s="38">
        <v>6</v>
      </c>
      <c r="K9" s="38">
        <v>1</v>
      </c>
      <c r="L9" s="55" t="s">
        <v>489</v>
      </c>
    </row>
    <row r="10" spans="1:12" x14ac:dyDescent="0.25">
      <c r="A10" s="35">
        <v>2024</v>
      </c>
      <c r="B10" s="35" t="s">
        <v>9</v>
      </c>
      <c r="C10" s="35" t="s">
        <v>10</v>
      </c>
      <c r="D10" s="35" t="s">
        <v>11</v>
      </c>
      <c r="E10" s="35" t="s">
        <v>12</v>
      </c>
      <c r="F10" s="36">
        <v>74912</v>
      </c>
      <c r="G10" s="35" t="str">
        <f>VLOOKUP(F10,Apoio!A:B,2,FALSE)</f>
        <v>Vara Federal</v>
      </c>
      <c r="H10" s="35" t="s">
        <v>353</v>
      </c>
      <c r="I10" s="37">
        <v>1</v>
      </c>
      <c r="J10" s="38" t="s">
        <v>397</v>
      </c>
      <c r="K10" s="38">
        <v>1</v>
      </c>
      <c r="L10" s="55" t="s">
        <v>489</v>
      </c>
    </row>
    <row r="11" spans="1:12" x14ac:dyDescent="0.25">
      <c r="A11" s="35">
        <v>2024</v>
      </c>
      <c r="B11" s="35" t="s">
        <v>9</v>
      </c>
      <c r="C11" s="35" t="s">
        <v>10</v>
      </c>
      <c r="D11" s="35" t="s">
        <v>11</v>
      </c>
      <c r="E11" s="35" t="s">
        <v>22</v>
      </c>
      <c r="F11" s="36">
        <v>12549</v>
      </c>
      <c r="G11" s="35" t="str">
        <f>VLOOKUP(F11,Apoio!A:B,2,FALSE)</f>
        <v>Vara Federal + JEF</v>
      </c>
      <c r="H11" s="35" t="s">
        <v>23</v>
      </c>
      <c r="I11" s="37">
        <v>38</v>
      </c>
      <c r="J11" s="38">
        <v>1</v>
      </c>
      <c r="K11" s="38">
        <v>4</v>
      </c>
      <c r="L11" s="55" t="s">
        <v>492</v>
      </c>
    </row>
    <row r="12" spans="1:12" x14ac:dyDescent="0.25">
      <c r="A12" s="35">
        <v>2024</v>
      </c>
      <c r="B12" s="35" t="s">
        <v>9</v>
      </c>
      <c r="C12" s="35" t="s">
        <v>10</v>
      </c>
      <c r="D12" s="35" t="s">
        <v>11</v>
      </c>
      <c r="E12" s="35" t="s">
        <v>22</v>
      </c>
      <c r="F12" s="36">
        <v>12549</v>
      </c>
      <c r="G12" s="35" t="str">
        <f>VLOOKUP(F12,Apoio!A:B,2,FALSE)</f>
        <v>Vara Federal + JEF</v>
      </c>
      <c r="H12" s="35" t="s">
        <v>23</v>
      </c>
      <c r="I12" s="37">
        <v>81</v>
      </c>
      <c r="J12" s="38">
        <v>1</v>
      </c>
      <c r="K12" s="38">
        <v>4</v>
      </c>
      <c r="L12" s="55" t="s">
        <v>492</v>
      </c>
    </row>
    <row r="13" spans="1:12" x14ac:dyDescent="0.25">
      <c r="A13" s="35">
        <v>2024</v>
      </c>
      <c r="B13" s="35" t="s">
        <v>9</v>
      </c>
      <c r="C13" s="35" t="s">
        <v>10</v>
      </c>
      <c r="D13" s="35" t="s">
        <v>11</v>
      </c>
      <c r="E13" s="35" t="s">
        <v>24</v>
      </c>
      <c r="F13" s="36">
        <v>12555</v>
      </c>
      <c r="G13" s="35" t="str">
        <f>VLOOKUP(F13,Apoio!A:B,2,FALSE)</f>
        <v>Vara Federal + JEF</v>
      </c>
      <c r="H13" s="35" t="s">
        <v>25</v>
      </c>
      <c r="I13" s="37">
        <v>46</v>
      </c>
      <c r="J13" s="38">
        <v>1</v>
      </c>
      <c r="K13" s="38">
        <v>7</v>
      </c>
      <c r="L13" s="55" t="s">
        <v>494</v>
      </c>
    </row>
    <row r="14" spans="1:12" x14ac:dyDescent="0.25">
      <c r="A14" s="35">
        <v>2024</v>
      </c>
      <c r="B14" s="35" t="s">
        <v>9</v>
      </c>
      <c r="C14" s="35" t="s">
        <v>10</v>
      </c>
      <c r="D14" s="35" t="s">
        <v>11</v>
      </c>
      <c r="E14" s="35" t="s">
        <v>24</v>
      </c>
      <c r="F14" s="36">
        <v>12555</v>
      </c>
      <c r="G14" s="35" t="str">
        <f>VLOOKUP(F14,Apoio!A:B,2,FALSE)</f>
        <v>Vara Federal + JEF</v>
      </c>
      <c r="H14" s="35" t="s">
        <v>25</v>
      </c>
      <c r="I14" s="37">
        <v>25</v>
      </c>
      <c r="J14" s="38">
        <v>1</v>
      </c>
      <c r="K14" s="38">
        <v>7</v>
      </c>
      <c r="L14" s="55" t="s">
        <v>494</v>
      </c>
    </row>
    <row r="15" spans="1:12" x14ac:dyDescent="0.25">
      <c r="A15" s="35">
        <v>2024</v>
      </c>
      <c r="B15" s="35" t="s">
        <v>9</v>
      </c>
      <c r="C15" s="35" t="s">
        <v>10</v>
      </c>
      <c r="D15" s="35" t="s">
        <v>11</v>
      </c>
      <c r="E15" s="35" t="s">
        <v>26</v>
      </c>
      <c r="F15" s="36">
        <v>12544</v>
      </c>
      <c r="G15" s="35" t="str">
        <f>VLOOKUP(F15,Apoio!A:B,2,FALSE)</f>
        <v>Vara Federal</v>
      </c>
      <c r="H15" s="35" t="s">
        <v>27</v>
      </c>
      <c r="I15" s="37">
        <v>76</v>
      </c>
      <c r="J15" s="38">
        <v>1</v>
      </c>
      <c r="K15" s="38">
        <v>2</v>
      </c>
      <c r="L15" s="55" t="s">
        <v>496</v>
      </c>
    </row>
    <row r="16" spans="1:12" x14ac:dyDescent="0.25">
      <c r="A16" s="35">
        <v>2024</v>
      </c>
      <c r="B16" s="35" t="s">
        <v>9</v>
      </c>
      <c r="C16" s="35" t="s">
        <v>10</v>
      </c>
      <c r="D16" s="35" t="s">
        <v>11</v>
      </c>
      <c r="E16" s="35" t="s">
        <v>26</v>
      </c>
      <c r="F16" s="36">
        <v>14310</v>
      </c>
      <c r="G16" s="35" t="str">
        <f>VLOOKUP(F16,Apoio!A:B,2,FALSE)</f>
        <v>Juizado</v>
      </c>
      <c r="H16" s="35" t="s">
        <v>28</v>
      </c>
      <c r="I16" s="37">
        <v>367</v>
      </c>
      <c r="J16" s="38">
        <v>1</v>
      </c>
      <c r="K16" s="38">
        <v>2</v>
      </c>
      <c r="L16" s="55" t="s">
        <v>496</v>
      </c>
    </row>
    <row r="17" spans="1:12" x14ac:dyDescent="0.25">
      <c r="A17" s="35">
        <v>2024</v>
      </c>
      <c r="B17" s="35" t="s">
        <v>9</v>
      </c>
      <c r="C17" s="35" t="s">
        <v>10</v>
      </c>
      <c r="D17" s="35" t="s">
        <v>11</v>
      </c>
      <c r="E17" s="35" t="s">
        <v>26</v>
      </c>
      <c r="F17" s="36">
        <v>12545</v>
      </c>
      <c r="G17" s="35" t="str">
        <f>VLOOKUP(F17,Apoio!A:B,2,FALSE)</f>
        <v>Vara Federal</v>
      </c>
      <c r="H17" s="35" t="s">
        <v>29</v>
      </c>
      <c r="I17" s="37">
        <v>85</v>
      </c>
      <c r="J17" s="38">
        <v>2</v>
      </c>
      <c r="K17" s="38">
        <v>2</v>
      </c>
      <c r="L17" s="55" t="s">
        <v>496</v>
      </c>
    </row>
    <row r="18" spans="1:12" x14ac:dyDescent="0.25">
      <c r="A18" s="35">
        <v>2024</v>
      </c>
      <c r="B18" s="35" t="s">
        <v>9</v>
      </c>
      <c r="C18" s="35" t="s">
        <v>10</v>
      </c>
      <c r="D18" s="35" t="s">
        <v>11</v>
      </c>
      <c r="E18" s="35" t="s">
        <v>30</v>
      </c>
      <c r="F18" s="36">
        <v>12553</v>
      </c>
      <c r="G18" s="35" t="str">
        <f>VLOOKUP(F18,Apoio!A:B,2,FALSE)</f>
        <v>Vara Federal + JEF</v>
      </c>
      <c r="H18" s="35" t="s">
        <v>31</v>
      </c>
      <c r="I18" s="37">
        <v>87</v>
      </c>
      <c r="J18" s="38">
        <v>1</v>
      </c>
      <c r="K18" s="38">
        <v>6</v>
      </c>
      <c r="L18" s="55" t="s">
        <v>498</v>
      </c>
    </row>
    <row r="19" spans="1:12" x14ac:dyDescent="0.25">
      <c r="A19" s="35">
        <v>2024</v>
      </c>
      <c r="B19" s="35" t="s">
        <v>9</v>
      </c>
      <c r="C19" s="35" t="s">
        <v>10</v>
      </c>
      <c r="D19" s="35" t="s">
        <v>11</v>
      </c>
      <c r="E19" s="35" t="s">
        <v>30</v>
      </c>
      <c r="F19" s="36">
        <v>12553</v>
      </c>
      <c r="G19" s="35" t="str">
        <f>VLOOKUP(F19,Apoio!A:B,2,FALSE)</f>
        <v>Vara Federal + JEF</v>
      </c>
      <c r="H19" s="35" t="s">
        <v>31</v>
      </c>
      <c r="I19" s="37">
        <v>57</v>
      </c>
      <c r="J19" s="38">
        <v>1</v>
      </c>
      <c r="K19" s="38">
        <v>6</v>
      </c>
      <c r="L19" s="55" t="s">
        <v>498</v>
      </c>
    </row>
    <row r="20" spans="1:12" x14ac:dyDescent="0.25">
      <c r="A20" s="35">
        <v>2024</v>
      </c>
      <c r="B20" s="35" t="s">
        <v>9</v>
      </c>
      <c r="C20" s="35" t="s">
        <v>10</v>
      </c>
      <c r="D20" s="35" t="s">
        <v>11</v>
      </c>
      <c r="E20" s="35" t="s">
        <v>32</v>
      </c>
      <c r="F20" s="36">
        <v>12551</v>
      </c>
      <c r="G20" s="35" t="str">
        <f>VLOOKUP(F20,Apoio!A:B,2,FALSE)</f>
        <v>Vara Federal</v>
      </c>
      <c r="H20" s="35" t="s">
        <v>33</v>
      </c>
      <c r="I20" s="37">
        <v>128</v>
      </c>
      <c r="J20" s="38">
        <v>1</v>
      </c>
      <c r="K20" s="38">
        <v>5</v>
      </c>
      <c r="L20" s="55" t="s">
        <v>500</v>
      </c>
    </row>
    <row r="21" spans="1:12" x14ac:dyDescent="0.25">
      <c r="A21" s="35">
        <v>2024</v>
      </c>
      <c r="B21" s="35" t="s">
        <v>9</v>
      </c>
      <c r="C21" s="35" t="s">
        <v>10</v>
      </c>
      <c r="D21" s="35" t="s">
        <v>11</v>
      </c>
      <c r="E21" s="35" t="s">
        <v>32</v>
      </c>
      <c r="F21" s="36">
        <v>13978</v>
      </c>
      <c r="G21" s="35" t="str">
        <f>VLOOKUP(F21,Apoio!A:B,2,FALSE)</f>
        <v>Vara Federal + JEF</v>
      </c>
      <c r="H21" s="35" t="s">
        <v>34</v>
      </c>
      <c r="I21" s="37">
        <v>95</v>
      </c>
      <c r="J21" s="38">
        <v>2</v>
      </c>
      <c r="K21" s="38">
        <v>5</v>
      </c>
      <c r="L21" s="55" t="s">
        <v>500</v>
      </c>
    </row>
    <row r="22" spans="1:12" x14ac:dyDescent="0.25">
      <c r="A22" s="35">
        <v>2024</v>
      </c>
      <c r="B22" s="35" t="s">
        <v>9</v>
      </c>
      <c r="C22" s="35" t="s">
        <v>10</v>
      </c>
      <c r="D22" s="35" t="s">
        <v>11</v>
      </c>
      <c r="E22" s="35" t="s">
        <v>32</v>
      </c>
      <c r="F22" s="36">
        <v>13978</v>
      </c>
      <c r="G22" s="35" t="str">
        <f>VLOOKUP(F22,Apoio!A:B,2,FALSE)</f>
        <v>Vara Federal + JEF</v>
      </c>
      <c r="H22" s="35" t="s">
        <v>34</v>
      </c>
      <c r="I22" s="37">
        <v>120</v>
      </c>
      <c r="J22" s="38">
        <v>2</v>
      </c>
      <c r="K22" s="38">
        <v>5</v>
      </c>
      <c r="L22" s="55" t="s">
        <v>500</v>
      </c>
    </row>
    <row r="23" spans="1:12" x14ac:dyDescent="0.25">
      <c r="A23" s="35">
        <v>2024</v>
      </c>
      <c r="B23" s="35" t="s">
        <v>9</v>
      </c>
      <c r="C23" s="35" t="s">
        <v>10</v>
      </c>
      <c r="D23" s="35" t="s">
        <v>11</v>
      </c>
      <c r="E23" s="35" t="s">
        <v>35</v>
      </c>
      <c r="F23" s="36">
        <v>12547</v>
      </c>
      <c r="G23" s="35" t="str">
        <f>VLOOKUP(F23,Apoio!A:B,2,FALSE)</f>
        <v>Vara Federal + JEF</v>
      </c>
      <c r="H23" s="35" t="s">
        <v>36</v>
      </c>
      <c r="I23" s="37">
        <v>150</v>
      </c>
      <c r="J23" s="38">
        <v>1</v>
      </c>
      <c r="K23" s="38">
        <v>3</v>
      </c>
      <c r="L23" s="55" t="s">
        <v>502</v>
      </c>
    </row>
    <row r="24" spans="1:12" x14ac:dyDescent="0.25">
      <c r="A24" s="35">
        <v>2024</v>
      </c>
      <c r="B24" s="35" t="s">
        <v>9</v>
      </c>
      <c r="C24" s="35" t="s">
        <v>10</v>
      </c>
      <c r="D24" s="35" t="s">
        <v>11</v>
      </c>
      <c r="E24" s="35" t="s">
        <v>35</v>
      </c>
      <c r="F24" s="36">
        <v>12547</v>
      </c>
      <c r="G24" s="35" t="str">
        <f>VLOOKUP(F24,Apoio!A:B,2,FALSE)</f>
        <v>Vara Federal + JEF</v>
      </c>
      <c r="H24" s="35" t="s">
        <v>36</v>
      </c>
      <c r="I24" s="37">
        <v>108</v>
      </c>
      <c r="J24" s="38">
        <v>1</v>
      </c>
      <c r="K24" s="38">
        <v>3</v>
      </c>
      <c r="L24" s="55" t="s">
        <v>502</v>
      </c>
    </row>
    <row r="25" spans="1:12" x14ac:dyDescent="0.25">
      <c r="A25" s="35">
        <v>2024</v>
      </c>
      <c r="B25" s="35" t="s">
        <v>9</v>
      </c>
      <c r="C25" s="35" t="s">
        <v>10</v>
      </c>
      <c r="D25" s="35" t="s">
        <v>11</v>
      </c>
      <c r="E25" s="35" t="s">
        <v>37</v>
      </c>
      <c r="F25" s="36">
        <v>21666</v>
      </c>
      <c r="G25" s="35" t="str">
        <f>VLOOKUP(F25,Apoio!A:B,2,FALSE)</f>
        <v>Turma Recursal</v>
      </c>
      <c r="H25" s="35" t="s">
        <v>39</v>
      </c>
      <c r="I25" s="37">
        <v>144</v>
      </c>
      <c r="J25" s="38">
        <v>1</v>
      </c>
      <c r="K25" s="38">
        <v>1</v>
      </c>
      <c r="L25" s="55" t="s">
        <v>491</v>
      </c>
    </row>
    <row r="26" spans="1:12" x14ac:dyDescent="0.25">
      <c r="A26" s="35">
        <v>2024</v>
      </c>
      <c r="B26" s="35" t="s">
        <v>9</v>
      </c>
      <c r="C26" s="35" t="s">
        <v>10</v>
      </c>
      <c r="D26" s="35" t="s">
        <v>11</v>
      </c>
      <c r="E26" s="35" t="s">
        <v>37</v>
      </c>
      <c r="F26" s="36">
        <v>21667</v>
      </c>
      <c r="G26" s="35" t="str">
        <f>VLOOKUP(F26,Apoio!A:B,2,FALSE)</f>
        <v>Turma Recursal</v>
      </c>
      <c r="H26" s="35" t="s">
        <v>40</v>
      </c>
      <c r="I26" s="37">
        <v>148</v>
      </c>
      <c r="J26" s="38">
        <v>2</v>
      </c>
      <c r="K26" s="38">
        <v>1</v>
      </c>
      <c r="L26" s="55" t="s">
        <v>491</v>
      </c>
    </row>
    <row r="27" spans="1:12" x14ac:dyDescent="0.25">
      <c r="A27" s="35">
        <v>2024</v>
      </c>
      <c r="B27" s="35" t="s">
        <v>9</v>
      </c>
      <c r="C27" s="35" t="s">
        <v>10</v>
      </c>
      <c r="D27" s="35" t="s">
        <v>11</v>
      </c>
      <c r="E27" s="35" t="s">
        <v>37</v>
      </c>
      <c r="F27" s="36">
        <v>21668</v>
      </c>
      <c r="G27" s="35" t="str">
        <f>VLOOKUP(F27,Apoio!A:B,2,FALSE)</f>
        <v>Turma Recursal</v>
      </c>
      <c r="H27" s="35" t="s">
        <v>41</v>
      </c>
      <c r="I27" s="37">
        <v>148</v>
      </c>
      <c r="J27" s="38">
        <v>3</v>
      </c>
      <c r="K27" s="38">
        <v>1</v>
      </c>
      <c r="L27" s="55" t="s">
        <v>491</v>
      </c>
    </row>
    <row r="28" spans="1:12" x14ac:dyDescent="0.25">
      <c r="A28" s="35">
        <v>2024</v>
      </c>
      <c r="B28" s="35" t="s">
        <v>9</v>
      </c>
      <c r="C28" s="35" t="s">
        <v>10</v>
      </c>
      <c r="D28" s="35" t="s">
        <v>11</v>
      </c>
      <c r="E28" s="35" t="s">
        <v>37</v>
      </c>
      <c r="F28" s="36">
        <v>17775</v>
      </c>
      <c r="G28" s="35" t="str">
        <f>VLOOKUP(F28,Apoio!A:B,2,FALSE)</f>
        <v>Turma Recursal</v>
      </c>
      <c r="H28" s="35" t="s">
        <v>42</v>
      </c>
      <c r="I28" s="37">
        <v>153</v>
      </c>
      <c r="J28" s="38">
        <v>4</v>
      </c>
      <c r="K28" s="38">
        <v>1</v>
      </c>
      <c r="L28" s="55" t="s">
        <v>491</v>
      </c>
    </row>
    <row r="29" spans="1:12" x14ac:dyDescent="0.25">
      <c r="A29" s="35">
        <v>2024</v>
      </c>
      <c r="B29" s="35" t="s">
        <v>9</v>
      </c>
      <c r="C29" s="35" t="s">
        <v>10</v>
      </c>
      <c r="D29" s="35" t="s">
        <v>11</v>
      </c>
      <c r="E29" s="35" t="s">
        <v>37</v>
      </c>
      <c r="F29" s="36">
        <v>17776</v>
      </c>
      <c r="G29" s="35" t="str">
        <f>VLOOKUP(F29,Apoio!A:B,2,FALSE)</f>
        <v>Turma Recursal</v>
      </c>
      <c r="H29" s="35" t="s">
        <v>43</v>
      </c>
      <c r="I29" s="37">
        <v>152</v>
      </c>
      <c r="J29" s="38">
        <v>5</v>
      </c>
      <c r="K29" s="38">
        <v>1</v>
      </c>
      <c r="L29" s="55" t="s">
        <v>491</v>
      </c>
    </row>
    <row r="30" spans="1:12" x14ac:dyDescent="0.25">
      <c r="A30" s="35">
        <v>2024</v>
      </c>
      <c r="B30" s="35" t="s">
        <v>9</v>
      </c>
      <c r="C30" s="35" t="s">
        <v>10</v>
      </c>
      <c r="D30" s="35" t="s">
        <v>11</v>
      </c>
      <c r="E30" s="35" t="s">
        <v>37</v>
      </c>
      <c r="F30" s="36">
        <v>17777</v>
      </c>
      <c r="G30" s="35" t="str">
        <f>VLOOKUP(F30,Apoio!A:B,2,FALSE)</f>
        <v>Turma Recursal</v>
      </c>
      <c r="H30" s="35" t="s">
        <v>44</v>
      </c>
      <c r="I30" s="37">
        <v>155</v>
      </c>
      <c r="J30" s="38">
        <v>6</v>
      </c>
      <c r="K30" s="38">
        <v>1</v>
      </c>
      <c r="L30" s="55" t="s">
        <v>491</v>
      </c>
    </row>
    <row r="31" spans="1:12" x14ac:dyDescent="0.25">
      <c r="A31" s="35">
        <v>2024</v>
      </c>
      <c r="B31" s="35" t="s">
        <v>9</v>
      </c>
      <c r="C31" s="35" t="s">
        <v>10</v>
      </c>
      <c r="D31" s="35" t="s">
        <v>45</v>
      </c>
      <c r="E31" s="35" t="s">
        <v>46</v>
      </c>
      <c r="F31" s="36">
        <v>16494</v>
      </c>
      <c r="G31" s="35" t="str">
        <f>VLOOKUP(F31,Apoio!A:B,2,FALSE)</f>
        <v>Vara Federal</v>
      </c>
      <c r="H31" s="35" t="s">
        <v>47</v>
      </c>
      <c r="I31" s="37">
        <v>136</v>
      </c>
      <c r="J31" s="38">
        <v>1</v>
      </c>
      <c r="K31" s="38">
        <v>34</v>
      </c>
      <c r="L31" s="55" t="s">
        <v>408</v>
      </c>
    </row>
    <row r="32" spans="1:12" x14ac:dyDescent="0.25">
      <c r="A32" s="35">
        <v>2024</v>
      </c>
      <c r="B32" s="35" t="s">
        <v>9</v>
      </c>
      <c r="C32" s="35" t="s">
        <v>10</v>
      </c>
      <c r="D32" s="35" t="s">
        <v>45</v>
      </c>
      <c r="E32" s="35" t="s">
        <v>46</v>
      </c>
      <c r="F32" s="36">
        <v>13876</v>
      </c>
      <c r="G32" s="35" t="str">
        <f>VLOOKUP(F32,Apoio!A:B,2,FALSE)</f>
        <v>Juizado</v>
      </c>
      <c r="H32" s="35" t="s">
        <v>48</v>
      </c>
      <c r="I32" s="37">
        <v>323</v>
      </c>
      <c r="J32" s="38">
        <v>1</v>
      </c>
      <c r="K32" s="38">
        <v>34</v>
      </c>
      <c r="L32" s="55" t="s">
        <v>408</v>
      </c>
    </row>
    <row r="33" spans="1:12" x14ac:dyDescent="0.25">
      <c r="A33" s="35">
        <v>2024</v>
      </c>
      <c r="B33" s="35" t="s">
        <v>9</v>
      </c>
      <c r="C33" s="35" t="s">
        <v>10</v>
      </c>
      <c r="D33" s="35" t="s">
        <v>45</v>
      </c>
      <c r="E33" s="35" t="s">
        <v>49</v>
      </c>
      <c r="F33" s="36">
        <v>16534</v>
      </c>
      <c r="G33" s="35" t="str">
        <f>VLOOKUP(F33,Apoio!A:B,2,FALSE)</f>
        <v>Vara Federal + JEF</v>
      </c>
      <c r="H33" s="35" t="s">
        <v>50</v>
      </c>
      <c r="I33" s="37">
        <v>136</v>
      </c>
      <c r="J33" s="38">
        <v>1</v>
      </c>
      <c r="K33" s="38">
        <v>37</v>
      </c>
      <c r="L33" s="55" t="s">
        <v>410</v>
      </c>
    </row>
    <row r="34" spans="1:12" x14ac:dyDescent="0.25">
      <c r="A34" s="35">
        <v>2024</v>
      </c>
      <c r="B34" s="35" t="s">
        <v>9</v>
      </c>
      <c r="C34" s="35" t="s">
        <v>10</v>
      </c>
      <c r="D34" s="35" t="s">
        <v>45</v>
      </c>
      <c r="E34" s="35" t="s">
        <v>49</v>
      </c>
      <c r="F34" s="36">
        <v>16534</v>
      </c>
      <c r="G34" s="35" t="str">
        <f>VLOOKUP(F34,Apoio!A:B,2,FALSE)</f>
        <v>Vara Federal + JEF</v>
      </c>
      <c r="H34" s="35" t="s">
        <v>50</v>
      </c>
      <c r="I34" s="37">
        <v>47</v>
      </c>
      <c r="J34" s="38">
        <v>1</v>
      </c>
      <c r="K34" s="38">
        <v>37</v>
      </c>
      <c r="L34" s="55" t="s">
        <v>410</v>
      </c>
    </row>
    <row r="35" spans="1:12" x14ac:dyDescent="0.25">
      <c r="A35" s="35">
        <v>2024</v>
      </c>
      <c r="B35" s="35" t="s">
        <v>9</v>
      </c>
      <c r="C35" s="35" t="s">
        <v>10</v>
      </c>
      <c r="D35" s="35" t="s">
        <v>45</v>
      </c>
      <c r="E35" s="35" t="s">
        <v>51</v>
      </c>
      <c r="F35" s="36">
        <v>12475</v>
      </c>
      <c r="G35" s="35" t="str">
        <f>VLOOKUP(F35,Apoio!A:B,2,FALSE)</f>
        <v>Vara Federal</v>
      </c>
      <c r="H35" s="35" t="s">
        <v>52</v>
      </c>
      <c r="I35" s="37">
        <v>58</v>
      </c>
      <c r="J35" s="38">
        <v>1</v>
      </c>
      <c r="K35" s="38">
        <v>7</v>
      </c>
      <c r="L35" s="55" t="s">
        <v>412</v>
      </c>
    </row>
    <row r="36" spans="1:12" x14ac:dyDescent="0.25">
      <c r="A36" s="35">
        <v>2024</v>
      </c>
      <c r="B36" s="35" t="s">
        <v>9</v>
      </c>
      <c r="C36" s="35" t="s">
        <v>10</v>
      </c>
      <c r="D36" s="35" t="s">
        <v>45</v>
      </c>
      <c r="E36" s="35" t="s">
        <v>51</v>
      </c>
      <c r="F36" s="36">
        <v>17772</v>
      </c>
      <c r="G36" s="35" t="str">
        <f>VLOOKUP(F36,Apoio!A:B,2,FALSE)</f>
        <v>Juizado</v>
      </c>
      <c r="H36" s="35" t="s">
        <v>53</v>
      </c>
      <c r="I36" s="37">
        <v>178</v>
      </c>
      <c r="J36" s="38">
        <v>1</v>
      </c>
      <c r="K36" s="38">
        <v>7</v>
      </c>
      <c r="L36" s="55" t="s">
        <v>412</v>
      </c>
    </row>
    <row r="37" spans="1:12" x14ac:dyDescent="0.25">
      <c r="A37" s="35">
        <v>2024</v>
      </c>
      <c r="B37" s="35" t="s">
        <v>9</v>
      </c>
      <c r="C37" s="35" t="s">
        <v>10</v>
      </c>
      <c r="D37" s="35" t="s">
        <v>45</v>
      </c>
      <c r="E37" s="35" t="s">
        <v>51</v>
      </c>
      <c r="F37" s="36">
        <v>12476</v>
      </c>
      <c r="G37" s="35" t="str">
        <f>VLOOKUP(F37,Apoio!A:B,2,FALSE)</f>
        <v>Vara Federal</v>
      </c>
      <c r="H37" s="35" t="s">
        <v>54</v>
      </c>
      <c r="I37" s="37">
        <v>58</v>
      </c>
      <c r="J37" s="38">
        <v>2</v>
      </c>
      <c r="K37" s="38">
        <v>7</v>
      </c>
      <c r="L37" s="55" t="s">
        <v>412</v>
      </c>
    </row>
    <row r="38" spans="1:12" x14ac:dyDescent="0.25">
      <c r="A38" s="35">
        <v>2024</v>
      </c>
      <c r="B38" s="35" t="s">
        <v>9</v>
      </c>
      <c r="C38" s="35" t="s">
        <v>10</v>
      </c>
      <c r="D38" s="35" t="s">
        <v>45</v>
      </c>
      <c r="E38" s="35" t="s">
        <v>51</v>
      </c>
      <c r="F38" s="36">
        <v>87793</v>
      </c>
      <c r="G38" s="35" t="str">
        <f>VLOOKUP(F38,Apoio!A:B,2,FALSE)</f>
        <v>Juizado</v>
      </c>
      <c r="H38" s="35" t="s">
        <v>512</v>
      </c>
      <c r="I38" s="37">
        <v>95</v>
      </c>
      <c r="J38" s="38">
        <v>2</v>
      </c>
      <c r="K38" s="38">
        <v>7</v>
      </c>
      <c r="L38" s="55" t="s">
        <v>412</v>
      </c>
    </row>
    <row r="39" spans="1:12" x14ac:dyDescent="0.25">
      <c r="A39" s="35">
        <v>2024</v>
      </c>
      <c r="B39" s="35" t="s">
        <v>9</v>
      </c>
      <c r="C39" s="35" t="s">
        <v>10</v>
      </c>
      <c r="D39" s="35" t="s">
        <v>45</v>
      </c>
      <c r="E39" s="35" t="s">
        <v>55</v>
      </c>
      <c r="F39" s="36">
        <v>12521</v>
      </c>
      <c r="G39" s="35" t="str">
        <f>VLOOKUP(F39,Apoio!A:B,2,FALSE)</f>
        <v>Vara Federal</v>
      </c>
      <c r="H39" s="35" t="s">
        <v>56</v>
      </c>
      <c r="I39" s="37">
        <v>53</v>
      </c>
      <c r="J39" s="38">
        <v>1</v>
      </c>
      <c r="K39" s="38">
        <v>20</v>
      </c>
      <c r="L39" s="55" t="s">
        <v>414</v>
      </c>
    </row>
    <row r="40" spans="1:12" x14ac:dyDescent="0.25">
      <c r="A40" s="35">
        <v>2024</v>
      </c>
      <c r="B40" s="35" t="s">
        <v>9</v>
      </c>
      <c r="C40" s="35" t="s">
        <v>10</v>
      </c>
      <c r="D40" s="35" t="s">
        <v>45</v>
      </c>
      <c r="E40" s="35" t="s">
        <v>55</v>
      </c>
      <c r="F40" s="36">
        <v>14311</v>
      </c>
      <c r="G40" s="35" t="str">
        <f>VLOOKUP(F40,Apoio!A:B,2,FALSE)</f>
        <v>Juizado</v>
      </c>
      <c r="H40" s="35" t="s">
        <v>57</v>
      </c>
      <c r="I40" s="37">
        <v>241</v>
      </c>
      <c r="J40" s="38">
        <v>1</v>
      </c>
      <c r="K40" s="38">
        <v>20</v>
      </c>
      <c r="L40" s="55" t="s">
        <v>414</v>
      </c>
    </row>
    <row r="41" spans="1:12" x14ac:dyDescent="0.25">
      <c r="A41" s="35">
        <v>2024</v>
      </c>
      <c r="B41" s="35" t="s">
        <v>9</v>
      </c>
      <c r="C41" s="35" t="s">
        <v>10</v>
      </c>
      <c r="D41" s="35" t="s">
        <v>45</v>
      </c>
      <c r="E41" s="35" t="s">
        <v>55</v>
      </c>
      <c r="F41" s="36">
        <v>12522</v>
      </c>
      <c r="G41" s="35" t="str">
        <f>VLOOKUP(F41,Apoio!A:B,2,FALSE)</f>
        <v>Vara Federal</v>
      </c>
      <c r="H41" s="35" t="s">
        <v>58</v>
      </c>
      <c r="I41" s="37">
        <v>52</v>
      </c>
      <c r="J41" s="38">
        <v>2</v>
      </c>
      <c r="K41" s="38">
        <v>20</v>
      </c>
      <c r="L41" s="55" t="s">
        <v>414</v>
      </c>
    </row>
    <row r="42" spans="1:12" x14ac:dyDescent="0.25">
      <c r="A42" s="35">
        <v>2024</v>
      </c>
      <c r="B42" s="35" t="s">
        <v>9</v>
      </c>
      <c r="C42" s="35" t="s">
        <v>10</v>
      </c>
      <c r="D42" s="35" t="s">
        <v>45</v>
      </c>
      <c r="E42" s="35" t="s">
        <v>59</v>
      </c>
      <c r="F42" s="36">
        <v>12511</v>
      </c>
      <c r="G42" s="35" t="str">
        <f>VLOOKUP(F42,Apoio!A:B,2,FALSE)</f>
        <v>Vara Federal + JEF</v>
      </c>
      <c r="H42" s="35" t="s">
        <v>60</v>
      </c>
      <c r="I42" s="37">
        <v>104</v>
      </c>
      <c r="J42" s="38">
        <v>1</v>
      </c>
      <c r="K42" s="38">
        <v>16</v>
      </c>
      <c r="L42" s="55" t="s">
        <v>416</v>
      </c>
    </row>
    <row r="43" spans="1:12" x14ac:dyDescent="0.25">
      <c r="A43" s="35">
        <v>2024</v>
      </c>
      <c r="B43" s="35" t="s">
        <v>9</v>
      </c>
      <c r="C43" s="35" t="s">
        <v>10</v>
      </c>
      <c r="D43" s="35" t="s">
        <v>45</v>
      </c>
      <c r="E43" s="35" t="s">
        <v>59</v>
      </c>
      <c r="F43" s="36">
        <v>12511</v>
      </c>
      <c r="G43" s="35" t="str">
        <f>VLOOKUP(F43,Apoio!A:B,2,FALSE)</f>
        <v>Vara Federal + JEF</v>
      </c>
      <c r="H43" s="35" t="s">
        <v>60</v>
      </c>
      <c r="I43" s="37">
        <v>59</v>
      </c>
      <c r="J43" s="38">
        <v>1</v>
      </c>
      <c r="K43" s="38">
        <v>16</v>
      </c>
      <c r="L43" s="55" t="s">
        <v>416</v>
      </c>
    </row>
    <row r="44" spans="1:12" x14ac:dyDescent="0.25">
      <c r="A44" s="35">
        <v>2024</v>
      </c>
      <c r="B44" s="35" t="s">
        <v>9</v>
      </c>
      <c r="C44" s="35" t="s">
        <v>10</v>
      </c>
      <c r="D44" s="35" t="s">
        <v>45</v>
      </c>
      <c r="E44" s="35" t="s">
        <v>61</v>
      </c>
      <c r="F44" s="36">
        <v>16586</v>
      </c>
      <c r="G44" s="35" t="str">
        <f>VLOOKUP(F44,Apoio!A:B,2,FALSE)</f>
        <v>Vara Federal + JEF</v>
      </c>
      <c r="H44" s="35" t="s">
        <v>62</v>
      </c>
      <c r="I44" s="37">
        <v>87</v>
      </c>
      <c r="J44" s="38">
        <v>1</v>
      </c>
      <c r="K44" s="38">
        <v>32</v>
      </c>
      <c r="L44" s="55" t="s">
        <v>418</v>
      </c>
    </row>
    <row r="45" spans="1:12" x14ac:dyDescent="0.25">
      <c r="A45" s="35">
        <v>2024</v>
      </c>
      <c r="B45" s="35" t="s">
        <v>9</v>
      </c>
      <c r="C45" s="35" t="s">
        <v>10</v>
      </c>
      <c r="D45" s="35" t="s">
        <v>45</v>
      </c>
      <c r="E45" s="35" t="s">
        <v>61</v>
      </c>
      <c r="F45" s="36">
        <v>16586</v>
      </c>
      <c r="G45" s="35" t="str">
        <f>VLOOKUP(F45,Apoio!A:B,2,FALSE)</f>
        <v>Vara Federal + JEF</v>
      </c>
      <c r="H45" s="35" t="s">
        <v>62</v>
      </c>
      <c r="I45" s="37">
        <v>25</v>
      </c>
      <c r="J45" s="38">
        <v>1</v>
      </c>
      <c r="K45" s="38">
        <v>32</v>
      </c>
      <c r="L45" s="55" t="s">
        <v>418</v>
      </c>
    </row>
    <row r="46" spans="1:12" x14ac:dyDescent="0.25">
      <c r="A46" s="35">
        <v>2024</v>
      </c>
      <c r="B46" s="35" t="s">
        <v>9</v>
      </c>
      <c r="C46" s="35" t="s">
        <v>10</v>
      </c>
      <c r="D46" s="35" t="s">
        <v>45</v>
      </c>
      <c r="E46" s="35" t="s">
        <v>63</v>
      </c>
      <c r="F46" s="36">
        <v>13743</v>
      </c>
      <c r="G46" s="35" t="str">
        <f>VLOOKUP(F46,Apoio!A:B,2,FALSE)</f>
        <v>Vara Federal + JEF</v>
      </c>
      <c r="H46" s="35" t="s">
        <v>64</v>
      </c>
      <c r="I46" s="37">
        <v>137</v>
      </c>
      <c r="J46" s="38">
        <v>1</v>
      </c>
      <c r="K46" s="38">
        <v>38</v>
      </c>
      <c r="L46" s="55" t="s">
        <v>420</v>
      </c>
    </row>
    <row r="47" spans="1:12" x14ac:dyDescent="0.25">
      <c r="A47" s="35">
        <v>2024</v>
      </c>
      <c r="B47" s="35" t="s">
        <v>9</v>
      </c>
      <c r="C47" s="35" t="s">
        <v>10</v>
      </c>
      <c r="D47" s="35" t="s">
        <v>45</v>
      </c>
      <c r="E47" s="35" t="s">
        <v>63</v>
      </c>
      <c r="F47" s="36">
        <v>13743</v>
      </c>
      <c r="G47" s="35" t="str">
        <f>VLOOKUP(F47,Apoio!A:B,2,FALSE)</f>
        <v>Vara Federal + JEF</v>
      </c>
      <c r="H47" s="35" t="s">
        <v>64</v>
      </c>
      <c r="I47" s="37">
        <v>78</v>
      </c>
      <c r="J47" s="38">
        <v>1</v>
      </c>
      <c r="K47" s="38">
        <v>38</v>
      </c>
      <c r="L47" s="55" t="s">
        <v>420</v>
      </c>
    </row>
    <row r="48" spans="1:12" x14ac:dyDescent="0.25">
      <c r="A48" s="35">
        <v>2024</v>
      </c>
      <c r="B48" s="35" t="s">
        <v>9</v>
      </c>
      <c r="C48" s="35" t="s">
        <v>10</v>
      </c>
      <c r="D48" s="35" t="s">
        <v>45</v>
      </c>
      <c r="E48" s="35" t="s">
        <v>65</v>
      </c>
      <c r="F48" s="36">
        <v>18224</v>
      </c>
      <c r="G48" s="35" t="str">
        <f>VLOOKUP(F48,Apoio!A:B,2,FALSE)</f>
        <v>Vara Federal</v>
      </c>
      <c r="H48" s="35" t="s">
        <v>66</v>
      </c>
      <c r="I48" s="37">
        <v>95</v>
      </c>
      <c r="J48" s="38">
        <v>1</v>
      </c>
      <c r="K48" s="38">
        <v>44</v>
      </c>
      <c r="L48" s="55" t="s">
        <v>422</v>
      </c>
    </row>
    <row r="49" spans="1:12" x14ac:dyDescent="0.25">
      <c r="A49" s="35">
        <v>2024</v>
      </c>
      <c r="B49" s="35" t="s">
        <v>9</v>
      </c>
      <c r="C49" s="35" t="s">
        <v>10</v>
      </c>
      <c r="D49" s="35" t="s">
        <v>45</v>
      </c>
      <c r="E49" s="35" t="s">
        <v>65</v>
      </c>
      <c r="F49" s="36">
        <v>18226</v>
      </c>
      <c r="G49" s="35" t="str">
        <f>VLOOKUP(F49,Apoio!A:B,2,FALSE)</f>
        <v>Juizado</v>
      </c>
      <c r="H49" s="35" t="s">
        <v>67</v>
      </c>
      <c r="I49" s="37">
        <v>259</v>
      </c>
      <c r="J49" s="38">
        <v>1</v>
      </c>
      <c r="K49" s="38">
        <v>44</v>
      </c>
      <c r="L49" s="55" t="s">
        <v>422</v>
      </c>
    </row>
    <row r="50" spans="1:12" x14ac:dyDescent="0.25">
      <c r="A50" s="35">
        <v>2024</v>
      </c>
      <c r="B50" s="35" t="s">
        <v>9</v>
      </c>
      <c r="C50" s="35" t="s">
        <v>10</v>
      </c>
      <c r="D50" s="35" t="s">
        <v>45</v>
      </c>
      <c r="E50" s="35" t="s">
        <v>65</v>
      </c>
      <c r="F50" s="36">
        <v>18225</v>
      </c>
      <c r="G50" s="35" t="str">
        <f>VLOOKUP(F50,Apoio!A:B,2,FALSE)</f>
        <v>Vara Federal</v>
      </c>
      <c r="H50" s="35" t="s">
        <v>68</v>
      </c>
      <c r="I50" s="37">
        <v>91</v>
      </c>
      <c r="J50" s="38">
        <v>2</v>
      </c>
      <c r="K50" s="38">
        <v>44</v>
      </c>
      <c r="L50" s="55" t="s">
        <v>422</v>
      </c>
    </row>
    <row r="51" spans="1:12" x14ac:dyDescent="0.25">
      <c r="A51" s="35">
        <v>2024</v>
      </c>
      <c r="B51" s="35" t="s">
        <v>9</v>
      </c>
      <c r="C51" s="35" t="s">
        <v>10</v>
      </c>
      <c r="D51" s="35" t="s">
        <v>45</v>
      </c>
      <c r="E51" s="35" t="s">
        <v>65</v>
      </c>
      <c r="F51" s="36">
        <v>74911</v>
      </c>
      <c r="G51" s="35" t="str">
        <f>VLOOKUP(F51,Apoio!A:B,2,FALSE)</f>
        <v>Vara Federal</v>
      </c>
      <c r="H51" s="35" t="s">
        <v>348</v>
      </c>
      <c r="I51" s="37">
        <v>1</v>
      </c>
      <c r="J51" s="38" t="s">
        <v>397</v>
      </c>
      <c r="K51" s="38">
        <v>44</v>
      </c>
      <c r="L51" s="55" t="s">
        <v>422</v>
      </c>
    </row>
    <row r="52" spans="1:12" x14ac:dyDescent="0.25">
      <c r="A52" s="35">
        <v>2024</v>
      </c>
      <c r="B52" s="35" t="s">
        <v>9</v>
      </c>
      <c r="C52" s="35" t="s">
        <v>10</v>
      </c>
      <c r="D52" s="35" t="s">
        <v>45</v>
      </c>
      <c r="E52" s="35" t="s">
        <v>69</v>
      </c>
      <c r="F52" s="36">
        <v>12478</v>
      </c>
      <c r="G52" s="35" t="str">
        <f>VLOOKUP(F52,Apoio!A:B,2,FALSE)</f>
        <v>Vara Federal</v>
      </c>
      <c r="H52" s="35" t="s">
        <v>70</v>
      </c>
      <c r="I52" s="37">
        <v>63</v>
      </c>
      <c r="J52" s="38">
        <v>1</v>
      </c>
      <c r="K52" s="38">
        <v>8</v>
      </c>
      <c r="L52" s="55" t="s">
        <v>424</v>
      </c>
    </row>
    <row r="53" spans="1:12" x14ac:dyDescent="0.25">
      <c r="A53" s="35">
        <v>2024</v>
      </c>
      <c r="B53" s="35" t="s">
        <v>9</v>
      </c>
      <c r="C53" s="35" t="s">
        <v>10</v>
      </c>
      <c r="D53" s="35" t="s">
        <v>45</v>
      </c>
      <c r="E53" s="35" t="s">
        <v>69</v>
      </c>
      <c r="F53" s="36">
        <v>16499</v>
      </c>
      <c r="G53" s="35" t="str">
        <f>VLOOKUP(F53,Apoio!A:B,2,FALSE)</f>
        <v>Juizado</v>
      </c>
      <c r="H53" s="35" t="s">
        <v>71</v>
      </c>
      <c r="I53" s="37">
        <v>270</v>
      </c>
      <c r="J53" s="38">
        <v>1</v>
      </c>
      <c r="K53" s="38">
        <v>8</v>
      </c>
      <c r="L53" s="55" t="s">
        <v>424</v>
      </c>
    </row>
    <row r="54" spans="1:12" x14ac:dyDescent="0.25">
      <c r="A54" s="35">
        <v>2024</v>
      </c>
      <c r="B54" s="35" t="s">
        <v>9</v>
      </c>
      <c r="C54" s="35" t="s">
        <v>10</v>
      </c>
      <c r="D54" s="35" t="s">
        <v>45</v>
      </c>
      <c r="E54" s="35" t="s">
        <v>69</v>
      </c>
      <c r="F54" s="36">
        <v>12479</v>
      </c>
      <c r="G54" s="35" t="str">
        <f>VLOOKUP(F54,Apoio!A:B,2,FALSE)</f>
        <v>Vara Federal</v>
      </c>
      <c r="H54" s="35" t="s">
        <v>72</v>
      </c>
      <c r="I54" s="37">
        <v>65</v>
      </c>
      <c r="J54" s="38">
        <v>2</v>
      </c>
      <c r="K54" s="38">
        <v>8</v>
      </c>
      <c r="L54" s="55" t="s">
        <v>424</v>
      </c>
    </row>
    <row r="55" spans="1:12" x14ac:dyDescent="0.25">
      <c r="A55" s="35">
        <v>2024</v>
      </c>
      <c r="B55" s="35" t="s">
        <v>9</v>
      </c>
      <c r="C55" s="35" t="s">
        <v>10</v>
      </c>
      <c r="D55" s="35" t="s">
        <v>45</v>
      </c>
      <c r="E55" s="35" t="s">
        <v>69</v>
      </c>
      <c r="F55" s="36">
        <v>12480</v>
      </c>
      <c r="G55" s="35" t="str">
        <f>VLOOKUP(F55,Apoio!A:B,2,FALSE)</f>
        <v>Vara Federal</v>
      </c>
      <c r="H55" s="35" t="s">
        <v>73</v>
      </c>
      <c r="I55" s="37">
        <v>63</v>
      </c>
      <c r="J55" s="38">
        <v>3</v>
      </c>
      <c r="K55" s="38">
        <v>8</v>
      </c>
      <c r="L55" s="55" t="s">
        <v>424</v>
      </c>
    </row>
    <row r="56" spans="1:12" x14ac:dyDescent="0.25">
      <c r="A56" s="35">
        <v>2024</v>
      </c>
      <c r="B56" s="35" t="s">
        <v>9</v>
      </c>
      <c r="C56" s="35" t="s">
        <v>10</v>
      </c>
      <c r="D56" s="35" t="s">
        <v>45</v>
      </c>
      <c r="E56" s="35" t="s">
        <v>74</v>
      </c>
      <c r="F56" s="36">
        <v>16398</v>
      </c>
      <c r="G56" s="35" t="str">
        <f>VLOOKUP(F56,Apoio!A:B,2,FALSE)</f>
        <v>Vara Federal</v>
      </c>
      <c r="H56" s="35" t="s">
        <v>75</v>
      </c>
      <c r="I56" s="37">
        <v>59</v>
      </c>
      <c r="J56" s="38">
        <v>1</v>
      </c>
      <c r="K56" s="38">
        <v>31</v>
      </c>
      <c r="L56" s="55" t="s">
        <v>426</v>
      </c>
    </row>
    <row r="57" spans="1:12" x14ac:dyDescent="0.25">
      <c r="A57" s="35">
        <v>2024</v>
      </c>
      <c r="B57" s="35" t="s">
        <v>9</v>
      </c>
      <c r="C57" s="35" t="s">
        <v>10</v>
      </c>
      <c r="D57" s="35" t="s">
        <v>45</v>
      </c>
      <c r="E57" s="35" t="s">
        <v>74</v>
      </c>
      <c r="F57" s="36">
        <v>14020</v>
      </c>
      <c r="G57" s="35" t="str">
        <f>VLOOKUP(F57,Apoio!A:B,2,FALSE)</f>
        <v>Juizado</v>
      </c>
      <c r="H57" s="35" t="s">
        <v>76</v>
      </c>
      <c r="I57" s="37">
        <v>174</v>
      </c>
      <c r="J57" s="38">
        <v>1</v>
      </c>
      <c r="K57" s="38">
        <v>31</v>
      </c>
      <c r="L57" s="55" t="s">
        <v>426</v>
      </c>
    </row>
    <row r="58" spans="1:12" x14ac:dyDescent="0.25">
      <c r="A58" s="35">
        <v>2024</v>
      </c>
      <c r="B58" s="35" t="s">
        <v>9</v>
      </c>
      <c r="C58" s="35" t="s">
        <v>10</v>
      </c>
      <c r="D58" s="35" t="s">
        <v>45</v>
      </c>
      <c r="E58" s="35" t="s">
        <v>77</v>
      </c>
      <c r="F58" s="36">
        <v>12528</v>
      </c>
      <c r="G58" s="35" t="str">
        <f>VLOOKUP(F58,Apoio!A:B,2,FALSE)</f>
        <v>Vara Federal</v>
      </c>
      <c r="H58" s="35" t="s">
        <v>78</v>
      </c>
      <c r="I58" s="37">
        <v>154</v>
      </c>
      <c r="J58" s="38">
        <v>1</v>
      </c>
      <c r="K58" s="38">
        <v>23</v>
      </c>
      <c r="L58" s="55" t="s">
        <v>428</v>
      </c>
    </row>
    <row r="59" spans="1:12" x14ac:dyDescent="0.25">
      <c r="A59" s="35">
        <v>2024</v>
      </c>
      <c r="B59" s="35" t="s">
        <v>9</v>
      </c>
      <c r="C59" s="35" t="s">
        <v>10</v>
      </c>
      <c r="D59" s="35" t="s">
        <v>45</v>
      </c>
      <c r="E59" s="35" t="s">
        <v>77</v>
      </c>
      <c r="F59" s="36">
        <v>18374</v>
      </c>
      <c r="G59" s="35" t="str">
        <f>VLOOKUP(F59,Apoio!A:B,2,FALSE)</f>
        <v>Juizado</v>
      </c>
      <c r="H59" s="35" t="s">
        <v>79</v>
      </c>
      <c r="I59" s="37">
        <v>247</v>
      </c>
      <c r="J59" s="38">
        <v>1</v>
      </c>
      <c r="K59" s="38">
        <v>23</v>
      </c>
      <c r="L59" s="55" t="s">
        <v>428</v>
      </c>
    </row>
    <row r="60" spans="1:12" x14ac:dyDescent="0.25">
      <c r="A60" s="35">
        <v>2024</v>
      </c>
      <c r="B60" s="35" t="s">
        <v>9</v>
      </c>
      <c r="C60" s="35" t="s">
        <v>10</v>
      </c>
      <c r="D60" s="35" t="s">
        <v>45</v>
      </c>
      <c r="E60" s="35" t="s">
        <v>80</v>
      </c>
      <c r="F60" s="36">
        <v>12468</v>
      </c>
      <c r="G60" s="35" t="str">
        <f>VLOOKUP(F60,Apoio!A:B,2,FALSE)</f>
        <v>Vara Federal</v>
      </c>
      <c r="H60" s="35" t="s">
        <v>81</v>
      </c>
      <c r="I60" s="37">
        <v>33</v>
      </c>
      <c r="J60" s="38">
        <v>1</v>
      </c>
      <c r="K60" s="38">
        <v>5</v>
      </c>
      <c r="L60" s="55" t="s">
        <v>389</v>
      </c>
    </row>
    <row r="61" spans="1:12" x14ac:dyDescent="0.25">
      <c r="A61" s="35">
        <v>2024</v>
      </c>
      <c r="B61" s="35" t="s">
        <v>9</v>
      </c>
      <c r="C61" s="35" t="s">
        <v>10</v>
      </c>
      <c r="D61" s="35" t="s">
        <v>45</v>
      </c>
      <c r="E61" s="35" t="s">
        <v>80</v>
      </c>
      <c r="F61" s="36">
        <v>14021</v>
      </c>
      <c r="G61" s="35" t="str">
        <f>VLOOKUP(F61,Apoio!A:B,2,FALSE)</f>
        <v>Juizado</v>
      </c>
      <c r="H61" s="35" t="s">
        <v>82</v>
      </c>
      <c r="I61" s="37">
        <v>271</v>
      </c>
      <c r="J61" s="38">
        <v>1</v>
      </c>
      <c r="K61" s="38">
        <v>5</v>
      </c>
      <c r="L61" s="55" t="s">
        <v>389</v>
      </c>
    </row>
    <row r="62" spans="1:12" x14ac:dyDescent="0.25">
      <c r="A62" s="35">
        <v>2024</v>
      </c>
      <c r="B62" s="35" t="s">
        <v>9</v>
      </c>
      <c r="C62" s="35" t="s">
        <v>10</v>
      </c>
      <c r="D62" s="35" t="s">
        <v>45</v>
      </c>
      <c r="E62" s="35" t="s">
        <v>80</v>
      </c>
      <c r="F62" s="36">
        <v>12952</v>
      </c>
      <c r="G62" s="35" t="str">
        <f>VLOOKUP(F62,Apoio!A:B,2,FALSE)</f>
        <v>Vara Federal</v>
      </c>
      <c r="H62" s="35" t="s">
        <v>83</v>
      </c>
      <c r="I62" s="37">
        <v>112</v>
      </c>
      <c r="J62" s="38">
        <v>2</v>
      </c>
      <c r="K62" s="38">
        <v>5</v>
      </c>
      <c r="L62" s="55" t="s">
        <v>389</v>
      </c>
    </row>
    <row r="63" spans="1:12" x14ac:dyDescent="0.25">
      <c r="A63" s="35">
        <v>2024</v>
      </c>
      <c r="B63" s="35" t="s">
        <v>9</v>
      </c>
      <c r="C63" s="35" t="s">
        <v>10</v>
      </c>
      <c r="D63" s="35" t="s">
        <v>45</v>
      </c>
      <c r="E63" s="35" t="s">
        <v>80</v>
      </c>
      <c r="F63" s="36">
        <v>14022</v>
      </c>
      <c r="G63" s="35" t="str">
        <f>VLOOKUP(F63,Apoio!A:B,2,FALSE)</f>
        <v>Juizado</v>
      </c>
      <c r="H63" s="35" t="s">
        <v>84</v>
      </c>
      <c r="I63" s="37">
        <v>272</v>
      </c>
      <c r="J63" s="38">
        <v>2</v>
      </c>
      <c r="K63" s="38">
        <v>5</v>
      </c>
      <c r="L63" s="55" t="s">
        <v>389</v>
      </c>
    </row>
    <row r="64" spans="1:12" x14ac:dyDescent="0.25">
      <c r="A64" s="35">
        <v>2024</v>
      </c>
      <c r="B64" s="35" t="s">
        <v>9</v>
      </c>
      <c r="C64" s="35" t="s">
        <v>10</v>
      </c>
      <c r="D64" s="35" t="s">
        <v>45</v>
      </c>
      <c r="E64" s="35" t="s">
        <v>80</v>
      </c>
      <c r="F64" s="36">
        <v>85142</v>
      </c>
      <c r="G64" s="35" t="str">
        <f>VLOOKUP(F64,Apoio!A:B,2,FALSE)</f>
        <v>Juizado</v>
      </c>
      <c r="H64" s="35" t="s">
        <v>85</v>
      </c>
      <c r="I64" s="37">
        <v>114</v>
      </c>
      <c r="J64" s="38">
        <v>3</v>
      </c>
      <c r="K64" s="38">
        <v>5</v>
      </c>
      <c r="L64" s="55" t="s">
        <v>389</v>
      </c>
    </row>
    <row r="65" spans="1:12" x14ac:dyDescent="0.25">
      <c r="A65" s="35">
        <v>2024</v>
      </c>
      <c r="B65" s="35" t="s">
        <v>9</v>
      </c>
      <c r="C65" s="35" t="s">
        <v>10</v>
      </c>
      <c r="D65" s="35" t="s">
        <v>45</v>
      </c>
      <c r="E65" s="35" t="s">
        <v>80</v>
      </c>
      <c r="F65" s="36">
        <v>12954</v>
      </c>
      <c r="G65" s="35" t="str">
        <f>VLOOKUP(F65,Apoio!A:B,2,FALSE)</f>
        <v>Vara Federal</v>
      </c>
      <c r="H65" s="35" t="s">
        <v>86</v>
      </c>
      <c r="I65" s="37">
        <v>111</v>
      </c>
      <c r="J65" s="38">
        <v>4</v>
      </c>
      <c r="K65" s="38">
        <v>5</v>
      </c>
      <c r="L65" s="55" t="s">
        <v>389</v>
      </c>
    </row>
    <row r="66" spans="1:12" x14ac:dyDescent="0.25">
      <c r="A66" s="35">
        <v>2024</v>
      </c>
      <c r="B66" s="35" t="s">
        <v>9</v>
      </c>
      <c r="C66" s="35" t="s">
        <v>10</v>
      </c>
      <c r="D66" s="35" t="s">
        <v>45</v>
      </c>
      <c r="E66" s="35" t="s">
        <v>80</v>
      </c>
      <c r="F66" s="36">
        <v>14057</v>
      </c>
      <c r="G66" s="35" t="str">
        <f>VLOOKUP(F66,Apoio!A:B,2,FALSE)</f>
        <v>Vara Federal</v>
      </c>
      <c r="H66" s="35" t="s">
        <v>87</v>
      </c>
      <c r="I66" s="37">
        <v>150</v>
      </c>
      <c r="J66" s="38">
        <v>5</v>
      </c>
      <c r="K66" s="38">
        <v>5</v>
      </c>
      <c r="L66" s="55" t="s">
        <v>389</v>
      </c>
    </row>
    <row r="67" spans="1:12" x14ac:dyDescent="0.25">
      <c r="A67" s="35">
        <v>2024</v>
      </c>
      <c r="B67" s="35" t="s">
        <v>9</v>
      </c>
      <c r="C67" s="35" t="s">
        <v>10</v>
      </c>
      <c r="D67" s="35" t="s">
        <v>45</v>
      </c>
      <c r="E67" s="35" t="s">
        <v>80</v>
      </c>
      <c r="F67" s="36">
        <v>12955</v>
      </c>
      <c r="G67" s="35" t="str">
        <f>VLOOKUP(F67,Apoio!A:B,2,FALSE)</f>
        <v>Vara Federal</v>
      </c>
      <c r="H67" s="35" t="s">
        <v>88</v>
      </c>
      <c r="I67" s="37">
        <v>115</v>
      </c>
      <c r="J67" s="38">
        <v>6</v>
      </c>
      <c r="K67" s="38">
        <v>5</v>
      </c>
      <c r="L67" s="55" t="s">
        <v>389</v>
      </c>
    </row>
    <row r="68" spans="1:12" x14ac:dyDescent="0.25">
      <c r="A68" s="35">
        <v>2024</v>
      </c>
      <c r="B68" s="35" t="s">
        <v>9</v>
      </c>
      <c r="C68" s="35" t="s">
        <v>10</v>
      </c>
      <c r="D68" s="35" t="s">
        <v>45</v>
      </c>
      <c r="E68" s="35" t="s">
        <v>80</v>
      </c>
      <c r="F68" s="36">
        <v>12957</v>
      </c>
      <c r="G68" s="35" t="str">
        <f>VLOOKUP(F68,Apoio!A:B,2,FALSE)</f>
        <v>Vara Federal</v>
      </c>
      <c r="H68" s="35" t="s">
        <v>89</v>
      </c>
      <c r="I68" s="37">
        <v>122</v>
      </c>
      <c r="J68" s="38">
        <v>8</v>
      </c>
      <c r="K68" s="38">
        <v>5</v>
      </c>
      <c r="L68" s="55" t="s">
        <v>389</v>
      </c>
    </row>
    <row r="69" spans="1:12" x14ac:dyDescent="0.25">
      <c r="A69" s="35">
        <v>2024</v>
      </c>
      <c r="B69" s="35" t="s">
        <v>9</v>
      </c>
      <c r="C69" s="35" t="s">
        <v>10</v>
      </c>
      <c r="D69" s="35" t="s">
        <v>45</v>
      </c>
      <c r="E69" s="35" t="s">
        <v>80</v>
      </c>
      <c r="F69" s="36">
        <v>13867</v>
      </c>
      <c r="G69" s="35" t="str">
        <f>VLOOKUP(F69,Apoio!A:B,2,FALSE)</f>
        <v>Vara Federal</v>
      </c>
      <c r="H69" s="35" t="s">
        <v>90</v>
      </c>
      <c r="I69" s="37">
        <v>76</v>
      </c>
      <c r="J69" s="38">
        <v>9</v>
      </c>
      <c r="K69" s="38">
        <v>5</v>
      </c>
      <c r="L69" s="55" t="s">
        <v>389</v>
      </c>
    </row>
    <row r="70" spans="1:12" x14ac:dyDescent="0.25">
      <c r="A70" s="35">
        <v>2024</v>
      </c>
      <c r="B70" s="35" t="s">
        <v>9</v>
      </c>
      <c r="C70" s="35" t="s">
        <v>10</v>
      </c>
      <c r="D70" s="35" t="s">
        <v>45</v>
      </c>
      <c r="E70" s="35" t="s">
        <v>80</v>
      </c>
      <c r="F70" s="36">
        <v>52458</v>
      </c>
      <c r="G70" s="35" t="str">
        <f>VLOOKUP(F70,Apoio!A:B,2,FALSE)</f>
        <v>Vara Federal</v>
      </c>
      <c r="H70" s="35" t="s">
        <v>350</v>
      </c>
      <c r="I70" s="37">
        <v>1</v>
      </c>
      <c r="J70" s="38" t="s">
        <v>397</v>
      </c>
      <c r="K70" s="38">
        <v>5</v>
      </c>
      <c r="L70" s="55" t="s">
        <v>389</v>
      </c>
    </row>
    <row r="71" spans="1:12" x14ac:dyDescent="0.25">
      <c r="A71" s="35">
        <v>2024</v>
      </c>
      <c r="B71" s="35" t="s">
        <v>9</v>
      </c>
      <c r="C71" s="35" t="s">
        <v>10</v>
      </c>
      <c r="D71" s="35" t="s">
        <v>45</v>
      </c>
      <c r="E71" s="35" t="s">
        <v>91</v>
      </c>
      <c r="F71" s="36">
        <v>16315</v>
      </c>
      <c r="G71" s="35" t="str">
        <f>VLOOKUP(F71,Apoio!A:B,2,FALSE)</f>
        <v>Vara Federal + JEF</v>
      </c>
      <c r="H71" s="35" t="s">
        <v>92</v>
      </c>
      <c r="I71" s="37">
        <v>126</v>
      </c>
      <c r="J71" s="38">
        <v>1</v>
      </c>
      <c r="K71" s="38">
        <v>35</v>
      </c>
      <c r="L71" s="55" t="s">
        <v>431</v>
      </c>
    </row>
    <row r="72" spans="1:12" x14ac:dyDescent="0.25">
      <c r="A72" s="35">
        <v>2024</v>
      </c>
      <c r="B72" s="35" t="s">
        <v>9</v>
      </c>
      <c r="C72" s="35" t="s">
        <v>10</v>
      </c>
      <c r="D72" s="35" t="s">
        <v>45</v>
      </c>
      <c r="E72" s="35" t="s">
        <v>91</v>
      </c>
      <c r="F72" s="36">
        <v>16315</v>
      </c>
      <c r="G72" s="35" t="str">
        <f>VLOOKUP(F72,Apoio!A:B,2,FALSE)</f>
        <v>Vara Federal + JEF</v>
      </c>
      <c r="H72" s="35" t="s">
        <v>92</v>
      </c>
      <c r="I72" s="37">
        <v>73</v>
      </c>
      <c r="J72" s="38">
        <v>1</v>
      </c>
      <c r="K72" s="38">
        <v>35</v>
      </c>
      <c r="L72" s="55" t="s">
        <v>431</v>
      </c>
    </row>
    <row r="73" spans="1:12" x14ac:dyDescent="0.25">
      <c r="A73" s="35">
        <v>2024</v>
      </c>
      <c r="B73" s="35" t="s">
        <v>9</v>
      </c>
      <c r="C73" s="35" t="s">
        <v>10</v>
      </c>
      <c r="D73" s="35" t="s">
        <v>45</v>
      </c>
      <c r="E73" s="35" t="s">
        <v>93</v>
      </c>
      <c r="F73" s="36">
        <v>16399</v>
      </c>
      <c r="G73" s="35" t="str">
        <f>VLOOKUP(F73,Apoio!A:B,2,FALSE)</f>
        <v>Vara Federal + JEF</v>
      </c>
      <c r="H73" s="35" t="s">
        <v>520</v>
      </c>
      <c r="I73" s="37">
        <v>152</v>
      </c>
      <c r="J73" s="38">
        <v>1</v>
      </c>
      <c r="K73" s="38">
        <v>36</v>
      </c>
      <c r="L73" s="55" t="s">
        <v>433</v>
      </c>
    </row>
    <row r="74" spans="1:12" x14ac:dyDescent="0.25">
      <c r="A74" s="35">
        <v>2024</v>
      </c>
      <c r="B74" s="35" t="s">
        <v>9</v>
      </c>
      <c r="C74" s="35" t="s">
        <v>10</v>
      </c>
      <c r="D74" s="35" t="s">
        <v>45</v>
      </c>
      <c r="E74" s="35" t="s">
        <v>93</v>
      </c>
      <c r="F74" s="36">
        <v>16399</v>
      </c>
      <c r="G74" s="35" t="str">
        <f>VLOOKUP(F74,Apoio!A:B,2,FALSE)</f>
        <v>Vara Federal + JEF</v>
      </c>
      <c r="H74" s="35" t="s">
        <v>520</v>
      </c>
      <c r="I74" s="37">
        <v>39</v>
      </c>
      <c r="J74" s="38">
        <v>1</v>
      </c>
      <c r="K74" s="38">
        <v>36</v>
      </c>
      <c r="L74" s="55" t="s">
        <v>433</v>
      </c>
    </row>
    <row r="75" spans="1:12" x14ac:dyDescent="0.25">
      <c r="A75" s="35">
        <v>2024</v>
      </c>
      <c r="B75" s="35" t="s">
        <v>9</v>
      </c>
      <c r="C75" s="35" t="s">
        <v>10</v>
      </c>
      <c r="D75" s="35" t="s">
        <v>45</v>
      </c>
      <c r="E75" s="35" t="s">
        <v>94</v>
      </c>
      <c r="F75" s="36">
        <v>12498</v>
      </c>
      <c r="G75" s="35" t="str">
        <f>VLOOKUP(F75,Apoio!A:B,2,FALSE)</f>
        <v>Vara Federal</v>
      </c>
      <c r="H75" s="35" t="s">
        <v>95</v>
      </c>
      <c r="I75" s="37">
        <v>54</v>
      </c>
      <c r="J75" s="38">
        <v>1</v>
      </c>
      <c r="K75" s="38">
        <v>13</v>
      </c>
      <c r="L75" s="55" t="s">
        <v>435</v>
      </c>
    </row>
    <row r="76" spans="1:12" x14ac:dyDescent="0.25">
      <c r="A76" s="35">
        <v>2024</v>
      </c>
      <c r="B76" s="35" t="s">
        <v>9</v>
      </c>
      <c r="C76" s="35" t="s">
        <v>10</v>
      </c>
      <c r="D76" s="35" t="s">
        <v>45</v>
      </c>
      <c r="E76" s="35" t="s">
        <v>94</v>
      </c>
      <c r="F76" s="36">
        <v>14027</v>
      </c>
      <c r="G76" s="35" t="str">
        <f>VLOOKUP(F76,Apoio!A:B,2,FALSE)</f>
        <v>Juizado</v>
      </c>
      <c r="H76" s="35" t="s">
        <v>96</v>
      </c>
      <c r="I76" s="37">
        <v>365</v>
      </c>
      <c r="J76" s="38">
        <v>1</v>
      </c>
      <c r="K76" s="38">
        <v>13</v>
      </c>
      <c r="L76" s="55" t="s">
        <v>435</v>
      </c>
    </row>
    <row r="77" spans="1:12" x14ac:dyDescent="0.25">
      <c r="A77" s="35">
        <v>2024</v>
      </c>
      <c r="B77" s="35" t="s">
        <v>9</v>
      </c>
      <c r="C77" s="35" t="s">
        <v>10</v>
      </c>
      <c r="D77" s="35" t="s">
        <v>45</v>
      </c>
      <c r="E77" s="35" t="s">
        <v>94</v>
      </c>
      <c r="F77" s="36">
        <v>12499</v>
      </c>
      <c r="G77" s="35" t="str">
        <f>VLOOKUP(F77,Apoio!A:B,2,FALSE)</f>
        <v>Vara Federal</v>
      </c>
      <c r="H77" s="35" t="s">
        <v>97</v>
      </c>
      <c r="I77" s="37">
        <v>70</v>
      </c>
      <c r="J77" s="38">
        <v>2</v>
      </c>
      <c r="K77" s="38">
        <v>13</v>
      </c>
      <c r="L77" s="55" t="s">
        <v>435</v>
      </c>
    </row>
    <row r="78" spans="1:12" x14ac:dyDescent="0.25">
      <c r="A78" s="35">
        <v>2024</v>
      </c>
      <c r="B78" s="35" t="s">
        <v>9</v>
      </c>
      <c r="C78" s="35" t="s">
        <v>10</v>
      </c>
      <c r="D78" s="35" t="s">
        <v>45</v>
      </c>
      <c r="E78" s="35" t="s">
        <v>94</v>
      </c>
      <c r="F78" s="36">
        <v>12500</v>
      </c>
      <c r="G78" s="35" t="str">
        <f>VLOOKUP(F78,Apoio!A:B,2,FALSE)</f>
        <v>Vara Federal</v>
      </c>
      <c r="H78" s="35" t="s">
        <v>98</v>
      </c>
      <c r="I78" s="37">
        <v>71</v>
      </c>
      <c r="J78" s="38">
        <v>3</v>
      </c>
      <c r="K78" s="38">
        <v>13</v>
      </c>
      <c r="L78" s="55" t="s">
        <v>435</v>
      </c>
    </row>
    <row r="79" spans="1:12" x14ac:dyDescent="0.25">
      <c r="A79" s="35">
        <v>2024</v>
      </c>
      <c r="B79" s="35" t="s">
        <v>9</v>
      </c>
      <c r="C79" s="35" t="s">
        <v>10</v>
      </c>
      <c r="D79" s="35" t="s">
        <v>45</v>
      </c>
      <c r="E79" s="35" t="s">
        <v>99</v>
      </c>
      <c r="F79" s="36">
        <v>12513</v>
      </c>
      <c r="G79" s="35" t="str">
        <f>VLOOKUP(F79,Apoio!A:B,2,FALSE)</f>
        <v>Vara Federal + JEF</v>
      </c>
      <c r="H79" s="35" t="s">
        <v>100</v>
      </c>
      <c r="I79" s="37">
        <v>124</v>
      </c>
      <c r="J79" s="38">
        <v>1</v>
      </c>
      <c r="K79" s="38">
        <v>18</v>
      </c>
      <c r="L79" s="55" t="s">
        <v>392</v>
      </c>
    </row>
    <row r="80" spans="1:12" x14ac:dyDescent="0.25">
      <c r="A80" s="35">
        <v>2024</v>
      </c>
      <c r="B80" s="35" t="s">
        <v>9</v>
      </c>
      <c r="C80" s="35" t="s">
        <v>10</v>
      </c>
      <c r="D80" s="35" t="s">
        <v>45</v>
      </c>
      <c r="E80" s="35" t="s">
        <v>99</v>
      </c>
      <c r="F80" s="36">
        <v>12513</v>
      </c>
      <c r="G80" s="35" t="str">
        <f>VLOOKUP(F80,Apoio!A:B,2,FALSE)</f>
        <v>Vara Federal + JEF</v>
      </c>
      <c r="H80" s="35" t="s">
        <v>100</v>
      </c>
      <c r="I80" s="37">
        <v>69</v>
      </c>
      <c r="J80" s="38">
        <v>1</v>
      </c>
      <c r="K80" s="38">
        <v>18</v>
      </c>
      <c r="L80" s="55" t="s">
        <v>392</v>
      </c>
    </row>
    <row r="81" spans="1:12" x14ac:dyDescent="0.25">
      <c r="A81" s="35">
        <v>2024</v>
      </c>
      <c r="B81" s="35" t="s">
        <v>9</v>
      </c>
      <c r="C81" s="35" t="s">
        <v>10</v>
      </c>
      <c r="D81" s="35" t="s">
        <v>45</v>
      </c>
      <c r="E81" s="35" t="s">
        <v>102</v>
      </c>
      <c r="F81" s="36">
        <v>12515</v>
      </c>
      <c r="G81" s="35" t="str">
        <f>VLOOKUP(F81,Apoio!A:B,2,FALSE)</f>
        <v>Vara Federal</v>
      </c>
      <c r="H81" s="35" t="s">
        <v>103</v>
      </c>
      <c r="I81" s="37">
        <v>83</v>
      </c>
      <c r="J81" s="38">
        <v>1</v>
      </c>
      <c r="K81" s="38">
        <v>19</v>
      </c>
      <c r="L81" s="55" t="s">
        <v>438</v>
      </c>
    </row>
    <row r="82" spans="1:12" x14ac:dyDescent="0.25">
      <c r="A82" s="35">
        <v>2024</v>
      </c>
      <c r="B82" s="35" t="s">
        <v>9</v>
      </c>
      <c r="C82" s="35" t="s">
        <v>10</v>
      </c>
      <c r="D82" s="35" t="s">
        <v>45</v>
      </c>
      <c r="E82" s="35" t="s">
        <v>102</v>
      </c>
      <c r="F82" s="36">
        <v>17960</v>
      </c>
      <c r="G82" s="35" t="str">
        <f>VLOOKUP(F82,Apoio!A:B,2,FALSE)</f>
        <v>Juizado</v>
      </c>
      <c r="H82" s="35" t="s">
        <v>104</v>
      </c>
      <c r="I82" s="37">
        <v>307</v>
      </c>
      <c r="J82" s="38">
        <v>1</v>
      </c>
      <c r="K82" s="38">
        <v>19</v>
      </c>
      <c r="L82" s="55" t="s">
        <v>438</v>
      </c>
    </row>
    <row r="83" spans="1:12" x14ac:dyDescent="0.25">
      <c r="A83" s="35">
        <v>2024</v>
      </c>
      <c r="B83" s="35" t="s">
        <v>9</v>
      </c>
      <c r="C83" s="35" t="s">
        <v>10</v>
      </c>
      <c r="D83" s="35" t="s">
        <v>45</v>
      </c>
      <c r="E83" s="35" t="s">
        <v>102</v>
      </c>
      <c r="F83" s="36">
        <v>12516</v>
      </c>
      <c r="G83" s="35" t="str">
        <f>VLOOKUP(F83,Apoio!A:B,2,FALSE)</f>
        <v>Vara Federal</v>
      </c>
      <c r="H83" s="35" t="s">
        <v>105</v>
      </c>
      <c r="I83" s="37">
        <v>98</v>
      </c>
      <c r="J83" s="38">
        <v>2</v>
      </c>
      <c r="K83" s="38">
        <v>19</v>
      </c>
      <c r="L83" s="55" t="s">
        <v>438</v>
      </c>
    </row>
    <row r="84" spans="1:12" x14ac:dyDescent="0.25">
      <c r="A84" s="35">
        <v>2024</v>
      </c>
      <c r="B84" s="35" t="s">
        <v>9</v>
      </c>
      <c r="C84" s="35" t="s">
        <v>10</v>
      </c>
      <c r="D84" s="35" t="s">
        <v>45</v>
      </c>
      <c r="E84" s="35" t="s">
        <v>102</v>
      </c>
      <c r="F84" s="36">
        <v>17888</v>
      </c>
      <c r="G84" s="35" t="str">
        <f>VLOOKUP(F84,Apoio!A:B,2,FALSE)</f>
        <v>Juizado</v>
      </c>
      <c r="H84" s="35" t="s">
        <v>106</v>
      </c>
      <c r="I84" s="37">
        <v>291</v>
      </c>
      <c r="J84" s="38">
        <v>2</v>
      </c>
      <c r="K84" s="38">
        <v>19</v>
      </c>
      <c r="L84" s="55" t="s">
        <v>438</v>
      </c>
    </row>
    <row r="85" spans="1:12" x14ac:dyDescent="0.25">
      <c r="A85" s="35">
        <v>2024</v>
      </c>
      <c r="B85" s="35" t="s">
        <v>9</v>
      </c>
      <c r="C85" s="35" t="s">
        <v>10</v>
      </c>
      <c r="D85" s="35" t="s">
        <v>45</v>
      </c>
      <c r="E85" s="35" t="s">
        <v>102</v>
      </c>
      <c r="F85" s="36">
        <v>14012</v>
      </c>
      <c r="G85" s="35" t="str">
        <f>VLOOKUP(F85,Apoio!A:B,2,FALSE)</f>
        <v>Vara Federal</v>
      </c>
      <c r="H85" s="35" t="s">
        <v>107</v>
      </c>
      <c r="I85" s="37">
        <v>109</v>
      </c>
      <c r="J85" s="38">
        <v>3</v>
      </c>
      <c r="K85" s="38">
        <v>19</v>
      </c>
      <c r="L85" s="55" t="s">
        <v>438</v>
      </c>
    </row>
    <row r="86" spans="1:12" x14ac:dyDescent="0.25">
      <c r="A86" s="35">
        <v>2024</v>
      </c>
      <c r="B86" s="35" t="s">
        <v>9</v>
      </c>
      <c r="C86" s="35" t="s">
        <v>10</v>
      </c>
      <c r="D86" s="35" t="s">
        <v>45</v>
      </c>
      <c r="E86" s="35" t="s">
        <v>102</v>
      </c>
      <c r="F86" s="36">
        <v>12517</v>
      </c>
      <c r="G86" s="35" t="str">
        <f>VLOOKUP(F86,Apoio!A:B,2,FALSE)</f>
        <v>Vara Federal</v>
      </c>
      <c r="H86" s="35" t="s">
        <v>108</v>
      </c>
      <c r="I86" s="37">
        <v>83</v>
      </c>
      <c r="J86" s="38">
        <v>4</v>
      </c>
      <c r="K86" s="38">
        <v>19</v>
      </c>
      <c r="L86" s="55" t="s">
        <v>438</v>
      </c>
    </row>
    <row r="87" spans="1:12" x14ac:dyDescent="0.25">
      <c r="A87" s="35">
        <v>2024</v>
      </c>
      <c r="B87" s="35" t="s">
        <v>9</v>
      </c>
      <c r="C87" s="35" t="s">
        <v>10</v>
      </c>
      <c r="D87" s="35" t="s">
        <v>45</v>
      </c>
      <c r="E87" s="35" t="s">
        <v>102</v>
      </c>
      <c r="F87" s="36">
        <v>12518</v>
      </c>
      <c r="G87" s="35" t="str">
        <f>VLOOKUP(F87,Apoio!A:B,2,FALSE)</f>
        <v>Vara Federal</v>
      </c>
      <c r="H87" s="35" t="s">
        <v>109</v>
      </c>
      <c r="I87" s="37">
        <v>75</v>
      </c>
      <c r="J87" s="38">
        <v>5</v>
      </c>
      <c r="K87" s="38">
        <v>19</v>
      </c>
      <c r="L87" s="55" t="s">
        <v>438</v>
      </c>
    </row>
    <row r="88" spans="1:12" x14ac:dyDescent="0.25">
      <c r="A88" s="35">
        <v>2024</v>
      </c>
      <c r="B88" s="35" t="s">
        <v>9</v>
      </c>
      <c r="C88" s="35" t="s">
        <v>10</v>
      </c>
      <c r="D88" s="35" t="s">
        <v>45</v>
      </c>
      <c r="E88" s="35" t="s">
        <v>102</v>
      </c>
      <c r="F88" s="36">
        <v>12519</v>
      </c>
      <c r="G88" s="35" t="str">
        <f>VLOOKUP(F88,Apoio!A:B,2,FALSE)</f>
        <v>Vara Federal</v>
      </c>
      <c r="H88" s="35" t="s">
        <v>110</v>
      </c>
      <c r="I88" s="37">
        <v>69</v>
      </c>
      <c r="J88" s="38">
        <v>6</v>
      </c>
      <c r="K88" s="38">
        <v>19</v>
      </c>
      <c r="L88" s="55" t="s">
        <v>438</v>
      </c>
    </row>
    <row r="89" spans="1:12" x14ac:dyDescent="0.25">
      <c r="A89" s="35">
        <v>2024</v>
      </c>
      <c r="B89" s="35" t="s">
        <v>9</v>
      </c>
      <c r="C89" s="35" t="s">
        <v>10</v>
      </c>
      <c r="D89" s="35" t="s">
        <v>45</v>
      </c>
      <c r="E89" s="35" t="s">
        <v>102</v>
      </c>
      <c r="F89" s="36">
        <v>52468</v>
      </c>
      <c r="G89" s="35" t="str">
        <f>VLOOKUP(F89,Apoio!A:B,2,FALSE)</f>
        <v>Vara Federal</v>
      </c>
      <c r="H89" s="35" t="s">
        <v>366</v>
      </c>
      <c r="I89" s="37">
        <v>2</v>
      </c>
      <c r="J89" s="38" t="s">
        <v>397</v>
      </c>
      <c r="K89" s="38">
        <v>19</v>
      </c>
      <c r="L89" s="55" t="s">
        <v>438</v>
      </c>
    </row>
    <row r="90" spans="1:12" x14ac:dyDescent="0.25">
      <c r="A90" s="35">
        <v>2024</v>
      </c>
      <c r="B90" s="35" t="s">
        <v>9</v>
      </c>
      <c r="C90" s="35" t="s">
        <v>10</v>
      </c>
      <c r="D90" s="35" t="s">
        <v>45</v>
      </c>
      <c r="E90" s="35" t="s">
        <v>111</v>
      </c>
      <c r="F90" s="36">
        <v>13850</v>
      </c>
      <c r="G90" s="35" t="str">
        <f>VLOOKUP(F90,Apoio!A:B,2,FALSE)</f>
        <v>Vara Federal + JEF</v>
      </c>
      <c r="H90" s="35" t="s">
        <v>112</v>
      </c>
      <c r="I90" s="37">
        <v>187</v>
      </c>
      <c r="J90" s="38">
        <v>1</v>
      </c>
      <c r="K90" s="38">
        <v>39</v>
      </c>
      <c r="L90" s="55" t="s">
        <v>393</v>
      </c>
    </row>
    <row r="91" spans="1:12" x14ac:dyDescent="0.25">
      <c r="A91" s="35">
        <v>2024</v>
      </c>
      <c r="B91" s="35" t="s">
        <v>9</v>
      </c>
      <c r="C91" s="35" t="s">
        <v>10</v>
      </c>
      <c r="D91" s="35" t="s">
        <v>45</v>
      </c>
      <c r="E91" s="35" t="s">
        <v>111</v>
      </c>
      <c r="F91" s="36">
        <v>13850</v>
      </c>
      <c r="G91" s="35" t="str">
        <f>VLOOKUP(F91,Apoio!A:B,2,FALSE)</f>
        <v>Vara Federal + JEF</v>
      </c>
      <c r="H91" s="35" t="s">
        <v>112</v>
      </c>
      <c r="I91" s="37">
        <v>56</v>
      </c>
      <c r="J91" s="38">
        <v>1</v>
      </c>
      <c r="K91" s="38">
        <v>39</v>
      </c>
      <c r="L91" s="55" t="s">
        <v>393</v>
      </c>
    </row>
    <row r="92" spans="1:12" x14ac:dyDescent="0.25">
      <c r="A92" s="35">
        <v>2024</v>
      </c>
      <c r="B92" s="35" t="s">
        <v>9</v>
      </c>
      <c r="C92" s="35" t="s">
        <v>10</v>
      </c>
      <c r="D92" s="35" t="s">
        <v>45</v>
      </c>
      <c r="E92" s="35" t="s">
        <v>114</v>
      </c>
      <c r="F92" s="36">
        <v>12530</v>
      </c>
      <c r="G92" s="35" t="str">
        <f>VLOOKUP(F92,Apoio!A:B,2,FALSE)</f>
        <v>Vara Federal + JEF</v>
      </c>
      <c r="H92" s="35" t="s">
        <v>115</v>
      </c>
      <c r="I92" s="37">
        <v>208</v>
      </c>
      <c r="J92" s="38">
        <v>1</v>
      </c>
      <c r="K92" s="38">
        <v>24</v>
      </c>
      <c r="L92" s="55" t="s">
        <v>441</v>
      </c>
    </row>
    <row r="93" spans="1:12" x14ac:dyDescent="0.25">
      <c r="A93" s="35">
        <v>2024</v>
      </c>
      <c r="B93" s="35" t="s">
        <v>9</v>
      </c>
      <c r="C93" s="35" t="s">
        <v>10</v>
      </c>
      <c r="D93" s="35" t="s">
        <v>45</v>
      </c>
      <c r="E93" s="35" t="s">
        <v>114</v>
      </c>
      <c r="F93" s="36">
        <v>12530</v>
      </c>
      <c r="G93" s="35" t="str">
        <f>VLOOKUP(F93,Apoio!A:B,2,FALSE)</f>
        <v>Vara Federal + JEF</v>
      </c>
      <c r="H93" s="35" t="s">
        <v>115</v>
      </c>
      <c r="I93" s="37">
        <v>88</v>
      </c>
      <c r="J93" s="38">
        <v>1</v>
      </c>
      <c r="K93" s="38">
        <v>24</v>
      </c>
      <c r="L93" s="55" t="s">
        <v>441</v>
      </c>
    </row>
    <row r="94" spans="1:12" x14ac:dyDescent="0.25">
      <c r="A94" s="35">
        <v>2024</v>
      </c>
      <c r="B94" s="35" t="s">
        <v>9</v>
      </c>
      <c r="C94" s="35" t="s">
        <v>10</v>
      </c>
      <c r="D94" s="35" t="s">
        <v>45</v>
      </c>
      <c r="E94" s="35" t="s">
        <v>116</v>
      </c>
      <c r="F94" s="36">
        <v>12512</v>
      </c>
      <c r="G94" s="35" t="str">
        <f>VLOOKUP(F94,Apoio!A:B,2,FALSE)</f>
        <v>Vara Federal + JEF</v>
      </c>
      <c r="H94" s="35" t="s">
        <v>117</v>
      </c>
      <c r="I94" s="37">
        <v>162</v>
      </c>
      <c r="J94" s="38">
        <v>1</v>
      </c>
      <c r="K94" s="38">
        <v>17</v>
      </c>
      <c r="L94" s="55" t="s">
        <v>443</v>
      </c>
    </row>
    <row r="95" spans="1:12" x14ac:dyDescent="0.25">
      <c r="A95" s="35">
        <v>2024</v>
      </c>
      <c r="B95" s="35" t="s">
        <v>9</v>
      </c>
      <c r="C95" s="35" t="s">
        <v>10</v>
      </c>
      <c r="D95" s="35" t="s">
        <v>45</v>
      </c>
      <c r="E95" s="35" t="s">
        <v>116</v>
      </c>
      <c r="F95" s="36">
        <v>12512</v>
      </c>
      <c r="G95" s="35" t="str">
        <f>VLOOKUP(F95,Apoio!A:B,2,FALSE)</f>
        <v>Vara Federal + JEF</v>
      </c>
      <c r="H95" s="35" t="s">
        <v>117</v>
      </c>
      <c r="I95" s="37">
        <v>64</v>
      </c>
      <c r="J95" s="38">
        <v>1</v>
      </c>
      <c r="K95" s="38">
        <v>17</v>
      </c>
      <c r="L95" s="55" t="s">
        <v>443</v>
      </c>
    </row>
    <row r="96" spans="1:12" x14ac:dyDescent="0.25">
      <c r="A96" s="35">
        <v>2024</v>
      </c>
      <c r="B96" s="35" t="s">
        <v>9</v>
      </c>
      <c r="C96" s="35" t="s">
        <v>10</v>
      </c>
      <c r="D96" s="35" t="s">
        <v>45</v>
      </c>
      <c r="E96" s="35" t="s">
        <v>118</v>
      </c>
      <c r="F96" s="36">
        <v>14117</v>
      </c>
      <c r="G96" s="35" t="str">
        <f>VLOOKUP(F96,Apoio!A:B,2,FALSE)</f>
        <v>Vara Federal</v>
      </c>
      <c r="H96" s="35" t="s">
        <v>119</v>
      </c>
      <c r="I96" s="37">
        <v>117</v>
      </c>
      <c r="J96" s="38">
        <v>1</v>
      </c>
      <c r="K96" s="38">
        <v>28</v>
      </c>
      <c r="L96" s="55" t="s">
        <v>445</v>
      </c>
    </row>
    <row r="97" spans="1:12" x14ac:dyDescent="0.25">
      <c r="A97" s="35">
        <v>2024</v>
      </c>
      <c r="B97" s="35" t="s">
        <v>9</v>
      </c>
      <c r="C97" s="35" t="s">
        <v>10</v>
      </c>
      <c r="D97" s="35" t="s">
        <v>45</v>
      </c>
      <c r="E97" s="35" t="s">
        <v>118</v>
      </c>
      <c r="F97" s="36">
        <v>13983</v>
      </c>
      <c r="G97" s="35" t="str">
        <f>VLOOKUP(F97,Apoio!A:B,2,FALSE)</f>
        <v>Vara Federal</v>
      </c>
      <c r="H97" s="35" t="s">
        <v>120</v>
      </c>
      <c r="I97" s="37">
        <v>118</v>
      </c>
      <c r="J97" s="38">
        <v>2</v>
      </c>
      <c r="K97" s="38">
        <v>28</v>
      </c>
      <c r="L97" s="55" t="s">
        <v>445</v>
      </c>
    </row>
    <row r="98" spans="1:12" x14ac:dyDescent="0.25">
      <c r="A98" s="35">
        <v>2024</v>
      </c>
      <c r="B98" s="35" t="s">
        <v>9</v>
      </c>
      <c r="C98" s="35" t="s">
        <v>10</v>
      </c>
      <c r="D98" s="35" t="s">
        <v>45</v>
      </c>
      <c r="E98" s="35" t="s">
        <v>118</v>
      </c>
      <c r="F98" s="36">
        <v>13984</v>
      </c>
      <c r="G98" s="35" t="str">
        <f>VLOOKUP(F98,Apoio!A:B,2,FALSE)</f>
        <v>Juizado</v>
      </c>
      <c r="H98" s="35" t="s">
        <v>121</v>
      </c>
      <c r="I98" s="37">
        <v>271</v>
      </c>
      <c r="J98" s="38">
        <v>2</v>
      </c>
      <c r="K98" s="38">
        <v>28</v>
      </c>
      <c r="L98" s="55" t="s">
        <v>445</v>
      </c>
    </row>
    <row r="99" spans="1:12" x14ac:dyDescent="0.25">
      <c r="A99" s="35">
        <v>2024</v>
      </c>
      <c r="B99" s="35" t="s">
        <v>9</v>
      </c>
      <c r="C99" s="35" t="s">
        <v>10</v>
      </c>
      <c r="D99" s="35" t="s">
        <v>45</v>
      </c>
      <c r="E99" s="35" t="s">
        <v>122</v>
      </c>
      <c r="F99" s="36">
        <v>16419</v>
      </c>
      <c r="G99" s="35" t="str">
        <f>VLOOKUP(F99,Apoio!A:B,2,FALSE)</f>
        <v>Vara Federal</v>
      </c>
      <c r="H99" s="35" t="s">
        <v>123</v>
      </c>
      <c r="I99" s="37">
        <v>89</v>
      </c>
      <c r="J99" s="38">
        <v>1</v>
      </c>
      <c r="K99" s="38">
        <v>43</v>
      </c>
      <c r="L99" s="55" t="s">
        <v>447</v>
      </c>
    </row>
    <row r="100" spans="1:12" x14ac:dyDescent="0.25">
      <c r="A100" s="35">
        <v>2024</v>
      </c>
      <c r="B100" s="35" t="s">
        <v>9</v>
      </c>
      <c r="C100" s="35" t="s">
        <v>10</v>
      </c>
      <c r="D100" s="35" t="s">
        <v>45</v>
      </c>
      <c r="E100" s="35" t="s">
        <v>122</v>
      </c>
      <c r="F100" s="36">
        <v>18216</v>
      </c>
      <c r="G100" s="35" t="str">
        <f>VLOOKUP(F100,Apoio!A:B,2,FALSE)</f>
        <v>Vara Federal + JEF</v>
      </c>
      <c r="H100" s="35" t="s">
        <v>518</v>
      </c>
      <c r="I100" s="37">
        <v>206</v>
      </c>
      <c r="J100" s="38">
        <v>2</v>
      </c>
      <c r="K100" s="38">
        <v>43</v>
      </c>
      <c r="L100" s="55" t="s">
        <v>447</v>
      </c>
    </row>
    <row r="101" spans="1:12" x14ac:dyDescent="0.25">
      <c r="A101" s="35">
        <v>2024</v>
      </c>
      <c r="B101" s="35" t="s">
        <v>9</v>
      </c>
      <c r="C101" s="35" t="s">
        <v>10</v>
      </c>
      <c r="D101" s="35" t="s">
        <v>45</v>
      </c>
      <c r="E101" s="35" t="s">
        <v>122</v>
      </c>
      <c r="F101" s="36">
        <v>18216</v>
      </c>
      <c r="G101" s="35" t="str">
        <f>VLOOKUP(F101,Apoio!A:B,2,FALSE)</f>
        <v>Vara Federal + JEF</v>
      </c>
      <c r="H101" s="35" t="s">
        <v>518</v>
      </c>
      <c r="I101" s="37">
        <v>50</v>
      </c>
      <c r="J101" s="38">
        <v>2</v>
      </c>
      <c r="K101" s="38">
        <v>43</v>
      </c>
      <c r="L101" s="55" t="s">
        <v>447</v>
      </c>
    </row>
    <row r="102" spans="1:12" x14ac:dyDescent="0.25">
      <c r="A102" s="35">
        <v>2024</v>
      </c>
      <c r="B102" s="35" t="s">
        <v>9</v>
      </c>
      <c r="C102" s="35" t="s">
        <v>10</v>
      </c>
      <c r="D102" s="35" t="s">
        <v>45</v>
      </c>
      <c r="E102" s="35" t="s">
        <v>124</v>
      </c>
      <c r="F102" s="36">
        <v>14135</v>
      </c>
      <c r="G102" s="35" t="str">
        <f>VLOOKUP(F102,Apoio!A:B,2,FALSE)</f>
        <v>Vara Federal + JEF</v>
      </c>
      <c r="H102" s="35" t="s">
        <v>125</v>
      </c>
      <c r="I102" s="37">
        <v>139</v>
      </c>
      <c r="J102" s="38">
        <v>1</v>
      </c>
      <c r="K102" s="38">
        <v>42</v>
      </c>
      <c r="L102" s="55" t="s">
        <v>449</v>
      </c>
    </row>
    <row r="103" spans="1:12" x14ac:dyDescent="0.25">
      <c r="A103" s="35">
        <v>2024</v>
      </c>
      <c r="B103" s="35" t="s">
        <v>9</v>
      </c>
      <c r="C103" s="35" t="s">
        <v>10</v>
      </c>
      <c r="D103" s="35" t="s">
        <v>45</v>
      </c>
      <c r="E103" s="35" t="s">
        <v>124</v>
      </c>
      <c r="F103" s="36">
        <v>14135</v>
      </c>
      <c r="G103" s="35" t="str">
        <f>VLOOKUP(F103,Apoio!A:B,2,FALSE)</f>
        <v>Vara Federal + JEF</v>
      </c>
      <c r="H103" s="35" t="s">
        <v>125</v>
      </c>
      <c r="I103" s="37">
        <v>68</v>
      </c>
      <c r="J103" s="38">
        <v>1</v>
      </c>
      <c r="K103" s="38">
        <v>42</v>
      </c>
      <c r="L103" s="55" t="s">
        <v>449</v>
      </c>
    </row>
    <row r="104" spans="1:12" x14ac:dyDescent="0.25">
      <c r="A104" s="35">
        <v>2024</v>
      </c>
      <c r="B104" s="35" t="s">
        <v>9</v>
      </c>
      <c r="C104" s="35" t="s">
        <v>10</v>
      </c>
      <c r="D104" s="35" t="s">
        <v>45</v>
      </c>
      <c r="E104" s="35" t="s">
        <v>126</v>
      </c>
      <c r="F104" s="36">
        <v>12490</v>
      </c>
      <c r="G104" s="35" t="str">
        <f>VLOOKUP(F104,Apoio!A:B,2,FALSE)</f>
        <v>Vara Federal + JEF</v>
      </c>
      <c r="H104" s="35" t="s">
        <v>127</v>
      </c>
      <c r="I104" s="37">
        <v>55</v>
      </c>
      <c r="J104" s="38">
        <v>1</v>
      </c>
      <c r="K104" s="38">
        <v>11</v>
      </c>
      <c r="L104" s="55" t="s">
        <v>451</v>
      </c>
    </row>
    <row r="105" spans="1:12" x14ac:dyDescent="0.25">
      <c r="A105" s="35">
        <v>2024</v>
      </c>
      <c r="B105" s="35" t="s">
        <v>9</v>
      </c>
      <c r="C105" s="35" t="s">
        <v>10</v>
      </c>
      <c r="D105" s="35" t="s">
        <v>45</v>
      </c>
      <c r="E105" s="35" t="s">
        <v>126</v>
      </c>
      <c r="F105" s="36">
        <v>12490</v>
      </c>
      <c r="G105" s="35" t="str">
        <f>VLOOKUP(F105,Apoio!A:B,2,FALSE)</f>
        <v>Vara Federal + JEF</v>
      </c>
      <c r="H105" s="35" t="s">
        <v>127</v>
      </c>
      <c r="I105" s="37">
        <v>42</v>
      </c>
      <c r="J105" s="38">
        <v>1</v>
      </c>
      <c r="K105" s="38">
        <v>11</v>
      </c>
      <c r="L105" s="55" t="s">
        <v>451</v>
      </c>
    </row>
    <row r="106" spans="1:12" x14ac:dyDescent="0.25">
      <c r="A106" s="35">
        <v>2024</v>
      </c>
      <c r="B106" s="35" t="s">
        <v>9</v>
      </c>
      <c r="C106" s="35" t="s">
        <v>10</v>
      </c>
      <c r="D106" s="35" t="s">
        <v>45</v>
      </c>
      <c r="E106" s="35" t="s">
        <v>126</v>
      </c>
      <c r="F106" s="36">
        <v>12491</v>
      </c>
      <c r="G106" s="35" t="str">
        <f>VLOOKUP(F106,Apoio!A:B,2,FALSE)</f>
        <v>Vara Federal + JEF</v>
      </c>
      <c r="H106" s="35" t="s">
        <v>128</v>
      </c>
      <c r="I106" s="37">
        <v>60</v>
      </c>
      <c r="J106" s="38">
        <v>2</v>
      </c>
      <c r="K106" s="38">
        <v>11</v>
      </c>
      <c r="L106" s="55" t="s">
        <v>451</v>
      </c>
    </row>
    <row r="107" spans="1:12" x14ac:dyDescent="0.25">
      <c r="A107" s="35">
        <v>2024</v>
      </c>
      <c r="B107" s="35" t="s">
        <v>9</v>
      </c>
      <c r="C107" s="35" t="s">
        <v>10</v>
      </c>
      <c r="D107" s="35" t="s">
        <v>45</v>
      </c>
      <c r="E107" s="35" t="s">
        <v>126</v>
      </c>
      <c r="F107" s="36">
        <v>12491</v>
      </c>
      <c r="G107" s="35" t="str">
        <f>VLOOKUP(F107,Apoio!A:B,2,FALSE)</f>
        <v>Vara Federal + JEF</v>
      </c>
      <c r="H107" s="35" t="s">
        <v>128</v>
      </c>
      <c r="I107" s="37">
        <v>36</v>
      </c>
      <c r="J107" s="38">
        <v>2</v>
      </c>
      <c r="K107" s="38">
        <v>11</v>
      </c>
      <c r="L107" s="55" t="s">
        <v>451</v>
      </c>
    </row>
    <row r="108" spans="1:12" x14ac:dyDescent="0.25">
      <c r="A108" s="35">
        <v>2024</v>
      </c>
      <c r="B108" s="35" t="s">
        <v>9</v>
      </c>
      <c r="C108" s="35" t="s">
        <v>10</v>
      </c>
      <c r="D108" s="35" t="s">
        <v>45</v>
      </c>
      <c r="E108" s="35" t="s">
        <v>126</v>
      </c>
      <c r="F108" s="36">
        <v>12492</v>
      </c>
      <c r="G108" s="35" t="str">
        <f>VLOOKUP(F108,Apoio!A:B,2,FALSE)</f>
        <v>Vara Federal + JEF</v>
      </c>
      <c r="H108" s="35" t="s">
        <v>129</v>
      </c>
      <c r="I108" s="37">
        <v>44</v>
      </c>
      <c r="J108" s="38">
        <v>3</v>
      </c>
      <c r="K108" s="38">
        <v>11</v>
      </c>
      <c r="L108" s="55" t="s">
        <v>451</v>
      </c>
    </row>
    <row r="109" spans="1:12" x14ac:dyDescent="0.25">
      <c r="A109" s="35">
        <v>2024</v>
      </c>
      <c r="B109" s="35" t="s">
        <v>9</v>
      </c>
      <c r="C109" s="35" t="s">
        <v>10</v>
      </c>
      <c r="D109" s="35" t="s">
        <v>45</v>
      </c>
      <c r="E109" s="35" t="s">
        <v>126</v>
      </c>
      <c r="F109" s="36">
        <v>12492</v>
      </c>
      <c r="G109" s="35" t="str">
        <f>VLOOKUP(F109,Apoio!A:B,2,FALSE)</f>
        <v>Vara Federal + JEF</v>
      </c>
      <c r="H109" s="35" t="s">
        <v>129</v>
      </c>
      <c r="I109" s="37">
        <v>23</v>
      </c>
      <c r="J109" s="38">
        <v>3</v>
      </c>
      <c r="K109" s="38">
        <v>11</v>
      </c>
      <c r="L109" s="55" t="s">
        <v>451</v>
      </c>
    </row>
    <row r="110" spans="1:12" x14ac:dyDescent="0.25">
      <c r="A110" s="35">
        <v>2024</v>
      </c>
      <c r="B110" s="35" t="s">
        <v>9</v>
      </c>
      <c r="C110" s="35" t="s">
        <v>10</v>
      </c>
      <c r="D110" s="35" t="s">
        <v>45</v>
      </c>
      <c r="E110" s="35" t="s">
        <v>130</v>
      </c>
      <c r="F110" s="36">
        <v>13848</v>
      </c>
      <c r="G110" s="35" t="str">
        <f>VLOOKUP(F110,Apoio!A:B,2,FALSE)</f>
        <v>Vara Federal</v>
      </c>
      <c r="H110" s="35" t="s">
        <v>131</v>
      </c>
      <c r="I110" s="37">
        <v>93</v>
      </c>
      <c r="J110" s="38">
        <v>1</v>
      </c>
      <c r="K110" s="38">
        <v>40</v>
      </c>
      <c r="L110" s="55" t="s">
        <v>453</v>
      </c>
    </row>
    <row r="111" spans="1:12" x14ac:dyDescent="0.25">
      <c r="A111" s="35">
        <v>2024</v>
      </c>
      <c r="B111" s="35" t="s">
        <v>9</v>
      </c>
      <c r="C111" s="35" t="s">
        <v>10</v>
      </c>
      <c r="D111" s="35" t="s">
        <v>45</v>
      </c>
      <c r="E111" s="35" t="s">
        <v>130</v>
      </c>
      <c r="F111" s="36">
        <v>18248</v>
      </c>
      <c r="G111" s="35" t="str">
        <f>VLOOKUP(F111,Apoio!A:B,2,FALSE)</f>
        <v>Juizado</v>
      </c>
      <c r="H111" s="35" t="s">
        <v>132</v>
      </c>
      <c r="I111" s="37">
        <v>167</v>
      </c>
      <c r="J111" s="38">
        <v>1</v>
      </c>
      <c r="K111" s="38">
        <v>40</v>
      </c>
      <c r="L111" s="55" t="s">
        <v>453</v>
      </c>
    </row>
    <row r="112" spans="1:12" x14ac:dyDescent="0.25">
      <c r="A112" s="35">
        <v>2024</v>
      </c>
      <c r="B112" s="35" t="s">
        <v>9</v>
      </c>
      <c r="C112" s="35" t="s">
        <v>10</v>
      </c>
      <c r="D112" s="35" t="s">
        <v>45</v>
      </c>
      <c r="E112" s="35" t="s">
        <v>133</v>
      </c>
      <c r="F112" s="36">
        <v>13905</v>
      </c>
      <c r="G112" s="35" t="str">
        <f>VLOOKUP(F112,Apoio!A:B,2,FALSE)</f>
        <v>Vara Federal</v>
      </c>
      <c r="H112" s="35" t="s">
        <v>134</v>
      </c>
      <c r="I112" s="37">
        <v>91</v>
      </c>
      <c r="J112" s="38">
        <v>1</v>
      </c>
      <c r="K112" s="38">
        <v>33</v>
      </c>
      <c r="L112" s="55" t="s">
        <v>455</v>
      </c>
    </row>
    <row r="113" spans="1:12" x14ac:dyDescent="0.25">
      <c r="A113" s="35">
        <v>2024</v>
      </c>
      <c r="B113" s="35" t="s">
        <v>9</v>
      </c>
      <c r="C113" s="35" t="s">
        <v>10</v>
      </c>
      <c r="D113" s="35" t="s">
        <v>45</v>
      </c>
      <c r="E113" s="35" t="s">
        <v>133</v>
      </c>
      <c r="F113" s="36">
        <v>14030</v>
      </c>
      <c r="G113" s="35" t="str">
        <f>VLOOKUP(F113,Apoio!A:B,2,FALSE)</f>
        <v>Vara Federal</v>
      </c>
      <c r="H113" s="35" t="s">
        <v>135</v>
      </c>
      <c r="I113" s="37">
        <v>80</v>
      </c>
      <c r="J113" s="38">
        <v>2</v>
      </c>
      <c r="K113" s="38">
        <v>33</v>
      </c>
      <c r="L113" s="55" t="s">
        <v>455</v>
      </c>
    </row>
    <row r="114" spans="1:12" x14ac:dyDescent="0.25">
      <c r="A114" s="35">
        <v>2024</v>
      </c>
      <c r="B114" s="35" t="s">
        <v>9</v>
      </c>
      <c r="C114" s="35" t="s">
        <v>10</v>
      </c>
      <c r="D114" s="35" t="s">
        <v>45</v>
      </c>
      <c r="E114" s="35" t="s">
        <v>133</v>
      </c>
      <c r="F114" s="36">
        <v>14031</v>
      </c>
      <c r="G114" s="35" t="str">
        <f>VLOOKUP(F114,Apoio!A:B,2,FALSE)</f>
        <v>Juizado</v>
      </c>
      <c r="H114" s="35" t="s">
        <v>136</v>
      </c>
      <c r="I114" s="37">
        <v>170</v>
      </c>
      <c r="J114" s="38">
        <v>2</v>
      </c>
      <c r="K114" s="38">
        <v>33</v>
      </c>
      <c r="L114" s="55" t="s">
        <v>559</v>
      </c>
    </row>
    <row r="115" spans="1:12" x14ac:dyDescent="0.25">
      <c r="A115" s="35">
        <v>2024</v>
      </c>
      <c r="B115" s="35" t="s">
        <v>9</v>
      </c>
      <c r="C115" s="35" t="s">
        <v>10</v>
      </c>
      <c r="D115" s="35" t="s">
        <v>45</v>
      </c>
      <c r="E115" s="35" t="s">
        <v>137</v>
      </c>
      <c r="F115" s="36">
        <v>13843</v>
      </c>
      <c r="G115" s="35" t="str">
        <f>VLOOKUP(F115,Apoio!A:B,2,FALSE)</f>
        <v>Vara Federal</v>
      </c>
      <c r="H115" s="35" t="s">
        <v>138</v>
      </c>
      <c r="I115" s="37">
        <v>168</v>
      </c>
      <c r="J115" s="38">
        <v>1</v>
      </c>
      <c r="K115" s="38">
        <v>30</v>
      </c>
      <c r="L115" s="55" t="s">
        <v>457</v>
      </c>
    </row>
    <row r="116" spans="1:12" x14ac:dyDescent="0.25">
      <c r="A116" s="35">
        <v>2024</v>
      </c>
      <c r="B116" s="35" t="s">
        <v>9</v>
      </c>
      <c r="C116" s="35" t="s">
        <v>10</v>
      </c>
      <c r="D116" s="35" t="s">
        <v>45</v>
      </c>
      <c r="E116" s="35" t="s">
        <v>137</v>
      </c>
      <c r="F116" s="36">
        <v>14032</v>
      </c>
      <c r="G116" s="35" t="str">
        <f>VLOOKUP(F116,Apoio!A:B,2,FALSE)</f>
        <v>Juizado</v>
      </c>
      <c r="H116" s="35" t="s">
        <v>139</v>
      </c>
      <c r="I116" s="37">
        <v>275</v>
      </c>
      <c r="J116" s="38">
        <v>1</v>
      </c>
      <c r="K116" s="38">
        <v>30</v>
      </c>
      <c r="L116" s="55" t="s">
        <v>457</v>
      </c>
    </row>
    <row r="117" spans="1:12" x14ac:dyDescent="0.25">
      <c r="A117" s="35">
        <v>2024</v>
      </c>
      <c r="B117" s="35" t="s">
        <v>9</v>
      </c>
      <c r="C117" s="35" t="s">
        <v>10</v>
      </c>
      <c r="D117" s="35" t="s">
        <v>45</v>
      </c>
      <c r="E117" s="35" t="s">
        <v>137</v>
      </c>
      <c r="F117" s="36">
        <v>13844</v>
      </c>
      <c r="G117" s="35" t="str">
        <f>VLOOKUP(F117,Apoio!A:B,2,FALSE)</f>
        <v>Vara Federal</v>
      </c>
      <c r="H117" s="35" t="s">
        <v>140</v>
      </c>
      <c r="I117" s="37">
        <v>176</v>
      </c>
      <c r="J117" s="38">
        <v>2</v>
      </c>
      <c r="K117" s="38">
        <v>30</v>
      </c>
      <c r="L117" s="55" t="s">
        <v>457</v>
      </c>
    </row>
    <row r="118" spans="1:12" x14ac:dyDescent="0.25">
      <c r="A118" s="35">
        <v>2024</v>
      </c>
      <c r="B118" s="35" t="s">
        <v>9</v>
      </c>
      <c r="C118" s="35" t="s">
        <v>10</v>
      </c>
      <c r="D118" s="35" t="s">
        <v>45</v>
      </c>
      <c r="E118" s="35" t="s">
        <v>137</v>
      </c>
      <c r="F118" s="36">
        <v>14033</v>
      </c>
      <c r="G118" s="35" t="str">
        <f>VLOOKUP(F118,Apoio!A:B,2,FALSE)</f>
        <v>Juizado</v>
      </c>
      <c r="H118" s="35" t="s">
        <v>141</v>
      </c>
      <c r="I118" s="37">
        <v>283</v>
      </c>
      <c r="J118" s="38">
        <v>2</v>
      </c>
      <c r="K118" s="38">
        <v>30</v>
      </c>
      <c r="L118" s="55" t="s">
        <v>457</v>
      </c>
    </row>
    <row r="119" spans="1:12" x14ac:dyDescent="0.25">
      <c r="A119" s="35">
        <v>2024</v>
      </c>
      <c r="B119" s="35" t="s">
        <v>9</v>
      </c>
      <c r="C119" s="35" t="s">
        <v>10</v>
      </c>
      <c r="D119" s="35" t="s">
        <v>45</v>
      </c>
      <c r="E119" s="35" t="s">
        <v>142</v>
      </c>
      <c r="F119" s="36">
        <v>12532</v>
      </c>
      <c r="G119" s="35" t="str">
        <f>VLOOKUP(F119,Apoio!A:B,2,FALSE)</f>
        <v>Vara Federal</v>
      </c>
      <c r="H119" s="35" t="s">
        <v>143</v>
      </c>
      <c r="I119" s="37">
        <v>59</v>
      </c>
      <c r="J119" s="38">
        <v>1</v>
      </c>
      <c r="K119" s="38">
        <v>25</v>
      </c>
      <c r="L119" s="55" t="s">
        <v>459</v>
      </c>
    </row>
    <row r="120" spans="1:12" x14ac:dyDescent="0.25">
      <c r="A120" s="35">
        <v>2024</v>
      </c>
      <c r="B120" s="35" t="s">
        <v>9</v>
      </c>
      <c r="C120" s="35" t="s">
        <v>10</v>
      </c>
      <c r="D120" s="35" t="s">
        <v>45</v>
      </c>
      <c r="E120" s="35" t="s">
        <v>142</v>
      </c>
      <c r="F120" s="36">
        <v>14313</v>
      </c>
      <c r="G120" s="35" t="str">
        <f>VLOOKUP(F120,Apoio!A:B,2,FALSE)</f>
        <v>Juizado</v>
      </c>
      <c r="H120" s="35" t="s">
        <v>144</v>
      </c>
      <c r="I120" s="37">
        <v>162</v>
      </c>
      <c r="J120" s="38">
        <v>1</v>
      </c>
      <c r="K120" s="38">
        <v>25</v>
      </c>
      <c r="L120" s="55" t="s">
        <v>459</v>
      </c>
    </row>
    <row r="121" spans="1:12" x14ac:dyDescent="0.25">
      <c r="A121" s="35">
        <v>2024</v>
      </c>
      <c r="B121" s="35" t="s">
        <v>9</v>
      </c>
      <c r="C121" s="35" t="s">
        <v>10</v>
      </c>
      <c r="D121" s="35" t="s">
        <v>45</v>
      </c>
      <c r="E121" s="35" t="s">
        <v>145</v>
      </c>
      <c r="F121" s="36">
        <v>12482</v>
      </c>
      <c r="G121" s="35" t="str">
        <f>VLOOKUP(F121,Apoio!A:B,2,FALSE)</f>
        <v>Vara Federal</v>
      </c>
      <c r="H121" s="35" t="s">
        <v>146</v>
      </c>
      <c r="I121" s="37">
        <v>77</v>
      </c>
      <c r="J121" s="38">
        <v>1</v>
      </c>
      <c r="K121" s="38">
        <v>9</v>
      </c>
      <c r="L121" s="55" t="s">
        <v>388</v>
      </c>
    </row>
    <row r="122" spans="1:12" x14ac:dyDescent="0.25">
      <c r="A122" s="35">
        <v>2024</v>
      </c>
      <c r="B122" s="35" t="s">
        <v>9</v>
      </c>
      <c r="C122" s="35" t="s">
        <v>10</v>
      </c>
      <c r="D122" s="35" t="s">
        <v>45</v>
      </c>
      <c r="E122" s="35" t="s">
        <v>145</v>
      </c>
      <c r="F122" s="36">
        <v>16498</v>
      </c>
      <c r="G122" s="35" t="str">
        <f>VLOOKUP(F122,Apoio!A:B,2,FALSE)</f>
        <v>Juizado</v>
      </c>
      <c r="H122" s="35" t="s">
        <v>147</v>
      </c>
      <c r="I122" s="37">
        <v>282</v>
      </c>
      <c r="J122" s="38">
        <v>1</v>
      </c>
      <c r="K122" s="38">
        <v>9</v>
      </c>
      <c r="L122" s="55" t="s">
        <v>388</v>
      </c>
    </row>
    <row r="123" spans="1:12" x14ac:dyDescent="0.25">
      <c r="A123" s="35">
        <v>2024</v>
      </c>
      <c r="B123" s="35" t="s">
        <v>9</v>
      </c>
      <c r="C123" s="35" t="s">
        <v>10</v>
      </c>
      <c r="D123" s="35" t="s">
        <v>45</v>
      </c>
      <c r="E123" s="35" t="s">
        <v>145</v>
      </c>
      <c r="F123" s="36">
        <v>12483</v>
      </c>
      <c r="G123" s="35" t="str">
        <f>VLOOKUP(F123,Apoio!A:B,2,FALSE)</f>
        <v>Vara Federal</v>
      </c>
      <c r="H123" s="35" t="s">
        <v>148</v>
      </c>
      <c r="I123" s="37">
        <v>68</v>
      </c>
      <c r="J123" s="38">
        <v>2</v>
      </c>
      <c r="K123" s="38">
        <v>9</v>
      </c>
      <c r="L123" s="55" t="s">
        <v>388</v>
      </c>
    </row>
    <row r="124" spans="1:12" x14ac:dyDescent="0.25">
      <c r="A124" s="35">
        <v>2024</v>
      </c>
      <c r="B124" s="35" t="s">
        <v>9</v>
      </c>
      <c r="C124" s="35" t="s">
        <v>10</v>
      </c>
      <c r="D124" s="35" t="s">
        <v>45</v>
      </c>
      <c r="E124" s="35" t="s">
        <v>145</v>
      </c>
      <c r="F124" s="36">
        <v>13846</v>
      </c>
      <c r="G124" s="35" t="str">
        <f>VLOOKUP(F124,Apoio!A:B,2,FALSE)</f>
        <v>Vara Federal</v>
      </c>
      <c r="H124" s="35" t="s">
        <v>150</v>
      </c>
      <c r="I124" s="37">
        <v>119</v>
      </c>
      <c r="J124" s="38">
        <v>4</v>
      </c>
      <c r="K124" s="38">
        <v>9</v>
      </c>
      <c r="L124" s="55" t="s">
        <v>388</v>
      </c>
    </row>
    <row r="125" spans="1:12" x14ac:dyDescent="0.25">
      <c r="A125" s="35">
        <v>2024</v>
      </c>
      <c r="B125" s="35" t="s">
        <v>9</v>
      </c>
      <c r="C125" s="35" t="s">
        <v>10</v>
      </c>
      <c r="D125" s="35" t="s">
        <v>45</v>
      </c>
      <c r="E125" s="35" t="s">
        <v>151</v>
      </c>
      <c r="F125" s="36">
        <v>12494</v>
      </c>
      <c r="G125" s="35" t="str">
        <f>VLOOKUP(F125,Apoio!A:B,2,FALSE)</f>
        <v>Vara Federal</v>
      </c>
      <c r="H125" s="35" t="s">
        <v>152</v>
      </c>
      <c r="I125" s="37">
        <v>113</v>
      </c>
      <c r="J125" s="38">
        <v>1</v>
      </c>
      <c r="K125" s="38">
        <v>12</v>
      </c>
      <c r="L125" s="55" t="s">
        <v>462</v>
      </c>
    </row>
    <row r="126" spans="1:12" x14ac:dyDescent="0.25">
      <c r="A126" s="35">
        <v>2024</v>
      </c>
      <c r="B126" s="35" t="s">
        <v>9</v>
      </c>
      <c r="C126" s="35" t="s">
        <v>10</v>
      </c>
      <c r="D126" s="35" t="s">
        <v>45</v>
      </c>
      <c r="E126" s="35" t="s">
        <v>151</v>
      </c>
      <c r="F126" s="36">
        <v>16588</v>
      </c>
      <c r="G126" s="35" t="str">
        <f>VLOOKUP(F126,Apoio!A:B,2,FALSE)</f>
        <v>Juizado</v>
      </c>
      <c r="H126" s="35" t="s">
        <v>153</v>
      </c>
      <c r="I126" s="37">
        <v>115</v>
      </c>
      <c r="J126" s="38">
        <v>1</v>
      </c>
      <c r="K126" s="38">
        <v>12</v>
      </c>
      <c r="L126" s="55" t="s">
        <v>462</v>
      </c>
    </row>
    <row r="127" spans="1:12" x14ac:dyDescent="0.25">
      <c r="A127" s="35">
        <v>2024</v>
      </c>
      <c r="B127" s="35" t="s">
        <v>9</v>
      </c>
      <c r="C127" s="35" t="s">
        <v>10</v>
      </c>
      <c r="D127" s="35" t="s">
        <v>45</v>
      </c>
      <c r="E127" s="35" t="s">
        <v>151</v>
      </c>
      <c r="F127" s="36">
        <v>12495</v>
      </c>
      <c r="G127" s="35" t="str">
        <f>VLOOKUP(F127,Apoio!A:B,2,FALSE)</f>
        <v>Vara Federal</v>
      </c>
      <c r="H127" s="35" t="s">
        <v>154</v>
      </c>
      <c r="I127" s="37">
        <v>109</v>
      </c>
      <c r="J127" s="38">
        <v>2</v>
      </c>
      <c r="K127" s="38">
        <v>12</v>
      </c>
      <c r="L127" s="55" t="s">
        <v>462</v>
      </c>
    </row>
    <row r="128" spans="1:12" x14ac:dyDescent="0.25">
      <c r="A128" s="35">
        <v>2024</v>
      </c>
      <c r="B128" s="35" t="s">
        <v>9</v>
      </c>
      <c r="C128" s="35" t="s">
        <v>10</v>
      </c>
      <c r="D128" s="35" t="s">
        <v>45</v>
      </c>
      <c r="E128" s="35" t="s">
        <v>151</v>
      </c>
      <c r="F128" s="36">
        <v>83988</v>
      </c>
      <c r="G128" s="35" t="str">
        <f>VLOOKUP(F128,Apoio!A:B,2,FALSE)</f>
        <v>Juizado</v>
      </c>
      <c r="H128" s="35" t="s">
        <v>155</v>
      </c>
      <c r="I128" s="37">
        <v>127</v>
      </c>
      <c r="J128" s="38">
        <v>2</v>
      </c>
      <c r="K128" s="38">
        <v>12</v>
      </c>
      <c r="L128" s="55" t="s">
        <v>462</v>
      </c>
    </row>
    <row r="129" spans="1:12" x14ac:dyDescent="0.25">
      <c r="A129" s="35">
        <v>2024</v>
      </c>
      <c r="B129" s="35" t="s">
        <v>9</v>
      </c>
      <c r="C129" s="35" t="s">
        <v>10</v>
      </c>
      <c r="D129" s="35" t="s">
        <v>45</v>
      </c>
      <c r="E129" s="35" t="s">
        <v>151</v>
      </c>
      <c r="F129" s="36">
        <v>12496</v>
      </c>
      <c r="G129" s="35" t="str">
        <f>VLOOKUP(F129,Apoio!A:B,2,FALSE)</f>
        <v>Vara Federal</v>
      </c>
      <c r="H129" s="35" t="s">
        <v>156</v>
      </c>
      <c r="I129" s="37">
        <v>103</v>
      </c>
      <c r="J129" s="38">
        <v>3</v>
      </c>
      <c r="K129" s="38">
        <v>12</v>
      </c>
      <c r="L129" s="55" t="s">
        <v>462</v>
      </c>
    </row>
    <row r="130" spans="1:12" x14ac:dyDescent="0.25">
      <c r="A130" s="35">
        <v>2024</v>
      </c>
      <c r="B130" s="35" t="s">
        <v>9</v>
      </c>
      <c r="C130" s="35" t="s">
        <v>10</v>
      </c>
      <c r="D130" s="35" t="s">
        <v>45</v>
      </c>
      <c r="E130" s="35" t="s">
        <v>157</v>
      </c>
      <c r="F130" s="36">
        <v>16884</v>
      </c>
      <c r="G130" s="35" t="str">
        <f>VLOOKUP(F130,Apoio!A:B,2,FALSE)</f>
        <v>Vara Federal + JEF</v>
      </c>
      <c r="H130" s="35" t="s">
        <v>158</v>
      </c>
      <c r="I130" s="37">
        <v>122</v>
      </c>
      <c r="J130" s="38">
        <v>1</v>
      </c>
      <c r="K130" s="38">
        <v>29</v>
      </c>
      <c r="L130" s="55" t="s">
        <v>464</v>
      </c>
    </row>
    <row r="131" spans="1:12" x14ac:dyDescent="0.25">
      <c r="A131" s="35">
        <v>2024</v>
      </c>
      <c r="B131" s="35" t="s">
        <v>9</v>
      </c>
      <c r="C131" s="35" t="s">
        <v>10</v>
      </c>
      <c r="D131" s="35" t="s">
        <v>45</v>
      </c>
      <c r="E131" s="35" t="s">
        <v>157</v>
      </c>
      <c r="F131" s="36">
        <v>16884</v>
      </c>
      <c r="G131" s="35" t="str">
        <f>VLOOKUP(F131,Apoio!A:B,2,FALSE)</f>
        <v>Vara Federal + JEF</v>
      </c>
      <c r="H131" s="35" t="s">
        <v>158</v>
      </c>
      <c r="I131" s="37">
        <v>54</v>
      </c>
      <c r="J131" s="38">
        <v>1</v>
      </c>
      <c r="K131" s="38">
        <v>29</v>
      </c>
      <c r="L131" s="55" t="s">
        <v>464</v>
      </c>
    </row>
    <row r="132" spans="1:12" x14ac:dyDescent="0.25">
      <c r="A132" s="35">
        <v>2024</v>
      </c>
      <c r="B132" s="35" t="s">
        <v>9</v>
      </c>
      <c r="C132" s="35" t="s">
        <v>10</v>
      </c>
      <c r="D132" s="35" t="s">
        <v>45</v>
      </c>
      <c r="E132" s="35" t="s">
        <v>159</v>
      </c>
      <c r="F132" s="36">
        <v>12453</v>
      </c>
      <c r="G132" s="35" t="str">
        <f>VLOOKUP(F132,Apoio!A:B,2,FALSE)</f>
        <v>Vara Federal</v>
      </c>
      <c r="H132" s="35" t="s">
        <v>160</v>
      </c>
      <c r="I132" s="37">
        <v>28</v>
      </c>
      <c r="J132" s="38">
        <v>1</v>
      </c>
      <c r="K132" s="38">
        <v>2</v>
      </c>
      <c r="L132" s="55" t="s">
        <v>390</v>
      </c>
    </row>
    <row r="133" spans="1:12" x14ac:dyDescent="0.25">
      <c r="A133" s="35">
        <v>2024</v>
      </c>
      <c r="B133" s="35" t="s">
        <v>9</v>
      </c>
      <c r="C133" s="35" t="s">
        <v>10</v>
      </c>
      <c r="D133" s="35" t="s">
        <v>45</v>
      </c>
      <c r="E133" s="35" t="s">
        <v>159</v>
      </c>
      <c r="F133" s="36">
        <v>13985</v>
      </c>
      <c r="G133" s="35" t="str">
        <f>VLOOKUP(F133,Apoio!A:B,2,FALSE)</f>
        <v>Juizado</v>
      </c>
      <c r="H133" s="35" t="s">
        <v>161</v>
      </c>
      <c r="I133" s="37">
        <v>560</v>
      </c>
      <c r="J133" s="38">
        <v>1</v>
      </c>
      <c r="K133" s="38">
        <v>2</v>
      </c>
      <c r="L133" s="55" t="s">
        <v>390</v>
      </c>
    </row>
    <row r="134" spans="1:12" x14ac:dyDescent="0.25">
      <c r="A134" s="35">
        <v>2024</v>
      </c>
      <c r="B134" s="35" t="s">
        <v>9</v>
      </c>
      <c r="C134" s="35" t="s">
        <v>10</v>
      </c>
      <c r="D134" s="35" t="s">
        <v>45</v>
      </c>
      <c r="E134" s="35" t="s">
        <v>159</v>
      </c>
      <c r="F134" s="36">
        <v>12454</v>
      </c>
      <c r="G134" s="35" t="str">
        <f>VLOOKUP(F134,Apoio!A:B,2,FALSE)</f>
        <v>Vara Federal</v>
      </c>
      <c r="H134" s="35" t="s">
        <v>162</v>
      </c>
      <c r="I134" s="37">
        <v>87</v>
      </c>
      <c r="J134" s="38">
        <v>2</v>
      </c>
      <c r="K134" s="38">
        <v>2</v>
      </c>
      <c r="L134" s="55" t="s">
        <v>390</v>
      </c>
    </row>
    <row r="135" spans="1:12" x14ac:dyDescent="0.25">
      <c r="A135" s="35">
        <v>2024</v>
      </c>
      <c r="B135" s="35" t="s">
        <v>9</v>
      </c>
      <c r="C135" s="35" t="s">
        <v>10</v>
      </c>
      <c r="D135" s="35" t="s">
        <v>45</v>
      </c>
      <c r="E135" s="35" t="s">
        <v>159</v>
      </c>
      <c r="F135" s="36">
        <v>13986</v>
      </c>
      <c r="G135" s="35" t="str">
        <f>VLOOKUP(F135,Apoio!A:B,2,FALSE)</f>
        <v>Juizado</v>
      </c>
      <c r="H135" s="35" t="s">
        <v>163</v>
      </c>
      <c r="I135" s="37">
        <v>570</v>
      </c>
      <c r="J135" s="38">
        <v>2</v>
      </c>
      <c r="K135" s="38">
        <v>2</v>
      </c>
      <c r="L135" s="55" t="s">
        <v>390</v>
      </c>
    </row>
    <row r="136" spans="1:12" x14ac:dyDescent="0.25">
      <c r="A136" s="35">
        <v>2024</v>
      </c>
      <c r="B136" s="35" t="s">
        <v>9</v>
      </c>
      <c r="C136" s="35" t="s">
        <v>10</v>
      </c>
      <c r="D136" s="35" t="s">
        <v>45</v>
      </c>
      <c r="E136" s="35" t="s">
        <v>159</v>
      </c>
      <c r="F136" s="36">
        <v>87997</v>
      </c>
      <c r="G136" s="35" t="str">
        <f>VLOOKUP(F136,Apoio!A:B,2,FALSE)</f>
        <v>Juizado</v>
      </c>
      <c r="H136" s="35" t="s">
        <v>513</v>
      </c>
      <c r="I136" s="37">
        <v>571</v>
      </c>
      <c r="J136" s="38">
        <v>3</v>
      </c>
      <c r="K136" s="38">
        <v>2</v>
      </c>
      <c r="L136" s="55" t="s">
        <v>390</v>
      </c>
    </row>
    <row r="137" spans="1:12" x14ac:dyDescent="0.25">
      <c r="A137" s="35">
        <v>2024</v>
      </c>
      <c r="B137" s="35" t="s">
        <v>9</v>
      </c>
      <c r="C137" s="35" t="s">
        <v>10</v>
      </c>
      <c r="D137" s="35" t="s">
        <v>45</v>
      </c>
      <c r="E137" s="35" t="s">
        <v>159</v>
      </c>
      <c r="F137" s="36">
        <v>12455</v>
      </c>
      <c r="G137" s="35" t="str">
        <f>VLOOKUP(F137,Apoio!A:B,2,FALSE)</f>
        <v>Vara Federal</v>
      </c>
      <c r="H137" s="35" t="s">
        <v>164</v>
      </c>
      <c r="I137" s="37">
        <v>81</v>
      </c>
      <c r="J137" s="38">
        <v>4</v>
      </c>
      <c r="K137" s="38">
        <v>2</v>
      </c>
      <c r="L137" s="55" t="s">
        <v>390</v>
      </c>
    </row>
    <row r="138" spans="1:12" x14ac:dyDescent="0.25">
      <c r="A138" s="35">
        <v>2024</v>
      </c>
      <c r="B138" s="35" t="s">
        <v>9</v>
      </c>
      <c r="C138" s="35" t="s">
        <v>10</v>
      </c>
      <c r="D138" s="35" t="s">
        <v>45</v>
      </c>
      <c r="E138" s="35" t="s">
        <v>159</v>
      </c>
      <c r="F138" s="36">
        <v>12457</v>
      </c>
      <c r="G138" s="35" t="str">
        <f>VLOOKUP(F138,Apoio!A:B,2,FALSE)</f>
        <v>Vara Federal</v>
      </c>
      <c r="H138" s="35" t="s">
        <v>166</v>
      </c>
      <c r="I138" s="37">
        <v>84</v>
      </c>
      <c r="J138" s="38">
        <v>6</v>
      </c>
      <c r="K138" s="38">
        <v>2</v>
      </c>
      <c r="L138" s="55" t="s">
        <v>390</v>
      </c>
    </row>
    <row r="139" spans="1:12" x14ac:dyDescent="0.25">
      <c r="A139" s="35">
        <v>2024</v>
      </c>
      <c r="B139" s="35" t="s">
        <v>9</v>
      </c>
      <c r="C139" s="35" t="s">
        <v>10</v>
      </c>
      <c r="D139" s="35" t="s">
        <v>45</v>
      </c>
      <c r="E139" s="35" t="s">
        <v>159</v>
      </c>
      <c r="F139" s="36">
        <v>12458</v>
      </c>
      <c r="G139" s="35" t="str">
        <f>VLOOKUP(F139,Apoio!A:B,2,FALSE)</f>
        <v>Vara Federal</v>
      </c>
      <c r="H139" s="35" t="s">
        <v>167</v>
      </c>
      <c r="I139" s="37">
        <v>89</v>
      </c>
      <c r="J139" s="38">
        <v>7</v>
      </c>
      <c r="K139" s="38">
        <v>2</v>
      </c>
      <c r="L139" s="55" t="s">
        <v>390</v>
      </c>
    </row>
    <row r="140" spans="1:12" x14ac:dyDescent="0.25">
      <c r="A140" s="35">
        <v>2024</v>
      </c>
      <c r="B140" s="35" t="s">
        <v>9</v>
      </c>
      <c r="C140" s="35" t="s">
        <v>10</v>
      </c>
      <c r="D140" s="35" t="s">
        <v>45</v>
      </c>
      <c r="E140" s="35" t="s">
        <v>159</v>
      </c>
      <c r="F140" s="36">
        <v>14007</v>
      </c>
      <c r="G140" s="35" t="str">
        <f>VLOOKUP(F140,Apoio!A:B,2,FALSE)</f>
        <v>Vara Federal</v>
      </c>
      <c r="H140" s="35" t="s">
        <v>168</v>
      </c>
      <c r="I140" s="37">
        <v>25</v>
      </c>
      <c r="J140" s="38">
        <v>9</v>
      </c>
      <c r="K140" s="38">
        <v>2</v>
      </c>
      <c r="L140" s="55" t="s">
        <v>390</v>
      </c>
    </row>
    <row r="141" spans="1:12" x14ac:dyDescent="0.25">
      <c r="A141" s="35">
        <v>2024</v>
      </c>
      <c r="B141" s="35" t="s">
        <v>9</v>
      </c>
      <c r="C141" s="35" t="s">
        <v>10</v>
      </c>
      <c r="D141" s="35" t="s">
        <v>45</v>
      </c>
      <c r="E141" s="35" t="s">
        <v>169</v>
      </c>
      <c r="F141" s="36">
        <v>12470</v>
      </c>
      <c r="G141" s="35" t="str">
        <f>VLOOKUP(F141,Apoio!A:B,2,FALSE)</f>
        <v>Vara Federal</v>
      </c>
      <c r="H141" s="35" t="s">
        <v>170</v>
      </c>
      <c r="I141" s="37">
        <v>94</v>
      </c>
      <c r="J141" s="38">
        <v>1</v>
      </c>
      <c r="K141" s="38">
        <v>6</v>
      </c>
      <c r="L141" s="55" t="s">
        <v>477</v>
      </c>
    </row>
    <row r="142" spans="1:12" x14ac:dyDescent="0.25">
      <c r="A142" s="35">
        <v>2024</v>
      </c>
      <c r="B142" s="35" t="s">
        <v>9</v>
      </c>
      <c r="C142" s="35" t="s">
        <v>10</v>
      </c>
      <c r="D142" s="35" t="s">
        <v>45</v>
      </c>
      <c r="E142" s="35" t="s">
        <v>169</v>
      </c>
      <c r="F142" s="36">
        <v>14010</v>
      </c>
      <c r="G142" s="35" t="str">
        <f>VLOOKUP(F142,Apoio!A:B,2,FALSE)</f>
        <v>Juizado</v>
      </c>
      <c r="H142" s="35" t="s">
        <v>171</v>
      </c>
      <c r="I142" s="37">
        <v>374</v>
      </c>
      <c r="J142" s="38">
        <v>1</v>
      </c>
      <c r="K142" s="38">
        <v>6</v>
      </c>
      <c r="L142" s="55" t="s">
        <v>560</v>
      </c>
    </row>
    <row r="143" spans="1:12" x14ac:dyDescent="0.25">
      <c r="A143" s="35">
        <v>2024</v>
      </c>
      <c r="B143" s="35" t="s">
        <v>9</v>
      </c>
      <c r="C143" s="35" t="s">
        <v>10</v>
      </c>
      <c r="D143" s="35" t="s">
        <v>45</v>
      </c>
      <c r="E143" s="35" t="s">
        <v>169</v>
      </c>
      <c r="F143" s="36">
        <v>12471</v>
      </c>
      <c r="G143" s="35" t="str">
        <f>VLOOKUP(F143,Apoio!A:B,2,FALSE)</f>
        <v>Vara Federal</v>
      </c>
      <c r="H143" s="35" t="s">
        <v>172</v>
      </c>
      <c r="I143" s="37">
        <v>49</v>
      </c>
      <c r="J143" s="38">
        <v>2</v>
      </c>
      <c r="K143" s="38">
        <v>6</v>
      </c>
      <c r="L143" s="55" t="s">
        <v>477</v>
      </c>
    </row>
    <row r="144" spans="1:12" x14ac:dyDescent="0.25">
      <c r="A144" s="35">
        <v>2024</v>
      </c>
      <c r="B144" s="35" t="s">
        <v>9</v>
      </c>
      <c r="C144" s="35" t="s">
        <v>10</v>
      </c>
      <c r="D144" s="35" t="s">
        <v>45</v>
      </c>
      <c r="E144" s="35" t="s">
        <v>169</v>
      </c>
      <c r="F144" s="36">
        <v>12473</v>
      </c>
      <c r="G144" s="35" t="str">
        <f>VLOOKUP(F144,Apoio!A:B,2,FALSE)</f>
        <v>Vara Federal</v>
      </c>
      <c r="H144" s="35" t="s">
        <v>173</v>
      </c>
      <c r="I144" s="37">
        <v>57</v>
      </c>
      <c r="J144" s="38">
        <v>4</v>
      </c>
      <c r="K144" s="38">
        <v>6</v>
      </c>
      <c r="L144" s="55" t="s">
        <v>477</v>
      </c>
    </row>
    <row r="145" spans="1:12" x14ac:dyDescent="0.25">
      <c r="A145" s="35">
        <v>2024</v>
      </c>
      <c r="B145" s="35" t="s">
        <v>9</v>
      </c>
      <c r="C145" s="35" t="s">
        <v>10</v>
      </c>
      <c r="D145" s="35" t="s">
        <v>45</v>
      </c>
      <c r="E145" s="35" t="s">
        <v>169</v>
      </c>
      <c r="F145" s="36">
        <v>14009</v>
      </c>
      <c r="G145" s="35" t="str">
        <f>VLOOKUP(F145,Apoio!A:B,2,FALSE)</f>
        <v>Vara Federal</v>
      </c>
      <c r="H145" s="35" t="s">
        <v>174</v>
      </c>
      <c r="I145" s="37">
        <v>52</v>
      </c>
      <c r="J145" s="38">
        <v>5</v>
      </c>
      <c r="K145" s="38">
        <v>6</v>
      </c>
      <c r="L145" s="55" t="s">
        <v>477</v>
      </c>
    </row>
    <row r="146" spans="1:12" x14ac:dyDescent="0.25">
      <c r="A146" s="35">
        <v>2024</v>
      </c>
      <c r="B146" s="35" t="s">
        <v>9</v>
      </c>
      <c r="C146" s="35" t="s">
        <v>10</v>
      </c>
      <c r="D146" s="35" t="s">
        <v>45</v>
      </c>
      <c r="E146" s="35" t="s">
        <v>175</v>
      </c>
      <c r="F146" s="36">
        <v>12534</v>
      </c>
      <c r="G146" s="35" t="str">
        <f>VLOOKUP(F146,Apoio!A:B,2,FALSE)</f>
        <v>Vara Federal</v>
      </c>
      <c r="H146" s="35" t="s">
        <v>176</v>
      </c>
      <c r="I146" s="37">
        <v>73</v>
      </c>
      <c r="J146" s="38">
        <v>1</v>
      </c>
      <c r="K146" s="38">
        <v>26</v>
      </c>
      <c r="L146" s="55" t="s">
        <v>467</v>
      </c>
    </row>
    <row r="147" spans="1:12" x14ac:dyDescent="0.25">
      <c r="A147" s="35">
        <v>2024</v>
      </c>
      <c r="B147" s="35" t="s">
        <v>9</v>
      </c>
      <c r="C147" s="35" t="s">
        <v>10</v>
      </c>
      <c r="D147" s="35" t="s">
        <v>45</v>
      </c>
      <c r="E147" s="35" t="s">
        <v>175</v>
      </c>
      <c r="F147" s="36">
        <v>14036</v>
      </c>
      <c r="G147" s="35" t="str">
        <f>VLOOKUP(F147,Apoio!A:B,2,FALSE)</f>
        <v>Juizado</v>
      </c>
      <c r="H147" s="35" t="s">
        <v>177</v>
      </c>
      <c r="I147" s="37">
        <v>242</v>
      </c>
      <c r="J147" s="38">
        <v>1</v>
      </c>
      <c r="K147" s="38">
        <v>26</v>
      </c>
      <c r="L147" s="55" t="s">
        <v>467</v>
      </c>
    </row>
    <row r="148" spans="1:12" x14ac:dyDescent="0.25">
      <c r="A148" s="35">
        <v>2024</v>
      </c>
      <c r="B148" s="35" t="s">
        <v>9</v>
      </c>
      <c r="C148" s="35" t="s">
        <v>10</v>
      </c>
      <c r="D148" s="35" t="s">
        <v>45</v>
      </c>
      <c r="E148" s="35" t="s">
        <v>175</v>
      </c>
      <c r="F148" s="36">
        <v>12535</v>
      </c>
      <c r="G148" s="35" t="str">
        <f>VLOOKUP(F148,Apoio!A:B,2,FALSE)</f>
        <v>Vara Federal</v>
      </c>
      <c r="H148" s="35" t="s">
        <v>178</v>
      </c>
      <c r="I148" s="37">
        <v>66</v>
      </c>
      <c r="J148" s="38">
        <v>2</v>
      </c>
      <c r="K148" s="38">
        <v>26</v>
      </c>
      <c r="L148" s="55" t="s">
        <v>467</v>
      </c>
    </row>
    <row r="149" spans="1:12" x14ac:dyDescent="0.25">
      <c r="A149" s="35">
        <v>2024</v>
      </c>
      <c r="B149" s="35" t="s">
        <v>9</v>
      </c>
      <c r="C149" s="35" t="s">
        <v>10</v>
      </c>
      <c r="D149" s="35" t="s">
        <v>45</v>
      </c>
      <c r="E149" s="35" t="s">
        <v>175</v>
      </c>
      <c r="F149" s="36">
        <v>12536</v>
      </c>
      <c r="G149" s="35" t="str">
        <f>VLOOKUP(F149,Apoio!A:B,2,FALSE)</f>
        <v>Vara Federal</v>
      </c>
      <c r="H149" s="35" t="s">
        <v>179</v>
      </c>
      <c r="I149" s="37">
        <v>71</v>
      </c>
      <c r="J149" s="38">
        <v>3</v>
      </c>
      <c r="K149" s="38">
        <v>26</v>
      </c>
      <c r="L149" s="55" t="s">
        <v>467</v>
      </c>
    </row>
    <row r="150" spans="1:12" x14ac:dyDescent="0.25">
      <c r="A150" s="35">
        <v>2024</v>
      </c>
      <c r="B150" s="35" t="s">
        <v>9</v>
      </c>
      <c r="C150" s="35" t="s">
        <v>10</v>
      </c>
      <c r="D150" s="35" t="s">
        <v>45</v>
      </c>
      <c r="E150" s="35" t="s">
        <v>180</v>
      </c>
      <c r="F150" s="36">
        <v>12958</v>
      </c>
      <c r="G150" s="35" t="str">
        <f>VLOOKUP(F150,Apoio!A:B,2,FALSE)</f>
        <v>Vara Federal</v>
      </c>
      <c r="H150" s="35" t="s">
        <v>181</v>
      </c>
      <c r="I150" s="37">
        <v>82</v>
      </c>
      <c r="J150" s="38">
        <v>1</v>
      </c>
      <c r="K150" s="38">
        <v>4</v>
      </c>
      <c r="L150" s="55" t="s">
        <v>469</v>
      </c>
    </row>
    <row r="151" spans="1:12" x14ac:dyDescent="0.25">
      <c r="A151" s="35">
        <v>2024</v>
      </c>
      <c r="B151" s="35" t="s">
        <v>9</v>
      </c>
      <c r="C151" s="35" t="s">
        <v>10</v>
      </c>
      <c r="D151" s="35" t="s">
        <v>45</v>
      </c>
      <c r="E151" s="35" t="s">
        <v>180</v>
      </c>
      <c r="F151" s="36">
        <v>14037</v>
      </c>
      <c r="G151" s="35" t="str">
        <f>VLOOKUP(F151,Apoio!A:B,2,FALSE)</f>
        <v>Juizado</v>
      </c>
      <c r="H151" s="35" t="s">
        <v>182</v>
      </c>
      <c r="I151" s="37">
        <v>306</v>
      </c>
      <c r="J151" s="38">
        <v>1</v>
      </c>
      <c r="K151" s="38">
        <v>4</v>
      </c>
      <c r="L151" s="55" t="s">
        <v>469</v>
      </c>
    </row>
    <row r="152" spans="1:12" x14ac:dyDescent="0.25">
      <c r="A152" s="35">
        <v>2024</v>
      </c>
      <c r="B152" s="35" t="s">
        <v>9</v>
      </c>
      <c r="C152" s="35" t="s">
        <v>10</v>
      </c>
      <c r="D152" s="35" t="s">
        <v>45</v>
      </c>
      <c r="E152" s="35" t="s">
        <v>180</v>
      </c>
      <c r="F152" s="36">
        <v>12959</v>
      </c>
      <c r="G152" s="35" t="str">
        <f>VLOOKUP(F152,Apoio!A:B,2,FALSE)</f>
        <v>Vara Federal</v>
      </c>
      <c r="H152" s="35" t="s">
        <v>183</v>
      </c>
      <c r="I152" s="37">
        <v>64</v>
      </c>
      <c r="J152" s="38">
        <v>2</v>
      </c>
      <c r="K152" s="38">
        <v>4</v>
      </c>
      <c r="L152" s="55" t="s">
        <v>469</v>
      </c>
    </row>
    <row r="153" spans="1:12" x14ac:dyDescent="0.25">
      <c r="A153" s="35">
        <v>2024</v>
      </c>
      <c r="B153" s="35" t="s">
        <v>9</v>
      </c>
      <c r="C153" s="35" t="s">
        <v>10</v>
      </c>
      <c r="D153" s="35" t="s">
        <v>45</v>
      </c>
      <c r="E153" s="35" t="s">
        <v>180</v>
      </c>
      <c r="F153" s="36">
        <v>12464</v>
      </c>
      <c r="G153" s="35" t="str">
        <f>VLOOKUP(F153,Apoio!A:B,2,FALSE)</f>
        <v>Vara Federal</v>
      </c>
      <c r="H153" s="35" t="s">
        <v>184</v>
      </c>
      <c r="I153" s="37">
        <v>70</v>
      </c>
      <c r="J153" s="38">
        <v>3</v>
      </c>
      <c r="K153" s="38">
        <v>4</v>
      </c>
      <c r="L153" s="55" t="s">
        <v>469</v>
      </c>
    </row>
    <row r="154" spans="1:12" x14ac:dyDescent="0.25">
      <c r="A154" s="35">
        <v>2024</v>
      </c>
      <c r="B154" s="35" t="s">
        <v>9</v>
      </c>
      <c r="C154" s="35" t="s">
        <v>10</v>
      </c>
      <c r="D154" s="35" t="s">
        <v>45</v>
      </c>
      <c r="E154" s="35" t="s">
        <v>180</v>
      </c>
      <c r="F154" s="36">
        <v>12960</v>
      </c>
      <c r="G154" s="35" t="str">
        <f>VLOOKUP(F154,Apoio!A:B,2,FALSE)</f>
        <v>Vara Federal</v>
      </c>
      <c r="H154" s="35" t="s">
        <v>185</v>
      </c>
      <c r="I154" s="37">
        <v>75</v>
      </c>
      <c r="J154" s="38">
        <v>4</v>
      </c>
      <c r="K154" s="38">
        <v>4</v>
      </c>
      <c r="L154" s="55" t="s">
        <v>469</v>
      </c>
    </row>
    <row r="155" spans="1:12" x14ac:dyDescent="0.25">
      <c r="A155" s="35">
        <v>2024</v>
      </c>
      <c r="B155" s="35" t="s">
        <v>9</v>
      </c>
      <c r="C155" s="35" t="s">
        <v>10</v>
      </c>
      <c r="D155" s="35" t="s">
        <v>45</v>
      </c>
      <c r="E155" s="35" t="s">
        <v>180</v>
      </c>
      <c r="F155" s="36">
        <v>12465</v>
      </c>
      <c r="G155" s="35" t="str">
        <f>VLOOKUP(F155,Apoio!A:B,2,FALSE)</f>
        <v>Vara Federal</v>
      </c>
      <c r="H155" s="35" t="s">
        <v>186</v>
      </c>
      <c r="I155" s="37">
        <v>37</v>
      </c>
      <c r="J155" s="38">
        <v>5</v>
      </c>
      <c r="K155" s="38">
        <v>4</v>
      </c>
      <c r="L155" s="55" t="s">
        <v>469</v>
      </c>
    </row>
    <row r="156" spans="1:12" x14ac:dyDescent="0.25">
      <c r="A156" s="35">
        <v>2024</v>
      </c>
      <c r="B156" s="35" t="s">
        <v>9</v>
      </c>
      <c r="C156" s="35" t="s">
        <v>10</v>
      </c>
      <c r="D156" s="35" t="s">
        <v>45</v>
      </c>
      <c r="E156" s="35" t="s">
        <v>180</v>
      </c>
      <c r="F156" s="36">
        <v>12466</v>
      </c>
      <c r="G156" s="35" t="str">
        <f>VLOOKUP(F156,Apoio!A:B,2,FALSE)</f>
        <v>Vara Federal</v>
      </c>
      <c r="H156" s="35" t="s">
        <v>187</v>
      </c>
      <c r="I156" s="37">
        <v>31</v>
      </c>
      <c r="J156" s="38">
        <v>6</v>
      </c>
      <c r="K156" s="38">
        <v>4</v>
      </c>
      <c r="L156" s="55" t="s">
        <v>469</v>
      </c>
    </row>
    <row r="157" spans="1:12" x14ac:dyDescent="0.25">
      <c r="A157" s="35">
        <v>2024</v>
      </c>
      <c r="B157" s="35" t="s">
        <v>9</v>
      </c>
      <c r="C157" s="35" t="s">
        <v>10</v>
      </c>
      <c r="D157" s="35" t="s">
        <v>45</v>
      </c>
      <c r="E157" s="35" t="s">
        <v>180</v>
      </c>
      <c r="F157" s="36">
        <v>14314</v>
      </c>
      <c r="G157" s="35" t="str">
        <f>VLOOKUP(F157,Apoio!A:B,2,FALSE)</f>
        <v>Vara Federal</v>
      </c>
      <c r="H157" s="35" t="s">
        <v>188</v>
      </c>
      <c r="I157" s="37">
        <v>94</v>
      </c>
      <c r="J157" s="38">
        <v>7</v>
      </c>
      <c r="K157" s="38">
        <v>4</v>
      </c>
      <c r="L157" s="55" t="s">
        <v>469</v>
      </c>
    </row>
    <row r="158" spans="1:12" x14ac:dyDescent="0.25">
      <c r="A158" s="35">
        <v>2024</v>
      </c>
      <c r="B158" s="35" t="s">
        <v>9</v>
      </c>
      <c r="C158" s="35" t="s">
        <v>10</v>
      </c>
      <c r="D158" s="35" t="s">
        <v>45</v>
      </c>
      <c r="E158" s="35" t="s">
        <v>189</v>
      </c>
      <c r="F158" s="36">
        <v>12502</v>
      </c>
      <c r="G158" s="35" t="str">
        <f>VLOOKUP(F158,Apoio!A:B,2,FALSE)</f>
        <v>Vara Federal</v>
      </c>
      <c r="H158" s="35" t="s">
        <v>190</v>
      </c>
      <c r="I158" s="37">
        <v>105</v>
      </c>
      <c r="J158" s="38">
        <v>1</v>
      </c>
      <c r="K158" s="38">
        <v>14</v>
      </c>
      <c r="L158" s="55" t="s">
        <v>471</v>
      </c>
    </row>
    <row r="159" spans="1:12" x14ac:dyDescent="0.25">
      <c r="A159" s="35">
        <v>2024</v>
      </c>
      <c r="B159" s="35" t="s">
        <v>9</v>
      </c>
      <c r="C159" s="35" t="s">
        <v>10</v>
      </c>
      <c r="D159" s="35" t="s">
        <v>45</v>
      </c>
      <c r="E159" s="35" t="s">
        <v>189</v>
      </c>
      <c r="F159" s="36">
        <v>17884</v>
      </c>
      <c r="G159" s="35" t="str">
        <f>VLOOKUP(F159,Apoio!A:B,2,FALSE)</f>
        <v>Juizado</v>
      </c>
      <c r="H159" s="35" t="s">
        <v>191</v>
      </c>
      <c r="I159" s="37">
        <v>145</v>
      </c>
      <c r="J159" s="38">
        <v>1</v>
      </c>
      <c r="K159" s="38">
        <v>14</v>
      </c>
      <c r="L159" s="55" t="s">
        <v>561</v>
      </c>
    </row>
    <row r="160" spans="1:12" x14ac:dyDescent="0.25">
      <c r="A160" s="35">
        <v>2024</v>
      </c>
      <c r="B160" s="35" t="s">
        <v>9</v>
      </c>
      <c r="C160" s="35" t="s">
        <v>10</v>
      </c>
      <c r="D160" s="35" t="s">
        <v>45</v>
      </c>
      <c r="E160" s="35" t="s">
        <v>189</v>
      </c>
      <c r="F160" s="36">
        <v>12503</v>
      </c>
      <c r="G160" s="35" t="str">
        <f>VLOOKUP(F160,Apoio!A:B,2,FALSE)</f>
        <v>Vara Federal</v>
      </c>
      <c r="H160" s="35" t="s">
        <v>192</v>
      </c>
      <c r="I160" s="37">
        <v>53</v>
      </c>
      <c r="J160" s="38">
        <v>2</v>
      </c>
      <c r="K160" s="38">
        <v>14</v>
      </c>
      <c r="L160" s="55" t="s">
        <v>471</v>
      </c>
    </row>
    <row r="161" spans="1:12" x14ac:dyDescent="0.25">
      <c r="A161" s="35">
        <v>2024</v>
      </c>
      <c r="B161" s="35" t="s">
        <v>9</v>
      </c>
      <c r="C161" s="35" t="s">
        <v>10</v>
      </c>
      <c r="D161" s="35" t="s">
        <v>45</v>
      </c>
      <c r="E161" s="35" t="s">
        <v>189</v>
      </c>
      <c r="F161" s="36">
        <v>83028</v>
      </c>
      <c r="G161" s="35" t="str">
        <f>VLOOKUP(F161,Apoio!A:B,2,FALSE)</f>
        <v>Juizado</v>
      </c>
      <c r="H161" s="35" t="s">
        <v>193</v>
      </c>
      <c r="I161" s="37">
        <v>195</v>
      </c>
      <c r="J161" s="38">
        <v>2</v>
      </c>
      <c r="K161" s="38">
        <v>14</v>
      </c>
      <c r="L161" s="55" t="s">
        <v>561</v>
      </c>
    </row>
    <row r="162" spans="1:12" x14ac:dyDescent="0.25">
      <c r="A162" s="35">
        <v>2024</v>
      </c>
      <c r="B162" s="35" t="s">
        <v>9</v>
      </c>
      <c r="C162" s="35" t="s">
        <v>10</v>
      </c>
      <c r="D162" s="35" t="s">
        <v>45</v>
      </c>
      <c r="E162" s="35" t="s">
        <v>189</v>
      </c>
      <c r="F162" s="36">
        <v>12504</v>
      </c>
      <c r="G162" s="35" t="str">
        <f>VLOOKUP(F162,Apoio!A:B,2,FALSE)</f>
        <v>Vara Federal</v>
      </c>
      <c r="H162" s="35" t="s">
        <v>194</v>
      </c>
      <c r="I162" s="37">
        <v>95</v>
      </c>
      <c r="J162" s="38">
        <v>3</v>
      </c>
      <c r="K162" s="38">
        <v>14</v>
      </c>
      <c r="L162" s="55" t="s">
        <v>471</v>
      </c>
    </row>
    <row r="163" spans="1:12" x14ac:dyDescent="0.25">
      <c r="A163" s="35">
        <v>2024</v>
      </c>
      <c r="B163" s="35" t="s">
        <v>9</v>
      </c>
      <c r="C163" s="35" t="s">
        <v>10</v>
      </c>
      <c r="D163" s="35" t="s">
        <v>45</v>
      </c>
      <c r="E163" s="35" t="s">
        <v>195</v>
      </c>
      <c r="F163" s="36">
        <v>12506</v>
      </c>
      <c r="G163" s="35" t="str">
        <f>VLOOKUP(F163,Apoio!A:B,2,FALSE)</f>
        <v>Vara Federal</v>
      </c>
      <c r="H163" s="35" t="s">
        <v>196</v>
      </c>
      <c r="I163" s="37">
        <v>60</v>
      </c>
      <c r="J163" s="38">
        <v>1</v>
      </c>
      <c r="K163" s="38">
        <v>15</v>
      </c>
      <c r="L163" s="55" t="s">
        <v>473</v>
      </c>
    </row>
    <row r="164" spans="1:12" x14ac:dyDescent="0.25">
      <c r="A164" s="35">
        <v>2024</v>
      </c>
      <c r="B164" s="35" t="s">
        <v>9</v>
      </c>
      <c r="C164" s="35" t="s">
        <v>10</v>
      </c>
      <c r="D164" s="35" t="s">
        <v>45</v>
      </c>
      <c r="E164" s="35" t="s">
        <v>195</v>
      </c>
      <c r="F164" s="36">
        <v>14038</v>
      </c>
      <c r="G164" s="35" t="str">
        <f>VLOOKUP(F164,Apoio!A:B,2,FALSE)</f>
        <v>Juizado</v>
      </c>
      <c r="H164" s="35" t="s">
        <v>197</v>
      </c>
      <c r="I164" s="37">
        <v>229</v>
      </c>
      <c r="J164" s="38">
        <v>1</v>
      </c>
      <c r="K164" s="38">
        <v>15</v>
      </c>
      <c r="L164" s="55" t="s">
        <v>473</v>
      </c>
    </row>
    <row r="165" spans="1:12" x14ac:dyDescent="0.25">
      <c r="A165" s="35">
        <v>2024</v>
      </c>
      <c r="B165" s="35" t="s">
        <v>9</v>
      </c>
      <c r="C165" s="35" t="s">
        <v>10</v>
      </c>
      <c r="D165" s="35" t="s">
        <v>45</v>
      </c>
      <c r="E165" s="35" t="s">
        <v>195</v>
      </c>
      <c r="F165" s="36">
        <v>12507</v>
      </c>
      <c r="G165" s="35" t="str">
        <f>VLOOKUP(F165,Apoio!A:B,2,FALSE)</f>
        <v>Vara Federal</v>
      </c>
      <c r="H165" s="35" t="s">
        <v>198</v>
      </c>
      <c r="I165" s="37">
        <v>63</v>
      </c>
      <c r="J165" s="38">
        <v>2</v>
      </c>
      <c r="K165" s="38">
        <v>15</v>
      </c>
      <c r="L165" s="55" t="s">
        <v>473</v>
      </c>
    </row>
    <row r="166" spans="1:12" x14ac:dyDescent="0.25">
      <c r="A166" s="35">
        <v>2024</v>
      </c>
      <c r="B166" s="35" t="s">
        <v>9</v>
      </c>
      <c r="C166" s="35" t="s">
        <v>10</v>
      </c>
      <c r="D166" s="35" t="s">
        <v>45</v>
      </c>
      <c r="E166" s="35" t="s">
        <v>199</v>
      </c>
      <c r="F166" s="36">
        <v>12538</v>
      </c>
      <c r="G166" s="35" t="str">
        <f>VLOOKUP(F166,Apoio!A:B,2,FALSE)</f>
        <v>Vara Federal + JEF</v>
      </c>
      <c r="H166" s="35" t="s">
        <v>200</v>
      </c>
      <c r="I166" s="37">
        <v>241</v>
      </c>
      <c r="J166" s="38">
        <v>1</v>
      </c>
      <c r="K166" s="38">
        <v>27</v>
      </c>
      <c r="L166" s="55" t="s">
        <v>475</v>
      </c>
    </row>
    <row r="167" spans="1:12" x14ac:dyDescent="0.25">
      <c r="A167" s="35">
        <v>2024</v>
      </c>
      <c r="B167" s="35" t="s">
        <v>9</v>
      </c>
      <c r="C167" s="35" t="s">
        <v>10</v>
      </c>
      <c r="D167" s="35" t="s">
        <v>45</v>
      </c>
      <c r="E167" s="35" t="s">
        <v>199</v>
      </c>
      <c r="F167" s="36">
        <v>12538</v>
      </c>
      <c r="G167" s="35" t="str">
        <f>VLOOKUP(F167,Apoio!A:B,2,FALSE)</f>
        <v>Vara Federal + JEF</v>
      </c>
      <c r="H167" s="35" t="s">
        <v>200</v>
      </c>
      <c r="I167" s="37">
        <v>115</v>
      </c>
      <c r="J167" s="38">
        <v>1</v>
      </c>
      <c r="K167" s="38">
        <v>27</v>
      </c>
      <c r="L167" s="55" t="s">
        <v>475</v>
      </c>
    </row>
    <row r="168" spans="1:12" x14ac:dyDescent="0.25">
      <c r="A168" s="35">
        <v>2024</v>
      </c>
      <c r="B168" s="35" t="s">
        <v>9</v>
      </c>
      <c r="C168" s="35" t="s">
        <v>10</v>
      </c>
      <c r="D168" s="35" t="s">
        <v>45</v>
      </c>
      <c r="E168" s="35" t="s">
        <v>201</v>
      </c>
      <c r="F168" s="36">
        <v>12460</v>
      </c>
      <c r="G168" s="35" t="str">
        <f>VLOOKUP(F168,Apoio!A:B,2,FALSE)</f>
        <v>Vara Federal</v>
      </c>
      <c r="H168" s="35" t="s">
        <v>202</v>
      </c>
      <c r="I168" s="37">
        <v>77</v>
      </c>
      <c r="J168" s="38">
        <v>1</v>
      </c>
      <c r="K168" s="38">
        <v>3</v>
      </c>
      <c r="L168" s="55" t="s">
        <v>479</v>
      </c>
    </row>
    <row r="169" spans="1:12" x14ac:dyDescent="0.25">
      <c r="A169" s="35">
        <v>2024</v>
      </c>
      <c r="B169" s="35" t="s">
        <v>9</v>
      </c>
      <c r="C169" s="35" t="s">
        <v>10</v>
      </c>
      <c r="D169" s="35" t="s">
        <v>45</v>
      </c>
      <c r="E169" s="35" t="s">
        <v>201</v>
      </c>
      <c r="F169" s="36">
        <v>16587</v>
      </c>
      <c r="G169" s="35" t="str">
        <f>VLOOKUP(F169,Apoio!A:B,2,FALSE)</f>
        <v>Juizado</v>
      </c>
      <c r="H169" s="35" t="s">
        <v>203</v>
      </c>
      <c r="I169" s="37">
        <v>304</v>
      </c>
      <c r="J169" s="38">
        <v>1</v>
      </c>
      <c r="K169" s="38">
        <v>3</v>
      </c>
      <c r="L169" s="55" t="s">
        <v>562</v>
      </c>
    </row>
    <row r="170" spans="1:12" x14ac:dyDescent="0.25">
      <c r="A170" s="35">
        <v>2024</v>
      </c>
      <c r="B170" s="35" t="s">
        <v>9</v>
      </c>
      <c r="C170" s="35" t="s">
        <v>10</v>
      </c>
      <c r="D170" s="35" t="s">
        <v>45</v>
      </c>
      <c r="E170" s="35" t="s">
        <v>201</v>
      </c>
      <c r="F170" s="36">
        <v>12461</v>
      </c>
      <c r="G170" s="35" t="str">
        <f>VLOOKUP(F170,Apoio!A:B,2,FALSE)</f>
        <v>Vara Federal</v>
      </c>
      <c r="H170" s="35" t="s">
        <v>204</v>
      </c>
      <c r="I170" s="37">
        <v>48</v>
      </c>
      <c r="J170" s="38">
        <v>2</v>
      </c>
      <c r="K170" s="38">
        <v>3</v>
      </c>
      <c r="L170" s="55" t="s">
        <v>479</v>
      </c>
    </row>
    <row r="171" spans="1:12" x14ac:dyDescent="0.25">
      <c r="A171" s="35">
        <v>2024</v>
      </c>
      <c r="B171" s="35" t="s">
        <v>9</v>
      </c>
      <c r="C171" s="35" t="s">
        <v>10</v>
      </c>
      <c r="D171" s="35" t="s">
        <v>45</v>
      </c>
      <c r="E171" s="35" t="s">
        <v>201</v>
      </c>
      <c r="F171" s="36">
        <v>12462</v>
      </c>
      <c r="G171" s="35" t="str">
        <f>VLOOKUP(F171,Apoio!A:B,2,FALSE)</f>
        <v>Vara Federal</v>
      </c>
      <c r="H171" s="35" t="s">
        <v>205</v>
      </c>
      <c r="I171" s="37">
        <v>138</v>
      </c>
      <c r="J171" s="38">
        <v>3</v>
      </c>
      <c r="K171" s="38">
        <v>3</v>
      </c>
      <c r="L171" s="55" t="s">
        <v>479</v>
      </c>
    </row>
    <row r="172" spans="1:12" x14ac:dyDescent="0.25">
      <c r="A172" s="35">
        <v>2024</v>
      </c>
      <c r="B172" s="35" t="s">
        <v>9</v>
      </c>
      <c r="C172" s="35" t="s">
        <v>10</v>
      </c>
      <c r="D172" s="35" t="s">
        <v>45</v>
      </c>
      <c r="E172" s="35" t="s">
        <v>201</v>
      </c>
      <c r="F172" s="36">
        <v>14008</v>
      </c>
      <c r="G172" s="35" t="str">
        <f>VLOOKUP(F172,Apoio!A:B,2,FALSE)</f>
        <v>Vara Federal</v>
      </c>
      <c r="H172" s="35" t="s">
        <v>206</v>
      </c>
      <c r="I172" s="37">
        <v>73</v>
      </c>
      <c r="J172" s="38">
        <v>4</v>
      </c>
      <c r="K172" s="38">
        <v>3</v>
      </c>
      <c r="L172" s="55" t="s">
        <v>479</v>
      </c>
    </row>
    <row r="173" spans="1:12" x14ac:dyDescent="0.25">
      <c r="A173" s="35">
        <v>2024</v>
      </c>
      <c r="B173" s="35" t="s">
        <v>9</v>
      </c>
      <c r="C173" s="35" t="s">
        <v>10</v>
      </c>
      <c r="D173" s="35" t="s">
        <v>45</v>
      </c>
      <c r="E173" s="35" t="s">
        <v>207</v>
      </c>
      <c r="F173" s="36">
        <v>12927</v>
      </c>
      <c r="G173" s="35" t="str">
        <f>VLOOKUP(F173,Apoio!A:B,2,FALSE)</f>
        <v>Vara Federal</v>
      </c>
      <c r="H173" s="35" t="s">
        <v>208</v>
      </c>
      <c r="I173" s="37">
        <v>97</v>
      </c>
      <c r="J173" s="38">
        <v>1</v>
      </c>
      <c r="K173" s="38">
        <v>1</v>
      </c>
      <c r="L173" s="55" t="s">
        <v>396</v>
      </c>
    </row>
    <row r="174" spans="1:12" x14ac:dyDescent="0.25">
      <c r="A174" s="35">
        <v>2024</v>
      </c>
      <c r="B174" s="35" t="s">
        <v>9</v>
      </c>
      <c r="C174" s="35" t="s">
        <v>10</v>
      </c>
      <c r="D174" s="35" t="s">
        <v>45</v>
      </c>
      <c r="E174" s="35" t="s">
        <v>207</v>
      </c>
      <c r="F174" s="36">
        <v>12928</v>
      </c>
      <c r="G174" s="35" t="str">
        <f>VLOOKUP(F174,Apoio!A:B,2,FALSE)</f>
        <v>Vara Federal</v>
      </c>
      <c r="H174" s="35" t="s">
        <v>209</v>
      </c>
      <c r="I174" s="37">
        <v>80</v>
      </c>
      <c r="J174" s="38">
        <v>2</v>
      </c>
      <c r="K174" s="38">
        <v>1</v>
      </c>
      <c r="L174" s="55" t="s">
        <v>396</v>
      </c>
    </row>
    <row r="175" spans="1:12" x14ac:dyDescent="0.25">
      <c r="A175" s="35">
        <v>2024</v>
      </c>
      <c r="B175" s="35" t="s">
        <v>9</v>
      </c>
      <c r="C175" s="35" t="s">
        <v>10</v>
      </c>
      <c r="D175" s="35" t="s">
        <v>45</v>
      </c>
      <c r="E175" s="35" t="s">
        <v>207</v>
      </c>
      <c r="F175" s="36">
        <v>12930</v>
      </c>
      <c r="G175" s="35" t="str">
        <f>VLOOKUP(F175,Apoio!A:B,2,FALSE)</f>
        <v>Vara Federal</v>
      </c>
      <c r="H175" s="35" t="s">
        <v>210</v>
      </c>
      <c r="I175" s="37">
        <v>95</v>
      </c>
      <c r="J175" s="38">
        <v>4</v>
      </c>
      <c r="K175" s="38">
        <v>1</v>
      </c>
      <c r="L175" s="55" t="s">
        <v>396</v>
      </c>
    </row>
    <row r="176" spans="1:12" x14ac:dyDescent="0.25">
      <c r="A176" s="35">
        <v>2024</v>
      </c>
      <c r="B176" s="35" t="s">
        <v>9</v>
      </c>
      <c r="C176" s="35" t="s">
        <v>10</v>
      </c>
      <c r="D176" s="35" t="s">
        <v>45</v>
      </c>
      <c r="E176" s="35" t="s">
        <v>207</v>
      </c>
      <c r="F176" s="36">
        <v>12931</v>
      </c>
      <c r="G176" s="35" t="str">
        <f>VLOOKUP(F176,Apoio!A:B,2,FALSE)</f>
        <v>Vara Federal</v>
      </c>
      <c r="H176" s="35" t="s">
        <v>211</v>
      </c>
      <c r="I176" s="37">
        <v>83</v>
      </c>
      <c r="J176" s="38">
        <v>5</v>
      </c>
      <c r="K176" s="38">
        <v>1</v>
      </c>
      <c r="L176" s="55" t="s">
        <v>396</v>
      </c>
    </row>
    <row r="177" spans="1:12" x14ac:dyDescent="0.25">
      <c r="A177" s="35">
        <v>2024</v>
      </c>
      <c r="B177" s="35" t="s">
        <v>9</v>
      </c>
      <c r="C177" s="35" t="s">
        <v>10</v>
      </c>
      <c r="D177" s="35" t="s">
        <v>45</v>
      </c>
      <c r="E177" s="35" t="s">
        <v>207</v>
      </c>
      <c r="F177" s="36">
        <v>12932</v>
      </c>
      <c r="G177" s="35" t="str">
        <f>VLOOKUP(F177,Apoio!A:B,2,FALSE)</f>
        <v>Vara Federal</v>
      </c>
      <c r="H177" s="35" t="s">
        <v>212</v>
      </c>
      <c r="I177" s="37">
        <v>99</v>
      </c>
      <c r="J177" s="38">
        <v>6</v>
      </c>
      <c r="K177" s="38">
        <v>1</v>
      </c>
      <c r="L177" s="55" t="s">
        <v>396</v>
      </c>
    </row>
    <row r="178" spans="1:12" x14ac:dyDescent="0.25">
      <c r="A178" s="35">
        <v>2024</v>
      </c>
      <c r="B178" s="35" t="s">
        <v>9</v>
      </c>
      <c r="C178" s="35" t="s">
        <v>10</v>
      </c>
      <c r="D178" s="35" t="s">
        <v>45</v>
      </c>
      <c r="E178" s="35" t="s">
        <v>207</v>
      </c>
      <c r="F178" s="36">
        <v>12933</v>
      </c>
      <c r="G178" s="35" t="str">
        <f>VLOOKUP(F178,Apoio!A:B,2,FALSE)</f>
        <v>Vara Federal</v>
      </c>
      <c r="H178" s="35" t="s">
        <v>213</v>
      </c>
      <c r="I178" s="37">
        <v>90</v>
      </c>
      <c r="J178" s="38">
        <v>7</v>
      </c>
      <c r="K178" s="38">
        <v>1</v>
      </c>
      <c r="L178" s="55" t="s">
        <v>396</v>
      </c>
    </row>
    <row r="179" spans="1:12" x14ac:dyDescent="0.25">
      <c r="A179" s="35">
        <v>2024</v>
      </c>
      <c r="B179" s="35" t="s">
        <v>9</v>
      </c>
      <c r="C179" s="35" t="s">
        <v>10</v>
      </c>
      <c r="D179" s="35" t="s">
        <v>45</v>
      </c>
      <c r="E179" s="35" t="s">
        <v>207</v>
      </c>
      <c r="F179" s="36">
        <v>12934</v>
      </c>
      <c r="G179" s="35" t="str">
        <f>VLOOKUP(F179,Apoio!A:B,2,FALSE)</f>
        <v>Vara Federal</v>
      </c>
      <c r="H179" s="35" t="s">
        <v>214</v>
      </c>
      <c r="I179" s="37">
        <v>90</v>
      </c>
      <c r="J179" s="38">
        <v>8</v>
      </c>
      <c r="K179" s="38">
        <v>1</v>
      </c>
      <c r="L179" s="55" t="s">
        <v>396</v>
      </c>
    </row>
    <row r="180" spans="1:12" x14ac:dyDescent="0.25">
      <c r="A180" s="35">
        <v>2024</v>
      </c>
      <c r="B180" s="35" t="s">
        <v>9</v>
      </c>
      <c r="C180" s="35" t="s">
        <v>10</v>
      </c>
      <c r="D180" s="35" t="s">
        <v>45</v>
      </c>
      <c r="E180" s="35" t="s">
        <v>207</v>
      </c>
      <c r="F180" s="36">
        <v>12935</v>
      </c>
      <c r="G180" s="35" t="str">
        <f>VLOOKUP(F180,Apoio!A:B,2,FALSE)</f>
        <v>Vara Federal</v>
      </c>
      <c r="H180" s="35" t="s">
        <v>215</v>
      </c>
      <c r="I180" s="37">
        <v>85</v>
      </c>
      <c r="J180" s="38">
        <v>9</v>
      </c>
      <c r="K180" s="38">
        <v>1</v>
      </c>
      <c r="L180" s="55" t="s">
        <v>396</v>
      </c>
    </row>
    <row r="181" spans="1:12" x14ac:dyDescent="0.25">
      <c r="A181" s="35">
        <v>2024</v>
      </c>
      <c r="B181" s="35" t="s">
        <v>9</v>
      </c>
      <c r="C181" s="35" t="s">
        <v>10</v>
      </c>
      <c r="D181" s="35" t="s">
        <v>45</v>
      </c>
      <c r="E181" s="35" t="s">
        <v>207</v>
      </c>
      <c r="F181" s="36">
        <v>12936</v>
      </c>
      <c r="G181" s="35" t="str">
        <f>VLOOKUP(F181,Apoio!A:B,2,FALSE)</f>
        <v>Vara Federal</v>
      </c>
      <c r="H181" s="35" t="s">
        <v>216</v>
      </c>
      <c r="I181" s="37">
        <v>93</v>
      </c>
      <c r="J181" s="38">
        <v>10</v>
      </c>
      <c r="K181" s="38">
        <v>1</v>
      </c>
      <c r="L181" s="55" t="s">
        <v>396</v>
      </c>
    </row>
    <row r="182" spans="1:12" x14ac:dyDescent="0.25">
      <c r="A182" s="35">
        <v>2024</v>
      </c>
      <c r="B182" s="35" t="s">
        <v>9</v>
      </c>
      <c r="C182" s="35" t="s">
        <v>10</v>
      </c>
      <c r="D182" s="35" t="s">
        <v>45</v>
      </c>
      <c r="E182" s="35" t="s">
        <v>207</v>
      </c>
      <c r="F182" s="36">
        <v>12937</v>
      </c>
      <c r="G182" s="35" t="str">
        <f>VLOOKUP(F182,Apoio!A:B,2,FALSE)</f>
        <v>Vara Federal</v>
      </c>
      <c r="H182" s="35" t="s">
        <v>217</v>
      </c>
      <c r="I182" s="37">
        <v>80</v>
      </c>
      <c r="J182" s="38">
        <v>11</v>
      </c>
      <c r="K182" s="38">
        <v>1</v>
      </c>
      <c r="L182" s="55" t="s">
        <v>396</v>
      </c>
    </row>
    <row r="183" spans="1:12" x14ac:dyDescent="0.25">
      <c r="A183" s="35">
        <v>2024</v>
      </c>
      <c r="B183" s="35" t="s">
        <v>9</v>
      </c>
      <c r="C183" s="35" t="s">
        <v>10</v>
      </c>
      <c r="D183" s="35" t="s">
        <v>45</v>
      </c>
      <c r="E183" s="35" t="s">
        <v>207</v>
      </c>
      <c r="F183" s="36">
        <v>12938</v>
      </c>
      <c r="G183" s="35" t="str">
        <f>VLOOKUP(F183,Apoio!A:B,2,FALSE)</f>
        <v>Vara Federal</v>
      </c>
      <c r="H183" s="35" t="s">
        <v>218</v>
      </c>
      <c r="I183" s="37">
        <v>85</v>
      </c>
      <c r="J183" s="38">
        <v>12</v>
      </c>
      <c r="K183" s="38">
        <v>1</v>
      </c>
      <c r="L183" s="55" t="s">
        <v>396</v>
      </c>
    </row>
    <row r="184" spans="1:12" x14ac:dyDescent="0.25">
      <c r="A184" s="35">
        <v>2024</v>
      </c>
      <c r="B184" s="35" t="s">
        <v>9</v>
      </c>
      <c r="C184" s="35" t="s">
        <v>10</v>
      </c>
      <c r="D184" s="35" t="s">
        <v>45</v>
      </c>
      <c r="E184" s="35" t="s">
        <v>207</v>
      </c>
      <c r="F184" s="36">
        <v>12939</v>
      </c>
      <c r="G184" s="35" t="str">
        <f>VLOOKUP(F184,Apoio!A:B,2,FALSE)</f>
        <v>Vara Federal</v>
      </c>
      <c r="H184" s="35" t="s">
        <v>219</v>
      </c>
      <c r="I184" s="37">
        <v>128</v>
      </c>
      <c r="J184" s="38">
        <v>13</v>
      </c>
      <c r="K184" s="38">
        <v>1</v>
      </c>
      <c r="L184" s="55" t="s">
        <v>396</v>
      </c>
    </row>
    <row r="185" spans="1:12" x14ac:dyDescent="0.25">
      <c r="A185" s="35">
        <v>2024</v>
      </c>
      <c r="B185" s="35" t="s">
        <v>9</v>
      </c>
      <c r="C185" s="35" t="s">
        <v>10</v>
      </c>
      <c r="D185" s="35" t="s">
        <v>45</v>
      </c>
      <c r="E185" s="35" t="s">
        <v>207</v>
      </c>
      <c r="F185" s="36">
        <v>12940</v>
      </c>
      <c r="G185" s="35" t="str">
        <f>VLOOKUP(F185,Apoio!A:B,2,FALSE)</f>
        <v>Vara Federal</v>
      </c>
      <c r="H185" s="35" t="s">
        <v>220</v>
      </c>
      <c r="I185" s="37">
        <v>92</v>
      </c>
      <c r="J185" s="38">
        <v>14</v>
      </c>
      <c r="K185" s="38">
        <v>1</v>
      </c>
      <c r="L185" s="55" t="s">
        <v>396</v>
      </c>
    </row>
    <row r="186" spans="1:12" x14ac:dyDescent="0.25">
      <c r="A186" s="35">
        <v>2024</v>
      </c>
      <c r="B186" s="35" t="s">
        <v>9</v>
      </c>
      <c r="C186" s="35" t="s">
        <v>10</v>
      </c>
      <c r="D186" s="35" t="s">
        <v>45</v>
      </c>
      <c r="E186" s="35" t="s">
        <v>207</v>
      </c>
      <c r="F186" s="36">
        <v>12943</v>
      </c>
      <c r="G186" s="35" t="str">
        <f>VLOOKUP(F186,Apoio!A:B,2,FALSE)</f>
        <v>Vara Federal</v>
      </c>
      <c r="H186" s="35" t="s">
        <v>221</v>
      </c>
      <c r="I186" s="37">
        <v>72</v>
      </c>
      <c r="J186" s="38">
        <v>17</v>
      </c>
      <c r="K186" s="38">
        <v>1</v>
      </c>
      <c r="L186" s="55" t="s">
        <v>396</v>
      </c>
    </row>
    <row r="187" spans="1:12" x14ac:dyDescent="0.25">
      <c r="A187" s="35">
        <v>2024</v>
      </c>
      <c r="B187" s="35" t="s">
        <v>9</v>
      </c>
      <c r="C187" s="35" t="s">
        <v>10</v>
      </c>
      <c r="D187" s="35" t="s">
        <v>45</v>
      </c>
      <c r="E187" s="35" t="s">
        <v>207</v>
      </c>
      <c r="F187" s="36">
        <v>12944</v>
      </c>
      <c r="G187" s="35" t="str">
        <f>VLOOKUP(F187,Apoio!A:B,2,FALSE)</f>
        <v>Vara Federal</v>
      </c>
      <c r="H187" s="35" t="s">
        <v>222</v>
      </c>
      <c r="I187" s="37">
        <v>107</v>
      </c>
      <c r="J187" s="38">
        <v>19</v>
      </c>
      <c r="K187" s="38">
        <v>1</v>
      </c>
      <c r="L187" s="55" t="s">
        <v>396</v>
      </c>
    </row>
    <row r="188" spans="1:12" x14ac:dyDescent="0.25">
      <c r="A188" s="35">
        <v>2024</v>
      </c>
      <c r="B188" s="35" t="s">
        <v>9</v>
      </c>
      <c r="C188" s="35" t="s">
        <v>10</v>
      </c>
      <c r="D188" s="35" t="s">
        <v>45</v>
      </c>
      <c r="E188" s="35" t="s">
        <v>207</v>
      </c>
      <c r="F188" s="36">
        <v>12946</v>
      </c>
      <c r="G188" s="35" t="str">
        <f>VLOOKUP(F188,Apoio!A:B,2,FALSE)</f>
        <v>Vara Federal</v>
      </c>
      <c r="H188" s="35" t="s">
        <v>223</v>
      </c>
      <c r="I188" s="37">
        <v>97</v>
      </c>
      <c r="J188" s="38">
        <v>21</v>
      </c>
      <c r="K188" s="38">
        <v>1</v>
      </c>
      <c r="L188" s="55" t="s">
        <v>396</v>
      </c>
    </row>
    <row r="189" spans="1:12" x14ac:dyDescent="0.25">
      <c r="A189" s="35">
        <v>2024</v>
      </c>
      <c r="B189" s="35" t="s">
        <v>9</v>
      </c>
      <c r="C189" s="35" t="s">
        <v>10</v>
      </c>
      <c r="D189" s="35" t="s">
        <v>45</v>
      </c>
      <c r="E189" s="35" t="s">
        <v>207</v>
      </c>
      <c r="F189" s="36">
        <v>12947</v>
      </c>
      <c r="G189" s="35" t="str">
        <f>VLOOKUP(F189,Apoio!A:B,2,FALSE)</f>
        <v>Vara Federal</v>
      </c>
      <c r="H189" s="35" t="s">
        <v>224</v>
      </c>
      <c r="I189" s="37">
        <v>83</v>
      </c>
      <c r="J189" s="38">
        <v>22</v>
      </c>
      <c r="K189" s="38">
        <v>1</v>
      </c>
      <c r="L189" s="55" t="s">
        <v>396</v>
      </c>
    </row>
    <row r="190" spans="1:12" x14ac:dyDescent="0.25">
      <c r="A190" s="35">
        <v>2024</v>
      </c>
      <c r="B190" s="35" t="s">
        <v>9</v>
      </c>
      <c r="C190" s="35" t="s">
        <v>10</v>
      </c>
      <c r="D190" s="35" t="s">
        <v>45</v>
      </c>
      <c r="E190" s="35" t="s">
        <v>207</v>
      </c>
      <c r="F190" s="36">
        <v>12949</v>
      </c>
      <c r="G190" s="35" t="str">
        <f>VLOOKUP(F190,Apoio!A:B,2,FALSE)</f>
        <v>Vara Federal</v>
      </c>
      <c r="H190" s="35" t="s">
        <v>225</v>
      </c>
      <c r="I190" s="37">
        <v>103</v>
      </c>
      <c r="J190" s="38">
        <v>24</v>
      </c>
      <c r="K190" s="38">
        <v>1</v>
      </c>
      <c r="L190" s="55" t="s">
        <v>396</v>
      </c>
    </row>
    <row r="191" spans="1:12" x14ac:dyDescent="0.25">
      <c r="A191" s="35">
        <v>2024</v>
      </c>
      <c r="B191" s="35" t="s">
        <v>9</v>
      </c>
      <c r="C191" s="35" t="s">
        <v>10</v>
      </c>
      <c r="D191" s="35" t="s">
        <v>45</v>
      </c>
      <c r="E191" s="35" t="s">
        <v>207</v>
      </c>
      <c r="F191" s="36">
        <v>12950</v>
      </c>
      <c r="G191" s="35" t="str">
        <f>VLOOKUP(F191,Apoio!A:B,2,FALSE)</f>
        <v>Vara Federal</v>
      </c>
      <c r="H191" s="35" t="s">
        <v>226</v>
      </c>
      <c r="I191" s="37">
        <v>78</v>
      </c>
      <c r="J191" s="38">
        <v>25</v>
      </c>
      <c r="K191" s="38">
        <v>1</v>
      </c>
      <c r="L191" s="55" t="s">
        <v>396</v>
      </c>
    </row>
    <row r="192" spans="1:12" x14ac:dyDescent="0.25">
      <c r="A192" s="35">
        <v>2024</v>
      </c>
      <c r="B192" s="35" t="s">
        <v>9</v>
      </c>
      <c r="C192" s="35" t="s">
        <v>10</v>
      </c>
      <c r="D192" s="35" t="s">
        <v>45</v>
      </c>
      <c r="E192" s="35" t="s">
        <v>207</v>
      </c>
      <c r="F192" s="36">
        <v>12951</v>
      </c>
      <c r="G192" s="35" t="str">
        <f>VLOOKUP(F192,Apoio!A:B,2,FALSE)</f>
        <v>Vara Federal</v>
      </c>
      <c r="H192" s="35" t="s">
        <v>227</v>
      </c>
      <c r="I192" s="37">
        <v>87</v>
      </c>
      <c r="J192" s="38">
        <v>26</v>
      </c>
      <c r="K192" s="38">
        <v>1</v>
      </c>
      <c r="L192" s="55" t="s">
        <v>396</v>
      </c>
    </row>
    <row r="193" spans="1:12" x14ac:dyDescent="0.25">
      <c r="A193" s="35">
        <v>2024</v>
      </c>
      <c r="B193" s="35" t="s">
        <v>9</v>
      </c>
      <c r="C193" s="35" t="s">
        <v>10</v>
      </c>
      <c r="D193" s="35" t="s">
        <v>45</v>
      </c>
      <c r="E193" s="35" t="s">
        <v>228</v>
      </c>
      <c r="F193" s="36">
        <v>12442</v>
      </c>
      <c r="G193" s="35" t="str">
        <f>VLOOKUP(F193,Apoio!A:B,2,FALSE)</f>
        <v>Vara Federal</v>
      </c>
      <c r="H193" s="35" t="s">
        <v>519</v>
      </c>
      <c r="I193" s="37">
        <v>27</v>
      </c>
      <c r="J193" s="38">
        <v>1</v>
      </c>
      <c r="K193" s="38">
        <v>1</v>
      </c>
      <c r="L193" s="55" t="s">
        <v>399</v>
      </c>
    </row>
    <row r="194" spans="1:12" x14ac:dyDescent="0.25">
      <c r="A194" s="35">
        <v>2024</v>
      </c>
      <c r="B194" s="35" t="s">
        <v>9</v>
      </c>
      <c r="C194" s="35" t="s">
        <v>10</v>
      </c>
      <c r="D194" s="35" t="s">
        <v>45</v>
      </c>
      <c r="E194" s="35" t="s">
        <v>228</v>
      </c>
      <c r="F194" s="36">
        <v>12443</v>
      </c>
      <c r="G194" s="35" t="str">
        <f>VLOOKUP(F194,Apoio!A:B,2,FALSE)</f>
        <v>Vara Federal</v>
      </c>
      <c r="H194" s="35" t="s">
        <v>229</v>
      </c>
      <c r="I194" s="37">
        <v>66</v>
      </c>
      <c r="J194" s="38">
        <v>2</v>
      </c>
      <c r="K194" s="38">
        <v>1</v>
      </c>
      <c r="L194" s="55" t="s">
        <v>399</v>
      </c>
    </row>
    <row r="195" spans="1:12" x14ac:dyDescent="0.25">
      <c r="A195" s="35">
        <v>2024</v>
      </c>
      <c r="B195" s="35" t="s">
        <v>9</v>
      </c>
      <c r="C195" s="35" t="s">
        <v>10</v>
      </c>
      <c r="D195" s="35" t="s">
        <v>45</v>
      </c>
      <c r="E195" s="35" t="s">
        <v>228</v>
      </c>
      <c r="F195" s="36">
        <v>12444</v>
      </c>
      <c r="G195" s="35" t="str">
        <f>VLOOKUP(F195,Apoio!A:B,2,FALSE)</f>
        <v>Vara Federal</v>
      </c>
      <c r="H195" s="35" t="s">
        <v>230</v>
      </c>
      <c r="I195" s="37">
        <v>59</v>
      </c>
      <c r="J195" s="38">
        <v>3</v>
      </c>
      <c r="K195" s="38">
        <v>1</v>
      </c>
      <c r="L195" s="55" t="s">
        <v>399</v>
      </c>
    </row>
    <row r="196" spans="1:12" x14ac:dyDescent="0.25">
      <c r="A196" s="35">
        <v>2024</v>
      </c>
      <c r="B196" s="35" t="s">
        <v>9</v>
      </c>
      <c r="C196" s="35" t="s">
        <v>10</v>
      </c>
      <c r="D196" s="35" t="s">
        <v>45</v>
      </c>
      <c r="E196" s="35" t="s">
        <v>228</v>
      </c>
      <c r="F196" s="36">
        <v>12445</v>
      </c>
      <c r="G196" s="35" t="str">
        <f>VLOOKUP(F196,Apoio!A:B,2,FALSE)</f>
        <v>Vara Federal</v>
      </c>
      <c r="H196" s="35" t="s">
        <v>231</v>
      </c>
      <c r="I196" s="37">
        <v>79</v>
      </c>
      <c r="J196" s="38">
        <v>4</v>
      </c>
      <c r="K196" s="38">
        <v>1</v>
      </c>
      <c r="L196" s="55" t="s">
        <v>399</v>
      </c>
    </row>
    <row r="197" spans="1:12" x14ac:dyDescent="0.25">
      <c r="A197" s="35">
        <v>2024</v>
      </c>
      <c r="B197" s="35" t="s">
        <v>9</v>
      </c>
      <c r="C197" s="35" t="s">
        <v>10</v>
      </c>
      <c r="D197" s="35" t="s">
        <v>45</v>
      </c>
      <c r="E197" s="35" t="s">
        <v>228</v>
      </c>
      <c r="F197" s="36">
        <v>12446</v>
      </c>
      <c r="G197" s="35" t="str">
        <f>VLOOKUP(F197,Apoio!A:B,2,FALSE)</f>
        <v>Vara Federal</v>
      </c>
      <c r="H197" s="35" t="s">
        <v>232</v>
      </c>
      <c r="I197" s="37">
        <v>127</v>
      </c>
      <c r="J197" s="38">
        <v>5</v>
      </c>
      <c r="K197" s="38">
        <v>1</v>
      </c>
      <c r="L197" s="55" t="s">
        <v>399</v>
      </c>
    </row>
    <row r="198" spans="1:12" x14ac:dyDescent="0.25">
      <c r="A198" s="35">
        <v>2024</v>
      </c>
      <c r="B198" s="35" t="s">
        <v>9</v>
      </c>
      <c r="C198" s="35" t="s">
        <v>10</v>
      </c>
      <c r="D198" s="35" t="s">
        <v>45</v>
      </c>
      <c r="E198" s="35" t="s">
        <v>228</v>
      </c>
      <c r="F198" s="36">
        <v>12447</v>
      </c>
      <c r="G198" s="35" t="str">
        <f>VLOOKUP(F198,Apoio!A:B,2,FALSE)</f>
        <v>Vara Federal</v>
      </c>
      <c r="H198" s="35" t="s">
        <v>233</v>
      </c>
      <c r="I198" s="37">
        <v>69</v>
      </c>
      <c r="J198" s="38">
        <v>6</v>
      </c>
      <c r="K198" s="38">
        <v>1</v>
      </c>
      <c r="L198" s="55" t="s">
        <v>399</v>
      </c>
    </row>
    <row r="199" spans="1:12" x14ac:dyDescent="0.25">
      <c r="A199" s="35">
        <v>2024</v>
      </c>
      <c r="B199" s="35" t="s">
        <v>9</v>
      </c>
      <c r="C199" s="35" t="s">
        <v>10</v>
      </c>
      <c r="D199" s="35" t="s">
        <v>45</v>
      </c>
      <c r="E199" s="35" t="s">
        <v>228</v>
      </c>
      <c r="F199" s="36">
        <v>12448</v>
      </c>
      <c r="G199" s="35" t="str">
        <f>VLOOKUP(F199,Apoio!A:B,2,FALSE)</f>
        <v>Vara Federal</v>
      </c>
      <c r="H199" s="35" t="s">
        <v>234</v>
      </c>
      <c r="I199" s="37">
        <v>99</v>
      </c>
      <c r="J199" s="38">
        <v>7</v>
      </c>
      <c r="K199" s="38">
        <v>1</v>
      </c>
      <c r="L199" s="55" t="s">
        <v>399</v>
      </c>
    </row>
    <row r="200" spans="1:12" x14ac:dyDescent="0.25">
      <c r="A200" s="35">
        <v>2024</v>
      </c>
      <c r="B200" s="35" t="s">
        <v>9</v>
      </c>
      <c r="C200" s="35" t="s">
        <v>10</v>
      </c>
      <c r="D200" s="35" t="s">
        <v>45</v>
      </c>
      <c r="E200" s="35" t="s">
        <v>228</v>
      </c>
      <c r="F200" s="36">
        <v>12449</v>
      </c>
      <c r="G200" s="35" t="str">
        <f>VLOOKUP(F200,Apoio!A:B,2,FALSE)</f>
        <v>Vara Federal</v>
      </c>
      <c r="H200" s="35" t="s">
        <v>235</v>
      </c>
      <c r="I200" s="37">
        <v>71</v>
      </c>
      <c r="J200" s="38">
        <v>8</v>
      </c>
      <c r="K200" s="38">
        <v>1</v>
      </c>
      <c r="L200" s="55" t="s">
        <v>399</v>
      </c>
    </row>
    <row r="201" spans="1:12" x14ac:dyDescent="0.25">
      <c r="A201" s="35">
        <v>2024</v>
      </c>
      <c r="B201" s="35" t="s">
        <v>9</v>
      </c>
      <c r="C201" s="35" t="s">
        <v>10</v>
      </c>
      <c r="D201" s="35" t="s">
        <v>45</v>
      </c>
      <c r="E201" s="35" t="s">
        <v>228</v>
      </c>
      <c r="F201" s="36">
        <v>12450</v>
      </c>
      <c r="G201" s="35" t="str">
        <f>VLOOKUP(F201,Apoio!A:B,2,FALSE)</f>
        <v>Vara Federal</v>
      </c>
      <c r="H201" s="35" t="s">
        <v>236</v>
      </c>
      <c r="I201" s="37">
        <v>63</v>
      </c>
      <c r="J201" s="38">
        <v>9</v>
      </c>
      <c r="K201" s="38">
        <v>1</v>
      </c>
      <c r="L201" s="55" t="s">
        <v>399</v>
      </c>
    </row>
    <row r="202" spans="1:12" x14ac:dyDescent="0.25">
      <c r="A202" s="35">
        <v>2024</v>
      </c>
      <c r="B202" s="35" t="s">
        <v>9</v>
      </c>
      <c r="C202" s="35" t="s">
        <v>10</v>
      </c>
      <c r="D202" s="35" t="s">
        <v>45</v>
      </c>
      <c r="E202" s="35" t="s">
        <v>228</v>
      </c>
      <c r="F202" s="36">
        <v>12451</v>
      </c>
      <c r="G202" s="35" t="str">
        <f>VLOOKUP(F202,Apoio!A:B,2,FALSE)</f>
        <v>Vara Federal</v>
      </c>
      <c r="H202" s="35" t="s">
        <v>237</v>
      </c>
      <c r="I202" s="37">
        <v>78</v>
      </c>
      <c r="J202" s="38">
        <v>10</v>
      </c>
      <c r="K202" s="38">
        <v>1</v>
      </c>
      <c r="L202" s="55" t="s">
        <v>399</v>
      </c>
    </row>
    <row r="203" spans="1:12" x14ac:dyDescent="0.25">
      <c r="A203" s="35">
        <v>2024</v>
      </c>
      <c r="B203" s="35" t="s">
        <v>9</v>
      </c>
      <c r="C203" s="35" t="s">
        <v>10</v>
      </c>
      <c r="D203" s="35" t="s">
        <v>45</v>
      </c>
      <c r="E203" s="35" t="s">
        <v>238</v>
      </c>
      <c r="F203" s="36">
        <v>13989</v>
      </c>
      <c r="G203" s="35" t="str">
        <f>VLOOKUP(F203,Apoio!A:B,2,FALSE)</f>
        <v>Vara Federal</v>
      </c>
      <c r="H203" s="35" t="s">
        <v>239</v>
      </c>
      <c r="I203" s="37">
        <v>119</v>
      </c>
      <c r="J203" s="38">
        <v>1</v>
      </c>
      <c r="K203" s="38">
        <v>1</v>
      </c>
      <c r="L203" s="55" t="s">
        <v>391</v>
      </c>
    </row>
    <row r="204" spans="1:12" x14ac:dyDescent="0.25">
      <c r="A204" s="35">
        <v>2024</v>
      </c>
      <c r="B204" s="35" t="s">
        <v>9</v>
      </c>
      <c r="C204" s="35" t="s">
        <v>10</v>
      </c>
      <c r="D204" s="35" t="s">
        <v>45</v>
      </c>
      <c r="E204" s="35" t="s">
        <v>238</v>
      </c>
      <c r="F204" s="36">
        <v>13990</v>
      </c>
      <c r="G204" s="35" t="str">
        <f>VLOOKUP(F204,Apoio!A:B,2,FALSE)</f>
        <v>Vara Federal</v>
      </c>
      <c r="H204" s="35" t="s">
        <v>240</v>
      </c>
      <c r="I204" s="37">
        <v>110</v>
      </c>
      <c r="J204" s="38">
        <v>2</v>
      </c>
      <c r="K204" s="38">
        <v>1</v>
      </c>
      <c r="L204" s="55" t="s">
        <v>391</v>
      </c>
    </row>
    <row r="205" spans="1:12" x14ac:dyDescent="0.25">
      <c r="A205" s="35">
        <v>2024</v>
      </c>
      <c r="B205" s="35" t="s">
        <v>9</v>
      </c>
      <c r="C205" s="35" t="s">
        <v>10</v>
      </c>
      <c r="D205" s="35" t="s">
        <v>45</v>
      </c>
      <c r="E205" s="35" t="s">
        <v>238</v>
      </c>
      <c r="F205" s="36">
        <v>13991</v>
      </c>
      <c r="G205" s="35" t="str">
        <f>VLOOKUP(F205,Apoio!A:B,2,FALSE)</f>
        <v>Vara Federal</v>
      </c>
      <c r="H205" s="35" t="s">
        <v>241</v>
      </c>
      <c r="I205" s="37">
        <v>113</v>
      </c>
      <c r="J205" s="38">
        <v>3</v>
      </c>
      <c r="K205" s="38">
        <v>1</v>
      </c>
      <c r="L205" s="55" t="s">
        <v>391</v>
      </c>
    </row>
    <row r="206" spans="1:12" x14ac:dyDescent="0.25">
      <c r="A206" s="35">
        <v>2024</v>
      </c>
      <c r="B206" s="35" t="s">
        <v>9</v>
      </c>
      <c r="C206" s="35" t="s">
        <v>10</v>
      </c>
      <c r="D206" s="35" t="s">
        <v>45</v>
      </c>
      <c r="E206" s="35" t="s">
        <v>238</v>
      </c>
      <c r="F206" s="36">
        <v>13992</v>
      </c>
      <c r="G206" s="35" t="str">
        <f>VLOOKUP(F206,Apoio!A:B,2,FALSE)</f>
        <v>Vara Federal</v>
      </c>
      <c r="H206" s="35" t="s">
        <v>242</v>
      </c>
      <c r="I206" s="37">
        <v>114</v>
      </c>
      <c r="J206" s="38">
        <v>4</v>
      </c>
      <c r="K206" s="38">
        <v>1</v>
      </c>
      <c r="L206" s="55" t="s">
        <v>391</v>
      </c>
    </row>
    <row r="207" spans="1:12" x14ac:dyDescent="0.25">
      <c r="A207" s="35">
        <v>2024</v>
      </c>
      <c r="B207" s="35" t="s">
        <v>9</v>
      </c>
      <c r="C207" s="35" t="s">
        <v>10</v>
      </c>
      <c r="D207" s="35" t="s">
        <v>45</v>
      </c>
      <c r="E207" s="35" t="s">
        <v>238</v>
      </c>
      <c r="F207" s="36">
        <v>13993</v>
      </c>
      <c r="G207" s="35" t="str">
        <f>VLOOKUP(F207,Apoio!A:B,2,FALSE)</f>
        <v>Vara Federal</v>
      </c>
      <c r="H207" s="35" t="s">
        <v>243</v>
      </c>
      <c r="I207" s="37">
        <v>120</v>
      </c>
      <c r="J207" s="38">
        <v>5</v>
      </c>
      <c r="K207" s="38">
        <v>1</v>
      </c>
      <c r="L207" s="55" t="s">
        <v>391</v>
      </c>
    </row>
    <row r="208" spans="1:12" x14ac:dyDescent="0.25">
      <c r="A208" s="35">
        <v>2024</v>
      </c>
      <c r="B208" s="35" t="s">
        <v>9</v>
      </c>
      <c r="C208" s="35" t="s">
        <v>10</v>
      </c>
      <c r="D208" s="35" t="s">
        <v>45</v>
      </c>
      <c r="E208" s="35" t="s">
        <v>238</v>
      </c>
      <c r="F208" s="36">
        <v>13995</v>
      </c>
      <c r="G208" s="35" t="str">
        <f>VLOOKUP(F208,Apoio!A:B,2,FALSE)</f>
        <v>Vara Federal</v>
      </c>
      <c r="H208" s="35" t="s">
        <v>245</v>
      </c>
      <c r="I208" s="37">
        <v>103</v>
      </c>
      <c r="J208" s="38">
        <v>7</v>
      </c>
      <c r="K208" s="38">
        <v>1</v>
      </c>
      <c r="L208" s="55" t="s">
        <v>391</v>
      </c>
    </row>
    <row r="209" spans="1:12" x14ac:dyDescent="0.25">
      <c r="A209" s="35">
        <v>2024</v>
      </c>
      <c r="B209" s="35" t="s">
        <v>9</v>
      </c>
      <c r="C209" s="35" t="s">
        <v>10</v>
      </c>
      <c r="D209" s="35" t="s">
        <v>45</v>
      </c>
      <c r="E209" s="35" t="s">
        <v>238</v>
      </c>
      <c r="F209" s="36">
        <v>13996</v>
      </c>
      <c r="G209" s="35" t="str">
        <f>VLOOKUP(F209,Apoio!A:B,2,FALSE)</f>
        <v>Vara Federal</v>
      </c>
      <c r="H209" s="35" t="s">
        <v>246</v>
      </c>
      <c r="I209" s="37">
        <v>127</v>
      </c>
      <c r="J209" s="38">
        <v>8</v>
      </c>
      <c r="K209" s="38">
        <v>1</v>
      </c>
      <c r="L209" s="55" t="s">
        <v>391</v>
      </c>
    </row>
    <row r="210" spans="1:12" x14ac:dyDescent="0.25">
      <c r="A210" s="35">
        <v>2024</v>
      </c>
      <c r="B210" s="35" t="s">
        <v>9</v>
      </c>
      <c r="C210" s="35" t="s">
        <v>10</v>
      </c>
      <c r="D210" s="35" t="s">
        <v>45</v>
      </c>
      <c r="E210" s="35" t="s">
        <v>238</v>
      </c>
      <c r="F210" s="36">
        <v>13997</v>
      </c>
      <c r="G210" s="35" t="str">
        <f>VLOOKUP(F210,Apoio!A:B,2,FALSE)</f>
        <v>Vara Federal</v>
      </c>
      <c r="H210" s="35" t="s">
        <v>247</v>
      </c>
      <c r="I210" s="37">
        <v>113</v>
      </c>
      <c r="J210" s="38">
        <v>9</v>
      </c>
      <c r="K210" s="38">
        <v>1</v>
      </c>
      <c r="L210" s="55" t="s">
        <v>391</v>
      </c>
    </row>
    <row r="211" spans="1:12" x14ac:dyDescent="0.25">
      <c r="A211" s="35">
        <v>2024</v>
      </c>
      <c r="B211" s="35" t="s">
        <v>9</v>
      </c>
      <c r="C211" s="35" t="s">
        <v>10</v>
      </c>
      <c r="D211" s="35" t="s">
        <v>45</v>
      </c>
      <c r="E211" s="35" t="s">
        <v>238</v>
      </c>
      <c r="F211" s="36">
        <v>13998</v>
      </c>
      <c r="G211" s="35" t="str">
        <f>VLOOKUP(F211,Apoio!A:B,2,FALSE)</f>
        <v>Vara Federal</v>
      </c>
      <c r="H211" s="35" t="s">
        <v>248</v>
      </c>
      <c r="I211" s="37">
        <v>123</v>
      </c>
      <c r="J211" s="38">
        <v>10</v>
      </c>
      <c r="K211" s="38">
        <v>1</v>
      </c>
      <c r="L211" s="55" t="s">
        <v>391</v>
      </c>
    </row>
    <row r="212" spans="1:12" x14ac:dyDescent="0.25">
      <c r="A212" s="35">
        <v>2024</v>
      </c>
      <c r="B212" s="35" t="s">
        <v>9</v>
      </c>
      <c r="C212" s="35" t="s">
        <v>10</v>
      </c>
      <c r="D212" s="35" t="s">
        <v>45</v>
      </c>
      <c r="E212" s="35" t="s">
        <v>238</v>
      </c>
      <c r="F212" s="36">
        <v>14000</v>
      </c>
      <c r="G212" s="35" t="str">
        <f>VLOOKUP(F212,Apoio!A:B,2,FALSE)</f>
        <v>Vara Federal</v>
      </c>
      <c r="H212" s="35" t="s">
        <v>250</v>
      </c>
      <c r="I212" s="37">
        <v>110</v>
      </c>
      <c r="J212" s="38">
        <v>12</v>
      </c>
      <c r="K212" s="38">
        <v>1</v>
      </c>
      <c r="L212" s="55" t="s">
        <v>391</v>
      </c>
    </row>
    <row r="213" spans="1:12" x14ac:dyDescent="0.25">
      <c r="A213" s="35">
        <v>2024</v>
      </c>
      <c r="B213" s="35" t="s">
        <v>9</v>
      </c>
      <c r="C213" s="35" t="s">
        <v>10</v>
      </c>
      <c r="D213" s="35" t="s">
        <v>45</v>
      </c>
      <c r="E213" s="35" t="s">
        <v>238</v>
      </c>
      <c r="F213" s="36">
        <v>18196</v>
      </c>
      <c r="G213" s="35" t="str">
        <f>VLOOKUP(F213,Apoio!A:B,2,FALSE)</f>
        <v>Vara Federal</v>
      </c>
      <c r="H213" s="35" t="s">
        <v>251</v>
      </c>
      <c r="I213" s="37">
        <v>113</v>
      </c>
      <c r="J213" s="38">
        <v>13</v>
      </c>
      <c r="K213" s="38">
        <v>1</v>
      </c>
      <c r="L213" s="55" t="s">
        <v>391</v>
      </c>
    </row>
    <row r="214" spans="1:12" x14ac:dyDescent="0.25">
      <c r="A214" s="35">
        <v>2024</v>
      </c>
      <c r="B214" s="35" t="s">
        <v>9</v>
      </c>
      <c r="C214" s="35" t="s">
        <v>10</v>
      </c>
      <c r="D214" s="35" t="s">
        <v>45</v>
      </c>
      <c r="E214" s="35" t="s">
        <v>252</v>
      </c>
      <c r="F214" s="36">
        <v>14041</v>
      </c>
      <c r="G214" s="35" t="str">
        <f>VLOOKUP(F214,Apoio!A:B,2,FALSE)</f>
        <v>Juizado</v>
      </c>
      <c r="H214" s="35" t="s">
        <v>253</v>
      </c>
      <c r="I214" s="37">
        <v>242</v>
      </c>
      <c r="J214" s="38">
        <v>1</v>
      </c>
      <c r="K214" s="38">
        <v>1</v>
      </c>
      <c r="L214" s="55" t="s">
        <v>404</v>
      </c>
    </row>
    <row r="215" spans="1:12" x14ac:dyDescent="0.25">
      <c r="A215" s="35">
        <v>2024</v>
      </c>
      <c r="B215" s="35" t="s">
        <v>9</v>
      </c>
      <c r="C215" s="35" t="s">
        <v>10</v>
      </c>
      <c r="D215" s="35" t="s">
        <v>45</v>
      </c>
      <c r="E215" s="35" t="s">
        <v>252</v>
      </c>
      <c r="F215" s="36">
        <v>14042</v>
      </c>
      <c r="G215" s="35" t="str">
        <f>VLOOKUP(F215,Apoio!A:B,2,FALSE)</f>
        <v>Juizado</v>
      </c>
      <c r="H215" s="35" t="s">
        <v>254</v>
      </c>
      <c r="I215" s="37">
        <v>226</v>
      </c>
      <c r="J215" s="38">
        <v>2</v>
      </c>
      <c r="K215" s="38">
        <v>1</v>
      </c>
      <c r="L215" s="55" t="s">
        <v>404</v>
      </c>
    </row>
    <row r="216" spans="1:12" x14ac:dyDescent="0.25">
      <c r="A216" s="35">
        <v>2024</v>
      </c>
      <c r="B216" s="35" t="s">
        <v>9</v>
      </c>
      <c r="C216" s="35" t="s">
        <v>10</v>
      </c>
      <c r="D216" s="35" t="s">
        <v>45</v>
      </c>
      <c r="E216" s="35" t="s">
        <v>252</v>
      </c>
      <c r="F216" s="36">
        <v>14043</v>
      </c>
      <c r="G216" s="35" t="str">
        <f>VLOOKUP(F216,Apoio!A:B,2,FALSE)</f>
        <v>Juizado</v>
      </c>
      <c r="H216" s="35" t="s">
        <v>255</v>
      </c>
      <c r="I216" s="37">
        <v>232</v>
      </c>
      <c r="J216" s="38">
        <v>3</v>
      </c>
      <c r="K216" s="38">
        <v>1</v>
      </c>
      <c r="L216" s="55" t="s">
        <v>404</v>
      </c>
    </row>
    <row r="217" spans="1:12" x14ac:dyDescent="0.25">
      <c r="A217" s="35">
        <v>2024</v>
      </c>
      <c r="B217" s="35" t="s">
        <v>9</v>
      </c>
      <c r="C217" s="35" t="s">
        <v>10</v>
      </c>
      <c r="D217" s="35" t="s">
        <v>45</v>
      </c>
      <c r="E217" s="35" t="s">
        <v>252</v>
      </c>
      <c r="F217" s="36">
        <v>14044</v>
      </c>
      <c r="G217" s="35" t="str">
        <f>VLOOKUP(F217,Apoio!A:B,2,FALSE)</f>
        <v>Juizado</v>
      </c>
      <c r="H217" s="35" t="s">
        <v>256</v>
      </c>
      <c r="I217" s="37">
        <v>215</v>
      </c>
      <c r="J217" s="38">
        <v>4</v>
      </c>
      <c r="K217" s="38">
        <v>1</v>
      </c>
      <c r="L217" s="55" t="s">
        <v>404</v>
      </c>
    </row>
    <row r="218" spans="1:12" x14ac:dyDescent="0.25">
      <c r="A218" s="35">
        <v>2024</v>
      </c>
      <c r="B218" s="35" t="s">
        <v>9</v>
      </c>
      <c r="C218" s="35" t="s">
        <v>10</v>
      </c>
      <c r="D218" s="35" t="s">
        <v>45</v>
      </c>
      <c r="E218" s="35" t="s">
        <v>252</v>
      </c>
      <c r="F218" s="36">
        <v>14045</v>
      </c>
      <c r="G218" s="35" t="str">
        <f>VLOOKUP(F218,Apoio!A:B,2,FALSE)</f>
        <v>Juizado</v>
      </c>
      <c r="H218" s="35" t="s">
        <v>257</v>
      </c>
      <c r="I218" s="37">
        <v>239</v>
      </c>
      <c r="J218" s="38">
        <v>5</v>
      </c>
      <c r="K218" s="38">
        <v>1</v>
      </c>
      <c r="L218" s="55" t="s">
        <v>404</v>
      </c>
    </row>
    <row r="219" spans="1:12" x14ac:dyDescent="0.25">
      <c r="A219" s="35">
        <v>2024</v>
      </c>
      <c r="B219" s="35" t="s">
        <v>9</v>
      </c>
      <c r="C219" s="35" t="s">
        <v>10</v>
      </c>
      <c r="D219" s="35" t="s">
        <v>45</v>
      </c>
      <c r="E219" s="35" t="s">
        <v>252</v>
      </c>
      <c r="F219" s="36">
        <v>14046</v>
      </c>
      <c r="G219" s="35" t="str">
        <f>VLOOKUP(F219,Apoio!A:B,2,FALSE)</f>
        <v>Juizado</v>
      </c>
      <c r="H219" s="35" t="s">
        <v>258</v>
      </c>
      <c r="I219" s="37">
        <v>228</v>
      </c>
      <c r="J219" s="38">
        <v>6</v>
      </c>
      <c r="K219" s="38">
        <v>1</v>
      </c>
      <c r="L219" s="55" t="s">
        <v>404</v>
      </c>
    </row>
    <row r="220" spans="1:12" x14ac:dyDescent="0.25">
      <c r="A220" s="35">
        <v>2024</v>
      </c>
      <c r="B220" s="35" t="s">
        <v>9</v>
      </c>
      <c r="C220" s="35" t="s">
        <v>10</v>
      </c>
      <c r="D220" s="35" t="s">
        <v>45</v>
      </c>
      <c r="E220" s="35" t="s">
        <v>252</v>
      </c>
      <c r="F220" s="36">
        <v>14047</v>
      </c>
      <c r="G220" s="35" t="str">
        <f>VLOOKUP(F220,Apoio!A:B,2,FALSE)</f>
        <v>Juizado</v>
      </c>
      <c r="H220" s="35" t="s">
        <v>259</v>
      </c>
      <c r="I220" s="37">
        <v>233</v>
      </c>
      <c r="J220" s="38">
        <v>7</v>
      </c>
      <c r="K220" s="38">
        <v>1</v>
      </c>
      <c r="L220" s="55" t="s">
        <v>404</v>
      </c>
    </row>
    <row r="221" spans="1:12" x14ac:dyDescent="0.25">
      <c r="A221" s="35">
        <v>2024</v>
      </c>
      <c r="B221" s="35" t="s">
        <v>9</v>
      </c>
      <c r="C221" s="35" t="s">
        <v>10</v>
      </c>
      <c r="D221" s="35" t="s">
        <v>45</v>
      </c>
      <c r="E221" s="35" t="s">
        <v>252</v>
      </c>
      <c r="F221" s="36">
        <v>14048</v>
      </c>
      <c r="G221" s="35" t="str">
        <f>VLOOKUP(F221,Apoio!A:B,2,FALSE)</f>
        <v>Juizado</v>
      </c>
      <c r="H221" s="35" t="s">
        <v>260</v>
      </c>
      <c r="I221" s="37">
        <v>249</v>
      </c>
      <c r="J221" s="38">
        <v>8</v>
      </c>
      <c r="K221" s="38">
        <v>1</v>
      </c>
      <c r="L221" s="55" t="s">
        <v>404</v>
      </c>
    </row>
    <row r="222" spans="1:12" x14ac:dyDescent="0.25">
      <c r="A222" s="35">
        <v>2024</v>
      </c>
      <c r="B222" s="35" t="s">
        <v>9</v>
      </c>
      <c r="C222" s="35" t="s">
        <v>10</v>
      </c>
      <c r="D222" s="35" t="s">
        <v>45</v>
      </c>
      <c r="E222" s="35" t="s">
        <v>252</v>
      </c>
      <c r="F222" s="36">
        <v>14049</v>
      </c>
      <c r="G222" s="35" t="str">
        <f>VLOOKUP(F222,Apoio!A:B,2,FALSE)</f>
        <v>Juizado</v>
      </c>
      <c r="H222" s="35" t="s">
        <v>261</v>
      </c>
      <c r="I222" s="37">
        <v>232</v>
      </c>
      <c r="J222" s="38">
        <v>9</v>
      </c>
      <c r="K222" s="38">
        <v>1</v>
      </c>
      <c r="L222" s="55" t="s">
        <v>404</v>
      </c>
    </row>
    <row r="223" spans="1:12" x14ac:dyDescent="0.25">
      <c r="A223" s="35">
        <v>2024</v>
      </c>
      <c r="B223" s="35" t="s">
        <v>9</v>
      </c>
      <c r="C223" s="35" t="s">
        <v>10</v>
      </c>
      <c r="D223" s="35" t="s">
        <v>45</v>
      </c>
      <c r="E223" s="35" t="s">
        <v>252</v>
      </c>
      <c r="F223" s="36">
        <v>14050</v>
      </c>
      <c r="G223" s="35" t="str">
        <f>VLOOKUP(F223,Apoio!A:B,2,FALSE)</f>
        <v>Juizado</v>
      </c>
      <c r="H223" s="35" t="s">
        <v>262</v>
      </c>
      <c r="I223" s="37">
        <v>232</v>
      </c>
      <c r="J223" s="38">
        <v>10</v>
      </c>
      <c r="K223" s="38">
        <v>1</v>
      </c>
      <c r="L223" s="55" t="s">
        <v>404</v>
      </c>
    </row>
    <row r="224" spans="1:12" x14ac:dyDescent="0.25">
      <c r="A224" s="35">
        <v>2024</v>
      </c>
      <c r="B224" s="35" t="s">
        <v>9</v>
      </c>
      <c r="C224" s="35" t="s">
        <v>10</v>
      </c>
      <c r="D224" s="35" t="s">
        <v>45</v>
      </c>
      <c r="E224" s="35" t="s">
        <v>252</v>
      </c>
      <c r="F224" s="36">
        <v>14051</v>
      </c>
      <c r="G224" s="35" t="str">
        <f>VLOOKUP(F224,Apoio!A:B,2,FALSE)</f>
        <v>Juizado</v>
      </c>
      <c r="H224" s="35" t="s">
        <v>263</v>
      </c>
      <c r="I224" s="37">
        <v>250</v>
      </c>
      <c r="J224" s="38">
        <v>11</v>
      </c>
      <c r="K224" s="38">
        <v>1</v>
      </c>
      <c r="L224" s="55" t="s">
        <v>404</v>
      </c>
    </row>
    <row r="225" spans="1:12" x14ac:dyDescent="0.25">
      <c r="A225" s="35">
        <v>2024</v>
      </c>
      <c r="B225" s="35" t="s">
        <v>9</v>
      </c>
      <c r="C225" s="35" t="s">
        <v>10</v>
      </c>
      <c r="D225" s="35" t="s">
        <v>45</v>
      </c>
      <c r="E225" s="35" t="s">
        <v>252</v>
      </c>
      <c r="F225" s="36">
        <v>14052</v>
      </c>
      <c r="G225" s="35" t="str">
        <f>VLOOKUP(F225,Apoio!A:B,2,FALSE)</f>
        <v>Juizado</v>
      </c>
      <c r="H225" s="35" t="s">
        <v>264</v>
      </c>
      <c r="I225" s="37">
        <v>220</v>
      </c>
      <c r="J225" s="38">
        <v>12</v>
      </c>
      <c r="K225" s="38">
        <v>1</v>
      </c>
      <c r="L225" s="55" t="s">
        <v>404</v>
      </c>
    </row>
    <row r="226" spans="1:12" x14ac:dyDescent="0.25">
      <c r="A226" s="35">
        <v>2024</v>
      </c>
      <c r="B226" s="35" t="s">
        <v>9</v>
      </c>
      <c r="C226" s="35" t="s">
        <v>10</v>
      </c>
      <c r="D226" s="35" t="s">
        <v>45</v>
      </c>
      <c r="E226" s="35" t="s">
        <v>252</v>
      </c>
      <c r="F226" s="36">
        <v>14053</v>
      </c>
      <c r="G226" s="35" t="str">
        <f>VLOOKUP(F226,Apoio!A:B,2,FALSE)</f>
        <v>Juizado</v>
      </c>
      <c r="H226" s="35" t="s">
        <v>265</v>
      </c>
      <c r="I226" s="37">
        <v>245</v>
      </c>
      <c r="J226" s="38">
        <v>13</v>
      </c>
      <c r="K226" s="38">
        <v>1</v>
      </c>
      <c r="L226" s="55" t="s">
        <v>404</v>
      </c>
    </row>
    <row r="227" spans="1:12" x14ac:dyDescent="0.25">
      <c r="A227" s="35">
        <v>2024</v>
      </c>
      <c r="B227" s="35" t="s">
        <v>9</v>
      </c>
      <c r="C227" s="35" t="s">
        <v>10</v>
      </c>
      <c r="D227" s="35" t="s">
        <v>45</v>
      </c>
      <c r="E227" s="35" t="s">
        <v>252</v>
      </c>
      <c r="F227" s="36">
        <v>14161</v>
      </c>
      <c r="G227" s="35" t="str">
        <f>VLOOKUP(F227,Apoio!A:B,2,FALSE)</f>
        <v>Juizado</v>
      </c>
      <c r="H227" s="35" t="s">
        <v>266</v>
      </c>
      <c r="I227" s="37">
        <v>217</v>
      </c>
      <c r="J227" s="38">
        <v>14</v>
      </c>
      <c r="K227" s="38">
        <v>1</v>
      </c>
      <c r="L227" s="55" t="s">
        <v>404</v>
      </c>
    </row>
    <row r="228" spans="1:12" x14ac:dyDescent="0.25">
      <c r="A228" s="35">
        <v>2024</v>
      </c>
      <c r="B228" s="35" t="s">
        <v>9</v>
      </c>
      <c r="C228" s="35" t="s">
        <v>10</v>
      </c>
      <c r="D228" s="35" t="s">
        <v>45</v>
      </c>
      <c r="E228" s="35" t="s">
        <v>252</v>
      </c>
      <c r="F228" s="36">
        <v>72252</v>
      </c>
      <c r="G228" s="35" t="str">
        <f>VLOOKUP(F228,Apoio!A:B,2,FALSE)</f>
        <v>Vara Federal</v>
      </c>
      <c r="H228" s="35" t="s">
        <v>267</v>
      </c>
      <c r="I228" s="37">
        <v>53</v>
      </c>
      <c r="J228" s="38" t="s">
        <v>397</v>
      </c>
      <c r="K228" s="38">
        <v>1</v>
      </c>
      <c r="L228" s="55" t="s">
        <v>553</v>
      </c>
    </row>
    <row r="229" spans="1:12" x14ac:dyDescent="0.25">
      <c r="A229" s="35">
        <v>2024</v>
      </c>
      <c r="B229" s="35" t="s">
        <v>9</v>
      </c>
      <c r="C229" s="35" t="s">
        <v>10</v>
      </c>
      <c r="D229" s="35" t="s">
        <v>45</v>
      </c>
      <c r="E229" s="35" t="s">
        <v>268</v>
      </c>
      <c r="F229" s="36">
        <v>14002</v>
      </c>
      <c r="G229" s="35" t="str">
        <f>VLOOKUP(F229,Apoio!A:B,2,FALSE)</f>
        <v>Vara Federal</v>
      </c>
      <c r="H229" s="35" t="s">
        <v>269</v>
      </c>
      <c r="I229" s="37">
        <v>119</v>
      </c>
      <c r="J229" s="38">
        <v>1</v>
      </c>
      <c r="K229" s="38">
        <v>1</v>
      </c>
      <c r="L229" s="55" t="s">
        <v>402</v>
      </c>
    </row>
    <row r="230" spans="1:12" x14ac:dyDescent="0.25">
      <c r="A230" s="35">
        <v>2024</v>
      </c>
      <c r="B230" s="35" t="s">
        <v>9</v>
      </c>
      <c r="C230" s="35" t="s">
        <v>10</v>
      </c>
      <c r="D230" s="35" t="s">
        <v>45</v>
      </c>
      <c r="E230" s="35" t="s">
        <v>268</v>
      </c>
      <c r="F230" s="36">
        <v>14003</v>
      </c>
      <c r="G230" s="35" t="str">
        <f>VLOOKUP(F230,Apoio!A:B,2,FALSE)</f>
        <v>Vara Federal</v>
      </c>
      <c r="H230" s="35" t="s">
        <v>270</v>
      </c>
      <c r="I230" s="37">
        <v>108</v>
      </c>
      <c r="J230" s="38">
        <v>2</v>
      </c>
      <c r="K230" s="38">
        <v>1</v>
      </c>
      <c r="L230" s="55" t="s">
        <v>402</v>
      </c>
    </row>
    <row r="231" spans="1:12" x14ac:dyDescent="0.25">
      <c r="A231" s="35">
        <v>2024</v>
      </c>
      <c r="B231" s="35" t="s">
        <v>9</v>
      </c>
      <c r="C231" s="35" t="s">
        <v>10</v>
      </c>
      <c r="D231" s="35" t="s">
        <v>45</v>
      </c>
      <c r="E231" s="35" t="s">
        <v>268</v>
      </c>
      <c r="F231" s="36">
        <v>16495</v>
      </c>
      <c r="G231" s="35" t="str">
        <f>VLOOKUP(F231,Apoio!A:B,2,FALSE)</f>
        <v>Vara Federal</v>
      </c>
      <c r="H231" s="35" t="s">
        <v>271</v>
      </c>
      <c r="I231" s="37">
        <v>116</v>
      </c>
      <c r="J231" s="38">
        <v>3</v>
      </c>
      <c r="K231" s="38">
        <v>1</v>
      </c>
      <c r="L231" s="55" t="s">
        <v>402</v>
      </c>
    </row>
    <row r="232" spans="1:12" x14ac:dyDescent="0.25">
      <c r="A232" s="35">
        <v>2024</v>
      </c>
      <c r="B232" s="35" t="s">
        <v>9</v>
      </c>
      <c r="C232" s="35" t="s">
        <v>10</v>
      </c>
      <c r="D232" s="35" t="s">
        <v>45</v>
      </c>
      <c r="E232" s="35" t="s">
        <v>268</v>
      </c>
      <c r="F232" s="36">
        <v>14004</v>
      </c>
      <c r="G232" s="35" t="str">
        <f>VLOOKUP(F232,Apoio!A:B,2,FALSE)</f>
        <v>Vara Federal</v>
      </c>
      <c r="H232" s="35" t="s">
        <v>272</v>
      </c>
      <c r="I232" s="37">
        <v>95</v>
      </c>
      <c r="J232" s="38">
        <v>4</v>
      </c>
      <c r="K232" s="38">
        <v>1</v>
      </c>
      <c r="L232" s="55" t="s">
        <v>402</v>
      </c>
    </row>
    <row r="233" spans="1:12" x14ac:dyDescent="0.25">
      <c r="A233" s="35">
        <v>2024</v>
      </c>
      <c r="B233" s="35" t="s">
        <v>9</v>
      </c>
      <c r="C233" s="35" t="s">
        <v>10</v>
      </c>
      <c r="D233" s="35" t="s">
        <v>45</v>
      </c>
      <c r="E233" s="35" t="s">
        <v>268</v>
      </c>
      <c r="F233" s="36">
        <v>14005</v>
      </c>
      <c r="G233" s="35" t="str">
        <f>VLOOKUP(F233,Apoio!A:B,2,FALSE)</f>
        <v>Vara Federal</v>
      </c>
      <c r="H233" s="35" t="s">
        <v>273</v>
      </c>
      <c r="I233" s="37">
        <v>110</v>
      </c>
      <c r="J233" s="38">
        <v>5</v>
      </c>
      <c r="K233" s="38">
        <v>1</v>
      </c>
      <c r="L233" s="55" t="s">
        <v>402</v>
      </c>
    </row>
    <row r="234" spans="1:12" x14ac:dyDescent="0.25">
      <c r="A234" s="35">
        <v>2024</v>
      </c>
      <c r="B234" s="35" t="s">
        <v>9</v>
      </c>
      <c r="C234" s="35" t="s">
        <v>10</v>
      </c>
      <c r="D234" s="35" t="s">
        <v>45</v>
      </c>
      <c r="E234" s="35" t="s">
        <v>268</v>
      </c>
      <c r="F234" s="36">
        <v>16496</v>
      </c>
      <c r="G234" s="35" t="str">
        <f>VLOOKUP(F234,Apoio!A:B,2,FALSE)</f>
        <v>Vara Federal</v>
      </c>
      <c r="H234" s="35" t="s">
        <v>274</v>
      </c>
      <c r="I234" s="37">
        <v>113</v>
      </c>
      <c r="J234" s="38">
        <v>6</v>
      </c>
      <c r="K234" s="38">
        <v>1</v>
      </c>
      <c r="L234" s="55" t="s">
        <v>402</v>
      </c>
    </row>
    <row r="235" spans="1:12" x14ac:dyDescent="0.25">
      <c r="A235" s="35">
        <v>2024</v>
      </c>
      <c r="B235" s="35" t="s">
        <v>9</v>
      </c>
      <c r="C235" s="35" t="s">
        <v>10</v>
      </c>
      <c r="D235" s="35" t="s">
        <v>45</v>
      </c>
      <c r="E235" s="35" t="s">
        <v>268</v>
      </c>
      <c r="F235" s="36">
        <v>14006</v>
      </c>
      <c r="G235" s="35" t="str">
        <f>VLOOKUP(F235,Apoio!A:B,2,FALSE)</f>
        <v>Vara Federal</v>
      </c>
      <c r="H235" s="35" t="s">
        <v>275</v>
      </c>
      <c r="I235" s="37">
        <v>109</v>
      </c>
      <c r="J235" s="38">
        <v>7</v>
      </c>
      <c r="K235" s="38">
        <v>1</v>
      </c>
      <c r="L235" s="55" t="s">
        <v>402</v>
      </c>
    </row>
    <row r="236" spans="1:12" x14ac:dyDescent="0.25">
      <c r="A236" s="35">
        <v>2024</v>
      </c>
      <c r="B236" s="35" t="s">
        <v>9</v>
      </c>
      <c r="C236" s="35" t="s">
        <v>10</v>
      </c>
      <c r="D236" s="35" t="s">
        <v>45</v>
      </c>
      <c r="E236" s="35" t="s">
        <v>268</v>
      </c>
      <c r="F236" s="36">
        <v>16497</v>
      </c>
      <c r="G236" s="35" t="str">
        <f>VLOOKUP(F236,Apoio!A:B,2,FALSE)</f>
        <v>Vara Federal</v>
      </c>
      <c r="H236" s="35" t="s">
        <v>276</v>
      </c>
      <c r="I236" s="37">
        <v>112</v>
      </c>
      <c r="J236" s="38">
        <v>8</v>
      </c>
      <c r="K236" s="38">
        <v>1</v>
      </c>
      <c r="L236" s="55" t="s">
        <v>402</v>
      </c>
    </row>
    <row r="237" spans="1:12" x14ac:dyDescent="0.25">
      <c r="A237" s="35">
        <v>2024</v>
      </c>
      <c r="B237" s="35" t="s">
        <v>9</v>
      </c>
      <c r="C237" s="35" t="s">
        <v>10</v>
      </c>
      <c r="D237" s="35" t="s">
        <v>45</v>
      </c>
      <c r="E237" s="35" t="s">
        <v>268</v>
      </c>
      <c r="F237" s="36">
        <v>18205</v>
      </c>
      <c r="G237" s="35" t="str">
        <f>VLOOKUP(F237,Apoio!A:B,2,FALSE)</f>
        <v>Vara Federal</v>
      </c>
      <c r="H237" s="35" t="s">
        <v>277</v>
      </c>
      <c r="I237" s="37">
        <v>136</v>
      </c>
      <c r="J237" s="38">
        <v>9</v>
      </c>
      <c r="K237" s="38">
        <v>1</v>
      </c>
      <c r="L237" s="55" t="s">
        <v>402</v>
      </c>
    </row>
    <row r="238" spans="1:12" x14ac:dyDescent="0.25">
      <c r="A238" s="35">
        <v>2024</v>
      </c>
      <c r="B238" s="35" t="s">
        <v>9</v>
      </c>
      <c r="C238" s="35" t="s">
        <v>10</v>
      </c>
      <c r="D238" s="35" t="s">
        <v>45</v>
      </c>
      <c r="E238" s="35" t="s">
        <v>268</v>
      </c>
      <c r="F238" s="36">
        <v>18202</v>
      </c>
      <c r="G238" s="35" t="str">
        <f>VLOOKUP(F238,Apoio!A:B,2,FALSE)</f>
        <v>Vara Federal</v>
      </c>
      <c r="H238" s="35" t="s">
        <v>278</v>
      </c>
      <c r="I238" s="37">
        <v>88</v>
      </c>
      <c r="J238" s="38">
        <v>10</v>
      </c>
      <c r="K238" s="38">
        <v>1</v>
      </c>
      <c r="L238" s="55" t="s">
        <v>402</v>
      </c>
    </row>
    <row r="239" spans="1:12" x14ac:dyDescent="0.25">
      <c r="A239" s="35">
        <v>2024</v>
      </c>
      <c r="B239" s="35" t="s">
        <v>9</v>
      </c>
      <c r="C239" s="35" t="s">
        <v>10</v>
      </c>
      <c r="D239" s="35" t="s">
        <v>45</v>
      </c>
      <c r="E239" s="35" t="s">
        <v>279</v>
      </c>
      <c r="F239" s="36">
        <v>18100</v>
      </c>
      <c r="G239" s="35" t="str">
        <f>VLOOKUP(F239,Apoio!A:B,2,FALSE)</f>
        <v>Vara Federal</v>
      </c>
      <c r="H239" s="35" t="s">
        <v>280</v>
      </c>
      <c r="I239" s="37">
        <v>215</v>
      </c>
      <c r="J239" s="38">
        <v>1</v>
      </c>
      <c r="K239" s="38">
        <v>41</v>
      </c>
      <c r="L239" s="55" t="s">
        <v>481</v>
      </c>
    </row>
    <row r="240" spans="1:12" x14ac:dyDescent="0.25">
      <c r="A240" s="35">
        <v>2024</v>
      </c>
      <c r="B240" s="35" t="s">
        <v>9</v>
      </c>
      <c r="C240" s="35" t="s">
        <v>10</v>
      </c>
      <c r="D240" s="35" t="s">
        <v>45</v>
      </c>
      <c r="E240" s="35" t="s">
        <v>279</v>
      </c>
      <c r="F240" s="36">
        <v>14116</v>
      </c>
      <c r="G240" s="35" t="str">
        <f>VLOOKUP(F240,Apoio!A:B,2,FALSE)</f>
        <v>Juizado</v>
      </c>
      <c r="H240" s="35" t="s">
        <v>281</v>
      </c>
      <c r="I240" s="37">
        <v>312</v>
      </c>
      <c r="J240" s="38">
        <v>1</v>
      </c>
      <c r="K240" s="38">
        <v>41</v>
      </c>
      <c r="L240" s="55" t="s">
        <v>481</v>
      </c>
    </row>
    <row r="241" spans="1:12" x14ac:dyDescent="0.25">
      <c r="A241" s="35">
        <v>2024</v>
      </c>
      <c r="B241" s="35" t="s">
        <v>9</v>
      </c>
      <c r="C241" s="35" t="s">
        <v>10</v>
      </c>
      <c r="D241" s="35" t="s">
        <v>45</v>
      </c>
      <c r="E241" s="35" t="s">
        <v>282</v>
      </c>
      <c r="F241" s="36">
        <v>12486</v>
      </c>
      <c r="G241" s="35" t="str">
        <f>VLOOKUP(F241,Apoio!A:B,2,FALSE)</f>
        <v>Vara Federal</v>
      </c>
      <c r="H241" s="35" t="s">
        <v>283</v>
      </c>
      <c r="I241" s="37">
        <v>83</v>
      </c>
      <c r="J241" s="38">
        <v>1</v>
      </c>
      <c r="K241" s="38">
        <v>10</v>
      </c>
      <c r="L241" s="55" t="s">
        <v>483</v>
      </c>
    </row>
    <row r="242" spans="1:12" x14ac:dyDescent="0.25">
      <c r="A242" s="35">
        <v>2024</v>
      </c>
      <c r="B242" s="35" t="s">
        <v>9</v>
      </c>
      <c r="C242" s="35" t="s">
        <v>10</v>
      </c>
      <c r="D242" s="35" t="s">
        <v>45</v>
      </c>
      <c r="E242" s="35" t="s">
        <v>282</v>
      </c>
      <c r="F242" s="36">
        <v>79243</v>
      </c>
      <c r="G242" s="35" t="str">
        <f>VLOOKUP(F242,Apoio!A:B,2,FALSE)</f>
        <v>Juizado</v>
      </c>
      <c r="H242" s="35" t="s">
        <v>284</v>
      </c>
      <c r="I242" s="37">
        <v>324</v>
      </c>
      <c r="J242" s="38">
        <v>1</v>
      </c>
      <c r="K242" s="38">
        <v>10</v>
      </c>
      <c r="L242" s="55" t="s">
        <v>483</v>
      </c>
    </row>
    <row r="243" spans="1:12" x14ac:dyDescent="0.25">
      <c r="A243" s="35">
        <v>2024</v>
      </c>
      <c r="B243" s="35" t="s">
        <v>9</v>
      </c>
      <c r="C243" s="35" t="s">
        <v>10</v>
      </c>
      <c r="D243" s="35" t="s">
        <v>45</v>
      </c>
      <c r="E243" s="35" t="s">
        <v>282</v>
      </c>
      <c r="F243" s="36">
        <v>12487</v>
      </c>
      <c r="G243" s="35" t="str">
        <f>VLOOKUP(F243,Apoio!A:B,2,FALSE)</f>
        <v>Vara Federal</v>
      </c>
      <c r="H243" s="35" t="s">
        <v>285</v>
      </c>
      <c r="I243" s="37">
        <v>98</v>
      </c>
      <c r="J243" s="38">
        <v>2</v>
      </c>
      <c r="K243" s="38">
        <v>10</v>
      </c>
      <c r="L243" s="55" t="s">
        <v>483</v>
      </c>
    </row>
    <row r="244" spans="1:12" x14ac:dyDescent="0.25">
      <c r="A244" s="35">
        <v>2024</v>
      </c>
      <c r="B244" s="35" t="s">
        <v>9</v>
      </c>
      <c r="C244" s="35" t="s">
        <v>10</v>
      </c>
      <c r="D244" s="35" t="s">
        <v>45</v>
      </c>
      <c r="E244" s="35" t="s">
        <v>282</v>
      </c>
      <c r="F244" s="36">
        <v>14312</v>
      </c>
      <c r="G244" s="35" t="str">
        <f>VLOOKUP(F244,Apoio!A:B,2,FALSE)</f>
        <v>Juizado</v>
      </c>
      <c r="H244" s="35" t="s">
        <v>286</v>
      </c>
      <c r="I244" s="37">
        <v>356</v>
      </c>
      <c r="J244" s="38">
        <v>2</v>
      </c>
      <c r="K244" s="38">
        <v>10</v>
      </c>
      <c r="L244" s="55" t="s">
        <v>483</v>
      </c>
    </row>
    <row r="245" spans="1:12" x14ac:dyDescent="0.25">
      <c r="A245" s="35">
        <v>2024</v>
      </c>
      <c r="B245" s="35" t="s">
        <v>9</v>
      </c>
      <c r="C245" s="35" t="s">
        <v>10</v>
      </c>
      <c r="D245" s="35" t="s">
        <v>45</v>
      </c>
      <c r="E245" s="35" t="s">
        <v>282</v>
      </c>
      <c r="F245" s="36">
        <v>12488</v>
      </c>
      <c r="G245" s="35" t="str">
        <f>VLOOKUP(F245,Apoio!A:B,2,FALSE)</f>
        <v>Vara Federal</v>
      </c>
      <c r="H245" s="35" t="s">
        <v>287</v>
      </c>
      <c r="I245" s="37">
        <v>95</v>
      </c>
      <c r="J245" s="38">
        <v>3</v>
      </c>
      <c r="K245" s="38">
        <v>10</v>
      </c>
      <c r="L245" s="55" t="s">
        <v>483</v>
      </c>
    </row>
    <row r="246" spans="1:12" x14ac:dyDescent="0.25">
      <c r="A246" s="35">
        <v>2024</v>
      </c>
      <c r="B246" s="35" t="s">
        <v>9</v>
      </c>
      <c r="C246" s="35" t="s">
        <v>10</v>
      </c>
      <c r="D246" s="35" t="s">
        <v>45</v>
      </c>
      <c r="E246" s="35" t="s">
        <v>282</v>
      </c>
      <c r="F246" s="36">
        <v>14039</v>
      </c>
      <c r="G246" s="35" t="str">
        <f>VLOOKUP(F246,Apoio!A:B,2,FALSE)</f>
        <v>Vara Federal</v>
      </c>
      <c r="H246" s="35" t="s">
        <v>288</v>
      </c>
      <c r="I246" s="37">
        <v>94</v>
      </c>
      <c r="J246" s="38">
        <v>4</v>
      </c>
      <c r="K246" s="38">
        <v>10</v>
      </c>
      <c r="L246" s="55" t="s">
        <v>483</v>
      </c>
    </row>
    <row r="247" spans="1:12" x14ac:dyDescent="0.25">
      <c r="A247" s="35">
        <v>2024</v>
      </c>
      <c r="B247" s="35" t="s">
        <v>9</v>
      </c>
      <c r="C247" s="35" t="s">
        <v>10</v>
      </c>
      <c r="D247" s="35" t="s">
        <v>45</v>
      </c>
      <c r="E247" s="35" t="s">
        <v>289</v>
      </c>
      <c r="F247" s="36">
        <v>12524</v>
      </c>
      <c r="G247" s="35" t="str">
        <f>VLOOKUP(F247,Apoio!A:B,2,FALSE)</f>
        <v>Vara Federal</v>
      </c>
      <c r="H247" s="35" t="s">
        <v>290</v>
      </c>
      <c r="I247" s="37">
        <v>68</v>
      </c>
      <c r="J247" s="38">
        <v>1</v>
      </c>
      <c r="K247" s="38">
        <v>21</v>
      </c>
      <c r="L247" s="55" t="s">
        <v>485</v>
      </c>
    </row>
    <row r="248" spans="1:12" x14ac:dyDescent="0.25">
      <c r="A248" s="35">
        <v>2024</v>
      </c>
      <c r="B248" s="35" t="s">
        <v>9</v>
      </c>
      <c r="C248" s="35" t="s">
        <v>10</v>
      </c>
      <c r="D248" s="35" t="s">
        <v>45</v>
      </c>
      <c r="E248" s="35" t="s">
        <v>289</v>
      </c>
      <c r="F248" s="36">
        <v>17781</v>
      </c>
      <c r="G248" s="35" t="str">
        <f>VLOOKUP(F248,Apoio!A:B,2,FALSE)</f>
        <v>Juizado</v>
      </c>
      <c r="H248" s="35" t="s">
        <v>291</v>
      </c>
      <c r="I248" s="37">
        <v>198</v>
      </c>
      <c r="J248" s="38">
        <v>1</v>
      </c>
      <c r="K248" s="38">
        <v>21</v>
      </c>
      <c r="L248" s="55" t="s">
        <v>485</v>
      </c>
    </row>
    <row r="249" spans="1:12" x14ac:dyDescent="0.25">
      <c r="A249" s="35">
        <v>2024</v>
      </c>
      <c r="B249" s="35" t="s">
        <v>9</v>
      </c>
      <c r="C249" s="35" t="s">
        <v>10</v>
      </c>
      <c r="D249" s="35" t="s">
        <v>45</v>
      </c>
      <c r="E249" s="35" t="s">
        <v>289</v>
      </c>
      <c r="F249" s="36">
        <v>13845</v>
      </c>
      <c r="G249" s="35" t="str">
        <f>VLOOKUP(F249,Apoio!A:B,2,FALSE)</f>
        <v>Vara Federal</v>
      </c>
      <c r="H249" s="35" t="s">
        <v>292</v>
      </c>
      <c r="I249" s="37">
        <v>57</v>
      </c>
      <c r="J249" s="38">
        <v>2</v>
      </c>
      <c r="K249" s="38">
        <v>21</v>
      </c>
      <c r="L249" s="55" t="s">
        <v>485</v>
      </c>
    </row>
    <row r="250" spans="1:12" x14ac:dyDescent="0.25">
      <c r="A250" s="35">
        <v>2024</v>
      </c>
      <c r="B250" s="35" t="s">
        <v>9</v>
      </c>
      <c r="C250" s="35" t="s">
        <v>10</v>
      </c>
      <c r="D250" s="35" t="s">
        <v>45</v>
      </c>
      <c r="E250" s="35" t="s">
        <v>293</v>
      </c>
      <c r="F250" s="36">
        <v>12526</v>
      </c>
      <c r="G250" s="35" t="str">
        <f>VLOOKUP(F250,Apoio!A:B,2,FALSE)</f>
        <v>Vara Federal + JEF</v>
      </c>
      <c r="H250" s="35" t="s">
        <v>294</v>
      </c>
      <c r="I250" s="37">
        <v>171</v>
      </c>
      <c r="J250" s="38">
        <v>1</v>
      </c>
      <c r="K250" s="38">
        <v>22</v>
      </c>
      <c r="L250" s="55" t="s">
        <v>487</v>
      </c>
    </row>
    <row r="251" spans="1:12" x14ac:dyDescent="0.25">
      <c r="A251" s="35">
        <v>2024</v>
      </c>
      <c r="B251" s="35" t="s">
        <v>9</v>
      </c>
      <c r="C251" s="35" t="s">
        <v>10</v>
      </c>
      <c r="D251" s="35" t="s">
        <v>45</v>
      </c>
      <c r="E251" s="35" t="s">
        <v>293</v>
      </c>
      <c r="F251" s="36">
        <v>12526</v>
      </c>
      <c r="G251" s="35" t="str">
        <f>VLOOKUP(F251,Apoio!A:B,2,FALSE)</f>
        <v>Vara Federal + JEF</v>
      </c>
      <c r="H251" s="35" t="s">
        <v>294</v>
      </c>
      <c r="I251" s="37">
        <v>45</v>
      </c>
      <c r="J251" s="38">
        <v>1</v>
      </c>
      <c r="K251" s="38">
        <v>22</v>
      </c>
      <c r="L251" s="55" t="s">
        <v>487</v>
      </c>
    </row>
    <row r="252" spans="1:12" x14ac:dyDescent="0.25">
      <c r="A252" s="35">
        <v>2024</v>
      </c>
      <c r="B252" s="35" t="s">
        <v>9</v>
      </c>
      <c r="C252" s="35" t="s">
        <v>10</v>
      </c>
      <c r="D252" s="35" t="s">
        <v>45</v>
      </c>
      <c r="E252" s="35" t="s">
        <v>295</v>
      </c>
      <c r="F252" s="36">
        <v>21627</v>
      </c>
      <c r="G252" s="35" t="str">
        <f>VLOOKUP(F252,Apoio!A:B,2,FALSE)</f>
        <v>Turma Recursal</v>
      </c>
      <c r="H252" s="35" t="s">
        <v>296</v>
      </c>
      <c r="I252" s="37">
        <v>89</v>
      </c>
      <c r="J252" s="38">
        <v>1</v>
      </c>
      <c r="K252" s="38">
        <v>1</v>
      </c>
      <c r="L252" s="55" t="s">
        <v>407</v>
      </c>
    </row>
    <row r="253" spans="1:12" x14ac:dyDescent="0.25">
      <c r="A253" s="35">
        <v>2024</v>
      </c>
      <c r="B253" s="35" t="s">
        <v>9</v>
      </c>
      <c r="C253" s="35" t="s">
        <v>10</v>
      </c>
      <c r="D253" s="35" t="s">
        <v>45</v>
      </c>
      <c r="E253" s="35" t="s">
        <v>295</v>
      </c>
      <c r="F253" s="36">
        <v>21628</v>
      </c>
      <c r="G253" s="35" t="str">
        <f>VLOOKUP(F253,Apoio!A:B,2,FALSE)</f>
        <v>Turma Recursal</v>
      </c>
      <c r="H253" s="35" t="s">
        <v>297</v>
      </c>
      <c r="I253" s="37">
        <v>69</v>
      </c>
      <c r="J253" s="38">
        <v>2</v>
      </c>
      <c r="K253" s="38">
        <v>1</v>
      </c>
      <c r="L253" s="55" t="s">
        <v>407</v>
      </c>
    </row>
    <row r="254" spans="1:12" x14ac:dyDescent="0.25">
      <c r="A254" s="35">
        <v>2024</v>
      </c>
      <c r="B254" s="35" t="s">
        <v>9</v>
      </c>
      <c r="C254" s="35" t="s">
        <v>10</v>
      </c>
      <c r="D254" s="35" t="s">
        <v>45</v>
      </c>
      <c r="E254" s="35" t="s">
        <v>295</v>
      </c>
      <c r="F254" s="36">
        <v>21629</v>
      </c>
      <c r="G254" s="35" t="str">
        <f>VLOOKUP(F254,Apoio!A:B,2,FALSE)</f>
        <v>Turma Recursal</v>
      </c>
      <c r="H254" s="35" t="s">
        <v>298</v>
      </c>
      <c r="I254" s="37">
        <v>95</v>
      </c>
      <c r="J254" s="38">
        <v>3</v>
      </c>
      <c r="K254" s="38">
        <v>1</v>
      </c>
      <c r="L254" s="55" t="s">
        <v>407</v>
      </c>
    </row>
    <row r="255" spans="1:12" x14ac:dyDescent="0.25">
      <c r="A255" s="35">
        <v>2024</v>
      </c>
      <c r="B255" s="35" t="s">
        <v>9</v>
      </c>
      <c r="C255" s="35" t="s">
        <v>10</v>
      </c>
      <c r="D255" s="35" t="s">
        <v>45</v>
      </c>
      <c r="E255" s="35" t="s">
        <v>295</v>
      </c>
      <c r="F255" s="36">
        <v>21630</v>
      </c>
      <c r="G255" s="35" t="str">
        <f>VLOOKUP(F255,Apoio!A:B,2,FALSE)</f>
        <v>Turma Recursal</v>
      </c>
      <c r="H255" s="35" t="s">
        <v>299</v>
      </c>
      <c r="I255" s="37">
        <v>95</v>
      </c>
      <c r="J255" s="38">
        <v>4</v>
      </c>
      <c r="K255" s="38">
        <v>1</v>
      </c>
      <c r="L255" s="55" t="s">
        <v>407</v>
      </c>
    </row>
    <row r="256" spans="1:12" x14ac:dyDescent="0.25">
      <c r="A256" s="35">
        <v>2024</v>
      </c>
      <c r="B256" s="35" t="s">
        <v>9</v>
      </c>
      <c r="C256" s="35" t="s">
        <v>10</v>
      </c>
      <c r="D256" s="35" t="s">
        <v>45</v>
      </c>
      <c r="E256" s="35" t="s">
        <v>295</v>
      </c>
      <c r="F256" s="36">
        <v>21631</v>
      </c>
      <c r="G256" s="35" t="str">
        <f>VLOOKUP(F256,Apoio!A:B,2,FALSE)</f>
        <v>Turma Recursal</v>
      </c>
      <c r="H256" s="35" t="s">
        <v>300</v>
      </c>
      <c r="I256" s="37">
        <v>83</v>
      </c>
      <c r="J256" s="38">
        <v>5</v>
      </c>
      <c r="K256" s="38">
        <v>1</v>
      </c>
      <c r="L256" s="55" t="s">
        <v>407</v>
      </c>
    </row>
    <row r="257" spans="1:12" x14ac:dyDescent="0.25">
      <c r="A257" s="35">
        <v>2024</v>
      </c>
      <c r="B257" s="35" t="s">
        <v>9</v>
      </c>
      <c r="C257" s="35" t="s">
        <v>10</v>
      </c>
      <c r="D257" s="35" t="s">
        <v>45</v>
      </c>
      <c r="E257" s="35" t="s">
        <v>295</v>
      </c>
      <c r="F257" s="36">
        <v>21632</v>
      </c>
      <c r="G257" s="35" t="str">
        <f>VLOOKUP(F257,Apoio!A:B,2,FALSE)</f>
        <v>Turma Recursal</v>
      </c>
      <c r="H257" s="35" t="s">
        <v>301</v>
      </c>
      <c r="I257" s="37">
        <v>88</v>
      </c>
      <c r="J257" s="38">
        <v>6</v>
      </c>
      <c r="K257" s="38">
        <v>1</v>
      </c>
      <c r="L257" s="55" t="s">
        <v>407</v>
      </c>
    </row>
    <row r="258" spans="1:12" x14ac:dyDescent="0.25">
      <c r="A258" s="35">
        <v>2024</v>
      </c>
      <c r="B258" s="35" t="s">
        <v>9</v>
      </c>
      <c r="C258" s="35" t="s">
        <v>10</v>
      </c>
      <c r="D258" s="35" t="s">
        <v>45</v>
      </c>
      <c r="E258" s="35" t="s">
        <v>295</v>
      </c>
      <c r="F258" s="36">
        <v>21633</v>
      </c>
      <c r="G258" s="35" t="str">
        <f>VLOOKUP(F258,Apoio!A:B,2,FALSE)</f>
        <v>Turma Recursal</v>
      </c>
      <c r="H258" s="35" t="s">
        <v>302</v>
      </c>
      <c r="I258" s="37">
        <v>90</v>
      </c>
      <c r="J258" s="38">
        <v>7</v>
      </c>
      <c r="K258" s="38">
        <v>1</v>
      </c>
      <c r="L258" s="55" t="s">
        <v>407</v>
      </c>
    </row>
    <row r="259" spans="1:12" x14ac:dyDescent="0.25">
      <c r="A259" s="35">
        <v>2024</v>
      </c>
      <c r="B259" s="35" t="s">
        <v>9</v>
      </c>
      <c r="C259" s="35" t="s">
        <v>10</v>
      </c>
      <c r="D259" s="35" t="s">
        <v>45</v>
      </c>
      <c r="E259" s="35" t="s">
        <v>295</v>
      </c>
      <c r="F259" s="36">
        <v>21634</v>
      </c>
      <c r="G259" s="35" t="str">
        <f>VLOOKUP(F259,Apoio!A:B,2,FALSE)</f>
        <v>Turma Recursal</v>
      </c>
      <c r="H259" s="35" t="s">
        <v>303</v>
      </c>
      <c r="I259" s="37">
        <v>97</v>
      </c>
      <c r="J259" s="38">
        <v>8</v>
      </c>
      <c r="K259" s="38">
        <v>1</v>
      </c>
      <c r="L259" s="55" t="s">
        <v>407</v>
      </c>
    </row>
    <row r="260" spans="1:12" x14ac:dyDescent="0.25">
      <c r="A260" s="35">
        <v>2024</v>
      </c>
      <c r="B260" s="35" t="s">
        <v>9</v>
      </c>
      <c r="C260" s="35" t="s">
        <v>10</v>
      </c>
      <c r="D260" s="35" t="s">
        <v>45</v>
      </c>
      <c r="E260" s="35" t="s">
        <v>295</v>
      </c>
      <c r="F260" s="36">
        <v>21635</v>
      </c>
      <c r="G260" s="35" t="str">
        <f>VLOOKUP(F260,Apoio!A:B,2,FALSE)</f>
        <v>Turma Recursal</v>
      </c>
      <c r="H260" s="35" t="s">
        <v>304</v>
      </c>
      <c r="I260" s="37">
        <v>96</v>
      </c>
      <c r="J260" s="38">
        <v>9</v>
      </c>
      <c r="K260" s="38">
        <v>1</v>
      </c>
      <c r="L260" s="55" t="s">
        <v>407</v>
      </c>
    </row>
    <row r="261" spans="1:12" x14ac:dyDescent="0.25">
      <c r="A261" s="35">
        <v>2024</v>
      </c>
      <c r="B261" s="35" t="s">
        <v>9</v>
      </c>
      <c r="C261" s="35" t="s">
        <v>10</v>
      </c>
      <c r="D261" s="35" t="s">
        <v>45</v>
      </c>
      <c r="E261" s="35" t="s">
        <v>295</v>
      </c>
      <c r="F261" s="36">
        <v>21636</v>
      </c>
      <c r="G261" s="35" t="str">
        <f>VLOOKUP(F261,Apoio!A:B,2,FALSE)</f>
        <v>Turma Recursal</v>
      </c>
      <c r="H261" s="35" t="s">
        <v>305</v>
      </c>
      <c r="I261" s="37">
        <v>99</v>
      </c>
      <c r="J261" s="38">
        <v>10</v>
      </c>
      <c r="K261" s="38">
        <v>1</v>
      </c>
      <c r="L261" s="55" t="s">
        <v>407</v>
      </c>
    </row>
    <row r="262" spans="1:12" x14ac:dyDescent="0.25">
      <c r="A262" s="35">
        <v>2024</v>
      </c>
      <c r="B262" s="35" t="s">
        <v>9</v>
      </c>
      <c r="C262" s="35" t="s">
        <v>10</v>
      </c>
      <c r="D262" s="35" t="s">
        <v>45</v>
      </c>
      <c r="E262" s="35" t="s">
        <v>295</v>
      </c>
      <c r="F262" s="36">
        <v>21637</v>
      </c>
      <c r="G262" s="35" t="str">
        <f>VLOOKUP(F262,Apoio!A:B,2,FALSE)</f>
        <v>Turma Recursal</v>
      </c>
      <c r="H262" s="35" t="s">
        <v>306</v>
      </c>
      <c r="I262" s="37">
        <v>92</v>
      </c>
      <c r="J262" s="38">
        <v>11</v>
      </c>
      <c r="K262" s="38">
        <v>1</v>
      </c>
      <c r="L262" s="55" t="s">
        <v>407</v>
      </c>
    </row>
    <row r="263" spans="1:12" x14ac:dyDescent="0.25">
      <c r="A263" s="35">
        <v>2024</v>
      </c>
      <c r="B263" s="35" t="s">
        <v>9</v>
      </c>
      <c r="C263" s="35" t="s">
        <v>10</v>
      </c>
      <c r="D263" s="35" t="s">
        <v>45</v>
      </c>
      <c r="E263" s="35" t="s">
        <v>295</v>
      </c>
      <c r="F263" s="36">
        <v>21638</v>
      </c>
      <c r="G263" s="35" t="str">
        <f>VLOOKUP(F263,Apoio!A:B,2,FALSE)</f>
        <v>Turma Recursal</v>
      </c>
      <c r="H263" s="35" t="s">
        <v>307</v>
      </c>
      <c r="I263" s="37">
        <v>99</v>
      </c>
      <c r="J263" s="38">
        <v>12</v>
      </c>
      <c r="K263" s="38">
        <v>1</v>
      </c>
      <c r="L263" s="55" t="s">
        <v>407</v>
      </c>
    </row>
    <row r="264" spans="1:12" x14ac:dyDescent="0.25">
      <c r="A264" s="35">
        <v>2024</v>
      </c>
      <c r="B264" s="35" t="s">
        <v>9</v>
      </c>
      <c r="C264" s="35" t="s">
        <v>10</v>
      </c>
      <c r="D264" s="35" t="s">
        <v>45</v>
      </c>
      <c r="E264" s="35" t="s">
        <v>295</v>
      </c>
      <c r="F264" s="36">
        <v>21639</v>
      </c>
      <c r="G264" s="35" t="str">
        <f>VLOOKUP(F264,Apoio!A:B,2,FALSE)</f>
        <v>Turma Recursal</v>
      </c>
      <c r="H264" s="35" t="s">
        <v>308</v>
      </c>
      <c r="I264" s="37">
        <v>97</v>
      </c>
      <c r="J264" s="38">
        <v>13</v>
      </c>
      <c r="K264" s="38">
        <v>1</v>
      </c>
      <c r="L264" s="55" t="s">
        <v>407</v>
      </c>
    </row>
    <row r="265" spans="1:12" x14ac:dyDescent="0.25">
      <c r="A265" s="35">
        <v>2024</v>
      </c>
      <c r="B265" s="35" t="s">
        <v>9</v>
      </c>
      <c r="C265" s="35" t="s">
        <v>10</v>
      </c>
      <c r="D265" s="35" t="s">
        <v>45</v>
      </c>
      <c r="E265" s="35" t="s">
        <v>295</v>
      </c>
      <c r="F265" s="36">
        <v>21640</v>
      </c>
      <c r="G265" s="35" t="str">
        <f>VLOOKUP(F265,Apoio!A:B,2,FALSE)</f>
        <v>Turma Recursal</v>
      </c>
      <c r="H265" s="35" t="s">
        <v>309</v>
      </c>
      <c r="I265" s="37">
        <v>89</v>
      </c>
      <c r="J265" s="38">
        <v>14</v>
      </c>
      <c r="K265" s="38">
        <v>1</v>
      </c>
      <c r="L265" s="55" t="s">
        <v>407</v>
      </c>
    </row>
    <row r="266" spans="1:12" x14ac:dyDescent="0.25">
      <c r="A266" s="35">
        <v>2024</v>
      </c>
      <c r="B266" s="35" t="s">
        <v>9</v>
      </c>
      <c r="C266" s="35" t="s">
        <v>10</v>
      </c>
      <c r="D266" s="35" t="s">
        <v>45</v>
      </c>
      <c r="E266" s="35" t="s">
        <v>295</v>
      </c>
      <c r="F266" s="36">
        <v>21641</v>
      </c>
      <c r="G266" s="35" t="str">
        <f>VLOOKUP(F266,Apoio!A:B,2,FALSE)</f>
        <v>Turma Recursal</v>
      </c>
      <c r="H266" s="35" t="s">
        <v>310</v>
      </c>
      <c r="I266" s="37">
        <v>87</v>
      </c>
      <c r="J266" s="38">
        <v>15</v>
      </c>
      <c r="K266" s="38">
        <v>1</v>
      </c>
      <c r="L266" s="55" t="s">
        <v>407</v>
      </c>
    </row>
    <row r="267" spans="1:12" x14ac:dyDescent="0.25">
      <c r="A267" s="35">
        <v>2024</v>
      </c>
      <c r="B267" s="35" t="s">
        <v>9</v>
      </c>
      <c r="C267" s="35" t="s">
        <v>10</v>
      </c>
      <c r="D267" s="35" t="s">
        <v>45</v>
      </c>
      <c r="E267" s="35" t="s">
        <v>295</v>
      </c>
      <c r="F267" s="36">
        <v>21642</v>
      </c>
      <c r="G267" s="35" t="str">
        <f>VLOOKUP(F267,Apoio!A:B,2,FALSE)</f>
        <v>Turma Recursal</v>
      </c>
      <c r="H267" s="35" t="s">
        <v>311</v>
      </c>
      <c r="I267" s="37">
        <v>86</v>
      </c>
      <c r="J267" s="38">
        <v>16</v>
      </c>
      <c r="K267" s="38">
        <v>1</v>
      </c>
      <c r="L267" s="55" t="s">
        <v>407</v>
      </c>
    </row>
    <row r="268" spans="1:12" x14ac:dyDescent="0.25">
      <c r="A268" s="35">
        <v>2024</v>
      </c>
      <c r="B268" s="35" t="s">
        <v>9</v>
      </c>
      <c r="C268" s="35" t="s">
        <v>10</v>
      </c>
      <c r="D268" s="35" t="s">
        <v>45</v>
      </c>
      <c r="E268" s="35" t="s">
        <v>295</v>
      </c>
      <c r="F268" s="36">
        <v>21643</v>
      </c>
      <c r="G268" s="35" t="str">
        <f>VLOOKUP(F268,Apoio!A:B,2,FALSE)</f>
        <v>Turma Recursal</v>
      </c>
      <c r="H268" s="35" t="s">
        <v>312</v>
      </c>
      <c r="I268" s="37">
        <v>85</v>
      </c>
      <c r="J268" s="38">
        <v>17</v>
      </c>
      <c r="K268" s="38">
        <v>1</v>
      </c>
      <c r="L268" s="55" t="s">
        <v>407</v>
      </c>
    </row>
    <row r="269" spans="1:12" x14ac:dyDescent="0.25">
      <c r="A269" s="35">
        <v>2024</v>
      </c>
      <c r="B269" s="35" t="s">
        <v>9</v>
      </c>
      <c r="C269" s="35" t="s">
        <v>10</v>
      </c>
      <c r="D269" s="35" t="s">
        <v>45</v>
      </c>
      <c r="E269" s="35" t="s">
        <v>295</v>
      </c>
      <c r="F269" s="36">
        <v>21644</v>
      </c>
      <c r="G269" s="35" t="str">
        <f>VLOOKUP(F269,Apoio!A:B,2,FALSE)</f>
        <v>Turma Recursal</v>
      </c>
      <c r="H269" s="35" t="s">
        <v>313</v>
      </c>
      <c r="I269" s="37">
        <v>127</v>
      </c>
      <c r="J269" s="38">
        <v>18</v>
      </c>
      <c r="K269" s="38">
        <v>1</v>
      </c>
      <c r="L269" s="55" t="s">
        <v>407</v>
      </c>
    </row>
    <row r="270" spans="1:12" x14ac:dyDescent="0.25">
      <c r="A270" s="35">
        <v>2024</v>
      </c>
      <c r="B270" s="35" t="s">
        <v>9</v>
      </c>
      <c r="C270" s="35" t="s">
        <v>10</v>
      </c>
      <c r="D270" s="35" t="s">
        <v>45</v>
      </c>
      <c r="E270" s="35" t="s">
        <v>295</v>
      </c>
      <c r="F270" s="36">
        <v>21645</v>
      </c>
      <c r="G270" s="35" t="str">
        <f>VLOOKUP(F270,Apoio!A:B,2,FALSE)</f>
        <v>Turma Recursal</v>
      </c>
      <c r="H270" s="35" t="s">
        <v>314</v>
      </c>
      <c r="I270" s="37">
        <v>98</v>
      </c>
      <c r="J270" s="38">
        <v>19</v>
      </c>
      <c r="K270" s="38">
        <v>1</v>
      </c>
      <c r="L270" s="55" t="s">
        <v>407</v>
      </c>
    </row>
    <row r="271" spans="1:12" x14ac:dyDescent="0.25">
      <c r="A271" s="35">
        <v>2024</v>
      </c>
      <c r="B271" s="35" t="s">
        <v>9</v>
      </c>
      <c r="C271" s="35" t="s">
        <v>10</v>
      </c>
      <c r="D271" s="35" t="s">
        <v>45</v>
      </c>
      <c r="E271" s="35" t="s">
        <v>295</v>
      </c>
      <c r="F271" s="36">
        <v>21646</v>
      </c>
      <c r="G271" s="35" t="str">
        <f>VLOOKUP(F271,Apoio!A:B,2,FALSE)</f>
        <v>Turma Recursal</v>
      </c>
      <c r="H271" s="35" t="s">
        <v>315</v>
      </c>
      <c r="I271" s="37">
        <v>91</v>
      </c>
      <c r="J271" s="38">
        <v>20</v>
      </c>
      <c r="K271" s="38">
        <v>1</v>
      </c>
      <c r="L271" s="55" t="s">
        <v>407</v>
      </c>
    </row>
    <row r="272" spans="1:12" x14ac:dyDescent="0.25">
      <c r="A272" s="35">
        <v>2024</v>
      </c>
      <c r="B272" s="35" t="s">
        <v>9</v>
      </c>
      <c r="C272" s="35" t="s">
        <v>10</v>
      </c>
      <c r="D272" s="35" t="s">
        <v>45</v>
      </c>
      <c r="E272" s="35" t="s">
        <v>295</v>
      </c>
      <c r="F272" s="36">
        <v>21647</v>
      </c>
      <c r="G272" s="35" t="str">
        <f>VLOOKUP(F272,Apoio!A:B,2,FALSE)</f>
        <v>Turma Recursal</v>
      </c>
      <c r="H272" s="35" t="s">
        <v>316</v>
      </c>
      <c r="I272" s="37">
        <v>93</v>
      </c>
      <c r="J272" s="38">
        <v>21</v>
      </c>
      <c r="K272" s="38">
        <v>1</v>
      </c>
      <c r="L272" s="55" t="s">
        <v>407</v>
      </c>
    </row>
    <row r="273" spans="1:12" x14ac:dyDescent="0.25">
      <c r="A273" s="35">
        <v>2024</v>
      </c>
      <c r="B273" s="35" t="s">
        <v>9</v>
      </c>
      <c r="C273" s="35" t="s">
        <v>10</v>
      </c>
      <c r="D273" s="35" t="s">
        <v>45</v>
      </c>
      <c r="E273" s="35" t="s">
        <v>295</v>
      </c>
      <c r="F273" s="36">
        <v>21648</v>
      </c>
      <c r="G273" s="35" t="str">
        <f>VLOOKUP(F273,Apoio!A:B,2,FALSE)</f>
        <v>Turma Recursal</v>
      </c>
      <c r="H273" s="35" t="s">
        <v>317</v>
      </c>
      <c r="I273" s="37">
        <v>92</v>
      </c>
      <c r="J273" s="38">
        <v>22</v>
      </c>
      <c r="K273" s="38">
        <v>1</v>
      </c>
      <c r="L273" s="55" t="s">
        <v>407</v>
      </c>
    </row>
    <row r="274" spans="1:12" x14ac:dyDescent="0.25">
      <c r="A274" s="35">
        <v>2024</v>
      </c>
      <c r="B274" s="35" t="s">
        <v>9</v>
      </c>
      <c r="C274" s="35" t="s">
        <v>10</v>
      </c>
      <c r="D274" s="35" t="s">
        <v>45</v>
      </c>
      <c r="E274" s="35" t="s">
        <v>295</v>
      </c>
      <c r="F274" s="36">
        <v>21649</v>
      </c>
      <c r="G274" s="35" t="str">
        <f>VLOOKUP(F274,Apoio!A:B,2,FALSE)</f>
        <v>Turma Recursal</v>
      </c>
      <c r="H274" s="35" t="s">
        <v>318</v>
      </c>
      <c r="I274" s="37">
        <v>87</v>
      </c>
      <c r="J274" s="38">
        <v>23</v>
      </c>
      <c r="K274" s="38">
        <v>1</v>
      </c>
      <c r="L274" s="55" t="s">
        <v>407</v>
      </c>
    </row>
    <row r="275" spans="1:12" x14ac:dyDescent="0.25">
      <c r="A275" s="35">
        <v>2024</v>
      </c>
      <c r="B275" s="35" t="s">
        <v>9</v>
      </c>
      <c r="C275" s="35" t="s">
        <v>10</v>
      </c>
      <c r="D275" s="35" t="s">
        <v>45</v>
      </c>
      <c r="E275" s="35" t="s">
        <v>295</v>
      </c>
      <c r="F275" s="36">
        <v>21650</v>
      </c>
      <c r="G275" s="35" t="str">
        <f>VLOOKUP(F275,Apoio!A:B,2,FALSE)</f>
        <v>Turma Recursal</v>
      </c>
      <c r="H275" s="35" t="s">
        <v>319</v>
      </c>
      <c r="I275" s="37">
        <v>74</v>
      </c>
      <c r="J275" s="38">
        <v>24</v>
      </c>
      <c r="K275" s="38">
        <v>1</v>
      </c>
      <c r="L275" s="55" t="s">
        <v>407</v>
      </c>
    </row>
    <row r="276" spans="1:12" x14ac:dyDescent="0.25">
      <c r="A276" s="35">
        <v>2024</v>
      </c>
      <c r="B276" s="35" t="s">
        <v>9</v>
      </c>
      <c r="C276" s="35" t="s">
        <v>10</v>
      </c>
      <c r="D276" s="35" t="s">
        <v>45</v>
      </c>
      <c r="E276" s="35" t="s">
        <v>295</v>
      </c>
      <c r="F276" s="36">
        <v>21651</v>
      </c>
      <c r="G276" s="35" t="str">
        <f>VLOOKUP(F276,Apoio!A:B,2,FALSE)</f>
        <v>Turma Recursal</v>
      </c>
      <c r="H276" s="35" t="s">
        <v>320</v>
      </c>
      <c r="I276" s="37">
        <v>95</v>
      </c>
      <c r="J276" s="38">
        <v>25</v>
      </c>
      <c r="K276" s="38">
        <v>1</v>
      </c>
      <c r="L276" s="55" t="s">
        <v>407</v>
      </c>
    </row>
    <row r="277" spans="1:12" x14ac:dyDescent="0.25">
      <c r="A277" s="35">
        <v>2024</v>
      </c>
      <c r="B277" s="35" t="s">
        <v>9</v>
      </c>
      <c r="C277" s="35" t="s">
        <v>10</v>
      </c>
      <c r="D277" s="35" t="s">
        <v>45</v>
      </c>
      <c r="E277" s="35" t="s">
        <v>295</v>
      </c>
      <c r="F277" s="36">
        <v>21652</v>
      </c>
      <c r="G277" s="35" t="str">
        <f>VLOOKUP(F277,Apoio!A:B,2,FALSE)</f>
        <v>Turma Recursal</v>
      </c>
      <c r="H277" s="35" t="s">
        <v>321</v>
      </c>
      <c r="I277" s="37">
        <v>90</v>
      </c>
      <c r="J277" s="38">
        <v>26</v>
      </c>
      <c r="K277" s="38">
        <v>1</v>
      </c>
      <c r="L277" s="55" t="s">
        <v>407</v>
      </c>
    </row>
    <row r="278" spans="1:12" x14ac:dyDescent="0.25">
      <c r="A278" s="35">
        <v>2024</v>
      </c>
      <c r="B278" s="35" t="s">
        <v>9</v>
      </c>
      <c r="C278" s="35" t="s">
        <v>10</v>
      </c>
      <c r="D278" s="35" t="s">
        <v>45</v>
      </c>
      <c r="E278" s="35" t="s">
        <v>295</v>
      </c>
      <c r="F278" s="36">
        <v>21653</v>
      </c>
      <c r="G278" s="35" t="str">
        <f>VLOOKUP(F278,Apoio!A:B,2,FALSE)</f>
        <v>Turma Recursal</v>
      </c>
      <c r="H278" s="35" t="s">
        <v>322</v>
      </c>
      <c r="I278" s="37">
        <v>86</v>
      </c>
      <c r="J278" s="38">
        <v>27</v>
      </c>
      <c r="K278" s="38">
        <v>1</v>
      </c>
      <c r="L278" s="55" t="s">
        <v>407</v>
      </c>
    </row>
    <row r="279" spans="1:12" x14ac:dyDescent="0.25">
      <c r="A279" s="35">
        <v>2024</v>
      </c>
      <c r="B279" s="35" t="s">
        <v>9</v>
      </c>
      <c r="C279" s="35" t="s">
        <v>10</v>
      </c>
      <c r="D279" s="35" t="s">
        <v>45</v>
      </c>
      <c r="E279" s="35" t="s">
        <v>295</v>
      </c>
      <c r="F279" s="36">
        <v>21654</v>
      </c>
      <c r="G279" s="35" t="str">
        <f>VLOOKUP(F279,Apoio!A:B,2,FALSE)</f>
        <v>Turma Recursal</v>
      </c>
      <c r="H279" s="35" t="s">
        <v>323</v>
      </c>
      <c r="I279" s="37">
        <v>86</v>
      </c>
      <c r="J279" s="38">
        <v>28</v>
      </c>
      <c r="K279" s="38">
        <v>1</v>
      </c>
      <c r="L279" s="55" t="s">
        <v>407</v>
      </c>
    </row>
    <row r="280" spans="1:12" x14ac:dyDescent="0.25">
      <c r="A280" s="35">
        <v>2024</v>
      </c>
      <c r="B280" s="35" t="s">
        <v>9</v>
      </c>
      <c r="C280" s="35" t="s">
        <v>10</v>
      </c>
      <c r="D280" s="35" t="s">
        <v>45</v>
      </c>
      <c r="E280" s="35" t="s">
        <v>295</v>
      </c>
      <c r="F280" s="36">
        <v>21655</v>
      </c>
      <c r="G280" s="35" t="str">
        <f>VLOOKUP(F280,Apoio!A:B,2,FALSE)</f>
        <v>Turma Recursal</v>
      </c>
      <c r="H280" s="35" t="s">
        <v>324</v>
      </c>
      <c r="I280" s="37">
        <v>91</v>
      </c>
      <c r="J280" s="38">
        <v>29</v>
      </c>
      <c r="K280" s="38">
        <v>1</v>
      </c>
      <c r="L280" s="55" t="s">
        <v>407</v>
      </c>
    </row>
    <row r="281" spans="1:12" x14ac:dyDescent="0.25">
      <c r="A281" s="35">
        <v>2024</v>
      </c>
      <c r="B281" s="35" t="s">
        <v>9</v>
      </c>
      <c r="C281" s="35" t="s">
        <v>10</v>
      </c>
      <c r="D281" s="35" t="s">
        <v>45</v>
      </c>
      <c r="E281" s="35" t="s">
        <v>295</v>
      </c>
      <c r="F281" s="36">
        <v>21656</v>
      </c>
      <c r="G281" s="35" t="str">
        <f>VLOOKUP(F281,Apoio!A:B,2,FALSE)</f>
        <v>Turma Recursal</v>
      </c>
      <c r="H281" s="35" t="s">
        <v>325</v>
      </c>
      <c r="I281" s="37">
        <v>86</v>
      </c>
      <c r="J281" s="38">
        <v>30</v>
      </c>
      <c r="K281" s="38">
        <v>1</v>
      </c>
      <c r="L281" s="55" t="s">
        <v>407</v>
      </c>
    </row>
    <row r="282" spans="1:12" x14ac:dyDescent="0.25">
      <c r="A282" s="35">
        <v>2024</v>
      </c>
      <c r="B282" s="35" t="s">
        <v>9</v>
      </c>
      <c r="C282" s="35" t="s">
        <v>10</v>
      </c>
      <c r="D282" s="35" t="s">
        <v>45</v>
      </c>
      <c r="E282" s="35" t="s">
        <v>295</v>
      </c>
      <c r="F282" s="36">
        <v>21657</v>
      </c>
      <c r="G282" s="35" t="str">
        <f>VLOOKUP(F282,Apoio!A:B,2,FALSE)</f>
        <v>Turma Recursal</v>
      </c>
      <c r="H282" s="35" t="s">
        <v>326</v>
      </c>
      <c r="I282" s="37">
        <v>99</v>
      </c>
      <c r="J282" s="38">
        <v>31</v>
      </c>
      <c r="K282" s="38">
        <v>1</v>
      </c>
      <c r="L282" s="55" t="s">
        <v>407</v>
      </c>
    </row>
    <row r="283" spans="1:12" x14ac:dyDescent="0.25">
      <c r="A283" s="35">
        <v>2024</v>
      </c>
      <c r="B283" s="35" t="s">
        <v>9</v>
      </c>
      <c r="C283" s="35" t="s">
        <v>10</v>
      </c>
      <c r="D283" s="35" t="s">
        <v>45</v>
      </c>
      <c r="E283" s="35" t="s">
        <v>295</v>
      </c>
      <c r="F283" s="36">
        <v>21658</v>
      </c>
      <c r="G283" s="35" t="str">
        <f>VLOOKUP(F283,Apoio!A:B,2,FALSE)</f>
        <v>Turma Recursal</v>
      </c>
      <c r="H283" s="35" t="s">
        <v>327</v>
      </c>
      <c r="I283" s="37">
        <v>79</v>
      </c>
      <c r="J283" s="38">
        <v>32</v>
      </c>
      <c r="K283" s="38">
        <v>1</v>
      </c>
      <c r="L283" s="55" t="s">
        <v>407</v>
      </c>
    </row>
    <row r="284" spans="1:12" x14ac:dyDescent="0.25">
      <c r="A284" s="35">
        <v>2024</v>
      </c>
      <c r="B284" s="35" t="s">
        <v>9</v>
      </c>
      <c r="C284" s="35" t="s">
        <v>10</v>
      </c>
      <c r="D284" s="35" t="s">
        <v>45</v>
      </c>
      <c r="E284" s="35" t="s">
        <v>295</v>
      </c>
      <c r="F284" s="36">
        <v>21659</v>
      </c>
      <c r="G284" s="35" t="str">
        <f>VLOOKUP(F284,Apoio!A:B,2,FALSE)</f>
        <v>Turma Recursal</v>
      </c>
      <c r="H284" s="35" t="s">
        <v>328</v>
      </c>
      <c r="I284" s="37">
        <v>77</v>
      </c>
      <c r="J284" s="38">
        <v>33</v>
      </c>
      <c r="K284" s="38">
        <v>1</v>
      </c>
      <c r="L284" s="55" t="s">
        <v>407</v>
      </c>
    </row>
    <row r="285" spans="1:12" x14ac:dyDescent="0.25">
      <c r="A285" s="35">
        <v>2024</v>
      </c>
      <c r="B285" s="35" t="s">
        <v>9</v>
      </c>
      <c r="C285" s="35" t="s">
        <v>10</v>
      </c>
      <c r="D285" s="35" t="s">
        <v>45</v>
      </c>
      <c r="E285" s="35" t="s">
        <v>295</v>
      </c>
      <c r="F285" s="36">
        <v>72267</v>
      </c>
      <c r="G285" s="35" t="str">
        <f>VLOOKUP(F285,Apoio!A:B,2,FALSE)</f>
        <v>Turma Recursal</v>
      </c>
      <c r="H285" s="35" t="s">
        <v>329</v>
      </c>
      <c r="I285" s="37">
        <v>94</v>
      </c>
      <c r="J285" s="38">
        <v>34</v>
      </c>
      <c r="K285" s="38">
        <v>1</v>
      </c>
      <c r="L285" s="55" t="s">
        <v>407</v>
      </c>
    </row>
    <row r="286" spans="1:12" x14ac:dyDescent="0.25">
      <c r="A286" s="35">
        <v>2024</v>
      </c>
      <c r="B286" s="35" t="s">
        <v>9</v>
      </c>
      <c r="C286" s="35" t="s">
        <v>10</v>
      </c>
      <c r="D286" s="35" t="s">
        <v>45</v>
      </c>
      <c r="E286" s="35" t="s">
        <v>295</v>
      </c>
      <c r="F286" s="36">
        <v>72268</v>
      </c>
      <c r="G286" s="35" t="str">
        <f>VLOOKUP(F286,Apoio!A:B,2,FALSE)</f>
        <v>Turma Recursal</v>
      </c>
      <c r="H286" s="35" t="s">
        <v>330</v>
      </c>
      <c r="I286" s="37">
        <v>91</v>
      </c>
      <c r="J286" s="38">
        <v>35</v>
      </c>
      <c r="K286" s="38">
        <v>1</v>
      </c>
      <c r="L286" s="55" t="s">
        <v>407</v>
      </c>
    </row>
    <row r="287" spans="1:12" x14ac:dyDescent="0.25">
      <c r="A287" s="35">
        <v>2024</v>
      </c>
      <c r="B287" s="35" t="s">
        <v>9</v>
      </c>
      <c r="C287" s="35" t="s">
        <v>10</v>
      </c>
      <c r="D287" s="35" t="s">
        <v>45</v>
      </c>
      <c r="E287" s="35" t="s">
        <v>295</v>
      </c>
      <c r="F287" s="36">
        <v>72269</v>
      </c>
      <c r="G287" s="35" t="str">
        <f>VLOOKUP(F287,Apoio!A:B,2,FALSE)</f>
        <v>Turma Recursal</v>
      </c>
      <c r="H287" s="35" t="s">
        <v>331</v>
      </c>
      <c r="I287" s="37">
        <v>93</v>
      </c>
      <c r="J287" s="38">
        <v>36</v>
      </c>
      <c r="K287" s="38">
        <v>1</v>
      </c>
      <c r="L287" s="55" t="s">
        <v>407</v>
      </c>
    </row>
    <row r="288" spans="1:12" x14ac:dyDescent="0.25">
      <c r="A288" s="35">
        <v>2024</v>
      </c>
      <c r="B288" s="35" t="s">
        <v>9</v>
      </c>
      <c r="C288" s="35" t="s">
        <v>10</v>
      </c>
      <c r="D288" s="35" t="s">
        <v>45</v>
      </c>
      <c r="E288" s="35" t="s">
        <v>295</v>
      </c>
      <c r="F288" s="36">
        <v>72270</v>
      </c>
      <c r="G288" s="35" t="str">
        <f>VLOOKUP(F288,Apoio!A:B,2,FALSE)</f>
        <v>Turma Recursal</v>
      </c>
      <c r="H288" s="35" t="s">
        <v>332</v>
      </c>
      <c r="I288" s="37">
        <v>93</v>
      </c>
      <c r="J288" s="38">
        <v>37</v>
      </c>
      <c r="K288" s="38">
        <v>1</v>
      </c>
      <c r="L288" s="55" t="s">
        <v>407</v>
      </c>
    </row>
    <row r="289" spans="1:12" x14ac:dyDescent="0.25">
      <c r="A289" s="35">
        <v>2024</v>
      </c>
      <c r="B289" s="35" t="s">
        <v>9</v>
      </c>
      <c r="C289" s="35" t="s">
        <v>10</v>
      </c>
      <c r="D289" s="35" t="s">
        <v>45</v>
      </c>
      <c r="E289" s="35" t="s">
        <v>295</v>
      </c>
      <c r="F289" s="36">
        <v>72271</v>
      </c>
      <c r="G289" s="35" t="str">
        <f>VLOOKUP(F289,Apoio!A:B,2,FALSE)</f>
        <v>Turma Recursal</v>
      </c>
      <c r="H289" s="35" t="s">
        <v>333</v>
      </c>
      <c r="I289" s="37">
        <v>96</v>
      </c>
      <c r="J289" s="38">
        <v>38</v>
      </c>
      <c r="K289" s="38">
        <v>1</v>
      </c>
      <c r="L289" s="55" t="s">
        <v>407</v>
      </c>
    </row>
    <row r="290" spans="1:12" x14ac:dyDescent="0.25">
      <c r="A290" s="35">
        <v>2024</v>
      </c>
      <c r="B290" s="35" t="s">
        <v>9</v>
      </c>
      <c r="C290" s="35" t="s">
        <v>10</v>
      </c>
      <c r="D290" s="35" t="s">
        <v>45</v>
      </c>
      <c r="E290" s="35" t="s">
        <v>295</v>
      </c>
      <c r="F290" s="36">
        <v>72272</v>
      </c>
      <c r="G290" s="35" t="str">
        <f>VLOOKUP(F290,Apoio!A:B,2,FALSE)</f>
        <v>Turma Recursal</v>
      </c>
      <c r="H290" s="35" t="s">
        <v>334</v>
      </c>
      <c r="I290" s="37">
        <v>88</v>
      </c>
      <c r="J290" s="38">
        <v>39</v>
      </c>
      <c r="K290" s="38">
        <v>1</v>
      </c>
      <c r="L290" s="55" t="s">
        <v>407</v>
      </c>
    </row>
    <row r="291" spans="1:12" x14ac:dyDescent="0.25">
      <c r="A291" s="35">
        <v>2024</v>
      </c>
      <c r="B291" s="35" t="s">
        <v>9</v>
      </c>
      <c r="C291" s="35" t="s">
        <v>10</v>
      </c>
      <c r="D291" s="35" t="s">
        <v>45</v>
      </c>
      <c r="E291" s="35" t="s">
        <v>295</v>
      </c>
      <c r="F291" s="36">
        <v>74901</v>
      </c>
      <c r="G291" s="35" t="str">
        <f>VLOOKUP(F291,Apoio!A:B,2,FALSE)</f>
        <v>Turma Recursal</v>
      </c>
      <c r="H291" s="35" t="s">
        <v>335</v>
      </c>
      <c r="I291" s="37">
        <v>94</v>
      </c>
      <c r="J291" s="38">
        <v>40</v>
      </c>
      <c r="K291" s="38">
        <v>1</v>
      </c>
      <c r="L291" s="55" t="s">
        <v>407</v>
      </c>
    </row>
    <row r="292" spans="1:12" x14ac:dyDescent="0.25">
      <c r="A292" s="35">
        <v>2024</v>
      </c>
      <c r="B292" s="35" t="s">
        <v>9</v>
      </c>
      <c r="C292" s="35" t="s">
        <v>10</v>
      </c>
      <c r="D292" s="35" t="s">
        <v>45</v>
      </c>
      <c r="E292" s="35" t="s">
        <v>295</v>
      </c>
      <c r="F292" s="36">
        <v>74902</v>
      </c>
      <c r="G292" s="35" t="str">
        <f>VLOOKUP(F292,Apoio!A:B,2,FALSE)</f>
        <v>Turma Recursal</v>
      </c>
      <c r="H292" s="35" t="s">
        <v>336</v>
      </c>
      <c r="I292" s="37">
        <v>88</v>
      </c>
      <c r="J292" s="38">
        <v>41</v>
      </c>
      <c r="K292" s="38">
        <v>1</v>
      </c>
      <c r="L292" s="55" t="s">
        <v>407</v>
      </c>
    </row>
    <row r="293" spans="1:12" x14ac:dyDescent="0.25">
      <c r="A293" s="35">
        <v>2024</v>
      </c>
      <c r="B293" s="35" t="s">
        <v>9</v>
      </c>
      <c r="C293" s="35" t="s">
        <v>10</v>
      </c>
      <c r="D293" s="35" t="s">
        <v>45</v>
      </c>
      <c r="E293" s="35" t="s">
        <v>295</v>
      </c>
      <c r="F293" s="36">
        <v>74903</v>
      </c>
      <c r="G293" s="35" t="str">
        <f>VLOOKUP(F293,Apoio!A:B,2,FALSE)</f>
        <v>Turma Recursal</v>
      </c>
      <c r="H293" s="35" t="s">
        <v>337</v>
      </c>
      <c r="I293" s="37">
        <v>96</v>
      </c>
      <c r="J293" s="38">
        <v>42</v>
      </c>
      <c r="K293" s="38">
        <v>1</v>
      </c>
      <c r="L293" s="55" t="s">
        <v>407</v>
      </c>
    </row>
    <row r="294" spans="1:12" x14ac:dyDescent="0.25">
      <c r="A294" s="35">
        <v>2024</v>
      </c>
      <c r="B294" s="35" t="s">
        <v>9</v>
      </c>
      <c r="C294" s="35" t="s">
        <v>10</v>
      </c>
      <c r="D294" s="35" t="s">
        <v>45</v>
      </c>
      <c r="E294" s="35" t="s">
        <v>295</v>
      </c>
      <c r="F294" s="36">
        <v>74904</v>
      </c>
      <c r="G294" s="35" t="str">
        <f>VLOOKUP(F294,Apoio!A:B,2,FALSE)</f>
        <v>Turma Recursal</v>
      </c>
      <c r="H294" s="35" t="s">
        <v>338</v>
      </c>
      <c r="I294" s="37">
        <v>102</v>
      </c>
      <c r="J294" s="38">
        <v>43</v>
      </c>
      <c r="K294" s="38">
        <v>1</v>
      </c>
      <c r="L294" s="55" t="s">
        <v>407</v>
      </c>
    </row>
    <row r="295" spans="1:12" x14ac:dyDescent="0.25">
      <c r="A295" s="35">
        <v>2024</v>
      </c>
      <c r="B295" s="35" t="s">
        <v>9</v>
      </c>
      <c r="C295" s="35" t="s">
        <v>10</v>
      </c>
      <c r="D295" s="35" t="s">
        <v>45</v>
      </c>
      <c r="E295" s="35" t="s">
        <v>295</v>
      </c>
      <c r="F295" s="36">
        <v>74905</v>
      </c>
      <c r="G295" s="35" t="str">
        <f>VLOOKUP(F295,Apoio!A:B,2,FALSE)</f>
        <v>Turma Recursal</v>
      </c>
      <c r="H295" s="35" t="s">
        <v>339</v>
      </c>
      <c r="I295" s="37">
        <v>92</v>
      </c>
      <c r="J295" s="38">
        <v>44</v>
      </c>
      <c r="K295" s="38">
        <v>1</v>
      </c>
      <c r="L295" s="55" t="s">
        <v>407</v>
      </c>
    </row>
    <row r="296" spans="1:12" x14ac:dyDescent="0.25">
      <c r="A296" s="35">
        <v>2024</v>
      </c>
      <c r="B296" s="35" t="s">
        <v>9</v>
      </c>
      <c r="C296" s="35" t="s">
        <v>10</v>
      </c>
      <c r="D296" s="35" t="s">
        <v>45</v>
      </c>
      <c r="E296" s="35" t="s">
        <v>295</v>
      </c>
      <c r="F296" s="36">
        <v>74906</v>
      </c>
      <c r="G296" s="35" t="str">
        <f>VLOOKUP(F296,Apoio!A:B,2,FALSE)</f>
        <v>Turma Recursal</v>
      </c>
      <c r="H296" s="35" t="s">
        <v>340</v>
      </c>
      <c r="I296" s="37">
        <v>99</v>
      </c>
      <c r="J296" s="38">
        <v>45</v>
      </c>
      <c r="K296" s="38">
        <v>1</v>
      </c>
      <c r="L296" s="55" t="s">
        <v>407</v>
      </c>
    </row>
    <row r="297" spans="1:12" x14ac:dyDescent="0.25">
      <c r="A297" s="35">
        <v>2024</v>
      </c>
      <c r="B297" s="35" t="s">
        <v>341</v>
      </c>
      <c r="C297" s="35" t="s">
        <v>10</v>
      </c>
      <c r="D297" s="35" t="s">
        <v>11</v>
      </c>
      <c r="E297" s="35" t="s">
        <v>12</v>
      </c>
      <c r="F297" s="36">
        <v>12961</v>
      </c>
      <c r="G297" s="35" t="str">
        <f>VLOOKUP(F297,Apoio!A:B,2,FALSE)</f>
        <v>Vara Federal</v>
      </c>
      <c r="H297" s="35" t="s">
        <v>14</v>
      </c>
      <c r="I297" s="37">
        <v>181</v>
      </c>
      <c r="J297" s="38">
        <v>1</v>
      </c>
      <c r="K297" s="38">
        <v>1</v>
      </c>
      <c r="L297" s="55" t="s">
        <v>489</v>
      </c>
    </row>
    <row r="298" spans="1:12" x14ac:dyDescent="0.25">
      <c r="A298" s="35">
        <v>2024</v>
      </c>
      <c r="B298" s="35" t="s">
        <v>341</v>
      </c>
      <c r="C298" s="35" t="s">
        <v>10</v>
      </c>
      <c r="D298" s="35" t="s">
        <v>11</v>
      </c>
      <c r="E298" s="35" t="s">
        <v>12</v>
      </c>
      <c r="F298" s="36">
        <v>14054</v>
      </c>
      <c r="G298" s="35" t="str">
        <f>VLOOKUP(F298,Apoio!A:B,2,FALSE)</f>
        <v>Juizado</v>
      </c>
      <c r="H298" s="35" t="s">
        <v>16</v>
      </c>
      <c r="I298" s="37">
        <v>467</v>
      </c>
      <c r="J298" s="38">
        <v>1</v>
      </c>
      <c r="K298" s="38">
        <v>1</v>
      </c>
      <c r="L298" s="55" t="s">
        <v>557</v>
      </c>
    </row>
    <row r="299" spans="1:12" x14ac:dyDescent="0.25">
      <c r="A299" s="35">
        <v>2024</v>
      </c>
      <c r="B299" s="35" t="s">
        <v>341</v>
      </c>
      <c r="C299" s="35" t="s">
        <v>10</v>
      </c>
      <c r="D299" s="35" t="s">
        <v>11</v>
      </c>
      <c r="E299" s="35" t="s">
        <v>12</v>
      </c>
      <c r="F299" s="36">
        <v>12962</v>
      </c>
      <c r="G299" s="35" t="str">
        <f>VLOOKUP(F299,Apoio!A:B,2,FALSE)</f>
        <v>Vara Federal</v>
      </c>
      <c r="H299" s="35" t="s">
        <v>17</v>
      </c>
      <c r="I299" s="37">
        <v>171</v>
      </c>
      <c r="J299" s="38">
        <v>2</v>
      </c>
      <c r="K299" s="38">
        <v>1</v>
      </c>
      <c r="L299" s="55" t="s">
        <v>489</v>
      </c>
    </row>
    <row r="300" spans="1:12" x14ac:dyDescent="0.25">
      <c r="A300" s="35">
        <v>2024</v>
      </c>
      <c r="B300" s="35" t="s">
        <v>341</v>
      </c>
      <c r="C300" s="35" t="s">
        <v>10</v>
      </c>
      <c r="D300" s="35" t="s">
        <v>11</v>
      </c>
      <c r="E300" s="35" t="s">
        <v>12</v>
      </c>
      <c r="F300" s="36">
        <v>87065</v>
      </c>
      <c r="G300" s="35" t="str">
        <f>VLOOKUP(F300,Apoio!A:B,2,FALSE)</f>
        <v>Juizado</v>
      </c>
      <c r="H300" s="35" t="s">
        <v>365</v>
      </c>
      <c r="I300" s="37">
        <v>555</v>
      </c>
      <c r="J300" s="38">
        <v>2</v>
      </c>
      <c r="K300" s="38">
        <v>1</v>
      </c>
      <c r="L300" s="55" t="s">
        <v>557</v>
      </c>
    </row>
    <row r="301" spans="1:12" x14ac:dyDescent="0.25">
      <c r="A301" s="35">
        <v>2024</v>
      </c>
      <c r="B301" s="35" t="s">
        <v>341</v>
      </c>
      <c r="C301" s="35" t="s">
        <v>10</v>
      </c>
      <c r="D301" s="35" t="s">
        <v>11</v>
      </c>
      <c r="E301" s="35" t="s">
        <v>12</v>
      </c>
      <c r="F301" s="36">
        <v>12541</v>
      </c>
      <c r="G301" s="35" t="str">
        <f>VLOOKUP(F301,Apoio!A:B,2,FALSE)</f>
        <v>Vara Federal</v>
      </c>
      <c r="H301" s="35" t="s">
        <v>18</v>
      </c>
      <c r="I301" s="37">
        <v>43</v>
      </c>
      <c r="J301" s="38">
        <v>3</v>
      </c>
      <c r="K301" s="38">
        <v>1</v>
      </c>
      <c r="L301" s="55" t="s">
        <v>489</v>
      </c>
    </row>
    <row r="302" spans="1:12" x14ac:dyDescent="0.25">
      <c r="A302" s="35">
        <v>2024</v>
      </c>
      <c r="B302" s="35" t="s">
        <v>341</v>
      </c>
      <c r="C302" s="35" t="s">
        <v>10</v>
      </c>
      <c r="D302" s="35" t="s">
        <v>11</v>
      </c>
      <c r="E302" s="35" t="s">
        <v>12</v>
      </c>
      <c r="F302" s="36">
        <v>12963</v>
      </c>
      <c r="G302" s="35" t="str">
        <f>VLOOKUP(F302,Apoio!A:B,2,FALSE)</f>
        <v>Vara Federal</v>
      </c>
      <c r="H302" s="35" t="s">
        <v>19</v>
      </c>
      <c r="I302" s="37">
        <v>152</v>
      </c>
      <c r="J302" s="38">
        <v>4</v>
      </c>
      <c r="K302" s="38">
        <v>1</v>
      </c>
      <c r="L302" s="55" t="s">
        <v>489</v>
      </c>
    </row>
    <row r="303" spans="1:12" x14ac:dyDescent="0.25">
      <c r="A303" s="35">
        <v>2024</v>
      </c>
      <c r="B303" s="35" t="s">
        <v>341</v>
      </c>
      <c r="C303" s="35" t="s">
        <v>10</v>
      </c>
      <c r="D303" s="35" t="s">
        <v>11</v>
      </c>
      <c r="E303" s="35" t="s">
        <v>12</v>
      </c>
      <c r="F303" s="36">
        <v>12542</v>
      </c>
      <c r="G303" s="35" t="str">
        <f>VLOOKUP(F303,Apoio!A:B,2,FALSE)</f>
        <v>Vara Federal</v>
      </c>
      <c r="H303" s="35" t="s">
        <v>20</v>
      </c>
      <c r="I303" s="37">
        <v>55</v>
      </c>
      <c r="J303" s="38">
        <v>5</v>
      </c>
      <c r="K303" s="38">
        <v>1</v>
      </c>
      <c r="L303" s="55" t="s">
        <v>489</v>
      </c>
    </row>
    <row r="304" spans="1:12" x14ac:dyDescent="0.25">
      <c r="A304" s="35">
        <v>2024</v>
      </c>
      <c r="B304" s="35" t="s">
        <v>341</v>
      </c>
      <c r="C304" s="35" t="s">
        <v>10</v>
      </c>
      <c r="D304" s="35" t="s">
        <v>11</v>
      </c>
      <c r="E304" s="35" t="s">
        <v>12</v>
      </c>
      <c r="F304" s="36">
        <v>14013</v>
      </c>
      <c r="G304" s="35" t="str">
        <f>VLOOKUP(F304,Apoio!A:B,2,FALSE)</f>
        <v>Vara Federal</v>
      </c>
      <c r="H304" s="35" t="s">
        <v>21</v>
      </c>
      <c r="I304" s="37">
        <v>235</v>
      </c>
      <c r="J304" s="38">
        <v>6</v>
      </c>
      <c r="K304" s="38">
        <v>1</v>
      </c>
      <c r="L304" s="55" t="s">
        <v>489</v>
      </c>
    </row>
    <row r="305" spans="1:12" x14ac:dyDescent="0.25">
      <c r="A305" s="35">
        <v>2024</v>
      </c>
      <c r="B305" s="35" t="s">
        <v>341</v>
      </c>
      <c r="C305" s="35" t="s">
        <v>10</v>
      </c>
      <c r="D305" s="35" t="s">
        <v>11</v>
      </c>
      <c r="E305" s="35" t="s">
        <v>12</v>
      </c>
      <c r="F305" s="36">
        <v>74912</v>
      </c>
      <c r="G305" s="35" t="str">
        <f>VLOOKUP(F305,Apoio!A:B,2,FALSE)</f>
        <v>Vara Federal</v>
      </c>
      <c r="H305" s="35" t="s">
        <v>353</v>
      </c>
      <c r="I305" s="37">
        <v>3</v>
      </c>
      <c r="J305" s="38" t="s">
        <v>397</v>
      </c>
      <c r="K305" s="38">
        <v>1</v>
      </c>
      <c r="L305" s="55" t="s">
        <v>489</v>
      </c>
    </row>
    <row r="306" spans="1:12" x14ac:dyDescent="0.25">
      <c r="A306" s="35">
        <v>2024</v>
      </c>
      <c r="B306" s="35" t="s">
        <v>341</v>
      </c>
      <c r="C306" s="35" t="s">
        <v>10</v>
      </c>
      <c r="D306" s="35" t="s">
        <v>11</v>
      </c>
      <c r="E306" s="35" t="s">
        <v>22</v>
      </c>
      <c r="F306" s="36">
        <v>12549</v>
      </c>
      <c r="G306" s="35" t="str">
        <f>VLOOKUP(F306,Apoio!A:B,2,FALSE)</f>
        <v>Vara Federal + JEF</v>
      </c>
      <c r="H306" s="35" t="s">
        <v>23</v>
      </c>
      <c r="I306" s="37">
        <v>43</v>
      </c>
      <c r="J306" s="38">
        <v>1</v>
      </c>
      <c r="K306" s="38">
        <v>4</v>
      </c>
      <c r="L306" s="55" t="s">
        <v>492</v>
      </c>
    </row>
    <row r="307" spans="1:12" x14ac:dyDescent="0.25">
      <c r="A307" s="35">
        <v>2024</v>
      </c>
      <c r="B307" s="35" t="s">
        <v>341</v>
      </c>
      <c r="C307" s="35" t="s">
        <v>10</v>
      </c>
      <c r="D307" s="35" t="s">
        <v>11</v>
      </c>
      <c r="E307" s="35" t="s">
        <v>22</v>
      </c>
      <c r="F307" s="36">
        <v>12549</v>
      </c>
      <c r="G307" s="35" t="str">
        <f>VLOOKUP(F307,Apoio!A:B,2,FALSE)</f>
        <v>Vara Federal + JEF</v>
      </c>
      <c r="H307" s="35" t="s">
        <v>23</v>
      </c>
      <c r="I307" s="37">
        <v>105</v>
      </c>
      <c r="J307" s="38">
        <v>1</v>
      </c>
      <c r="K307" s="38">
        <v>4</v>
      </c>
      <c r="L307" s="55" t="s">
        <v>492</v>
      </c>
    </row>
    <row r="308" spans="1:12" x14ac:dyDescent="0.25">
      <c r="A308" s="35">
        <v>2024</v>
      </c>
      <c r="B308" s="35" t="s">
        <v>341</v>
      </c>
      <c r="C308" s="35" t="s">
        <v>10</v>
      </c>
      <c r="D308" s="35" t="s">
        <v>11</v>
      </c>
      <c r="E308" s="35" t="s">
        <v>24</v>
      </c>
      <c r="F308" s="36">
        <v>12555</v>
      </c>
      <c r="G308" s="35" t="str">
        <f>VLOOKUP(F308,Apoio!A:B,2,FALSE)</f>
        <v>Vara Federal + JEF</v>
      </c>
      <c r="H308" s="35" t="s">
        <v>25</v>
      </c>
      <c r="I308" s="37">
        <v>83</v>
      </c>
      <c r="J308" s="38">
        <v>1</v>
      </c>
      <c r="K308" s="38">
        <v>7</v>
      </c>
      <c r="L308" s="55" t="s">
        <v>494</v>
      </c>
    </row>
    <row r="309" spans="1:12" x14ac:dyDescent="0.25">
      <c r="A309" s="35">
        <v>2024</v>
      </c>
      <c r="B309" s="35" t="s">
        <v>341</v>
      </c>
      <c r="C309" s="35" t="s">
        <v>10</v>
      </c>
      <c r="D309" s="35" t="s">
        <v>11</v>
      </c>
      <c r="E309" s="35" t="s">
        <v>24</v>
      </c>
      <c r="F309" s="36">
        <v>12555</v>
      </c>
      <c r="G309" s="35" t="str">
        <f>VLOOKUP(F309,Apoio!A:B,2,FALSE)</f>
        <v>Vara Federal + JEF</v>
      </c>
      <c r="H309" s="35" t="s">
        <v>25</v>
      </c>
      <c r="I309" s="37">
        <v>41</v>
      </c>
      <c r="J309" s="38">
        <v>1</v>
      </c>
      <c r="K309" s="38">
        <v>7</v>
      </c>
      <c r="L309" s="55" t="s">
        <v>494</v>
      </c>
    </row>
    <row r="310" spans="1:12" x14ac:dyDescent="0.25">
      <c r="A310" s="35">
        <v>2024</v>
      </c>
      <c r="B310" s="35" t="s">
        <v>341</v>
      </c>
      <c r="C310" s="35" t="s">
        <v>10</v>
      </c>
      <c r="D310" s="35" t="s">
        <v>11</v>
      </c>
      <c r="E310" s="35" t="s">
        <v>26</v>
      </c>
      <c r="F310" s="36">
        <v>12544</v>
      </c>
      <c r="G310" s="35" t="str">
        <f>VLOOKUP(F310,Apoio!A:B,2,FALSE)</f>
        <v>Vara Federal</v>
      </c>
      <c r="H310" s="35" t="s">
        <v>27</v>
      </c>
      <c r="I310" s="37">
        <v>113</v>
      </c>
      <c r="J310" s="38">
        <v>1</v>
      </c>
      <c r="K310" s="38">
        <v>2</v>
      </c>
      <c r="L310" s="55" t="s">
        <v>496</v>
      </c>
    </row>
    <row r="311" spans="1:12" x14ac:dyDescent="0.25">
      <c r="A311" s="35">
        <v>2024</v>
      </c>
      <c r="B311" s="35" t="s">
        <v>341</v>
      </c>
      <c r="C311" s="35" t="s">
        <v>10</v>
      </c>
      <c r="D311" s="35" t="s">
        <v>11</v>
      </c>
      <c r="E311" s="35" t="s">
        <v>26</v>
      </c>
      <c r="F311" s="36">
        <v>14310</v>
      </c>
      <c r="G311" s="35" t="str">
        <f>VLOOKUP(F311,Apoio!A:B,2,FALSE)</f>
        <v>Juizado</v>
      </c>
      <c r="H311" s="35" t="s">
        <v>28</v>
      </c>
      <c r="I311" s="37">
        <v>839</v>
      </c>
      <c r="J311" s="38">
        <v>1</v>
      </c>
      <c r="K311" s="38">
        <v>2</v>
      </c>
      <c r="L311" s="55" t="s">
        <v>496</v>
      </c>
    </row>
    <row r="312" spans="1:12" x14ac:dyDescent="0.25">
      <c r="A312" s="35">
        <v>2024</v>
      </c>
      <c r="B312" s="35" t="s">
        <v>341</v>
      </c>
      <c r="C312" s="35" t="s">
        <v>10</v>
      </c>
      <c r="D312" s="35" t="s">
        <v>11</v>
      </c>
      <c r="E312" s="35" t="s">
        <v>26</v>
      </c>
      <c r="F312" s="36">
        <v>12545</v>
      </c>
      <c r="G312" s="35" t="str">
        <f>VLOOKUP(F312,Apoio!A:B,2,FALSE)</f>
        <v>Vara Federal</v>
      </c>
      <c r="H312" s="35" t="s">
        <v>29</v>
      </c>
      <c r="I312" s="37">
        <v>81</v>
      </c>
      <c r="J312" s="38">
        <v>2</v>
      </c>
      <c r="K312" s="38">
        <v>2</v>
      </c>
      <c r="L312" s="55" t="s">
        <v>496</v>
      </c>
    </row>
    <row r="313" spans="1:12" x14ac:dyDescent="0.25">
      <c r="A313" s="35">
        <v>2024</v>
      </c>
      <c r="B313" s="35" t="s">
        <v>341</v>
      </c>
      <c r="C313" s="35" t="s">
        <v>10</v>
      </c>
      <c r="D313" s="35" t="s">
        <v>11</v>
      </c>
      <c r="E313" s="35" t="s">
        <v>30</v>
      </c>
      <c r="F313" s="36">
        <v>12553</v>
      </c>
      <c r="G313" s="35" t="str">
        <f>VLOOKUP(F313,Apoio!A:B,2,FALSE)</f>
        <v>Vara Federal + JEF</v>
      </c>
      <c r="H313" s="35" t="s">
        <v>31</v>
      </c>
      <c r="I313" s="37">
        <v>116</v>
      </c>
      <c r="J313" s="38">
        <v>1</v>
      </c>
      <c r="K313" s="38">
        <v>6</v>
      </c>
      <c r="L313" s="55" t="s">
        <v>498</v>
      </c>
    </row>
    <row r="314" spans="1:12" x14ac:dyDescent="0.25">
      <c r="A314" s="35">
        <v>2024</v>
      </c>
      <c r="B314" s="35" t="s">
        <v>341</v>
      </c>
      <c r="C314" s="35" t="s">
        <v>10</v>
      </c>
      <c r="D314" s="35" t="s">
        <v>11</v>
      </c>
      <c r="E314" s="35" t="s">
        <v>30</v>
      </c>
      <c r="F314" s="36">
        <v>12553</v>
      </c>
      <c r="G314" s="35" t="str">
        <f>VLOOKUP(F314,Apoio!A:B,2,FALSE)</f>
        <v>Vara Federal + JEF</v>
      </c>
      <c r="H314" s="35" t="s">
        <v>31</v>
      </c>
      <c r="I314" s="37">
        <v>67</v>
      </c>
      <c r="J314" s="38">
        <v>1</v>
      </c>
      <c r="K314" s="38">
        <v>6</v>
      </c>
      <c r="L314" s="55" t="s">
        <v>498</v>
      </c>
    </row>
    <row r="315" spans="1:12" x14ac:dyDescent="0.25">
      <c r="A315" s="35">
        <v>2024</v>
      </c>
      <c r="B315" s="35" t="s">
        <v>341</v>
      </c>
      <c r="C315" s="35" t="s">
        <v>10</v>
      </c>
      <c r="D315" s="35" t="s">
        <v>11</v>
      </c>
      <c r="E315" s="35" t="s">
        <v>32</v>
      </c>
      <c r="F315" s="36">
        <v>12551</v>
      </c>
      <c r="G315" s="35" t="str">
        <f>VLOOKUP(F315,Apoio!A:B,2,FALSE)</f>
        <v>Vara Federal</v>
      </c>
      <c r="H315" s="35" t="s">
        <v>33</v>
      </c>
      <c r="I315" s="37">
        <v>179</v>
      </c>
      <c r="J315" s="38">
        <v>1</v>
      </c>
      <c r="K315" s="38">
        <v>5</v>
      </c>
      <c r="L315" s="55" t="s">
        <v>500</v>
      </c>
    </row>
    <row r="316" spans="1:12" x14ac:dyDescent="0.25">
      <c r="A316" s="35">
        <v>2024</v>
      </c>
      <c r="B316" s="35" t="s">
        <v>341</v>
      </c>
      <c r="C316" s="35" t="s">
        <v>10</v>
      </c>
      <c r="D316" s="35" t="s">
        <v>11</v>
      </c>
      <c r="E316" s="35" t="s">
        <v>32</v>
      </c>
      <c r="F316" s="36">
        <v>13978</v>
      </c>
      <c r="G316" s="35" t="str">
        <f>VLOOKUP(F316,Apoio!A:B,2,FALSE)</f>
        <v>Vara Federal + JEF</v>
      </c>
      <c r="H316" s="35" t="s">
        <v>34</v>
      </c>
      <c r="I316" s="37">
        <v>94</v>
      </c>
      <c r="J316" s="38">
        <v>2</v>
      </c>
      <c r="K316" s="38">
        <v>5</v>
      </c>
      <c r="L316" s="55" t="s">
        <v>500</v>
      </c>
    </row>
    <row r="317" spans="1:12" x14ac:dyDescent="0.25">
      <c r="A317" s="35">
        <v>2024</v>
      </c>
      <c r="B317" s="35" t="s">
        <v>341</v>
      </c>
      <c r="C317" s="35" t="s">
        <v>10</v>
      </c>
      <c r="D317" s="35" t="s">
        <v>11</v>
      </c>
      <c r="E317" s="35" t="s">
        <v>32</v>
      </c>
      <c r="F317" s="36">
        <v>13978</v>
      </c>
      <c r="G317" s="35" t="str">
        <f>VLOOKUP(F317,Apoio!A:B,2,FALSE)</f>
        <v>Vara Federal + JEF</v>
      </c>
      <c r="H317" s="35" t="s">
        <v>34</v>
      </c>
      <c r="I317" s="37">
        <v>157</v>
      </c>
      <c r="J317" s="38">
        <v>2</v>
      </c>
      <c r="K317" s="38">
        <v>5</v>
      </c>
      <c r="L317" s="55" t="s">
        <v>500</v>
      </c>
    </row>
    <row r="318" spans="1:12" x14ac:dyDescent="0.25">
      <c r="A318" s="35">
        <v>2024</v>
      </c>
      <c r="B318" s="35" t="s">
        <v>341</v>
      </c>
      <c r="C318" s="35" t="s">
        <v>10</v>
      </c>
      <c r="D318" s="35" t="s">
        <v>11</v>
      </c>
      <c r="E318" s="35" t="s">
        <v>35</v>
      </c>
      <c r="F318" s="36">
        <v>12547</v>
      </c>
      <c r="G318" s="35" t="str">
        <f>VLOOKUP(F318,Apoio!A:B,2,FALSE)</f>
        <v>Vara Federal + JEF</v>
      </c>
      <c r="H318" s="35" t="s">
        <v>36</v>
      </c>
      <c r="I318" s="37">
        <v>177</v>
      </c>
      <c r="J318" s="38">
        <v>1</v>
      </c>
      <c r="K318" s="38">
        <v>3</v>
      </c>
      <c r="L318" s="55" t="s">
        <v>502</v>
      </c>
    </row>
    <row r="319" spans="1:12" x14ac:dyDescent="0.25">
      <c r="A319" s="35">
        <v>2024</v>
      </c>
      <c r="B319" s="35" t="s">
        <v>341</v>
      </c>
      <c r="C319" s="35" t="s">
        <v>10</v>
      </c>
      <c r="D319" s="35" t="s">
        <v>11</v>
      </c>
      <c r="E319" s="35" t="s">
        <v>35</v>
      </c>
      <c r="F319" s="36">
        <v>12547</v>
      </c>
      <c r="G319" s="35" t="str">
        <f>VLOOKUP(F319,Apoio!A:B,2,FALSE)</f>
        <v>Vara Federal + JEF</v>
      </c>
      <c r="H319" s="35" t="s">
        <v>36</v>
      </c>
      <c r="I319" s="37">
        <v>93</v>
      </c>
      <c r="J319" s="38">
        <v>1</v>
      </c>
      <c r="K319" s="38">
        <v>3</v>
      </c>
      <c r="L319" s="55" t="s">
        <v>502</v>
      </c>
    </row>
    <row r="320" spans="1:12" x14ac:dyDescent="0.25">
      <c r="A320" s="35">
        <v>2024</v>
      </c>
      <c r="B320" s="35" t="s">
        <v>341</v>
      </c>
      <c r="C320" s="35" t="s">
        <v>10</v>
      </c>
      <c r="D320" s="35" t="s">
        <v>11</v>
      </c>
      <c r="E320" s="35" t="s">
        <v>37</v>
      </c>
      <c r="F320" s="36">
        <v>21666</v>
      </c>
      <c r="G320" s="35" t="str">
        <f>VLOOKUP(F320,Apoio!A:B,2,FALSE)</f>
        <v>Turma Recursal</v>
      </c>
      <c r="H320" s="35" t="s">
        <v>39</v>
      </c>
      <c r="I320" s="37">
        <v>154</v>
      </c>
      <c r="J320" s="38">
        <v>1</v>
      </c>
      <c r="K320" s="38">
        <v>1</v>
      </c>
      <c r="L320" s="55" t="s">
        <v>491</v>
      </c>
    </row>
    <row r="321" spans="1:12" x14ac:dyDescent="0.25">
      <c r="A321" s="35">
        <v>2024</v>
      </c>
      <c r="B321" s="35" t="s">
        <v>341</v>
      </c>
      <c r="C321" s="35" t="s">
        <v>10</v>
      </c>
      <c r="D321" s="35" t="s">
        <v>11</v>
      </c>
      <c r="E321" s="35" t="s">
        <v>37</v>
      </c>
      <c r="F321" s="36">
        <v>21667</v>
      </c>
      <c r="G321" s="35" t="str">
        <f>VLOOKUP(F321,Apoio!A:B,2,FALSE)</f>
        <v>Turma Recursal</v>
      </c>
      <c r="H321" s="35" t="s">
        <v>40</v>
      </c>
      <c r="I321" s="37">
        <v>158</v>
      </c>
      <c r="J321" s="38">
        <v>2</v>
      </c>
      <c r="K321" s="38">
        <v>1</v>
      </c>
      <c r="L321" s="55" t="s">
        <v>491</v>
      </c>
    </row>
    <row r="322" spans="1:12" x14ac:dyDescent="0.25">
      <c r="A322" s="35">
        <v>2024</v>
      </c>
      <c r="B322" s="35" t="s">
        <v>341</v>
      </c>
      <c r="C322" s="35" t="s">
        <v>10</v>
      </c>
      <c r="D322" s="35" t="s">
        <v>11</v>
      </c>
      <c r="E322" s="35" t="s">
        <v>37</v>
      </c>
      <c r="F322" s="36">
        <v>21668</v>
      </c>
      <c r="G322" s="35" t="str">
        <f>VLOOKUP(F322,Apoio!A:B,2,FALSE)</f>
        <v>Turma Recursal</v>
      </c>
      <c r="H322" s="35" t="s">
        <v>41</v>
      </c>
      <c r="I322" s="37">
        <v>163</v>
      </c>
      <c r="J322" s="38">
        <v>3</v>
      </c>
      <c r="K322" s="38">
        <v>1</v>
      </c>
      <c r="L322" s="55" t="s">
        <v>491</v>
      </c>
    </row>
    <row r="323" spans="1:12" x14ac:dyDescent="0.25">
      <c r="A323" s="35">
        <v>2024</v>
      </c>
      <c r="B323" s="35" t="s">
        <v>341</v>
      </c>
      <c r="C323" s="35" t="s">
        <v>10</v>
      </c>
      <c r="D323" s="35" t="s">
        <v>11</v>
      </c>
      <c r="E323" s="35" t="s">
        <v>37</v>
      </c>
      <c r="F323" s="36">
        <v>17775</v>
      </c>
      <c r="G323" s="35" t="str">
        <f>VLOOKUP(F323,Apoio!A:B,2,FALSE)</f>
        <v>Turma Recursal</v>
      </c>
      <c r="H323" s="35" t="s">
        <v>42</v>
      </c>
      <c r="I323" s="37">
        <v>159</v>
      </c>
      <c r="J323" s="38">
        <v>4</v>
      </c>
      <c r="K323" s="38">
        <v>1</v>
      </c>
      <c r="L323" s="55" t="s">
        <v>491</v>
      </c>
    </row>
    <row r="324" spans="1:12" x14ac:dyDescent="0.25">
      <c r="A324" s="35">
        <v>2024</v>
      </c>
      <c r="B324" s="35" t="s">
        <v>341</v>
      </c>
      <c r="C324" s="35" t="s">
        <v>10</v>
      </c>
      <c r="D324" s="35" t="s">
        <v>11</v>
      </c>
      <c r="E324" s="35" t="s">
        <v>37</v>
      </c>
      <c r="F324" s="36">
        <v>17776</v>
      </c>
      <c r="G324" s="35" t="str">
        <f>VLOOKUP(F324,Apoio!A:B,2,FALSE)</f>
        <v>Turma Recursal</v>
      </c>
      <c r="H324" s="35" t="s">
        <v>43</v>
      </c>
      <c r="I324" s="37">
        <v>160</v>
      </c>
      <c r="J324" s="38">
        <v>5</v>
      </c>
      <c r="K324" s="38">
        <v>1</v>
      </c>
      <c r="L324" s="55" t="s">
        <v>491</v>
      </c>
    </row>
    <row r="325" spans="1:12" x14ac:dyDescent="0.25">
      <c r="A325" s="35">
        <v>2024</v>
      </c>
      <c r="B325" s="35" t="s">
        <v>341</v>
      </c>
      <c r="C325" s="35" t="s">
        <v>10</v>
      </c>
      <c r="D325" s="35" t="s">
        <v>11</v>
      </c>
      <c r="E325" s="35" t="s">
        <v>37</v>
      </c>
      <c r="F325" s="36">
        <v>17777</v>
      </c>
      <c r="G325" s="35" t="str">
        <f>VLOOKUP(F325,Apoio!A:B,2,FALSE)</f>
        <v>Turma Recursal</v>
      </c>
      <c r="H325" s="35" t="s">
        <v>44</v>
      </c>
      <c r="I325" s="37">
        <v>158</v>
      </c>
      <c r="J325" s="38">
        <v>6</v>
      </c>
      <c r="K325" s="38">
        <v>1</v>
      </c>
      <c r="L325" s="55" t="s">
        <v>491</v>
      </c>
    </row>
    <row r="326" spans="1:12" x14ac:dyDescent="0.25">
      <c r="A326" s="35">
        <v>2024</v>
      </c>
      <c r="B326" s="35" t="s">
        <v>341</v>
      </c>
      <c r="C326" s="35" t="s">
        <v>10</v>
      </c>
      <c r="D326" s="35" t="s">
        <v>45</v>
      </c>
      <c r="E326" s="35" t="s">
        <v>46</v>
      </c>
      <c r="F326" s="36">
        <v>16494</v>
      </c>
      <c r="G326" s="35" t="str">
        <f>VLOOKUP(F326,Apoio!A:B,2,FALSE)</f>
        <v>Vara Federal</v>
      </c>
      <c r="H326" s="35" t="s">
        <v>47</v>
      </c>
      <c r="I326" s="37">
        <v>269</v>
      </c>
      <c r="J326" s="38">
        <v>1</v>
      </c>
      <c r="K326" s="38">
        <v>34</v>
      </c>
      <c r="L326" s="55" t="s">
        <v>408</v>
      </c>
    </row>
    <row r="327" spans="1:12" x14ac:dyDescent="0.25">
      <c r="A327" s="35">
        <v>2024</v>
      </c>
      <c r="B327" s="35" t="s">
        <v>341</v>
      </c>
      <c r="C327" s="35" t="s">
        <v>10</v>
      </c>
      <c r="D327" s="35" t="s">
        <v>45</v>
      </c>
      <c r="E327" s="35" t="s">
        <v>46</v>
      </c>
      <c r="F327" s="36">
        <v>13876</v>
      </c>
      <c r="G327" s="35" t="str">
        <f>VLOOKUP(F327,Apoio!A:B,2,FALSE)</f>
        <v>Juizado</v>
      </c>
      <c r="H327" s="35" t="s">
        <v>48</v>
      </c>
      <c r="I327" s="37">
        <v>472</v>
      </c>
      <c r="J327" s="38">
        <v>1</v>
      </c>
      <c r="K327" s="38">
        <v>34</v>
      </c>
      <c r="L327" s="55" t="s">
        <v>408</v>
      </c>
    </row>
    <row r="328" spans="1:12" x14ac:dyDescent="0.25">
      <c r="A328" s="35">
        <v>2024</v>
      </c>
      <c r="B328" s="35" t="s">
        <v>341</v>
      </c>
      <c r="C328" s="35" t="s">
        <v>10</v>
      </c>
      <c r="D328" s="35" t="s">
        <v>45</v>
      </c>
      <c r="E328" s="35" t="s">
        <v>49</v>
      </c>
      <c r="F328" s="36">
        <v>16534</v>
      </c>
      <c r="G328" s="35" t="str">
        <f>VLOOKUP(F328,Apoio!A:B,2,FALSE)</f>
        <v>Vara Federal + JEF</v>
      </c>
      <c r="H328" s="35" t="s">
        <v>50</v>
      </c>
      <c r="I328" s="37">
        <v>231</v>
      </c>
      <c r="J328" s="38">
        <v>1</v>
      </c>
      <c r="K328" s="38">
        <v>37</v>
      </c>
      <c r="L328" s="55" t="s">
        <v>410</v>
      </c>
    </row>
    <row r="329" spans="1:12" x14ac:dyDescent="0.25">
      <c r="A329" s="35">
        <v>2024</v>
      </c>
      <c r="B329" s="35" t="s">
        <v>341</v>
      </c>
      <c r="C329" s="35" t="s">
        <v>10</v>
      </c>
      <c r="D329" s="35" t="s">
        <v>45</v>
      </c>
      <c r="E329" s="35" t="s">
        <v>49</v>
      </c>
      <c r="F329" s="36">
        <v>16534</v>
      </c>
      <c r="G329" s="35" t="str">
        <f>VLOOKUP(F329,Apoio!A:B,2,FALSE)</f>
        <v>Vara Federal + JEF</v>
      </c>
      <c r="H329" s="35" t="s">
        <v>50</v>
      </c>
      <c r="I329" s="37">
        <v>94</v>
      </c>
      <c r="J329" s="38">
        <v>1</v>
      </c>
      <c r="K329" s="38">
        <v>37</v>
      </c>
      <c r="L329" s="55" t="s">
        <v>410</v>
      </c>
    </row>
    <row r="330" spans="1:12" x14ac:dyDescent="0.25">
      <c r="A330" s="35">
        <v>2024</v>
      </c>
      <c r="B330" s="35" t="s">
        <v>341</v>
      </c>
      <c r="C330" s="35" t="s">
        <v>10</v>
      </c>
      <c r="D330" s="35" t="s">
        <v>45</v>
      </c>
      <c r="E330" s="35" t="s">
        <v>51</v>
      </c>
      <c r="F330" s="36">
        <v>12475</v>
      </c>
      <c r="G330" s="35" t="str">
        <f>VLOOKUP(F330,Apoio!A:B,2,FALSE)</f>
        <v>Vara Federal</v>
      </c>
      <c r="H330" s="35" t="s">
        <v>52</v>
      </c>
      <c r="I330" s="37">
        <v>138</v>
      </c>
      <c r="J330" s="38">
        <v>1</v>
      </c>
      <c r="K330" s="38">
        <v>7</v>
      </c>
      <c r="L330" s="55" t="s">
        <v>412</v>
      </c>
    </row>
    <row r="331" spans="1:12" x14ac:dyDescent="0.25">
      <c r="A331" s="35">
        <v>2024</v>
      </c>
      <c r="B331" s="35" t="s">
        <v>341</v>
      </c>
      <c r="C331" s="35" t="s">
        <v>10</v>
      </c>
      <c r="D331" s="35" t="s">
        <v>45</v>
      </c>
      <c r="E331" s="35" t="s">
        <v>51</v>
      </c>
      <c r="F331" s="36">
        <v>17772</v>
      </c>
      <c r="G331" s="35" t="str">
        <f>VLOOKUP(F331,Apoio!A:B,2,FALSE)</f>
        <v>Juizado</v>
      </c>
      <c r="H331" s="35" t="s">
        <v>53</v>
      </c>
      <c r="I331" s="37">
        <v>231</v>
      </c>
      <c r="J331" s="38">
        <v>1</v>
      </c>
      <c r="K331" s="38">
        <v>7</v>
      </c>
      <c r="L331" s="55" t="s">
        <v>412</v>
      </c>
    </row>
    <row r="332" spans="1:12" x14ac:dyDescent="0.25">
      <c r="A332" s="35">
        <v>2024</v>
      </c>
      <c r="B332" s="35" t="s">
        <v>341</v>
      </c>
      <c r="C332" s="35" t="s">
        <v>10</v>
      </c>
      <c r="D332" s="35" t="s">
        <v>45</v>
      </c>
      <c r="E332" s="35" t="s">
        <v>51</v>
      </c>
      <c r="F332" s="36">
        <v>12476</v>
      </c>
      <c r="G332" s="35" t="str">
        <f>VLOOKUP(F332,Apoio!A:B,2,FALSE)</f>
        <v>Vara Federal</v>
      </c>
      <c r="H332" s="35" t="s">
        <v>54</v>
      </c>
      <c r="I332" s="37">
        <v>88</v>
      </c>
      <c r="J332" s="38">
        <v>2</v>
      </c>
      <c r="K332" s="38">
        <v>7</v>
      </c>
      <c r="L332" s="55" t="s">
        <v>412</v>
      </c>
    </row>
    <row r="333" spans="1:12" x14ac:dyDescent="0.25">
      <c r="A333" s="35">
        <v>2024</v>
      </c>
      <c r="B333" s="35" t="s">
        <v>341</v>
      </c>
      <c r="C333" s="35" t="s">
        <v>10</v>
      </c>
      <c r="D333" s="35" t="s">
        <v>45</v>
      </c>
      <c r="E333" s="35" t="s">
        <v>51</v>
      </c>
      <c r="F333" s="36">
        <v>87793</v>
      </c>
      <c r="G333" s="35" t="str">
        <f>VLOOKUP(F333,Apoio!A:B,2,FALSE)</f>
        <v>Juizado</v>
      </c>
      <c r="H333" s="35" t="s">
        <v>512</v>
      </c>
      <c r="I333" s="37">
        <v>124</v>
      </c>
      <c r="J333" s="38">
        <v>2</v>
      </c>
      <c r="K333" s="38">
        <v>7</v>
      </c>
      <c r="L333" s="55" t="s">
        <v>412</v>
      </c>
    </row>
    <row r="334" spans="1:12" x14ac:dyDescent="0.25">
      <c r="A334" s="35">
        <v>2024</v>
      </c>
      <c r="B334" s="35" t="s">
        <v>341</v>
      </c>
      <c r="C334" s="35" t="s">
        <v>10</v>
      </c>
      <c r="D334" s="35" t="s">
        <v>45</v>
      </c>
      <c r="E334" s="35" t="s">
        <v>55</v>
      </c>
      <c r="F334" s="36">
        <v>12521</v>
      </c>
      <c r="G334" s="35" t="str">
        <f>VLOOKUP(F334,Apoio!A:B,2,FALSE)</f>
        <v>Vara Federal</v>
      </c>
      <c r="H334" s="35" t="s">
        <v>56</v>
      </c>
      <c r="I334" s="37">
        <v>92</v>
      </c>
      <c r="J334" s="38">
        <v>1</v>
      </c>
      <c r="K334" s="38">
        <v>20</v>
      </c>
      <c r="L334" s="55" t="s">
        <v>414</v>
      </c>
    </row>
    <row r="335" spans="1:12" x14ac:dyDescent="0.25">
      <c r="A335" s="35">
        <v>2024</v>
      </c>
      <c r="B335" s="35" t="s">
        <v>341</v>
      </c>
      <c r="C335" s="35" t="s">
        <v>10</v>
      </c>
      <c r="D335" s="35" t="s">
        <v>45</v>
      </c>
      <c r="E335" s="35" t="s">
        <v>55</v>
      </c>
      <c r="F335" s="36">
        <v>14311</v>
      </c>
      <c r="G335" s="35" t="str">
        <f>VLOOKUP(F335,Apoio!A:B,2,FALSE)</f>
        <v>Juizado</v>
      </c>
      <c r="H335" s="35" t="s">
        <v>57</v>
      </c>
      <c r="I335" s="37">
        <v>273</v>
      </c>
      <c r="J335" s="38">
        <v>1</v>
      </c>
      <c r="K335" s="38">
        <v>20</v>
      </c>
      <c r="L335" s="55" t="s">
        <v>414</v>
      </c>
    </row>
    <row r="336" spans="1:12" x14ac:dyDescent="0.25">
      <c r="A336" s="35">
        <v>2024</v>
      </c>
      <c r="B336" s="35" t="s">
        <v>341</v>
      </c>
      <c r="C336" s="35" t="s">
        <v>10</v>
      </c>
      <c r="D336" s="35" t="s">
        <v>45</v>
      </c>
      <c r="E336" s="35" t="s">
        <v>55</v>
      </c>
      <c r="F336" s="36">
        <v>12522</v>
      </c>
      <c r="G336" s="35" t="str">
        <f>VLOOKUP(F336,Apoio!A:B,2,FALSE)</f>
        <v>Vara Federal</v>
      </c>
      <c r="H336" s="35" t="s">
        <v>58</v>
      </c>
      <c r="I336" s="37">
        <v>116</v>
      </c>
      <c r="J336" s="38">
        <v>2</v>
      </c>
      <c r="K336" s="38">
        <v>20</v>
      </c>
      <c r="L336" s="55" t="s">
        <v>414</v>
      </c>
    </row>
    <row r="337" spans="1:12" x14ac:dyDescent="0.25">
      <c r="A337" s="35">
        <v>2024</v>
      </c>
      <c r="B337" s="35" t="s">
        <v>341</v>
      </c>
      <c r="C337" s="35" t="s">
        <v>10</v>
      </c>
      <c r="D337" s="35" t="s">
        <v>45</v>
      </c>
      <c r="E337" s="35" t="s">
        <v>59</v>
      </c>
      <c r="F337" s="36">
        <v>12511</v>
      </c>
      <c r="G337" s="35" t="str">
        <f>VLOOKUP(F337,Apoio!A:B,2,FALSE)</f>
        <v>Vara Federal + JEF</v>
      </c>
      <c r="H337" s="35" t="s">
        <v>60</v>
      </c>
      <c r="I337" s="37">
        <v>133</v>
      </c>
      <c r="J337" s="38">
        <v>1</v>
      </c>
      <c r="K337" s="38">
        <v>16</v>
      </c>
      <c r="L337" s="55" t="s">
        <v>416</v>
      </c>
    </row>
    <row r="338" spans="1:12" x14ac:dyDescent="0.25">
      <c r="A338" s="35">
        <v>2024</v>
      </c>
      <c r="B338" s="35" t="s">
        <v>341</v>
      </c>
      <c r="C338" s="35" t="s">
        <v>10</v>
      </c>
      <c r="D338" s="35" t="s">
        <v>45</v>
      </c>
      <c r="E338" s="35" t="s">
        <v>59</v>
      </c>
      <c r="F338" s="36">
        <v>12511</v>
      </c>
      <c r="G338" s="35" t="str">
        <f>VLOOKUP(F338,Apoio!A:B,2,FALSE)</f>
        <v>Vara Federal + JEF</v>
      </c>
      <c r="H338" s="35" t="s">
        <v>60</v>
      </c>
      <c r="I338" s="37">
        <v>104</v>
      </c>
      <c r="J338" s="38">
        <v>1</v>
      </c>
      <c r="K338" s="38">
        <v>16</v>
      </c>
      <c r="L338" s="55" t="s">
        <v>416</v>
      </c>
    </row>
    <row r="339" spans="1:12" x14ac:dyDescent="0.25">
      <c r="A339" s="35">
        <v>2024</v>
      </c>
      <c r="B339" s="35" t="s">
        <v>341</v>
      </c>
      <c r="C339" s="35" t="s">
        <v>10</v>
      </c>
      <c r="D339" s="35" t="s">
        <v>45</v>
      </c>
      <c r="E339" s="35" t="s">
        <v>61</v>
      </c>
      <c r="F339" s="36">
        <v>16586</v>
      </c>
      <c r="G339" s="35" t="str">
        <f>VLOOKUP(F339,Apoio!A:B,2,FALSE)</f>
        <v>Vara Federal + JEF</v>
      </c>
      <c r="H339" s="35" t="s">
        <v>62</v>
      </c>
      <c r="I339" s="37">
        <v>126</v>
      </c>
      <c r="J339" s="38">
        <v>1</v>
      </c>
      <c r="K339" s="38">
        <v>32</v>
      </c>
      <c r="L339" s="55" t="s">
        <v>418</v>
      </c>
    </row>
    <row r="340" spans="1:12" x14ac:dyDescent="0.25">
      <c r="A340" s="35">
        <v>2024</v>
      </c>
      <c r="B340" s="35" t="s">
        <v>341</v>
      </c>
      <c r="C340" s="35" t="s">
        <v>10</v>
      </c>
      <c r="D340" s="35" t="s">
        <v>45</v>
      </c>
      <c r="E340" s="35" t="s">
        <v>61</v>
      </c>
      <c r="F340" s="36">
        <v>16586</v>
      </c>
      <c r="G340" s="35" t="str">
        <f>VLOOKUP(F340,Apoio!A:B,2,FALSE)</f>
        <v>Vara Federal + JEF</v>
      </c>
      <c r="H340" s="35" t="s">
        <v>62</v>
      </c>
      <c r="I340" s="37">
        <v>139</v>
      </c>
      <c r="J340" s="38">
        <v>1</v>
      </c>
      <c r="K340" s="38">
        <v>32</v>
      </c>
      <c r="L340" s="55" t="s">
        <v>418</v>
      </c>
    </row>
    <row r="341" spans="1:12" x14ac:dyDescent="0.25">
      <c r="A341" s="35">
        <v>2024</v>
      </c>
      <c r="B341" s="35" t="s">
        <v>341</v>
      </c>
      <c r="C341" s="35" t="s">
        <v>10</v>
      </c>
      <c r="D341" s="35" t="s">
        <v>45</v>
      </c>
      <c r="E341" s="35" t="s">
        <v>63</v>
      </c>
      <c r="F341" s="36">
        <v>13743</v>
      </c>
      <c r="G341" s="35" t="str">
        <f>VLOOKUP(F341,Apoio!A:B,2,FALSE)</f>
        <v>Vara Federal + JEF</v>
      </c>
      <c r="H341" s="35" t="s">
        <v>64</v>
      </c>
      <c r="I341" s="37">
        <v>232</v>
      </c>
      <c r="J341" s="38">
        <v>1</v>
      </c>
      <c r="K341" s="38">
        <v>38</v>
      </c>
      <c r="L341" s="55" t="s">
        <v>420</v>
      </c>
    </row>
    <row r="342" spans="1:12" x14ac:dyDescent="0.25">
      <c r="A342" s="35">
        <v>2024</v>
      </c>
      <c r="B342" s="35" t="s">
        <v>341</v>
      </c>
      <c r="C342" s="35" t="s">
        <v>10</v>
      </c>
      <c r="D342" s="35" t="s">
        <v>45</v>
      </c>
      <c r="E342" s="35" t="s">
        <v>63</v>
      </c>
      <c r="F342" s="36">
        <v>13743</v>
      </c>
      <c r="G342" s="35" t="str">
        <f>VLOOKUP(F342,Apoio!A:B,2,FALSE)</f>
        <v>Vara Federal + JEF</v>
      </c>
      <c r="H342" s="35" t="s">
        <v>64</v>
      </c>
      <c r="I342" s="37">
        <v>119</v>
      </c>
      <c r="J342" s="38">
        <v>1</v>
      </c>
      <c r="K342" s="38">
        <v>38</v>
      </c>
      <c r="L342" s="55" t="s">
        <v>420</v>
      </c>
    </row>
    <row r="343" spans="1:12" x14ac:dyDescent="0.25">
      <c r="A343" s="35">
        <v>2024</v>
      </c>
      <c r="B343" s="35" t="s">
        <v>341</v>
      </c>
      <c r="C343" s="35" t="s">
        <v>10</v>
      </c>
      <c r="D343" s="35" t="s">
        <v>45</v>
      </c>
      <c r="E343" s="35" t="s">
        <v>65</v>
      </c>
      <c r="F343" s="36">
        <v>18224</v>
      </c>
      <c r="G343" s="35" t="str">
        <f>VLOOKUP(F343,Apoio!A:B,2,FALSE)</f>
        <v>Vara Federal</v>
      </c>
      <c r="H343" s="35" t="s">
        <v>66</v>
      </c>
      <c r="I343" s="37">
        <v>188</v>
      </c>
      <c r="J343" s="38">
        <v>1</v>
      </c>
      <c r="K343" s="38">
        <v>44</v>
      </c>
      <c r="L343" s="55" t="s">
        <v>422</v>
      </c>
    </row>
    <row r="344" spans="1:12" x14ac:dyDescent="0.25">
      <c r="A344" s="35">
        <v>2024</v>
      </c>
      <c r="B344" s="35" t="s">
        <v>341</v>
      </c>
      <c r="C344" s="35" t="s">
        <v>10</v>
      </c>
      <c r="D344" s="35" t="s">
        <v>45</v>
      </c>
      <c r="E344" s="35" t="s">
        <v>65</v>
      </c>
      <c r="F344" s="36">
        <v>18226</v>
      </c>
      <c r="G344" s="35" t="str">
        <f>VLOOKUP(F344,Apoio!A:B,2,FALSE)</f>
        <v>Juizado</v>
      </c>
      <c r="H344" s="35" t="s">
        <v>67</v>
      </c>
      <c r="I344" s="37">
        <v>376</v>
      </c>
      <c r="J344" s="38">
        <v>1</v>
      </c>
      <c r="K344" s="38">
        <v>44</v>
      </c>
      <c r="L344" s="55" t="s">
        <v>422</v>
      </c>
    </row>
    <row r="345" spans="1:12" x14ac:dyDescent="0.25">
      <c r="A345" s="35">
        <v>2024</v>
      </c>
      <c r="B345" s="35" t="s">
        <v>341</v>
      </c>
      <c r="C345" s="35" t="s">
        <v>10</v>
      </c>
      <c r="D345" s="35" t="s">
        <v>45</v>
      </c>
      <c r="E345" s="35" t="s">
        <v>65</v>
      </c>
      <c r="F345" s="36">
        <v>18225</v>
      </c>
      <c r="G345" s="35" t="str">
        <f>VLOOKUP(F345,Apoio!A:B,2,FALSE)</f>
        <v>Vara Federal</v>
      </c>
      <c r="H345" s="35" t="s">
        <v>68</v>
      </c>
      <c r="I345" s="37">
        <v>167</v>
      </c>
      <c r="J345" s="38">
        <v>2</v>
      </c>
      <c r="K345" s="38">
        <v>44</v>
      </c>
      <c r="L345" s="55" t="s">
        <v>422</v>
      </c>
    </row>
    <row r="346" spans="1:12" x14ac:dyDescent="0.25">
      <c r="A346" s="35">
        <v>2024</v>
      </c>
      <c r="B346" s="35" t="s">
        <v>341</v>
      </c>
      <c r="C346" s="35" t="s">
        <v>10</v>
      </c>
      <c r="D346" s="35" t="s">
        <v>45</v>
      </c>
      <c r="E346" s="35" t="s">
        <v>69</v>
      </c>
      <c r="F346" s="36">
        <v>12478</v>
      </c>
      <c r="G346" s="35" t="str">
        <f>VLOOKUP(F346,Apoio!A:B,2,FALSE)</f>
        <v>Vara Federal</v>
      </c>
      <c r="H346" s="35" t="s">
        <v>70</v>
      </c>
      <c r="I346" s="37">
        <v>80</v>
      </c>
      <c r="J346" s="38">
        <v>1</v>
      </c>
      <c r="K346" s="38">
        <v>8</v>
      </c>
      <c r="L346" s="55" t="s">
        <v>424</v>
      </c>
    </row>
    <row r="347" spans="1:12" x14ac:dyDescent="0.25">
      <c r="A347" s="35">
        <v>2024</v>
      </c>
      <c r="B347" s="35" t="s">
        <v>341</v>
      </c>
      <c r="C347" s="35" t="s">
        <v>10</v>
      </c>
      <c r="D347" s="35" t="s">
        <v>45</v>
      </c>
      <c r="E347" s="35" t="s">
        <v>69</v>
      </c>
      <c r="F347" s="36">
        <v>16499</v>
      </c>
      <c r="G347" s="35" t="str">
        <f>VLOOKUP(F347,Apoio!A:B,2,FALSE)</f>
        <v>Juizado</v>
      </c>
      <c r="H347" s="35" t="s">
        <v>71</v>
      </c>
      <c r="I347" s="37">
        <v>338</v>
      </c>
      <c r="J347" s="38">
        <v>1</v>
      </c>
      <c r="K347" s="38">
        <v>8</v>
      </c>
      <c r="L347" s="55" t="s">
        <v>424</v>
      </c>
    </row>
    <row r="348" spans="1:12" x14ac:dyDescent="0.25">
      <c r="A348" s="35">
        <v>2024</v>
      </c>
      <c r="B348" s="35" t="s">
        <v>341</v>
      </c>
      <c r="C348" s="35" t="s">
        <v>10</v>
      </c>
      <c r="D348" s="35" t="s">
        <v>45</v>
      </c>
      <c r="E348" s="35" t="s">
        <v>69</v>
      </c>
      <c r="F348" s="36">
        <v>12479</v>
      </c>
      <c r="G348" s="35" t="str">
        <f>VLOOKUP(F348,Apoio!A:B,2,FALSE)</f>
        <v>Vara Federal</v>
      </c>
      <c r="H348" s="35" t="s">
        <v>72</v>
      </c>
      <c r="I348" s="37">
        <v>108</v>
      </c>
      <c r="J348" s="38">
        <v>2</v>
      </c>
      <c r="K348" s="38">
        <v>8</v>
      </c>
      <c r="L348" s="55" t="s">
        <v>424</v>
      </c>
    </row>
    <row r="349" spans="1:12" x14ac:dyDescent="0.25">
      <c r="A349" s="35">
        <v>2024</v>
      </c>
      <c r="B349" s="35" t="s">
        <v>341</v>
      </c>
      <c r="C349" s="35" t="s">
        <v>10</v>
      </c>
      <c r="D349" s="35" t="s">
        <v>45</v>
      </c>
      <c r="E349" s="35" t="s">
        <v>69</v>
      </c>
      <c r="F349" s="36">
        <v>12480</v>
      </c>
      <c r="G349" s="35" t="str">
        <f>VLOOKUP(F349,Apoio!A:B,2,FALSE)</f>
        <v>Vara Federal</v>
      </c>
      <c r="H349" s="35" t="s">
        <v>73</v>
      </c>
      <c r="I349" s="37">
        <v>92</v>
      </c>
      <c r="J349" s="38">
        <v>3</v>
      </c>
      <c r="K349" s="38">
        <v>8</v>
      </c>
      <c r="L349" s="55" t="s">
        <v>424</v>
      </c>
    </row>
    <row r="350" spans="1:12" x14ac:dyDescent="0.25">
      <c r="A350" s="35">
        <v>2024</v>
      </c>
      <c r="B350" s="35" t="s">
        <v>341</v>
      </c>
      <c r="C350" s="35" t="s">
        <v>10</v>
      </c>
      <c r="D350" s="35" t="s">
        <v>45</v>
      </c>
      <c r="E350" s="35" t="s">
        <v>74</v>
      </c>
      <c r="F350" s="36">
        <v>16398</v>
      </c>
      <c r="G350" s="35" t="str">
        <f>VLOOKUP(F350,Apoio!A:B,2,FALSE)</f>
        <v>Vara Federal</v>
      </c>
      <c r="H350" s="35" t="s">
        <v>75</v>
      </c>
      <c r="I350" s="37">
        <v>84</v>
      </c>
      <c r="J350" s="38">
        <v>1</v>
      </c>
      <c r="K350" s="38">
        <v>31</v>
      </c>
      <c r="L350" s="55" t="s">
        <v>426</v>
      </c>
    </row>
    <row r="351" spans="1:12" x14ac:dyDescent="0.25">
      <c r="A351" s="35">
        <v>2024</v>
      </c>
      <c r="B351" s="35" t="s">
        <v>341</v>
      </c>
      <c r="C351" s="35" t="s">
        <v>10</v>
      </c>
      <c r="D351" s="35" t="s">
        <v>45</v>
      </c>
      <c r="E351" s="35" t="s">
        <v>74</v>
      </c>
      <c r="F351" s="36">
        <v>14020</v>
      </c>
      <c r="G351" s="35" t="str">
        <f>VLOOKUP(F351,Apoio!A:B,2,FALSE)</f>
        <v>Juizado</v>
      </c>
      <c r="H351" s="35" t="s">
        <v>76</v>
      </c>
      <c r="I351" s="37">
        <v>244</v>
      </c>
      <c r="J351" s="38">
        <v>1</v>
      </c>
      <c r="K351" s="38">
        <v>31</v>
      </c>
      <c r="L351" s="55" t="s">
        <v>426</v>
      </c>
    </row>
    <row r="352" spans="1:12" x14ac:dyDescent="0.25">
      <c r="A352" s="35">
        <v>2024</v>
      </c>
      <c r="B352" s="35" t="s">
        <v>341</v>
      </c>
      <c r="C352" s="35" t="s">
        <v>10</v>
      </c>
      <c r="D352" s="35" t="s">
        <v>45</v>
      </c>
      <c r="E352" s="35" t="s">
        <v>77</v>
      </c>
      <c r="F352" s="36">
        <v>12528</v>
      </c>
      <c r="G352" s="35" t="str">
        <f>VLOOKUP(F352,Apoio!A:B,2,FALSE)</f>
        <v>Vara Federal</v>
      </c>
      <c r="H352" s="35" t="s">
        <v>78</v>
      </c>
      <c r="I352" s="37">
        <v>271</v>
      </c>
      <c r="J352" s="38">
        <v>1</v>
      </c>
      <c r="K352" s="38">
        <v>23</v>
      </c>
      <c r="L352" s="55" t="s">
        <v>428</v>
      </c>
    </row>
    <row r="353" spans="1:12" x14ac:dyDescent="0.25">
      <c r="A353" s="35">
        <v>2024</v>
      </c>
      <c r="B353" s="35" t="s">
        <v>341</v>
      </c>
      <c r="C353" s="35" t="s">
        <v>10</v>
      </c>
      <c r="D353" s="35" t="s">
        <v>45</v>
      </c>
      <c r="E353" s="35" t="s">
        <v>77</v>
      </c>
      <c r="F353" s="36">
        <v>18374</v>
      </c>
      <c r="G353" s="35" t="str">
        <f>VLOOKUP(F353,Apoio!A:B,2,FALSE)</f>
        <v>Juizado</v>
      </c>
      <c r="H353" s="35" t="s">
        <v>79</v>
      </c>
      <c r="I353" s="37">
        <v>307</v>
      </c>
      <c r="J353" s="38">
        <v>1</v>
      </c>
      <c r="K353" s="38">
        <v>23</v>
      </c>
      <c r="L353" s="55" t="s">
        <v>428</v>
      </c>
    </row>
    <row r="354" spans="1:12" x14ac:dyDescent="0.25">
      <c r="A354" s="35">
        <v>2024</v>
      </c>
      <c r="B354" s="35" t="s">
        <v>341</v>
      </c>
      <c r="C354" s="35" t="s">
        <v>10</v>
      </c>
      <c r="D354" s="35" t="s">
        <v>45</v>
      </c>
      <c r="E354" s="35" t="s">
        <v>80</v>
      </c>
      <c r="F354" s="36">
        <v>12468</v>
      </c>
      <c r="G354" s="35" t="str">
        <f>VLOOKUP(F354,Apoio!A:B,2,FALSE)</f>
        <v>Vara Federal</v>
      </c>
      <c r="H354" s="35" t="s">
        <v>81</v>
      </c>
      <c r="I354" s="37">
        <v>41</v>
      </c>
      <c r="J354" s="38">
        <v>1</v>
      </c>
      <c r="K354" s="38">
        <v>5</v>
      </c>
      <c r="L354" s="55" t="s">
        <v>389</v>
      </c>
    </row>
    <row r="355" spans="1:12" x14ac:dyDescent="0.25">
      <c r="A355" s="35">
        <v>2024</v>
      </c>
      <c r="B355" s="35" t="s">
        <v>341</v>
      </c>
      <c r="C355" s="35" t="s">
        <v>10</v>
      </c>
      <c r="D355" s="35" t="s">
        <v>45</v>
      </c>
      <c r="E355" s="35" t="s">
        <v>80</v>
      </c>
      <c r="F355" s="36">
        <v>14021</v>
      </c>
      <c r="G355" s="35" t="str">
        <f>VLOOKUP(F355,Apoio!A:B,2,FALSE)</f>
        <v>Juizado</v>
      </c>
      <c r="H355" s="35" t="s">
        <v>82</v>
      </c>
      <c r="I355" s="37">
        <v>364</v>
      </c>
      <c r="J355" s="38">
        <v>1</v>
      </c>
      <c r="K355" s="38">
        <v>5</v>
      </c>
      <c r="L355" s="55" t="s">
        <v>389</v>
      </c>
    </row>
    <row r="356" spans="1:12" x14ac:dyDescent="0.25">
      <c r="A356" s="35">
        <v>2024</v>
      </c>
      <c r="B356" s="35" t="s">
        <v>341</v>
      </c>
      <c r="C356" s="35" t="s">
        <v>10</v>
      </c>
      <c r="D356" s="35" t="s">
        <v>45</v>
      </c>
      <c r="E356" s="35" t="s">
        <v>80</v>
      </c>
      <c r="F356" s="36">
        <v>12952</v>
      </c>
      <c r="G356" s="35" t="str">
        <f>VLOOKUP(F356,Apoio!A:B,2,FALSE)</f>
        <v>Vara Federal</v>
      </c>
      <c r="H356" s="35" t="s">
        <v>83</v>
      </c>
      <c r="I356" s="37">
        <v>170</v>
      </c>
      <c r="J356" s="38">
        <v>2</v>
      </c>
      <c r="K356" s="38">
        <v>5</v>
      </c>
      <c r="L356" s="55" t="s">
        <v>389</v>
      </c>
    </row>
    <row r="357" spans="1:12" x14ac:dyDescent="0.25">
      <c r="A357" s="35">
        <v>2024</v>
      </c>
      <c r="B357" s="35" t="s">
        <v>341</v>
      </c>
      <c r="C357" s="35" t="s">
        <v>10</v>
      </c>
      <c r="D357" s="35" t="s">
        <v>45</v>
      </c>
      <c r="E357" s="35" t="s">
        <v>80</v>
      </c>
      <c r="F357" s="36">
        <v>14022</v>
      </c>
      <c r="G357" s="35" t="str">
        <f>VLOOKUP(F357,Apoio!A:B,2,FALSE)</f>
        <v>Juizado</v>
      </c>
      <c r="H357" s="35" t="s">
        <v>84</v>
      </c>
      <c r="I357" s="37">
        <v>378</v>
      </c>
      <c r="J357" s="38">
        <v>2</v>
      </c>
      <c r="K357" s="38">
        <v>5</v>
      </c>
      <c r="L357" s="55" t="s">
        <v>389</v>
      </c>
    </row>
    <row r="358" spans="1:12" x14ac:dyDescent="0.25">
      <c r="A358" s="35">
        <v>2024</v>
      </c>
      <c r="B358" s="35" t="s">
        <v>341</v>
      </c>
      <c r="C358" s="35" t="s">
        <v>10</v>
      </c>
      <c r="D358" s="35" t="s">
        <v>45</v>
      </c>
      <c r="E358" s="35" t="s">
        <v>80</v>
      </c>
      <c r="F358" s="36">
        <v>85142</v>
      </c>
      <c r="G358" s="35" t="str">
        <f>VLOOKUP(F358,Apoio!A:B,2,FALSE)</f>
        <v>Juizado</v>
      </c>
      <c r="H358" s="35" t="s">
        <v>85</v>
      </c>
      <c r="I358" s="37">
        <v>164</v>
      </c>
      <c r="J358" s="38">
        <v>3</v>
      </c>
      <c r="K358" s="38">
        <v>5</v>
      </c>
      <c r="L358" s="55" t="s">
        <v>389</v>
      </c>
    </row>
    <row r="359" spans="1:12" x14ac:dyDescent="0.25">
      <c r="A359" s="35">
        <v>2024</v>
      </c>
      <c r="B359" s="35" t="s">
        <v>341</v>
      </c>
      <c r="C359" s="35" t="s">
        <v>10</v>
      </c>
      <c r="D359" s="35" t="s">
        <v>45</v>
      </c>
      <c r="E359" s="35" t="s">
        <v>80</v>
      </c>
      <c r="F359" s="36">
        <v>12954</v>
      </c>
      <c r="G359" s="35" t="str">
        <f>VLOOKUP(F359,Apoio!A:B,2,FALSE)</f>
        <v>Vara Federal</v>
      </c>
      <c r="H359" s="35" t="s">
        <v>86</v>
      </c>
      <c r="I359" s="37">
        <v>158</v>
      </c>
      <c r="J359" s="38">
        <v>4</v>
      </c>
      <c r="K359" s="38">
        <v>5</v>
      </c>
      <c r="L359" s="55" t="s">
        <v>389</v>
      </c>
    </row>
    <row r="360" spans="1:12" x14ac:dyDescent="0.25">
      <c r="A360" s="35">
        <v>2024</v>
      </c>
      <c r="B360" s="35" t="s">
        <v>341</v>
      </c>
      <c r="C360" s="35" t="s">
        <v>10</v>
      </c>
      <c r="D360" s="35" t="s">
        <v>45</v>
      </c>
      <c r="E360" s="35" t="s">
        <v>80</v>
      </c>
      <c r="F360" s="36">
        <v>14057</v>
      </c>
      <c r="G360" s="35" t="str">
        <f>VLOOKUP(F360,Apoio!A:B,2,FALSE)</f>
        <v>Vara Federal</v>
      </c>
      <c r="H360" s="35" t="s">
        <v>87</v>
      </c>
      <c r="I360" s="37">
        <v>279</v>
      </c>
      <c r="J360" s="38">
        <v>5</v>
      </c>
      <c r="K360" s="38">
        <v>5</v>
      </c>
      <c r="L360" s="55" t="s">
        <v>389</v>
      </c>
    </row>
    <row r="361" spans="1:12" x14ac:dyDescent="0.25">
      <c r="A361" s="35">
        <v>2024</v>
      </c>
      <c r="B361" s="35" t="s">
        <v>341</v>
      </c>
      <c r="C361" s="35" t="s">
        <v>10</v>
      </c>
      <c r="D361" s="35" t="s">
        <v>45</v>
      </c>
      <c r="E361" s="35" t="s">
        <v>80</v>
      </c>
      <c r="F361" s="36">
        <v>12955</v>
      </c>
      <c r="G361" s="35" t="str">
        <f>VLOOKUP(F361,Apoio!A:B,2,FALSE)</f>
        <v>Vara Federal</v>
      </c>
      <c r="H361" s="35" t="s">
        <v>88</v>
      </c>
      <c r="I361" s="37">
        <v>167</v>
      </c>
      <c r="J361" s="38">
        <v>6</v>
      </c>
      <c r="K361" s="38">
        <v>5</v>
      </c>
      <c r="L361" s="55" t="s">
        <v>389</v>
      </c>
    </row>
    <row r="362" spans="1:12" x14ac:dyDescent="0.25">
      <c r="A362" s="35">
        <v>2024</v>
      </c>
      <c r="B362" s="35" t="s">
        <v>341</v>
      </c>
      <c r="C362" s="35" t="s">
        <v>10</v>
      </c>
      <c r="D362" s="35" t="s">
        <v>45</v>
      </c>
      <c r="E362" s="35" t="s">
        <v>80</v>
      </c>
      <c r="F362" s="36">
        <v>12957</v>
      </c>
      <c r="G362" s="35" t="str">
        <f>VLOOKUP(F362,Apoio!A:B,2,FALSE)</f>
        <v>Vara Federal</v>
      </c>
      <c r="H362" s="35" t="s">
        <v>89</v>
      </c>
      <c r="I362" s="37">
        <v>151</v>
      </c>
      <c r="J362" s="38">
        <v>8</v>
      </c>
      <c r="K362" s="38">
        <v>5</v>
      </c>
      <c r="L362" s="55" t="s">
        <v>389</v>
      </c>
    </row>
    <row r="363" spans="1:12" x14ac:dyDescent="0.25">
      <c r="A363" s="35">
        <v>2024</v>
      </c>
      <c r="B363" s="35" t="s">
        <v>341</v>
      </c>
      <c r="C363" s="35" t="s">
        <v>10</v>
      </c>
      <c r="D363" s="35" t="s">
        <v>45</v>
      </c>
      <c r="E363" s="35" t="s">
        <v>80</v>
      </c>
      <c r="F363" s="36">
        <v>13867</v>
      </c>
      <c r="G363" s="35" t="str">
        <f>VLOOKUP(F363,Apoio!A:B,2,FALSE)</f>
        <v>Vara Federal</v>
      </c>
      <c r="H363" s="35" t="s">
        <v>90</v>
      </c>
      <c r="I363" s="37">
        <v>75</v>
      </c>
      <c r="J363" s="38">
        <v>9</v>
      </c>
      <c r="K363" s="38">
        <v>5</v>
      </c>
      <c r="L363" s="55" t="s">
        <v>389</v>
      </c>
    </row>
    <row r="364" spans="1:12" x14ac:dyDescent="0.25">
      <c r="A364" s="35">
        <v>2024</v>
      </c>
      <c r="B364" s="35" t="s">
        <v>341</v>
      </c>
      <c r="C364" s="35" t="s">
        <v>10</v>
      </c>
      <c r="D364" s="35" t="s">
        <v>45</v>
      </c>
      <c r="E364" s="35" t="s">
        <v>80</v>
      </c>
      <c r="F364" s="36">
        <v>52458</v>
      </c>
      <c r="G364" s="35" t="str">
        <f>VLOOKUP(F364,Apoio!A:B,2,FALSE)</f>
        <v>Vara Federal</v>
      </c>
      <c r="H364" s="35" t="s">
        <v>350</v>
      </c>
      <c r="I364" s="37">
        <v>1</v>
      </c>
      <c r="J364" s="38" t="s">
        <v>397</v>
      </c>
      <c r="K364" s="38">
        <v>5</v>
      </c>
      <c r="L364" s="55" t="s">
        <v>389</v>
      </c>
    </row>
    <row r="365" spans="1:12" x14ac:dyDescent="0.25">
      <c r="A365" s="35">
        <v>2024</v>
      </c>
      <c r="B365" s="35" t="s">
        <v>341</v>
      </c>
      <c r="C365" s="35" t="s">
        <v>10</v>
      </c>
      <c r="D365" s="35" t="s">
        <v>45</v>
      </c>
      <c r="E365" s="35" t="s">
        <v>91</v>
      </c>
      <c r="F365" s="36">
        <v>16315</v>
      </c>
      <c r="G365" s="35" t="str">
        <f>VLOOKUP(F365,Apoio!A:B,2,FALSE)</f>
        <v>Vara Federal + JEF</v>
      </c>
      <c r="H365" s="35" t="s">
        <v>92</v>
      </c>
      <c r="I365" s="37">
        <v>152</v>
      </c>
      <c r="J365" s="38">
        <v>1</v>
      </c>
      <c r="K365" s="38">
        <v>35</v>
      </c>
      <c r="L365" s="55" t="s">
        <v>431</v>
      </c>
    </row>
    <row r="366" spans="1:12" x14ac:dyDescent="0.25">
      <c r="A366" s="35">
        <v>2024</v>
      </c>
      <c r="B366" s="35" t="s">
        <v>341</v>
      </c>
      <c r="C366" s="35" t="s">
        <v>10</v>
      </c>
      <c r="D366" s="35" t="s">
        <v>45</v>
      </c>
      <c r="E366" s="35" t="s">
        <v>91</v>
      </c>
      <c r="F366" s="36">
        <v>16315</v>
      </c>
      <c r="G366" s="35" t="str">
        <f>VLOOKUP(F366,Apoio!A:B,2,FALSE)</f>
        <v>Vara Federal + JEF</v>
      </c>
      <c r="H366" s="35" t="s">
        <v>92</v>
      </c>
      <c r="I366" s="37">
        <v>96</v>
      </c>
      <c r="J366" s="38">
        <v>1</v>
      </c>
      <c r="K366" s="38">
        <v>35</v>
      </c>
      <c r="L366" s="55" t="s">
        <v>431</v>
      </c>
    </row>
    <row r="367" spans="1:12" x14ac:dyDescent="0.25">
      <c r="A367" s="35">
        <v>2024</v>
      </c>
      <c r="B367" s="35" t="s">
        <v>341</v>
      </c>
      <c r="C367" s="35" t="s">
        <v>10</v>
      </c>
      <c r="D367" s="35" t="s">
        <v>45</v>
      </c>
      <c r="E367" s="35" t="s">
        <v>93</v>
      </c>
      <c r="F367" s="36">
        <v>16399</v>
      </c>
      <c r="G367" s="35" t="str">
        <f>VLOOKUP(F367,Apoio!A:B,2,FALSE)</f>
        <v>Vara Federal + JEF</v>
      </c>
      <c r="H367" s="35" t="s">
        <v>520</v>
      </c>
      <c r="I367" s="37">
        <v>170</v>
      </c>
      <c r="J367" s="38">
        <v>1</v>
      </c>
      <c r="K367" s="38">
        <v>36</v>
      </c>
      <c r="L367" s="55" t="s">
        <v>433</v>
      </c>
    </row>
    <row r="368" spans="1:12" x14ac:dyDescent="0.25">
      <c r="A368" s="35">
        <v>2024</v>
      </c>
      <c r="B368" s="35" t="s">
        <v>341</v>
      </c>
      <c r="C368" s="35" t="s">
        <v>10</v>
      </c>
      <c r="D368" s="35" t="s">
        <v>45</v>
      </c>
      <c r="E368" s="35" t="s">
        <v>93</v>
      </c>
      <c r="F368" s="36">
        <v>16399</v>
      </c>
      <c r="G368" s="35" t="str">
        <f>VLOOKUP(F368,Apoio!A:B,2,FALSE)</f>
        <v>Vara Federal + JEF</v>
      </c>
      <c r="H368" s="35" t="s">
        <v>520</v>
      </c>
      <c r="I368" s="37">
        <v>42</v>
      </c>
      <c r="J368" s="38">
        <v>1</v>
      </c>
      <c r="K368" s="38">
        <v>36</v>
      </c>
      <c r="L368" s="55" t="s">
        <v>433</v>
      </c>
    </row>
    <row r="369" spans="1:12" x14ac:dyDescent="0.25">
      <c r="A369" s="35">
        <v>2024</v>
      </c>
      <c r="B369" s="35" t="s">
        <v>341</v>
      </c>
      <c r="C369" s="35" t="s">
        <v>10</v>
      </c>
      <c r="D369" s="35" t="s">
        <v>45</v>
      </c>
      <c r="E369" s="35" t="s">
        <v>94</v>
      </c>
      <c r="F369" s="36">
        <v>12498</v>
      </c>
      <c r="G369" s="35" t="str">
        <f>VLOOKUP(F369,Apoio!A:B,2,FALSE)</f>
        <v>Vara Federal</v>
      </c>
      <c r="H369" s="35" t="s">
        <v>95</v>
      </c>
      <c r="I369" s="37">
        <v>119</v>
      </c>
      <c r="J369" s="38">
        <v>1</v>
      </c>
      <c r="K369" s="38">
        <v>13</v>
      </c>
      <c r="L369" s="55" t="s">
        <v>435</v>
      </c>
    </row>
    <row r="370" spans="1:12" x14ac:dyDescent="0.25">
      <c r="A370" s="35">
        <v>2024</v>
      </c>
      <c r="B370" s="35" t="s">
        <v>341</v>
      </c>
      <c r="C370" s="35" t="s">
        <v>10</v>
      </c>
      <c r="D370" s="35" t="s">
        <v>45</v>
      </c>
      <c r="E370" s="35" t="s">
        <v>94</v>
      </c>
      <c r="F370" s="36">
        <v>14027</v>
      </c>
      <c r="G370" s="35" t="str">
        <f>VLOOKUP(F370,Apoio!A:B,2,FALSE)</f>
        <v>Juizado</v>
      </c>
      <c r="H370" s="35" t="s">
        <v>96</v>
      </c>
      <c r="I370" s="37">
        <v>481</v>
      </c>
      <c r="J370" s="38">
        <v>1</v>
      </c>
      <c r="K370" s="38">
        <v>13</v>
      </c>
      <c r="L370" s="55" t="s">
        <v>435</v>
      </c>
    </row>
    <row r="371" spans="1:12" x14ac:dyDescent="0.25">
      <c r="A371" s="35">
        <v>2024</v>
      </c>
      <c r="B371" s="35" t="s">
        <v>341</v>
      </c>
      <c r="C371" s="35" t="s">
        <v>10</v>
      </c>
      <c r="D371" s="35" t="s">
        <v>45</v>
      </c>
      <c r="E371" s="35" t="s">
        <v>94</v>
      </c>
      <c r="F371" s="36">
        <v>12499</v>
      </c>
      <c r="G371" s="35" t="str">
        <f>VLOOKUP(F371,Apoio!A:B,2,FALSE)</f>
        <v>Vara Federal</v>
      </c>
      <c r="H371" s="35" t="s">
        <v>97</v>
      </c>
      <c r="I371" s="37">
        <v>97</v>
      </c>
      <c r="J371" s="38">
        <v>2</v>
      </c>
      <c r="K371" s="38">
        <v>13</v>
      </c>
      <c r="L371" s="55" t="s">
        <v>435</v>
      </c>
    </row>
    <row r="372" spans="1:12" x14ac:dyDescent="0.25">
      <c r="A372" s="35">
        <v>2024</v>
      </c>
      <c r="B372" s="35" t="s">
        <v>341</v>
      </c>
      <c r="C372" s="35" t="s">
        <v>10</v>
      </c>
      <c r="D372" s="35" t="s">
        <v>45</v>
      </c>
      <c r="E372" s="35" t="s">
        <v>94</v>
      </c>
      <c r="F372" s="36">
        <v>12500</v>
      </c>
      <c r="G372" s="35" t="str">
        <f>VLOOKUP(F372,Apoio!A:B,2,FALSE)</f>
        <v>Vara Federal</v>
      </c>
      <c r="H372" s="35" t="s">
        <v>98</v>
      </c>
      <c r="I372" s="37">
        <v>68</v>
      </c>
      <c r="J372" s="38">
        <v>3</v>
      </c>
      <c r="K372" s="38">
        <v>13</v>
      </c>
      <c r="L372" s="55" t="s">
        <v>435</v>
      </c>
    </row>
    <row r="373" spans="1:12" x14ac:dyDescent="0.25">
      <c r="A373" s="35">
        <v>2024</v>
      </c>
      <c r="B373" s="35" t="s">
        <v>341</v>
      </c>
      <c r="C373" s="35" t="s">
        <v>10</v>
      </c>
      <c r="D373" s="35" t="s">
        <v>45</v>
      </c>
      <c r="E373" s="35" t="s">
        <v>99</v>
      </c>
      <c r="F373" s="36">
        <v>12513</v>
      </c>
      <c r="G373" s="35" t="str">
        <f>VLOOKUP(F373,Apoio!A:B,2,FALSE)</f>
        <v>Vara Federal + JEF</v>
      </c>
      <c r="H373" s="35" t="s">
        <v>100</v>
      </c>
      <c r="I373" s="37">
        <v>154</v>
      </c>
      <c r="J373" s="38">
        <v>1</v>
      </c>
      <c r="K373" s="38">
        <v>18</v>
      </c>
      <c r="L373" s="55" t="s">
        <v>392</v>
      </c>
    </row>
    <row r="374" spans="1:12" x14ac:dyDescent="0.25">
      <c r="A374" s="35">
        <v>2024</v>
      </c>
      <c r="B374" s="35" t="s">
        <v>341</v>
      </c>
      <c r="C374" s="35" t="s">
        <v>10</v>
      </c>
      <c r="D374" s="35" t="s">
        <v>45</v>
      </c>
      <c r="E374" s="35" t="s">
        <v>99</v>
      </c>
      <c r="F374" s="36">
        <v>12513</v>
      </c>
      <c r="G374" s="35" t="str">
        <f>VLOOKUP(F374,Apoio!A:B,2,FALSE)</f>
        <v>Vara Federal + JEF</v>
      </c>
      <c r="H374" s="35" t="s">
        <v>100</v>
      </c>
      <c r="I374" s="37">
        <v>116</v>
      </c>
      <c r="J374" s="38">
        <v>1</v>
      </c>
      <c r="K374" s="38">
        <v>18</v>
      </c>
      <c r="L374" s="55" t="s">
        <v>392</v>
      </c>
    </row>
    <row r="375" spans="1:12" x14ac:dyDescent="0.25">
      <c r="A375" s="35">
        <v>2024</v>
      </c>
      <c r="B375" s="35" t="s">
        <v>341</v>
      </c>
      <c r="C375" s="35" t="s">
        <v>10</v>
      </c>
      <c r="D375" s="35" t="s">
        <v>45</v>
      </c>
      <c r="E375" s="35" t="s">
        <v>102</v>
      </c>
      <c r="F375" s="36">
        <v>12515</v>
      </c>
      <c r="G375" s="35" t="str">
        <f>VLOOKUP(F375,Apoio!A:B,2,FALSE)</f>
        <v>Vara Federal</v>
      </c>
      <c r="H375" s="35" t="s">
        <v>103</v>
      </c>
      <c r="I375" s="37">
        <v>133</v>
      </c>
      <c r="J375" s="38">
        <v>1</v>
      </c>
      <c r="K375" s="38">
        <v>19</v>
      </c>
      <c r="L375" s="55" t="s">
        <v>438</v>
      </c>
    </row>
    <row r="376" spans="1:12" x14ac:dyDescent="0.25">
      <c r="A376" s="35">
        <v>2024</v>
      </c>
      <c r="B376" s="35" t="s">
        <v>341</v>
      </c>
      <c r="C376" s="35" t="s">
        <v>10</v>
      </c>
      <c r="D376" s="35" t="s">
        <v>45</v>
      </c>
      <c r="E376" s="35" t="s">
        <v>102</v>
      </c>
      <c r="F376" s="36">
        <v>17960</v>
      </c>
      <c r="G376" s="35" t="str">
        <f>VLOOKUP(F376,Apoio!A:B,2,FALSE)</f>
        <v>Juizado</v>
      </c>
      <c r="H376" s="35" t="s">
        <v>104</v>
      </c>
      <c r="I376" s="37">
        <v>417</v>
      </c>
      <c r="J376" s="38">
        <v>1</v>
      </c>
      <c r="K376" s="38">
        <v>19</v>
      </c>
      <c r="L376" s="55" t="s">
        <v>438</v>
      </c>
    </row>
    <row r="377" spans="1:12" x14ac:dyDescent="0.25">
      <c r="A377" s="35">
        <v>2024</v>
      </c>
      <c r="B377" s="35" t="s">
        <v>341</v>
      </c>
      <c r="C377" s="35" t="s">
        <v>10</v>
      </c>
      <c r="D377" s="35" t="s">
        <v>45</v>
      </c>
      <c r="E377" s="35" t="s">
        <v>102</v>
      </c>
      <c r="F377" s="36">
        <v>12516</v>
      </c>
      <c r="G377" s="35" t="str">
        <f>VLOOKUP(F377,Apoio!A:B,2,FALSE)</f>
        <v>Vara Federal</v>
      </c>
      <c r="H377" s="35" t="s">
        <v>105</v>
      </c>
      <c r="I377" s="37">
        <v>128</v>
      </c>
      <c r="J377" s="38">
        <v>2</v>
      </c>
      <c r="K377" s="38">
        <v>19</v>
      </c>
      <c r="L377" s="55" t="s">
        <v>438</v>
      </c>
    </row>
    <row r="378" spans="1:12" x14ac:dyDescent="0.25">
      <c r="A378" s="35">
        <v>2024</v>
      </c>
      <c r="B378" s="35" t="s">
        <v>341</v>
      </c>
      <c r="C378" s="35" t="s">
        <v>10</v>
      </c>
      <c r="D378" s="35" t="s">
        <v>45</v>
      </c>
      <c r="E378" s="35" t="s">
        <v>102</v>
      </c>
      <c r="F378" s="36">
        <v>17888</v>
      </c>
      <c r="G378" s="35" t="str">
        <f>VLOOKUP(F378,Apoio!A:B,2,FALSE)</f>
        <v>Juizado</v>
      </c>
      <c r="H378" s="35" t="s">
        <v>106</v>
      </c>
      <c r="I378" s="37">
        <v>373</v>
      </c>
      <c r="J378" s="38">
        <v>2</v>
      </c>
      <c r="K378" s="38">
        <v>19</v>
      </c>
      <c r="L378" s="55" t="s">
        <v>438</v>
      </c>
    </row>
    <row r="379" spans="1:12" x14ac:dyDescent="0.25">
      <c r="A379" s="35">
        <v>2024</v>
      </c>
      <c r="B379" s="35" t="s">
        <v>341</v>
      </c>
      <c r="C379" s="35" t="s">
        <v>10</v>
      </c>
      <c r="D379" s="35" t="s">
        <v>45</v>
      </c>
      <c r="E379" s="35" t="s">
        <v>102</v>
      </c>
      <c r="F379" s="36">
        <v>14012</v>
      </c>
      <c r="G379" s="35" t="str">
        <f>VLOOKUP(F379,Apoio!A:B,2,FALSE)</f>
        <v>Vara Federal</v>
      </c>
      <c r="H379" s="35" t="s">
        <v>107</v>
      </c>
      <c r="I379" s="37">
        <v>173</v>
      </c>
      <c r="J379" s="38">
        <v>3</v>
      </c>
      <c r="K379" s="38">
        <v>19</v>
      </c>
      <c r="L379" s="55" t="s">
        <v>438</v>
      </c>
    </row>
    <row r="380" spans="1:12" x14ac:dyDescent="0.25">
      <c r="A380" s="35">
        <v>2024</v>
      </c>
      <c r="B380" s="35" t="s">
        <v>341</v>
      </c>
      <c r="C380" s="35" t="s">
        <v>10</v>
      </c>
      <c r="D380" s="35" t="s">
        <v>45</v>
      </c>
      <c r="E380" s="35" t="s">
        <v>102</v>
      </c>
      <c r="F380" s="36">
        <v>12517</v>
      </c>
      <c r="G380" s="35" t="str">
        <f>VLOOKUP(F380,Apoio!A:B,2,FALSE)</f>
        <v>Vara Federal</v>
      </c>
      <c r="H380" s="35" t="s">
        <v>108</v>
      </c>
      <c r="I380" s="37">
        <v>114</v>
      </c>
      <c r="J380" s="38">
        <v>4</v>
      </c>
      <c r="K380" s="38">
        <v>19</v>
      </c>
      <c r="L380" s="55" t="s">
        <v>438</v>
      </c>
    </row>
    <row r="381" spans="1:12" x14ac:dyDescent="0.25">
      <c r="A381" s="35">
        <v>2024</v>
      </c>
      <c r="B381" s="35" t="s">
        <v>341</v>
      </c>
      <c r="C381" s="35" t="s">
        <v>10</v>
      </c>
      <c r="D381" s="35" t="s">
        <v>45</v>
      </c>
      <c r="E381" s="35" t="s">
        <v>102</v>
      </c>
      <c r="F381" s="36">
        <v>12518</v>
      </c>
      <c r="G381" s="35" t="str">
        <f>VLOOKUP(F381,Apoio!A:B,2,FALSE)</f>
        <v>Vara Federal</v>
      </c>
      <c r="H381" s="35" t="s">
        <v>109</v>
      </c>
      <c r="I381" s="37">
        <v>113</v>
      </c>
      <c r="J381" s="38">
        <v>5</v>
      </c>
      <c r="K381" s="38">
        <v>19</v>
      </c>
      <c r="L381" s="55" t="s">
        <v>438</v>
      </c>
    </row>
    <row r="382" spans="1:12" x14ac:dyDescent="0.25">
      <c r="A382" s="35">
        <v>2024</v>
      </c>
      <c r="B382" s="35" t="s">
        <v>341</v>
      </c>
      <c r="C382" s="35" t="s">
        <v>10</v>
      </c>
      <c r="D382" s="35" t="s">
        <v>45</v>
      </c>
      <c r="E382" s="35" t="s">
        <v>102</v>
      </c>
      <c r="F382" s="36">
        <v>12519</v>
      </c>
      <c r="G382" s="35" t="str">
        <f>VLOOKUP(F382,Apoio!A:B,2,FALSE)</f>
        <v>Vara Federal</v>
      </c>
      <c r="H382" s="35" t="s">
        <v>110</v>
      </c>
      <c r="I382" s="37">
        <v>107</v>
      </c>
      <c r="J382" s="38">
        <v>6</v>
      </c>
      <c r="K382" s="38">
        <v>19</v>
      </c>
      <c r="L382" s="55" t="s">
        <v>438</v>
      </c>
    </row>
    <row r="383" spans="1:12" x14ac:dyDescent="0.25">
      <c r="A383" s="35">
        <v>2024</v>
      </c>
      <c r="B383" s="35" t="s">
        <v>341</v>
      </c>
      <c r="C383" s="35" t="s">
        <v>10</v>
      </c>
      <c r="D383" s="35" t="s">
        <v>45</v>
      </c>
      <c r="E383" s="35" t="s">
        <v>102</v>
      </c>
      <c r="F383" s="36">
        <v>52468</v>
      </c>
      <c r="G383" s="35" t="str">
        <f>VLOOKUP(F383,Apoio!A:B,2,FALSE)</f>
        <v>Vara Federal</v>
      </c>
      <c r="H383" s="35" t="s">
        <v>366</v>
      </c>
      <c r="I383" s="37">
        <v>5</v>
      </c>
      <c r="J383" s="38" t="s">
        <v>397</v>
      </c>
      <c r="K383" s="38">
        <v>19</v>
      </c>
      <c r="L383" s="55" t="s">
        <v>438</v>
      </c>
    </row>
    <row r="384" spans="1:12" x14ac:dyDescent="0.25">
      <c r="A384" s="35">
        <v>2024</v>
      </c>
      <c r="B384" s="35" t="s">
        <v>341</v>
      </c>
      <c r="C384" s="35" t="s">
        <v>10</v>
      </c>
      <c r="D384" s="35" t="s">
        <v>45</v>
      </c>
      <c r="E384" s="35" t="s">
        <v>111</v>
      </c>
      <c r="F384" s="36">
        <v>13850</v>
      </c>
      <c r="G384" s="35" t="str">
        <f>VLOOKUP(F384,Apoio!A:B,2,FALSE)</f>
        <v>Vara Federal + JEF</v>
      </c>
      <c r="H384" s="35" t="s">
        <v>112</v>
      </c>
      <c r="I384" s="37">
        <v>206</v>
      </c>
      <c r="J384" s="38">
        <v>1</v>
      </c>
      <c r="K384" s="38">
        <v>39</v>
      </c>
      <c r="L384" s="55" t="s">
        <v>393</v>
      </c>
    </row>
    <row r="385" spans="1:12" x14ac:dyDescent="0.25">
      <c r="A385" s="35">
        <v>2024</v>
      </c>
      <c r="B385" s="35" t="s">
        <v>341</v>
      </c>
      <c r="C385" s="35" t="s">
        <v>10</v>
      </c>
      <c r="D385" s="35" t="s">
        <v>45</v>
      </c>
      <c r="E385" s="35" t="s">
        <v>111</v>
      </c>
      <c r="F385" s="36">
        <v>13850</v>
      </c>
      <c r="G385" s="35" t="str">
        <f>VLOOKUP(F385,Apoio!A:B,2,FALSE)</f>
        <v>Vara Federal + JEF</v>
      </c>
      <c r="H385" s="35" t="s">
        <v>112</v>
      </c>
      <c r="I385" s="37">
        <v>100</v>
      </c>
      <c r="J385" s="38">
        <v>1</v>
      </c>
      <c r="K385" s="38">
        <v>39</v>
      </c>
      <c r="L385" s="55" t="s">
        <v>393</v>
      </c>
    </row>
    <row r="386" spans="1:12" x14ac:dyDescent="0.25">
      <c r="A386" s="35">
        <v>2024</v>
      </c>
      <c r="B386" s="35" t="s">
        <v>341</v>
      </c>
      <c r="C386" s="35" t="s">
        <v>10</v>
      </c>
      <c r="D386" s="35" t="s">
        <v>45</v>
      </c>
      <c r="E386" s="35" t="s">
        <v>114</v>
      </c>
      <c r="F386" s="36">
        <v>12530</v>
      </c>
      <c r="G386" s="35" t="str">
        <f>VLOOKUP(F386,Apoio!A:B,2,FALSE)</f>
        <v>Vara Federal + JEF</v>
      </c>
      <c r="H386" s="35" t="s">
        <v>115</v>
      </c>
      <c r="I386" s="37">
        <v>259</v>
      </c>
      <c r="J386" s="38">
        <v>1</v>
      </c>
      <c r="K386" s="38">
        <v>24</v>
      </c>
      <c r="L386" s="55" t="s">
        <v>441</v>
      </c>
    </row>
    <row r="387" spans="1:12" x14ac:dyDescent="0.25">
      <c r="A387" s="35">
        <v>2024</v>
      </c>
      <c r="B387" s="35" t="s">
        <v>341</v>
      </c>
      <c r="C387" s="35" t="s">
        <v>10</v>
      </c>
      <c r="D387" s="35" t="s">
        <v>45</v>
      </c>
      <c r="E387" s="35" t="s">
        <v>114</v>
      </c>
      <c r="F387" s="36">
        <v>12530</v>
      </c>
      <c r="G387" s="35" t="str">
        <f>VLOOKUP(F387,Apoio!A:B,2,FALSE)</f>
        <v>Vara Federal + JEF</v>
      </c>
      <c r="H387" s="35" t="s">
        <v>115</v>
      </c>
      <c r="I387" s="37">
        <v>123</v>
      </c>
      <c r="J387" s="38">
        <v>1</v>
      </c>
      <c r="K387" s="38">
        <v>24</v>
      </c>
      <c r="L387" s="55" t="s">
        <v>441</v>
      </c>
    </row>
    <row r="388" spans="1:12" x14ac:dyDescent="0.25">
      <c r="A388" s="35">
        <v>2024</v>
      </c>
      <c r="B388" s="35" t="s">
        <v>341</v>
      </c>
      <c r="C388" s="35" t="s">
        <v>10</v>
      </c>
      <c r="D388" s="35" t="s">
        <v>45</v>
      </c>
      <c r="E388" s="35" t="s">
        <v>116</v>
      </c>
      <c r="F388" s="36">
        <v>12512</v>
      </c>
      <c r="G388" s="35" t="str">
        <f>VLOOKUP(F388,Apoio!A:B,2,FALSE)</f>
        <v>Vara Federal + JEF</v>
      </c>
      <c r="H388" s="35" t="s">
        <v>117</v>
      </c>
      <c r="I388" s="37">
        <v>178</v>
      </c>
      <c r="J388" s="38">
        <v>1</v>
      </c>
      <c r="K388" s="38">
        <v>17</v>
      </c>
      <c r="L388" s="55" t="s">
        <v>443</v>
      </c>
    </row>
    <row r="389" spans="1:12" x14ac:dyDescent="0.25">
      <c r="A389" s="35">
        <v>2024</v>
      </c>
      <c r="B389" s="35" t="s">
        <v>341</v>
      </c>
      <c r="C389" s="35" t="s">
        <v>10</v>
      </c>
      <c r="D389" s="35" t="s">
        <v>45</v>
      </c>
      <c r="E389" s="35" t="s">
        <v>116</v>
      </c>
      <c r="F389" s="36">
        <v>12512</v>
      </c>
      <c r="G389" s="35" t="str">
        <f>VLOOKUP(F389,Apoio!A:B,2,FALSE)</f>
        <v>Vara Federal + JEF</v>
      </c>
      <c r="H389" s="35" t="s">
        <v>117</v>
      </c>
      <c r="I389" s="37">
        <v>87</v>
      </c>
      <c r="J389" s="38">
        <v>1</v>
      </c>
      <c r="K389" s="38">
        <v>17</v>
      </c>
      <c r="L389" s="55" t="s">
        <v>443</v>
      </c>
    </row>
    <row r="390" spans="1:12" x14ac:dyDescent="0.25">
      <c r="A390" s="35">
        <v>2024</v>
      </c>
      <c r="B390" s="35" t="s">
        <v>341</v>
      </c>
      <c r="C390" s="35" t="s">
        <v>10</v>
      </c>
      <c r="D390" s="35" t="s">
        <v>45</v>
      </c>
      <c r="E390" s="35" t="s">
        <v>118</v>
      </c>
      <c r="F390" s="36">
        <v>14117</v>
      </c>
      <c r="G390" s="35" t="str">
        <f>VLOOKUP(F390,Apoio!A:B,2,FALSE)</f>
        <v>Vara Federal</v>
      </c>
      <c r="H390" s="35" t="s">
        <v>119</v>
      </c>
      <c r="I390" s="37">
        <v>153</v>
      </c>
      <c r="J390" s="38">
        <v>1</v>
      </c>
      <c r="K390" s="38">
        <v>28</v>
      </c>
      <c r="L390" s="55" t="s">
        <v>445</v>
      </c>
    </row>
    <row r="391" spans="1:12" x14ac:dyDescent="0.25">
      <c r="A391" s="35">
        <v>2024</v>
      </c>
      <c r="B391" s="35" t="s">
        <v>341</v>
      </c>
      <c r="C391" s="35" t="s">
        <v>10</v>
      </c>
      <c r="D391" s="35" t="s">
        <v>45</v>
      </c>
      <c r="E391" s="35" t="s">
        <v>118</v>
      </c>
      <c r="F391" s="36">
        <v>13983</v>
      </c>
      <c r="G391" s="35" t="str">
        <f>VLOOKUP(F391,Apoio!A:B,2,FALSE)</f>
        <v>Vara Federal</v>
      </c>
      <c r="H391" s="35" t="s">
        <v>120</v>
      </c>
      <c r="I391" s="37">
        <v>185</v>
      </c>
      <c r="J391" s="38">
        <v>2</v>
      </c>
      <c r="K391" s="38">
        <v>28</v>
      </c>
      <c r="L391" s="55" t="s">
        <v>445</v>
      </c>
    </row>
    <row r="392" spans="1:12" x14ac:dyDescent="0.25">
      <c r="A392" s="35">
        <v>2024</v>
      </c>
      <c r="B392" s="35" t="s">
        <v>341</v>
      </c>
      <c r="C392" s="35" t="s">
        <v>10</v>
      </c>
      <c r="D392" s="35" t="s">
        <v>45</v>
      </c>
      <c r="E392" s="35" t="s">
        <v>118</v>
      </c>
      <c r="F392" s="36">
        <v>13984</v>
      </c>
      <c r="G392" s="35" t="str">
        <f>VLOOKUP(F392,Apoio!A:B,2,FALSE)</f>
        <v>Juizado</v>
      </c>
      <c r="H392" s="35" t="s">
        <v>121</v>
      </c>
      <c r="I392" s="37">
        <v>286</v>
      </c>
      <c r="J392" s="38">
        <v>2</v>
      </c>
      <c r="K392" s="38">
        <v>28</v>
      </c>
      <c r="L392" s="55" t="s">
        <v>445</v>
      </c>
    </row>
    <row r="393" spans="1:12" x14ac:dyDescent="0.25">
      <c r="A393" s="35">
        <v>2024</v>
      </c>
      <c r="B393" s="35" t="s">
        <v>341</v>
      </c>
      <c r="C393" s="35" t="s">
        <v>10</v>
      </c>
      <c r="D393" s="35" t="s">
        <v>45</v>
      </c>
      <c r="E393" s="35" t="s">
        <v>122</v>
      </c>
      <c r="F393" s="36">
        <v>16419</v>
      </c>
      <c r="G393" s="35" t="str">
        <f>VLOOKUP(F393,Apoio!A:B,2,FALSE)</f>
        <v>Vara Federal</v>
      </c>
      <c r="H393" s="35" t="s">
        <v>123</v>
      </c>
      <c r="I393" s="37">
        <v>146</v>
      </c>
      <c r="J393" s="38">
        <v>1</v>
      </c>
      <c r="K393" s="38">
        <v>43</v>
      </c>
      <c r="L393" s="55" t="s">
        <v>447</v>
      </c>
    </row>
    <row r="394" spans="1:12" x14ac:dyDescent="0.25">
      <c r="A394" s="35">
        <v>2024</v>
      </c>
      <c r="B394" s="35" t="s">
        <v>341</v>
      </c>
      <c r="C394" s="35" t="s">
        <v>10</v>
      </c>
      <c r="D394" s="35" t="s">
        <v>45</v>
      </c>
      <c r="E394" s="35" t="s">
        <v>122</v>
      </c>
      <c r="F394" s="36">
        <v>18216</v>
      </c>
      <c r="G394" s="35" t="str">
        <f>VLOOKUP(F394,Apoio!A:B,2,FALSE)</f>
        <v>Vara Federal + JEF</v>
      </c>
      <c r="H394" s="35" t="s">
        <v>518</v>
      </c>
      <c r="I394" s="37">
        <v>261</v>
      </c>
      <c r="J394" s="38">
        <v>2</v>
      </c>
      <c r="K394" s="38">
        <v>43</v>
      </c>
      <c r="L394" s="55" t="s">
        <v>447</v>
      </c>
    </row>
    <row r="395" spans="1:12" x14ac:dyDescent="0.25">
      <c r="A395" s="35">
        <v>2024</v>
      </c>
      <c r="B395" s="35" t="s">
        <v>341</v>
      </c>
      <c r="C395" s="35" t="s">
        <v>10</v>
      </c>
      <c r="D395" s="35" t="s">
        <v>45</v>
      </c>
      <c r="E395" s="35" t="s">
        <v>122</v>
      </c>
      <c r="F395" s="36">
        <v>18216</v>
      </c>
      <c r="G395" s="35" t="str">
        <f>VLOOKUP(F395,Apoio!A:B,2,FALSE)</f>
        <v>Vara Federal + JEF</v>
      </c>
      <c r="H395" s="35" t="s">
        <v>518</v>
      </c>
      <c r="I395" s="37">
        <v>59</v>
      </c>
      <c r="J395" s="38">
        <v>2</v>
      </c>
      <c r="K395" s="38">
        <v>43</v>
      </c>
      <c r="L395" s="55" t="s">
        <v>447</v>
      </c>
    </row>
    <row r="396" spans="1:12" x14ac:dyDescent="0.25">
      <c r="A396" s="35">
        <v>2024</v>
      </c>
      <c r="B396" s="35" t="s">
        <v>341</v>
      </c>
      <c r="C396" s="35" t="s">
        <v>10</v>
      </c>
      <c r="D396" s="35" t="s">
        <v>45</v>
      </c>
      <c r="E396" s="35" t="s">
        <v>124</v>
      </c>
      <c r="F396" s="36">
        <v>14135</v>
      </c>
      <c r="G396" s="35" t="str">
        <f>VLOOKUP(F396,Apoio!A:B,2,FALSE)</f>
        <v>Vara Federal + JEF</v>
      </c>
      <c r="H396" s="35" t="s">
        <v>125</v>
      </c>
      <c r="I396" s="37">
        <v>114</v>
      </c>
      <c r="J396" s="38">
        <v>1</v>
      </c>
      <c r="K396" s="38">
        <v>42</v>
      </c>
      <c r="L396" s="55" t="s">
        <v>449</v>
      </c>
    </row>
    <row r="397" spans="1:12" x14ac:dyDescent="0.25">
      <c r="A397" s="35">
        <v>2024</v>
      </c>
      <c r="B397" s="35" t="s">
        <v>341</v>
      </c>
      <c r="C397" s="35" t="s">
        <v>10</v>
      </c>
      <c r="D397" s="35" t="s">
        <v>45</v>
      </c>
      <c r="E397" s="35" t="s">
        <v>124</v>
      </c>
      <c r="F397" s="36">
        <v>14135</v>
      </c>
      <c r="G397" s="35" t="str">
        <f>VLOOKUP(F397,Apoio!A:B,2,FALSE)</f>
        <v>Vara Federal + JEF</v>
      </c>
      <c r="H397" s="35" t="s">
        <v>125</v>
      </c>
      <c r="I397" s="37">
        <v>72</v>
      </c>
      <c r="J397" s="38">
        <v>1</v>
      </c>
      <c r="K397" s="38">
        <v>42</v>
      </c>
      <c r="L397" s="55" t="s">
        <v>449</v>
      </c>
    </row>
    <row r="398" spans="1:12" x14ac:dyDescent="0.25">
      <c r="A398" s="35">
        <v>2024</v>
      </c>
      <c r="B398" s="35" t="s">
        <v>341</v>
      </c>
      <c r="C398" s="35" t="s">
        <v>10</v>
      </c>
      <c r="D398" s="35" t="s">
        <v>45</v>
      </c>
      <c r="E398" s="35" t="s">
        <v>126</v>
      </c>
      <c r="F398" s="36">
        <v>12490</v>
      </c>
      <c r="G398" s="35" t="str">
        <f>VLOOKUP(F398,Apoio!A:B,2,FALSE)</f>
        <v>Vara Federal + JEF</v>
      </c>
      <c r="H398" s="35" t="s">
        <v>127</v>
      </c>
      <c r="I398" s="37">
        <v>114</v>
      </c>
      <c r="J398" s="38">
        <v>1</v>
      </c>
      <c r="K398" s="38">
        <v>11</v>
      </c>
      <c r="L398" s="55" t="s">
        <v>451</v>
      </c>
    </row>
    <row r="399" spans="1:12" x14ac:dyDescent="0.25">
      <c r="A399" s="35">
        <v>2024</v>
      </c>
      <c r="B399" s="35" t="s">
        <v>341</v>
      </c>
      <c r="C399" s="35" t="s">
        <v>10</v>
      </c>
      <c r="D399" s="35" t="s">
        <v>45</v>
      </c>
      <c r="E399" s="35" t="s">
        <v>126</v>
      </c>
      <c r="F399" s="36">
        <v>12490</v>
      </c>
      <c r="G399" s="35" t="str">
        <f>VLOOKUP(F399,Apoio!A:B,2,FALSE)</f>
        <v>Vara Federal + JEF</v>
      </c>
      <c r="H399" s="35" t="s">
        <v>127</v>
      </c>
      <c r="I399" s="37">
        <v>60</v>
      </c>
      <c r="J399" s="38">
        <v>1</v>
      </c>
      <c r="K399" s="38">
        <v>11</v>
      </c>
      <c r="L399" s="55" t="s">
        <v>451</v>
      </c>
    </row>
    <row r="400" spans="1:12" x14ac:dyDescent="0.25">
      <c r="A400" s="35">
        <v>2024</v>
      </c>
      <c r="B400" s="35" t="s">
        <v>341</v>
      </c>
      <c r="C400" s="35" t="s">
        <v>10</v>
      </c>
      <c r="D400" s="35" t="s">
        <v>45</v>
      </c>
      <c r="E400" s="35" t="s">
        <v>126</v>
      </c>
      <c r="F400" s="36">
        <v>12491</v>
      </c>
      <c r="G400" s="35" t="str">
        <f>VLOOKUP(F400,Apoio!A:B,2,FALSE)</f>
        <v>Vara Federal + JEF</v>
      </c>
      <c r="H400" s="35" t="s">
        <v>128</v>
      </c>
      <c r="I400" s="37">
        <v>126</v>
      </c>
      <c r="J400" s="38">
        <v>2</v>
      </c>
      <c r="K400" s="38">
        <v>11</v>
      </c>
      <c r="L400" s="55" t="s">
        <v>451</v>
      </c>
    </row>
    <row r="401" spans="1:12" x14ac:dyDescent="0.25">
      <c r="A401" s="35">
        <v>2024</v>
      </c>
      <c r="B401" s="35" t="s">
        <v>341</v>
      </c>
      <c r="C401" s="35" t="s">
        <v>10</v>
      </c>
      <c r="D401" s="35" t="s">
        <v>45</v>
      </c>
      <c r="E401" s="35" t="s">
        <v>126</v>
      </c>
      <c r="F401" s="36">
        <v>12491</v>
      </c>
      <c r="G401" s="35" t="str">
        <f>VLOOKUP(F401,Apoio!A:B,2,FALSE)</f>
        <v>Vara Federal + JEF</v>
      </c>
      <c r="H401" s="35" t="s">
        <v>128</v>
      </c>
      <c r="I401" s="37">
        <v>81</v>
      </c>
      <c r="J401" s="38">
        <v>2</v>
      </c>
      <c r="K401" s="38">
        <v>11</v>
      </c>
      <c r="L401" s="55" t="s">
        <v>451</v>
      </c>
    </row>
    <row r="402" spans="1:12" x14ac:dyDescent="0.25">
      <c r="A402" s="35">
        <v>2024</v>
      </c>
      <c r="B402" s="35" t="s">
        <v>341</v>
      </c>
      <c r="C402" s="35" t="s">
        <v>10</v>
      </c>
      <c r="D402" s="35" t="s">
        <v>45</v>
      </c>
      <c r="E402" s="35" t="s">
        <v>126</v>
      </c>
      <c r="F402" s="36">
        <v>52479</v>
      </c>
      <c r="G402" s="35" t="str">
        <f>VLOOKUP(F402,Apoio!A:B,2,FALSE)</f>
        <v>Vara Federal</v>
      </c>
      <c r="H402" s="35" t="s">
        <v>361</v>
      </c>
      <c r="I402" s="37">
        <v>1</v>
      </c>
      <c r="J402" s="38" t="s">
        <v>397</v>
      </c>
      <c r="K402" s="38">
        <v>11</v>
      </c>
      <c r="L402" s="55" t="s">
        <v>451</v>
      </c>
    </row>
    <row r="403" spans="1:12" x14ac:dyDescent="0.25">
      <c r="A403" s="35">
        <v>2024</v>
      </c>
      <c r="B403" s="35" t="s">
        <v>341</v>
      </c>
      <c r="C403" s="35" t="s">
        <v>10</v>
      </c>
      <c r="D403" s="35" t="s">
        <v>45</v>
      </c>
      <c r="E403" s="35" t="s">
        <v>130</v>
      </c>
      <c r="F403" s="36">
        <v>13848</v>
      </c>
      <c r="G403" s="35" t="str">
        <f>VLOOKUP(F403,Apoio!A:B,2,FALSE)</f>
        <v>Vara Federal</v>
      </c>
      <c r="H403" s="35" t="s">
        <v>131</v>
      </c>
      <c r="I403" s="37">
        <v>120</v>
      </c>
      <c r="J403" s="38">
        <v>1</v>
      </c>
      <c r="K403" s="38">
        <v>40</v>
      </c>
      <c r="L403" s="55" t="s">
        <v>453</v>
      </c>
    </row>
    <row r="404" spans="1:12" x14ac:dyDescent="0.25">
      <c r="A404" s="35">
        <v>2024</v>
      </c>
      <c r="B404" s="35" t="s">
        <v>341</v>
      </c>
      <c r="C404" s="35" t="s">
        <v>10</v>
      </c>
      <c r="D404" s="35" t="s">
        <v>45</v>
      </c>
      <c r="E404" s="35" t="s">
        <v>130</v>
      </c>
      <c r="F404" s="36">
        <v>18248</v>
      </c>
      <c r="G404" s="35" t="str">
        <f>VLOOKUP(F404,Apoio!A:B,2,FALSE)</f>
        <v>Juizado</v>
      </c>
      <c r="H404" s="35" t="s">
        <v>132</v>
      </c>
      <c r="I404" s="37">
        <v>261</v>
      </c>
      <c r="J404" s="38">
        <v>1</v>
      </c>
      <c r="K404" s="38">
        <v>40</v>
      </c>
      <c r="L404" s="55" t="s">
        <v>453</v>
      </c>
    </row>
    <row r="405" spans="1:12" x14ac:dyDescent="0.25">
      <c r="A405" s="35">
        <v>2024</v>
      </c>
      <c r="B405" s="35" t="s">
        <v>341</v>
      </c>
      <c r="C405" s="35" t="s">
        <v>10</v>
      </c>
      <c r="D405" s="35" t="s">
        <v>45</v>
      </c>
      <c r="E405" s="35" t="s">
        <v>133</v>
      </c>
      <c r="F405" s="36">
        <v>13905</v>
      </c>
      <c r="G405" s="35" t="str">
        <f>VLOOKUP(F405,Apoio!A:B,2,FALSE)</f>
        <v>Vara Federal</v>
      </c>
      <c r="H405" s="35" t="s">
        <v>134</v>
      </c>
      <c r="I405" s="37">
        <v>159</v>
      </c>
      <c r="J405" s="38">
        <v>1</v>
      </c>
      <c r="K405" s="38">
        <v>33</v>
      </c>
      <c r="L405" s="55" t="s">
        <v>455</v>
      </c>
    </row>
    <row r="406" spans="1:12" x14ac:dyDescent="0.25">
      <c r="A406" s="35">
        <v>2024</v>
      </c>
      <c r="B406" s="35" t="s">
        <v>341</v>
      </c>
      <c r="C406" s="35" t="s">
        <v>10</v>
      </c>
      <c r="D406" s="35" t="s">
        <v>45</v>
      </c>
      <c r="E406" s="35" t="s">
        <v>133</v>
      </c>
      <c r="F406" s="36">
        <v>14030</v>
      </c>
      <c r="G406" s="35" t="str">
        <f>VLOOKUP(F406,Apoio!A:B,2,FALSE)</f>
        <v>Vara Federal</v>
      </c>
      <c r="H406" s="35" t="s">
        <v>135</v>
      </c>
      <c r="I406" s="37">
        <v>74</v>
      </c>
      <c r="J406" s="38">
        <v>2</v>
      </c>
      <c r="K406" s="38">
        <v>33</v>
      </c>
      <c r="L406" s="55" t="s">
        <v>455</v>
      </c>
    </row>
    <row r="407" spans="1:12" x14ac:dyDescent="0.25">
      <c r="A407" s="35">
        <v>2024</v>
      </c>
      <c r="B407" s="35" t="s">
        <v>341</v>
      </c>
      <c r="C407" s="35" t="s">
        <v>10</v>
      </c>
      <c r="D407" s="35" t="s">
        <v>45</v>
      </c>
      <c r="E407" s="35" t="s">
        <v>133</v>
      </c>
      <c r="F407" s="36">
        <v>14031</v>
      </c>
      <c r="G407" s="35" t="str">
        <f>VLOOKUP(F407,Apoio!A:B,2,FALSE)</f>
        <v>Juizado</v>
      </c>
      <c r="H407" s="35" t="s">
        <v>136</v>
      </c>
      <c r="I407" s="37">
        <v>251</v>
      </c>
      <c r="J407" s="38">
        <v>2</v>
      </c>
      <c r="K407" s="38">
        <v>33</v>
      </c>
      <c r="L407" s="55" t="s">
        <v>559</v>
      </c>
    </row>
    <row r="408" spans="1:12" x14ac:dyDescent="0.25">
      <c r="A408" s="35">
        <v>2024</v>
      </c>
      <c r="B408" s="35" t="s">
        <v>341</v>
      </c>
      <c r="C408" s="35" t="s">
        <v>10</v>
      </c>
      <c r="D408" s="35" t="s">
        <v>45</v>
      </c>
      <c r="E408" s="35" t="s">
        <v>137</v>
      </c>
      <c r="F408" s="36">
        <v>13843</v>
      </c>
      <c r="G408" s="35" t="str">
        <f>VLOOKUP(F408,Apoio!A:B,2,FALSE)</f>
        <v>Vara Federal</v>
      </c>
      <c r="H408" s="35" t="s">
        <v>138</v>
      </c>
      <c r="I408" s="37">
        <v>301</v>
      </c>
      <c r="J408" s="38">
        <v>1</v>
      </c>
      <c r="K408" s="38">
        <v>30</v>
      </c>
      <c r="L408" s="55" t="s">
        <v>457</v>
      </c>
    </row>
    <row r="409" spans="1:12" x14ac:dyDescent="0.25">
      <c r="A409" s="35">
        <v>2024</v>
      </c>
      <c r="B409" s="35" t="s">
        <v>341</v>
      </c>
      <c r="C409" s="35" t="s">
        <v>10</v>
      </c>
      <c r="D409" s="35" t="s">
        <v>45</v>
      </c>
      <c r="E409" s="35" t="s">
        <v>137</v>
      </c>
      <c r="F409" s="36">
        <v>14032</v>
      </c>
      <c r="G409" s="35" t="str">
        <f>VLOOKUP(F409,Apoio!A:B,2,FALSE)</f>
        <v>Juizado</v>
      </c>
      <c r="H409" s="35" t="s">
        <v>139</v>
      </c>
      <c r="I409" s="37">
        <v>334</v>
      </c>
      <c r="J409" s="38">
        <v>1</v>
      </c>
      <c r="K409" s="38">
        <v>30</v>
      </c>
      <c r="L409" s="55" t="s">
        <v>457</v>
      </c>
    </row>
    <row r="410" spans="1:12" x14ac:dyDescent="0.25">
      <c r="A410" s="35">
        <v>2024</v>
      </c>
      <c r="B410" s="35" t="s">
        <v>341</v>
      </c>
      <c r="C410" s="35" t="s">
        <v>10</v>
      </c>
      <c r="D410" s="35" t="s">
        <v>45</v>
      </c>
      <c r="E410" s="35" t="s">
        <v>137</v>
      </c>
      <c r="F410" s="36">
        <v>13844</v>
      </c>
      <c r="G410" s="35" t="str">
        <f>VLOOKUP(F410,Apoio!A:B,2,FALSE)</f>
        <v>Vara Federal</v>
      </c>
      <c r="H410" s="35" t="s">
        <v>140</v>
      </c>
      <c r="I410" s="37">
        <v>172</v>
      </c>
      <c r="J410" s="38">
        <v>2</v>
      </c>
      <c r="K410" s="38">
        <v>30</v>
      </c>
      <c r="L410" s="55" t="s">
        <v>457</v>
      </c>
    </row>
    <row r="411" spans="1:12" x14ac:dyDescent="0.25">
      <c r="A411" s="35">
        <v>2024</v>
      </c>
      <c r="B411" s="35" t="s">
        <v>341</v>
      </c>
      <c r="C411" s="35" t="s">
        <v>10</v>
      </c>
      <c r="D411" s="35" t="s">
        <v>45</v>
      </c>
      <c r="E411" s="35" t="s">
        <v>137</v>
      </c>
      <c r="F411" s="36">
        <v>14033</v>
      </c>
      <c r="G411" s="35" t="str">
        <f>VLOOKUP(F411,Apoio!A:B,2,FALSE)</f>
        <v>Juizado</v>
      </c>
      <c r="H411" s="35" t="s">
        <v>141</v>
      </c>
      <c r="I411" s="37">
        <v>363</v>
      </c>
      <c r="J411" s="38">
        <v>2</v>
      </c>
      <c r="K411" s="38">
        <v>30</v>
      </c>
      <c r="L411" s="55" t="s">
        <v>457</v>
      </c>
    </row>
    <row r="412" spans="1:12" x14ac:dyDescent="0.25">
      <c r="A412" s="35">
        <v>2024</v>
      </c>
      <c r="B412" s="35" t="s">
        <v>341</v>
      </c>
      <c r="C412" s="35" t="s">
        <v>10</v>
      </c>
      <c r="D412" s="35" t="s">
        <v>45</v>
      </c>
      <c r="E412" s="35" t="s">
        <v>142</v>
      </c>
      <c r="F412" s="36">
        <v>12532</v>
      </c>
      <c r="G412" s="35" t="str">
        <f>VLOOKUP(F412,Apoio!A:B,2,FALSE)</f>
        <v>Vara Federal</v>
      </c>
      <c r="H412" s="35" t="s">
        <v>143</v>
      </c>
      <c r="I412" s="37">
        <v>78</v>
      </c>
      <c r="J412" s="38">
        <v>1</v>
      </c>
      <c r="K412" s="38">
        <v>25</v>
      </c>
      <c r="L412" s="55" t="s">
        <v>459</v>
      </c>
    </row>
    <row r="413" spans="1:12" x14ac:dyDescent="0.25">
      <c r="A413" s="35">
        <v>2024</v>
      </c>
      <c r="B413" s="35" t="s">
        <v>341</v>
      </c>
      <c r="C413" s="35" t="s">
        <v>10</v>
      </c>
      <c r="D413" s="35" t="s">
        <v>45</v>
      </c>
      <c r="E413" s="35" t="s">
        <v>142</v>
      </c>
      <c r="F413" s="36">
        <v>14313</v>
      </c>
      <c r="G413" s="35" t="str">
        <f>VLOOKUP(F413,Apoio!A:B,2,FALSE)</f>
        <v>Juizado</v>
      </c>
      <c r="H413" s="35" t="s">
        <v>144</v>
      </c>
      <c r="I413" s="37">
        <v>208</v>
      </c>
      <c r="J413" s="38">
        <v>1</v>
      </c>
      <c r="K413" s="38">
        <v>25</v>
      </c>
      <c r="L413" s="55" t="s">
        <v>459</v>
      </c>
    </row>
    <row r="414" spans="1:12" x14ac:dyDescent="0.25">
      <c r="A414" s="35">
        <v>2024</v>
      </c>
      <c r="B414" s="35" t="s">
        <v>341</v>
      </c>
      <c r="C414" s="35" t="s">
        <v>10</v>
      </c>
      <c r="D414" s="35" t="s">
        <v>45</v>
      </c>
      <c r="E414" s="35" t="s">
        <v>145</v>
      </c>
      <c r="F414" s="36">
        <v>12482</v>
      </c>
      <c r="G414" s="35" t="str">
        <f>VLOOKUP(F414,Apoio!A:B,2,FALSE)</f>
        <v>Vara Federal</v>
      </c>
      <c r="H414" s="35" t="s">
        <v>146</v>
      </c>
      <c r="I414" s="37">
        <v>113</v>
      </c>
      <c r="J414" s="38">
        <v>1</v>
      </c>
      <c r="K414" s="38">
        <v>9</v>
      </c>
      <c r="L414" s="55" t="s">
        <v>388</v>
      </c>
    </row>
    <row r="415" spans="1:12" x14ac:dyDescent="0.25">
      <c r="A415" s="35">
        <v>2024</v>
      </c>
      <c r="B415" s="35" t="s">
        <v>341</v>
      </c>
      <c r="C415" s="35" t="s">
        <v>10</v>
      </c>
      <c r="D415" s="35" t="s">
        <v>45</v>
      </c>
      <c r="E415" s="35" t="s">
        <v>145</v>
      </c>
      <c r="F415" s="36">
        <v>16498</v>
      </c>
      <c r="G415" s="35" t="str">
        <f>VLOOKUP(F415,Apoio!A:B,2,FALSE)</f>
        <v>Juizado</v>
      </c>
      <c r="H415" s="35" t="s">
        <v>147</v>
      </c>
      <c r="I415" s="37">
        <v>351</v>
      </c>
      <c r="J415" s="38">
        <v>1</v>
      </c>
      <c r="K415" s="38">
        <v>9</v>
      </c>
      <c r="L415" s="55" t="s">
        <v>388</v>
      </c>
    </row>
    <row r="416" spans="1:12" x14ac:dyDescent="0.25">
      <c r="A416" s="35">
        <v>2024</v>
      </c>
      <c r="B416" s="35" t="s">
        <v>341</v>
      </c>
      <c r="C416" s="35" t="s">
        <v>10</v>
      </c>
      <c r="D416" s="35" t="s">
        <v>45</v>
      </c>
      <c r="E416" s="35" t="s">
        <v>145</v>
      </c>
      <c r="F416" s="36">
        <v>12483</v>
      </c>
      <c r="G416" s="35" t="str">
        <f>VLOOKUP(F416,Apoio!A:B,2,FALSE)</f>
        <v>Vara Federal</v>
      </c>
      <c r="H416" s="35" t="s">
        <v>148</v>
      </c>
      <c r="I416" s="37">
        <v>122</v>
      </c>
      <c r="J416" s="38">
        <v>2</v>
      </c>
      <c r="K416" s="38">
        <v>9</v>
      </c>
      <c r="L416" s="55" t="s">
        <v>388</v>
      </c>
    </row>
    <row r="417" spans="1:12" x14ac:dyDescent="0.25">
      <c r="A417" s="35">
        <v>2024</v>
      </c>
      <c r="B417" s="35" t="s">
        <v>341</v>
      </c>
      <c r="C417" s="35" t="s">
        <v>10</v>
      </c>
      <c r="D417" s="35" t="s">
        <v>45</v>
      </c>
      <c r="E417" s="35" t="s">
        <v>145</v>
      </c>
      <c r="F417" s="36">
        <v>13846</v>
      </c>
      <c r="G417" s="35" t="str">
        <f>VLOOKUP(F417,Apoio!A:B,2,FALSE)</f>
        <v>Vara Federal</v>
      </c>
      <c r="H417" s="35" t="s">
        <v>150</v>
      </c>
      <c r="I417" s="37">
        <v>49</v>
      </c>
      <c r="J417" s="38">
        <v>4</v>
      </c>
      <c r="K417" s="38">
        <v>9</v>
      </c>
      <c r="L417" s="55" t="s">
        <v>388</v>
      </c>
    </row>
    <row r="418" spans="1:12" x14ac:dyDescent="0.25">
      <c r="A418" s="35">
        <v>2024</v>
      </c>
      <c r="B418" s="35" t="s">
        <v>341</v>
      </c>
      <c r="C418" s="35" t="s">
        <v>10</v>
      </c>
      <c r="D418" s="35" t="s">
        <v>45</v>
      </c>
      <c r="E418" s="35" t="s">
        <v>151</v>
      </c>
      <c r="F418" s="36">
        <v>12494</v>
      </c>
      <c r="G418" s="35" t="str">
        <f>VLOOKUP(F418,Apoio!A:B,2,FALSE)</f>
        <v>Vara Federal</v>
      </c>
      <c r="H418" s="35" t="s">
        <v>152</v>
      </c>
      <c r="I418" s="37">
        <v>112</v>
      </c>
      <c r="J418" s="38">
        <v>1</v>
      </c>
      <c r="K418" s="38">
        <v>12</v>
      </c>
      <c r="L418" s="55" t="s">
        <v>462</v>
      </c>
    </row>
    <row r="419" spans="1:12" x14ac:dyDescent="0.25">
      <c r="A419" s="35">
        <v>2024</v>
      </c>
      <c r="B419" s="35" t="s">
        <v>341</v>
      </c>
      <c r="C419" s="35" t="s">
        <v>10</v>
      </c>
      <c r="D419" s="35" t="s">
        <v>45</v>
      </c>
      <c r="E419" s="35" t="s">
        <v>151</v>
      </c>
      <c r="F419" s="36">
        <v>16588</v>
      </c>
      <c r="G419" s="35" t="str">
        <f>VLOOKUP(F419,Apoio!A:B,2,FALSE)</f>
        <v>Juizado</v>
      </c>
      <c r="H419" s="35" t="s">
        <v>153</v>
      </c>
      <c r="I419" s="37">
        <v>148</v>
      </c>
      <c r="J419" s="38">
        <v>1</v>
      </c>
      <c r="K419" s="38">
        <v>12</v>
      </c>
      <c r="L419" s="55" t="s">
        <v>462</v>
      </c>
    </row>
    <row r="420" spans="1:12" x14ac:dyDescent="0.25">
      <c r="A420" s="35">
        <v>2024</v>
      </c>
      <c r="B420" s="35" t="s">
        <v>341</v>
      </c>
      <c r="C420" s="35" t="s">
        <v>10</v>
      </c>
      <c r="D420" s="35" t="s">
        <v>45</v>
      </c>
      <c r="E420" s="35" t="s">
        <v>151</v>
      </c>
      <c r="F420" s="36">
        <v>12495</v>
      </c>
      <c r="G420" s="35" t="str">
        <f>VLOOKUP(F420,Apoio!A:B,2,FALSE)</f>
        <v>Vara Federal</v>
      </c>
      <c r="H420" s="35" t="s">
        <v>154</v>
      </c>
      <c r="I420" s="37">
        <v>92</v>
      </c>
      <c r="J420" s="38">
        <v>2</v>
      </c>
      <c r="K420" s="38">
        <v>12</v>
      </c>
      <c r="L420" s="55" t="s">
        <v>462</v>
      </c>
    </row>
    <row r="421" spans="1:12" x14ac:dyDescent="0.25">
      <c r="A421" s="35">
        <v>2024</v>
      </c>
      <c r="B421" s="35" t="s">
        <v>341</v>
      </c>
      <c r="C421" s="35" t="s">
        <v>10</v>
      </c>
      <c r="D421" s="35" t="s">
        <v>45</v>
      </c>
      <c r="E421" s="35" t="s">
        <v>151</v>
      </c>
      <c r="F421" s="36">
        <v>83988</v>
      </c>
      <c r="G421" s="35" t="str">
        <f>VLOOKUP(F421,Apoio!A:B,2,FALSE)</f>
        <v>Juizado</v>
      </c>
      <c r="H421" s="35" t="s">
        <v>155</v>
      </c>
      <c r="I421" s="37">
        <v>185</v>
      </c>
      <c r="J421" s="38">
        <v>2</v>
      </c>
      <c r="K421" s="38">
        <v>12</v>
      </c>
      <c r="L421" s="55" t="s">
        <v>462</v>
      </c>
    </row>
    <row r="422" spans="1:12" x14ac:dyDescent="0.25">
      <c r="A422" s="35">
        <v>2024</v>
      </c>
      <c r="B422" s="35" t="s">
        <v>341</v>
      </c>
      <c r="C422" s="35" t="s">
        <v>10</v>
      </c>
      <c r="D422" s="35" t="s">
        <v>45</v>
      </c>
      <c r="E422" s="35" t="s">
        <v>151</v>
      </c>
      <c r="F422" s="36">
        <v>12496</v>
      </c>
      <c r="G422" s="35" t="str">
        <f>VLOOKUP(F422,Apoio!A:B,2,FALSE)</f>
        <v>Vara Federal</v>
      </c>
      <c r="H422" s="35" t="s">
        <v>156</v>
      </c>
      <c r="I422" s="37">
        <v>89</v>
      </c>
      <c r="J422" s="38">
        <v>3</v>
      </c>
      <c r="K422" s="38">
        <v>12</v>
      </c>
      <c r="L422" s="55" t="s">
        <v>462</v>
      </c>
    </row>
    <row r="423" spans="1:12" x14ac:dyDescent="0.25">
      <c r="A423" s="35">
        <v>2024</v>
      </c>
      <c r="B423" s="35" t="s">
        <v>341</v>
      </c>
      <c r="C423" s="35" t="s">
        <v>10</v>
      </c>
      <c r="D423" s="35" t="s">
        <v>45</v>
      </c>
      <c r="E423" s="35" t="s">
        <v>157</v>
      </c>
      <c r="F423" s="36">
        <v>16884</v>
      </c>
      <c r="G423" s="35" t="str">
        <f>VLOOKUP(F423,Apoio!A:B,2,FALSE)</f>
        <v>Vara Federal + JEF</v>
      </c>
      <c r="H423" s="35" t="s">
        <v>158</v>
      </c>
      <c r="I423" s="37">
        <v>173</v>
      </c>
      <c r="J423" s="38">
        <v>1</v>
      </c>
      <c r="K423" s="38">
        <v>29</v>
      </c>
      <c r="L423" s="55" t="s">
        <v>464</v>
      </c>
    </row>
    <row r="424" spans="1:12" x14ac:dyDescent="0.25">
      <c r="A424" s="35">
        <v>2024</v>
      </c>
      <c r="B424" s="35" t="s">
        <v>341</v>
      </c>
      <c r="C424" s="35" t="s">
        <v>10</v>
      </c>
      <c r="D424" s="35" t="s">
        <v>45</v>
      </c>
      <c r="E424" s="35" t="s">
        <v>157</v>
      </c>
      <c r="F424" s="36">
        <v>16884</v>
      </c>
      <c r="G424" s="35" t="str">
        <f>VLOOKUP(F424,Apoio!A:B,2,FALSE)</f>
        <v>Vara Federal + JEF</v>
      </c>
      <c r="H424" s="35" t="s">
        <v>158</v>
      </c>
      <c r="I424" s="37">
        <v>64</v>
      </c>
      <c r="J424" s="38">
        <v>1</v>
      </c>
      <c r="K424" s="38">
        <v>29</v>
      </c>
      <c r="L424" s="55" t="s">
        <v>464</v>
      </c>
    </row>
    <row r="425" spans="1:12" x14ac:dyDescent="0.25">
      <c r="A425" s="35">
        <v>2024</v>
      </c>
      <c r="B425" s="35" t="s">
        <v>341</v>
      </c>
      <c r="C425" s="35" t="s">
        <v>10</v>
      </c>
      <c r="D425" s="35" t="s">
        <v>45</v>
      </c>
      <c r="E425" s="35" t="s">
        <v>159</v>
      </c>
      <c r="F425" s="36">
        <v>12453</v>
      </c>
      <c r="G425" s="35" t="str">
        <f>VLOOKUP(F425,Apoio!A:B,2,FALSE)</f>
        <v>Vara Federal</v>
      </c>
      <c r="H425" s="35" t="s">
        <v>160</v>
      </c>
      <c r="I425" s="37">
        <v>68</v>
      </c>
      <c r="J425" s="38">
        <v>1</v>
      </c>
      <c r="K425" s="38">
        <v>2</v>
      </c>
      <c r="L425" s="55" t="s">
        <v>390</v>
      </c>
    </row>
    <row r="426" spans="1:12" x14ac:dyDescent="0.25">
      <c r="A426" s="35">
        <v>2024</v>
      </c>
      <c r="B426" s="35" t="s">
        <v>341</v>
      </c>
      <c r="C426" s="35" t="s">
        <v>10</v>
      </c>
      <c r="D426" s="35" t="s">
        <v>45</v>
      </c>
      <c r="E426" s="35" t="s">
        <v>159</v>
      </c>
      <c r="F426" s="36">
        <v>13985</v>
      </c>
      <c r="G426" s="35" t="str">
        <f>VLOOKUP(F426,Apoio!A:B,2,FALSE)</f>
        <v>Juizado</v>
      </c>
      <c r="H426" s="35" t="s">
        <v>161</v>
      </c>
      <c r="I426" s="37">
        <v>604</v>
      </c>
      <c r="J426" s="38">
        <v>1</v>
      </c>
      <c r="K426" s="38">
        <v>2</v>
      </c>
      <c r="L426" s="55" t="s">
        <v>390</v>
      </c>
    </row>
    <row r="427" spans="1:12" x14ac:dyDescent="0.25">
      <c r="A427" s="35">
        <v>2024</v>
      </c>
      <c r="B427" s="35" t="s">
        <v>341</v>
      </c>
      <c r="C427" s="35" t="s">
        <v>10</v>
      </c>
      <c r="D427" s="35" t="s">
        <v>45</v>
      </c>
      <c r="E427" s="35" t="s">
        <v>159</v>
      </c>
      <c r="F427" s="36">
        <v>12454</v>
      </c>
      <c r="G427" s="35" t="str">
        <f>VLOOKUP(F427,Apoio!A:B,2,FALSE)</f>
        <v>Vara Federal</v>
      </c>
      <c r="H427" s="35" t="s">
        <v>162</v>
      </c>
      <c r="I427" s="37">
        <v>126</v>
      </c>
      <c r="J427" s="38">
        <v>2</v>
      </c>
      <c r="K427" s="38">
        <v>2</v>
      </c>
      <c r="L427" s="55" t="s">
        <v>390</v>
      </c>
    </row>
    <row r="428" spans="1:12" x14ac:dyDescent="0.25">
      <c r="A428" s="35">
        <v>2024</v>
      </c>
      <c r="B428" s="35" t="s">
        <v>341</v>
      </c>
      <c r="C428" s="35" t="s">
        <v>10</v>
      </c>
      <c r="D428" s="35" t="s">
        <v>45</v>
      </c>
      <c r="E428" s="35" t="s">
        <v>159</v>
      </c>
      <c r="F428" s="36">
        <v>13986</v>
      </c>
      <c r="G428" s="35" t="str">
        <f>VLOOKUP(F428,Apoio!A:B,2,FALSE)</f>
        <v>Juizado</v>
      </c>
      <c r="H428" s="35" t="s">
        <v>163</v>
      </c>
      <c r="I428" s="37">
        <v>596</v>
      </c>
      <c r="J428" s="38">
        <v>2</v>
      </c>
      <c r="K428" s="38">
        <v>2</v>
      </c>
      <c r="L428" s="55" t="s">
        <v>390</v>
      </c>
    </row>
    <row r="429" spans="1:12" x14ac:dyDescent="0.25">
      <c r="A429" s="35">
        <v>2024</v>
      </c>
      <c r="B429" s="35" t="s">
        <v>341</v>
      </c>
      <c r="C429" s="35" t="s">
        <v>10</v>
      </c>
      <c r="D429" s="35" t="s">
        <v>45</v>
      </c>
      <c r="E429" s="35" t="s">
        <v>159</v>
      </c>
      <c r="F429" s="36">
        <v>87997</v>
      </c>
      <c r="G429" s="35" t="str">
        <f>VLOOKUP(F429,Apoio!A:B,2,FALSE)</f>
        <v>Juizado</v>
      </c>
      <c r="H429" s="35" t="s">
        <v>513</v>
      </c>
      <c r="I429" s="37">
        <v>601</v>
      </c>
      <c r="J429" s="38">
        <v>3</v>
      </c>
      <c r="K429" s="38">
        <v>2</v>
      </c>
      <c r="L429" s="55" t="s">
        <v>390</v>
      </c>
    </row>
    <row r="430" spans="1:12" x14ac:dyDescent="0.25">
      <c r="A430" s="35">
        <v>2024</v>
      </c>
      <c r="B430" s="35" t="s">
        <v>341</v>
      </c>
      <c r="C430" s="35" t="s">
        <v>10</v>
      </c>
      <c r="D430" s="35" t="s">
        <v>45</v>
      </c>
      <c r="E430" s="35" t="s">
        <v>159</v>
      </c>
      <c r="F430" s="36">
        <v>12455</v>
      </c>
      <c r="G430" s="35" t="str">
        <f>VLOOKUP(F430,Apoio!A:B,2,FALSE)</f>
        <v>Vara Federal</v>
      </c>
      <c r="H430" s="35" t="s">
        <v>164</v>
      </c>
      <c r="I430" s="37">
        <v>132</v>
      </c>
      <c r="J430" s="38">
        <v>4</v>
      </c>
      <c r="K430" s="38">
        <v>2</v>
      </c>
      <c r="L430" s="55" t="s">
        <v>390</v>
      </c>
    </row>
    <row r="431" spans="1:12" x14ac:dyDescent="0.25">
      <c r="A431" s="35">
        <v>2024</v>
      </c>
      <c r="B431" s="35" t="s">
        <v>341</v>
      </c>
      <c r="C431" s="35" t="s">
        <v>10</v>
      </c>
      <c r="D431" s="35" t="s">
        <v>45</v>
      </c>
      <c r="E431" s="35" t="s">
        <v>159</v>
      </c>
      <c r="F431" s="36">
        <v>12457</v>
      </c>
      <c r="G431" s="35" t="str">
        <f>VLOOKUP(F431,Apoio!A:B,2,FALSE)</f>
        <v>Vara Federal</v>
      </c>
      <c r="H431" s="35" t="s">
        <v>166</v>
      </c>
      <c r="I431" s="37">
        <v>140</v>
      </c>
      <c r="J431" s="38">
        <v>6</v>
      </c>
      <c r="K431" s="38">
        <v>2</v>
      </c>
      <c r="L431" s="55" t="s">
        <v>390</v>
      </c>
    </row>
    <row r="432" spans="1:12" x14ac:dyDescent="0.25">
      <c r="A432" s="35">
        <v>2024</v>
      </c>
      <c r="B432" s="35" t="s">
        <v>341</v>
      </c>
      <c r="C432" s="35" t="s">
        <v>10</v>
      </c>
      <c r="D432" s="35" t="s">
        <v>45</v>
      </c>
      <c r="E432" s="35" t="s">
        <v>159</v>
      </c>
      <c r="F432" s="36">
        <v>12458</v>
      </c>
      <c r="G432" s="35" t="str">
        <f>VLOOKUP(F432,Apoio!A:B,2,FALSE)</f>
        <v>Vara Federal</v>
      </c>
      <c r="H432" s="35" t="s">
        <v>167</v>
      </c>
      <c r="I432" s="37">
        <v>142</v>
      </c>
      <c r="J432" s="38">
        <v>7</v>
      </c>
      <c r="K432" s="38">
        <v>2</v>
      </c>
      <c r="L432" s="55" t="s">
        <v>390</v>
      </c>
    </row>
    <row r="433" spans="1:12" x14ac:dyDescent="0.25">
      <c r="A433" s="35">
        <v>2024</v>
      </c>
      <c r="B433" s="35" t="s">
        <v>341</v>
      </c>
      <c r="C433" s="35" t="s">
        <v>10</v>
      </c>
      <c r="D433" s="35" t="s">
        <v>45</v>
      </c>
      <c r="E433" s="35" t="s">
        <v>159</v>
      </c>
      <c r="F433" s="36">
        <v>14007</v>
      </c>
      <c r="G433" s="35" t="str">
        <f>VLOOKUP(F433,Apoio!A:B,2,FALSE)</f>
        <v>Vara Federal</v>
      </c>
      <c r="H433" s="35" t="s">
        <v>168</v>
      </c>
      <c r="I433" s="37">
        <v>60</v>
      </c>
      <c r="J433" s="38">
        <v>9</v>
      </c>
      <c r="K433" s="38">
        <v>2</v>
      </c>
      <c r="L433" s="55" t="s">
        <v>390</v>
      </c>
    </row>
    <row r="434" spans="1:12" x14ac:dyDescent="0.25">
      <c r="A434" s="35">
        <v>2024</v>
      </c>
      <c r="B434" s="35" t="s">
        <v>341</v>
      </c>
      <c r="C434" s="35" t="s">
        <v>10</v>
      </c>
      <c r="D434" s="35" t="s">
        <v>45</v>
      </c>
      <c r="E434" s="35" t="s">
        <v>169</v>
      </c>
      <c r="F434" s="36">
        <v>12470</v>
      </c>
      <c r="G434" s="35" t="str">
        <f>VLOOKUP(F434,Apoio!A:B,2,FALSE)</f>
        <v>Vara Federal</v>
      </c>
      <c r="H434" s="35" t="s">
        <v>170</v>
      </c>
      <c r="I434" s="37">
        <v>98</v>
      </c>
      <c r="J434" s="38">
        <v>1</v>
      </c>
      <c r="K434" s="38">
        <v>6</v>
      </c>
      <c r="L434" s="55" t="s">
        <v>477</v>
      </c>
    </row>
    <row r="435" spans="1:12" x14ac:dyDescent="0.25">
      <c r="A435" s="35">
        <v>2024</v>
      </c>
      <c r="B435" s="35" t="s">
        <v>341</v>
      </c>
      <c r="C435" s="35" t="s">
        <v>10</v>
      </c>
      <c r="D435" s="35" t="s">
        <v>45</v>
      </c>
      <c r="E435" s="35" t="s">
        <v>169</v>
      </c>
      <c r="F435" s="36">
        <v>14010</v>
      </c>
      <c r="G435" s="35" t="str">
        <f>VLOOKUP(F435,Apoio!A:B,2,FALSE)</f>
        <v>Juizado</v>
      </c>
      <c r="H435" s="35" t="s">
        <v>171</v>
      </c>
      <c r="I435" s="37">
        <v>540</v>
      </c>
      <c r="J435" s="38">
        <v>1</v>
      </c>
      <c r="K435" s="38">
        <v>6</v>
      </c>
      <c r="L435" s="55" t="s">
        <v>560</v>
      </c>
    </row>
    <row r="436" spans="1:12" x14ac:dyDescent="0.25">
      <c r="A436" s="35">
        <v>2024</v>
      </c>
      <c r="B436" s="35" t="s">
        <v>341</v>
      </c>
      <c r="C436" s="35" t="s">
        <v>10</v>
      </c>
      <c r="D436" s="35" t="s">
        <v>45</v>
      </c>
      <c r="E436" s="35" t="s">
        <v>169</v>
      </c>
      <c r="F436" s="36">
        <v>12471</v>
      </c>
      <c r="G436" s="35" t="str">
        <f>VLOOKUP(F436,Apoio!A:B,2,FALSE)</f>
        <v>Vara Federal</v>
      </c>
      <c r="H436" s="35" t="s">
        <v>172</v>
      </c>
      <c r="I436" s="37">
        <v>91</v>
      </c>
      <c r="J436" s="38">
        <v>2</v>
      </c>
      <c r="K436" s="38">
        <v>6</v>
      </c>
      <c r="L436" s="55" t="s">
        <v>477</v>
      </c>
    </row>
    <row r="437" spans="1:12" x14ac:dyDescent="0.25">
      <c r="A437" s="35">
        <v>2024</v>
      </c>
      <c r="B437" s="35" t="s">
        <v>341</v>
      </c>
      <c r="C437" s="35" t="s">
        <v>10</v>
      </c>
      <c r="D437" s="35" t="s">
        <v>45</v>
      </c>
      <c r="E437" s="35" t="s">
        <v>169</v>
      </c>
      <c r="F437" s="36">
        <v>12473</v>
      </c>
      <c r="G437" s="35" t="str">
        <f>VLOOKUP(F437,Apoio!A:B,2,FALSE)</f>
        <v>Vara Federal</v>
      </c>
      <c r="H437" s="35" t="s">
        <v>173</v>
      </c>
      <c r="I437" s="37">
        <v>104</v>
      </c>
      <c r="J437" s="38">
        <v>4</v>
      </c>
      <c r="K437" s="38">
        <v>6</v>
      </c>
      <c r="L437" s="55" t="s">
        <v>477</v>
      </c>
    </row>
    <row r="438" spans="1:12" x14ac:dyDescent="0.25">
      <c r="A438" s="35">
        <v>2024</v>
      </c>
      <c r="B438" s="35" t="s">
        <v>341</v>
      </c>
      <c r="C438" s="35" t="s">
        <v>10</v>
      </c>
      <c r="D438" s="35" t="s">
        <v>45</v>
      </c>
      <c r="E438" s="35" t="s">
        <v>169</v>
      </c>
      <c r="F438" s="36">
        <v>14009</v>
      </c>
      <c r="G438" s="35" t="str">
        <f>VLOOKUP(F438,Apoio!A:B,2,FALSE)</f>
        <v>Vara Federal</v>
      </c>
      <c r="H438" s="35" t="s">
        <v>174</v>
      </c>
      <c r="I438" s="37">
        <v>107</v>
      </c>
      <c r="J438" s="38">
        <v>5</v>
      </c>
      <c r="K438" s="38">
        <v>6</v>
      </c>
      <c r="L438" s="55" t="s">
        <v>477</v>
      </c>
    </row>
    <row r="439" spans="1:12" x14ac:dyDescent="0.25">
      <c r="A439" s="35">
        <v>2024</v>
      </c>
      <c r="B439" s="35" t="s">
        <v>341</v>
      </c>
      <c r="C439" s="35" t="s">
        <v>10</v>
      </c>
      <c r="D439" s="35" t="s">
        <v>45</v>
      </c>
      <c r="E439" s="35" t="s">
        <v>175</v>
      </c>
      <c r="F439" s="36">
        <v>12534</v>
      </c>
      <c r="G439" s="35" t="str">
        <f>VLOOKUP(F439,Apoio!A:B,2,FALSE)</f>
        <v>Vara Federal</v>
      </c>
      <c r="H439" s="35" t="s">
        <v>176</v>
      </c>
      <c r="I439" s="37">
        <v>130</v>
      </c>
      <c r="J439" s="38">
        <v>1</v>
      </c>
      <c r="K439" s="38">
        <v>26</v>
      </c>
      <c r="L439" s="55" t="s">
        <v>467</v>
      </c>
    </row>
    <row r="440" spans="1:12" x14ac:dyDescent="0.25">
      <c r="A440" s="35">
        <v>2024</v>
      </c>
      <c r="B440" s="35" t="s">
        <v>341</v>
      </c>
      <c r="C440" s="35" t="s">
        <v>10</v>
      </c>
      <c r="D440" s="35" t="s">
        <v>45</v>
      </c>
      <c r="E440" s="35" t="s">
        <v>175</v>
      </c>
      <c r="F440" s="36">
        <v>14036</v>
      </c>
      <c r="G440" s="35" t="str">
        <f>VLOOKUP(F440,Apoio!A:B,2,FALSE)</f>
        <v>Juizado</v>
      </c>
      <c r="H440" s="35" t="s">
        <v>177</v>
      </c>
      <c r="I440" s="37">
        <v>363</v>
      </c>
      <c r="J440" s="38">
        <v>1</v>
      </c>
      <c r="K440" s="38">
        <v>26</v>
      </c>
      <c r="L440" s="55" t="s">
        <v>467</v>
      </c>
    </row>
    <row r="441" spans="1:12" x14ac:dyDescent="0.25">
      <c r="A441" s="35">
        <v>2024</v>
      </c>
      <c r="B441" s="35" t="s">
        <v>341</v>
      </c>
      <c r="C441" s="35" t="s">
        <v>10</v>
      </c>
      <c r="D441" s="35" t="s">
        <v>45</v>
      </c>
      <c r="E441" s="35" t="s">
        <v>175</v>
      </c>
      <c r="F441" s="36">
        <v>12535</v>
      </c>
      <c r="G441" s="35" t="str">
        <f>VLOOKUP(F441,Apoio!A:B,2,FALSE)</f>
        <v>Vara Federal</v>
      </c>
      <c r="H441" s="35" t="s">
        <v>178</v>
      </c>
      <c r="I441" s="37">
        <v>136</v>
      </c>
      <c r="J441" s="38">
        <v>2</v>
      </c>
      <c r="K441" s="38">
        <v>26</v>
      </c>
      <c r="L441" s="55" t="s">
        <v>467</v>
      </c>
    </row>
    <row r="442" spans="1:12" x14ac:dyDescent="0.25">
      <c r="A442" s="35">
        <v>2024</v>
      </c>
      <c r="B442" s="35" t="s">
        <v>341</v>
      </c>
      <c r="C442" s="35" t="s">
        <v>10</v>
      </c>
      <c r="D442" s="35" t="s">
        <v>45</v>
      </c>
      <c r="E442" s="35" t="s">
        <v>175</v>
      </c>
      <c r="F442" s="36">
        <v>12536</v>
      </c>
      <c r="G442" s="35" t="str">
        <f>VLOOKUP(F442,Apoio!A:B,2,FALSE)</f>
        <v>Vara Federal</v>
      </c>
      <c r="H442" s="35" t="s">
        <v>179</v>
      </c>
      <c r="I442" s="37">
        <v>98</v>
      </c>
      <c r="J442" s="38">
        <v>3</v>
      </c>
      <c r="K442" s="38">
        <v>26</v>
      </c>
      <c r="L442" s="55" t="s">
        <v>467</v>
      </c>
    </row>
    <row r="443" spans="1:12" x14ac:dyDescent="0.25">
      <c r="A443" s="35">
        <v>2024</v>
      </c>
      <c r="B443" s="35" t="s">
        <v>341</v>
      </c>
      <c r="C443" s="35" t="s">
        <v>10</v>
      </c>
      <c r="D443" s="35" t="s">
        <v>45</v>
      </c>
      <c r="E443" s="35" t="s">
        <v>180</v>
      </c>
      <c r="F443" s="36">
        <v>12958</v>
      </c>
      <c r="G443" s="35" t="str">
        <f>VLOOKUP(F443,Apoio!A:B,2,FALSE)</f>
        <v>Vara Federal</v>
      </c>
      <c r="H443" s="35" t="s">
        <v>181</v>
      </c>
      <c r="I443" s="37">
        <v>65</v>
      </c>
      <c r="J443" s="38">
        <v>1</v>
      </c>
      <c r="K443" s="38">
        <v>4</v>
      </c>
      <c r="L443" s="55" t="s">
        <v>469</v>
      </c>
    </row>
    <row r="444" spans="1:12" x14ac:dyDescent="0.25">
      <c r="A444" s="35">
        <v>2024</v>
      </c>
      <c r="B444" s="35" t="s">
        <v>341</v>
      </c>
      <c r="C444" s="35" t="s">
        <v>10</v>
      </c>
      <c r="D444" s="35" t="s">
        <v>45</v>
      </c>
      <c r="E444" s="35" t="s">
        <v>180</v>
      </c>
      <c r="F444" s="36">
        <v>14037</v>
      </c>
      <c r="G444" s="35" t="str">
        <f>VLOOKUP(F444,Apoio!A:B,2,FALSE)</f>
        <v>Juizado</v>
      </c>
      <c r="H444" s="35" t="s">
        <v>182</v>
      </c>
      <c r="I444" s="37">
        <v>300</v>
      </c>
      <c r="J444" s="38">
        <v>1</v>
      </c>
      <c r="K444" s="38">
        <v>4</v>
      </c>
      <c r="L444" s="55" t="s">
        <v>469</v>
      </c>
    </row>
    <row r="445" spans="1:12" x14ac:dyDescent="0.25">
      <c r="A445" s="35">
        <v>2024</v>
      </c>
      <c r="B445" s="35" t="s">
        <v>341</v>
      </c>
      <c r="C445" s="35" t="s">
        <v>10</v>
      </c>
      <c r="D445" s="35" t="s">
        <v>45</v>
      </c>
      <c r="E445" s="35" t="s">
        <v>180</v>
      </c>
      <c r="F445" s="36">
        <v>12959</v>
      </c>
      <c r="G445" s="35" t="str">
        <f>VLOOKUP(F445,Apoio!A:B,2,FALSE)</f>
        <v>Vara Federal</v>
      </c>
      <c r="H445" s="35" t="s">
        <v>183</v>
      </c>
      <c r="I445" s="37">
        <v>79</v>
      </c>
      <c r="J445" s="38">
        <v>2</v>
      </c>
      <c r="K445" s="38">
        <v>4</v>
      </c>
      <c r="L445" s="55" t="s">
        <v>469</v>
      </c>
    </row>
    <row r="446" spans="1:12" x14ac:dyDescent="0.25">
      <c r="A446" s="35">
        <v>2024</v>
      </c>
      <c r="B446" s="35" t="s">
        <v>341</v>
      </c>
      <c r="C446" s="35" t="s">
        <v>10</v>
      </c>
      <c r="D446" s="35" t="s">
        <v>45</v>
      </c>
      <c r="E446" s="35" t="s">
        <v>180</v>
      </c>
      <c r="F446" s="36">
        <v>12464</v>
      </c>
      <c r="G446" s="35" t="str">
        <f>VLOOKUP(F446,Apoio!A:B,2,FALSE)</f>
        <v>Vara Federal</v>
      </c>
      <c r="H446" s="35" t="s">
        <v>184</v>
      </c>
      <c r="I446" s="37">
        <v>72</v>
      </c>
      <c r="J446" s="38">
        <v>3</v>
      </c>
      <c r="K446" s="38">
        <v>4</v>
      </c>
      <c r="L446" s="55" t="s">
        <v>469</v>
      </c>
    </row>
    <row r="447" spans="1:12" x14ac:dyDescent="0.25">
      <c r="A447" s="35">
        <v>2024</v>
      </c>
      <c r="B447" s="35" t="s">
        <v>341</v>
      </c>
      <c r="C447" s="35" t="s">
        <v>10</v>
      </c>
      <c r="D447" s="35" t="s">
        <v>45</v>
      </c>
      <c r="E447" s="35" t="s">
        <v>180</v>
      </c>
      <c r="F447" s="36">
        <v>12960</v>
      </c>
      <c r="G447" s="35" t="str">
        <f>VLOOKUP(F447,Apoio!A:B,2,FALSE)</f>
        <v>Vara Federal</v>
      </c>
      <c r="H447" s="35" t="s">
        <v>185</v>
      </c>
      <c r="I447" s="37">
        <v>64</v>
      </c>
      <c r="J447" s="38">
        <v>4</v>
      </c>
      <c r="K447" s="38">
        <v>4</v>
      </c>
      <c r="L447" s="55" t="s">
        <v>469</v>
      </c>
    </row>
    <row r="448" spans="1:12" x14ac:dyDescent="0.25">
      <c r="A448" s="35">
        <v>2024</v>
      </c>
      <c r="B448" s="35" t="s">
        <v>341</v>
      </c>
      <c r="C448" s="35" t="s">
        <v>10</v>
      </c>
      <c r="D448" s="35" t="s">
        <v>45</v>
      </c>
      <c r="E448" s="35" t="s">
        <v>180</v>
      </c>
      <c r="F448" s="36">
        <v>12465</v>
      </c>
      <c r="G448" s="35" t="str">
        <f>VLOOKUP(F448,Apoio!A:B,2,FALSE)</f>
        <v>Vara Federal</v>
      </c>
      <c r="H448" s="35" t="s">
        <v>186</v>
      </c>
      <c r="I448" s="37">
        <v>35</v>
      </c>
      <c r="J448" s="38">
        <v>5</v>
      </c>
      <c r="K448" s="38">
        <v>4</v>
      </c>
      <c r="L448" s="55" t="s">
        <v>469</v>
      </c>
    </row>
    <row r="449" spans="1:12" x14ac:dyDescent="0.25">
      <c r="A449" s="35">
        <v>2024</v>
      </c>
      <c r="B449" s="35" t="s">
        <v>341</v>
      </c>
      <c r="C449" s="35" t="s">
        <v>10</v>
      </c>
      <c r="D449" s="35" t="s">
        <v>45</v>
      </c>
      <c r="E449" s="35" t="s">
        <v>180</v>
      </c>
      <c r="F449" s="36">
        <v>12466</v>
      </c>
      <c r="G449" s="35" t="str">
        <f>VLOOKUP(F449,Apoio!A:B,2,FALSE)</f>
        <v>Vara Federal</v>
      </c>
      <c r="H449" s="35" t="s">
        <v>187</v>
      </c>
      <c r="I449" s="37">
        <v>35</v>
      </c>
      <c r="J449" s="38">
        <v>6</v>
      </c>
      <c r="K449" s="38">
        <v>4</v>
      </c>
      <c r="L449" s="55" t="s">
        <v>469</v>
      </c>
    </row>
    <row r="450" spans="1:12" x14ac:dyDescent="0.25">
      <c r="A450" s="35">
        <v>2024</v>
      </c>
      <c r="B450" s="35" t="s">
        <v>341</v>
      </c>
      <c r="C450" s="35" t="s">
        <v>10</v>
      </c>
      <c r="D450" s="35" t="s">
        <v>45</v>
      </c>
      <c r="E450" s="35" t="s">
        <v>180</v>
      </c>
      <c r="F450" s="36">
        <v>14314</v>
      </c>
      <c r="G450" s="35" t="str">
        <f>VLOOKUP(F450,Apoio!A:B,2,FALSE)</f>
        <v>Vara Federal</v>
      </c>
      <c r="H450" s="35" t="s">
        <v>188</v>
      </c>
      <c r="I450" s="37">
        <v>99</v>
      </c>
      <c r="J450" s="38">
        <v>7</v>
      </c>
      <c r="K450" s="38">
        <v>4</v>
      </c>
      <c r="L450" s="55" t="s">
        <v>469</v>
      </c>
    </row>
    <row r="451" spans="1:12" x14ac:dyDescent="0.25">
      <c r="A451" s="35">
        <v>2024</v>
      </c>
      <c r="B451" s="35" t="s">
        <v>341</v>
      </c>
      <c r="C451" s="35" t="s">
        <v>10</v>
      </c>
      <c r="D451" s="35" t="s">
        <v>45</v>
      </c>
      <c r="E451" s="35" t="s">
        <v>189</v>
      </c>
      <c r="F451" s="36">
        <v>12502</v>
      </c>
      <c r="G451" s="35" t="str">
        <f>VLOOKUP(F451,Apoio!A:B,2,FALSE)</f>
        <v>Vara Federal</v>
      </c>
      <c r="H451" s="35" t="s">
        <v>190</v>
      </c>
      <c r="I451" s="37">
        <v>153</v>
      </c>
      <c r="J451" s="38">
        <v>1</v>
      </c>
      <c r="K451" s="38">
        <v>14</v>
      </c>
      <c r="L451" s="55" t="s">
        <v>471</v>
      </c>
    </row>
    <row r="452" spans="1:12" x14ac:dyDescent="0.25">
      <c r="A452" s="35">
        <v>2024</v>
      </c>
      <c r="B452" s="35" t="s">
        <v>341</v>
      </c>
      <c r="C452" s="35" t="s">
        <v>10</v>
      </c>
      <c r="D452" s="35" t="s">
        <v>45</v>
      </c>
      <c r="E452" s="35" t="s">
        <v>189</v>
      </c>
      <c r="F452" s="36">
        <v>17884</v>
      </c>
      <c r="G452" s="35" t="str">
        <f>VLOOKUP(F452,Apoio!A:B,2,FALSE)</f>
        <v>Juizado</v>
      </c>
      <c r="H452" s="35" t="s">
        <v>191</v>
      </c>
      <c r="I452" s="37">
        <v>246</v>
      </c>
      <c r="J452" s="38">
        <v>1</v>
      </c>
      <c r="K452" s="38">
        <v>14</v>
      </c>
      <c r="L452" s="55" t="s">
        <v>561</v>
      </c>
    </row>
    <row r="453" spans="1:12" x14ac:dyDescent="0.25">
      <c r="A453" s="35">
        <v>2024</v>
      </c>
      <c r="B453" s="35" t="s">
        <v>341</v>
      </c>
      <c r="C453" s="35" t="s">
        <v>10</v>
      </c>
      <c r="D453" s="35" t="s">
        <v>45</v>
      </c>
      <c r="E453" s="35" t="s">
        <v>189</v>
      </c>
      <c r="F453" s="36">
        <v>12503</v>
      </c>
      <c r="G453" s="35" t="str">
        <f>VLOOKUP(F453,Apoio!A:B,2,FALSE)</f>
        <v>Vara Federal</v>
      </c>
      <c r="H453" s="35" t="s">
        <v>192</v>
      </c>
      <c r="I453" s="37">
        <v>95</v>
      </c>
      <c r="J453" s="38">
        <v>2</v>
      </c>
      <c r="K453" s="38">
        <v>14</v>
      </c>
      <c r="L453" s="55" t="s">
        <v>471</v>
      </c>
    </row>
    <row r="454" spans="1:12" x14ac:dyDescent="0.25">
      <c r="A454" s="35">
        <v>2024</v>
      </c>
      <c r="B454" s="35" t="s">
        <v>341</v>
      </c>
      <c r="C454" s="35" t="s">
        <v>10</v>
      </c>
      <c r="D454" s="35" t="s">
        <v>45</v>
      </c>
      <c r="E454" s="35" t="s">
        <v>189</v>
      </c>
      <c r="F454" s="36">
        <v>83028</v>
      </c>
      <c r="G454" s="35" t="str">
        <f>VLOOKUP(F454,Apoio!A:B,2,FALSE)</f>
        <v>Juizado</v>
      </c>
      <c r="H454" s="35" t="s">
        <v>193</v>
      </c>
      <c r="I454" s="37">
        <v>272</v>
      </c>
      <c r="J454" s="38">
        <v>2</v>
      </c>
      <c r="K454" s="38">
        <v>14</v>
      </c>
      <c r="L454" s="55" t="s">
        <v>561</v>
      </c>
    </row>
    <row r="455" spans="1:12" x14ac:dyDescent="0.25">
      <c r="A455" s="35">
        <v>2024</v>
      </c>
      <c r="B455" s="35" t="s">
        <v>341</v>
      </c>
      <c r="C455" s="35" t="s">
        <v>10</v>
      </c>
      <c r="D455" s="35" t="s">
        <v>45</v>
      </c>
      <c r="E455" s="35" t="s">
        <v>189</v>
      </c>
      <c r="F455" s="36">
        <v>12504</v>
      </c>
      <c r="G455" s="35" t="str">
        <f>VLOOKUP(F455,Apoio!A:B,2,FALSE)</f>
        <v>Vara Federal</v>
      </c>
      <c r="H455" s="35" t="s">
        <v>194</v>
      </c>
      <c r="I455" s="37">
        <v>138</v>
      </c>
      <c r="J455" s="38">
        <v>3</v>
      </c>
      <c r="K455" s="38">
        <v>14</v>
      </c>
      <c r="L455" s="55" t="s">
        <v>471</v>
      </c>
    </row>
    <row r="456" spans="1:12" x14ac:dyDescent="0.25">
      <c r="A456" s="35">
        <v>2024</v>
      </c>
      <c r="B456" s="35" t="s">
        <v>341</v>
      </c>
      <c r="C456" s="35" t="s">
        <v>10</v>
      </c>
      <c r="D456" s="35" t="s">
        <v>45</v>
      </c>
      <c r="E456" s="35" t="s">
        <v>195</v>
      </c>
      <c r="F456" s="36">
        <v>12506</v>
      </c>
      <c r="G456" s="35" t="str">
        <f>VLOOKUP(F456,Apoio!A:B,2,FALSE)</f>
        <v>Vara Federal</v>
      </c>
      <c r="H456" s="35" t="s">
        <v>196</v>
      </c>
      <c r="I456" s="37">
        <v>115</v>
      </c>
      <c r="J456" s="38">
        <v>1</v>
      </c>
      <c r="K456" s="38">
        <v>15</v>
      </c>
      <c r="L456" s="55" t="s">
        <v>473</v>
      </c>
    </row>
    <row r="457" spans="1:12" x14ac:dyDescent="0.25">
      <c r="A457" s="35">
        <v>2024</v>
      </c>
      <c r="B457" s="35" t="s">
        <v>341</v>
      </c>
      <c r="C457" s="35" t="s">
        <v>10</v>
      </c>
      <c r="D457" s="35" t="s">
        <v>45</v>
      </c>
      <c r="E457" s="35" t="s">
        <v>195</v>
      </c>
      <c r="F457" s="36">
        <v>14038</v>
      </c>
      <c r="G457" s="35" t="str">
        <f>VLOOKUP(F457,Apoio!A:B,2,FALSE)</f>
        <v>Juizado</v>
      </c>
      <c r="H457" s="35" t="s">
        <v>197</v>
      </c>
      <c r="I457" s="37">
        <v>252</v>
      </c>
      <c r="J457" s="38">
        <v>1</v>
      </c>
      <c r="K457" s="38">
        <v>15</v>
      </c>
      <c r="L457" s="55" t="s">
        <v>473</v>
      </c>
    </row>
    <row r="458" spans="1:12" x14ac:dyDescent="0.25">
      <c r="A458" s="35">
        <v>2024</v>
      </c>
      <c r="B458" s="35" t="s">
        <v>341</v>
      </c>
      <c r="C458" s="35" t="s">
        <v>10</v>
      </c>
      <c r="D458" s="35" t="s">
        <v>45</v>
      </c>
      <c r="E458" s="35" t="s">
        <v>195</v>
      </c>
      <c r="F458" s="36">
        <v>12507</v>
      </c>
      <c r="G458" s="35" t="str">
        <f>VLOOKUP(F458,Apoio!A:B,2,FALSE)</f>
        <v>Vara Federal</v>
      </c>
      <c r="H458" s="35" t="s">
        <v>198</v>
      </c>
      <c r="I458" s="37">
        <v>58</v>
      </c>
      <c r="J458" s="38">
        <v>2</v>
      </c>
      <c r="K458" s="38">
        <v>15</v>
      </c>
      <c r="L458" s="55" t="s">
        <v>473</v>
      </c>
    </row>
    <row r="459" spans="1:12" x14ac:dyDescent="0.25">
      <c r="A459" s="35">
        <v>2024</v>
      </c>
      <c r="B459" s="35" t="s">
        <v>341</v>
      </c>
      <c r="C459" s="35" t="s">
        <v>10</v>
      </c>
      <c r="D459" s="35" t="s">
        <v>45</v>
      </c>
      <c r="E459" s="35" t="s">
        <v>199</v>
      </c>
      <c r="F459" s="36">
        <v>12538</v>
      </c>
      <c r="G459" s="35" t="str">
        <f>VLOOKUP(F459,Apoio!A:B,2,FALSE)</f>
        <v>Vara Federal + JEF</v>
      </c>
      <c r="H459" s="35" t="s">
        <v>200</v>
      </c>
      <c r="I459" s="37">
        <v>303</v>
      </c>
      <c r="J459" s="38">
        <v>1</v>
      </c>
      <c r="K459" s="38">
        <v>27</v>
      </c>
      <c r="L459" s="55" t="s">
        <v>475</v>
      </c>
    </row>
    <row r="460" spans="1:12" x14ac:dyDescent="0.25">
      <c r="A460" s="35">
        <v>2024</v>
      </c>
      <c r="B460" s="35" t="s">
        <v>341</v>
      </c>
      <c r="C460" s="35" t="s">
        <v>10</v>
      </c>
      <c r="D460" s="35" t="s">
        <v>45</v>
      </c>
      <c r="E460" s="35" t="s">
        <v>199</v>
      </c>
      <c r="F460" s="36">
        <v>12538</v>
      </c>
      <c r="G460" s="35" t="str">
        <f>VLOOKUP(F460,Apoio!A:B,2,FALSE)</f>
        <v>Vara Federal + JEF</v>
      </c>
      <c r="H460" s="35" t="s">
        <v>200</v>
      </c>
      <c r="I460" s="37">
        <v>235</v>
      </c>
      <c r="J460" s="38">
        <v>1</v>
      </c>
      <c r="K460" s="38">
        <v>27</v>
      </c>
      <c r="L460" s="55" t="s">
        <v>475</v>
      </c>
    </row>
    <row r="461" spans="1:12" x14ac:dyDescent="0.25">
      <c r="A461" s="35">
        <v>2024</v>
      </c>
      <c r="B461" s="35" t="s">
        <v>341</v>
      </c>
      <c r="C461" s="35" t="s">
        <v>10</v>
      </c>
      <c r="D461" s="35" t="s">
        <v>45</v>
      </c>
      <c r="E461" s="35" t="s">
        <v>201</v>
      </c>
      <c r="F461" s="36">
        <v>12460</v>
      </c>
      <c r="G461" s="35" t="str">
        <f>VLOOKUP(F461,Apoio!A:B,2,FALSE)</f>
        <v>Vara Federal</v>
      </c>
      <c r="H461" s="35" t="s">
        <v>202</v>
      </c>
      <c r="I461" s="37">
        <v>46</v>
      </c>
      <c r="J461" s="38">
        <v>1</v>
      </c>
      <c r="K461" s="38">
        <v>3</v>
      </c>
      <c r="L461" s="55" t="s">
        <v>479</v>
      </c>
    </row>
    <row r="462" spans="1:12" x14ac:dyDescent="0.25">
      <c r="A462" s="35">
        <v>2024</v>
      </c>
      <c r="B462" s="35" t="s">
        <v>341</v>
      </c>
      <c r="C462" s="35" t="s">
        <v>10</v>
      </c>
      <c r="D462" s="35" t="s">
        <v>45</v>
      </c>
      <c r="E462" s="35" t="s">
        <v>201</v>
      </c>
      <c r="F462" s="36">
        <v>16587</v>
      </c>
      <c r="G462" s="35" t="str">
        <f>VLOOKUP(F462,Apoio!A:B,2,FALSE)</f>
        <v>Juizado</v>
      </c>
      <c r="H462" s="35" t="s">
        <v>203</v>
      </c>
      <c r="I462" s="37">
        <v>436</v>
      </c>
      <c r="J462" s="38">
        <v>1</v>
      </c>
      <c r="K462" s="38">
        <v>3</v>
      </c>
      <c r="L462" s="55" t="s">
        <v>562</v>
      </c>
    </row>
    <row r="463" spans="1:12" x14ac:dyDescent="0.25">
      <c r="A463" s="35">
        <v>2024</v>
      </c>
      <c r="B463" s="35" t="s">
        <v>341</v>
      </c>
      <c r="C463" s="35" t="s">
        <v>10</v>
      </c>
      <c r="D463" s="35" t="s">
        <v>45</v>
      </c>
      <c r="E463" s="35" t="s">
        <v>201</v>
      </c>
      <c r="F463" s="36">
        <v>12461</v>
      </c>
      <c r="G463" s="35" t="str">
        <f>VLOOKUP(F463,Apoio!A:B,2,FALSE)</f>
        <v>Vara Federal</v>
      </c>
      <c r="H463" s="35" t="s">
        <v>204</v>
      </c>
      <c r="I463" s="37">
        <v>87</v>
      </c>
      <c r="J463" s="38">
        <v>2</v>
      </c>
      <c r="K463" s="38">
        <v>3</v>
      </c>
      <c r="L463" s="55" t="s">
        <v>479</v>
      </c>
    </row>
    <row r="464" spans="1:12" x14ac:dyDescent="0.25">
      <c r="A464" s="35">
        <v>2024</v>
      </c>
      <c r="B464" s="35" t="s">
        <v>341</v>
      </c>
      <c r="C464" s="35" t="s">
        <v>10</v>
      </c>
      <c r="D464" s="35" t="s">
        <v>45</v>
      </c>
      <c r="E464" s="35" t="s">
        <v>201</v>
      </c>
      <c r="F464" s="36">
        <v>12462</v>
      </c>
      <c r="G464" s="35" t="str">
        <f>VLOOKUP(F464,Apoio!A:B,2,FALSE)</f>
        <v>Vara Federal</v>
      </c>
      <c r="H464" s="35" t="s">
        <v>205</v>
      </c>
      <c r="I464" s="37">
        <v>151</v>
      </c>
      <c r="J464" s="38">
        <v>3</v>
      </c>
      <c r="K464" s="38">
        <v>3</v>
      </c>
      <c r="L464" s="55" t="s">
        <v>479</v>
      </c>
    </row>
    <row r="465" spans="1:12" x14ac:dyDescent="0.25">
      <c r="A465" s="35">
        <v>2024</v>
      </c>
      <c r="B465" s="35" t="s">
        <v>341</v>
      </c>
      <c r="C465" s="35" t="s">
        <v>10</v>
      </c>
      <c r="D465" s="35" t="s">
        <v>45</v>
      </c>
      <c r="E465" s="35" t="s">
        <v>201</v>
      </c>
      <c r="F465" s="36">
        <v>14008</v>
      </c>
      <c r="G465" s="35" t="str">
        <f>VLOOKUP(F465,Apoio!A:B,2,FALSE)</f>
        <v>Vara Federal</v>
      </c>
      <c r="H465" s="35" t="s">
        <v>206</v>
      </c>
      <c r="I465" s="37">
        <v>102</v>
      </c>
      <c r="J465" s="38">
        <v>4</v>
      </c>
      <c r="K465" s="38">
        <v>3</v>
      </c>
      <c r="L465" s="55" t="s">
        <v>479</v>
      </c>
    </row>
    <row r="466" spans="1:12" x14ac:dyDescent="0.25">
      <c r="A466" s="35">
        <v>2024</v>
      </c>
      <c r="B466" s="35" t="s">
        <v>341</v>
      </c>
      <c r="C466" s="35" t="s">
        <v>10</v>
      </c>
      <c r="D466" s="35" t="s">
        <v>45</v>
      </c>
      <c r="E466" s="35" t="s">
        <v>207</v>
      </c>
      <c r="F466" s="36">
        <v>12927</v>
      </c>
      <c r="G466" s="35" t="str">
        <f>VLOOKUP(F466,Apoio!A:B,2,FALSE)</f>
        <v>Vara Federal</v>
      </c>
      <c r="H466" s="35" t="s">
        <v>208</v>
      </c>
      <c r="I466" s="37">
        <v>126</v>
      </c>
      <c r="J466" s="38">
        <v>1</v>
      </c>
      <c r="K466" s="38">
        <v>1</v>
      </c>
      <c r="L466" s="55" t="s">
        <v>396</v>
      </c>
    </row>
    <row r="467" spans="1:12" x14ac:dyDescent="0.25">
      <c r="A467" s="35">
        <v>2024</v>
      </c>
      <c r="B467" s="35" t="s">
        <v>341</v>
      </c>
      <c r="C467" s="35" t="s">
        <v>10</v>
      </c>
      <c r="D467" s="35" t="s">
        <v>45</v>
      </c>
      <c r="E467" s="35" t="s">
        <v>207</v>
      </c>
      <c r="F467" s="36">
        <v>12928</v>
      </c>
      <c r="G467" s="35" t="str">
        <f>VLOOKUP(F467,Apoio!A:B,2,FALSE)</f>
        <v>Vara Federal</v>
      </c>
      <c r="H467" s="35" t="s">
        <v>209</v>
      </c>
      <c r="I467" s="37">
        <v>129</v>
      </c>
      <c r="J467" s="38">
        <v>2</v>
      </c>
      <c r="K467" s="38">
        <v>1</v>
      </c>
      <c r="L467" s="55" t="s">
        <v>396</v>
      </c>
    </row>
    <row r="468" spans="1:12" x14ac:dyDescent="0.25">
      <c r="A468" s="35">
        <v>2024</v>
      </c>
      <c r="B468" s="35" t="s">
        <v>341</v>
      </c>
      <c r="C468" s="35" t="s">
        <v>10</v>
      </c>
      <c r="D468" s="35" t="s">
        <v>45</v>
      </c>
      <c r="E468" s="35" t="s">
        <v>207</v>
      </c>
      <c r="F468" s="36">
        <v>12930</v>
      </c>
      <c r="G468" s="35" t="str">
        <f>VLOOKUP(F468,Apoio!A:B,2,FALSE)</f>
        <v>Vara Federal</v>
      </c>
      <c r="H468" s="35" t="s">
        <v>210</v>
      </c>
      <c r="I468" s="37">
        <v>128</v>
      </c>
      <c r="J468" s="38">
        <v>4</v>
      </c>
      <c r="K468" s="38">
        <v>1</v>
      </c>
      <c r="L468" s="55" t="s">
        <v>396</v>
      </c>
    </row>
    <row r="469" spans="1:12" x14ac:dyDescent="0.25">
      <c r="A469" s="35">
        <v>2024</v>
      </c>
      <c r="B469" s="35" t="s">
        <v>341</v>
      </c>
      <c r="C469" s="35" t="s">
        <v>10</v>
      </c>
      <c r="D469" s="35" t="s">
        <v>45</v>
      </c>
      <c r="E469" s="35" t="s">
        <v>207</v>
      </c>
      <c r="F469" s="36">
        <v>12931</v>
      </c>
      <c r="G469" s="35" t="str">
        <f>VLOOKUP(F469,Apoio!A:B,2,FALSE)</f>
        <v>Vara Federal</v>
      </c>
      <c r="H469" s="35" t="s">
        <v>211</v>
      </c>
      <c r="I469" s="37">
        <v>112</v>
      </c>
      <c r="J469" s="38">
        <v>5</v>
      </c>
      <c r="K469" s="38">
        <v>1</v>
      </c>
      <c r="L469" s="55" t="s">
        <v>396</v>
      </c>
    </row>
    <row r="470" spans="1:12" x14ac:dyDescent="0.25">
      <c r="A470" s="35">
        <v>2024</v>
      </c>
      <c r="B470" s="35" t="s">
        <v>341</v>
      </c>
      <c r="C470" s="35" t="s">
        <v>10</v>
      </c>
      <c r="D470" s="35" t="s">
        <v>45</v>
      </c>
      <c r="E470" s="35" t="s">
        <v>207</v>
      </c>
      <c r="F470" s="36">
        <v>12932</v>
      </c>
      <c r="G470" s="35" t="str">
        <f>VLOOKUP(F470,Apoio!A:B,2,FALSE)</f>
        <v>Vara Federal</v>
      </c>
      <c r="H470" s="35" t="s">
        <v>212</v>
      </c>
      <c r="I470" s="37">
        <v>121</v>
      </c>
      <c r="J470" s="38">
        <v>6</v>
      </c>
      <c r="K470" s="38">
        <v>1</v>
      </c>
      <c r="L470" s="55" t="s">
        <v>396</v>
      </c>
    </row>
    <row r="471" spans="1:12" x14ac:dyDescent="0.25">
      <c r="A471" s="35">
        <v>2024</v>
      </c>
      <c r="B471" s="35" t="s">
        <v>341</v>
      </c>
      <c r="C471" s="35" t="s">
        <v>10</v>
      </c>
      <c r="D471" s="35" t="s">
        <v>45</v>
      </c>
      <c r="E471" s="35" t="s">
        <v>207</v>
      </c>
      <c r="F471" s="36">
        <v>12933</v>
      </c>
      <c r="G471" s="35" t="str">
        <f>VLOOKUP(F471,Apoio!A:B,2,FALSE)</f>
        <v>Vara Federal</v>
      </c>
      <c r="H471" s="35" t="s">
        <v>213</v>
      </c>
      <c r="I471" s="37">
        <v>117</v>
      </c>
      <c r="J471" s="38">
        <v>7</v>
      </c>
      <c r="K471" s="38">
        <v>1</v>
      </c>
      <c r="L471" s="55" t="s">
        <v>396</v>
      </c>
    </row>
    <row r="472" spans="1:12" x14ac:dyDescent="0.25">
      <c r="A472" s="35">
        <v>2024</v>
      </c>
      <c r="B472" s="35" t="s">
        <v>341</v>
      </c>
      <c r="C472" s="35" t="s">
        <v>10</v>
      </c>
      <c r="D472" s="35" t="s">
        <v>45</v>
      </c>
      <c r="E472" s="35" t="s">
        <v>207</v>
      </c>
      <c r="F472" s="36">
        <v>12934</v>
      </c>
      <c r="G472" s="35" t="str">
        <f>VLOOKUP(F472,Apoio!A:B,2,FALSE)</f>
        <v>Vara Federal</v>
      </c>
      <c r="H472" s="35" t="s">
        <v>214</v>
      </c>
      <c r="I472" s="37">
        <v>128</v>
      </c>
      <c r="J472" s="38">
        <v>8</v>
      </c>
      <c r="K472" s="38">
        <v>1</v>
      </c>
      <c r="L472" s="55" t="s">
        <v>396</v>
      </c>
    </row>
    <row r="473" spans="1:12" x14ac:dyDescent="0.25">
      <c r="A473" s="35">
        <v>2024</v>
      </c>
      <c r="B473" s="35" t="s">
        <v>341</v>
      </c>
      <c r="C473" s="35" t="s">
        <v>10</v>
      </c>
      <c r="D473" s="35" t="s">
        <v>45</v>
      </c>
      <c r="E473" s="35" t="s">
        <v>207</v>
      </c>
      <c r="F473" s="36">
        <v>12935</v>
      </c>
      <c r="G473" s="35" t="str">
        <f>VLOOKUP(F473,Apoio!A:B,2,FALSE)</f>
        <v>Vara Federal</v>
      </c>
      <c r="H473" s="35" t="s">
        <v>215</v>
      </c>
      <c r="I473" s="37">
        <v>109</v>
      </c>
      <c r="J473" s="38">
        <v>9</v>
      </c>
      <c r="K473" s="38">
        <v>1</v>
      </c>
      <c r="L473" s="55" t="s">
        <v>396</v>
      </c>
    </row>
    <row r="474" spans="1:12" x14ac:dyDescent="0.25">
      <c r="A474" s="35">
        <v>2024</v>
      </c>
      <c r="B474" s="35" t="s">
        <v>341</v>
      </c>
      <c r="C474" s="35" t="s">
        <v>10</v>
      </c>
      <c r="D474" s="35" t="s">
        <v>45</v>
      </c>
      <c r="E474" s="35" t="s">
        <v>207</v>
      </c>
      <c r="F474" s="36">
        <v>12936</v>
      </c>
      <c r="G474" s="35" t="str">
        <f>VLOOKUP(F474,Apoio!A:B,2,FALSE)</f>
        <v>Vara Federal</v>
      </c>
      <c r="H474" s="35" t="s">
        <v>216</v>
      </c>
      <c r="I474" s="37">
        <v>108</v>
      </c>
      <c r="J474" s="38">
        <v>10</v>
      </c>
      <c r="K474" s="38">
        <v>1</v>
      </c>
      <c r="L474" s="55" t="s">
        <v>396</v>
      </c>
    </row>
    <row r="475" spans="1:12" x14ac:dyDescent="0.25">
      <c r="A475" s="35">
        <v>2024</v>
      </c>
      <c r="B475" s="35" t="s">
        <v>341</v>
      </c>
      <c r="C475" s="35" t="s">
        <v>10</v>
      </c>
      <c r="D475" s="35" t="s">
        <v>45</v>
      </c>
      <c r="E475" s="35" t="s">
        <v>207</v>
      </c>
      <c r="F475" s="36">
        <v>12937</v>
      </c>
      <c r="G475" s="35" t="str">
        <f>VLOOKUP(F475,Apoio!A:B,2,FALSE)</f>
        <v>Vara Federal</v>
      </c>
      <c r="H475" s="35" t="s">
        <v>217</v>
      </c>
      <c r="I475" s="37">
        <v>125</v>
      </c>
      <c r="J475" s="38">
        <v>11</v>
      </c>
      <c r="K475" s="38">
        <v>1</v>
      </c>
      <c r="L475" s="55" t="s">
        <v>396</v>
      </c>
    </row>
    <row r="476" spans="1:12" x14ac:dyDescent="0.25">
      <c r="A476" s="35">
        <v>2024</v>
      </c>
      <c r="B476" s="35" t="s">
        <v>341</v>
      </c>
      <c r="C476" s="35" t="s">
        <v>10</v>
      </c>
      <c r="D476" s="35" t="s">
        <v>45</v>
      </c>
      <c r="E476" s="35" t="s">
        <v>207</v>
      </c>
      <c r="F476" s="36">
        <v>12938</v>
      </c>
      <c r="G476" s="35" t="str">
        <f>VLOOKUP(F476,Apoio!A:B,2,FALSE)</f>
        <v>Vara Federal</v>
      </c>
      <c r="H476" s="35" t="s">
        <v>218</v>
      </c>
      <c r="I476" s="37">
        <v>123</v>
      </c>
      <c r="J476" s="38">
        <v>12</v>
      </c>
      <c r="K476" s="38">
        <v>1</v>
      </c>
      <c r="L476" s="55" t="s">
        <v>396</v>
      </c>
    </row>
    <row r="477" spans="1:12" x14ac:dyDescent="0.25">
      <c r="A477" s="35">
        <v>2024</v>
      </c>
      <c r="B477" s="35" t="s">
        <v>341</v>
      </c>
      <c r="C477" s="35" t="s">
        <v>10</v>
      </c>
      <c r="D477" s="35" t="s">
        <v>45</v>
      </c>
      <c r="E477" s="35" t="s">
        <v>207</v>
      </c>
      <c r="F477" s="36">
        <v>12939</v>
      </c>
      <c r="G477" s="35" t="str">
        <f>VLOOKUP(F477,Apoio!A:B,2,FALSE)</f>
        <v>Vara Federal</v>
      </c>
      <c r="H477" s="35" t="s">
        <v>219</v>
      </c>
      <c r="I477" s="37">
        <v>147</v>
      </c>
      <c r="J477" s="38">
        <v>13</v>
      </c>
      <c r="K477" s="38">
        <v>1</v>
      </c>
      <c r="L477" s="55" t="s">
        <v>396</v>
      </c>
    </row>
    <row r="478" spans="1:12" x14ac:dyDescent="0.25">
      <c r="A478" s="35">
        <v>2024</v>
      </c>
      <c r="B478" s="35" t="s">
        <v>341</v>
      </c>
      <c r="C478" s="35" t="s">
        <v>10</v>
      </c>
      <c r="D478" s="35" t="s">
        <v>45</v>
      </c>
      <c r="E478" s="35" t="s">
        <v>207</v>
      </c>
      <c r="F478" s="36">
        <v>12940</v>
      </c>
      <c r="G478" s="35" t="str">
        <f>VLOOKUP(F478,Apoio!A:B,2,FALSE)</f>
        <v>Vara Federal</v>
      </c>
      <c r="H478" s="35" t="s">
        <v>220</v>
      </c>
      <c r="I478" s="37">
        <v>110</v>
      </c>
      <c r="J478" s="38">
        <v>14</v>
      </c>
      <c r="K478" s="38">
        <v>1</v>
      </c>
      <c r="L478" s="55" t="s">
        <v>396</v>
      </c>
    </row>
    <row r="479" spans="1:12" x14ac:dyDescent="0.25">
      <c r="A479" s="35">
        <v>2024</v>
      </c>
      <c r="B479" s="35" t="s">
        <v>341</v>
      </c>
      <c r="C479" s="35" t="s">
        <v>10</v>
      </c>
      <c r="D479" s="35" t="s">
        <v>45</v>
      </c>
      <c r="E479" s="35" t="s">
        <v>207</v>
      </c>
      <c r="F479" s="36">
        <v>12943</v>
      </c>
      <c r="G479" s="35" t="str">
        <f>VLOOKUP(F479,Apoio!A:B,2,FALSE)</f>
        <v>Vara Federal</v>
      </c>
      <c r="H479" s="35" t="s">
        <v>221</v>
      </c>
      <c r="I479" s="37">
        <v>117</v>
      </c>
      <c r="J479" s="38">
        <v>17</v>
      </c>
      <c r="K479" s="38">
        <v>1</v>
      </c>
      <c r="L479" s="55" t="s">
        <v>396</v>
      </c>
    </row>
    <row r="480" spans="1:12" x14ac:dyDescent="0.25">
      <c r="A480" s="35">
        <v>2024</v>
      </c>
      <c r="B480" s="35" t="s">
        <v>341</v>
      </c>
      <c r="C480" s="35" t="s">
        <v>10</v>
      </c>
      <c r="D480" s="35" t="s">
        <v>45</v>
      </c>
      <c r="E480" s="35" t="s">
        <v>207</v>
      </c>
      <c r="F480" s="36">
        <v>12944</v>
      </c>
      <c r="G480" s="35" t="str">
        <f>VLOOKUP(F480,Apoio!A:B,2,FALSE)</f>
        <v>Vara Federal</v>
      </c>
      <c r="H480" s="35" t="s">
        <v>222</v>
      </c>
      <c r="I480" s="37">
        <v>114</v>
      </c>
      <c r="J480" s="38">
        <v>19</v>
      </c>
      <c r="K480" s="38">
        <v>1</v>
      </c>
      <c r="L480" s="55" t="s">
        <v>396</v>
      </c>
    </row>
    <row r="481" spans="1:12" x14ac:dyDescent="0.25">
      <c r="A481" s="35">
        <v>2024</v>
      </c>
      <c r="B481" s="35" t="s">
        <v>341</v>
      </c>
      <c r="C481" s="35" t="s">
        <v>10</v>
      </c>
      <c r="D481" s="35" t="s">
        <v>45</v>
      </c>
      <c r="E481" s="35" t="s">
        <v>207</v>
      </c>
      <c r="F481" s="36">
        <v>12946</v>
      </c>
      <c r="G481" s="35" t="str">
        <f>VLOOKUP(F481,Apoio!A:B,2,FALSE)</f>
        <v>Vara Federal</v>
      </c>
      <c r="H481" s="35" t="s">
        <v>223</v>
      </c>
      <c r="I481" s="37">
        <v>103</v>
      </c>
      <c r="J481" s="38">
        <v>21</v>
      </c>
      <c r="K481" s="38">
        <v>1</v>
      </c>
      <c r="L481" s="55" t="s">
        <v>396</v>
      </c>
    </row>
    <row r="482" spans="1:12" x14ac:dyDescent="0.25">
      <c r="A482" s="35">
        <v>2024</v>
      </c>
      <c r="B482" s="35" t="s">
        <v>341</v>
      </c>
      <c r="C482" s="35" t="s">
        <v>10</v>
      </c>
      <c r="D482" s="35" t="s">
        <v>45</v>
      </c>
      <c r="E482" s="35" t="s">
        <v>207</v>
      </c>
      <c r="F482" s="36">
        <v>12947</v>
      </c>
      <c r="G482" s="35" t="str">
        <f>VLOOKUP(F482,Apoio!A:B,2,FALSE)</f>
        <v>Vara Federal</v>
      </c>
      <c r="H482" s="35" t="s">
        <v>224</v>
      </c>
      <c r="I482" s="37">
        <v>131</v>
      </c>
      <c r="J482" s="38">
        <v>22</v>
      </c>
      <c r="K482" s="38">
        <v>1</v>
      </c>
      <c r="L482" s="55" t="s">
        <v>396</v>
      </c>
    </row>
    <row r="483" spans="1:12" x14ac:dyDescent="0.25">
      <c r="A483" s="35">
        <v>2024</v>
      </c>
      <c r="B483" s="35" t="s">
        <v>341</v>
      </c>
      <c r="C483" s="35" t="s">
        <v>10</v>
      </c>
      <c r="D483" s="35" t="s">
        <v>45</v>
      </c>
      <c r="E483" s="35" t="s">
        <v>207</v>
      </c>
      <c r="F483" s="36">
        <v>12949</v>
      </c>
      <c r="G483" s="35" t="str">
        <f>VLOOKUP(F483,Apoio!A:B,2,FALSE)</f>
        <v>Vara Federal</v>
      </c>
      <c r="H483" s="35" t="s">
        <v>225</v>
      </c>
      <c r="I483" s="37">
        <v>132</v>
      </c>
      <c r="J483" s="38">
        <v>24</v>
      </c>
      <c r="K483" s="38">
        <v>1</v>
      </c>
      <c r="L483" s="55" t="s">
        <v>396</v>
      </c>
    </row>
    <row r="484" spans="1:12" x14ac:dyDescent="0.25">
      <c r="A484" s="35">
        <v>2024</v>
      </c>
      <c r="B484" s="35" t="s">
        <v>341</v>
      </c>
      <c r="C484" s="35" t="s">
        <v>10</v>
      </c>
      <c r="D484" s="35" t="s">
        <v>45</v>
      </c>
      <c r="E484" s="35" t="s">
        <v>207</v>
      </c>
      <c r="F484" s="36">
        <v>12950</v>
      </c>
      <c r="G484" s="35" t="str">
        <f>VLOOKUP(F484,Apoio!A:B,2,FALSE)</f>
        <v>Vara Federal</v>
      </c>
      <c r="H484" s="35" t="s">
        <v>226</v>
      </c>
      <c r="I484" s="37">
        <v>121</v>
      </c>
      <c r="J484" s="38">
        <v>25</v>
      </c>
      <c r="K484" s="38">
        <v>1</v>
      </c>
      <c r="L484" s="55" t="s">
        <v>396</v>
      </c>
    </row>
    <row r="485" spans="1:12" x14ac:dyDescent="0.25">
      <c r="A485" s="35">
        <v>2024</v>
      </c>
      <c r="B485" s="35" t="s">
        <v>341</v>
      </c>
      <c r="C485" s="35" t="s">
        <v>10</v>
      </c>
      <c r="D485" s="35" t="s">
        <v>45</v>
      </c>
      <c r="E485" s="35" t="s">
        <v>207</v>
      </c>
      <c r="F485" s="36">
        <v>12951</v>
      </c>
      <c r="G485" s="35" t="str">
        <f>VLOOKUP(F485,Apoio!A:B,2,FALSE)</f>
        <v>Vara Federal</v>
      </c>
      <c r="H485" s="35" t="s">
        <v>227</v>
      </c>
      <c r="I485" s="37">
        <v>123</v>
      </c>
      <c r="J485" s="38">
        <v>26</v>
      </c>
      <c r="K485" s="38">
        <v>1</v>
      </c>
      <c r="L485" s="55" t="s">
        <v>396</v>
      </c>
    </row>
    <row r="486" spans="1:12" x14ac:dyDescent="0.25">
      <c r="A486" s="35">
        <v>2024</v>
      </c>
      <c r="B486" s="35" t="s">
        <v>341</v>
      </c>
      <c r="C486" s="35" t="s">
        <v>10</v>
      </c>
      <c r="D486" s="35" t="s">
        <v>45</v>
      </c>
      <c r="E486" s="35" t="s">
        <v>228</v>
      </c>
      <c r="F486" s="36">
        <v>12442</v>
      </c>
      <c r="G486" s="35" t="str">
        <f>VLOOKUP(F486,Apoio!A:B,2,FALSE)</f>
        <v>Vara Federal</v>
      </c>
      <c r="H486" s="35" t="s">
        <v>519</v>
      </c>
      <c r="I486" s="37">
        <v>45</v>
      </c>
      <c r="J486" s="38">
        <v>1</v>
      </c>
      <c r="K486" s="38">
        <v>1</v>
      </c>
      <c r="L486" s="55" t="s">
        <v>399</v>
      </c>
    </row>
    <row r="487" spans="1:12" x14ac:dyDescent="0.25">
      <c r="A487" s="35">
        <v>2024</v>
      </c>
      <c r="B487" s="35" t="s">
        <v>341</v>
      </c>
      <c r="C487" s="35" t="s">
        <v>10</v>
      </c>
      <c r="D487" s="35" t="s">
        <v>45</v>
      </c>
      <c r="E487" s="35" t="s">
        <v>228</v>
      </c>
      <c r="F487" s="36">
        <v>12443</v>
      </c>
      <c r="G487" s="35" t="str">
        <f>VLOOKUP(F487,Apoio!A:B,2,FALSE)</f>
        <v>Vara Federal</v>
      </c>
      <c r="H487" s="35" t="s">
        <v>229</v>
      </c>
      <c r="I487" s="37">
        <v>65</v>
      </c>
      <c r="J487" s="38">
        <v>2</v>
      </c>
      <c r="K487" s="38">
        <v>1</v>
      </c>
      <c r="L487" s="55" t="s">
        <v>399</v>
      </c>
    </row>
    <row r="488" spans="1:12" x14ac:dyDescent="0.25">
      <c r="A488" s="35">
        <v>2024</v>
      </c>
      <c r="B488" s="35" t="s">
        <v>341</v>
      </c>
      <c r="C488" s="35" t="s">
        <v>10</v>
      </c>
      <c r="D488" s="35" t="s">
        <v>45</v>
      </c>
      <c r="E488" s="35" t="s">
        <v>228</v>
      </c>
      <c r="F488" s="36">
        <v>12444</v>
      </c>
      <c r="G488" s="35" t="str">
        <f>VLOOKUP(F488,Apoio!A:B,2,FALSE)</f>
        <v>Vara Federal</v>
      </c>
      <c r="H488" s="35" t="s">
        <v>230</v>
      </c>
      <c r="I488" s="37">
        <v>77</v>
      </c>
      <c r="J488" s="38">
        <v>3</v>
      </c>
      <c r="K488" s="38">
        <v>1</v>
      </c>
      <c r="L488" s="55" t="s">
        <v>399</v>
      </c>
    </row>
    <row r="489" spans="1:12" x14ac:dyDescent="0.25">
      <c r="A489" s="35">
        <v>2024</v>
      </c>
      <c r="B489" s="35" t="s">
        <v>341</v>
      </c>
      <c r="C489" s="35" t="s">
        <v>10</v>
      </c>
      <c r="D489" s="35" t="s">
        <v>45</v>
      </c>
      <c r="E489" s="35" t="s">
        <v>228</v>
      </c>
      <c r="F489" s="36">
        <v>12445</v>
      </c>
      <c r="G489" s="35" t="str">
        <f>VLOOKUP(F489,Apoio!A:B,2,FALSE)</f>
        <v>Vara Federal</v>
      </c>
      <c r="H489" s="35" t="s">
        <v>231</v>
      </c>
      <c r="I489" s="37">
        <v>64</v>
      </c>
      <c r="J489" s="38">
        <v>4</v>
      </c>
      <c r="K489" s="38">
        <v>1</v>
      </c>
      <c r="L489" s="55" t="s">
        <v>399</v>
      </c>
    </row>
    <row r="490" spans="1:12" x14ac:dyDescent="0.25">
      <c r="A490" s="35">
        <v>2024</v>
      </c>
      <c r="B490" s="35" t="s">
        <v>341</v>
      </c>
      <c r="C490" s="35" t="s">
        <v>10</v>
      </c>
      <c r="D490" s="35" t="s">
        <v>45</v>
      </c>
      <c r="E490" s="35" t="s">
        <v>228</v>
      </c>
      <c r="F490" s="36">
        <v>12446</v>
      </c>
      <c r="G490" s="35" t="str">
        <f>VLOOKUP(F490,Apoio!A:B,2,FALSE)</f>
        <v>Vara Federal</v>
      </c>
      <c r="H490" s="35" t="s">
        <v>232</v>
      </c>
      <c r="I490" s="37">
        <v>206</v>
      </c>
      <c r="J490" s="38">
        <v>5</v>
      </c>
      <c r="K490" s="38">
        <v>1</v>
      </c>
      <c r="L490" s="55" t="s">
        <v>399</v>
      </c>
    </row>
    <row r="491" spans="1:12" x14ac:dyDescent="0.25">
      <c r="A491" s="35">
        <v>2024</v>
      </c>
      <c r="B491" s="35" t="s">
        <v>341</v>
      </c>
      <c r="C491" s="35" t="s">
        <v>10</v>
      </c>
      <c r="D491" s="35" t="s">
        <v>45</v>
      </c>
      <c r="E491" s="35" t="s">
        <v>228</v>
      </c>
      <c r="F491" s="36">
        <v>12447</v>
      </c>
      <c r="G491" s="35" t="str">
        <f>VLOOKUP(F491,Apoio!A:B,2,FALSE)</f>
        <v>Vara Federal</v>
      </c>
      <c r="H491" s="35" t="s">
        <v>233</v>
      </c>
      <c r="I491" s="37">
        <v>72</v>
      </c>
      <c r="J491" s="38">
        <v>6</v>
      </c>
      <c r="K491" s="38">
        <v>1</v>
      </c>
      <c r="L491" s="55" t="s">
        <v>399</v>
      </c>
    </row>
    <row r="492" spans="1:12" x14ac:dyDescent="0.25">
      <c r="A492" s="35">
        <v>2024</v>
      </c>
      <c r="B492" s="35" t="s">
        <v>341</v>
      </c>
      <c r="C492" s="35" t="s">
        <v>10</v>
      </c>
      <c r="D492" s="35" t="s">
        <v>45</v>
      </c>
      <c r="E492" s="35" t="s">
        <v>228</v>
      </c>
      <c r="F492" s="36">
        <v>12448</v>
      </c>
      <c r="G492" s="35" t="str">
        <f>VLOOKUP(F492,Apoio!A:B,2,FALSE)</f>
        <v>Vara Federal</v>
      </c>
      <c r="H492" s="35" t="s">
        <v>234</v>
      </c>
      <c r="I492" s="37">
        <v>71</v>
      </c>
      <c r="J492" s="38">
        <v>7</v>
      </c>
      <c r="K492" s="38">
        <v>1</v>
      </c>
      <c r="L492" s="55" t="s">
        <v>399</v>
      </c>
    </row>
    <row r="493" spans="1:12" x14ac:dyDescent="0.25">
      <c r="A493" s="35">
        <v>2024</v>
      </c>
      <c r="B493" s="35" t="s">
        <v>341</v>
      </c>
      <c r="C493" s="35" t="s">
        <v>10</v>
      </c>
      <c r="D493" s="35" t="s">
        <v>45</v>
      </c>
      <c r="E493" s="35" t="s">
        <v>228</v>
      </c>
      <c r="F493" s="36">
        <v>12449</v>
      </c>
      <c r="G493" s="35" t="str">
        <f>VLOOKUP(F493,Apoio!A:B,2,FALSE)</f>
        <v>Vara Federal</v>
      </c>
      <c r="H493" s="35" t="s">
        <v>235</v>
      </c>
      <c r="I493" s="37">
        <v>89</v>
      </c>
      <c r="J493" s="38">
        <v>8</v>
      </c>
      <c r="K493" s="38">
        <v>1</v>
      </c>
      <c r="L493" s="55" t="s">
        <v>399</v>
      </c>
    </row>
    <row r="494" spans="1:12" x14ac:dyDescent="0.25">
      <c r="A494" s="35">
        <v>2024</v>
      </c>
      <c r="B494" s="35" t="s">
        <v>341</v>
      </c>
      <c r="C494" s="35" t="s">
        <v>10</v>
      </c>
      <c r="D494" s="35" t="s">
        <v>45</v>
      </c>
      <c r="E494" s="35" t="s">
        <v>228</v>
      </c>
      <c r="F494" s="36">
        <v>12450</v>
      </c>
      <c r="G494" s="35" t="str">
        <f>VLOOKUP(F494,Apoio!A:B,2,FALSE)</f>
        <v>Vara Federal</v>
      </c>
      <c r="H494" s="35" t="s">
        <v>236</v>
      </c>
      <c r="I494" s="37">
        <v>73</v>
      </c>
      <c r="J494" s="38">
        <v>9</v>
      </c>
      <c r="K494" s="38">
        <v>1</v>
      </c>
      <c r="L494" s="55" t="s">
        <v>399</v>
      </c>
    </row>
    <row r="495" spans="1:12" x14ac:dyDescent="0.25">
      <c r="A495" s="35">
        <v>2024</v>
      </c>
      <c r="B495" s="35" t="s">
        <v>341</v>
      </c>
      <c r="C495" s="35" t="s">
        <v>10</v>
      </c>
      <c r="D495" s="35" t="s">
        <v>45</v>
      </c>
      <c r="E495" s="35" t="s">
        <v>228</v>
      </c>
      <c r="F495" s="36">
        <v>12451</v>
      </c>
      <c r="G495" s="35" t="str">
        <f>VLOOKUP(F495,Apoio!A:B,2,FALSE)</f>
        <v>Vara Federal</v>
      </c>
      <c r="H495" s="35" t="s">
        <v>237</v>
      </c>
      <c r="I495" s="37">
        <v>71</v>
      </c>
      <c r="J495" s="38">
        <v>10</v>
      </c>
      <c r="K495" s="38">
        <v>1</v>
      </c>
      <c r="L495" s="55" t="s">
        <v>399</v>
      </c>
    </row>
    <row r="496" spans="1:12" x14ac:dyDescent="0.25">
      <c r="A496" s="35">
        <v>2024</v>
      </c>
      <c r="B496" s="35" t="s">
        <v>341</v>
      </c>
      <c r="C496" s="35" t="s">
        <v>10</v>
      </c>
      <c r="D496" s="35" t="s">
        <v>45</v>
      </c>
      <c r="E496" s="35" t="s">
        <v>238</v>
      </c>
      <c r="F496" s="36">
        <v>13989</v>
      </c>
      <c r="G496" s="35" t="str">
        <f>VLOOKUP(F496,Apoio!A:B,2,FALSE)</f>
        <v>Vara Federal</v>
      </c>
      <c r="H496" s="35" t="s">
        <v>239</v>
      </c>
      <c r="I496" s="37">
        <v>168</v>
      </c>
      <c r="J496" s="38">
        <v>1</v>
      </c>
      <c r="K496" s="38">
        <v>1</v>
      </c>
      <c r="L496" s="55" t="s">
        <v>391</v>
      </c>
    </row>
    <row r="497" spans="1:12" x14ac:dyDescent="0.25">
      <c r="A497" s="35">
        <v>2024</v>
      </c>
      <c r="B497" s="35" t="s">
        <v>341</v>
      </c>
      <c r="C497" s="35" t="s">
        <v>10</v>
      </c>
      <c r="D497" s="35" t="s">
        <v>45</v>
      </c>
      <c r="E497" s="35" t="s">
        <v>238</v>
      </c>
      <c r="F497" s="36">
        <v>13990</v>
      </c>
      <c r="G497" s="35" t="str">
        <f>VLOOKUP(F497,Apoio!A:B,2,FALSE)</f>
        <v>Vara Federal</v>
      </c>
      <c r="H497" s="35" t="s">
        <v>240</v>
      </c>
      <c r="I497" s="37">
        <v>152</v>
      </c>
      <c r="J497" s="38">
        <v>2</v>
      </c>
      <c r="K497" s="38">
        <v>1</v>
      </c>
      <c r="L497" s="55" t="s">
        <v>391</v>
      </c>
    </row>
    <row r="498" spans="1:12" x14ac:dyDescent="0.25">
      <c r="A498" s="35">
        <v>2024</v>
      </c>
      <c r="B498" s="35" t="s">
        <v>341</v>
      </c>
      <c r="C498" s="35" t="s">
        <v>10</v>
      </c>
      <c r="D498" s="35" t="s">
        <v>45</v>
      </c>
      <c r="E498" s="35" t="s">
        <v>238</v>
      </c>
      <c r="F498" s="36">
        <v>13991</v>
      </c>
      <c r="G498" s="35" t="str">
        <f>VLOOKUP(F498,Apoio!A:B,2,FALSE)</f>
        <v>Vara Federal</v>
      </c>
      <c r="H498" s="35" t="s">
        <v>241</v>
      </c>
      <c r="I498" s="37">
        <v>159</v>
      </c>
      <c r="J498" s="38">
        <v>3</v>
      </c>
      <c r="K498" s="38">
        <v>1</v>
      </c>
      <c r="L498" s="55" t="s">
        <v>391</v>
      </c>
    </row>
    <row r="499" spans="1:12" x14ac:dyDescent="0.25">
      <c r="A499" s="35">
        <v>2024</v>
      </c>
      <c r="B499" s="35" t="s">
        <v>341</v>
      </c>
      <c r="C499" s="35" t="s">
        <v>10</v>
      </c>
      <c r="D499" s="35" t="s">
        <v>45</v>
      </c>
      <c r="E499" s="35" t="s">
        <v>238</v>
      </c>
      <c r="F499" s="36">
        <v>13992</v>
      </c>
      <c r="G499" s="35" t="str">
        <f>VLOOKUP(F499,Apoio!A:B,2,FALSE)</f>
        <v>Vara Federal</v>
      </c>
      <c r="H499" s="35" t="s">
        <v>242</v>
      </c>
      <c r="I499" s="37">
        <v>133</v>
      </c>
      <c r="J499" s="38">
        <v>4</v>
      </c>
      <c r="K499" s="38">
        <v>1</v>
      </c>
      <c r="L499" s="55" t="s">
        <v>391</v>
      </c>
    </row>
    <row r="500" spans="1:12" x14ac:dyDescent="0.25">
      <c r="A500" s="35">
        <v>2024</v>
      </c>
      <c r="B500" s="35" t="s">
        <v>341</v>
      </c>
      <c r="C500" s="35" t="s">
        <v>10</v>
      </c>
      <c r="D500" s="35" t="s">
        <v>45</v>
      </c>
      <c r="E500" s="35" t="s">
        <v>238</v>
      </c>
      <c r="F500" s="36">
        <v>13993</v>
      </c>
      <c r="G500" s="35" t="str">
        <f>VLOOKUP(F500,Apoio!A:B,2,FALSE)</f>
        <v>Vara Federal</v>
      </c>
      <c r="H500" s="35" t="s">
        <v>243</v>
      </c>
      <c r="I500" s="37">
        <v>147</v>
      </c>
      <c r="J500" s="38">
        <v>5</v>
      </c>
      <c r="K500" s="38">
        <v>1</v>
      </c>
      <c r="L500" s="55" t="s">
        <v>391</v>
      </c>
    </row>
    <row r="501" spans="1:12" x14ac:dyDescent="0.25">
      <c r="A501" s="35">
        <v>2024</v>
      </c>
      <c r="B501" s="35" t="s">
        <v>341</v>
      </c>
      <c r="C501" s="35" t="s">
        <v>10</v>
      </c>
      <c r="D501" s="35" t="s">
        <v>45</v>
      </c>
      <c r="E501" s="35" t="s">
        <v>238</v>
      </c>
      <c r="F501" s="36">
        <v>13995</v>
      </c>
      <c r="G501" s="35" t="str">
        <f>VLOOKUP(F501,Apoio!A:B,2,FALSE)</f>
        <v>Vara Federal</v>
      </c>
      <c r="H501" s="35" t="s">
        <v>245</v>
      </c>
      <c r="I501" s="37">
        <v>198</v>
      </c>
      <c r="J501" s="38">
        <v>7</v>
      </c>
      <c r="K501" s="38">
        <v>1</v>
      </c>
      <c r="L501" s="55" t="s">
        <v>391</v>
      </c>
    </row>
    <row r="502" spans="1:12" x14ac:dyDescent="0.25">
      <c r="A502" s="35">
        <v>2024</v>
      </c>
      <c r="B502" s="35" t="s">
        <v>341</v>
      </c>
      <c r="C502" s="35" t="s">
        <v>10</v>
      </c>
      <c r="D502" s="35" t="s">
        <v>45</v>
      </c>
      <c r="E502" s="35" t="s">
        <v>238</v>
      </c>
      <c r="F502" s="36">
        <v>13996</v>
      </c>
      <c r="G502" s="35" t="str">
        <f>VLOOKUP(F502,Apoio!A:B,2,FALSE)</f>
        <v>Vara Federal</v>
      </c>
      <c r="H502" s="35" t="s">
        <v>246</v>
      </c>
      <c r="I502" s="37">
        <v>180</v>
      </c>
      <c r="J502" s="38">
        <v>8</v>
      </c>
      <c r="K502" s="38">
        <v>1</v>
      </c>
      <c r="L502" s="55" t="s">
        <v>391</v>
      </c>
    </row>
    <row r="503" spans="1:12" x14ac:dyDescent="0.25">
      <c r="A503" s="35">
        <v>2024</v>
      </c>
      <c r="B503" s="35" t="s">
        <v>341</v>
      </c>
      <c r="C503" s="35" t="s">
        <v>10</v>
      </c>
      <c r="D503" s="35" t="s">
        <v>45</v>
      </c>
      <c r="E503" s="35" t="s">
        <v>238</v>
      </c>
      <c r="F503" s="36">
        <v>13997</v>
      </c>
      <c r="G503" s="35" t="str">
        <f>VLOOKUP(F503,Apoio!A:B,2,FALSE)</f>
        <v>Vara Federal</v>
      </c>
      <c r="H503" s="35" t="s">
        <v>247</v>
      </c>
      <c r="I503" s="37">
        <v>153</v>
      </c>
      <c r="J503" s="38">
        <v>9</v>
      </c>
      <c r="K503" s="38">
        <v>1</v>
      </c>
      <c r="L503" s="55" t="s">
        <v>391</v>
      </c>
    </row>
    <row r="504" spans="1:12" x14ac:dyDescent="0.25">
      <c r="A504" s="35">
        <v>2024</v>
      </c>
      <c r="B504" s="35" t="s">
        <v>341</v>
      </c>
      <c r="C504" s="35" t="s">
        <v>10</v>
      </c>
      <c r="D504" s="35" t="s">
        <v>45</v>
      </c>
      <c r="E504" s="35" t="s">
        <v>238</v>
      </c>
      <c r="F504" s="36">
        <v>13998</v>
      </c>
      <c r="G504" s="35" t="str">
        <f>VLOOKUP(F504,Apoio!A:B,2,FALSE)</f>
        <v>Vara Federal</v>
      </c>
      <c r="H504" s="35" t="s">
        <v>248</v>
      </c>
      <c r="I504" s="37">
        <v>153</v>
      </c>
      <c r="J504" s="38">
        <v>10</v>
      </c>
      <c r="K504" s="38">
        <v>1</v>
      </c>
      <c r="L504" s="55" t="s">
        <v>391</v>
      </c>
    </row>
    <row r="505" spans="1:12" x14ac:dyDescent="0.25">
      <c r="A505" s="35">
        <v>2024</v>
      </c>
      <c r="B505" s="35" t="s">
        <v>341</v>
      </c>
      <c r="C505" s="35" t="s">
        <v>10</v>
      </c>
      <c r="D505" s="35" t="s">
        <v>45</v>
      </c>
      <c r="E505" s="35" t="s">
        <v>238</v>
      </c>
      <c r="F505" s="36">
        <v>14000</v>
      </c>
      <c r="G505" s="35" t="str">
        <f>VLOOKUP(F505,Apoio!A:B,2,FALSE)</f>
        <v>Vara Federal</v>
      </c>
      <c r="H505" s="35" t="s">
        <v>250</v>
      </c>
      <c r="I505" s="37">
        <v>169</v>
      </c>
      <c r="J505" s="38">
        <v>12</v>
      </c>
      <c r="K505" s="38">
        <v>1</v>
      </c>
      <c r="L505" s="55" t="s">
        <v>391</v>
      </c>
    </row>
    <row r="506" spans="1:12" x14ac:dyDescent="0.25">
      <c r="A506" s="35">
        <v>2024</v>
      </c>
      <c r="B506" s="35" t="s">
        <v>341</v>
      </c>
      <c r="C506" s="35" t="s">
        <v>10</v>
      </c>
      <c r="D506" s="35" t="s">
        <v>45</v>
      </c>
      <c r="E506" s="35" t="s">
        <v>238</v>
      </c>
      <c r="F506" s="36">
        <v>18196</v>
      </c>
      <c r="G506" s="35" t="str">
        <f>VLOOKUP(F506,Apoio!A:B,2,FALSE)</f>
        <v>Vara Federal</v>
      </c>
      <c r="H506" s="35" t="s">
        <v>251</v>
      </c>
      <c r="I506" s="37">
        <v>167</v>
      </c>
      <c r="J506" s="38">
        <v>13</v>
      </c>
      <c r="K506" s="38">
        <v>1</v>
      </c>
      <c r="L506" s="55" t="s">
        <v>391</v>
      </c>
    </row>
    <row r="507" spans="1:12" x14ac:dyDescent="0.25">
      <c r="A507" s="35">
        <v>2024</v>
      </c>
      <c r="B507" s="35" t="s">
        <v>341</v>
      </c>
      <c r="C507" s="35" t="s">
        <v>10</v>
      </c>
      <c r="D507" s="35" t="s">
        <v>45</v>
      </c>
      <c r="E507" s="35" t="s">
        <v>252</v>
      </c>
      <c r="F507" s="36">
        <v>14041</v>
      </c>
      <c r="G507" s="35" t="str">
        <f>VLOOKUP(F507,Apoio!A:B,2,FALSE)</f>
        <v>Juizado</v>
      </c>
      <c r="H507" s="35" t="s">
        <v>253</v>
      </c>
      <c r="I507" s="37">
        <v>324</v>
      </c>
      <c r="J507" s="38">
        <v>1</v>
      </c>
      <c r="K507" s="38">
        <v>1</v>
      </c>
      <c r="L507" s="55" t="s">
        <v>404</v>
      </c>
    </row>
    <row r="508" spans="1:12" x14ac:dyDescent="0.25">
      <c r="A508" s="35">
        <v>2024</v>
      </c>
      <c r="B508" s="35" t="s">
        <v>341</v>
      </c>
      <c r="C508" s="35" t="s">
        <v>10</v>
      </c>
      <c r="D508" s="35" t="s">
        <v>45</v>
      </c>
      <c r="E508" s="35" t="s">
        <v>252</v>
      </c>
      <c r="F508" s="36">
        <v>14042</v>
      </c>
      <c r="G508" s="35" t="str">
        <f>VLOOKUP(F508,Apoio!A:B,2,FALSE)</f>
        <v>Juizado</v>
      </c>
      <c r="H508" s="35" t="s">
        <v>254</v>
      </c>
      <c r="I508" s="37">
        <v>306</v>
      </c>
      <c r="J508" s="38">
        <v>2</v>
      </c>
      <c r="K508" s="38">
        <v>1</v>
      </c>
      <c r="L508" s="55" t="s">
        <v>404</v>
      </c>
    </row>
    <row r="509" spans="1:12" x14ac:dyDescent="0.25">
      <c r="A509" s="35">
        <v>2024</v>
      </c>
      <c r="B509" s="35" t="s">
        <v>341</v>
      </c>
      <c r="C509" s="35" t="s">
        <v>10</v>
      </c>
      <c r="D509" s="35" t="s">
        <v>45</v>
      </c>
      <c r="E509" s="35" t="s">
        <v>252</v>
      </c>
      <c r="F509" s="36">
        <v>14043</v>
      </c>
      <c r="G509" s="35" t="str">
        <f>VLOOKUP(F509,Apoio!A:B,2,FALSE)</f>
        <v>Juizado</v>
      </c>
      <c r="H509" s="35" t="s">
        <v>255</v>
      </c>
      <c r="I509" s="37">
        <v>327</v>
      </c>
      <c r="J509" s="38">
        <v>3</v>
      </c>
      <c r="K509" s="38">
        <v>1</v>
      </c>
      <c r="L509" s="55" t="s">
        <v>404</v>
      </c>
    </row>
    <row r="510" spans="1:12" x14ac:dyDescent="0.25">
      <c r="A510" s="35">
        <v>2024</v>
      </c>
      <c r="B510" s="35" t="s">
        <v>341</v>
      </c>
      <c r="C510" s="35" t="s">
        <v>10</v>
      </c>
      <c r="D510" s="35" t="s">
        <v>45</v>
      </c>
      <c r="E510" s="35" t="s">
        <v>252</v>
      </c>
      <c r="F510" s="36">
        <v>14044</v>
      </c>
      <c r="G510" s="35" t="str">
        <f>VLOOKUP(F510,Apoio!A:B,2,FALSE)</f>
        <v>Juizado</v>
      </c>
      <c r="H510" s="35" t="s">
        <v>256</v>
      </c>
      <c r="I510" s="37">
        <v>308</v>
      </c>
      <c r="J510" s="38">
        <v>4</v>
      </c>
      <c r="K510" s="38">
        <v>1</v>
      </c>
      <c r="L510" s="55" t="s">
        <v>404</v>
      </c>
    </row>
    <row r="511" spans="1:12" x14ac:dyDescent="0.25">
      <c r="A511" s="35">
        <v>2024</v>
      </c>
      <c r="B511" s="35" t="s">
        <v>341</v>
      </c>
      <c r="C511" s="35" t="s">
        <v>10</v>
      </c>
      <c r="D511" s="35" t="s">
        <v>45</v>
      </c>
      <c r="E511" s="35" t="s">
        <v>252</v>
      </c>
      <c r="F511" s="36">
        <v>14045</v>
      </c>
      <c r="G511" s="35" t="str">
        <f>VLOOKUP(F511,Apoio!A:B,2,FALSE)</f>
        <v>Juizado</v>
      </c>
      <c r="H511" s="35" t="s">
        <v>257</v>
      </c>
      <c r="I511" s="37">
        <v>284</v>
      </c>
      <c r="J511" s="38">
        <v>5</v>
      </c>
      <c r="K511" s="38">
        <v>1</v>
      </c>
      <c r="L511" s="55" t="s">
        <v>404</v>
      </c>
    </row>
    <row r="512" spans="1:12" x14ac:dyDescent="0.25">
      <c r="A512" s="35">
        <v>2024</v>
      </c>
      <c r="B512" s="35" t="s">
        <v>341</v>
      </c>
      <c r="C512" s="35" t="s">
        <v>10</v>
      </c>
      <c r="D512" s="35" t="s">
        <v>45</v>
      </c>
      <c r="E512" s="35" t="s">
        <v>252</v>
      </c>
      <c r="F512" s="36">
        <v>14046</v>
      </c>
      <c r="G512" s="35" t="str">
        <f>VLOOKUP(F512,Apoio!A:B,2,FALSE)</f>
        <v>Juizado</v>
      </c>
      <c r="H512" s="35" t="s">
        <v>258</v>
      </c>
      <c r="I512" s="37">
        <v>314</v>
      </c>
      <c r="J512" s="38">
        <v>6</v>
      </c>
      <c r="K512" s="38">
        <v>1</v>
      </c>
      <c r="L512" s="55" t="s">
        <v>404</v>
      </c>
    </row>
    <row r="513" spans="1:12" x14ac:dyDescent="0.25">
      <c r="A513" s="35">
        <v>2024</v>
      </c>
      <c r="B513" s="35" t="s">
        <v>341</v>
      </c>
      <c r="C513" s="35" t="s">
        <v>10</v>
      </c>
      <c r="D513" s="35" t="s">
        <v>45</v>
      </c>
      <c r="E513" s="35" t="s">
        <v>252</v>
      </c>
      <c r="F513" s="36">
        <v>14047</v>
      </c>
      <c r="G513" s="35" t="str">
        <f>VLOOKUP(F513,Apoio!A:B,2,FALSE)</f>
        <v>Juizado</v>
      </c>
      <c r="H513" s="35" t="s">
        <v>259</v>
      </c>
      <c r="I513" s="37">
        <v>284</v>
      </c>
      <c r="J513" s="38">
        <v>7</v>
      </c>
      <c r="K513" s="38">
        <v>1</v>
      </c>
      <c r="L513" s="55" t="s">
        <v>404</v>
      </c>
    </row>
    <row r="514" spans="1:12" x14ac:dyDescent="0.25">
      <c r="A514" s="35">
        <v>2024</v>
      </c>
      <c r="B514" s="35" t="s">
        <v>341</v>
      </c>
      <c r="C514" s="35" t="s">
        <v>10</v>
      </c>
      <c r="D514" s="35" t="s">
        <v>45</v>
      </c>
      <c r="E514" s="35" t="s">
        <v>252</v>
      </c>
      <c r="F514" s="36">
        <v>14048</v>
      </c>
      <c r="G514" s="35" t="str">
        <f>VLOOKUP(F514,Apoio!A:B,2,FALSE)</f>
        <v>Juizado</v>
      </c>
      <c r="H514" s="35" t="s">
        <v>260</v>
      </c>
      <c r="I514" s="37">
        <v>298</v>
      </c>
      <c r="J514" s="38">
        <v>8</v>
      </c>
      <c r="K514" s="38">
        <v>1</v>
      </c>
      <c r="L514" s="55" t="s">
        <v>404</v>
      </c>
    </row>
    <row r="515" spans="1:12" x14ac:dyDescent="0.25">
      <c r="A515" s="35">
        <v>2024</v>
      </c>
      <c r="B515" s="35" t="s">
        <v>341</v>
      </c>
      <c r="C515" s="35" t="s">
        <v>10</v>
      </c>
      <c r="D515" s="35" t="s">
        <v>45</v>
      </c>
      <c r="E515" s="35" t="s">
        <v>252</v>
      </c>
      <c r="F515" s="36">
        <v>14049</v>
      </c>
      <c r="G515" s="35" t="str">
        <f>VLOOKUP(F515,Apoio!A:B,2,FALSE)</f>
        <v>Juizado</v>
      </c>
      <c r="H515" s="35" t="s">
        <v>261</v>
      </c>
      <c r="I515" s="37">
        <v>280</v>
      </c>
      <c r="J515" s="38">
        <v>9</v>
      </c>
      <c r="K515" s="38">
        <v>1</v>
      </c>
      <c r="L515" s="55" t="s">
        <v>404</v>
      </c>
    </row>
    <row r="516" spans="1:12" x14ac:dyDescent="0.25">
      <c r="A516" s="35">
        <v>2024</v>
      </c>
      <c r="B516" s="35" t="s">
        <v>341</v>
      </c>
      <c r="C516" s="35" t="s">
        <v>10</v>
      </c>
      <c r="D516" s="35" t="s">
        <v>45</v>
      </c>
      <c r="E516" s="35" t="s">
        <v>252</v>
      </c>
      <c r="F516" s="36">
        <v>14050</v>
      </c>
      <c r="G516" s="35" t="str">
        <f>VLOOKUP(F516,Apoio!A:B,2,FALSE)</f>
        <v>Juizado</v>
      </c>
      <c r="H516" s="35" t="s">
        <v>262</v>
      </c>
      <c r="I516" s="37">
        <v>314</v>
      </c>
      <c r="J516" s="38">
        <v>10</v>
      </c>
      <c r="K516" s="38">
        <v>1</v>
      </c>
      <c r="L516" s="55" t="s">
        <v>404</v>
      </c>
    </row>
    <row r="517" spans="1:12" x14ac:dyDescent="0.25">
      <c r="A517" s="35">
        <v>2024</v>
      </c>
      <c r="B517" s="35" t="s">
        <v>341</v>
      </c>
      <c r="C517" s="35" t="s">
        <v>10</v>
      </c>
      <c r="D517" s="35" t="s">
        <v>45</v>
      </c>
      <c r="E517" s="35" t="s">
        <v>252</v>
      </c>
      <c r="F517" s="36">
        <v>14051</v>
      </c>
      <c r="G517" s="35" t="str">
        <f>VLOOKUP(F517,Apoio!A:B,2,FALSE)</f>
        <v>Juizado</v>
      </c>
      <c r="H517" s="35" t="s">
        <v>263</v>
      </c>
      <c r="I517" s="37">
        <v>286</v>
      </c>
      <c r="J517" s="38">
        <v>11</v>
      </c>
      <c r="K517" s="38">
        <v>1</v>
      </c>
      <c r="L517" s="55" t="s">
        <v>404</v>
      </c>
    </row>
    <row r="518" spans="1:12" x14ac:dyDescent="0.25">
      <c r="A518" s="35">
        <v>2024</v>
      </c>
      <c r="B518" s="35" t="s">
        <v>341</v>
      </c>
      <c r="C518" s="35" t="s">
        <v>10</v>
      </c>
      <c r="D518" s="35" t="s">
        <v>45</v>
      </c>
      <c r="E518" s="35" t="s">
        <v>252</v>
      </c>
      <c r="F518" s="36">
        <v>14052</v>
      </c>
      <c r="G518" s="35" t="str">
        <f>VLOOKUP(F518,Apoio!A:B,2,FALSE)</f>
        <v>Juizado</v>
      </c>
      <c r="H518" s="35" t="s">
        <v>264</v>
      </c>
      <c r="I518" s="37">
        <v>279</v>
      </c>
      <c r="J518" s="38">
        <v>12</v>
      </c>
      <c r="K518" s="38">
        <v>1</v>
      </c>
      <c r="L518" s="55" t="s">
        <v>404</v>
      </c>
    </row>
    <row r="519" spans="1:12" x14ac:dyDescent="0.25">
      <c r="A519" s="35">
        <v>2024</v>
      </c>
      <c r="B519" s="35" t="s">
        <v>341</v>
      </c>
      <c r="C519" s="35" t="s">
        <v>10</v>
      </c>
      <c r="D519" s="35" t="s">
        <v>45</v>
      </c>
      <c r="E519" s="35" t="s">
        <v>252</v>
      </c>
      <c r="F519" s="36">
        <v>14053</v>
      </c>
      <c r="G519" s="35" t="str">
        <f>VLOOKUP(F519,Apoio!A:B,2,FALSE)</f>
        <v>Juizado</v>
      </c>
      <c r="H519" s="35" t="s">
        <v>265</v>
      </c>
      <c r="I519" s="37">
        <v>298</v>
      </c>
      <c r="J519" s="38">
        <v>13</v>
      </c>
      <c r="K519" s="38">
        <v>1</v>
      </c>
      <c r="L519" s="55" t="s">
        <v>404</v>
      </c>
    </row>
    <row r="520" spans="1:12" x14ac:dyDescent="0.25">
      <c r="A520" s="35">
        <v>2024</v>
      </c>
      <c r="B520" s="35" t="s">
        <v>341</v>
      </c>
      <c r="C520" s="35" t="s">
        <v>10</v>
      </c>
      <c r="D520" s="35" t="s">
        <v>45</v>
      </c>
      <c r="E520" s="35" t="s">
        <v>252</v>
      </c>
      <c r="F520" s="36">
        <v>14161</v>
      </c>
      <c r="G520" s="35" t="str">
        <f>VLOOKUP(F520,Apoio!A:B,2,FALSE)</f>
        <v>Juizado</v>
      </c>
      <c r="H520" s="35" t="s">
        <v>266</v>
      </c>
      <c r="I520" s="37">
        <v>292</v>
      </c>
      <c r="J520" s="38">
        <v>14</v>
      </c>
      <c r="K520" s="38">
        <v>1</v>
      </c>
      <c r="L520" s="55" t="s">
        <v>404</v>
      </c>
    </row>
    <row r="521" spans="1:12" x14ac:dyDescent="0.25">
      <c r="A521" s="35">
        <v>2024</v>
      </c>
      <c r="B521" s="35" t="s">
        <v>341</v>
      </c>
      <c r="C521" s="35" t="s">
        <v>10</v>
      </c>
      <c r="D521" s="35" t="s">
        <v>45</v>
      </c>
      <c r="E521" s="35" t="s">
        <v>252</v>
      </c>
      <c r="F521" s="36">
        <v>72252</v>
      </c>
      <c r="G521" s="35" t="str">
        <f>VLOOKUP(F521,Apoio!A:B,2,FALSE)</f>
        <v>Vara Federal</v>
      </c>
      <c r="H521" s="35" t="s">
        <v>267</v>
      </c>
      <c r="I521" s="37">
        <v>65</v>
      </c>
      <c r="J521" s="38" t="s">
        <v>397</v>
      </c>
      <c r="K521" s="38">
        <v>1</v>
      </c>
      <c r="L521" s="55" t="s">
        <v>553</v>
      </c>
    </row>
    <row r="522" spans="1:12" x14ac:dyDescent="0.25">
      <c r="A522" s="35">
        <v>2024</v>
      </c>
      <c r="B522" s="35" t="s">
        <v>341</v>
      </c>
      <c r="C522" s="35" t="s">
        <v>10</v>
      </c>
      <c r="D522" s="35" t="s">
        <v>45</v>
      </c>
      <c r="E522" s="35" t="s">
        <v>268</v>
      </c>
      <c r="F522" s="36">
        <v>14002</v>
      </c>
      <c r="G522" s="35" t="str">
        <f>VLOOKUP(F522,Apoio!A:B,2,FALSE)</f>
        <v>Vara Federal</v>
      </c>
      <c r="H522" s="35" t="s">
        <v>269</v>
      </c>
      <c r="I522" s="37">
        <v>143</v>
      </c>
      <c r="J522" s="38">
        <v>1</v>
      </c>
      <c r="K522" s="38">
        <v>1</v>
      </c>
      <c r="L522" s="55" t="s">
        <v>402</v>
      </c>
    </row>
    <row r="523" spans="1:12" x14ac:dyDescent="0.25">
      <c r="A523" s="35">
        <v>2024</v>
      </c>
      <c r="B523" s="35" t="s">
        <v>341</v>
      </c>
      <c r="C523" s="35" t="s">
        <v>10</v>
      </c>
      <c r="D523" s="35" t="s">
        <v>45</v>
      </c>
      <c r="E523" s="35" t="s">
        <v>268</v>
      </c>
      <c r="F523" s="36">
        <v>14003</v>
      </c>
      <c r="G523" s="35" t="str">
        <f>VLOOKUP(F523,Apoio!A:B,2,FALSE)</f>
        <v>Vara Federal</v>
      </c>
      <c r="H523" s="35" t="s">
        <v>270</v>
      </c>
      <c r="I523" s="37">
        <v>183</v>
      </c>
      <c r="J523" s="38">
        <v>2</v>
      </c>
      <c r="K523" s="38">
        <v>1</v>
      </c>
      <c r="L523" s="55" t="s">
        <v>402</v>
      </c>
    </row>
    <row r="524" spans="1:12" x14ac:dyDescent="0.25">
      <c r="A524" s="35">
        <v>2024</v>
      </c>
      <c r="B524" s="35" t="s">
        <v>341</v>
      </c>
      <c r="C524" s="35" t="s">
        <v>10</v>
      </c>
      <c r="D524" s="35" t="s">
        <v>45</v>
      </c>
      <c r="E524" s="35" t="s">
        <v>268</v>
      </c>
      <c r="F524" s="36">
        <v>16495</v>
      </c>
      <c r="G524" s="35" t="str">
        <f>VLOOKUP(F524,Apoio!A:B,2,FALSE)</f>
        <v>Vara Federal</v>
      </c>
      <c r="H524" s="35" t="s">
        <v>271</v>
      </c>
      <c r="I524" s="37">
        <v>177</v>
      </c>
      <c r="J524" s="38">
        <v>3</v>
      </c>
      <c r="K524" s="38">
        <v>1</v>
      </c>
      <c r="L524" s="55" t="s">
        <v>402</v>
      </c>
    </row>
    <row r="525" spans="1:12" x14ac:dyDescent="0.25">
      <c r="A525" s="35">
        <v>2024</v>
      </c>
      <c r="B525" s="35" t="s">
        <v>341</v>
      </c>
      <c r="C525" s="35" t="s">
        <v>10</v>
      </c>
      <c r="D525" s="35" t="s">
        <v>45</v>
      </c>
      <c r="E525" s="35" t="s">
        <v>268</v>
      </c>
      <c r="F525" s="36">
        <v>14004</v>
      </c>
      <c r="G525" s="35" t="str">
        <f>VLOOKUP(F525,Apoio!A:B,2,FALSE)</f>
        <v>Vara Federal</v>
      </c>
      <c r="H525" s="35" t="s">
        <v>272</v>
      </c>
      <c r="I525" s="37">
        <v>178</v>
      </c>
      <c r="J525" s="38">
        <v>4</v>
      </c>
      <c r="K525" s="38">
        <v>1</v>
      </c>
      <c r="L525" s="55" t="s">
        <v>402</v>
      </c>
    </row>
    <row r="526" spans="1:12" x14ac:dyDescent="0.25">
      <c r="A526" s="35">
        <v>2024</v>
      </c>
      <c r="B526" s="35" t="s">
        <v>341</v>
      </c>
      <c r="C526" s="35" t="s">
        <v>10</v>
      </c>
      <c r="D526" s="35" t="s">
        <v>45</v>
      </c>
      <c r="E526" s="35" t="s">
        <v>268</v>
      </c>
      <c r="F526" s="36">
        <v>14005</v>
      </c>
      <c r="G526" s="35" t="str">
        <f>VLOOKUP(F526,Apoio!A:B,2,FALSE)</f>
        <v>Vara Federal</v>
      </c>
      <c r="H526" s="35" t="s">
        <v>273</v>
      </c>
      <c r="I526" s="37">
        <v>179</v>
      </c>
      <c r="J526" s="38">
        <v>5</v>
      </c>
      <c r="K526" s="38">
        <v>1</v>
      </c>
      <c r="L526" s="55" t="s">
        <v>402</v>
      </c>
    </row>
    <row r="527" spans="1:12" x14ac:dyDescent="0.25">
      <c r="A527" s="35">
        <v>2024</v>
      </c>
      <c r="B527" s="35" t="s">
        <v>341</v>
      </c>
      <c r="C527" s="35" t="s">
        <v>10</v>
      </c>
      <c r="D527" s="35" t="s">
        <v>45</v>
      </c>
      <c r="E527" s="35" t="s">
        <v>268</v>
      </c>
      <c r="F527" s="36">
        <v>16496</v>
      </c>
      <c r="G527" s="35" t="str">
        <f>VLOOKUP(F527,Apoio!A:B,2,FALSE)</f>
        <v>Vara Federal</v>
      </c>
      <c r="H527" s="35" t="s">
        <v>274</v>
      </c>
      <c r="I527" s="37">
        <v>146</v>
      </c>
      <c r="J527" s="38">
        <v>6</v>
      </c>
      <c r="K527" s="38">
        <v>1</v>
      </c>
      <c r="L527" s="55" t="s">
        <v>402</v>
      </c>
    </row>
    <row r="528" spans="1:12" x14ac:dyDescent="0.25">
      <c r="A528" s="35">
        <v>2024</v>
      </c>
      <c r="B528" s="35" t="s">
        <v>341</v>
      </c>
      <c r="C528" s="35" t="s">
        <v>10</v>
      </c>
      <c r="D528" s="35" t="s">
        <v>45</v>
      </c>
      <c r="E528" s="35" t="s">
        <v>268</v>
      </c>
      <c r="F528" s="36">
        <v>14006</v>
      </c>
      <c r="G528" s="35" t="str">
        <f>VLOOKUP(F528,Apoio!A:B,2,FALSE)</f>
        <v>Vara Federal</v>
      </c>
      <c r="H528" s="35" t="s">
        <v>275</v>
      </c>
      <c r="I528" s="37">
        <v>142</v>
      </c>
      <c r="J528" s="38">
        <v>7</v>
      </c>
      <c r="K528" s="38">
        <v>1</v>
      </c>
      <c r="L528" s="55" t="s">
        <v>402</v>
      </c>
    </row>
    <row r="529" spans="1:12" x14ac:dyDescent="0.25">
      <c r="A529" s="35">
        <v>2024</v>
      </c>
      <c r="B529" s="35" t="s">
        <v>341</v>
      </c>
      <c r="C529" s="35" t="s">
        <v>10</v>
      </c>
      <c r="D529" s="35" t="s">
        <v>45</v>
      </c>
      <c r="E529" s="35" t="s">
        <v>268</v>
      </c>
      <c r="F529" s="36">
        <v>16497</v>
      </c>
      <c r="G529" s="35" t="str">
        <f>VLOOKUP(F529,Apoio!A:B,2,FALSE)</f>
        <v>Vara Federal</v>
      </c>
      <c r="H529" s="35" t="s">
        <v>276</v>
      </c>
      <c r="I529" s="37">
        <v>167</v>
      </c>
      <c r="J529" s="38">
        <v>8</v>
      </c>
      <c r="K529" s="38">
        <v>1</v>
      </c>
      <c r="L529" s="55" t="s">
        <v>402</v>
      </c>
    </row>
    <row r="530" spans="1:12" x14ac:dyDescent="0.25">
      <c r="A530" s="35">
        <v>2024</v>
      </c>
      <c r="B530" s="35" t="s">
        <v>341</v>
      </c>
      <c r="C530" s="35" t="s">
        <v>10</v>
      </c>
      <c r="D530" s="35" t="s">
        <v>45</v>
      </c>
      <c r="E530" s="35" t="s">
        <v>268</v>
      </c>
      <c r="F530" s="36">
        <v>18205</v>
      </c>
      <c r="G530" s="35" t="str">
        <f>VLOOKUP(F530,Apoio!A:B,2,FALSE)</f>
        <v>Vara Federal</v>
      </c>
      <c r="H530" s="35" t="s">
        <v>277</v>
      </c>
      <c r="I530" s="37">
        <v>156</v>
      </c>
      <c r="J530" s="38">
        <v>9</v>
      </c>
      <c r="K530" s="38">
        <v>1</v>
      </c>
      <c r="L530" s="55" t="s">
        <v>402</v>
      </c>
    </row>
    <row r="531" spans="1:12" x14ac:dyDescent="0.25">
      <c r="A531" s="35">
        <v>2024</v>
      </c>
      <c r="B531" s="35" t="s">
        <v>341</v>
      </c>
      <c r="C531" s="35" t="s">
        <v>10</v>
      </c>
      <c r="D531" s="35" t="s">
        <v>45</v>
      </c>
      <c r="E531" s="35" t="s">
        <v>268</v>
      </c>
      <c r="F531" s="36">
        <v>18202</v>
      </c>
      <c r="G531" s="35" t="str">
        <f>VLOOKUP(F531,Apoio!A:B,2,FALSE)</f>
        <v>Vara Federal</v>
      </c>
      <c r="H531" s="35" t="s">
        <v>278</v>
      </c>
      <c r="I531" s="37">
        <v>149</v>
      </c>
      <c r="J531" s="38">
        <v>10</v>
      </c>
      <c r="K531" s="38">
        <v>1</v>
      </c>
      <c r="L531" s="55" t="s">
        <v>402</v>
      </c>
    </row>
    <row r="532" spans="1:12" x14ac:dyDescent="0.25">
      <c r="A532" s="35">
        <v>2024</v>
      </c>
      <c r="B532" s="35" t="s">
        <v>341</v>
      </c>
      <c r="C532" s="35" t="s">
        <v>10</v>
      </c>
      <c r="D532" s="35" t="s">
        <v>45</v>
      </c>
      <c r="E532" s="35" t="s">
        <v>279</v>
      </c>
      <c r="F532" s="36">
        <v>18100</v>
      </c>
      <c r="G532" s="35" t="str">
        <f>VLOOKUP(F532,Apoio!A:B,2,FALSE)</f>
        <v>Vara Federal</v>
      </c>
      <c r="H532" s="35" t="s">
        <v>280</v>
      </c>
      <c r="I532" s="37">
        <v>254</v>
      </c>
      <c r="J532" s="38">
        <v>1</v>
      </c>
      <c r="K532" s="38">
        <v>41</v>
      </c>
      <c r="L532" s="55" t="s">
        <v>481</v>
      </c>
    </row>
    <row r="533" spans="1:12" x14ac:dyDescent="0.25">
      <c r="A533" s="35">
        <v>2024</v>
      </c>
      <c r="B533" s="35" t="s">
        <v>341</v>
      </c>
      <c r="C533" s="35" t="s">
        <v>10</v>
      </c>
      <c r="D533" s="35" t="s">
        <v>45</v>
      </c>
      <c r="E533" s="35" t="s">
        <v>279</v>
      </c>
      <c r="F533" s="36">
        <v>14116</v>
      </c>
      <c r="G533" s="35" t="str">
        <f>VLOOKUP(F533,Apoio!A:B,2,FALSE)</f>
        <v>Juizado</v>
      </c>
      <c r="H533" s="35" t="s">
        <v>281</v>
      </c>
      <c r="I533" s="37">
        <v>338</v>
      </c>
      <c r="J533" s="38">
        <v>1</v>
      </c>
      <c r="K533" s="38">
        <v>41</v>
      </c>
      <c r="L533" s="55" t="s">
        <v>481</v>
      </c>
    </row>
    <row r="534" spans="1:12" x14ac:dyDescent="0.25">
      <c r="A534" s="35">
        <v>2024</v>
      </c>
      <c r="B534" s="35" t="s">
        <v>341</v>
      </c>
      <c r="C534" s="35" t="s">
        <v>10</v>
      </c>
      <c r="D534" s="35" t="s">
        <v>45</v>
      </c>
      <c r="E534" s="35" t="s">
        <v>282</v>
      </c>
      <c r="F534" s="36">
        <v>12486</v>
      </c>
      <c r="G534" s="35" t="str">
        <f>VLOOKUP(F534,Apoio!A:B,2,FALSE)</f>
        <v>Vara Federal</v>
      </c>
      <c r="H534" s="35" t="s">
        <v>283</v>
      </c>
      <c r="I534" s="37">
        <v>153</v>
      </c>
      <c r="J534" s="38">
        <v>1</v>
      </c>
      <c r="K534" s="38">
        <v>10</v>
      </c>
      <c r="L534" s="55" t="s">
        <v>483</v>
      </c>
    </row>
    <row r="535" spans="1:12" x14ac:dyDescent="0.25">
      <c r="A535" s="35">
        <v>2024</v>
      </c>
      <c r="B535" s="35" t="s">
        <v>341</v>
      </c>
      <c r="C535" s="35" t="s">
        <v>10</v>
      </c>
      <c r="D535" s="35" t="s">
        <v>45</v>
      </c>
      <c r="E535" s="35" t="s">
        <v>282</v>
      </c>
      <c r="F535" s="36">
        <v>79243</v>
      </c>
      <c r="G535" s="35" t="str">
        <f>VLOOKUP(F535,Apoio!A:B,2,FALSE)</f>
        <v>Juizado</v>
      </c>
      <c r="H535" s="35" t="s">
        <v>284</v>
      </c>
      <c r="I535" s="37">
        <v>407</v>
      </c>
      <c r="J535" s="38">
        <v>1</v>
      </c>
      <c r="K535" s="38">
        <v>10</v>
      </c>
      <c r="L535" s="55" t="s">
        <v>483</v>
      </c>
    </row>
    <row r="536" spans="1:12" x14ac:dyDescent="0.25">
      <c r="A536" s="35">
        <v>2024</v>
      </c>
      <c r="B536" s="35" t="s">
        <v>341</v>
      </c>
      <c r="C536" s="35" t="s">
        <v>10</v>
      </c>
      <c r="D536" s="35" t="s">
        <v>45</v>
      </c>
      <c r="E536" s="35" t="s">
        <v>282</v>
      </c>
      <c r="F536" s="36">
        <v>12487</v>
      </c>
      <c r="G536" s="35" t="str">
        <f>VLOOKUP(F536,Apoio!A:B,2,FALSE)</f>
        <v>Vara Federal</v>
      </c>
      <c r="H536" s="35" t="s">
        <v>285</v>
      </c>
      <c r="I536" s="37">
        <v>150</v>
      </c>
      <c r="J536" s="38">
        <v>2</v>
      </c>
      <c r="K536" s="38">
        <v>10</v>
      </c>
      <c r="L536" s="55" t="s">
        <v>483</v>
      </c>
    </row>
    <row r="537" spans="1:12" x14ac:dyDescent="0.25">
      <c r="A537" s="35">
        <v>2024</v>
      </c>
      <c r="B537" s="35" t="s">
        <v>341</v>
      </c>
      <c r="C537" s="35" t="s">
        <v>10</v>
      </c>
      <c r="D537" s="35" t="s">
        <v>45</v>
      </c>
      <c r="E537" s="35" t="s">
        <v>282</v>
      </c>
      <c r="F537" s="36">
        <v>14312</v>
      </c>
      <c r="G537" s="35" t="str">
        <f>VLOOKUP(F537,Apoio!A:B,2,FALSE)</f>
        <v>Juizado</v>
      </c>
      <c r="H537" s="35" t="s">
        <v>286</v>
      </c>
      <c r="I537" s="37">
        <v>397</v>
      </c>
      <c r="J537" s="38">
        <v>2</v>
      </c>
      <c r="K537" s="38">
        <v>10</v>
      </c>
      <c r="L537" s="55" t="s">
        <v>483</v>
      </c>
    </row>
    <row r="538" spans="1:12" x14ac:dyDescent="0.25">
      <c r="A538" s="35">
        <v>2024</v>
      </c>
      <c r="B538" s="35" t="s">
        <v>341</v>
      </c>
      <c r="C538" s="35" t="s">
        <v>10</v>
      </c>
      <c r="D538" s="35" t="s">
        <v>45</v>
      </c>
      <c r="E538" s="35" t="s">
        <v>282</v>
      </c>
      <c r="F538" s="36">
        <v>12488</v>
      </c>
      <c r="G538" s="35" t="str">
        <f>VLOOKUP(F538,Apoio!A:B,2,FALSE)</f>
        <v>Vara Federal</v>
      </c>
      <c r="H538" s="35" t="s">
        <v>287</v>
      </c>
      <c r="I538" s="37">
        <v>150</v>
      </c>
      <c r="J538" s="38">
        <v>3</v>
      </c>
      <c r="K538" s="38">
        <v>10</v>
      </c>
      <c r="L538" s="55" t="s">
        <v>483</v>
      </c>
    </row>
    <row r="539" spans="1:12" x14ac:dyDescent="0.25">
      <c r="A539" s="35">
        <v>2024</v>
      </c>
      <c r="B539" s="35" t="s">
        <v>341</v>
      </c>
      <c r="C539" s="35" t="s">
        <v>10</v>
      </c>
      <c r="D539" s="35" t="s">
        <v>45</v>
      </c>
      <c r="E539" s="35" t="s">
        <v>282</v>
      </c>
      <c r="F539" s="36">
        <v>14039</v>
      </c>
      <c r="G539" s="35" t="str">
        <f>VLOOKUP(F539,Apoio!A:B,2,FALSE)</f>
        <v>Vara Federal</v>
      </c>
      <c r="H539" s="35" t="s">
        <v>288</v>
      </c>
      <c r="I539" s="37">
        <v>128</v>
      </c>
      <c r="J539" s="38">
        <v>4</v>
      </c>
      <c r="K539" s="38">
        <v>10</v>
      </c>
      <c r="L539" s="55" t="s">
        <v>483</v>
      </c>
    </row>
    <row r="540" spans="1:12" x14ac:dyDescent="0.25">
      <c r="A540" s="35">
        <v>2024</v>
      </c>
      <c r="B540" s="35" t="s">
        <v>341</v>
      </c>
      <c r="C540" s="35" t="s">
        <v>10</v>
      </c>
      <c r="D540" s="35" t="s">
        <v>45</v>
      </c>
      <c r="E540" s="35" t="s">
        <v>289</v>
      </c>
      <c r="F540" s="36">
        <v>12524</v>
      </c>
      <c r="G540" s="35" t="str">
        <f>VLOOKUP(F540,Apoio!A:B,2,FALSE)</f>
        <v>Vara Federal</v>
      </c>
      <c r="H540" s="35" t="s">
        <v>290</v>
      </c>
      <c r="I540" s="37">
        <v>96</v>
      </c>
      <c r="J540" s="38">
        <v>1</v>
      </c>
      <c r="K540" s="38">
        <v>21</v>
      </c>
      <c r="L540" s="55" t="s">
        <v>485</v>
      </c>
    </row>
    <row r="541" spans="1:12" x14ac:dyDescent="0.25">
      <c r="A541" s="35">
        <v>2024</v>
      </c>
      <c r="B541" s="35" t="s">
        <v>341</v>
      </c>
      <c r="C541" s="35" t="s">
        <v>10</v>
      </c>
      <c r="D541" s="35" t="s">
        <v>45</v>
      </c>
      <c r="E541" s="35" t="s">
        <v>289</v>
      </c>
      <c r="F541" s="36">
        <v>17781</v>
      </c>
      <c r="G541" s="35" t="str">
        <f>VLOOKUP(F541,Apoio!A:B,2,FALSE)</f>
        <v>Juizado</v>
      </c>
      <c r="H541" s="35" t="s">
        <v>291</v>
      </c>
      <c r="I541" s="37">
        <v>232</v>
      </c>
      <c r="J541" s="38">
        <v>1</v>
      </c>
      <c r="K541" s="38">
        <v>21</v>
      </c>
      <c r="L541" s="55" t="s">
        <v>485</v>
      </c>
    </row>
    <row r="542" spans="1:12" x14ac:dyDescent="0.25">
      <c r="A542" s="35">
        <v>2024</v>
      </c>
      <c r="B542" s="35" t="s">
        <v>341</v>
      </c>
      <c r="C542" s="35" t="s">
        <v>10</v>
      </c>
      <c r="D542" s="35" t="s">
        <v>45</v>
      </c>
      <c r="E542" s="35" t="s">
        <v>289</v>
      </c>
      <c r="F542" s="36">
        <v>13845</v>
      </c>
      <c r="G542" s="35" t="str">
        <f>VLOOKUP(F542,Apoio!A:B,2,FALSE)</f>
        <v>Vara Federal</v>
      </c>
      <c r="H542" s="35" t="s">
        <v>292</v>
      </c>
      <c r="I542" s="37">
        <v>113</v>
      </c>
      <c r="J542" s="38">
        <v>2</v>
      </c>
      <c r="K542" s="38">
        <v>21</v>
      </c>
      <c r="L542" s="55" t="s">
        <v>485</v>
      </c>
    </row>
    <row r="543" spans="1:12" x14ac:dyDescent="0.25">
      <c r="A543" s="35">
        <v>2024</v>
      </c>
      <c r="B543" s="35" t="s">
        <v>341</v>
      </c>
      <c r="C543" s="35" t="s">
        <v>10</v>
      </c>
      <c r="D543" s="35" t="s">
        <v>45</v>
      </c>
      <c r="E543" s="35" t="s">
        <v>293</v>
      </c>
      <c r="F543" s="36">
        <v>12526</v>
      </c>
      <c r="G543" s="35" t="str">
        <f>VLOOKUP(F543,Apoio!A:B,2,FALSE)</f>
        <v>Vara Federal + JEF</v>
      </c>
      <c r="H543" s="35" t="s">
        <v>294</v>
      </c>
      <c r="I543" s="37">
        <v>178</v>
      </c>
      <c r="J543" s="38">
        <v>1</v>
      </c>
      <c r="K543" s="38">
        <v>22</v>
      </c>
      <c r="L543" s="55" t="s">
        <v>487</v>
      </c>
    </row>
    <row r="544" spans="1:12" x14ac:dyDescent="0.25">
      <c r="A544" s="35">
        <v>2024</v>
      </c>
      <c r="B544" s="35" t="s">
        <v>341</v>
      </c>
      <c r="C544" s="35" t="s">
        <v>10</v>
      </c>
      <c r="D544" s="35" t="s">
        <v>45</v>
      </c>
      <c r="E544" s="35" t="s">
        <v>293</v>
      </c>
      <c r="F544" s="36">
        <v>12526</v>
      </c>
      <c r="G544" s="35" t="str">
        <f>VLOOKUP(F544,Apoio!A:B,2,FALSE)</f>
        <v>Vara Federal + JEF</v>
      </c>
      <c r="H544" s="35" t="s">
        <v>294</v>
      </c>
      <c r="I544" s="37">
        <v>62</v>
      </c>
      <c r="J544" s="38">
        <v>1</v>
      </c>
      <c r="K544" s="38">
        <v>22</v>
      </c>
      <c r="L544" s="55" t="s">
        <v>487</v>
      </c>
    </row>
    <row r="545" spans="1:12" x14ac:dyDescent="0.25">
      <c r="A545" s="35">
        <v>2024</v>
      </c>
      <c r="B545" s="35" t="s">
        <v>341</v>
      </c>
      <c r="C545" s="35" t="s">
        <v>10</v>
      </c>
      <c r="D545" s="35" t="s">
        <v>45</v>
      </c>
      <c r="E545" s="35" t="s">
        <v>295</v>
      </c>
      <c r="F545" s="36">
        <v>21627</v>
      </c>
      <c r="G545" s="35" t="str">
        <f>VLOOKUP(F545,Apoio!A:B,2,FALSE)</f>
        <v>Turma Recursal</v>
      </c>
      <c r="H545" s="35" t="s">
        <v>296</v>
      </c>
      <c r="I545" s="37">
        <v>128</v>
      </c>
      <c r="J545" s="38">
        <v>1</v>
      </c>
      <c r="K545" s="38">
        <v>1</v>
      </c>
      <c r="L545" s="55" t="s">
        <v>407</v>
      </c>
    </row>
    <row r="546" spans="1:12" x14ac:dyDescent="0.25">
      <c r="A546" s="35">
        <v>2024</v>
      </c>
      <c r="B546" s="35" t="s">
        <v>341</v>
      </c>
      <c r="C546" s="35" t="s">
        <v>10</v>
      </c>
      <c r="D546" s="35" t="s">
        <v>45</v>
      </c>
      <c r="E546" s="35" t="s">
        <v>295</v>
      </c>
      <c r="F546" s="36">
        <v>21628</v>
      </c>
      <c r="G546" s="35" t="str">
        <f>VLOOKUP(F546,Apoio!A:B,2,FALSE)</f>
        <v>Turma Recursal</v>
      </c>
      <c r="H546" s="35" t="s">
        <v>297</v>
      </c>
      <c r="I546" s="37">
        <v>125</v>
      </c>
      <c r="J546" s="38">
        <v>2</v>
      </c>
      <c r="K546" s="38">
        <v>1</v>
      </c>
      <c r="L546" s="55" t="s">
        <v>407</v>
      </c>
    </row>
    <row r="547" spans="1:12" x14ac:dyDescent="0.25">
      <c r="A547" s="35">
        <v>2024</v>
      </c>
      <c r="B547" s="35" t="s">
        <v>341</v>
      </c>
      <c r="C547" s="35" t="s">
        <v>10</v>
      </c>
      <c r="D547" s="35" t="s">
        <v>45</v>
      </c>
      <c r="E547" s="35" t="s">
        <v>295</v>
      </c>
      <c r="F547" s="36">
        <v>21629</v>
      </c>
      <c r="G547" s="35" t="str">
        <f>VLOOKUP(F547,Apoio!A:B,2,FALSE)</f>
        <v>Turma Recursal</v>
      </c>
      <c r="H547" s="35" t="s">
        <v>298</v>
      </c>
      <c r="I547" s="37">
        <v>163</v>
      </c>
      <c r="J547" s="38">
        <v>3</v>
      </c>
      <c r="K547" s="38">
        <v>1</v>
      </c>
      <c r="L547" s="55" t="s">
        <v>407</v>
      </c>
    </row>
    <row r="548" spans="1:12" x14ac:dyDescent="0.25">
      <c r="A548" s="35">
        <v>2024</v>
      </c>
      <c r="B548" s="35" t="s">
        <v>341</v>
      </c>
      <c r="C548" s="35" t="s">
        <v>10</v>
      </c>
      <c r="D548" s="35" t="s">
        <v>45</v>
      </c>
      <c r="E548" s="35" t="s">
        <v>295</v>
      </c>
      <c r="F548" s="36">
        <v>21630</v>
      </c>
      <c r="G548" s="35" t="str">
        <f>VLOOKUP(F548,Apoio!A:B,2,FALSE)</f>
        <v>Turma Recursal</v>
      </c>
      <c r="H548" s="35" t="s">
        <v>299</v>
      </c>
      <c r="I548" s="37">
        <v>153</v>
      </c>
      <c r="J548" s="38">
        <v>4</v>
      </c>
      <c r="K548" s="38">
        <v>1</v>
      </c>
      <c r="L548" s="55" t="s">
        <v>407</v>
      </c>
    </row>
    <row r="549" spans="1:12" x14ac:dyDescent="0.25">
      <c r="A549" s="35">
        <v>2024</v>
      </c>
      <c r="B549" s="35" t="s">
        <v>341</v>
      </c>
      <c r="C549" s="35" t="s">
        <v>10</v>
      </c>
      <c r="D549" s="35" t="s">
        <v>45</v>
      </c>
      <c r="E549" s="35" t="s">
        <v>295</v>
      </c>
      <c r="F549" s="36">
        <v>21631</v>
      </c>
      <c r="G549" s="35" t="str">
        <f>VLOOKUP(F549,Apoio!A:B,2,FALSE)</f>
        <v>Turma Recursal</v>
      </c>
      <c r="H549" s="35" t="s">
        <v>300</v>
      </c>
      <c r="I549" s="37">
        <v>160</v>
      </c>
      <c r="J549" s="38">
        <v>5</v>
      </c>
      <c r="K549" s="38">
        <v>1</v>
      </c>
      <c r="L549" s="55" t="s">
        <v>407</v>
      </c>
    </row>
    <row r="550" spans="1:12" x14ac:dyDescent="0.25">
      <c r="A550" s="35">
        <v>2024</v>
      </c>
      <c r="B550" s="35" t="s">
        <v>341</v>
      </c>
      <c r="C550" s="35" t="s">
        <v>10</v>
      </c>
      <c r="D550" s="35" t="s">
        <v>45</v>
      </c>
      <c r="E550" s="35" t="s">
        <v>295</v>
      </c>
      <c r="F550" s="36">
        <v>21632</v>
      </c>
      <c r="G550" s="35" t="str">
        <f>VLOOKUP(F550,Apoio!A:B,2,FALSE)</f>
        <v>Turma Recursal</v>
      </c>
      <c r="H550" s="35" t="s">
        <v>301</v>
      </c>
      <c r="I550" s="37">
        <v>161</v>
      </c>
      <c r="J550" s="38">
        <v>6</v>
      </c>
      <c r="K550" s="38">
        <v>1</v>
      </c>
      <c r="L550" s="55" t="s">
        <v>407</v>
      </c>
    </row>
    <row r="551" spans="1:12" x14ac:dyDescent="0.25">
      <c r="A551" s="35">
        <v>2024</v>
      </c>
      <c r="B551" s="35" t="s">
        <v>341</v>
      </c>
      <c r="C551" s="35" t="s">
        <v>10</v>
      </c>
      <c r="D551" s="35" t="s">
        <v>45</v>
      </c>
      <c r="E551" s="35" t="s">
        <v>295</v>
      </c>
      <c r="F551" s="36">
        <v>21633</v>
      </c>
      <c r="G551" s="35" t="str">
        <f>VLOOKUP(F551,Apoio!A:B,2,FALSE)</f>
        <v>Turma Recursal</v>
      </c>
      <c r="H551" s="35" t="s">
        <v>302</v>
      </c>
      <c r="I551" s="37">
        <v>164</v>
      </c>
      <c r="J551" s="38">
        <v>7</v>
      </c>
      <c r="K551" s="38">
        <v>1</v>
      </c>
      <c r="L551" s="55" t="s">
        <v>407</v>
      </c>
    </row>
    <row r="552" spans="1:12" x14ac:dyDescent="0.25">
      <c r="A552" s="35">
        <v>2024</v>
      </c>
      <c r="B552" s="35" t="s">
        <v>341</v>
      </c>
      <c r="C552" s="35" t="s">
        <v>10</v>
      </c>
      <c r="D552" s="35" t="s">
        <v>45</v>
      </c>
      <c r="E552" s="35" t="s">
        <v>295</v>
      </c>
      <c r="F552" s="36">
        <v>21634</v>
      </c>
      <c r="G552" s="35" t="str">
        <f>VLOOKUP(F552,Apoio!A:B,2,FALSE)</f>
        <v>Turma Recursal</v>
      </c>
      <c r="H552" s="35" t="s">
        <v>303</v>
      </c>
      <c r="I552" s="37">
        <v>156</v>
      </c>
      <c r="J552" s="38">
        <v>8</v>
      </c>
      <c r="K552" s="38">
        <v>1</v>
      </c>
      <c r="L552" s="55" t="s">
        <v>407</v>
      </c>
    </row>
    <row r="553" spans="1:12" x14ac:dyDescent="0.25">
      <c r="A553" s="35">
        <v>2024</v>
      </c>
      <c r="B553" s="35" t="s">
        <v>341</v>
      </c>
      <c r="C553" s="35" t="s">
        <v>10</v>
      </c>
      <c r="D553" s="35" t="s">
        <v>45</v>
      </c>
      <c r="E553" s="35" t="s">
        <v>295</v>
      </c>
      <c r="F553" s="36">
        <v>21635</v>
      </c>
      <c r="G553" s="35" t="str">
        <f>VLOOKUP(F553,Apoio!A:B,2,FALSE)</f>
        <v>Turma Recursal</v>
      </c>
      <c r="H553" s="35" t="s">
        <v>304</v>
      </c>
      <c r="I553" s="37">
        <v>162</v>
      </c>
      <c r="J553" s="38">
        <v>9</v>
      </c>
      <c r="K553" s="38">
        <v>1</v>
      </c>
      <c r="L553" s="55" t="s">
        <v>407</v>
      </c>
    </row>
    <row r="554" spans="1:12" x14ac:dyDescent="0.25">
      <c r="A554" s="35">
        <v>2024</v>
      </c>
      <c r="B554" s="35" t="s">
        <v>341</v>
      </c>
      <c r="C554" s="35" t="s">
        <v>10</v>
      </c>
      <c r="D554" s="35" t="s">
        <v>45</v>
      </c>
      <c r="E554" s="35" t="s">
        <v>295</v>
      </c>
      <c r="F554" s="36">
        <v>21636</v>
      </c>
      <c r="G554" s="35" t="str">
        <f>VLOOKUP(F554,Apoio!A:B,2,FALSE)</f>
        <v>Turma Recursal</v>
      </c>
      <c r="H554" s="35" t="s">
        <v>305</v>
      </c>
      <c r="I554" s="37">
        <v>140</v>
      </c>
      <c r="J554" s="38">
        <v>10</v>
      </c>
      <c r="K554" s="38">
        <v>1</v>
      </c>
      <c r="L554" s="55" t="s">
        <v>407</v>
      </c>
    </row>
    <row r="555" spans="1:12" x14ac:dyDescent="0.25">
      <c r="A555" s="35">
        <v>2024</v>
      </c>
      <c r="B555" s="35" t="s">
        <v>341</v>
      </c>
      <c r="C555" s="35" t="s">
        <v>10</v>
      </c>
      <c r="D555" s="35" t="s">
        <v>45</v>
      </c>
      <c r="E555" s="35" t="s">
        <v>295</v>
      </c>
      <c r="F555" s="36">
        <v>21637</v>
      </c>
      <c r="G555" s="35" t="str">
        <f>VLOOKUP(F555,Apoio!A:B,2,FALSE)</f>
        <v>Turma Recursal</v>
      </c>
      <c r="H555" s="35" t="s">
        <v>306</v>
      </c>
      <c r="I555" s="37">
        <v>155</v>
      </c>
      <c r="J555" s="38">
        <v>11</v>
      </c>
      <c r="K555" s="38">
        <v>1</v>
      </c>
      <c r="L555" s="55" t="s">
        <v>407</v>
      </c>
    </row>
    <row r="556" spans="1:12" x14ac:dyDescent="0.25">
      <c r="A556" s="35">
        <v>2024</v>
      </c>
      <c r="B556" s="35" t="s">
        <v>341</v>
      </c>
      <c r="C556" s="35" t="s">
        <v>10</v>
      </c>
      <c r="D556" s="35" t="s">
        <v>45</v>
      </c>
      <c r="E556" s="35" t="s">
        <v>295</v>
      </c>
      <c r="F556" s="36">
        <v>21638</v>
      </c>
      <c r="G556" s="35" t="str">
        <f>VLOOKUP(F556,Apoio!A:B,2,FALSE)</f>
        <v>Turma Recursal</v>
      </c>
      <c r="H556" s="35" t="s">
        <v>307</v>
      </c>
      <c r="I556" s="37">
        <v>161</v>
      </c>
      <c r="J556" s="38">
        <v>12</v>
      </c>
      <c r="K556" s="38">
        <v>1</v>
      </c>
      <c r="L556" s="55" t="s">
        <v>407</v>
      </c>
    </row>
    <row r="557" spans="1:12" x14ac:dyDescent="0.25">
      <c r="A557" s="35">
        <v>2024</v>
      </c>
      <c r="B557" s="35" t="s">
        <v>341</v>
      </c>
      <c r="C557" s="35" t="s">
        <v>10</v>
      </c>
      <c r="D557" s="35" t="s">
        <v>45</v>
      </c>
      <c r="E557" s="35" t="s">
        <v>295</v>
      </c>
      <c r="F557" s="36">
        <v>21639</v>
      </c>
      <c r="G557" s="35" t="str">
        <f>VLOOKUP(F557,Apoio!A:B,2,FALSE)</f>
        <v>Turma Recursal</v>
      </c>
      <c r="H557" s="35" t="s">
        <v>308</v>
      </c>
      <c r="I557" s="37">
        <v>153</v>
      </c>
      <c r="J557" s="38">
        <v>13</v>
      </c>
      <c r="K557" s="38">
        <v>1</v>
      </c>
      <c r="L557" s="55" t="s">
        <v>407</v>
      </c>
    </row>
    <row r="558" spans="1:12" x14ac:dyDescent="0.25">
      <c r="A558" s="35">
        <v>2024</v>
      </c>
      <c r="B558" s="35" t="s">
        <v>341</v>
      </c>
      <c r="C558" s="35" t="s">
        <v>10</v>
      </c>
      <c r="D558" s="35" t="s">
        <v>45</v>
      </c>
      <c r="E558" s="35" t="s">
        <v>295</v>
      </c>
      <c r="F558" s="36">
        <v>21640</v>
      </c>
      <c r="G558" s="35" t="str">
        <f>VLOOKUP(F558,Apoio!A:B,2,FALSE)</f>
        <v>Turma Recursal</v>
      </c>
      <c r="H558" s="35" t="s">
        <v>309</v>
      </c>
      <c r="I558" s="37">
        <v>146</v>
      </c>
      <c r="J558" s="38">
        <v>14</v>
      </c>
      <c r="K558" s="38">
        <v>1</v>
      </c>
      <c r="L558" s="55" t="s">
        <v>407</v>
      </c>
    </row>
    <row r="559" spans="1:12" x14ac:dyDescent="0.25">
      <c r="A559" s="35">
        <v>2024</v>
      </c>
      <c r="B559" s="35" t="s">
        <v>341</v>
      </c>
      <c r="C559" s="35" t="s">
        <v>10</v>
      </c>
      <c r="D559" s="35" t="s">
        <v>45</v>
      </c>
      <c r="E559" s="35" t="s">
        <v>295</v>
      </c>
      <c r="F559" s="36">
        <v>21641</v>
      </c>
      <c r="G559" s="35" t="str">
        <f>VLOOKUP(F559,Apoio!A:B,2,FALSE)</f>
        <v>Turma Recursal</v>
      </c>
      <c r="H559" s="35" t="s">
        <v>310</v>
      </c>
      <c r="I559" s="37">
        <v>156</v>
      </c>
      <c r="J559" s="38">
        <v>15</v>
      </c>
      <c r="K559" s="38">
        <v>1</v>
      </c>
      <c r="L559" s="55" t="s">
        <v>407</v>
      </c>
    </row>
    <row r="560" spans="1:12" x14ac:dyDescent="0.25">
      <c r="A560" s="35">
        <v>2024</v>
      </c>
      <c r="B560" s="35" t="s">
        <v>341</v>
      </c>
      <c r="C560" s="35" t="s">
        <v>10</v>
      </c>
      <c r="D560" s="35" t="s">
        <v>45</v>
      </c>
      <c r="E560" s="35" t="s">
        <v>295</v>
      </c>
      <c r="F560" s="36">
        <v>21642</v>
      </c>
      <c r="G560" s="35" t="str">
        <f>VLOOKUP(F560,Apoio!A:B,2,FALSE)</f>
        <v>Turma Recursal</v>
      </c>
      <c r="H560" s="35" t="s">
        <v>311</v>
      </c>
      <c r="I560" s="37">
        <v>158</v>
      </c>
      <c r="J560" s="38">
        <v>16</v>
      </c>
      <c r="K560" s="38">
        <v>1</v>
      </c>
      <c r="L560" s="55" t="s">
        <v>407</v>
      </c>
    </row>
    <row r="561" spans="1:12" x14ac:dyDescent="0.25">
      <c r="A561" s="35">
        <v>2024</v>
      </c>
      <c r="B561" s="35" t="s">
        <v>341</v>
      </c>
      <c r="C561" s="35" t="s">
        <v>10</v>
      </c>
      <c r="D561" s="35" t="s">
        <v>45</v>
      </c>
      <c r="E561" s="35" t="s">
        <v>295</v>
      </c>
      <c r="F561" s="36">
        <v>21643</v>
      </c>
      <c r="G561" s="35" t="str">
        <f>VLOOKUP(F561,Apoio!A:B,2,FALSE)</f>
        <v>Turma Recursal</v>
      </c>
      <c r="H561" s="35" t="s">
        <v>312</v>
      </c>
      <c r="I561" s="37">
        <v>139</v>
      </c>
      <c r="J561" s="38">
        <v>17</v>
      </c>
      <c r="K561" s="38">
        <v>1</v>
      </c>
      <c r="L561" s="55" t="s">
        <v>407</v>
      </c>
    </row>
    <row r="562" spans="1:12" x14ac:dyDescent="0.25">
      <c r="A562" s="35">
        <v>2024</v>
      </c>
      <c r="B562" s="35" t="s">
        <v>341</v>
      </c>
      <c r="C562" s="35" t="s">
        <v>10</v>
      </c>
      <c r="D562" s="35" t="s">
        <v>45</v>
      </c>
      <c r="E562" s="35" t="s">
        <v>295</v>
      </c>
      <c r="F562" s="36">
        <v>21644</v>
      </c>
      <c r="G562" s="35" t="str">
        <f>VLOOKUP(F562,Apoio!A:B,2,FALSE)</f>
        <v>Turma Recursal</v>
      </c>
      <c r="H562" s="35" t="s">
        <v>313</v>
      </c>
      <c r="I562" s="37">
        <v>165</v>
      </c>
      <c r="J562" s="38">
        <v>18</v>
      </c>
      <c r="K562" s="38">
        <v>1</v>
      </c>
      <c r="L562" s="55" t="s">
        <v>407</v>
      </c>
    </row>
    <row r="563" spans="1:12" x14ac:dyDescent="0.25">
      <c r="A563" s="35">
        <v>2024</v>
      </c>
      <c r="B563" s="35" t="s">
        <v>341</v>
      </c>
      <c r="C563" s="35" t="s">
        <v>10</v>
      </c>
      <c r="D563" s="35" t="s">
        <v>45</v>
      </c>
      <c r="E563" s="35" t="s">
        <v>295</v>
      </c>
      <c r="F563" s="36">
        <v>21645</v>
      </c>
      <c r="G563" s="35" t="str">
        <f>VLOOKUP(F563,Apoio!A:B,2,FALSE)</f>
        <v>Turma Recursal</v>
      </c>
      <c r="H563" s="35" t="s">
        <v>314</v>
      </c>
      <c r="I563" s="37">
        <v>156</v>
      </c>
      <c r="J563" s="38">
        <v>19</v>
      </c>
      <c r="K563" s="38">
        <v>1</v>
      </c>
      <c r="L563" s="55" t="s">
        <v>407</v>
      </c>
    </row>
    <row r="564" spans="1:12" x14ac:dyDescent="0.25">
      <c r="A564" s="35">
        <v>2024</v>
      </c>
      <c r="B564" s="35" t="s">
        <v>341</v>
      </c>
      <c r="C564" s="35" t="s">
        <v>10</v>
      </c>
      <c r="D564" s="35" t="s">
        <v>45</v>
      </c>
      <c r="E564" s="35" t="s">
        <v>295</v>
      </c>
      <c r="F564" s="36">
        <v>21646</v>
      </c>
      <c r="G564" s="35" t="str">
        <f>VLOOKUP(F564,Apoio!A:B,2,FALSE)</f>
        <v>Turma Recursal</v>
      </c>
      <c r="H564" s="35" t="s">
        <v>315</v>
      </c>
      <c r="I564" s="37">
        <v>160</v>
      </c>
      <c r="J564" s="38">
        <v>20</v>
      </c>
      <c r="K564" s="38">
        <v>1</v>
      </c>
      <c r="L564" s="55" t="s">
        <v>407</v>
      </c>
    </row>
    <row r="565" spans="1:12" x14ac:dyDescent="0.25">
      <c r="A565" s="35">
        <v>2024</v>
      </c>
      <c r="B565" s="35" t="s">
        <v>341</v>
      </c>
      <c r="C565" s="35" t="s">
        <v>10</v>
      </c>
      <c r="D565" s="35" t="s">
        <v>45</v>
      </c>
      <c r="E565" s="35" t="s">
        <v>295</v>
      </c>
      <c r="F565" s="36">
        <v>21647</v>
      </c>
      <c r="G565" s="35" t="str">
        <f>VLOOKUP(F565,Apoio!A:B,2,FALSE)</f>
        <v>Turma Recursal</v>
      </c>
      <c r="H565" s="35" t="s">
        <v>316</v>
      </c>
      <c r="I565" s="37">
        <v>156</v>
      </c>
      <c r="J565" s="38">
        <v>21</v>
      </c>
      <c r="K565" s="38">
        <v>1</v>
      </c>
      <c r="L565" s="55" t="s">
        <v>407</v>
      </c>
    </row>
    <row r="566" spans="1:12" x14ac:dyDescent="0.25">
      <c r="A566" s="35">
        <v>2024</v>
      </c>
      <c r="B566" s="35" t="s">
        <v>341</v>
      </c>
      <c r="C566" s="35" t="s">
        <v>10</v>
      </c>
      <c r="D566" s="35" t="s">
        <v>45</v>
      </c>
      <c r="E566" s="35" t="s">
        <v>295</v>
      </c>
      <c r="F566" s="36">
        <v>21648</v>
      </c>
      <c r="G566" s="35" t="str">
        <f>VLOOKUP(F566,Apoio!A:B,2,FALSE)</f>
        <v>Turma Recursal</v>
      </c>
      <c r="H566" s="35" t="s">
        <v>317</v>
      </c>
      <c r="I566" s="37">
        <v>155</v>
      </c>
      <c r="J566" s="38">
        <v>22</v>
      </c>
      <c r="K566" s="38">
        <v>1</v>
      </c>
      <c r="L566" s="55" t="s">
        <v>407</v>
      </c>
    </row>
    <row r="567" spans="1:12" x14ac:dyDescent="0.25">
      <c r="A567" s="35">
        <v>2024</v>
      </c>
      <c r="B567" s="35" t="s">
        <v>341</v>
      </c>
      <c r="C567" s="35" t="s">
        <v>10</v>
      </c>
      <c r="D567" s="35" t="s">
        <v>45</v>
      </c>
      <c r="E567" s="35" t="s">
        <v>295</v>
      </c>
      <c r="F567" s="36">
        <v>21649</v>
      </c>
      <c r="G567" s="35" t="str">
        <f>VLOOKUP(F567,Apoio!A:B,2,FALSE)</f>
        <v>Turma Recursal</v>
      </c>
      <c r="H567" s="35" t="s">
        <v>318</v>
      </c>
      <c r="I567" s="37">
        <v>158</v>
      </c>
      <c r="J567" s="38">
        <v>23</v>
      </c>
      <c r="K567" s="38">
        <v>1</v>
      </c>
      <c r="L567" s="55" t="s">
        <v>407</v>
      </c>
    </row>
    <row r="568" spans="1:12" x14ac:dyDescent="0.25">
      <c r="A568" s="35">
        <v>2024</v>
      </c>
      <c r="B568" s="35" t="s">
        <v>341</v>
      </c>
      <c r="C568" s="35" t="s">
        <v>10</v>
      </c>
      <c r="D568" s="35" t="s">
        <v>45</v>
      </c>
      <c r="E568" s="35" t="s">
        <v>295</v>
      </c>
      <c r="F568" s="36">
        <v>21650</v>
      </c>
      <c r="G568" s="35" t="str">
        <f>VLOOKUP(F568,Apoio!A:B,2,FALSE)</f>
        <v>Turma Recursal</v>
      </c>
      <c r="H568" s="35" t="s">
        <v>319</v>
      </c>
      <c r="I568" s="37">
        <v>156</v>
      </c>
      <c r="J568" s="38">
        <v>24</v>
      </c>
      <c r="K568" s="38">
        <v>1</v>
      </c>
      <c r="L568" s="55" t="s">
        <v>407</v>
      </c>
    </row>
    <row r="569" spans="1:12" x14ac:dyDescent="0.25">
      <c r="A569" s="35">
        <v>2024</v>
      </c>
      <c r="B569" s="35" t="s">
        <v>341</v>
      </c>
      <c r="C569" s="35" t="s">
        <v>10</v>
      </c>
      <c r="D569" s="35" t="s">
        <v>45</v>
      </c>
      <c r="E569" s="35" t="s">
        <v>295</v>
      </c>
      <c r="F569" s="36">
        <v>21651</v>
      </c>
      <c r="G569" s="35" t="str">
        <f>VLOOKUP(F569,Apoio!A:B,2,FALSE)</f>
        <v>Turma Recursal</v>
      </c>
      <c r="H569" s="35" t="s">
        <v>320</v>
      </c>
      <c r="I569" s="37">
        <v>147</v>
      </c>
      <c r="J569" s="38">
        <v>25</v>
      </c>
      <c r="K569" s="38">
        <v>1</v>
      </c>
      <c r="L569" s="55" t="s">
        <v>407</v>
      </c>
    </row>
    <row r="570" spans="1:12" x14ac:dyDescent="0.25">
      <c r="A570" s="35">
        <v>2024</v>
      </c>
      <c r="B570" s="35" t="s">
        <v>341</v>
      </c>
      <c r="C570" s="35" t="s">
        <v>10</v>
      </c>
      <c r="D570" s="35" t="s">
        <v>45</v>
      </c>
      <c r="E570" s="35" t="s">
        <v>295</v>
      </c>
      <c r="F570" s="36">
        <v>21652</v>
      </c>
      <c r="G570" s="35" t="str">
        <f>VLOOKUP(F570,Apoio!A:B,2,FALSE)</f>
        <v>Turma Recursal</v>
      </c>
      <c r="H570" s="35" t="s">
        <v>321</v>
      </c>
      <c r="I570" s="37">
        <v>166</v>
      </c>
      <c r="J570" s="38">
        <v>26</v>
      </c>
      <c r="K570" s="38">
        <v>1</v>
      </c>
      <c r="L570" s="55" t="s">
        <v>407</v>
      </c>
    </row>
    <row r="571" spans="1:12" x14ac:dyDescent="0.25">
      <c r="A571" s="35">
        <v>2024</v>
      </c>
      <c r="B571" s="35" t="s">
        <v>341</v>
      </c>
      <c r="C571" s="35" t="s">
        <v>10</v>
      </c>
      <c r="D571" s="35" t="s">
        <v>45</v>
      </c>
      <c r="E571" s="35" t="s">
        <v>295</v>
      </c>
      <c r="F571" s="36">
        <v>21653</v>
      </c>
      <c r="G571" s="35" t="str">
        <f>VLOOKUP(F571,Apoio!A:B,2,FALSE)</f>
        <v>Turma Recursal</v>
      </c>
      <c r="H571" s="35" t="s">
        <v>322</v>
      </c>
      <c r="I571" s="37">
        <v>137</v>
      </c>
      <c r="J571" s="38">
        <v>27</v>
      </c>
      <c r="K571" s="38">
        <v>1</v>
      </c>
      <c r="L571" s="55" t="s">
        <v>407</v>
      </c>
    </row>
    <row r="572" spans="1:12" x14ac:dyDescent="0.25">
      <c r="A572" s="35">
        <v>2024</v>
      </c>
      <c r="B572" s="35" t="s">
        <v>341</v>
      </c>
      <c r="C572" s="35" t="s">
        <v>10</v>
      </c>
      <c r="D572" s="35" t="s">
        <v>45</v>
      </c>
      <c r="E572" s="35" t="s">
        <v>295</v>
      </c>
      <c r="F572" s="36">
        <v>21654</v>
      </c>
      <c r="G572" s="35" t="str">
        <f>VLOOKUP(F572,Apoio!A:B,2,FALSE)</f>
        <v>Turma Recursal</v>
      </c>
      <c r="H572" s="35" t="s">
        <v>323</v>
      </c>
      <c r="I572" s="37">
        <v>140</v>
      </c>
      <c r="J572" s="38">
        <v>28</v>
      </c>
      <c r="K572" s="38">
        <v>1</v>
      </c>
      <c r="L572" s="55" t="s">
        <v>407</v>
      </c>
    </row>
    <row r="573" spans="1:12" x14ac:dyDescent="0.25">
      <c r="A573" s="35">
        <v>2024</v>
      </c>
      <c r="B573" s="35" t="s">
        <v>341</v>
      </c>
      <c r="C573" s="35" t="s">
        <v>10</v>
      </c>
      <c r="D573" s="35" t="s">
        <v>45</v>
      </c>
      <c r="E573" s="35" t="s">
        <v>295</v>
      </c>
      <c r="F573" s="36">
        <v>21655</v>
      </c>
      <c r="G573" s="35" t="str">
        <f>VLOOKUP(F573,Apoio!A:B,2,FALSE)</f>
        <v>Turma Recursal</v>
      </c>
      <c r="H573" s="35" t="s">
        <v>324</v>
      </c>
      <c r="I573" s="37">
        <v>155</v>
      </c>
      <c r="J573" s="38">
        <v>29</v>
      </c>
      <c r="K573" s="38">
        <v>1</v>
      </c>
      <c r="L573" s="55" t="s">
        <v>407</v>
      </c>
    </row>
    <row r="574" spans="1:12" x14ac:dyDescent="0.25">
      <c r="A574" s="35">
        <v>2024</v>
      </c>
      <c r="B574" s="35" t="s">
        <v>341</v>
      </c>
      <c r="C574" s="35" t="s">
        <v>10</v>
      </c>
      <c r="D574" s="35" t="s">
        <v>45</v>
      </c>
      <c r="E574" s="35" t="s">
        <v>295</v>
      </c>
      <c r="F574" s="36">
        <v>21656</v>
      </c>
      <c r="G574" s="35" t="str">
        <f>VLOOKUP(F574,Apoio!A:B,2,FALSE)</f>
        <v>Turma Recursal</v>
      </c>
      <c r="H574" s="35" t="s">
        <v>325</v>
      </c>
      <c r="I574" s="37">
        <v>165</v>
      </c>
      <c r="J574" s="38">
        <v>30</v>
      </c>
      <c r="K574" s="38">
        <v>1</v>
      </c>
      <c r="L574" s="55" t="s">
        <v>407</v>
      </c>
    </row>
    <row r="575" spans="1:12" x14ac:dyDescent="0.25">
      <c r="A575" s="35">
        <v>2024</v>
      </c>
      <c r="B575" s="35" t="s">
        <v>341</v>
      </c>
      <c r="C575" s="35" t="s">
        <v>10</v>
      </c>
      <c r="D575" s="35" t="s">
        <v>45</v>
      </c>
      <c r="E575" s="35" t="s">
        <v>295</v>
      </c>
      <c r="F575" s="36">
        <v>21657</v>
      </c>
      <c r="G575" s="35" t="str">
        <f>VLOOKUP(F575,Apoio!A:B,2,FALSE)</f>
        <v>Turma Recursal</v>
      </c>
      <c r="H575" s="35" t="s">
        <v>326</v>
      </c>
      <c r="I575" s="37">
        <v>156</v>
      </c>
      <c r="J575" s="38">
        <v>31</v>
      </c>
      <c r="K575" s="38">
        <v>1</v>
      </c>
      <c r="L575" s="55" t="s">
        <v>407</v>
      </c>
    </row>
    <row r="576" spans="1:12" x14ac:dyDescent="0.25">
      <c r="A576" s="35">
        <v>2024</v>
      </c>
      <c r="B576" s="35" t="s">
        <v>341</v>
      </c>
      <c r="C576" s="35" t="s">
        <v>10</v>
      </c>
      <c r="D576" s="35" t="s">
        <v>45</v>
      </c>
      <c r="E576" s="35" t="s">
        <v>295</v>
      </c>
      <c r="F576" s="36">
        <v>21658</v>
      </c>
      <c r="G576" s="35" t="str">
        <f>VLOOKUP(F576,Apoio!A:B,2,FALSE)</f>
        <v>Turma Recursal</v>
      </c>
      <c r="H576" s="35" t="s">
        <v>327</v>
      </c>
      <c r="I576" s="37">
        <v>140</v>
      </c>
      <c r="J576" s="38">
        <v>32</v>
      </c>
      <c r="K576" s="38">
        <v>1</v>
      </c>
      <c r="L576" s="55" t="s">
        <v>407</v>
      </c>
    </row>
    <row r="577" spans="1:12" x14ac:dyDescent="0.25">
      <c r="A577" s="35">
        <v>2024</v>
      </c>
      <c r="B577" s="35" t="s">
        <v>341</v>
      </c>
      <c r="C577" s="35" t="s">
        <v>10</v>
      </c>
      <c r="D577" s="35" t="s">
        <v>45</v>
      </c>
      <c r="E577" s="35" t="s">
        <v>295</v>
      </c>
      <c r="F577" s="36">
        <v>21659</v>
      </c>
      <c r="G577" s="35" t="str">
        <f>VLOOKUP(F577,Apoio!A:B,2,FALSE)</f>
        <v>Turma Recursal</v>
      </c>
      <c r="H577" s="35" t="s">
        <v>328</v>
      </c>
      <c r="I577" s="37">
        <v>138</v>
      </c>
      <c r="J577" s="38">
        <v>33</v>
      </c>
      <c r="K577" s="38">
        <v>1</v>
      </c>
      <c r="L577" s="55" t="s">
        <v>407</v>
      </c>
    </row>
    <row r="578" spans="1:12" x14ac:dyDescent="0.25">
      <c r="A578" s="35">
        <v>2024</v>
      </c>
      <c r="B578" s="35" t="s">
        <v>341</v>
      </c>
      <c r="C578" s="35" t="s">
        <v>10</v>
      </c>
      <c r="D578" s="35" t="s">
        <v>45</v>
      </c>
      <c r="E578" s="35" t="s">
        <v>295</v>
      </c>
      <c r="F578" s="36">
        <v>72267</v>
      </c>
      <c r="G578" s="35" t="str">
        <f>VLOOKUP(F578,Apoio!A:B,2,FALSE)</f>
        <v>Turma Recursal</v>
      </c>
      <c r="H578" s="35" t="s">
        <v>329</v>
      </c>
      <c r="I578" s="37">
        <v>164</v>
      </c>
      <c r="J578" s="38">
        <v>34</v>
      </c>
      <c r="K578" s="38">
        <v>1</v>
      </c>
      <c r="L578" s="55" t="s">
        <v>407</v>
      </c>
    </row>
    <row r="579" spans="1:12" x14ac:dyDescent="0.25">
      <c r="A579" s="35">
        <v>2024</v>
      </c>
      <c r="B579" s="35" t="s">
        <v>341</v>
      </c>
      <c r="C579" s="35" t="s">
        <v>10</v>
      </c>
      <c r="D579" s="35" t="s">
        <v>45</v>
      </c>
      <c r="E579" s="35" t="s">
        <v>295</v>
      </c>
      <c r="F579" s="36">
        <v>72268</v>
      </c>
      <c r="G579" s="35" t="str">
        <f>VLOOKUP(F579,Apoio!A:B,2,FALSE)</f>
        <v>Turma Recursal</v>
      </c>
      <c r="H579" s="35" t="s">
        <v>330</v>
      </c>
      <c r="I579" s="37">
        <v>156</v>
      </c>
      <c r="J579" s="38">
        <v>35</v>
      </c>
      <c r="K579" s="38">
        <v>1</v>
      </c>
      <c r="L579" s="55" t="s">
        <v>407</v>
      </c>
    </row>
    <row r="580" spans="1:12" x14ac:dyDescent="0.25">
      <c r="A580" s="35">
        <v>2024</v>
      </c>
      <c r="B580" s="35" t="s">
        <v>341</v>
      </c>
      <c r="C580" s="35" t="s">
        <v>10</v>
      </c>
      <c r="D580" s="35" t="s">
        <v>45</v>
      </c>
      <c r="E580" s="35" t="s">
        <v>295</v>
      </c>
      <c r="F580" s="36">
        <v>72269</v>
      </c>
      <c r="G580" s="35" t="str">
        <f>VLOOKUP(F580,Apoio!A:B,2,FALSE)</f>
        <v>Turma Recursal</v>
      </c>
      <c r="H580" s="35" t="s">
        <v>331</v>
      </c>
      <c r="I580" s="37">
        <v>142</v>
      </c>
      <c r="J580" s="38">
        <v>36</v>
      </c>
      <c r="K580" s="38">
        <v>1</v>
      </c>
      <c r="L580" s="55" t="s">
        <v>407</v>
      </c>
    </row>
    <row r="581" spans="1:12" x14ac:dyDescent="0.25">
      <c r="A581" s="35">
        <v>2024</v>
      </c>
      <c r="B581" s="35" t="s">
        <v>341</v>
      </c>
      <c r="C581" s="35" t="s">
        <v>10</v>
      </c>
      <c r="D581" s="35" t="s">
        <v>45</v>
      </c>
      <c r="E581" s="35" t="s">
        <v>295</v>
      </c>
      <c r="F581" s="36">
        <v>72270</v>
      </c>
      <c r="G581" s="35" t="str">
        <f>VLOOKUP(F581,Apoio!A:B,2,FALSE)</f>
        <v>Turma Recursal</v>
      </c>
      <c r="H581" s="35" t="s">
        <v>332</v>
      </c>
      <c r="I581" s="37">
        <v>152</v>
      </c>
      <c r="J581" s="38">
        <v>37</v>
      </c>
      <c r="K581" s="38">
        <v>1</v>
      </c>
      <c r="L581" s="55" t="s">
        <v>407</v>
      </c>
    </row>
    <row r="582" spans="1:12" x14ac:dyDescent="0.25">
      <c r="A582" s="35">
        <v>2024</v>
      </c>
      <c r="B582" s="35" t="s">
        <v>341</v>
      </c>
      <c r="C582" s="35" t="s">
        <v>10</v>
      </c>
      <c r="D582" s="35" t="s">
        <v>45</v>
      </c>
      <c r="E582" s="35" t="s">
        <v>295</v>
      </c>
      <c r="F582" s="36">
        <v>72271</v>
      </c>
      <c r="G582" s="35" t="str">
        <f>VLOOKUP(F582,Apoio!A:B,2,FALSE)</f>
        <v>Turma Recursal</v>
      </c>
      <c r="H582" s="35" t="s">
        <v>333</v>
      </c>
      <c r="I582" s="37">
        <v>161</v>
      </c>
      <c r="J582" s="38">
        <v>38</v>
      </c>
      <c r="K582" s="38">
        <v>1</v>
      </c>
      <c r="L582" s="55" t="s">
        <v>407</v>
      </c>
    </row>
    <row r="583" spans="1:12" x14ac:dyDescent="0.25">
      <c r="A583" s="35">
        <v>2024</v>
      </c>
      <c r="B583" s="35" t="s">
        <v>341</v>
      </c>
      <c r="C583" s="35" t="s">
        <v>10</v>
      </c>
      <c r="D583" s="35" t="s">
        <v>45</v>
      </c>
      <c r="E583" s="35" t="s">
        <v>295</v>
      </c>
      <c r="F583" s="36">
        <v>72272</v>
      </c>
      <c r="G583" s="35" t="str">
        <f>VLOOKUP(F583,Apoio!A:B,2,FALSE)</f>
        <v>Turma Recursal</v>
      </c>
      <c r="H583" s="35" t="s">
        <v>334</v>
      </c>
      <c r="I583" s="37">
        <v>148</v>
      </c>
      <c r="J583" s="38">
        <v>39</v>
      </c>
      <c r="K583" s="38">
        <v>1</v>
      </c>
      <c r="L583" s="55" t="s">
        <v>407</v>
      </c>
    </row>
    <row r="584" spans="1:12" x14ac:dyDescent="0.25">
      <c r="A584" s="35">
        <v>2024</v>
      </c>
      <c r="B584" s="35" t="s">
        <v>341</v>
      </c>
      <c r="C584" s="35" t="s">
        <v>10</v>
      </c>
      <c r="D584" s="35" t="s">
        <v>45</v>
      </c>
      <c r="E584" s="35" t="s">
        <v>295</v>
      </c>
      <c r="F584" s="36">
        <v>74901</v>
      </c>
      <c r="G584" s="35" t="str">
        <f>VLOOKUP(F584,Apoio!A:B,2,FALSE)</f>
        <v>Turma Recursal</v>
      </c>
      <c r="H584" s="35" t="s">
        <v>335</v>
      </c>
      <c r="I584" s="37">
        <v>159</v>
      </c>
      <c r="J584" s="38">
        <v>40</v>
      </c>
      <c r="K584" s="38">
        <v>1</v>
      </c>
      <c r="L584" s="55" t="s">
        <v>407</v>
      </c>
    </row>
    <row r="585" spans="1:12" x14ac:dyDescent="0.25">
      <c r="A585" s="35">
        <v>2024</v>
      </c>
      <c r="B585" s="35" t="s">
        <v>341</v>
      </c>
      <c r="C585" s="35" t="s">
        <v>10</v>
      </c>
      <c r="D585" s="35" t="s">
        <v>45</v>
      </c>
      <c r="E585" s="35" t="s">
        <v>295</v>
      </c>
      <c r="F585" s="36">
        <v>74902</v>
      </c>
      <c r="G585" s="35" t="str">
        <f>VLOOKUP(F585,Apoio!A:B,2,FALSE)</f>
        <v>Turma Recursal</v>
      </c>
      <c r="H585" s="35" t="s">
        <v>336</v>
      </c>
      <c r="I585" s="37">
        <v>162</v>
      </c>
      <c r="J585" s="38">
        <v>41</v>
      </c>
      <c r="K585" s="38">
        <v>1</v>
      </c>
      <c r="L585" s="55" t="s">
        <v>407</v>
      </c>
    </row>
    <row r="586" spans="1:12" x14ac:dyDescent="0.25">
      <c r="A586" s="35">
        <v>2024</v>
      </c>
      <c r="B586" s="35" t="s">
        <v>341</v>
      </c>
      <c r="C586" s="35" t="s">
        <v>10</v>
      </c>
      <c r="D586" s="35" t="s">
        <v>45</v>
      </c>
      <c r="E586" s="35" t="s">
        <v>295</v>
      </c>
      <c r="F586" s="36">
        <v>74903</v>
      </c>
      <c r="G586" s="35" t="str">
        <f>VLOOKUP(F586,Apoio!A:B,2,FALSE)</f>
        <v>Turma Recursal</v>
      </c>
      <c r="H586" s="35" t="s">
        <v>337</v>
      </c>
      <c r="I586" s="37">
        <v>156</v>
      </c>
      <c r="J586" s="38">
        <v>42</v>
      </c>
      <c r="K586" s="38">
        <v>1</v>
      </c>
      <c r="L586" s="55" t="s">
        <v>407</v>
      </c>
    </row>
    <row r="587" spans="1:12" x14ac:dyDescent="0.25">
      <c r="A587" s="35">
        <v>2024</v>
      </c>
      <c r="B587" s="35" t="s">
        <v>341</v>
      </c>
      <c r="C587" s="35" t="s">
        <v>10</v>
      </c>
      <c r="D587" s="35" t="s">
        <v>45</v>
      </c>
      <c r="E587" s="35" t="s">
        <v>295</v>
      </c>
      <c r="F587" s="36">
        <v>74904</v>
      </c>
      <c r="G587" s="35" t="str">
        <f>VLOOKUP(F587,Apoio!A:B,2,FALSE)</f>
        <v>Turma Recursal</v>
      </c>
      <c r="H587" s="35" t="s">
        <v>338</v>
      </c>
      <c r="I587" s="37">
        <v>149</v>
      </c>
      <c r="J587" s="38">
        <v>43</v>
      </c>
      <c r="K587" s="38">
        <v>1</v>
      </c>
      <c r="L587" s="55" t="s">
        <v>407</v>
      </c>
    </row>
    <row r="588" spans="1:12" x14ac:dyDescent="0.25">
      <c r="A588" s="35">
        <v>2024</v>
      </c>
      <c r="B588" s="35" t="s">
        <v>341</v>
      </c>
      <c r="C588" s="35" t="s">
        <v>10</v>
      </c>
      <c r="D588" s="35" t="s">
        <v>45</v>
      </c>
      <c r="E588" s="35" t="s">
        <v>295</v>
      </c>
      <c r="F588" s="36">
        <v>74905</v>
      </c>
      <c r="G588" s="35" t="str">
        <f>VLOOKUP(F588,Apoio!A:B,2,FALSE)</f>
        <v>Turma Recursal</v>
      </c>
      <c r="H588" s="35" t="s">
        <v>339</v>
      </c>
      <c r="I588" s="37">
        <v>158</v>
      </c>
      <c r="J588" s="38">
        <v>44</v>
      </c>
      <c r="K588" s="38">
        <v>1</v>
      </c>
      <c r="L588" s="55" t="s">
        <v>407</v>
      </c>
    </row>
    <row r="589" spans="1:12" x14ac:dyDescent="0.25">
      <c r="A589" s="35">
        <v>2024</v>
      </c>
      <c r="B589" s="35" t="s">
        <v>341</v>
      </c>
      <c r="C589" s="35" t="s">
        <v>10</v>
      </c>
      <c r="D589" s="35" t="s">
        <v>45</v>
      </c>
      <c r="E589" s="35" t="s">
        <v>295</v>
      </c>
      <c r="F589" s="36">
        <v>74906</v>
      </c>
      <c r="G589" s="35" t="str">
        <f>VLOOKUP(F589,Apoio!A:B,2,FALSE)</f>
        <v>Turma Recursal</v>
      </c>
      <c r="H589" s="35" t="s">
        <v>340</v>
      </c>
      <c r="I589" s="37">
        <v>150</v>
      </c>
      <c r="J589" s="38">
        <v>45</v>
      </c>
      <c r="K589" s="38">
        <v>1</v>
      </c>
      <c r="L589" s="55" t="s">
        <v>407</v>
      </c>
    </row>
    <row r="590" spans="1:12" x14ac:dyDescent="0.25">
      <c r="A590" s="35">
        <v>2024</v>
      </c>
      <c r="B590" s="35" t="s">
        <v>346</v>
      </c>
      <c r="C590" s="35" t="s">
        <v>10</v>
      </c>
      <c r="D590" s="35" t="s">
        <v>11</v>
      </c>
      <c r="E590" s="35" t="s">
        <v>12</v>
      </c>
      <c r="F590" s="36">
        <v>12961</v>
      </c>
      <c r="G590" s="35" t="str">
        <f>VLOOKUP(F590,Apoio!A:B,2,FALSE)</f>
        <v>Vara Federal</v>
      </c>
      <c r="H590" s="35" t="s">
        <v>14</v>
      </c>
      <c r="I590" s="37">
        <v>164</v>
      </c>
      <c r="J590" s="38">
        <v>1</v>
      </c>
      <c r="K590" s="38">
        <v>1</v>
      </c>
      <c r="L590" s="55" t="s">
        <v>489</v>
      </c>
    </row>
    <row r="591" spans="1:12" x14ac:dyDescent="0.25">
      <c r="A591" s="35">
        <v>2024</v>
      </c>
      <c r="B591" s="35" t="s">
        <v>346</v>
      </c>
      <c r="C591" s="35" t="s">
        <v>10</v>
      </c>
      <c r="D591" s="35" t="s">
        <v>11</v>
      </c>
      <c r="E591" s="35" t="s">
        <v>12</v>
      </c>
      <c r="F591" s="36">
        <v>14054</v>
      </c>
      <c r="G591" s="35" t="str">
        <f>VLOOKUP(F591,Apoio!A:B,2,FALSE)</f>
        <v>Juizado</v>
      </c>
      <c r="H591" s="35" t="s">
        <v>16</v>
      </c>
      <c r="I591" s="37">
        <v>469</v>
      </c>
      <c r="J591" s="38">
        <v>1</v>
      </c>
      <c r="K591" s="38">
        <v>1</v>
      </c>
      <c r="L591" s="55" t="s">
        <v>557</v>
      </c>
    </row>
    <row r="592" spans="1:12" x14ac:dyDescent="0.25">
      <c r="A592" s="35">
        <v>2024</v>
      </c>
      <c r="B592" s="35" t="s">
        <v>346</v>
      </c>
      <c r="C592" s="35" t="s">
        <v>10</v>
      </c>
      <c r="D592" s="35" t="s">
        <v>11</v>
      </c>
      <c r="E592" s="35" t="s">
        <v>12</v>
      </c>
      <c r="F592" s="36">
        <v>12962</v>
      </c>
      <c r="G592" s="35" t="str">
        <f>VLOOKUP(F592,Apoio!A:B,2,FALSE)</f>
        <v>Vara Federal</v>
      </c>
      <c r="H592" s="35" t="s">
        <v>17</v>
      </c>
      <c r="I592" s="37">
        <v>158</v>
      </c>
      <c r="J592" s="38">
        <v>2</v>
      </c>
      <c r="K592" s="38">
        <v>1</v>
      </c>
      <c r="L592" s="55" t="s">
        <v>489</v>
      </c>
    </row>
    <row r="593" spans="1:12" x14ac:dyDescent="0.25">
      <c r="A593" s="35">
        <v>2024</v>
      </c>
      <c r="B593" s="35" t="s">
        <v>346</v>
      </c>
      <c r="C593" s="35" t="s">
        <v>10</v>
      </c>
      <c r="D593" s="35" t="s">
        <v>11</v>
      </c>
      <c r="E593" s="35" t="s">
        <v>12</v>
      </c>
      <c r="F593" s="36">
        <v>87065</v>
      </c>
      <c r="G593" s="35" t="str">
        <f>VLOOKUP(F593,Apoio!A:B,2,FALSE)</f>
        <v>Juizado</v>
      </c>
      <c r="H593" s="35" t="s">
        <v>365</v>
      </c>
      <c r="I593" s="37">
        <v>534</v>
      </c>
      <c r="J593" s="38">
        <v>2</v>
      </c>
      <c r="K593" s="38">
        <v>1</v>
      </c>
      <c r="L593" s="55" t="s">
        <v>557</v>
      </c>
    </row>
    <row r="594" spans="1:12" x14ac:dyDescent="0.25">
      <c r="A594" s="35">
        <v>2024</v>
      </c>
      <c r="B594" s="35" t="s">
        <v>346</v>
      </c>
      <c r="C594" s="35" t="s">
        <v>10</v>
      </c>
      <c r="D594" s="35" t="s">
        <v>11</v>
      </c>
      <c r="E594" s="35" t="s">
        <v>12</v>
      </c>
      <c r="F594" s="36">
        <v>12541</v>
      </c>
      <c r="G594" s="35" t="str">
        <f>VLOOKUP(F594,Apoio!A:B,2,FALSE)</f>
        <v>Vara Federal</v>
      </c>
      <c r="H594" s="35" t="s">
        <v>18</v>
      </c>
      <c r="I594" s="37">
        <v>46</v>
      </c>
      <c r="J594" s="38">
        <v>3</v>
      </c>
      <c r="K594" s="38">
        <v>1</v>
      </c>
      <c r="L594" s="55" t="s">
        <v>489</v>
      </c>
    </row>
    <row r="595" spans="1:12" x14ac:dyDescent="0.25">
      <c r="A595" s="35">
        <v>2024</v>
      </c>
      <c r="B595" s="35" t="s">
        <v>346</v>
      </c>
      <c r="C595" s="35" t="s">
        <v>10</v>
      </c>
      <c r="D595" s="35" t="s">
        <v>11</v>
      </c>
      <c r="E595" s="35" t="s">
        <v>12</v>
      </c>
      <c r="F595" s="36">
        <v>12963</v>
      </c>
      <c r="G595" s="35" t="str">
        <f>VLOOKUP(F595,Apoio!A:B,2,FALSE)</f>
        <v>Vara Federal</v>
      </c>
      <c r="H595" s="35" t="s">
        <v>19</v>
      </c>
      <c r="I595" s="37">
        <v>175</v>
      </c>
      <c r="J595" s="38">
        <v>4</v>
      </c>
      <c r="K595" s="38">
        <v>1</v>
      </c>
      <c r="L595" s="55" t="s">
        <v>489</v>
      </c>
    </row>
    <row r="596" spans="1:12" x14ac:dyDescent="0.25">
      <c r="A596" s="35">
        <v>2024</v>
      </c>
      <c r="B596" s="35" t="s">
        <v>346</v>
      </c>
      <c r="C596" s="35" t="s">
        <v>10</v>
      </c>
      <c r="D596" s="35" t="s">
        <v>11</v>
      </c>
      <c r="E596" s="35" t="s">
        <v>12</v>
      </c>
      <c r="F596" s="36">
        <v>12542</v>
      </c>
      <c r="G596" s="35" t="str">
        <f>VLOOKUP(F596,Apoio!A:B,2,FALSE)</f>
        <v>Vara Federal</v>
      </c>
      <c r="H596" s="35" t="s">
        <v>20</v>
      </c>
      <c r="I596" s="37">
        <v>80</v>
      </c>
      <c r="J596" s="38">
        <v>5</v>
      </c>
      <c r="K596" s="38">
        <v>1</v>
      </c>
      <c r="L596" s="55" t="s">
        <v>489</v>
      </c>
    </row>
    <row r="597" spans="1:12" x14ac:dyDescent="0.25">
      <c r="A597" s="35">
        <v>2024</v>
      </c>
      <c r="B597" s="35" t="s">
        <v>346</v>
      </c>
      <c r="C597" s="35" t="s">
        <v>10</v>
      </c>
      <c r="D597" s="35" t="s">
        <v>11</v>
      </c>
      <c r="E597" s="35" t="s">
        <v>12</v>
      </c>
      <c r="F597" s="36">
        <v>14013</v>
      </c>
      <c r="G597" s="35" t="str">
        <f>VLOOKUP(F597,Apoio!A:B,2,FALSE)</f>
        <v>Vara Federal</v>
      </c>
      <c r="H597" s="35" t="s">
        <v>21</v>
      </c>
      <c r="I597" s="37">
        <v>148</v>
      </c>
      <c r="J597" s="38">
        <v>6</v>
      </c>
      <c r="K597" s="38">
        <v>1</v>
      </c>
      <c r="L597" s="55" t="s">
        <v>489</v>
      </c>
    </row>
    <row r="598" spans="1:12" x14ac:dyDescent="0.25">
      <c r="A598" s="35">
        <v>2024</v>
      </c>
      <c r="B598" s="35" t="s">
        <v>346</v>
      </c>
      <c r="C598" s="35" t="s">
        <v>10</v>
      </c>
      <c r="D598" s="35" t="s">
        <v>11</v>
      </c>
      <c r="E598" s="35" t="s">
        <v>12</v>
      </c>
      <c r="F598" s="36">
        <v>74912</v>
      </c>
      <c r="G598" s="35" t="str">
        <f>VLOOKUP(F598,Apoio!A:B,2,FALSE)</f>
        <v>Vara Federal</v>
      </c>
      <c r="H598" s="35" t="s">
        <v>353</v>
      </c>
      <c r="I598" s="37">
        <v>3</v>
      </c>
      <c r="J598" s="38" t="s">
        <v>397</v>
      </c>
      <c r="K598" s="38">
        <v>1</v>
      </c>
      <c r="L598" s="55" t="s">
        <v>489</v>
      </c>
    </row>
    <row r="599" spans="1:12" x14ac:dyDescent="0.25">
      <c r="A599" s="35">
        <v>2024</v>
      </c>
      <c r="B599" s="35" t="s">
        <v>346</v>
      </c>
      <c r="C599" s="35" t="s">
        <v>10</v>
      </c>
      <c r="D599" s="35" t="s">
        <v>11</v>
      </c>
      <c r="E599" s="35" t="s">
        <v>22</v>
      </c>
      <c r="F599" s="36">
        <v>12549</v>
      </c>
      <c r="G599" s="35" t="str">
        <f>VLOOKUP(F599,Apoio!A:B,2,FALSE)</f>
        <v>Vara Federal + JEF</v>
      </c>
      <c r="H599" s="35" t="s">
        <v>23</v>
      </c>
      <c r="I599" s="37">
        <v>47</v>
      </c>
      <c r="J599" s="38">
        <v>1</v>
      </c>
      <c r="K599" s="38">
        <v>4</v>
      </c>
      <c r="L599" s="55" t="s">
        <v>492</v>
      </c>
    </row>
    <row r="600" spans="1:12" x14ac:dyDescent="0.25">
      <c r="A600" s="35">
        <v>2024</v>
      </c>
      <c r="B600" s="35" t="s">
        <v>346</v>
      </c>
      <c r="C600" s="35" t="s">
        <v>10</v>
      </c>
      <c r="D600" s="35" t="s">
        <v>11</v>
      </c>
      <c r="E600" s="35" t="s">
        <v>22</v>
      </c>
      <c r="F600" s="36">
        <v>12549</v>
      </c>
      <c r="G600" s="35" t="str">
        <f>VLOOKUP(F600,Apoio!A:B,2,FALSE)</f>
        <v>Vara Federal + JEF</v>
      </c>
      <c r="H600" s="35" t="s">
        <v>23</v>
      </c>
      <c r="I600" s="37">
        <v>84</v>
      </c>
      <c r="J600" s="38">
        <v>1</v>
      </c>
      <c r="K600" s="38">
        <v>4</v>
      </c>
      <c r="L600" s="55" t="s">
        <v>492</v>
      </c>
    </row>
    <row r="601" spans="1:12" x14ac:dyDescent="0.25">
      <c r="A601" s="35">
        <v>2024</v>
      </c>
      <c r="B601" s="35" t="s">
        <v>346</v>
      </c>
      <c r="C601" s="35" t="s">
        <v>10</v>
      </c>
      <c r="D601" s="35" t="s">
        <v>11</v>
      </c>
      <c r="E601" s="35" t="s">
        <v>24</v>
      </c>
      <c r="F601" s="36">
        <v>12555</v>
      </c>
      <c r="G601" s="35" t="str">
        <f>VLOOKUP(F601,Apoio!A:B,2,FALSE)</f>
        <v>Vara Federal + JEF</v>
      </c>
      <c r="H601" s="35" t="s">
        <v>25</v>
      </c>
      <c r="I601" s="37">
        <v>71</v>
      </c>
      <c r="J601" s="38">
        <v>1</v>
      </c>
      <c r="K601" s="38">
        <v>7</v>
      </c>
      <c r="L601" s="55" t="s">
        <v>494</v>
      </c>
    </row>
    <row r="602" spans="1:12" x14ac:dyDescent="0.25">
      <c r="A602" s="35">
        <v>2024</v>
      </c>
      <c r="B602" s="35" t="s">
        <v>346</v>
      </c>
      <c r="C602" s="35" t="s">
        <v>10</v>
      </c>
      <c r="D602" s="35" t="s">
        <v>11</v>
      </c>
      <c r="E602" s="35" t="s">
        <v>24</v>
      </c>
      <c r="F602" s="36">
        <v>12555</v>
      </c>
      <c r="G602" s="35" t="str">
        <f>VLOOKUP(F602,Apoio!A:B,2,FALSE)</f>
        <v>Vara Federal + JEF</v>
      </c>
      <c r="H602" s="35" t="s">
        <v>25</v>
      </c>
      <c r="I602" s="37">
        <v>21</v>
      </c>
      <c r="J602" s="38">
        <v>1</v>
      </c>
      <c r="K602" s="38">
        <v>7</v>
      </c>
      <c r="L602" s="55" t="s">
        <v>494</v>
      </c>
    </row>
    <row r="603" spans="1:12" x14ac:dyDescent="0.25">
      <c r="A603" s="35">
        <v>2024</v>
      </c>
      <c r="B603" s="35" t="s">
        <v>346</v>
      </c>
      <c r="C603" s="35" t="s">
        <v>10</v>
      </c>
      <c r="D603" s="35" t="s">
        <v>11</v>
      </c>
      <c r="E603" s="35" t="s">
        <v>26</v>
      </c>
      <c r="F603" s="36">
        <v>12544</v>
      </c>
      <c r="G603" s="35" t="str">
        <f>VLOOKUP(F603,Apoio!A:B,2,FALSE)</f>
        <v>Vara Federal</v>
      </c>
      <c r="H603" s="35" t="s">
        <v>27</v>
      </c>
      <c r="I603" s="37">
        <v>62</v>
      </c>
      <c r="J603" s="38">
        <v>1</v>
      </c>
      <c r="K603" s="38">
        <v>2</v>
      </c>
      <c r="L603" s="55" t="s">
        <v>496</v>
      </c>
    </row>
    <row r="604" spans="1:12" x14ac:dyDescent="0.25">
      <c r="A604" s="35">
        <v>2024</v>
      </c>
      <c r="B604" s="35" t="s">
        <v>346</v>
      </c>
      <c r="C604" s="35" t="s">
        <v>10</v>
      </c>
      <c r="D604" s="35" t="s">
        <v>11</v>
      </c>
      <c r="E604" s="35" t="s">
        <v>26</v>
      </c>
      <c r="F604" s="36">
        <v>14310</v>
      </c>
      <c r="G604" s="35" t="str">
        <f>VLOOKUP(F604,Apoio!A:B,2,FALSE)</f>
        <v>Juizado</v>
      </c>
      <c r="H604" s="35" t="s">
        <v>28</v>
      </c>
      <c r="I604" s="37">
        <v>476</v>
      </c>
      <c r="J604" s="38">
        <v>1</v>
      </c>
      <c r="K604" s="38">
        <v>2</v>
      </c>
      <c r="L604" s="55" t="s">
        <v>496</v>
      </c>
    </row>
    <row r="605" spans="1:12" x14ac:dyDescent="0.25">
      <c r="A605" s="35">
        <v>2024</v>
      </c>
      <c r="B605" s="35" t="s">
        <v>346</v>
      </c>
      <c r="C605" s="35" t="s">
        <v>10</v>
      </c>
      <c r="D605" s="35" t="s">
        <v>11</v>
      </c>
      <c r="E605" s="35" t="s">
        <v>26</v>
      </c>
      <c r="F605" s="36">
        <v>12545</v>
      </c>
      <c r="G605" s="35" t="str">
        <f>VLOOKUP(F605,Apoio!A:B,2,FALSE)</f>
        <v>Vara Federal</v>
      </c>
      <c r="H605" s="35" t="s">
        <v>29</v>
      </c>
      <c r="I605" s="37">
        <v>131</v>
      </c>
      <c r="J605" s="38">
        <v>2</v>
      </c>
      <c r="K605" s="38">
        <v>2</v>
      </c>
      <c r="L605" s="55" t="s">
        <v>496</v>
      </c>
    </row>
    <row r="606" spans="1:12" x14ac:dyDescent="0.25">
      <c r="A606" s="35">
        <v>2024</v>
      </c>
      <c r="B606" s="35" t="s">
        <v>346</v>
      </c>
      <c r="C606" s="35" t="s">
        <v>10</v>
      </c>
      <c r="D606" s="35" t="s">
        <v>11</v>
      </c>
      <c r="E606" s="35" t="s">
        <v>30</v>
      </c>
      <c r="F606" s="36">
        <v>12553</v>
      </c>
      <c r="G606" s="35" t="str">
        <f>VLOOKUP(F606,Apoio!A:B,2,FALSE)</f>
        <v>Vara Federal + JEF</v>
      </c>
      <c r="H606" s="35" t="s">
        <v>31</v>
      </c>
      <c r="I606" s="37">
        <v>91</v>
      </c>
      <c r="J606" s="38">
        <v>1</v>
      </c>
      <c r="K606" s="38">
        <v>6</v>
      </c>
      <c r="L606" s="55" t="s">
        <v>498</v>
      </c>
    </row>
    <row r="607" spans="1:12" x14ac:dyDescent="0.25">
      <c r="A607" s="35">
        <v>2024</v>
      </c>
      <c r="B607" s="35" t="s">
        <v>346</v>
      </c>
      <c r="C607" s="35" t="s">
        <v>10</v>
      </c>
      <c r="D607" s="35" t="s">
        <v>11</v>
      </c>
      <c r="E607" s="35" t="s">
        <v>30</v>
      </c>
      <c r="F607" s="36">
        <v>12553</v>
      </c>
      <c r="G607" s="35" t="str">
        <f>VLOOKUP(F607,Apoio!A:B,2,FALSE)</f>
        <v>Vara Federal + JEF</v>
      </c>
      <c r="H607" s="35" t="s">
        <v>31</v>
      </c>
      <c r="I607" s="37">
        <v>64</v>
      </c>
      <c r="J607" s="38">
        <v>1</v>
      </c>
      <c r="K607" s="38">
        <v>6</v>
      </c>
      <c r="L607" s="55" t="s">
        <v>498</v>
      </c>
    </row>
    <row r="608" spans="1:12" x14ac:dyDescent="0.25">
      <c r="A608" s="35">
        <v>2024</v>
      </c>
      <c r="B608" s="35" t="s">
        <v>346</v>
      </c>
      <c r="C608" s="35" t="s">
        <v>10</v>
      </c>
      <c r="D608" s="35" t="s">
        <v>11</v>
      </c>
      <c r="E608" s="35" t="s">
        <v>32</v>
      </c>
      <c r="F608" s="36">
        <v>12551</v>
      </c>
      <c r="G608" s="35" t="str">
        <f>VLOOKUP(F608,Apoio!A:B,2,FALSE)</f>
        <v>Vara Federal</v>
      </c>
      <c r="H608" s="35" t="s">
        <v>33</v>
      </c>
      <c r="I608" s="37">
        <v>161</v>
      </c>
      <c r="J608" s="38">
        <v>1</v>
      </c>
      <c r="K608" s="38">
        <v>5</v>
      </c>
      <c r="L608" s="55" t="s">
        <v>500</v>
      </c>
    </row>
    <row r="609" spans="1:12" x14ac:dyDescent="0.25">
      <c r="A609" s="35">
        <v>2024</v>
      </c>
      <c r="B609" s="35" t="s">
        <v>346</v>
      </c>
      <c r="C609" s="35" t="s">
        <v>10</v>
      </c>
      <c r="D609" s="35" t="s">
        <v>11</v>
      </c>
      <c r="E609" s="35" t="s">
        <v>32</v>
      </c>
      <c r="F609" s="36">
        <v>13978</v>
      </c>
      <c r="G609" s="35" t="str">
        <f>VLOOKUP(F609,Apoio!A:B,2,FALSE)</f>
        <v>Vara Federal + JEF</v>
      </c>
      <c r="H609" s="35" t="s">
        <v>34</v>
      </c>
      <c r="I609" s="37">
        <v>127</v>
      </c>
      <c r="J609" s="38">
        <v>2</v>
      </c>
      <c r="K609" s="38">
        <v>5</v>
      </c>
      <c r="L609" s="55" t="s">
        <v>500</v>
      </c>
    </row>
    <row r="610" spans="1:12" x14ac:dyDescent="0.25">
      <c r="A610" s="35">
        <v>2024</v>
      </c>
      <c r="B610" s="35" t="s">
        <v>346</v>
      </c>
      <c r="C610" s="35" t="s">
        <v>10</v>
      </c>
      <c r="D610" s="35" t="s">
        <v>11</v>
      </c>
      <c r="E610" s="35" t="s">
        <v>32</v>
      </c>
      <c r="F610" s="36">
        <v>13978</v>
      </c>
      <c r="G610" s="35" t="str">
        <f>VLOOKUP(F610,Apoio!A:B,2,FALSE)</f>
        <v>Vara Federal + JEF</v>
      </c>
      <c r="H610" s="35" t="s">
        <v>34</v>
      </c>
      <c r="I610" s="37">
        <v>53</v>
      </c>
      <c r="J610" s="38">
        <v>2</v>
      </c>
      <c r="K610" s="38">
        <v>5</v>
      </c>
      <c r="L610" s="55" t="s">
        <v>500</v>
      </c>
    </row>
    <row r="611" spans="1:12" x14ac:dyDescent="0.25">
      <c r="A611" s="35">
        <v>2024</v>
      </c>
      <c r="B611" s="35" t="s">
        <v>346</v>
      </c>
      <c r="C611" s="35" t="s">
        <v>10</v>
      </c>
      <c r="D611" s="35" t="s">
        <v>11</v>
      </c>
      <c r="E611" s="35" t="s">
        <v>35</v>
      </c>
      <c r="F611" s="36">
        <v>12547</v>
      </c>
      <c r="G611" s="35" t="str">
        <f>VLOOKUP(F611,Apoio!A:B,2,FALSE)</f>
        <v>Vara Federal + JEF</v>
      </c>
      <c r="H611" s="35" t="s">
        <v>36</v>
      </c>
      <c r="I611" s="37">
        <v>177</v>
      </c>
      <c r="J611" s="38">
        <v>1</v>
      </c>
      <c r="K611" s="38">
        <v>3</v>
      </c>
      <c r="L611" s="55" t="s">
        <v>502</v>
      </c>
    </row>
    <row r="612" spans="1:12" x14ac:dyDescent="0.25">
      <c r="A612" s="35">
        <v>2024</v>
      </c>
      <c r="B612" s="35" t="s">
        <v>346</v>
      </c>
      <c r="C612" s="35" t="s">
        <v>10</v>
      </c>
      <c r="D612" s="35" t="s">
        <v>11</v>
      </c>
      <c r="E612" s="35" t="s">
        <v>35</v>
      </c>
      <c r="F612" s="36">
        <v>12547</v>
      </c>
      <c r="G612" s="35" t="str">
        <f>VLOOKUP(F612,Apoio!A:B,2,FALSE)</f>
        <v>Vara Federal + JEF</v>
      </c>
      <c r="H612" s="35" t="s">
        <v>36</v>
      </c>
      <c r="I612" s="37">
        <v>92</v>
      </c>
      <c r="J612" s="38">
        <v>1</v>
      </c>
      <c r="K612" s="38">
        <v>3</v>
      </c>
      <c r="L612" s="55" t="s">
        <v>502</v>
      </c>
    </row>
    <row r="613" spans="1:12" x14ac:dyDescent="0.25">
      <c r="A613" s="35">
        <v>2024</v>
      </c>
      <c r="B613" s="35" t="s">
        <v>346</v>
      </c>
      <c r="C613" s="35" t="s">
        <v>10</v>
      </c>
      <c r="D613" s="35" t="s">
        <v>11</v>
      </c>
      <c r="E613" s="35" t="s">
        <v>37</v>
      </c>
      <c r="F613" s="36">
        <v>21666</v>
      </c>
      <c r="G613" s="35" t="str">
        <f>VLOOKUP(F613,Apoio!A:B,2,FALSE)</f>
        <v>Turma Recursal</v>
      </c>
      <c r="H613" s="35" t="s">
        <v>39</v>
      </c>
      <c r="I613" s="37">
        <v>211</v>
      </c>
      <c r="J613" s="38">
        <v>1</v>
      </c>
      <c r="K613" s="38">
        <v>1</v>
      </c>
      <c r="L613" s="55" t="s">
        <v>491</v>
      </c>
    </row>
    <row r="614" spans="1:12" x14ac:dyDescent="0.25">
      <c r="A614" s="35">
        <v>2024</v>
      </c>
      <c r="B614" s="35" t="s">
        <v>346</v>
      </c>
      <c r="C614" s="35" t="s">
        <v>10</v>
      </c>
      <c r="D614" s="35" t="s">
        <v>11</v>
      </c>
      <c r="E614" s="35" t="s">
        <v>37</v>
      </c>
      <c r="F614" s="36">
        <v>21667</v>
      </c>
      <c r="G614" s="35" t="str">
        <f>VLOOKUP(F614,Apoio!A:B,2,FALSE)</f>
        <v>Turma Recursal</v>
      </c>
      <c r="H614" s="35" t="s">
        <v>40</v>
      </c>
      <c r="I614" s="37">
        <v>210</v>
      </c>
      <c r="J614" s="38">
        <v>2</v>
      </c>
      <c r="K614" s="38">
        <v>1</v>
      </c>
      <c r="L614" s="55" t="s">
        <v>491</v>
      </c>
    </row>
    <row r="615" spans="1:12" x14ac:dyDescent="0.25">
      <c r="A615" s="35">
        <v>2024</v>
      </c>
      <c r="B615" s="35" t="s">
        <v>346</v>
      </c>
      <c r="C615" s="35" t="s">
        <v>10</v>
      </c>
      <c r="D615" s="35" t="s">
        <v>11</v>
      </c>
      <c r="E615" s="35" t="s">
        <v>37</v>
      </c>
      <c r="F615" s="36">
        <v>21668</v>
      </c>
      <c r="G615" s="35" t="str">
        <f>VLOOKUP(F615,Apoio!A:B,2,FALSE)</f>
        <v>Turma Recursal</v>
      </c>
      <c r="H615" s="35" t="s">
        <v>41</v>
      </c>
      <c r="I615" s="37">
        <v>218</v>
      </c>
      <c r="J615" s="38">
        <v>3</v>
      </c>
      <c r="K615" s="38">
        <v>1</v>
      </c>
      <c r="L615" s="55" t="s">
        <v>491</v>
      </c>
    </row>
    <row r="616" spans="1:12" x14ac:dyDescent="0.25">
      <c r="A616" s="35">
        <v>2024</v>
      </c>
      <c r="B616" s="35" t="s">
        <v>346</v>
      </c>
      <c r="C616" s="35" t="s">
        <v>10</v>
      </c>
      <c r="D616" s="35" t="s">
        <v>11</v>
      </c>
      <c r="E616" s="35" t="s">
        <v>37</v>
      </c>
      <c r="F616" s="36">
        <v>17775</v>
      </c>
      <c r="G616" s="35" t="str">
        <f>VLOOKUP(F616,Apoio!A:B,2,FALSE)</f>
        <v>Turma Recursal</v>
      </c>
      <c r="H616" s="35" t="s">
        <v>42</v>
      </c>
      <c r="I616" s="37">
        <v>215</v>
      </c>
      <c r="J616" s="38">
        <v>4</v>
      </c>
      <c r="K616" s="38">
        <v>1</v>
      </c>
      <c r="L616" s="55" t="s">
        <v>491</v>
      </c>
    </row>
    <row r="617" spans="1:12" x14ac:dyDescent="0.25">
      <c r="A617" s="35">
        <v>2024</v>
      </c>
      <c r="B617" s="35" t="s">
        <v>346</v>
      </c>
      <c r="C617" s="35" t="s">
        <v>10</v>
      </c>
      <c r="D617" s="35" t="s">
        <v>11</v>
      </c>
      <c r="E617" s="35" t="s">
        <v>37</v>
      </c>
      <c r="F617" s="36">
        <v>17776</v>
      </c>
      <c r="G617" s="35" t="str">
        <f>VLOOKUP(F617,Apoio!A:B,2,FALSE)</f>
        <v>Turma Recursal</v>
      </c>
      <c r="H617" s="35" t="s">
        <v>43</v>
      </c>
      <c r="I617" s="37">
        <v>216</v>
      </c>
      <c r="J617" s="38">
        <v>5</v>
      </c>
      <c r="K617" s="38">
        <v>1</v>
      </c>
      <c r="L617" s="55" t="s">
        <v>491</v>
      </c>
    </row>
    <row r="618" spans="1:12" x14ac:dyDescent="0.25">
      <c r="A618" s="35">
        <v>2024</v>
      </c>
      <c r="B618" s="35" t="s">
        <v>346</v>
      </c>
      <c r="C618" s="35" t="s">
        <v>10</v>
      </c>
      <c r="D618" s="35" t="s">
        <v>11</v>
      </c>
      <c r="E618" s="35" t="s">
        <v>37</v>
      </c>
      <c r="F618" s="36">
        <v>17777</v>
      </c>
      <c r="G618" s="35" t="str">
        <f>VLOOKUP(F618,Apoio!A:B,2,FALSE)</f>
        <v>Turma Recursal</v>
      </c>
      <c r="H618" s="35" t="s">
        <v>44</v>
      </c>
      <c r="I618" s="37">
        <v>218</v>
      </c>
      <c r="J618" s="38">
        <v>6</v>
      </c>
      <c r="K618" s="38">
        <v>1</v>
      </c>
      <c r="L618" s="55" t="s">
        <v>491</v>
      </c>
    </row>
    <row r="619" spans="1:12" x14ac:dyDescent="0.25">
      <c r="A619" s="35">
        <v>2024</v>
      </c>
      <c r="B619" s="35" t="s">
        <v>346</v>
      </c>
      <c r="C619" s="35" t="s">
        <v>10</v>
      </c>
      <c r="D619" s="35" t="s">
        <v>45</v>
      </c>
      <c r="E619" s="35" t="s">
        <v>46</v>
      </c>
      <c r="F619" s="36">
        <v>16494</v>
      </c>
      <c r="G619" s="35" t="str">
        <f>VLOOKUP(F619,Apoio!A:B,2,FALSE)</f>
        <v>Vara Federal</v>
      </c>
      <c r="H619" s="35" t="s">
        <v>47</v>
      </c>
      <c r="I619" s="37">
        <v>222</v>
      </c>
      <c r="J619" s="38">
        <v>1</v>
      </c>
      <c r="K619" s="38">
        <v>34</v>
      </c>
      <c r="L619" s="55" t="s">
        <v>408</v>
      </c>
    </row>
    <row r="620" spans="1:12" x14ac:dyDescent="0.25">
      <c r="A620" s="35">
        <v>2024</v>
      </c>
      <c r="B620" s="35" t="s">
        <v>346</v>
      </c>
      <c r="C620" s="35" t="s">
        <v>10</v>
      </c>
      <c r="D620" s="35" t="s">
        <v>45</v>
      </c>
      <c r="E620" s="35" t="s">
        <v>46</v>
      </c>
      <c r="F620" s="36">
        <v>13876</v>
      </c>
      <c r="G620" s="35" t="str">
        <f>VLOOKUP(F620,Apoio!A:B,2,FALSE)</f>
        <v>Juizado</v>
      </c>
      <c r="H620" s="35" t="s">
        <v>48</v>
      </c>
      <c r="I620" s="37">
        <v>509</v>
      </c>
      <c r="J620" s="38">
        <v>1</v>
      </c>
      <c r="K620" s="38">
        <v>34</v>
      </c>
      <c r="L620" s="55" t="s">
        <v>408</v>
      </c>
    </row>
    <row r="621" spans="1:12" x14ac:dyDescent="0.25">
      <c r="A621" s="35">
        <v>2024</v>
      </c>
      <c r="B621" s="35" t="s">
        <v>346</v>
      </c>
      <c r="C621" s="35" t="s">
        <v>10</v>
      </c>
      <c r="D621" s="35" t="s">
        <v>45</v>
      </c>
      <c r="E621" s="35" t="s">
        <v>49</v>
      </c>
      <c r="F621" s="36">
        <v>16534</v>
      </c>
      <c r="G621" s="35" t="str">
        <f>VLOOKUP(F621,Apoio!A:B,2,FALSE)</f>
        <v>Vara Federal + JEF</v>
      </c>
      <c r="H621" s="35" t="s">
        <v>50</v>
      </c>
      <c r="I621" s="37">
        <v>179</v>
      </c>
      <c r="J621" s="38">
        <v>1</v>
      </c>
      <c r="K621" s="38">
        <v>37</v>
      </c>
      <c r="L621" s="55" t="s">
        <v>410</v>
      </c>
    </row>
    <row r="622" spans="1:12" x14ac:dyDescent="0.25">
      <c r="A622" s="35">
        <v>2024</v>
      </c>
      <c r="B622" s="35" t="s">
        <v>346</v>
      </c>
      <c r="C622" s="35" t="s">
        <v>10</v>
      </c>
      <c r="D622" s="35" t="s">
        <v>45</v>
      </c>
      <c r="E622" s="35" t="s">
        <v>49</v>
      </c>
      <c r="F622" s="36">
        <v>16534</v>
      </c>
      <c r="G622" s="35" t="str">
        <f>VLOOKUP(F622,Apoio!A:B,2,FALSE)</f>
        <v>Vara Federal + JEF</v>
      </c>
      <c r="H622" s="35" t="s">
        <v>50</v>
      </c>
      <c r="I622" s="37">
        <v>84</v>
      </c>
      <c r="J622" s="38">
        <v>1</v>
      </c>
      <c r="K622" s="38">
        <v>37</v>
      </c>
      <c r="L622" s="55" t="s">
        <v>410</v>
      </c>
    </row>
    <row r="623" spans="1:12" x14ac:dyDescent="0.25">
      <c r="A623" s="35">
        <v>2024</v>
      </c>
      <c r="B623" s="35" t="s">
        <v>346</v>
      </c>
      <c r="C623" s="35" t="s">
        <v>10</v>
      </c>
      <c r="D623" s="35" t="s">
        <v>45</v>
      </c>
      <c r="E623" s="35" t="s">
        <v>51</v>
      </c>
      <c r="F623" s="36">
        <v>12475</v>
      </c>
      <c r="G623" s="35" t="str">
        <f>VLOOKUP(F623,Apoio!A:B,2,FALSE)</f>
        <v>Vara Federal</v>
      </c>
      <c r="H623" s="35" t="s">
        <v>52</v>
      </c>
      <c r="I623" s="37">
        <v>37</v>
      </c>
      <c r="J623" s="38">
        <v>1</v>
      </c>
      <c r="K623" s="38">
        <v>7</v>
      </c>
      <c r="L623" s="55" t="s">
        <v>412</v>
      </c>
    </row>
    <row r="624" spans="1:12" x14ac:dyDescent="0.25">
      <c r="A624" s="35">
        <v>2024</v>
      </c>
      <c r="B624" s="35" t="s">
        <v>346</v>
      </c>
      <c r="C624" s="35" t="s">
        <v>10</v>
      </c>
      <c r="D624" s="35" t="s">
        <v>45</v>
      </c>
      <c r="E624" s="35" t="s">
        <v>51</v>
      </c>
      <c r="F624" s="36">
        <v>17772</v>
      </c>
      <c r="G624" s="35" t="str">
        <f>VLOOKUP(F624,Apoio!A:B,2,FALSE)</f>
        <v>Juizado</v>
      </c>
      <c r="H624" s="35" t="s">
        <v>53</v>
      </c>
      <c r="I624" s="37">
        <v>233</v>
      </c>
      <c r="J624" s="38">
        <v>1</v>
      </c>
      <c r="K624" s="38">
        <v>7</v>
      </c>
      <c r="L624" s="55" t="s">
        <v>412</v>
      </c>
    </row>
    <row r="625" spans="1:12" x14ac:dyDescent="0.25">
      <c r="A625" s="35">
        <v>2024</v>
      </c>
      <c r="B625" s="35" t="s">
        <v>346</v>
      </c>
      <c r="C625" s="35" t="s">
        <v>10</v>
      </c>
      <c r="D625" s="35" t="s">
        <v>45</v>
      </c>
      <c r="E625" s="35" t="s">
        <v>51</v>
      </c>
      <c r="F625" s="36">
        <v>12476</v>
      </c>
      <c r="G625" s="35" t="str">
        <f>VLOOKUP(F625,Apoio!A:B,2,FALSE)</f>
        <v>Vara Federal</v>
      </c>
      <c r="H625" s="35" t="s">
        <v>54</v>
      </c>
      <c r="I625" s="37">
        <v>164</v>
      </c>
      <c r="J625" s="38">
        <v>2</v>
      </c>
      <c r="K625" s="38">
        <v>7</v>
      </c>
      <c r="L625" s="55" t="s">
        <v>412</v>
      </c>
    </row>
    <row r="626" spans="1:12" x14ac:dyDescent="0.25">
      <c r="A626" s="35">
        <v>2024</v>
      </c>
      <c r="B626" s="35" t="s">
        <v>346</v>
      </c>
      <c r="C626" s="35" t="s">
        <v>10</v>
      </c>
      <c r="D626" s="35" t="s">
        <v>45</v>
      </c>
      <c r="E626" s="35" t="s">
        <v>51</v>
      </c>
      <c r="F626" s="36">
        <v>87793</v>
      </c>
      <c r="G626" s="35" t="str">
        <f>VLOOKUP(F626,Apoio!A:B,2,FALSE)</f>
        <v>Juizado</v>
      </c>
      <c r="H626" s="35" t="s">
        <v>512</v>
      </c>
      <c r="I626" s="37">
        <v>128</v>
      </c>
      <c r="J626" s="38">
        <v>2</v>
      </c>
      <c r="K626" s="38">
        <v>7</v>
      </c>
      <c r="L626" s="55" t="s">
        <v>412</v>
      </c>
    </row>
    <row r="627" spans="1:12" x14ac:dyDescent="0.25">
      <c r="A627" s="35">
        <v>2024</v>
      </c>
      <c r="B627" s="35" t="s">
        <v>346</v>
      </c>
      <c r="C627" s="35" t="s">
        <v>10</v>
      </c>
      <c r="D627" s="35" t="s">
        <v>45</v>
      </c>
      <c r="E627" s="35" t="s">
        <v>55</v>
      </c>
      <c r="F627" s="36">
        <v>12521</v>
      </c>
      <c r="G627" s="35" t="str">
        <f>VLOOKUP(F627,Apoio!A:B,2,FALSE)</f>
        <v>Vara Federal</v>
      </c>
      <c r="H627" s="35" t="s">
        <v>56</v>
      </c>
      <c r="I627" s="37">
        <v>52</v>
      </c>
      <c r="J627" s="38">
        <v>1</v>
      </c>
      <c r="K627" s="38">
        <v>20</v>
      </c>
      <c r="L627" s="55" t="s">
        <v>414</v>
      </c>
    </row>
    <row r="628" spans="1:12" x14ac:dyDescent="0.25">
      <c r="A628" s="35">
        <v>2024</v>
      </c>
      <c r="B628" s="35" t="s">
        <v>346</v>
      </c>
      <c r="C628" s="35" t="s">
        <v>10</v>
      </c>
      <c r="D628" s="35" t="s">
        <v>45</v>
      </c>
      <c r="E628" s="35" t="s">
        <v>55</v>
      </c>
      <c r="F628" s="36">
        <v>14311</v>
      </c>
      <c r="G628" s="35" t="str">
        <f>VLOOKUP(F628,Apoio!A:B,2,FALSE)</f>
        <v>Juizado</v>
      </c>
      <c r="H628" s="35" t="s">
        <v>57</v>
      </c>
      <c r="I628" s="37">
        <v>290</v>
      </c>
      <c r="J628" s="38">
        <v>1</v>
      </c>
      <c r="K628" s="38">
        <v>20</v>
      </c>
      <c r="L628" s="55" t="s">
        <v>414</v>
      </c>
    </row>
    <row r="629" spans="1:12" x14ac:dyDescent="0.25">
      <c r="A629" s="35">
        <v>2024</v>
      </c>
      <c r="B629" s="35" t="s">
        <v>346</v>
      </c>
      <c r="C629" s="35" t="s">
        <v>10</v>
      </c>
      <c r="D629" s="35" t="s">
        <v>45</v>
      </c>
      <c r="E629" s="35" t="s">
        <v>55</v>
      </c>
      <c r="F629" s="36">
        <v>12522</v>
      </c>
      <c r="G629" s="35" t="str">
        <f>VLOOKUP(F629,Apoio!A:B,2,FALSE)</f>
        <v>Vara Federal</v>
      </c>
      <c r="H629" s="35" t="s">
        <v>58</v>
      </c>
      <c r="I629" s="37">
        <v>120</v>
      </c>
      <c r="J629" s="38">
        <v>2</v>
      </c>
      <c r="K629" s="38">
        <v>20</v>
      </c>
      <c r="L629" s="55" t="s">
        <v>414</v>
      </c>
    </row>
    <row r="630" spans="1:12" x14ac:dyDescent="0.25">
      <c r="A630" s="35">
        <v>2024</v>
      </c>
      <c r="B630" s="35" t="s">
        <v>346</v>
      </c>
      <c r="C630" s="35" t="s">
        <v>10</v>
      </c>
      <c r="D630" s="35" t="s">
        <v>45</v>
      </c>
      <c r="E630" s="35" t="s">
        <v>59</v>
      </c>
      <c r="F630" s="36">
        <v>12511</v>
      </c>
      <c r="G630" s="35" t="str">
        <f>VLOOKUP(F630,Apoio!A:B,2,FALSE)</f>
        <v>Vara Federal + JEF</v>
      </c>
      <c r="H630" s="35" t="s">
        <v>60</v>
      </c>
      <c r="I630" s="37">
        <v>145</v>
      </c>
      <c r="J630" s="38">
        <v>1</v>
      </c>
      <c r="K630" s="38">
        <v>16</v>
      </c>
      <c r="L630" s="55" t="s">
        <v>416</v>
      </c>
    </row>
    <row r="631" spans="1:12" x14ac:dyDescent="0.25">
      <c r="A631" s="35">
        <v>2024</v>
      </c>
      <c r="B631" s="35" t="s">
        <v>346</v>
      </c>
      <c r="C631" s="35" t="s">
        <v>10</v>
      </c>
      <c r="D631" s="35" t="s">
        <v>45</v>
      </c>
      <c r="E631" s="35" t="s">
        <v>59</v>
      </c>
      <c r="F631" s="36">
        <v>12511</v>
      </c>
      <c r="G631" s="35" t="str">
        <f>VLOOKUP(F631,Apoio!A:B,2,FALSE)</f>
        <v>Vara Federal + JEF</v>
      </c>
      <c r="H631" s="35" t="s">
        <v>60</v>
      </c>
      <c r="I631" s="37">
        <v>88</v>
      </c>
      <c r="J631" s="38">
        <v>1</v>
      </c>
      <c r="K631" s="38">
        <v>16</v>
      </c>
      <c r="L631" s="55" t="s">
        <v>416</v>
      </c>
    </row>
    <row r="632" spans="1:12" x14ac:dyDescent="0.25">
      <c r="A632" s="35">
        <v>2024</v>
      </c>
      <c r="B632" s="35" t="s">
        <v>346</v>
      </c>
      <c r="C632" s="35" t="s">
        <v>10</v>
      </c>
      <c r="D632" s="35" t="s">
        <v>45</v>
      </c>
      <c r="E632" s="35" t="s">
        <v>61</v>
      </c>
      <c r="F632" s="36">
        <v>16586</v>
      </c>
      <c r="G632" s="35" t="str">
        <f>VLOOKUP(F632,Apoio!A:B,2,FALSE)</f>
        <v>Vara Federal + JEF</v>
      </c>
      <c r="H632" s="35" t="s">
        <v>62</v>
      </c>
      <c r="I632" s="37">
        <v>153</v>
      </c>
      <c r="J632" s="38">
        <v>1</v>
      </c>
      <c r="K632" s="38">
        <v>32</v>
      </c>
      <c r="L632" s="55" t="s">
        <v>418</v>
      </c>
    </row>
    <row r="633" spans="1:12" x14ac:dyDescent="0.25">
      <c r="A633" s="35">
        <v>2024</v>
      </c>
      <c r="B633" s="35" t="s">
        <v>346</v>
      </c>
      <c r="C633" s="35" t="s">
        <v>10</v>
      </c>
      <c r="D633" s="35" t="s">
        <v>45</v>
      </c>
      <c r="E633" s="35" t="s">
        <v>61</v>
      </c>
      <c r="F633" s="36">
        <v>16586</v>
      </c>
      <c r="G633" s="35" t="str">
        <f>VLOOKUP(F633,Apoio!A:B,2,FALSE)</f>
        <v>Vara Federal + JEF</v>
      </c>
      <c r="H633" s="35" t="s">
        <v>62</v>
      </c>
      <c r="I633" s="37">
        <v>35</v>
      </c>
      <c r="J633" s="38">
        <v>1</v>
      </c>
      <c r="K633" s="38">
        <v>32</v>
      </c>
      <c r="L633" s="55" t="s">
        <v>418</v>
      </c>
    </row>
    <row r="634" spans="1:12" x14ac:dyDescent="0.25">
      <c r="A634" s="35">
        <v>2024</v>
      </c>
      <c r="B634" s="35" t="s">
        <v>346</v>
      </c>
      <c r="C634" s="35" t="s">
        <v>10</v>
      </c>
      <c r="D634" s="35" t="s">
        <v>45</v>
      </c>
      <c r="E634" s="35" t="s">
        <v>63</v>
      </c>
      <c r="F634" s="36">
        <v>13743</v>
      </c>
      <c r="G634" s="35" t="str">
        <f>VLOOKUP(F634,Apoio!A:B,2,FALSE)</f>
        <v>Vara Federal + JEF</v>
      </c>
      <c r="H634" s="35" t="s">
        <v>64</v>
      </c>
      <c r="I634" s="37">
        <v>253</v>
      </c>
      <c r="J634" s="38">
        <v>1</v>
      </c>
      <c r="K634" s="38">
        <v>38</v>
      </c>
      <c r="L634" s="55" t="s">
        <v>420</v>
      </c>
    </row>
    <row r="635" spans="1:12" x14ac:dyDescent="0.25">
      <c r="A635" s="35">
        <v>2024</v>
      </c>
      <c r="B635" s="35" t="s">
        <v>346</v>
      </c>
      <c r="C635" s="35" t="s">
        <v>10</v>
      </c>
      <c r="D635" s="35" t="s">
        <v>45</v>
      </c>
      <c r="E635" s="35" t="s">
        <v>63</v>
      </c>
      <c r="F635" s="36">
        <v>13743</v>
      </c>
      <c r="G635" s="35" t="str">
        <f>VLOOKUP(F635,Apoio!A:B,2,FALSE)</f>
        <v>Vara Federal + JEF</v>
      </c>
      <c r="H635" s="35" t="s">
        <v>64</v>
      </c>
      <c r="I635" s="37">
        <v>126</v>
      </c>
      <c r="J635" s="38">
        <v>1</v>
      </c>
      <c r="K635" s="38">
        <v>38</v>
      </c>
      <c r="L635" s="55" t="s">
        <v>420</v>
      </c>
    </row>
    <row r="636" spans="1:12" x14ac:dyDescent="0.25">
      <c r="A636" s="35">
        <v>2024</v>
      </c>
      <c r="B636" s="35" t="s">
        <v>346</v>
      </c>
      <c r="C636" s="35" t="s">
        <v>10</v>
      </c>
      <c r="D636" s="35" t="s">
        <v>45</v>
      </c>
      <c r="E636" s="35" t="s">
        <v>65</v>
      </c>
      <c r="F636" s="36">
        <v>18224</v>
      </c>
      <c r="G636" s="35" t="str">
        <f>VLOOKUP(F636,Apoio!A:B,2,FALSE)</f>
        <v>Vara Federal</v>
      </c>
      <c r="H636" s="35" t="s">
        <v>66</v>
      </c>
      <c r="I636" s="37">
        <v>210</v>
      </c>
      <c r="J636" s="38">
        <v>1</v>
      </c>
      <c r="K636" s="38">
        <v>44</v>
      </c>
      <c r="L636" s="55" t="s">
        <v>422</v>
      </c>
    </row>
    <row r="637" spans="1:12" x14ac:dyDescent="0.25">
      <c r="A637" s="35">
        <v>2024</v>
      </c>
      <c r="B637" s="35" t="s">
        <v>346</v>
      </c>
      <c r="C637" s="35" t="s">
        <v>10</v>
      </c>
      <c r="D637" s="35" t="s">
        <v>45</v>
      </c>
      <c r="E637" s="35" t="s">
        <v>65</v>
      </c>
      <c r="F637" s="36">
        <v>18226</v>
      </c>
      <c r="G637" s="35" t="str">
        <f>VLOOKUP(F637,Apoio!A:B,2,FALSE)</f>
        <v>Juizado</v>
      </c>
      <c r="H637" s="35" t="s">
        <v>67</v>
      </c>
      <c r="I637" s="37">
        <v>370</v>
      </c>
      <c r="J637" s="38">
        <v>1</v>
      </c>
      <c r="K637" s="38">
        <v>44</v>
      </c>
      <c r="L637" s="55" t="s">
        <v>422</v>
      </c>
    </row>
    <row r="638" spans="1:12" x14ac:dyDescent="0.25">
      <c r="A638" s="35">
        <v>2024</v>
      </c>
      <c r="B638" s="35" t="s">
        <v>346</v>
      </c>
      <c r="C638" s="35" t="s">
        <v>10</v>
      </c>
      <c r="D638" s="35" t="s">
        <v>45</v>
      </c>
      <c r="E638" s="35" t="s">
        <v>65</v>
      </c>
      <c r="F638" s="36">
        <v>18225</v>
      </c>
      <c r="G638" s="35" t="str">
        <f>VLOOKUP(F638,Apoio!A:B,2,FALSE)</f>
        <v>Vara Federal</v>
      </c>
      <c r="H638" s="35" t="s">
        <v>68</v>
      </c>
      <c r="I638" s="37">
        <v>134</v>
      </c>
      <c r="J638" s="38">
        <v>2</v>
      </c>
      <c r="K638" s="38">
        <v>44</v>
      </c>
      <c r="L638" s="55" t="s">
        <v>422</v>
      </c>
    </row>
    <row r="639" spans="1:12" x14ac:dyDescent="0.25">
      <c r="A639" s="35">
        <v>2024</v>
      </c>
      <c r="B639" s="35" t="s">
        <v>346</v>
      </c>
      <c r="C639" s="35" t="s">
        <v>10</v>
      </c>
      <c r="D639" s="35" t="s">
        <v>45</v>
      </c>
      <c r="E639" s="35" t="s">
        <v>69</v>
      </c>
      <c r="F639" s="36">
        <v>12478</v>
      </c>
      <c r="G639" s="35" t="str">
        <f>VLOOKUP(F639,Apoio!A:B,2,FALSE)</f>
        <v>Vara Federal</v>
      </c>
      <c r="H639" s="35" t="s">
        <v>70</v>
      </c>
      <c r="I639" s="37">
        <v>97</v>
      </c>
      <c r="J639" s="38">
        <v>1</v>
      </c>
      <c r="K639" s="38">
        <v>8</v>
      </c>
      <c r="L639" s="55" t="s">
        <v>424</v>
      </c>
    </row>
    <row r="640" spans="1:12" x14ac:dyDescent="0.25">
      <c r="A640" s="35">
        <v>2024</v>
      </c>
      <c r="B640" s="35" t="s">
        <v>346</v>
      </c>
      <c r="C640" s="35" t="s">
        <v>10</v>
      </c>
      <c r="D640" s="35" t="s">
        <v>45</v>
      </c>
      <c r="E640" s="35" t="s">
        <v>69</v>
      </c>
      <c r="F640" s="36">
        <v>16499</v>
      </c>
      <c r="G640" s="35" t="str">
        <f>VLOOKUP(F640,Apoio!A:B,2,FALSE)</f>
        <v>Juizado</v>
      </c>
      <c r="H640" s="35" t="s">
        <v>71</v>
      </c>
      <c r="I640" s="37">
        <v>330</v>
      </c>
      <c r="J640" s="38">
        <v>1</v>
      </c>
      <c r="K640" s="38">
        <v>8</v>
      </c>
      <c r="L640" s="55" t="s">
        <v>424</v>
      </c>
    </row>
    <row r="641" spans="1:12" x14ac:dyDescent="0.25">
      <c r="A641" s="35">
        <v>2024</v>
      </c>
      <c r="B641" s="35" t="s">
        <v>346</v>
      </c>
      <c r="C641" s="35" t="s">
        <v>10</v>
      </c>
      <c r="D641" s="35" t="s">
        <v>45</v>
      </c>
      <c r="E641" s="35" t="s">
        <v>69</v>
      </c>
      <c r="F641" s="36">
        <v>12479</v>
      </c>
      <c r="G641" s="35" t="str">
        <f>VLOOKUP(F641,Apoio!A:B,2,FALSE)</f>
        <v>Vara Federal</v>
      </c>
      <c r="H641" s="35" t="s">
        <v>72</v>
      </c>
      <c r="I641" s="37">
        <v>91</v>
      </c>
      <c r="J641" s="38">
        <v>2</v>
      </c>
      <c r="K641" s="38">
        <v>8</v>
      </c>
      <c r="L641" s="55" t="s">
        <v>424</v>
      </c>
    </row>
    <row r="642" spans="1:12" x14ac:dyDescent="0.25">
      <c r="A642" s="35">
        <v>2024</v>
      </c>
      <c r="B642" s="35" t="s">
        <v>346</v>
      </c>
      <c r="C642" s="35" t="s">
        <v>10</v>
      </c>
      <c r="D642" s="35" t="s">
        <v>45</v>
      </c>
      <c r="E642" s="35" t="s">
        <v>69</v>
      </c>
      <c r="F642" s="36">
        <v>12480</v>
      </c>
      <c r="G642" s="35" t="str">
        <f>VLOOKUP(F642,Apoio!A:B,2,FALSE)</f>
        <v>Vara Federal</v>
      </c>
      <c r="H642" s="35" t="s">
        <v>73</v>
      </c>
      <c r="I642" s="37">
        <v>143</v>
      </c>
      <c r="J642" s="38">
        <v>3</v>
      </c>
      <c r="K642" s="38">
        <v>8</v>
      </c>
      <c r="L642" s="55" t="s">
        <v>424</v>
      </c>
    </row>
    <row r="643" spans="1:12" x14ac:dyDescent="0.25">
      <c r="A643" s="35">
        <v>2024</v>
      </c>
      <c r="B643" s="35" t="s">
        <v>346</v>
      </c>
      <c r="C643" s="35" t="s">
        <v>10</v>
      </c>
      <c r="D643" s="35" t="s">
        <v>45</v>
      </c>
      <c r="E643" s="35" t="s">
        <v>74</v>
      </c>
      <c r="F643" s="36">
        <v>16398</v>
      </c>
      <c r="G643" s="35" t="str">
        <f>VLOOKUP(F643,Apoio!A:B,2,FALSE)</f>
        <v>Vara Federal</v>
      </c>
      <c r="H643" s="35" t="s">
        <v>75</v>
      </c>
      <c r="I643" s="37">
        <v>91</v>
      </c>
      <c r="J643" s="38">
        <v>1</v>
      </c>
      <c r="K643" s="38">
        <v>31</v>
      </c>
      <c r="L643" s="55" t="s">
        <v>426</v>
      </c>
    </row>
    <row r="644" spans="1:12" x14ac:dyDescent="0.25">
      <c r="A644" s="35">
        <v>2024</v>
      </c>
      <c r="B644" s="35" t="s">
        <v>346</v>
      </c>
      <c r="C644" s="35" t="s">
        <v>10</v>
      </c>
      <c r="D644" s="35" t="s">
        <v>45</v>
      </c>
      <c r="E644" s="35" t="s">
        <v>74</v>
      </c>
      <c r="F644" s="36">
        <v>14020</v>
      </c>
      <c r="G644" s="35" t="str">
        <f>VLOOKUP(F644,Apoio!A:B,2,FALSE)</f>
        <v>Juizado</v>
      </c>
      <c r="H644" s="35" t="s">
        <v>76</v>
      </c>
      <c r="I644" s="37">
        <v>279</v>
      </c>
      <c r="J644" s="38">
        <v>1</v>
      </c>
      <c r="K644" s="38">
        <v>31</v>
      </c>
      <c r="L644" s="55" t="s">
        <v>426</v>
      </c>
    </row>
    <row r="645" spans="1:12" x14ac:dyDescent="0.25">
      <c r="A645" s="35">
        <v>2024</v>
      </c>
      <c r="B645" s="35" t="s">
        <v>346</v>
      </c>
      <c r="C645" s="35" t="s">
        <v>10</v>
      </c>
      <c r="D645" s="35" t="s">
        <v>45</v>
      </c>
      <c r="E645" s="35" t="s">
        <v>77</v>
      </c>
      <c r="F645" s="36">
        <v>12528</v>
      </c>
      <c r="G645" s="35" t="str">
        <f>VLOOKUP(F645,Apoio!A:B,2,FALSE)</f>
        <v>Vara Federal</v>
      </c>
      <c r="H645" s="35" t="s">
        <v>78</v>
      </c>
      <c r="I645" s="37">
        <v>194</v>
      </c>
      <c r="J645" s="38">
        <v>1</v>
      </c>
      <c r="K645" s="38">
        <v>23</v>
      </c>
      <c r="L645" s="55" t="s">
        <v>428</v>
      </c>
    </row>
    <row r="646" spans="1:12" x14ac:dyDescent="0.25">
      <c r="A646" s="35">
        <v>2024</v>
      </c>
      <c r="B646" s="35" t="s">
        <v>346</v>
      </c>
      <c r="C646" s="35" t="s">
        <v>10</v>
      </c>
      <c r="D646" s="35" t="s">
        <v>45</v>
      </c>
      <c r="E646" s="35" t="s">
        <v>77</v>
      </c>
      <c r="F646" s="36">
        <v>18374</v>
      </c>
      <c r="G646" s="35" t="str">
        <f>VLOOKUP(F646,Apoio!A:B,2,FALSE)</f>
        <v>Juizado</v>
      </c>
      <c r="H646" s="35" t="s">
        <v>79</v>
      </c>
      <c r="I646" s="37">
        <v>316</v>
      </c>
      <c r="J646" s="38">
        <v>1</v>
      </c>
      <c r="K646" s="38">
        <v>23</v>
      </c>
      <c r="L646" s="55" t="s">
        <v>428</v>
      </c>
    </row>
    <row r="647" spans="1:12" x14ac:dyDescent="0.25">
      <c r="A647" s="35">
        <v>2024</v>
      </c>
      <c r="B647" s="35" t="s">
        <v>346</v>
      </c>
      <c r="C647" s="35" t="s">
        <v>10</v>
      </c>
      <c r="D647" s="35" t="s">
        <v>45</v>
      </c>
      <c r="E647" s="35" t="s">
        <v>80</v>
      </c>
      <c r="F647" s="36">
        <v>12468</v>
      </c>
      <c r="G647" s="35" t="str">
        <f>VLOOKUP(F647,Apoio!A:B,2,FALSE)</f>
        <v>Vara Federal</v>
      </c>
      <c r="H647" s="35" t="s">
        <v>81</v>
      </c>
      <c r="I647" s="37">
        <v>48</v>
      </c>
      <c r="J647" s="38">
        <v>1</v>
      </c>
      <c r="K647" s="38">
        <v>5</v>
      </c>
      <c r="L647" s="55" t="s">
        <v>389</v>
      </c>
    </row>
    <row r="648" spans="1:12" x14ac:dyDescent="0.25">
      <c r="A648" s="35">
        <v>2024</v>
      </c>
      <c r="B648" s="35" t="s">
        <v>346</v>
      </c>
      <c r="C648" s="35" t="s">
        <v>10</v>
      </c>
      <c r="D648" s="35" t="s">
        <v>45</v>
      </c>
      <c r="E648" s="35" t="s">
        <v>80</v>
      </c>
      <c r="F648" s="36">
        <v>14021</v>
      </c>
      <c r="G648" s="35" t="str">
        <f>VLOOKUP(F648,Apoio!A:B,2,FALSE)</f>
        <v>Juizado</v>
      </c>
      <c r="H648" s="35" t="s">
        <v>82</v>
      </c>
      <c r="I648" s="37">
        <v>406</v>
      </c>
      <c r="J648" s="38">
        <v>1</v>
      </c>
      <c r="K648" s="38">
        <v>5</v>
      </c>
      <c r="L648" s="55" t="s">
        <v>389</v>
      </c>
    </row>
    <row r="649" spans="1:12" x14ac:dyDescent="0.25">
      <c r="A649" s="35">
        <v>2024</v>
      </c>
      <c r="B649" s="35" t="s">
        <v>346</v>
      </c>
      <c r="C649" s="35" t="s">
        <v>10</v>
      </c>
      <c r="D649" s="35" t="s">
        <v>45</v>
      </c>
      <c r="E649" s="35" t="s">
        <v>80</v>
      </c>
      <c r="F649" s="36">
        <v>12952</v>
      </c>
      <c r="G649" s="35" t="str">
        <f>VLOOKUP(F649,Apoio!A:B,2,FALSE)</f>
        <v>Vara Federal</v>
      </c>
      <c r="H649" s="35" t="s">
        <v>83</v>
      </c>
      <c r="I649" s="37">
        <v>166</v>
      </c>
      <c r="J649" s="38">
        <v>2</v>
      </c>
      <c r="K649" s="38">
        <v>5</v>
      </c>
      <c r="L649" s="55" t="s">
        <v>389</v>
      </c>
    </row>
    <row r="650" spans="1:12" x14ac:dyDescent="0.25">
      <c r="A650" s="35">
        <v>2024</v>
      </c>
      <c r="B650" s="35" t="s">
        <v>346</v>
      </c>
      <c r="C650" s="35" t="s">
        <v>10</v>
      </c>
      <c r="D650" s="35" t="s">
        <v>45</v>
      </c>
      <c r="E650" s="35" t="s">
        <v>80</v>
      </c>
      <c r="F650" s="36">
        <v>14022</v>
      </c>
      <c r="G650" s="35" t="str">
        <f>VLOOKUP(F650,Apoio!A:B,2,FALSE)</f>
        <v>Juizado</v>
      </c>
      <c r="H650" s="35" t="s">
        <v>84</v>
      </c>
      <c r="I650" s="37">
        <v>400</v>
      </c>
      <c r="J650" s="38">
        <v>2</v>
      </c>
      <c r="K650" s="38">
        <v>5</v>
      </c>
      <c r="L650" s="55" t="s">
        <v>389</v>
      </c>
    </row>
    <row r="651" spans="1:12" x14ac:dyDescent="0.25">
      <c r="A651" s="35">
        <v>2024</v>
      </c>
      <c r="B651" s="35" t="s">
        <v>346</v>
      </c>
      <c r="C651" s="35" t="s">
        <v>10</v>
      </c>
      <c r="D651" s="35" t="s">
        <v>45</v>
      </c>
      <c r="E651" s="35" t="s">
        <v>80</v>
      </c>
      <c r="F651" s="36">
        <v>85142</v>
      </c>
      <c r="G651" s="35" t="str">
        <f>VLOOKUP(F651,Apoio!A:B,2,FALSE)</f>
        <v>Juizado</v>
      </c>
      <c r="H651" s="35" t="s">
        <v>85</v>
      </c>
      <c r="I651" s="37">
        <v>151</v>
      </c>
      <c r="J651" s="38">
        <v>3</v>
      </c>
      <c r="K651" s="38">
        <v>5</v>
      </c>
      <c r="L651" s="55" t="s">
        <v>389</v>
      </c>
    </row>
    <row r="652" spans="1:12" x14ac:dyDescent="0.25">
      <c r="A652" s="35">
        <v>2024</v>
      </c>
      <c r="B652" s="35" t="s">
        <v>346</v>
      </c>
      <c r="C652" s="35" t="s">
        <v>10</v>
      </c>
      <c r="D652" s="35" t="s">
        <v>45</v>
      </c>
      <c r="E652" s="35" t="s">
        <v>80</v>
      </c>
      <c r="F652" s="36">
        <v>12954</v>
      </c>
      <c r="G652" s="35" t="str">
        <f>VLOOKUP(F652,Apoio!A:B,2,FALSE)</f>
        <v>Vara Federal</v>
      </c>
      <c r="H652" s="35" t="s">
        <v>86</v>
      </c>
      <c r="I652" s="37">
        <v>176</v>
      </c>
      <c r="J652" s="38">
        <v>4</v>
      </c>
      <c r="K652" s="38">
        <v>5</v>
      </c>
      <c r="L652" s="55" t="s">
        <v>389</v>
      </c>
    </row>
    <row r="653" spans="1:12" x14ac:dyDescent="0.25">
      <c r="A653" s="35">
        <v>2024</v>
      </c>
      <c r="B653" s="35" t="s">
        <v>346</v>
      </c>
      <c r="C653" s="35" t="s">
        <v>10</v>
      </c>
      <c r="D653" s="35" t="s">
        <v>45</v>
      </c>
      <c r="E653" s="35" t="s">
        <v>80</v>
      </c>
      <c r="F653" s="36">
        <v>14057</v>
      </c>
      <c r="G653" s="35" t="str">
        <f>VLOOKUP(F653,Apoio!A:B,2,FALSE)</f>
        <v>Vara Federal</v>
      </c>
      <c r="H653" s="35" t="s">
        <v>87</v>
      </c>
      <c r="I653" s="37">
        <v>453</v>
      </c>
      <c r="J653" s="38">
        <v>5</v>
      </c>
      <c r="K653" s="38">
        <v>5</v>
      </c>
      <c r="L653" s="55" t="s">
        <v>389</v>
      </c>
    </row>
    <row r="654" spans="1:12" x14ac:dyDescent="0.25">
      <c r="A654" s="35">
        <v>2024</v>
      </c>
      <c r="B654" s="35" t="s">
        <v>346</v>
      </c>
      <c r="C654" s="35" t="s">
        <v>10</v>
      </c>
      <c r="D654" s="35" t="s">
        <v>45</v>
      </c>
      <c r="E654" s="35" t="s">
        <v>80</v>
      </c>
      <c r="F654" s="36">
        <v>12955</v>
      </c>
      <c r="G654" s="35" t="str">
        <f>VLOOKUP(F654,Apoio!A:B,2,FALSE)</f>
        <v>Vara Federal</v>
      </c>
      <c r="H654" s="35" t="s">
        <v>88</v>
      </c>
      <c r="I654" s="37">
        <v>180</v>
      </c>
      <c r="J654" s="38">
        <v>6</v>
      </c>
      <c r="K654" s="38">
        <v>5</v>
      </c>
      <c r="L654" s="55" t="s">
        <v>389</v>
      </c>
    </row>
    <row r="655" spans="1:12" x14ac:dyDescent="0.25">
      <c r="A655" s="35">
        <v>2024</v>
      </c>
      <c r="B655" s="35" t="s">
        <v>346</v>
      </c>
      <c r="C655" s="35" t="s">
        <v>10</v>
      </c>
      <c r="D655" s="35" t="s">
        <v>45</v>
      </c>
      <c r="E655" s="35" t="s">
        <v>80</v>
      </c>
      <c r="F655" s="36">
        <v>12957</v>
      </c>
      <c r="G655" s="35" t="str">
        <f>VLOOKUP(F655,Apoio!A:B,2,FALSE)</f>
        <v>Vara Federal</v>
      </c>
      <c r="H655" s="35" t="s">
        <v>89</v>
      </c>
      <c r="I655" s="37">
        <v>176</v>
      </c>
      <c r="J655" s="38">
        <v>8</v>
      </c>
      <c r="K655" s="38">
        <v>5</v>
      </c>
      <c r="L655" s="55" t="s">
        <v>389</v>
      </c>
    </row>
    <row r="656" spans="1:12" x14ac:dyDescent="0.25">
      <c r="A656" s="35">
        <v>2024</v>
      </c>
      <c r="B656" s="35" t="s">
        <v>346</v>
      </c>
      <c r="C656" s="35" t="s">
        <v>10</v>
      </c>
      <c r="D656" s="35" t="s">
        <v>45</v>
      </c>
      <c r="E656" s="35" t="s">
        <v>80</v>
      </c>
      <c r="F656" s="36">
        <v>13867</v>
      </c>
      <c r="G656" s="35" t="str">
        <f>VLOOKUP(F656,Apoio!A:B,2,FALSE)</f>
        <v>Vara Federal</v>
      </c>
      <c r="H656" s="35" t="s">
        <v>90</v>
      </c>
      <c r="I656" s="37">
        <v>49</v>
      </c>
      <c r="J656" s="38">
        <v>9</v>
      </c>
      <c r="K656" s="38">
        <v>5</v>
      </c>
      <c r="L656" s="55" t="s">
        <v>389</v>
      </c>
    </row>
    <row r="657" spans="1:12" x14ac:dyDescent="0.25">
      <c r="A657" s="35">
        <v>2024</v>
      </c>
      <c r="B657" s="35" t="s">
        <v>346</v>
      </c>
      <c r="C657" s="35" t="s">
        <v>10</v>
      </c>
      <c r="D657" s="35" t="s">
        <v>45</v>
      </c>
      <c r="E657" s="35" t="s">
        <v>80</v>
      </c>
      <c r="F657" s="36">
        <v>52458</v>
      </c>
      <c r="G657" s="35" t="str">
        <f>VLOOKUP(F657,Apoio!A:B,2,FALSE)</f>
        <v>Vara Federal</v>
      </c>
      <c r="H657" s="35" t="s">
        <v>350</v>
      </c>
      <c r="I657" s="37">
        <v>1</v>
      </c>
      <c r="J657" s="38" t="s">
        <v>397</v>
      </c>
      <c r="K657" s="38">
        <v>5</v>
      </c>
      <c r="L657" s="55" t="s">
        <v>389</v>
      </c>
    </row>
    <row r="658" spans="1:12" x14ac:dyDescent="0.25">
      <c r="A658" s="35">
        <v>2024</v>
      </c>
      <c r="B658" s="35" t="s">
        <v>346</v>
      </c>
      <c r="C658" s="35" t="s">
        <v>10</v>
      </c>
      <c r="D658" s="35" t="s">
        <v>45</v>
      </c>
      <c r="E658" s="35" t="s">
        <v>91</v>
      </c>
      <c r="F658" s="36">
        <v>16315</v>
      </c>
      <c r="G658" s="35" t="str">
        <f>VLOOKUP(F658,Apoio!A:B,2,FALSE)</f>
        <v>Vara Federal + JEF</v>
      </c>
      <c r="H658" s="35" t="s">
        <v>92</v>
      </c>
      <c r="I658" s="37">
        <v>127</v>
      </c>
      <c r="J658" s="38">
        <v>1</v>
      </c>
      <c r="K658" s="38">
        <v>35</v>
      </c>
      <c r="L658" s="55" t="s">
        <v>431</v>
      </c>
    </row>
    <row r="659" spans="1:12" x14ac:dyDescent="0.25">
      <c r="A659" s="35">
        <v>2024</v>
      </c>
      <c r="B659" s="35" t="s">
        <v>346</v>
      </c>
      <c r="C659" s="35" t="s">
        <v>10</v>
      </c>
      <c r="D659" s="35" t="s">
        <v>45</v>
      </c>
      <c r="E659" s="35" t="s">
        <v>91</v>
      </c>
      <c r="F659" s="36">
        <v>16315</v>
      </c>
      <c r="G659" s="35" t="str">
        <f>VLOOKUP(F659,Apoio!A:B,2,FALSE)</f>
        <v>Vara Federal + JEF</v>
      </c>
      <c r="H659" s="35" t="s">
        <v>92</v>
      </c>
      <c r="I659" s="37">
        <v>116</v>
      </c>
      <c r="J659" s="38">
        <v>1</v>
      </c>
      <c r="K659" s="38">
        <v>35</v>
      </c>
      <c r="L659" s="55" t="s">
        <v>431</v>
      </c>
    </row>
    <row r="660" spans="1:12" x14ac:dyDescent="0.25">
      <c r="A660" s="35">
        <v>2024</v>
      </c>
      <c r="B660" s="35" t="s">
        <v>346</v>
      </c>
      <c r="C660" s="35" t="s">
        <v>10</v>
      </c>
      <c r="D660" s="35" t="s">
        <v>45</v>
      </c>
      <c r="E660" s="35" t="s">
        <v>93</v>
      </c>
      <c r="F660" s="36">
        <v>16399</v>
      </c>
      <c r="G660" s="35" t="str">
        <f>VLOOKUP(F660,Apoio!A:B,2,FALSE)</f>
        <v>Vara Federal + JEF</v>
      </c>
      <c r="H660" s="35" t="s">
        <v>520</v>
      </c>
      <c r="I660" s="37">
        <v>215</v>
      </c>
      <c r="J660" s="38">
        <v>1</v>
      </c>
      <c r="K660" s="38">
        <v>36</v>
      </c>
      <c r="L660" s="55" t="s">
        <v>433</v>
      </c>
    </row>
    <row r="661" spans="1:12" x14ac:dyDescent="0.25">
      <c r="A661" s="35">
        <v>2024</v>
      </c>
      <c r="B661" s="35" t="s">
        <v>346</v>
      </c>
      <c r="C661" s="35" t="s">
        <v>10</v>
      </c>
      <c r="D661" s="35" t="s">
        <v>45</v>
      </c>
      <c r="E661" s="35" t="s">
        <v>93</v>
      </c>
      <c r="F661" s="36">
        <v>16399</v>
      </c>
      <c r="G661" s="35" t="str">
        <f>VLOOKUP(F661,Apoio!A:B,2,FALSE)</f>
        <v>Vara Federal + JEF</v>
      </c>
      <c r="H661" s="35" t="s">
        <v>520</v>
      </c>
      <c r="I661" s="37">
        <v>50</v>
      </c>
      <c r="J661" s="38">
        <v>1</v>
      </c>
      <c r="K661" s="38">
        <v>36</v>
      </c>
      <c r="L661" s="55" t="s">
        <v>433</v>
      </c>
    </row>
    <row r="662" spans="1:12" x14ac:dyDescent="0.25">
      <c r="A662" s="35">
        <v>2024</v>
      </c>
      <c r="B662" s="35" t="s">
        <v>346</v>
      </c>
      <c r="C662" s="35" t="s">
        <v>10</v>
      </c>
      <c r="D662" s="35" t="s">
        <v>45</v>
      </c>
      <c r="E662" s="35" t="s">
        <v>94</v>
      </c>
      <c r="F662" s="36">
        <v>12498</v>
      </c>
      <c r="G662" s="35" t="str">
        <f>VLOOKUP(F662,Apoio!A:B,2,FALSE)</f>
        <v>Vara Federal</v>
      </c>
      <c r="H662" s="35" t="s">
        <v>95</v>
      </c>
      <c r="I662" s="37">
        <v>90</v>
      </c>
      <c r="J662" s="38">
        <v>1</v>
      </c>
      <c r="K662" s="38">
        <v>13</v>
      </c>
      <c r="L662" s="55" t="s">
        <v>435</v>
      </c>
    </row>
    <row r="663" spans="1:12" x14ac:dyDescent="0.25">
      <c r="A663" s="35">
        <v>2024</v>
      </c>
      <c r="B663" s="35" t="s">
        <v>346</v>
      </c>
      <c r="C663" s="35" t="s">
        <v>10</v>
      </c>
      <c r="D663" s="35" t="s">
        <v>45</v>
      </c>
      <c r="E663" s="35" t="s">
        <v>94</v>
      </c>
      <c r="F663" s="36">
        <v>14027</v>
      </c>
      <c r="G663" s="35" t="str">
        <f>VLOOKUP(F663,Apoio!A:B,2,FALSE)</f>
        <v>Juizado</v>
      </c>
      <c r="H663" s="35" t="s">
        <v>96</v>
      </c>
      <c r="I663" s="37">
        <v>462</v>
      </c>
      <c r="J663" s="38">
        <v>1</v>
      </c>
      <c r="K663" s="38">
        <v>13</v>
      </c>
      <c r="L663" s="55" t="s">
        <v>435</v>
      </c>
    </row>
    <row r="664" spans="1:12" x14ac:dyDescent="0.25">
      <c r="A664" s="35">
        <v>2024</v>
      </c>
      <c r="B664" s="35" t="s">
        <v>346</v>
      </c>
      <c r="C664" s="35" t="s">
        <v>10</v>
      </c>
      <c r="D664" s="35" t="s">
        <v>45</v>
      </c>
      <c r="E664" s="35" t="s">
        <v>94</v>
      </c>
      <c r="F664" s="36">
        <v>12499</v>
      </c>
      <c r="G664" s="35" t="str">
        <f>VLOOKUP(F664,Apoio!A:B,2,FALSE)</f>
        <v>Vara Federal</v>
      </c>
      <c r="H664" s="35" t="s">
        <v>97</v>
      </c>
      <c r="I664" s="37">
        <v>118</v>
      </c>
      <c r="J664" s="38">
        <v>2</v>
      </c>
      <c r="K664" s="38">
        <v>13</v>
      </c>
      <c r="L664" s="55" t="s">
        <v>435</v>
      </c>
    </row>
    <row r="665" spans="1:12" x14ac:dyDescent="0.25">
      <c r="A665" s="35">
        <v>2024</v>
      </c>
      <c r="B665" s="35" t="s">
        <v>346</v>
      </c>
      <c r="C665" s="35" t="s">
        <v>10</v>
      </c>
      <c r="D665" s="35" t="s">
        <v>45</v>
      </c>
      <c r="E665" s="35" t="s">
        <v>94</v>
      </c>
      <c r="F665" s="36">
        <v>12500</v>
      </c>
      <c r="G665" s="35" t="str">
        <f>VLOOKUP(F665,Apoio!A:B,2,FALSE)</f>
        <v>Vara Federal</v>
      </c>
      <c r="H665" s="35" t="s">
        <v>98</v>
      </c>
      <c r="I665" s="37">
        <v>75</v>
      </c>
      <c r="J665" s="38">
        <v>3</v>
      </c>
      <c r="K665" s="38">
        <v>13</v>
      </c>
      <c r="L665" s="55" t="s">
        <v>435</v>
      </c>
    </row>
    <row r="666" spans="1:12" x14ac:dyDescent="0.25">
      <c r="A666" s="35">
        <v>2024</v>
      </c>
      <c r="B666" s="35" t="s">
        <v>346</v>
      </c>
      <c r="C666" s="35" t="s">
        <v>10</v>
      </c>
      <c r="D666" s="35" t="s">
        <v>45</v>
      </c>
      <c r="E666" s="35" t="s">
        <v>99</v>
      </c>
      <c r="F666" s="36">
        <v>12513</v>
      </c>
      <c r="G666" s="35" t="str">
        <f>VLOOKUP(F666,Apoio!A:B,2,FALSE)</f>
        <v>Vara Federal + JEF</v>
      </c>
      <c r="H666" s="35" t="s">
        <v>100</v>
      </c>
      <c r="I666" s="37">
        <v>160</v>
      </c>
      <c r="J666" s="38">
        <v>1</v>
      </c>
      <c r="K666" s="38">
        <v>18</v>
      </c>
      <c r="L666" s="55" t="s">
        <v>392</v>
      </c>
    </row>
    <row r="667" spans="1:12" x14ac:dyDescent="0.25">
      <c r="A667" s="35">
        <v>2024</v>
      </c>
      <c r="B667" s="35" t="s">
        <v>346</v>
      </c>
      <c r="C667" s="35" t="s">
        <v>10</v>
      </c>
      <c r="D667" s="35" t="s">
        <v>45</v>
      </c>
      <c r="E667" s="35" t="s">
        <v>99</v>
      </c>
      <c r="F667" s="36">
        <v>12513</v>
      </c>
      <c r="G667" s="35" t="str">
        <f>VLOOKUP(F667,Apoio!A:B,2,FALSE)</f>
        <v>Vara Federal + JEF</v>
      </c>
      <c r="H667" s="35" t="s">
        <v>100</v>
      </c>
      <c r="I667" s="37">
        <v>129</v>
      </c>
      <c r="J667" s="38">
        <v>1</v>
      </c>
      <c r="K667" s="38">
        <v>18</v>
      </c>
      <c r="L667" s="55" t="s">
        <v>392</v>
      </c>
    </row>
    <row r="668" spans="1:12" x14ac:dyDescent="0.25">
      <c r="A668" s="35">
        <v>2024</v>
      </c>
      <c r="B668" s="35" t="s">
        <v>346</v>
      </c>
      <c r="C668" s="35" t="s">
        <v>10</v>
      </c>
      <c r="D668" s="35" t="s">
        <v>45</v>
      </c>
      <c r="E668" s="35" t="s">
        <v>102</v>
      </c>
      <c r="F668" s="36">
        <v>12515</v>
      </c>
      <c r="G668" s="35" t="str">
        <f>VLOOKUP(F668,Apoio!A:B,2,FALSE)</f>
        <v>Vara Federal</v>
      </c>
      <c r="H668" s="35" t="s">
        <v>103</v>
      </c>
      <c r="I668" s="37">
        <v>122</v>
      </c>
      <c r="J668" s="38">
        <v>1</v>
      </c>
      <c r="K668" s="38">
        <v>19</v>
      </c>
      <c r="L668" s="55" t="s">
        <v>438</v>
      </c>
    </row>
    <row r="669" spans="1:12" x14ac:dyDescent="0.25">
      <c r="A669" s="35">
        <v>2024</v>
      </c>
      <c r="B669" s="35" t="s">
        <v>346</v>
      </c>
      <c r="C669" s="35" t="s">
        <v>10</v>
      </c>
      <c r="D669" s="35" t="s">
        <v>45</v>
      </c>
      <c r="E669" s="35" t="s">
        <v>102</v>
      </c>
      <c r="F669" s="36">
        <v>17960</v>
      </c>
      <c r="G669" s="35" t="str">
        <f>VLOOKUP(F669,Apoio!A:B,2,FALSE)</f>
        <v>Juizado</v>
      </c>
      <c r="H669" s="35" t="s">
        <v>104</v>
      </c>
      <c r="I669" s="37">
        <v>448</v>
      </c>
      <c r="J669" s="38">
        <v>1</v>
      </c>
      <c r="K669" s="38">
        <v>19</v>
      </c>
      <c r="L669" s="55" t="s">
        <v>438</v>
      </c>
    </row>
    <row r="670" spans="1:12" x14ac:dyDescent="0.25">
      <c r="A670" s="35">
        <v>2024</v>
      </c>
      <c r="B670" s="35" t="s">
        <v>346</v>
      </c>
      <c r="C670" s="35" t="s">
        <v>10</v>
      </c>
      <c r="D670" s="35" t="s">
        <v>45</v>
      </c>
      <c r="E670" s="35" t="s">
        <v>102</v>
      </c>
      <c r="F670" s="36">
        <v>12516</v>
      </c>
      <c r="G670" s="35" t="str">
        <f>VLOOKUP(F670,Apoio!A:B,2,FALSE)</f>
        <v>Vara Federal</v>
      </c>
      <c r="H670" s="35" t="s">
        <v>105</v>
      </c>
      <c r="I670" s="37">
        <v>99</v>
      </c>
      <c r="J670" s="38">
        <v>2</v>
      </c>
      <c r="K670" s="38">
        <v>19</v>
      </c>
      <c r="L670" s="55" t="s">
        <v>438</v>
      </c>
    </row>
    <row r="671" spans="1:12" x14ac:dyDescent="0.25">
      <c r="A671" s="35">
        <v>2024</v>
      </c>
      <c r="B671" s="35" t="s">
        <v>346</v>
      </c>
      <c r="C671" s="35" t="s">
        <v>10</v>
      </c>
      <c r="D671" s="35" t="s">
        <v>45</v>
      </c>
      <c r="E671" s="35" t="s">
        <v>102</v>
      </c>
      <c r="F671" s="36">
        <v>17888</v>
      </c>
      <c r="G671" s="35" t="str">
        <f>VLOOKUP(F671,Apoio!A:B,2,FALSE)</f>
        <v>Juizado</v>
      </c>
      <c r="H671" s="35" t="s">
        <v>106</v>
      </c>
      <c r="I671" s="37">
        <v>441</v>
      </c>
      <c r="J671" s="38">
        <v>2</v>
      </c>
      <c r="K671" s="38">
        <v>19</v>
      </c>
      <c r="L671" s="55" t="s">
        <v>438</v>
      </c>
    </row>
    <row r="672" spans="1:12" x14ac:dyDescent="0.25">
      <c r="A672" s="35">
        <v>2024</v>
      </c>
      <c r="B672" s="35" t="s">
        <v>346</v>
      </c>
      <c r="C672" s="35" t="s">
        <v>10</v>
      </c>
      <c r="D672" s="35" t="s">
        <v>45</v>
      </c>
      <c r="E672" s="35" t="s">
        <v>102</v>
      </c>
      <c r="F672" s="36">
        <v>14012</v>
      </c>
      <c r="G672" s="35" t="str">
        <f>VLOOKUP(F672,Apoio!A:B,2,FALSE)</f>
        <v>Vara Federal</v>
      </c>
      <c r="H672" s="35" t="s">
        <v>107</v>
      </c>
      <c r="I672" s="37">
        <v>488</v>
      </c>
      <c r="J672" s="38">
        <v>3</v>
      </c>
      <c r="K672" s="38">
        <v>19</v>
      </c>
      <c r="L672" s="55" t="s">
        <v>438</v>
      </c>
    </row>
    <row r="673" spans="1:12" x14ac:dyDescent="0.25">
      <c r="A673" s="35">
        <v>2024</v>
      </c>
      <c r="B673" s="35" t="s">
        <v>346</v>
      </c>
      <c r="C673" s="35" t="s">
        <v>10</v>
      </c>
      <c r="D673" s="35" t="s">
        <v>45</v>
      </c>
      <c r="E673" s="35" t="s">
        <v>102</v>
      </c>
      <c r="F673" s="36">
        <v>12517</v>
      </c>
      <c r="G673" s="35" t="str">
        <f>VLOOKUP(F673,Apoio!A:B,2,FALSE)</f>
        <v>Vara Federal</v>
      </c>
      <c r="H673" s="35" t="s">
        <v>108</v>
      </c>
      <c r="I673" s="37">
        <v>112</v>
      </c>
      <c r="J673" s="38">
        <v>4</v>
      </c>
      <c r="K673" s="38">
        <v>19</v>
      </c>
      <c r="L673" s="55" t="s">
        <v>438</v>
      </c>
    </row>
    <row r="674" spans="1:12" x14ac:dyDescent="0.25">
      <c r="A674" s="35">
        <v>2024</v>
      </c>
      <c r="B674" s="35" t="s">
        <v>346</v>
      </c>
      <c r="C674" s="35" t="s">
        <v>10</v>
      </c>
      <c r="D674" s="35" t="s">
        <v>45</v>
      </c>
      <c r="E674" s="35" t="s">
        <v>102</v>
      </c>
      <c r="F674" s="36">
        <v>12518</v>
      </c>
      <c r="G674" s="35" t="str">
        <f>VLOOKUP(F674,Apoio!A:B,2,FALSE)</f>
        <v>Vara Federal</v>
      </c>
      <c r="H674" s="35" t="s">
        <v>109</v>
      </c>
      <c r="I674" s="37">
        <v>112</v>
      </c>
      <c r="J674" s="38">
        <v>5</v>
      </c>
      <c r="K674" s="38">
        <v>19</v>
      </c>
      <c r="L674" s="55" t="s">
        <v>438</v>
      </c>
    </row>
    <row r="675" spans="1:12" x14ac:dyDescent="0.25">
      <c r="A675" s="35">
        <v>2024</v>
      </c>
      <c r="B675" s="35" t="s">
        <v>346</v>
      </c>
      <c r="C675" s="35" t="s">
        <v>10</v>
      </c>
      <c r="D675" s="35" t="s">
        <v>45</v>
      </c>
      <c r="E675" s="35" t="s">
        <v>102</v>
      </c>
      <c r="F675" s="36">
        <v>12519</v>
      </c>
      <c r="G675" s="35" t="str">
        <f>VLOOKUP(F675,Apoio!A:B,2,FALSE)</f>
        <v>Vara Federal</v>
      </c>
      <c r="H675" s="35" t="s">
        <v>110</v>
      </c>
      <c r="I675" s="37">
        <v>97</v>
      </c>
      <c r="J675" s="38">
        <v>6</v>
      </c>
      <c r="K675" s="38">
        <v>19</v>
      </c>
      <c r="L675" s="55" t="s">
        <v>438</v>
      </c>
    </row>
    <row r="676" spans="1:12" x14ac:dyDescent="0.25">
      <c r="A676" s="35">
        <v>2024</v>
      </c>
      <c r="B676" s="35" t="s">
        <v>346</v>
      </c>
      <c r="C676" s="35" t="s">
        <v>10</v>
      </c>
      <c r="D676" s="35" t="s">
        <v>45</v>
      </c>
      <c r="E676" s="35" t="s">
        <v>102</v>
      </c>
      <c r="F676" s="36">
        <v>52468</v>
      </c>
      <c r="G676" s="35" t="str">
        <f>VLOOKUP(F676,Apoio!A:B,2,FALSE)</f>
        <v>Vara Federal</v>
      </c>
      <c r="H676" s="35" t="s">
        <v>366</v>
      </c>
      <c r="I676" s="37">
        <v>5</v>
      </c>
      <c r="J676" s="38" t="s">
        <v>397</v>
      </c>
      <c r="K676" s="38">
        <v>19</v>
      </c>
      <c r="L676" s="55" t="s">
        <v>438</v>
      </c>
    </row>
    <row r="677" spans="1:12" x14ac:dyDescent="0.25">
      <c r="A677" s="35">
        <v>2024</v>
      </c>
      <c r="B677" s="35" t="s">
        <v>346</v>
      </c>
      <c r="C677" s="35" t="s">
        <v>10</v>
      </c>
      <c r="D677" s="35" t="s">
        <v>45</v>
      </c>
      <c r="E677" s="35" t="s">
        <v>111</v>
      </c>
      <c r="F677" s="36">
        <v>13850</v>
      </c>
      <c r="G677" s="35" t="str">
        <f>VLOOKUP(F677,Apoio!A:B,2,FALSE)</f>
        <v>Vara Federal + JEF</v>
      </c>
      <c r="H677" s="35" t="s">
        <v>112</v>
      </c>
      <c r="I677" s="37">
        <v>199</v>
      </c>
      <c r="J677" s="38">
        <v>1</v>
      </c>
      <c r="K677" s="38">
        <v>39</v>
      </c>
      <c r="L677" s="55" t="s">
        <v>393</v>
      </c>
    </row>
    <row r="678" spans="1:12" x14ac:dyDescent="0.25">
      <c r="A678" s="35">
        <v>2024</v>
      </c>
      <c r="B678" s="35" t="s">
        <v>346</v>
      </c>
      <c r="C678" s="35" t="s">
        <v>10</v>
      </c>
      <c r="D678" s="35" t="s">
        <v>45</v>
      </c>
      <c r="E678" s="35" t="s">
        <v>111</v>
      </c>
      <c r="F678" s="36">
        <v>13850</v>
      </c>
      <c r="G678" s="35" t="str">
        <f>VLOOKUP(F678,Apoio!A:B,2,FALSE)</f>
        <v>Vara Federal + JEF</v>
      </c>
      <c r="H678" s="35" t="s">
        <v>112</v>
      </c>
      <c r="I678" s="37">
        <v>87</v>
      </c>
      <c r="J678" s="38">
        <v>1</v>
      </c>
      <c r="K678" s="38">
        <v>39</v>
      </c>
      <c r="L678" s="55" t="s">
        <v>393</v>
      </c>
    </row>
    <row r="679" spans="1:12" x14ac:dyDescent="0.25">
      <c r="A679" s="35">
        <v>2024</v>
      </c>
      <c r="B679" s="35" t="s">
        <v>346</v>
      </c>
      <c r="C679" s="35" t="s">
        <v>10</v>
      </c>
      <c r="D679" s="35" t="s">
        <v>45</v>
      </c>
      <c r="E679" s="35" t="s">
        <v>111</v>
      </c>
      <c r="F679" s="36">
        <v>74505</v>
      </c>
      <c r="G679" s="35" t="str">
        <f>VLOOKUP(F679,Apoio!A:B,2,FALSE)</f>
        <v>Vara Federal</v>
      </c>
      <c r="H679" s="35" t="s">
        <v>351</v>
      </c>
      <c r="I679" s="37">
        <v>1</v>
      </c>
      <c r="J679" s="38" t="s">
        <v>397</v>
      </c>
      <c r="K679" s="38">
        <v>39</v>
      </c>
      <c r="L679" s="55" t="s">
        <v>393</v>
      </c>
    </row>
    <row r="680" spans="1:12" x14ac:dyDescent="0.25">
      <c r="A680" s="35">
        <v>2024</v>
      </c>
      <c r="B680" s="35" t="s">
        <v>346</v>
      </c>
      <c r="C680" s="35" t="s">
        <v>10</v>
      </c>
      <c r="D680" s="35" t="s">
        <v>45</v>
      </c>
      <c r="E680" s="35" t="s">
        <v>114</v>
      </c>
      <c r="F680" s="36">
        <v>12530</v>
      </c>
      <c r="G680" s="35" t="str">
        <f>VLOOKUP(F680,Apoio!A:B,2,FALSE)</f>
        <v>Vara Federal + JEF</v>
      </c>
      <c r="H680" s="35" t="s">
        <v>115</v>
      </c>
      <c r="I680" s="37">
        <v>313</v>
      </c>
      <c r="J680" s="38">
        <v>1</v>
      </c>
      <c r="K680" s="38">
        <v>24</v>
      </c>
      <c r="L680" s="55" t="s">
        <v>441</v>
      </c>
    </row>
    <row r="681" spans="1:12" x14ac:dyDescent="0.25">
      <c r="A681" s="35">
        <v>2024</v>
      </c>
      <c r="B681" s="35" t="s">
        <v>346</v>
      </c>
      <c r="C681" s="35" t="s">
        <v>10</v>
      </c>
      <c r="D681" s="35" t="s">
        <v>45</v>
      </c>
      <c r="E681" s="35" t="s">
        <v>114</v>
      </c>
      <c r="F681" s="36">
        <v>12530</v>
      </c>
      <c r="G681" s="35" t="str">
        <f>VLOOKUP(F681,Apoio!A:B,2,FALSE)</f>
        <v>Vara Federal + JEF</v>
      </c>
      <c r="H681" s="35" t="s">
        <v>115</v>
      </c>
      <c r="I681" s="37">
        <v>215</v>
      </c>
      <c r="J681" s="38">
        <v>1</v>
      </c>
      <c r="K681" s="38">
        <v>24</v>
      </c>
      <c r="L681" s="55" t="s">
        <v>441</v>
      </c>
    </row>
    <row r="682" spans="1:12" x14ac:dyDescent="0.25">
      <c r="A682" s="35">
        <v>2024</v>
      </c>
      <c r="B682" s="35" t="s">
        <v>346</v>
      </c>
      <c r="C682" s="35" t="s">
        <v>10</v>
      </c>
      <c r="D682" s="35" t="s">
        <v>45</v>
      </c>
      <c r="E682" s="35" t="s">
        <v>116</v>
      </c>
      <c r="F682" s="36">
        <v>12512</v>
      </c>
      <c r="G682" s="35" t="str">
        <f>VLOOKUP(F682,Apoio!A:B,2,FALSE)</f>
        <v>Vara Federal + JEF</v>
      </c>
      <c r="H682" s="35" t="s">
        <v>117</v>
      </c>
      <c r="I682" s="37">
        <v>156</v>
      </c>
      <c r="J682" s="38">
        <v>1</v>
      </c>
      <c r="K682" s="38">
        <v>17</v>
      </c>
      <c r="L682" s="55" t="s">
        <v>443</v>
      </c>
    </row>
    <row r="683" spans="1:12" x14ac:dyDescent="0.25">
      <c r="A683" s="35">
        <v>2024</v>
      </c>
      <c r="B683" s="35" t="s">
        <v>346</v>
      </c>
      <c r="C683" s="35" t="s">
        <v>10</v>
      </c>
      <c r="D683" s="35" t="s">
        <v>45</v>
      </c>
      <c r="E683" s="35" t="s">
        <v>116</v>
      </c>
      <c r="F683" s="36">
        <v>12512</v>
      </c>
      <c r="G683" s="35" t="str">
        <f>VLOOKUP(F683,Apoio!A:B,2,FALSE)</f>
        <v>Vara Federal + JEF</v>
      </c>
      <c r="H683" s="35" t="s">
        <v>117</v>
      </c>
      <c r="I683" s="37">
        <v>132</v>
      </c>
      <c r="J683" s="38">
        <v>1</v>
      </c>
      <c r="K683" s="38">
        <v>17</v>
      </c>
      <c r="L683" s="55" t="s">
        <v>443</v>
      </c>
    </row>
    <row r="684" spans="1:12" x14ac:dyDescent="0.25">
      <c r="A684" s="35">
        <v>2024</v>
      </c>
      <c r="B684" s="35" t="s">
        <v>346</v>
      </c>
      <c r="C684" s="35" t="s">
        <v>10</v>
      </c>
      <c r="D684" s="35" t="s">
        <v>45</v>
      </c>
      <c r="E684" s="35" t="s">
        <v>118</v>
      </c>
      <c r="F684" s="36">
        <v>14117</v>
      </c>
      <c r="G684" s="35" t="str">
        <f>VLOOKUP(F684,Apoio!A:B,2,FALSE)</f>
        <v>Vara Federal</v>
      </c>
      <c r="H684" s="35" t="s">
        <v>119</v>
      </c>
      <c r="I684" s="37">
        <v>118</v>
      </c>
      <c r="J684" s="38">
        <v>1</v>
      </c>
      <c r="K684" s="38">
        <v>28</v>
      </c>
      <c r="L684" s="55" t="s">
        <v>445</v>
      </c>
    </row>
    <row r="685" spans="1:12" x14ac:dyDescent="0.25">
      <c r="A685" s="35">
        <v>2024</v>
      </c>
      <c r="B685" s="35" t="s">
        <v>346</v>
      </c>
      <c r="C685" s="35" t="s">
        <v>10</v>
      </c>
      <c r="D685" s="35" t="s">
        <v>45</v>
      </c>
      <c r="E685" s="35" t="s">
        <v>118</v>
      </c>
      <c r="F685" s="36">
        <v>13983</v>
      </c>
      <c r="G685" s="35" t="str">
        <f>VLOOKUP(F685,Apoio!A:B,2,FALSE)</f>
        <v>Vara Federal</v>
      </c>
      <c r="H685" s="35" t="s">
        <v>120</v>
      </c>
      <c r="I685" s="37">
        <v>278</v>
      </c>
      <c r="J685" s="38">
        <v>2</v>
      </c>
      <c r="K685" s="38">
        <v>28</v>
      </c>
      <c r="L685" s="55" t="s">
        <v>445</v>
      </c>
    </row>
    <row r="686" spans="1:12" x14ac:dyDescent="0.25">
      <c r="A686" s="35">
        <v>2024</v>
      </c>
      <c r="B686" s="35" t="s">
        <v>346</v>
      </c>
      <c r="C686" s="35" t="s">
        <v>10</v>
      </c>
      <c r="D686" s="35" t="s">
        <v>45</v>
      </c>
      <c r="E686" s="35" t="s">
        <v>118</v>
      </c>
      <c r="F686" s="36">
        <v>13984</v>
      </c>
      <c r="G686" s="35" t="str">
        <f>VLOOKUP(F686,Apoio!A:B,2,FALSE)</f>
        <v>Juizado</v>
      </c>
      <c r="H686" s="35" t="s">
        <v>121</v>
      </c>
      <c r="I686" s="37">
        <v>336</v>
      </c>
      <c r="J686" s="38">
        <v>2</v>
      </c>
      <c r="K686" s="38">
        <v>28</v>
      </c>
      <c r="L686" s="55" t="s">
        <v>445</v>
      </c>
    </row>
    <row r="687" spans="1:12" x14ac:dyDescent="0.25">
      <c r="A687" s="35">
        <v>2024</v>
      </c>
      <c r="B687" s="35" t="s">
        <v>346</v>
      </c>
      <c r="C687" s="35" t="s">
        <v>10</v>
      </c>
      <c r="D687" s="35" t="s">
        <v>45</v>
      </c>
      <c r="E687" s="35" t="s">
        <v>118</v>
      </c>
      <c r="F687" s="36">
        <v>74502</v>
      </c>
      <c r="G687" s="35" t="str">
        <f>VLOOKUP(F687,Apoio!A:B,2,FALSE)</f>
        <v>Vara Federal</v>
      </c>
      <c r="H687" s="35" t="s">
        <v>355</v>
      </c>
      <c r="I687" s="37">
        <v>1</v>
      </c>
      <c r="J687" s="38" t="s">
        <v>397</v>
      </c>
      <c r="K687" s="38">
        <v>28</v>
      </c>
      <c r="L687" s="55" t="s">
        <v>445</v>
      </c>
    </row>
    <row r="688" spans="1:12" x14ac:dyDescent="0.25">
      <c r="A688" s="35">
        <v>2024</v>
      </c>
      <c r="B688" s="35" t="s">
        <v>346</v>
      </c>
      <c r="C688" s="35" t="s">
        <v>10</v>
      </c>
      <c r="D688" s="35" t="s">
        <v>45</v>
      </c>
      <c r="E688" s="35" t="s">
        <v>122</v>
      </c>
      <c r="F688" s="36">
        <v>16419</v>
      </c>
      <c r="G688" s="35" t="str">
        <f>VLOOKUP(F688,Apoio!A:B,2,FALSE)</f>
        <v>Vara Federal</v>
      </c>
      <c r="H688" s="35" t="s">
        <v>123</v>
      </c>
      <c r="I688" s="37">
        <v>186</v>
      </c>
      <c r="J688" s="38">
        <v>1</v>
      </c>
      <c r="K688" s="38">
        <v>43</v>
      </c>
      <c r="L688" s="55" t="s">
        <v>447</v>
      </c>
    </row>
    <row r="689" spans="1:12" x14ac:dyDescent="0.25">
      <c r="A689" s="35">
        <v>2024</v>
      </c>
      <c r="B689" s="35" t="s">
        <v>346</v>
      </c>
      <c r="C689" s="35" t="s">
        <v>10</v>
      </c>
      <c r="D689" s="35" t="s">
        <v>45</v>
      </c>
      <c r="E689" s="35" t="s">
        <v>122</v>
      </c>
      <c r="F689" s="36">
        <v>18216</v>
      </c>
      <c r="G689" s="35" t="str">
        <f>VLOOKUP(F689,Apoio!A:B,2,FALSE)</f>
        <v>Vara Federal + JEF</v>
      </c>
      <c r="H689" s="35" t="s">
        <v>518</v>
      </c>
      <c r="I689" s="37">
        <v>295</v>
      </c>
      <c r="J689" s="38">
        <v>2</v>
      </c>
      <c r="K689" s="38">
        <v>43</v>
      </c>
      <c r="L689" s="55" t="s">
        <v>447</v>
      </c>
    </row>
    <row r="690" spans="1:12" x14ac:dyDescent="0.25">
      <c r="A690" s="35">
        <v>2024</v>
      </c>
      <c r="B690" s="35" t="s">
        <v>346</v>
      </c>
      <c r="C690" s="35" t="s">
        <v>10</v>
      </c>
      <c r="D690" s="35" t="s">
        <v>45</v>
      </c>
      <c r="E690" s="35" t="s">
        <v>122</v>
      </c>
      <c r="F690" s="36">
        <v>18216</v>
      </c>
      <c r="G690" s="35" t="str">
        <f>VLOOKUP(F690,Apoio!A:B,2,FALSE)</f>
        <v>Vara Federal + JEF</v>
      </c>
      <c r="H690" s="35" t="s">
        <v>518</v>
      </c>
      <c r="I690" s="37">
        <v>48</v>
      </c>
      <c r="J690" s="38">
        <v>2</v>
      </c>
      <c r="K690" s="38">
        <v>43</v>
      </c>
      <c r="L690" s="55" t="s">
        <v>447</v>
      </c>
    </row>
    <row r="691" spans="1:12" x14ac:dyDescent="0.25">
      <c r="A691" s="35">
        <v>2024</v>
      </c>
      <c r="B691" s="35" t="s">
        <v>346</v>
      </c>
      <c r="C691" s="35" t="s">
        <v>10</v>
      </c>
      <c r="D691" s="35" t="s">
        <v>45</v>
      </c>
      <c r="E691" s="35" t="s">
        <v>122</v>
      </c>
      <c r="F691" s="36">
        <v>74910</v>
      </c>
      <c r="G691" s="35" t="str">
        <f>VLOOKUP(F691,Apoio!A:B,2,FALSE)</f>
        <v>Vara Federal</v>
      </c>
      <c r="H691" s="35" t="s">
        <v>344</v>
      </c>
      <c r="I691" s="37">
        <v>1</v>
      </c>
      <c r="J691" s="38" t="s">
        <v>397</v>
      </c>
      <c r="K691" s="38">
        <v>43</v>
      </c>
      <c r="L691" s="55" t="s">
        <v>447</v>
      </c>
    </row>
    <row r="692" spans="1:12" x14ac:dyDescent="0.25">
      <c r="A692" s="35">
        <v>2024</v>
      </c>
      <c r="B692" s="35" t="s">
        <v>346</v>
      </c>
      <c r="C692" s="35" t="s">
        <v>10</v>
      </c>
      <c r="D692" s="35" t="s">
        <v>45</v>
      </c>
      <c r="E692" s="35" t="s">
        <v>124</v>
      </c>
      <c r="F692" s="36">
        <v>14135</v>
      </c>
      <c r="G692" s="35" t="str">
        <f>VLOOKUP(F692,Apoio!A:B,2,FALSE)</f>
        <v>Vara Federal + JEF</v>
      </c>
      <c r="H692" s="35" t="s">
        <v>125</v>
      </c>
      <c r="I692" s="37">
        <v>113</v>
      </c>
      <c r="J692" s="38">
        <v>1</v>
      </c>
      <c r="K692" s="38">
        <v>42</v>
      </c>
      <c r="L692" s="55" t="s">
        <v>449</v>
      </c>
    </row>
    <row r="693" spans="1:12" x14ac:dyDescent="0.25">
      <c r="A693" s="35">
        <v>2024</v>
      </c>
      <c r="B693" s="35" t="s">
        <v>346</v>
      </c>
      <c r="C693" s="35" t="s">
        <v>10</v>
      </c>
      <c r="D693" s="35" t="s">
        <v>45</v>
      </c>
      <c r="E693" s="35" t="s">
        <v>124</v>
      </c>
      <c r="F693" s="36">
        <v>14135</v>
      </c>
      <c r="G693" s="35" t="str">
        <f>VLOOKUP(F693,Apoio!A:B,2,FALSE)</f>
        <v>Vara Federal + JEF</v>
      </c>
      <c r="H693" s="35" t="s">
        <v>125</v>
      </c>
      <c r="I693" s="37">
        <v>78</v>
      </c>
      <c r="J693" s="38">
        <v>1</v>
      </c>
      <c r="K693" s="38">
        <v>42</v>
      </c>
      <c r="L693" s="55" t="s">
        <v>449</v>
      </c>
    </row>
    <row r="694" spans="1:12" x14ac:dyDescent="0.25">
      <c r="A694" s="35">
        <v>2024</v>
      </c>
      <c r="B694" s="35" t="s">
        <v>346</v>
      </c>
      <c r="C694" s="35" t="s">
        <v>10</v>
      </c>
      <c r="D694" s="35" t="s">
        <v>45</v>
      </c>
      <c r="E694" s="35" t="s">
        <v>126</v>
      </c>
      <c r="F694" s="36">
        <v>12490</v>
      </c>
      <c r="G694" s="35" t="str">
        <f>VLOOKUP(F694,Apoio!A:B,2,FALSE)</f>
        <v>Vara Federal + JEF</v>
      </c>
      <c r="H694" s="35" t="s">
        <v>127</v>
      </c>
      <c r="I694" s="37">
        <v>140</v>
      </c>
      <c r="J694" s="38">
        <v>1</v>
      </c>
      <c r="K694" s="38">
        <v>11</v>
      </c>
      <c r="L694" s="55" t="s">
        <v>451</v>
      </c>
    </row>
    <row r="695" spans="1:12" x14ac:dyDescent="0.25">
      <c r="A695" s="35">
        <v>2024</v>
      </c>
      <c r="B695" s="35" t="s">
        <v>346</v>
      </c>
      <c r="C695" s="35" t="s">
        <v>10</v>
      </c>
      <c r="D695" s="35" t="s">
        <v>45</v>
      </c>
      <c r="E695" s="35" t="s">
        <v>126</v>
      </c>
      <c r="F695" s="36">
        <v>12490</v>
      </c>
      <c r="G695" s="35" t="str">
        <f>VLOOKUP(F695,Apoio!A:B,2,FALSE)</f>
        <v>Vara Federal + JEF</v>
      </c>
      <c r="H695" s="35" t="s">
        <v>127</v>
      </c>
      <c r="I695" s="37">
        <v>73</v>
      </c>
      <c r="J695" s="38">
        <v>1</v>
      </c>
      <c r="K695" s="38">
        <v>11</v>
      </c>
      <c r="L695" s="55" t="s">
        <v>451</v>
      </c>
    </row>
    <row r="696" spans="1:12" x14ac:dyDescent="0.25">
      <c r="A696" s="35">
        <v>2024</v>
      </c>
      <c r="B696" s="35" t="s">
        <v>346</v>
      </c>
      <c r="C696" s="35" t="s">
        <v>10</v>
      </c>
      <c r="D696" s="35" t="s">
        <v>45</v>
      </c>
      <c r="E696" s="35" t="s">
        <v>126</v>
      </c>
      <c r="F696" s="36">
        <v>12491</v>
      </c>
      <c r="G696" s="35" t="str">
        <f>VLOOKUP(F696,Apoio!A:B,2,FALSE)</f>
        <v>Vara Federal + JEF</v>
      </c>
      <c r="H696" s="35" t="s">
        <v>128</v>
      </c>
      <c r="I696" s="37">
        <v>142</v>
      </c>
      <c r="J696" s="38">
        <v>2</v>
      </c>
      <c r="K696" s="38">
        <v>11</v>
      </c>
      <c r="L696" s="55" t="s">
        <v>451</v>
      </c>
    </row>
    <row r="697" spans="1:12" x14ac:dyDescent="0.25">
      <c r="A697" s="35">
        <v>2024</v>
      </c>
      <c r="B697" s="35" t="s">
        <v>346</v>
      </c>
      <c r="C697" s="35" t="s">
        <v>10</v>
      </c>
      <c r="D697" s="35" t="s">
        <v>45</v>
      </c>
      <c r="E697" s="35" t="s">
        <v>126</v>
      </c>
      <c r="F697" s="36">
        <v>12491</v>
      </c>
      <c r="G697" s="35" t="str">
        <f>VLOOKUP(F697,Apoio!A:B,2,FALSE)</f>
        <v>Vara Federal + JEF</v>
      </c>
      <c r="H697" s="35" t="s">
        <v>128</v>
      </c>
      <c r="I697" s="37">
        <v>98</v>
      </c>
      <c r="J697" s="38">
        <v>2</v>
      </c>
      <c r="K697" s="38">
        <v>11</v>
      </c>
      <c r="L697" s="55" t="s">
        <v>451</v>
      </c>
    </row>
    <row r="698" spans="1:12" x14ac:dyDescent="0.25">
      <c r="A698" s="35">
        <v>2024</v>
      </c>
      <c r="B698" s="35" t="s">
        <v>346</v>
      </c>
      <c r="C698" s="35" t="s">
        <v>10</v>
      </c>
      <c r="D698" s="35" t="s">
        <v>45</v>
      </c>
      <c r="E698" s="35" t="s">
        <v>130</v>
      </c>
      <c r="F698" s="36">
        <v>13848</v>
      </c>
      <c r="G698" s="35" t="str">
        <f>VLOOKUP(F698,Apoio!A:B,2,FALSE)</f>
        <v>Vara Federal</v>
      </c>
      <c r="H698" s="35" t="s">
        <v>131</v>
      </c>
      <c r="I698" s="37">
        <v>151</v>
      </c>
      <c r="J698" s="38">
        <v>1</v>
      </c>
      <c r="K698" s="38">
        <v>40</v>
      </c>
      <c r="L698" s="55" t="s">
        <v>453</v>
      </c>
    </row>
    <row r="699" spans="1:12" x14ac:dyDescent="0.25">
      <c r="A699" s="35">
        <v>2024</v>
      </c>
      <c r="B699" s="35" t="s">
        <v>346</v>
      </c>
      <c r="C699" s="35" t="s">
        <v>10</v>
      </c>
      <c r="D699" s="35" t="s">
        <v>45</v>
      </c>
      <c r="E699" s="35" t="s">
        <v>130</v>
      </c>
      <c r="F699" s="36">
        <v>18248</v>
      </c>
      <c r="G699" s="35" t="str">
        <f>VLOOKUP(F699,Apoio!A:B,2,FALSE)</f>
        <v>Juizado</v>
      </c>
      <c r="H699" s="35" t="s">
        <v>132</v>
      </c>
      <c r="I699" s="37">
        <v>289</v>
      </c>
      <c r="J699" s="38">
        <v>1</v>
      </c>
      <c r="K699" s="38">
        <v>40</v>
      </c>
      <c r="L699" s="55" t="s">
        <v>453</v>
      </c>
    </row>
    <row r="700" spans="1:12" x14ac:dyDescent="0.25">
      <c r="A700" s="35">
        <v>2024</v>
      </c>
      <c r="B700" s="35" t="s">
        <v>346</v>
      </c>
      <c r="C700" s="35" t="s">
        <v>10</v>
      </c>
      <c r="D700" s="35" t="s">
        <v>45</v>
      </c>
      <c r="E700" s="35" t="s">
        <v>133</v>
      </c>
      <c r="F700" s="36">
        <v>13905</v>
      </c>
      <c r="G700" s="35" t="str">
        <f>VLOOKUP(F700,Apoio!A:B,2,FALSE)</f>
        <v>Vara Federal</v>
      </c>
      <c r="H700" s="35" t="s">
        <v>134</v>
      </c>
      <c r="I700" s="37">
        <v>110</v>
      </c>
      <c r="J700" s="38">
        <v>1</v>
      </c>
      <c r="K700" s="38">
        <v>33</v>
      </c>
      <c r="L700" s="55" t="s">
        <v>455</v>
      </c>
    </row>
    <row r="701" spans="1:12" x14ac:dyDescent="0.25">
      <c r="A701" s="35">
        <v>2024</v>
      </c>
      <c r="B701" s="35" t="s">
        <v>346</v>
      </c>
      <c r="C701" s="35" t="s">
        <v>10</v>
      </c>
      <c r="D701" s="35" t="s">
        <v>45</v>
      </c>
      <c r="E701" s="35" t="s">
        <v>133</v>
      </c>
      <c r="F701" s="36">
        <v>14030</v>
      </c>
      <c r="G701" s="35" t="str">
        <f>VLOOKUP(F701,Apoio!A:B,2,FALSE)</f>
        <v>Vara Federal</v>
      </c>
      <c r="H701" s="35" t="s">
        <v>135</v>
      </c>
      <c r="I701" s="37">
        <v>156</v>
      </c>
      <c r="J701" s="38">
        <v>2</v>
      </c>
      <c r="K701" s="38">
        <v>33</v>
      </c>
      <c r="L701" s="55" t="s">
        <v>455</v>
      </c>
    </row>
    <row r="702" spans="1:12" x14ac:dyDescent="0.25">
      <c r="A702" s="35">
        <v>2024</v>
      </c>
      <c r="B702" s="35" t="s">
        <v>346</v>
      </c>
      <c r="C702" s="35" t="s">
        <v>10</v>
      </c>
      <c r="D702" s="35" t="s">
        <v>45</v>
      </c>
      <c r="E702" s="35" t="s">
        <v>133</v>
      </c>
      <c r="F702" s="36">
        <v>14031</v>
      </c>
      <c r="G702" s="35" t="str">
        <f>VLOOKUP(F702,Apoio!A:B,2,FALSE)</f>
        <v>Juizado</v>
      </c>
      <c r="H702" s="35" t="s">
        <v>136</v>
      </c>
      <c r="I702" s="37">
        <v>274</v>
      </c>
      <c r="J702" s="38">
        <v>2</v>
      </c>
      <c r="K702" s="38">
        <v>33</v>
      </c>
      <c r="L702" s="55" t="s">
        <v>559</v>
      </c>
    </row>
    <row r="703" spans="1:12" x14ac:dyDescent="0.25">
      <c r="A703" s="35">
        <v>2024</v>
      </c>
      <c r="B703" s="35" t="s">
        <v>346</v>
      </c>
      <c r="C703" s="35" t="s">
        <v>10</v>
      </c>
      <c r="D703" s="35" t="s">
        <v>45</v>
      </c>
      <c r="E703" s="35" t="s">
        <v>137</v>
      </c>
      <c r="F703" s="36">
        <v>13843</v>
      </c>
      <c r="G703" s="35" t="str">
        <f>VLOOKUP(F703,Apoio!A:B,2,FALSE)</f>
        <v>Vara Federal</v>
      </c>
      <c r="H703" s="35" t="s">
        <v>138</v>
      </c>
      <c r="I703" s="37">
        <v>454</v>
      </c>
      <c r="J703" s="38">
        <v>1</v>
      </c>
      <c r="K703" s="38">
        <v>30</v>
      </c>
      <c r="L703" s="55" t="s">
        <v>457</v>
      </c>
    </row>
    <row r="704" spans="1:12" x14ac:dyDescent="0.25">
      <c r="A704" s="35">
        <v>2024</v>
      </c>
      <c r="B704" s="35" t="s">
        <v>346</v>
      </c>
      <c r="C704" s="35" t="s">
        <v>10</v>
      </c>
      <c r="D704" s="35" t="s">
        <v>45</v>
      </c>
      <c r="E704" s="35" t="s">
        <v>137</v>
      </c>
      <c r="F704" s="36">
        <v>14032</v>
      </c>
      <c r="G704" s="35" t="str">
        <f>VLOOKUP(F704,Apoio!A:B,2,FALSE)</f>
        <v>Juizado</v>
      </c>
      <c r="H704" s="35" t="s">
        <v>139</v>
      </c>
      <c r="I704" s="37">
        <v>382</v>
      </c>
      <c r="J704" s="38">
        <v>1</v>
      </c>
      <c r="K704" s="38">
        <v>30</v>
      </c>
      <c r="L704" s="55" t="s">
        <v>457</v>
      </c>
    </row>
    <row r="705" spans="1:12" x14ac:dyDescent="0.25">
      <c r="A705" s="35">
        <v>2024</v>
      </c>
      <c r="B705" s="35" t="s">
        <v>346</v>
      </c>
      <c r="C705" s="35" t="s">
        <v>10</v>
      </c>
      <c r="D705" s="35" t="s">
        <v>45</v>
      </c>
      <c r="E705" s="35" t="s">
        <v>137</v>
      </c>
      <c r="F705" s="36">
        <v>13844</v>
      </c>
      <c r="G705" s="35" t="str">
        <f>VLOOKUP(F705,Apoio!A:B,2,FALSE)</f>
        <v>Vara Federal</v>
      </c>
      <c r="H705" s="35" t="s">
        <v>140</v>
      </c>
      <c r="I705" s="37">
        <v>168</v>
      </c>
      <c r="J705" s="38">
        <v>2</v>
      </c>
      <c r="K705" s="38">
        <v>30</v>
      </c>
      <c r="L705" s="55" t="s">
        <v>457</v>
      </c>
    </row>
    <row r="706" spans="1:12" x14ac:dyDescent="0.25">
      <c r="A706" s="35">
        <v>2024</v>
      </c>
      <c r="B706" s="35" t="s">
        <v>346</v>
      </c>
      <c r="C706" s="35" t="s">
        <v>10</v>
      </c>
      <c r="D706" s="35" t="s">
        <v>45</v>
      </c>
      <c r="E706" s="35" t="s">
        <v>137</v>
      </c>
      <c r="F706" s="36">
        <v>14033</v>
      </c>
      <c r="G706" s="35" t="str">
        <f>VLOOKUP(F706,Apoio!A:B,2,FALSE)</f>
        <v>Juizado</v>
      </c>
      <c r="H706" s="35" t="s">
        <v>141</v>
      </c>
      <c r="I706" s="37">
        <v>355</v>
      </c>
      <c r="J706" s="38">
        <v>2</v>
      </c>
      <c r="K706" s="38">
        <v>30</v>
      </c>
      <c r="L706" s="55" t="s">
        <v>457</v>
      </c>
    </row>
    <row r="707" spans="1:12" x14ac:dyDescent="0.25">
      <c r="A707" s="35">
        <v>2024</v>
      </c>
      <c r="B707" s="35" t="s">
        <v>346</v>
      </c>
      <c r="C707" s="35" t="s">
        <v>10</v>
      </c>
      <c r="D707" s="35" t="s">
        <v>45</v>
      </c>
      <c r="E707" s="35" t="s">
        <v>137</v>
      </c>
      <c r="F707" s="36">
        <v>52486</v>
      </c>
      <c r="G707" s="35" t="str">
        <f>VLOOKUP(F707,Apoio!A:B,2,FALSE)</f>
        <v>Vara Federal</v>
      </c>
      <c r="H707" s="35" t="s">
        <v>357</v>
      </c>
      <c r="I707" s="37">
        <v>1</v>
      </c>
      <c r="J707" s="38" t="s">
        <v>397</v>
      </c>
      <c r="K707" s="38">
        <v>30</v>
      </c>
      <c r="L707" s="55" t="s">
        <v>457</v>
      </c>
    </row>
    <row r="708" spans="1:12" x14ac:dyDescent="0.25">
      <c r="A708" s="35">
        <v>2024</v>
      </c>
      <c r="B708" s="35" t="s">
        <v>346</v>
      </c>
      <c r="C708" s="35" t="s">
        <v>10</v>
      </c>
      <c r="D708" s="35" t="s">
        <v>45</v>
      </c>
      <c r="E708" s="35" t="s">
        <v>142</v>
      </c>
      <c r="F708" s="36">
        <v>12532</v>
      </c>
      <c r="G708" s="35" t="str">
        <f>VLOOKUP(F708,Apoio!A:B,2,FALSE)</f>
        <v>Vara Federal</v>
      </c>
      <c r="H708" s="35" t="s">
        <v>143</v>
      </c>
      <c r="I708" s="37">
        <v>95</v>
      </c>
      <c r="J708" s="38">
        <v>1</v>
      </c>
      <c r="K708" s="38">
        <v>25</v>
      </c>
      <c r="L708" s="55" t="s">
        <v>459</v>
      </c>
    </row>
    <row r="709" spans="1:12" x14ac:dyDescent="0.25">
      <c r="A709" s="35">
        <v>2024</v>
      </c>
      <c r="B709" s="35" t="s">
        <v>346</v>
      </c>
      <c r="C709" s="35" t="s">
        <v>10</v>
      </c>
      <c r="D709" s="35" t="s">
        <v>45</v>
      </c>
      <c r="E709" s="35" t="s">
        <v>142</v>
      </c>
      <c r="F709" s="36">
        <v>14313</v>
      </c>
      <c r="G709" s="35" t="str">
        <f>VLOOKUP(F709,Apoio!A:B,2,FALSE)</f>
        <v>Juizado</v>
      </c>
      <c r="H709" s="35" t="s">
        <v>144</v>
      </c>
      <c r="I709" s="37">
        <v>241</v>
      </c>
      <c r="J709" s="38">
        <v>1</v>
      </c>
      <c r="K709" s="38">
        <v>25</v>
      </c>
      <c r="L709" s="55" t="s">
        <v>459</v>
      </c>
    </row>
    <row r="710" spans="1:12" x14ac:dyDescent="0.25">
      <c r="A710" s="35">
        <v>2024</v>
      </c>
      <c r="B710" s="35" t="s">
        <v>346</v>
      </c>
      <c r="C710" s="35" t="s">
        <v>10</v>
      </c>
      <c r="D710" s="35" t="s">
        <v>45</v>
      </c>
      <c r="E710" s="35" t="s">
        <v>145</v>
      </c>
      <c r="F710" s="36">
        <v>12482</v>
      </c>
      <c r="G710" s="35" t="str">
        <f>VLOOKUP(F710,Apoio!A:B,2,FALSE)</f>
        <v>Vara Federal</v>
      </c>
      <c r="H710" s="35" t="s">
        <v>146</v>
      </c>
      <c r="I710" s="37">
        <v>113</v>
      </c>
      <c r="J710" s="38">
        <v>1</v>
      </c>
      <c r="K710" s="38">
        <v>9</v>
      </c>
      <c r="L710" s="55" t="s">
        <v>388</v>
      </c>
    </row>
    <row r="711" spans="1:12" x14ac:dyDescent="0.25">
      <c r="A711" s="35">
        <v>2024</v>
      </c>
      <c r="B711" s="35" t="s">
        <v>346</v>
      </c>
      <c r="C711" s="35" t="s">
        <v>10</v>
      </c>
      <c r="D711" s="35" t="s">
        <v>45</v>
      </c>
      <c r="E711" s="35" t="s">
        <v>145</v>
      </c>
      <c r="F711" s="36">
        <v>16498</v>
      </c>
      <c r="G711" s="35" t="str">
        <f>VLOOKUP(F711,Apoio!A:B,2,FALSE)</f>
        <v>Juizado</v>
      </c>
      <c r="H711" s="35" t="s">
        <v>147</v>
      </c>
      <c r="I711" s="37">
        <v>366</v>
      </c>
      <c r="J711" s="38">
        <v>1</v>
      </c>
      <c r="K711" s="38">
        <v>9</v>
      </c>
      <c r="L711" s="55" t="s">
        <v>388</v>
      </c>
    </row>
    <row r="712" spans="1:12" x14ac:dyDescent="0.25">
      <c r="A712" s="35">
        <v>2024</v>
      </c>
      <c r="B712" s="35" t="s">
        <v>346</v>
      </c>
      <c r="C712" s="35" t="s">
        <v>10</v>
      </c>
      <c r="D712" s="35" t="s">
        <v>45</v>
      </c>
      <c r="E712" s="35" t="s">
        <v>145</v>
      </c>
      <c r="F712" s="36">
        <v>12483</v>
      </c>
      <c r="G712" s="35" t="str">
        <f>VLOOKUP(F712,Apoio!A:B,2,FALSE)</f>
        <v>Vara Federal</v>
      </c>
      <c r="H712" s="35" t="s">
        <v>148</v>
      </c>
      <c r="I712" s="37">
        <v>105</v>
      </c>
      <c r="J712" s="38">
        <v>2</v>
      </c>
      <c r="K712" s="38">
        <v>9</v>
      </c>
      <c r="L712" s="55" t="s">
        <v>388</v>
      </c>
    </row>
    <row r="713" spans="1:12" x14ac:dyDescent="0.25">
      <c r="A713" s="35">
        <v>2024</v>
      </c>
      <c r="B713" s="35" t="s">
        <v>346</v>
      </c>
      <c r="C713" s="35" t="s">
        <v>10</v>
      </c>
      <c r="D713" s="35" t="s">
        <v>45</v>
      </c>
      <c r="E713" s="35" t="s">
        <v>145</v>
      </c>
      <c r="F713" s="36">
        <v>13846</v>
      </c>
      <c r="G713" s="35" t="str">
        <f>VLOOKUP(F713,Apoio!A:B,2,FALSE)</f>
        <v>Vara Federal</v>
      </c>
      <c r="H713" s="35" t="s">
        <v>150</v>
      </c>
      <c r="I713" s="37">
        <v>154</v>
      </c>
      <c r="J713" s="38">
        <v>4</v>
      </c>
      <c r="K713" s="38">
        <v>9</v>
      </c>
      <c r="L713" s="55" t="s">
        <v>388</v>
      </c>
    </row>
    <row r="714" spans="1:12" x14ac:dyDescent="0.25">
      <c r="A714" s="35">
        <v>2024</v>
      </c>
      <c r="B714" s="35" t="s">
        <v>346</v>
      </c>
      <c r="C714" s="35" t="s">
        <v>10</v>
      </c>
      <c r="D714" s="35" t="s">
        <v>45</v>
      </c>
      <c r="E714" s="35" t="s">
        <v>151</v>
      </c>
      <c r="F714" s="36">
        <v>12494</v>
      </c>
      <c r="G714" s="35" t="str">
        <f>VLOOKUP(F714,Apoio!A:B,2,FALSE)</f>
        <v>Vara Federal</v>
      </c>
      <c r="H714" s="35" t="s">
        <v>152</v>
      </c>
      <c r="I714" s="37">
        <v>95</v>
      </c>
      <c r="J714" s="38">
        <v>1</v>
      </c>
      <c r="K714" s="38">
        <v>12</v>
      </c>
      <c r="L714" s="55" t="s">
        <v>462</v>
      </c>
    </row>
    <row r="715" spans="1:12" x14ac:dyDescent="0.25">
      <c r="A715" s="35">
        <v>2024</v>
      </c>
      <c r="B715" s="35" t="s">
        <v>346</v>
      </c>
      <c r="C715" s="35" t="s">
        <v>10</v>
      </c>
      <c r="D715" s="35" t="s">
        <v>45</v>
      </c>
      <c r="E715" s="35" t="s">
        <v>151</v>
      </c>
      <c r="F715" s="36">
        <v>16588</v>
      </c>
      <c r="G715" s="35" t="str">
        <f>VLOOKUP(F715,Apoio!A:B,2,FALSE)</f>
        <v>Juizado</v>
      </c>
      <c r="H715" s="35" t="s">
        <v>153</v>
      </c>
      <c r="I715" s="37">
        <v>189</v>
      </c>
      <c r="J715" s="38">
        <v>1</v>
      </c>
      <c r="K715" s="38">
        <v>12</v>
      </c>
      <c r="L715" s="55" t="s">
        <v>462</v>
      </c>
    </row>
    <row r="716" spans="1:12" x14ac:dyDescent="0.25">
      <c r="A716" s="35">
        <v>2024</v>
      </c>
      <c r="B716" s="35" t="s">
        <v>346</v>
      </c>
      <c r="C716" s="35" t="s">
        <v>10</v>
      </c>
      <c r="D716" s="35" t="s">
        <v>45</v>
      </c>
      <c r="E716" s="35" t="s">
        <v>151</v>
      </c>
      <c r="F716" s="36">
        <v>12495</v>
      </c>
      <c r="G716" s="35" t="str">
        <f>VLOOKUP(F716,Apoio!A:B,2,FALSE)</f>
        <v>Vara Federal</v>
      </c>
      <c r="H716" s="35" t="s">
        <v>154</v>
      </c>
      <c r="I716" s="37">
        <v>106</v>
      </c>
      <c r="J716" s="38">
        <v>2</v>
      </c>
      <c r="K716" s="38">
        <v>12</v>
      </c>
      <c r="L716" s="55" t="s">
        <v>462</v>
      </c>
    </row>
    <row r="717" spans="1:12" x14ac:dyDescent="0.25">
      <c r="A717" s="35">
        <v>2024</v>
      </c>
      <c r="B717" s="35" t="s">
        <v>346</v>
      </c>
      <c r="C717" s="35" t="s">
        <v>10</v>
      </c>
      <c r="D717" s="35" t="s">
        <v>45</v>
      </c>
      <c r="E717" s="35" t="s">
        <v>151</v>
      </c>
      <c r="F717" s="36">
        <v>83988</v>
      </c>
      <c r="G717" s="35" t="str">
        <f>VLOOKUP(F717,Apoio!A:B,2,FALSE)</f>
        <v>Juizado</v>
      </c>
      <c r="H717" s="35" t="s">
        <v>155</v>
      </c>
      <c r="I717" s="37">
        <v>221</v>
      </c>
      <c r="J717" s="38">
        <v>2</v>
      </c>
      <c r="K717" s="38">
        <v>12</v>
      </c>
      <c r="L717" s="55" t="s">
        <v>462</v>
      </c>
    </row>
    <row r="718" spans="1:12" x14ac:dyDescent="0.25">
      <c r="A718" s="35">
        <v>2024</v>
      </c>
      <c r="B718" s="35" t="s">
        <v>346</v>
      </c>
      <c r="C718" s="35" t="s">
        <v>10</v>
      </c>
      <c r="D718" s="35" t="s">
        <v>45</v>
      </c>
      <c r="E718" s="35" t="s">
        <v>151</v>
      </c>
      <c r="F718" s="36">
        <v>12496</v>
      </c>
      <c r="G718" s="35" t="str">
        <f>VLOOKUP(F718,Apoio!A:B,2,FALSE)</f>
        <v>Vara Federal</v>
      </c>
      <c r="H718" s="35" t="s">
        <v>156</v>
      </c>
      <c r="I718" s="37">
        <v>91</v>
      </c>
      <c r="J718" s="38">
        <v>3</v>
      </c>
      <c r="K718" s="38">
        <v>12</v>
      </c>
      <c r="L718" s="55" t="s">
        <v>462</v>
      </c>
    </row>
    <row r="719" spans="1:12" x14ac:dyDescent="0.25">
      <c r="A719" s="35">
        <v>2024</v>
      </c>
      <c r="B719" s="35" t="s">
        <v>346</v>
      </c>
      <c r="C719" s="35" t="s">
        <v>10</v>
      </c>
      <c r="D719" s="35" t="s">
        <v>45</v>
      </c>
      <c r="E719" s="35" t="s">
        <v>157</v>
      </c>
      <c r="F719" s="36">
        <v>16884</v>
      </c>
      <c r="G719" s="35" t="str">
        <f>VLOOKUP(F719,Apoio!A:B,2,FALSE)</f>
        <v>Vara Federal + JEF</v>
      </c>
      <c r="H719" s="35" t="s">
        <v>158</v>
      </c>
      <c r="I719" s="37">
        <v>165</v>
      </c>
      <c r="J719" s="38">
        <v>1</v>
      </c>
      <c r="K719" s="38">
        <v>29</v>
      </c>
      <c r="L719" s="55" t="s">
        <v>464</v>
      </c>
    </row>
    <row r="720" spans="1:12" x14ac:dyDescent="0.25">
      <c r="A720" s="35">
        <v>2024</v>
      </c>
      <c r="B720" s="35" t="s">
        <v>346</v>
      </c>
      <c r="C720" s="35" t="s">
        <v>10</v>
      </c>
      <c r="D720" s="35" t="s">
        <v>45</v>
      </c>
      <c r="E720" s="35" t="s">
        <v>157</v>
      </c>
      <c r="F720" s="36">
        <v>16884</v>
      </c>
      <c r="G720" s="35" t="str">
        <f>VLOOKUP(F720,Apoio!A:B,2,FALSE)</f>
        <v>Vara Federal + JEF</v>
      </c>
      <c r="H720" s="35" t="s">
        <v>158</v>
      </c>
      <c r="I720" s="37">
        <v>66</v>
      </c>
      <c r="J720" s="38">
        <v>1</v>
      </c>
      <c r="K720" s="38">
        <v>29</v>
      </c>
      <c r="L720" s="55" t="s">
        <v>464</v>
      </c>
    </row>
    <row r="721" spans="1:12" x14ac:dyDescent="0.25">
      <c r="A721" s="35">
        <v>2024</v>
      </c>
      <c r="B721" s="35" t="s">
        <v>346</v>
      </c>
      <c r="C721" s="35" t="s">
        <v>10</v>
      </c>
      <c r="D721" s="35" t="s">
        <v>45</v>
      </c>
      <c r="E721" s="35" t="s">
        <v>159</v>
      </c>
      <c r="F721" s="36">
        <v>12453</v>
      </c>
      <c r="G721" s="35" t="str">
        <f>VLOOKUP(F721,Apoio!A:B,2,FALSE)</f>
        <v>Vara Federal</v>
      </c>
      <c r="H721" s="35" t="s">
        <v>160</v>
      </c>
      <c r="I721" s="37">
        <v>80</v>
      </c>
      <c r="J721" s="38">
        <v>1</v>
      </c>
      <c r="K721" s="38">
        <v>2</v>
      </c>
      <c r="L721" s="55" t="s">
        <v>390</v>
      </c>
    </row>
    <row r="722" spans="1:12" x14ac:dyDescent="0.25">
      <c r="A722" s="35">
        <v>2024</v>
      </c>
      <c r="B722" s="35" t="s">
        <v>346</v>
      </c>
      <c r="C722" s="35" t="s">
        <v>10</v>
      </c>
      <c r="D722" s="35" t="s">
        <v>45</v>
      </c>
      <c r="E722" s="35" t="s">
        <v>159</v>
      </c>
      <c r="F722" s="36">
        <v>13985</v>
      </c>
      <c r="G722" s="35" t="str">
        <f>VLOOKUP(F722,Apoio!A:B,2,FALSE)</f>
        <v>Juizado</v>
      </c>
      <c r="H722" s="35" t="s">
        <v>161</v>
      </c>
      <c r="I722" s="37">
        <v>352</v>
      </c>
      <c r="J722" s="38">
        <v>1</v>
      </c>
      <c r="K722" s="38">
        <v>2</v>
      </c>
      <c r="L722" s="55" t="s">
        <v>390</v>
      </c>
    </row>
    <row r="723" spans="1:12" x14ac:dyDescent="0.25">
      <c r="A723" s="35">
        <v>2024</v>
      </c>
      <c r="B723" s="35" t="s">
        <v>346</v>
      </c>
      <c r="C723" s="35" t="s">
        <v>10</v>
      </c>
      <c r="D723" s="35" t="s">
        <v>45</v>
      </c>
      <c r="E723" s="35" t="s">
        <v>159</v>
      </c>
      <c r="F723" s="36">
        <v>12454</v>
      </c>
      <c r="G723" s="35" t="str">
        <f>VLOOKUP(F723,Apoio!A:B,2,FALSE)</f>
        <v>Vara Federal</v>
      </c>
      <c r="H723" s="35" t="s">
        <v>162</v>
      </c>
      <c r="I723" s="37">
        <v>151</v>
      </c>
      <c r="J723" s="38">
        <v>2</v>
      </c>
      <c r="K723" s="38">
        <v>2</v>
      </c>
      <c r="L723" s="55" t="s">
        <v>390</v>
      </c>
    </row>
    <row r="724" spans="1:12" x14ac:dyDescent="0.25">
      <c r="A724" s="35">
        <v>2024</v>
      </c>
      <c r="B724" s="35" t="s">
        <v>346</v>
      </c>
      <c r="C724" s="35" t="s">
        <v>10</v>
      </c>
      <c r="D724" s="35" t="s">
        <v>45</v>
      </c>
      <c r="E724" s="35" t="s">
        <v>159</v>
      </c>
      <c r="F724" s="36">
        <v>13986</v>
      </c>
      <c r="G724" s="35" t="str">
        <f>VLOOKUP(F724,Apoio!A:B,2,FALSE)</f>
        <v>Juizado</v>
      </c>
      <c r="H724" s="35" t="s">
        <v>163</v>
      </c>
      <c r="I724" s="37">
        <v>346</v>
      </c>
      <c r="J724" s="38">
        <v>2</v>
      </c>
      <c r="K724" s="38">
        <v>2</v>
      </c>
      <c r="L724" s="55" t="s">
        <v>390</v>
      </c>
    </row>
    <row r="725" spans="1:12" x14ac:dyDescent="0.25">
      <c r="A725" s="35">
        <v>2024</v>
      </c>
      <c r="B725" s="35" t="s">
        <v>346</v>
      </c>
      <c r="C725" s="35" t="s">
        <v>10</v>
      </c>
      <c r="D725" s="35" t="s">
        <v>45</v>
      </c>
      <c r="E725" s="35" t="s">
        <v>159</v>
      </c>
      <c r="F725" s="36">
        <v>87997</v>
      </c>
      <c r="G725" s="35" t="str">
        <f>VLOOKUP(F725,Apoio!A:B,2,FALSE)</f>
        <v>Juizado</v>
      </c>
      <c r="H725" s="35" t="s">
        <v>513</v>
      </c>
      <c r="I725" s="37">
        <v>358</v>
      </c>
      <c r="J725" s="38">
        <v>3</v>
      </c>
      <c r="K725" s="38">
        <v>2</v>
      </c>
      <c r="L725" s="55" t="s">
        <v>390</v>
      </c>
    </row>
    <row r="726" spans="1:12" x14ac:dyDescent="0.25">
      <c r="A726" s="35">
        <v>2024</v>
      </c>
      <c r="B726" s="35" t="s">
        <v>346</v>
      </c>
      <c r="C726" s="35" t="s">
        <v>10</v>
      </c>
      <c r="D726" s="35" t="s">
        <v>45</v>
      </c>
      <c r="E726" s="35" t="s">
        <v>159</v>
      </c>
      <c r="F726" s="36">
        <v>12455</v>
      </c>
      <c r="G726" s="35" t="str">
        <f>VLOOKUP(F726,Apoio!A:B,2,FALSE)</f>
        <v>Vara Federal</v>
      </c>
      <c r="H726" s="35" t="s">
        <v>164</v>
      </c>
      <c r="I726" s="37">
        <v>138</v>
      </c>
      <c r="J726" s="38">
        <v>4</v>
      </c>
      <c r="K726" s="38">
        <v>2</v>
      </c>
      <c r="L726" s="55" t="s">
        <v>390</v>
      </c>
    </row>
    <row r="727" spans="1:12" x14ac:dyDescent="0.25">
      <c r="A727" s="35">
        <v>2024</v>
      </c>
      <c r="B727" s="35" t="s">
        <v>346</v>
      </c>
      <c r="C727" s="35" t="s">
        <v>10</v>
      </c>
      <c r="D727" s="35" t="s">
        <v>45</v>
      </c>
      <c r="E727" s="35" t="s">
        <v>159</v>
      </c>
      <c r="F727" s="36">
        <v>12457</v>
      </c>
      <c r="G727" s="35" t="str">
        <f>VLOOKUP(F727,Apoio!A:B,2,FALSE)</f>
        <v>Vara Federal</v>
      </c>
      <c r="H727" s="35" t="s">
        <v>166</v>
      </c>
      <c r="I727" s="37">
        <v>125</v>
      </c>
      <c r="J727" s="38">
        <v>6</v>
      </c>
      <c r="K727" s="38">
        <v>2</v>
      </c>
      <c r="L727" s="55" t="s">
        <v>390</v>
      </c>
    </row>
    <row r="728" spans="1:12" x14ac:dyDescent="0.25">
      <c r="A728" s="35">
        <v>2024</v>
      </c>
      <c r="B728" s="35" t="s">
        <v>346</v>
      </c>
      <c r="C728" s="35" t="s">
        <v>10</v>
      </c>
      <c r="D728" s="35" t="s">
        <v>45</v>
      </c>
      <c r="E728" s="35" t="s">
        <v>159</v>
      </c>
      <c r="F728" s="36">
        <v>12458</v>
      </c>
      <c r="G728" s="35" t="str">
        <f>VLOOKUP(F728,Apoio!A:B,2,FALSE)</f>
        <v>Vara Federal</v>
      </c>
      <c r="H728" s="35" t="s">
        <v>167</v>
      </c>
      <c r="I728" s="37">
        <v>127</v>
      </c>
      <c r="J728" s="38">
        <v>7</v>
      </c>
      <c r="K728" s="38">
        <v>2</v>
      </c>
      <c r="L728" s="55" t="s">
        <v>390</v>
      </c>
    </row>
    <row r="729" spans="1:12" x14ac:dyDescent="0.25">
      <c r="A729" s="35">
        <v>2024</v>
      </c>
      <c r="B729" s="35" t="s">
        <v>346</v>
      </c>
      <c r="C729" s="35" t="s">
        <v>10</v>
      </c>
      <c r="D729" s="35" t="s">
        <v>45</v>
      </c>
      <c r="E729" s="35" t="s">
        <v>159</v>
      </c>
      <c r="F729" s="36">
        <v>14007</v>
      </c>
      <c r="G729" s="35" t="str">
        <f>VLOOKUP(F729,Apoio!A:B,2,FALSE)</f>
        <v>Vara Federal</v>
      </c>
      <c r="H729" s="35" t="s">
        <v>168</v>
      </c>
      <c r="I729" s="37">
        <v>81</v>
      </c>
      <c r="J729" s="38">
        <v>9</v>
      </c>
      <c r="K729" s="38">
        <v>2</v>
      </c>
      <c r="L729" s="55" t="s">
        <v>390</v>
      </c>
    </row>
    <row r="730" spans="1:12" x14ac:dyDescent="0.25">
      <c r="A730" s="35">
        <v>2024</v>
      </c>
      <c r="B730" s="35" t="s">
        <v>346</v>
      </c>
      <c r="C730" s="35" t="s">
        <v>10</v>
      </c>
      <c r="D730" s="35" t="s">
        <v>45</v>
      </c>
      <c r="E730" s="35" t="s">
        <v>159</v>
      </c>
      <c r="F730" s="36">
        <v>52499</v>
      </c>
      <c r="G730" s="35" t="str">
        <f>VLOOKUP(F730,Apoio!A:B,2,FALSE)</f>
        <v>Vara Federal</v>
      </c>
      <c r="H730" s="35" t="s">
        <v>358</v>
      </c>
      <c r="I730" s="37">
        <v>1</v>
      </c>
      <c r="J730" s="38" t="s">
        <v>397</v>
      </c>
      <c r="K730" s="38">
        <v>2</v>
      </c>
      <c r="L730" s="55" t="s">
        <v>390</v>
      </c>
    </row>
    <row r="731" spans="1:12" x14ac:dyDescent="0.25">
      <c r="A731" s="35">
        <v>2024</v>
      </c>
      <c r="B731" s="35" t="s">
        <v>346</v>
      </c>
      <c r="C731" s="35" t="s">
        <v>10</v>
      </c>
      <c r="D731" s="35" t="s">
        <v>45</v>
      </c>
      <c r="E731" s="35" t="s">
        <v>169</v>
      </c>
      <c r="F731" s="36">
        <v>12470</v>
      </c>
      <c r="G731" s="35" t="str">
        <f>VLOOKUP(F731,Apoio!A:B,2,FALSE)</f>
        <v>Vara Federal</v>
      </c>
      <c r="H731" s="35" t="s">
        <v>170</v>
      </c>
      <c r="I731" s="37">
        <v>95</v>
      </c>
      <c r="J731" s="38">
        <v>1</v>
      </c>
      <c r="K731" s="38">
        <v>6</v>
      </c>
      <c r="L731" s="55" t="s">
        <v>477</v>
      </c>
    </row>
    <row r="732" spans="1:12" x14ac:dyDescent="0.25">
      <c r="A732" s="35">
        <v>2024</v>
      </c>
      <c r="B732" s="35" t="s">
        <v>346</v>
      </c>
      <c r="C732" s="35" t="s">
        <v>10</v>
      </c>
      <c r="D732" s="35" t="s">
        <v>45</v>
      </c>
      <c r="E732" s="35" t="s">
        <v>169</v>
      </c>
      <c r="F732" s="36">
        <v>14010</v>
      </c>
      <c r="G732" s="35" t="str">
        <f>VLOOKUP(F732,Apoio!A:B,2,FALSE)</f>
        <v>Juizado</v>
      </c>
      <c r="H732" s="35" t="s">
        <v>171</v>
      </c>
      <c r="I732" s="37">
        <v>496</v>
      </c>
      <c r="J732" s="38">
        <v>1</v>
      </c>
      <c r="K732" s="38">
        <v>6</v>
      </c>
      <c r="L732" s="55" t="s">
        <v>560</v>
      </c>
    </row>
    <row r="733" spans="1:12" x14ac:dyDescent="0.25">
      <c r="A733" s="35">
        <v>2024</v>
      </c>
      <c r="B733" s="35" t="s">
        <v>346</v>
      </c>
      <c r="C733" s="35" t="s">
        <v>10</v>
      </c>
      <c r="D733" s="35" t="s">
        <v>45</v>
      </c>
      <c r="E733" s="35" t="s">
        <v>169</v>
      </c>
      <c r="F733" s="36">
        <v>12471</v>
      </c>
      <c r="G733" s="35" t="str">
        <f>VLOOKUP(F733,Apoio!A:B,2,FALSE)</f>
        <v>Vara Federal</v>
      </c>
      <c r="H733" s="35" t="s">
        <v>172</v>
      </c>
      <c r="I733" s="37">
        <v>83</v>
      </c>
      <c r="J733" s="38">
        <v>2</v>
      </c>
      <c r="K733" s="38">
        <v>6</v>
      </c>
      <c r="L733" s="55" t="s">
        <v>477</v>
      </c>
    </row>
    <row r="734" spans="1:12" x14ac:dyDescent="0.25">
      <c r="A734" s="35">
        <v>2024</v>
      </c>
      <c r="B734" s="35" t="s">
        <v>346</v>
      </c>
      <c r="C734" s="35" t="s">
        <v>10</v>
      </c>
      <c r="D734" s="35" t="s">
        <v>45</v>
      </c>
      <c r="E734" s="35" t="s">
        <v>169</v>
      </c>
      <c r="F734" s="36">
        <v>12473</v>
      </c>
      <c r="G734" s="35" t="str">
        <f>VLOOKUP(F734,Apoio!A:B,2,FALSE)</f>
        <v>Vara Federal</v>
      </c>
      <c r="H734" s="35" t="s">
        <v>173</v>
      </c>
      <c r="I734" s="37">
        <v>101</v>
      </c>
      <c r="J734" s="38">
        <v>4</v>
      </c>
      <c r="K734" s="38">
        <v>6</v>
      </c>
      <c r="L734" s="55" t="s">
        <v>477</v>
      </c>
    </row>
    <row r="735" spans="1:12" x14ac:dyDescent="0.25">
      <c r="A735" s="35">
        <v>2024</v>
      </c>
      <c r="B735" s="35" t="s">
        <v>346</v>
      </c>
      <c r="C735" s="35" t="s">
        <v>10</v>
      </c>
      <c r="D735" s="35" t="s">
        <v>45</v>
      </c>
      <c r="E735" s="35" t="s">
        <v>169</v>
      </c>
      <c r="F735" s="36">
        <v>14009</v>
      </c>
      <c r="G735" s="35" t="str">
        <f>VLOOKUP(F735,Apoio!A:B,2,FALSE)</f>
        <v>Vara Federal</v>
      </c>
      <c r="H735" s="35" t="s">
        <v>174</v>
      </c>
      <c r="I735" s="37">
        <v>110</v>
      </c>
      <c r="J735" s="38">
        <v>5</v>
      </c>
      <c r="K735" s="38">
        <v>6</v>
      </c>
      <c r="L735" s="55" t="s">
        <v>477</v>
      </c>
    </row>
    <row r="736" spans="1:12" x14ac:dyDescent="0.25">
      <c r="A736" s="35">
        <v>2024</v>
      </c>
      <c r="B736" s="35" t="s">
        <v>346</v>
      </c>
      <c r="C736" s="35" t="s">
        <v>10</v>
      </c>
      <c r="D736" s="35" t="s">
        <v>45</v>
      </c>
      <c r="E736" s="35" t="s">
        <v>175</v>
      </c>
      <c r="F736" s="36">
        <v>12534</v>
      </c>
      <c r="G736" s="35" t="str">
        <f>VLOOKUP(F736,Apoio!A:B,2,FALSE)</f>
        <v>Vara Federal</v>
      </c>
      <c r="H736" s="35" t="s">
        <v>176</v>
      </c>
      <c r="I736" s="37">
        <v>136</v>
      </c>
      <c r="J736" s="38">
        <v>1</v>
      </c>
      <c r="K736" s="38">
        <v>26</v>
      </c>
      <c r="L736" s="55" t="s">
        <v>467</v>
      </c>
    </row>
    <row r="737" spans="1:12" x14ac:dyDescent="0.25">
      <c r="A737" s="35">
        <v>2024</v>
      </c>
      <c r="B737" s="35" t="s">
        <v>346</v>
      </c>
      <c r="C737" s="35" t="s">
        <v>10</v>
      </c>
      <c r="D737" s="35" t="s">
        <v>45</v>
      </c>
      <c r="E737" s="35" t="s">
        <v>175</v>
      </c>
      <c r="F737" s="36">
        <v>14036</v>
      </c>
      <c r="G737" s="35" t="str">
        <f>VLOOKUP(F737,Apoio!A:B,2,FALSE)</f>
        <v>Juizado</v>
      </c>
      <c r="H737" s="35" t="s">
        <v>177</v>
      </c>
      <c r="I737" s="37">
        <v>390</v>
      </c>
      <c r="J737" s="38">
        <v>1</v>
      </c>
      <c r="K737" s="38">
        <v>26</v>
      </c>
      <c r="L737" s="55" t="s">
        <v>467</v>
      </c>
    </row>
    <row r="738" spans="1:12" x14ac:dyDescent="0.25">
      <c r="A738" s="35">
        <v>2024</v>
      </c>
      <c r="B738" s="35" t="s">
        <v>346</v>
      </c>
      <c r="C738" s="35" t="s">
        <v>10</v>
      </c>
      <c r="D738" s="35" t="s">
        <v>45</v>
      </c>
      <c r="E738" s="35" t="s">
        <v>175</v>
      </c>
      <c r="F738" s="36">
        <v>12535</v>
      </c>
      <c r="G738" s="35" t="str">
        <f>VLOOKUP(F738,Apoio!A:B,2,FALSE)</f>
        <v>Vara Federal</v>
      </c>
      <c r="H738" s="35" t="s">
        <v>178</v>
      </c>
      <c r="I738" s="37">
        <v>144</v>
      </c>
      <c r="J738" s="38">
        <v>2</v>
      </c>
      <c r="K738" s="38">
        <v>26</v>
      </c>
      <c r="L738" s="55" t="s">
        <v>467</v>
      </c>
    </row>
    <row r="739" spans="1:12" x14ac:dyDescent="0.25">
      <c r="A739" s="35">
        <v>2024</v>
      </c>
      <c r="B739" s="35" t="s">
        <v>346</v>
      </c>
      <c r="C739" s="35" t="s">
        <v>10</v>
      </c>
      <c r="D739" s="35" t="s">
        <v>45</v>
      </c>
      <c r="E739" s="35" t="s">
        <v>175</v>
      </c>
      <c r="F739" s="36">
        <v>12536</v>
      </c>
      <c r="G739" s="35" t="str">
        <f>VLOOKUP(F739,Apoio!A:B,2,FALSE)</f>
        <v>Vara Federal</v>
      </c>
      <c r="H739" s="35" t="s">
        <v>179</v>
      </c>
      <c r="I739" s="37">
        <v>144</v>
      </c>
      <c r="J739" s="38">
        <v>3</v>
      </c>
      <c r="K739" s="38">
        <v>26</v>
      </c>
      <c r="L739" s="55" t="s">
        <v>467</v>
      </c>
    </row>
    <row r="740" spans="1:12" x14ac:dyDescent="0.25">
      <c r="A740" s="35">
        <v>2024</v>
      </c>
      <c r="B740" s="35" t="s">
        <v>346</v>
      </c>
      <c r="C740" s="35" t="s">
        <v>10</v>
      </c>
      <c r="D740" s="35" t="s">
        <v>45</v>
      </c>
      <c r="E740" s="35" t="s">
        <v>180</v>
      </c>
      <c r="F740" s="36">
        <v>12958</v>
      </c>
      <c r="G740" s="35" t="str">
        <f>VLOOKUP(F740,Apoio!A:B,2,FALSE)</f>
        <v>Vara Federal</v>
      </c>
      <c r="H740" s="35" t="s">
        <v>181</v>
      </c>
      <c r="I740" s="37">
        <v>75</v>
      </c>
      <c r="J740" s="38">
        <v>1</v>
      </c>
      <c r="K740" s="38">
        <v>4</v>
      </c>
      <c r="L740" s="55" t="s">
        <v>469</v>
      </c>
    </row>
    <row r="741" spans="1:12" x14ac:dyDescent="0.25">
      <c r="A741" s="35">
        <v>2024</v>
      </c>
      <c r="B741" s="35" t="s">
        <v>346</v>
      </c>
      <c r="C741" s="35" t="s">
        <v>10</v>
      </c>
      <c r="D741" s="35" t="s">
        <v>45</v>
      </c>
      <c r="E741" s="35" t="s">
        <v>180</v>
      </c>
      <c r="F741" s="36">
        <v>14037</v>
      </c>
      <c r="G741" s="35" t="str">
        <f>VLOOKUP(F741,Apoio!A:B,2,FALSE)</f>
        <v>Juizado</v>
      </c>
      <c r="H741" s="35" t="s">
        <v>182</v>
      </c>
      <c r="I741" s="37">
        <v>402</v>
      </c>
      <c r="J741" s="38">
        <v>1</v>
      </c>
      <c r="K741" s="38">
        <v>4</v>
      </c>
      <c r="L741" s="55" t="s">
        <v>469</v>
      </c>
    </row>
    <row r="742" spans="1:12" x14ac:dyDescent="0.25">
      <c r="A742" s="35">
        <v>2024</v>
      </c>
      <c r="B742" s="35" t="s">
        <v>346</v>
      </c>
      <c r="C742" s="35" t="s">
        <v>10</v>
      </c>
      <c r="D742" s="35" t="s">
        <v>45</v>
      </c>
      <c r="E742" s="35" t="s">
        <v>180</v>
      </c>
      <c r="F742" s="36">
        <v>12959</v>
      </c>
      <c r="G742" s="35" t="str">
        <f>VLOOKUP(F742,Apoio!A:B,2,FALSE)</f>
        <v>Vara Federal</v>
      </c>
      <c r="H742" s="35" t="s">
        <v>183</v>
      </c>
      <c r="I742" s="37">
        <v>85</v>
      </c>
      <c r="J742" s="38">
        <v>2</v>
      </c>
      <c r="K742" s="38">
        <v>4</v>
      </c>
      <c r="L742" s="55" t="s">
        <v>469</v>
      </c>
    </row>
    <row r="743" spans="1:12" x14ac:dyDescent="0.25">
      <c r="A743" s="35">
        <v>2024</v>
      </c>
      <c r="B743" s="35" t="s">
        <v>346</v>
      </c>
      <c r="C743" s="35" t="s">
        <v>10</v>
      </c>
      <c r="D743" s="35" t="s">
        <v>45</v>
      </c>
      <c r="E743" s="35" t="s">
        <v>180</v>
      </c>
      <c r="F743" s="36">
        <v>12464</v>
      </c>
      <c r="G743" s="35" t="str">
        <f>VLOOKUP(F743,Apoio!A:B,2,FALSE)</f>
        <v>Vara Federal</v>
      </c>
      <c r="H743" s="35" t="s">
        <v>184</v>
      </c>
      <c r="I743" s="37">
        <v>84</v>
      </c>
      <c r="J743" s="38">
        <v>3</v>
      </c>
      <c r="K743" s="38">
        <v>4</v>
      </c>
      <c r="L743" s="55" t="s">
        <v>469</v>
      </c>
    </row>
    <row r="744" spans="1:12" x14ac:dyDescent="0.25">
      <c r="A744" s="35">
        <v>2024</v>
      </c>
      <c r="B744" s="35" t="s">
        <v>346</v>
      </c>
      <c r="C744" s="35" t="s">
        <v>10</v>
      </c>
      <c r="D744" s="35" t="s">
        <v>45</v>
      </c>
      <c r="E744" s="35" t="s">
        <v>180</v>
      </c>
      <c r="F744" s="36">
        <v>12960</v>
      </c>
      <c r="G744" s="35" t="str">
        <f>VLOOKUP(F744,Apoio!A:B,2,FALSE)</f>
        <v>Vara Federal</v>
      </c>
      <c r="H744" s="35" t="s">
        <v>185</v>
      </c>
      <c r="I744" s="37">
        <v>74</v>
      </c>
      <c r="J744" s="38">
        <v>4</v>
      </c>
      <c r="K744" s="38">
        <v>4</v>
      </c>
      <c r="L744" s="55" t="s">
        <v>469</v>
      </c>
    </row>
    <row r="745" spans="1:12" x14ac:dyDescent="0.25">
      <c r="A745" s="35">
        <v>2024</v>
      </c>
      <c r="B745" s="35" t="s">
        <v>346</v>
      </c>
      <c r="C745" s="35" t="s">
        <v>10</v>
      </c>
      <c r="D745" s="35" t="s">
        <v>45</v>
      </c>
      <c r="E745" s="35" t="s">
        <v>180</v>
      </c>
      <c r="F745" s="36">
        <v>12465</v>
      </c>
      <c r="G745" s="35" t="str">
        <f>VLOOKUP(F745,Apoio!A:B,2,FALSE)</f>
        <v>Vara Federal</v>
      </c>
      <c r="H745" s="35" t="s">
        <v>186</v>
      </c>
      <c r="I745" s="37">
        <v>46</v>
      </c>
      <c r="J745" s="38">
        <v>5</v>
      </c>
      <c r="K745" s="38">
        <v>4</v>
      </c>
      <c r="L745" s="55" t="s">
        <v>469</v>
      </c>
    </row>
    <row r="746" spans="1:12" x14ac:dyDescent="0.25">
      <c r="A746" s="35">
        <v>2024</v>
      </c>
      <c r="B746" s="35" t="s">
        <v>346</v>
      </c>
      <c r="C746" s="35" t="s">
        <v>10</v>
      </c>
      <c r="D746" s="35" t="s">
        <v>45</v>
      </c>
      <c r="E746" s="35" t="s">
        <v>180</v>
      </c>
      <c r="F746" s="36">
        <v>12466</v>
      </c>
      <c r="G746" s="35" t="str">
        <f>VLOOKUP(F746,Apoio!A:B,2,FALSE)</f>
        <v>Vara Federal</v>
      </c>
      <c r="H746" s="35" t="s">
        <v>187</v>
      </c>
      <c r="I746" s="37">
        <v>36</v>
      </c>
      <c r="J746" s="38">
        <v>6</v>
      </c>
      <c r="K746" s="38">
        <v>4</v>
      </c>
      <c r="L746" s="55" t="s">
        <v>469</v>
      </c>
    </row>
    <row r="747" spans="1:12" x14ac:dyDescent="0.25">
      <c r="A747" s="35">
        <v>2024</v>
      </c>
      <c r="B747" s="35" t="s">
        <v>346</v>
      </c>
      <c r="C747" s="35" t="s">
        <v>10</v>
      </c>
      <c r="D747" s="35" t="s">
        <v>45</v>
      </c>
      <c r="E747" s="35" t="s">
        <v>180</v>
      </c>
      <c r="F747" s="36">
        <v>14314</v>
      </c>
      <c r="G747" s="35" t="str">
        <f>VLOOKUP(F747,Apoio!A:B,2,FALSE)</f>
        <v>Vara Federal</v>
      </c>
      <c r="H747" s="35" t="s">
        <v>188</v>
      </c>
      <c r="I747" s="37">
        <v>107</v>
      </c>
      <c r="J747" s="38">
        <v>7</v>
      </c>
      <c r="K747" s="38">
        <v>4</v>
      </c>
      <c r="L747" s="55" t="s">
        <v>469</v>
      </c>
    </row>
    <row r="748" spans="1:12" x14ac:dyDescent="0.25">
      <c r="A748" s="35">
        <v>2024</v>
      </c>
      <c r="B748" s="35" t="s">
        <v>346</v>
      </c>
      <c r="C748" s="35" t="s">
        <v>10</v>
      </c>
      <c r="D748" s="35" t="s">
        <v>45</v>
      </c>
      <c r="E748" s="35" t="s">
        <v>189</v>
      </c>
      <c r="F748" s="36">
        <v>12502</v>
      </c>
      <c r="G748" s="35" t="str">
        <f>VLOOKUP(F748,Apoio!A:B,2,FALSE)</f>
        <v>Vara Federal</v>
      </c>
      <c r="H748" s="35" t="s">
        <v>190</v>
      </c>
      <c r="I748" s="37">
        <v>140</v>
      </c>
      <c r="J748" s="38">
        <v>1</v>
      </c>
      <c r="K748" s="38">
        <v>14</v>
      </c>
      <c r="L748" s="55" t="s">
        <v>471</v>
      </c>
    </row>
    <row r="749" spans="1:12" x14ac:dyDescent="0.25">
      <c r="A749" s="35">
        <v>2024</v>
      </c>
      <c r="B749" s="35" t="s">
        <v>346</v>
      </c>
      <c r="C749" s="35" t="s">
        <v>10</v>
      </c>
      <c r="D749" s="35" t="s">
        <v>45</v>
      </c>
      <c r="E749" s="35" t="s">
        <v>189</v>
      </c>
      <c r="F749" s="36">
        <v>17884</v>
      </c>
      <c r="G749" s="35" t="str">
        <f>VLOOKUP(F749,Apoio!A:B,2,FALSE)</f>
        <v>Juizado</v>
      </c>
      <c r="H749" s="35" t="s">
        <v>191</v>
      </c>
      <c r="I749" s="37">
        <v>257</v>
      </c>
      <c r="J749" s="38">
        <v>1</v>
      </c>
      <c r="K749" s="38">
        <v>14</v>
      </c>
      <c r="L749" s="55" t="s">
        <v>561</v>
      </c>
    </row>
    <row r="750" spans="1:12" x14ac:dyDescent="0.25">
      <c r="A750" s="35">
        <v>2024</v>
      </c>
      <c r="B750" s="35" t="s">
        <v>346</v>
      </c>
      <c r="C750" s="35" t="s">
        <v>10</v>
      </c>
      <c r="D750" s="35" t="s">
        <v>45</v>
      </c>
      <c r="E750" s="35" t="s">
        <v>189</v>
      </c>
      <c r="F750" s="36">
        <v>12503</v>
      </c>
      <c r="G750" s="35" t="str">
        <f>VLOOKUP(F750,Apoio!A:B,2,FALSE)</f>
        <v>Vara Federal</v>
      </c>
      <c r="H750" s="35" t="s">
        <v>192</v>
      </c>
      <c r="I750" s="37">
        <v>118</v>
      </c>
      <c r="J750" s="38">
        <v>2</v>
      </c>
      <c r="K750" s="38">
        <v>14</v>
      </c>
      <c r="L750" s="55" t="s">
        <v>471</v>
      </c>
    </row>
    <row r="751" spans="1:12" x14ac:dyDescent="0.25">
      <c r="A751" s="35">
        <v>2024</v>
      </c>
      <c r="B751" s="35" t="s">
        <v>346</v>
      </c>
      <c r="C751" s="35" t="s">
        <v>10</v>
      </c>
      <c r="D751" s="35" t="s">
        <v>45</v>
      </c>
      <c r="E751" s="35" t="s">
        <v>189</v>
      </c>
      <c r="F751" s="36">
        <v>83028</v>
      </c>
      <c r="G751" s="35" t="str">
        <f>VLOOKUP(F751,Apoio!A:B,2,FALSE)</f>
        <v>Juizado</v>
      </c>
      <c r="H751" s="35" t="s">
        <v>193</v>
      </c>
      <c r="I751" s="37">
        <v>232</v>
      </c>
      <c r="J751" s="38">
        <v>2</v>
      </c>
      <c r="K751" s="38">
        <v>14</v>
      </c>
      <c r="L751" s="55" t="s">
        <v>561</v>
      </c>
    </row>
    <row r="752" spans="1:12" x14ac:dyDescent="0.25">
      <c r="A752" s="35">
        <v>2024</v>
      </c>
      <c r="B752" s="35" t="s">
        <v>346</v>
      </c>
      <c r="C752" s="35" t="s">
        <v>10</v>
      </c>
      <c r="D752" s="35" t="s">
        <v>45</v>
      </c>
      <c r="E752" s="35" t="s">
        <v>189</v>
      </c>
      <c r="F752" s="36">
        <v>12504</v>
      </c>
      <c r="G752" s="35" t="str">
        <f>VLOOKUP(F752,Apoio!A:B,2,FALSE)</f>
        <v>Vara Federal</v>
      </c>
      <c r="H752" s="35" t="s">
        <v>194</v>
      </c>
      <c r="I752" s="37">
        <v>131</v>
      </c>
      <c r="J752" s="38">
        <v>3</v>
      </c>
      <c r="K752" s="38">
        <v>14</v>
      </c>
      <c r="L752" s="55" t="s">
        <v>471</v>
      </c>
    </row>
    <row r="753" spans="1:12" x14ac:dyDescent="0.25">
      <c r="A753" s="35">
        <v>2024</v>
      </c>
      <c r="B753" s="35" t="s">
        <v>346</v>
      </c>
      <c r="C753" s="35" t="s">
        <v>10</v>
      </c>
      <c r="D753" s="35" t="s">
        <v>45</v>
      </c>
      <c r="E753" s="35" t="s">
        <v>195</v>
      </c>
      <c r="F753" s="36">
        <v>12506</v>
      </c>
      <c r="G753" s="35" t="str">
        <f>VLOOKUP(F753,Apoio!A:B,2,FALSE)</f>
        <v>Vara Federal</v>
      </c>
      <c r="H753" s="35" t="s">
        <v>196</v>
      </c>
      <c r="I753" s="37">
        <v>106</v>
      </c>
      <c r="J753" s="38">
        <v>1</v>
      </c>
      <c r="K753" s="38">
        <v>15</v>
      </c>
      <c r="L753" s="55" t="s">
        <v>473</v>
      </c>
    </row>
    <row r="754" spans="1:12" x14ac:dyDescent="0.25">
      <c r="A754" s="35">
        <v>2024</v>
      </c>
      <c r="B754" s="35" t="s">
        <v>346</v>
      </c>
      <c r="C754" s="35" t="s">
        <v>10</v>
      </c>
      <c r="D754" s="35" t="s">
        <v>45</v>
      </c>
      <c r="E754" s="35" t="s">
        <v>195</v>
      </c>
      <c r="F754" s="36">
        <v>14038</v>
      </c>
      <c r="G754" s="35" t="str">
        <f>VLOOKUP(F754,Apoio!A:B,2,FALSE)</f>
        <v>Juizado</v>
      </c>
      <c r="H754" s="35" t="s">
        <v>197</v>
      </c>
      <c r="I754" s="37">
        <v>238</v>
      </c>
      <c r="J754" s="38">
        <v>1</v>
      </c>
      <c r="K754" s="38">
        <v>15</v>
      </c>
      <c r="L754" s="55" t="s">
        <v>473</v>
      </c>
    </row>
    <row r="755" spans="1:12" x14ac:dyDescent="0.25">
      <c r="A755" s="35">
        <v>2024</v>
      </c>
      <c r="B755" s="35" t="s">
        <v>346</v>
      </c>
      <c r="C755" s="35" t="s">
        <v>10</v>
      </c>
      <c r="D755" s="35" t="s">
        <v>45</v>
      </c>
      <c r="E755" s="35" t="s">
        <v>195</v>
      </c>
      <c r="F755" s="36">
        <v>12507</v>
      </c>
      <c r="G755" s="35" t="str">
        <f>VLOOKUP(F755,Apoio!A:B,2,FALSE)</f>
        <v>Vara Federal</v>
      </c>
      <c r="H755" s="35" t="s">
        <v>198</v>
      </c>
      <c r="I755" s="37">
        <v>80</v>
      </c>
      <c r="J755" s="38">
        <v>2</v>
      </c>
      <c r="K755" s="38">
        <v>15</v>
      </c>
      <c r="L755" s="55" t="s">
        <v>473</v>
      </c>
    </row>
    <row r="756" spans="1:12" x14ac:dyDescent="0.25">
      <c r="A756" s="35">
        <v>2024</v>
      </c>
      <c r="B756" s="35" t="s">
        <v>346</v>
      </c>
      <c r="C756" s="35" t="s">
        <v>10</v>
      </c>
      <c r="D756" s="35" t="s">
        <v>45</v>
      </c>
      <c r="E756" s="35" t="s">
        <v>199</v>
      </c>
      <c r="F756" s="36">
        <v>12538</v>
      </c>
      <c r="G756" s="35" t="str">
        <f>VLOOKUP(F756,Apoio!A:B,2,FALSE)</f>
        <v>Vara Federal + JEF</v>
      </c>
      <c r="H756" s="35" t="s">
        <v>200</v>
      </c>
      <c r="I756" s="37">
        <v>350</v>
      </c>
      <c r="J756" s="38">
        <v>1</v>
      </c>
      <c r="K756" s="38">
        <v>27</v>
      </c>
      <c r="L756" s="55" t="s">
        <v>475</v>
      </c>
    </row>
    <row r="757" spans="1:12" x14ac:dyDescent="0.25">
      <c r="A757" s="35">
        <v>2024</v>
      </c>
      <c r="B757" s="35" t="s">
        <v>346</v>
      </c>
      <c r="C757" s="35" t="s">
        <v>10</v>
      </c>
      <c r="D757" s="35" t="s">
        <v>45</v>
      </c>
      <c r="E757" s="35" t="s">
        <v>199</v>
      </c>
      <c r="F757" s="36">
        <v>12538</v>
      </c>
      <c r="G757" s="35" t="str">
        <f>VLOOKUP(F757,Apoio!A:B,2,FALSE)</f>
        <v>Vara Federal + JEF</v>
      </c>
      <c r="H757" s="35" t="s">
        <v>200</v>
      </c>
      <c r="I757" s="37">
        <v>201</v>
      </c>
      <c r="J757" s="38">
        <v>1</v>
      </c>
      <c r="K757" s="38">
        <v>27</v>
      </c>
      <c r="L757" s="55" t="s">
        <v>475</v>
      </c>
    </row>
    <row r="758" spans="1:12" x14ac:dyDescent="0.25">
      <c r="A758" s="35">
        <v>2024</v>
      </c>
      <c r="B758" s="35" t="s">
        <v>346</v>
      </c>
      <c r="C758" s="35" t="s">
        <v>10</v>
      </c>
      <c r="D758" s="35" t="s">
        <v>45</v>
      </c>
      <c r="E758" s="35" t="s">
        <v>201</v>
      </c>
      <c r="F758" s="36">
        <v>12460</v>
      </c>
      <c r="G758" s="35" t="str">
        <f>VLOOKUP(F758,Apoio!A:B,2,FALSE)</f>
        <v>Vara Federal</v>
      </c>
      <c r="H758" s="35" t="s">
        <v>202</v>
      </c>
      <c r="I758" s="37">
        <v>66</v>
      </c>
      <c r="J758" s="38">
        <v>1</v>
      </c>
      <c r="K758" s="38">
        <v>3</v>
      </c>
      <c r="L758" s="55" t="s">
        <v>479</v>
      </c>
    </row>
    <row r="759" spans="1:12" x14ac:dyDescent="0.25">
      <c r="A759" s="35">
        <v>2024</v>
      </c>
      <c r="B759" s="35" t="s">
        <v>346</v>
      </c>
      <c r="C759" s="35" t="s">
        <v>10</v>
      </c>
      <c r="D759" s="35" t="s">
        <v>45</v>
      </c>
      <c r="E759" s="35" t="s">
        <v>201</v>
      </c>
      <c r="F759" s="36">
        <v>16587</v>
      </c>
      <c r="G759" s="35" t="str">
        <f>VLOOKUP(F759,Apoio!A:B,2,FALSE)</f>
        <v>Juizado</v>
      </c>
      <c r="H759" s="35" t="s">
        <v>203</v>
      </c>
      <c r="I759" s="37">
        <v>461</v>
      </c>
      <c r="J759" s="38">
        <v>1</v>
      </c>
      <c r="K759" s="38">
        <v>3</v>
      </c>
      <c r="L759" s="55" t="s">
        <v>562</v>
      </c>
    </row>
    <row r="760" spans="1:12" x14ac:dyDescent="0.25">
      <c r="A760" s="35">
        <v>2024</v>
      </c>
      <c r="B760" s="35" t="s">
        <v>346</v>
      </c>
      <c r="C760" s="35" t="s">
        <v>10</v>
      </c>
      <c r="D760" s="35" t="s">
        <v>45</v>
      </c>
      <c r="E760" s="35" t="s">
        <v>201</v>
      </c>
      <c r="F760" s="36">
        <v>12461</v>
      </c>
      <c r="G760" s="35" t="str">
        <f>VLOOKUP(F760,Apoio!A:B,2,FALSE)</f>
        <v>Vara Federal</v>
      </c>
      <c r="H760" s="35" t="s">
        <v>204</v>
      </c>
      <c r="I760" s="37">
        <v>104</v>
      </c>
      <c r="J760" s="38">
        <v>2</v>
      </c>
      <c r="K760" s="38">
        <v>3</v>
      </c>
      <c r="L760" s="55" t="s">
        <v>479</v>
      </c>
    </row>
    <row r="761" spans="1:12" x14ac:dyDescent="0.25">
      <c r="A761" s="35">
        <v>2024</v>
      </c>
      <c r="B761" s="35" t="s">
        <v>346</v>
      </c>
      <c r="C761" s="35" t="s">
        <v>10</v>
      </c>
      <c r="D761" s="35" t="s">
        <v>45</v>
      </c>
      <c r="E761" s="35" t="s">
        <v>201</v>
      </c>
      <c r="F761" s="36">
        <v>12462</v>
      </c>
      <c r="G761" s="35" t="str">
        <f>VLOOKUP(F761,Apoio!A:B,2,FALSE)</f>
        <v>Vara Federal</v>
      </c>
      <c r="H761" s="35" t="s">
        <v>205</v>
      </c>
      <c r="I761" s="37">
        <v>154</v>
      </c>
      <c r="J761" s="38">
        <v>3</v>
      </c>
      <c r="K761" s="38">
        <v>3</v>
      </c>
      <c r="L761" s="55" t="s">
        <v>479</v>
      </c>
    </row>
    <row r="762" spans="1:12" x14ac:dyDescent="0.25">
      <c r="A762" s="35">
        <v>2024</v>
      </c>
      <c r="B762" s="35" t="s">
        <v>346</v>
      </c>
      <c r="C762" s="35" t="s">
        <v>10</v>
      </c>
      <c r="D762" s="35" t="s">
        <v>45</v>
      </c>
      <c r="E762" s="35" t="s">
        <v>201</v>
      </c>
      <c r="F762" s="36">
        <v>14008</v>
      </c>
      <c r="G762" s="35" t="str">
        <f>VLOOKUP(F762,Apoio!A:B,2,FALSE)</f>
        <v>Vara Federal</v>
      </c>
      <c r="H762" s="35" t="s">
        <v>206</v>
      </c>
      <c r="I762" s="37">
        <v>179</v>
      </c>
      <c r="J762" s="38">
        <v>4</v>
      </c>
      <c r="K762" s="38">
        <v>3</v>
      </c>
      <c r="L762" s="55" t="s">
        <v>479</v>
      </c>
    </row>
    <row r="763" spans="1:12" x14ac:dyDescent="0.25">
      <c r="A763" s="35">
        <v>2024</v>
      </c>
      <c r="B763" s="35" t="s">
        <v>346</v>
      </c>
      <c r="C763" s="35" t="s">
        <v>10</v>
      </c>
      <c r="D763" s="35" t="s">
        <v>45</v>
      </c>
      <c r="E763" s="35" t="s">
        <v>207</v>
      </c>
      <c r="F763" s="36">
        <v>12927</v>
      </c>
      <c r="G763" s="35" t="str">
        <f>VLOOKUP(F763,Apoio!A:B,2,FALSE)</f>
        <v>Vara Federal</v>
      </c>
      <c r="H763" s="35" t="s">
        <v>208</v>
      </c>
      <c r="I763" s="37">
        <v>142</v>
      </c>
      <c r="J763" s="38">
        <v>1</v>
      </c>
      <c r="K763" s="38">
        <v>1</v>
      </c>
      <c r="L763" s="55" t="s">
        <v>396</v>
      </c>
    </row>
    <row r="764" spans="1:12" x14ac:dyDescent="0.25">
      <c r="A764" s="35">
        <v>2024</v>
      </c>
      <c r="B764" s="35" t="s">
        <v>346</v>
      </c>
      <c r="C764" s="35" t="s">
        <v>10</v>
      </c>
      <c r="D764" s="35" t="s">
        <v>45</v>
      </c>
      <c r="E764" s="35" t="s">
        <v>207</v>
      </c>
      <c r="F764" s="36">
        <v>12928</v>
      </c>
      <c r="G764" s="35" t="str">
        <f>VLOOKUP(F764,Apoio!A:B,2,FALSE)</f>
        <v>Vara Federal</v>
      </c>
      <c r="H764" s="35" t="s">
        <v>209</v>
      </c>
      <c r="I764" s="37">
        <v>122</v>
      </c>
      <c r="J764" s="38">
        <v>2</v>
      </c>
      <c r="K764" s="38">
        <v>1</v>
      </c>
      <c r="L764" s="55" t="s">
        <v>396</v>
      </c>
    </row>
    <row r="765" spans="1:12" x14ac:dyDescent="0.25">
      <c r="A765" s="35">
        <v>2024</v>
      </c>
      <c r="B765" s="35" t="s">
        <v>346</v>
      </c>
      <c r="C765" s="35" t="s">
        <v>10</v>
      </c>
      <c r="D765" s="35" t="s">
        <v>45</v>
      </c>
      <c r="E765" s="35" t="s">
        <v>207</v>
      </c>
      <c r="F765" s="36">
        <v>12930</v>
      </c>
      <c r="G765" s="35" t="str">
        <f>VLOOKUP(F765,Apoio!A:B,2,FALSE)</f>
        <v>Vara Federal</v>
      </c>
      <c r="H765" s="35" t="s">
        <v>210</v>
      </c>
      <c r="I765" s="37">
        <v>166</v>
      </c>
      <c r="J765" s="38">
        <v>4</v>
      </c>
      <c r="K765" s="38">
        <v>1</v>
      </c>
      <c r="L765" s="55" t="s">
        <v>396</v>
      </c>
    </row>
    <row r="766" spans="1:12" x14ac:dyDescent="0.25">
      <c r="A766" s="35">
        <v>2024</v>
      </c>
      <c r="B766" s="35" t="s">
        <v>346</v>
      </c>
      <c r="C766" s="35" t="s">
        <v>10</v>
      </c>
      <c r="D766" s="35" t="s">
        <v>45</v>
      </c>
      <c r="E766" s="35" t="s">
        <v>207</v>
      </c>
      <c r="F766" s="36">
        <v>12931</v>
      </c>
      <c r="G766" s="35" t="str">
        <f>VLOOKUP(F766,Apoio!A:B,2,FALSE)</f>
        <v>Vara Federal</v>
      </c>
      <c r="H766" s="35" t="s">
        <v>211</v>
      </c>
      <c r="I766" s="37">
        <v>152</v>
      </c>
      <c r="J766" s="38">
        <v>5</v>
      </c>
      <c r="K766" s="38">
        <v>1</v>
      </c>
      <c r="L766" s="55" t="s">
        <v>396</v>
      </c>
    </row>
    <row r="767" spans="1:12" x14ac:dyDescent="0.25">
      <c r="A767" s="35">
        <v>2024</v>
      </c>
      <c r="B767" s="35" t="s">
        <v>346</v>
      </c>
      <c r="C767" s="35" t="s">
        <v>10</v>
      </c>
      <c r="D767" s="35" t="s">
        <v>45</v>
      </c>
      <c r="E767" s="35" t="s">
        <v>207</v>
      </c>
      <c r="F767" s="36">
        <v>12932</v>
      </c>
      <c r="G767" s="35" t="str">
        <f>VLOOKUP(F767,Apoio!A:B,2,FALSE)</f>
        <v>Vara Federal</v>
      </c>
      <c r="H767" s="35" t="s">
        <v>212</v>
      </c>
      <c r="I767" s="37">
        <v>144</v>
      </c>
      <c r="J767" s="38">
        <v>6</v>
      </c>
      <c r="K767" s="38">
        <v>1</v>
      </c>
      <c r="L767" s="55" t="s">
        <v>396</v>
      </c>
    </row>
    <row r="768" spans="1:12" x14ac:dyDescent="0.25">
      <c r="A768" s="35">
        <v>2024</v>
      </c>
      <c r="B768" s="35" t="s">
        <v>346</v>
      </c>
      <c r="C768" s="35" t="s">
        <v>10</v>
      </c>
      <c r="D768" s="35" t="s">
        <v>45</v>
      </c>
      <c r="E768" s="35" t="s">
        <v>207</v>
      </c>
      <c r="F768" s="36">
        <v>12933</v>
      </c>
      <c r="G768" s="35" t="str">
        <f>VLOOKUP(F768,Apoio!A:B,2,FALSE)</f>
        <v>Vara Federal</v>
      </c>
      <c r="H768" s="35" t="s">
        <v>213</v>
      </c>
      <c r="I768" s="37">
        <v>159</v>
      </c>
      <c r="J768" s="38">
        <v>7</v>
      </c>
      <c r="K768" s="38">
        <v>1</v>
      </c>
      <c r="L768" s="55" t="s">
        <v>396</v>
      </c>
    </row>
    <row r="769" spans="1:12" x14ac:dyDescent="0.25">
      <c r="A769" s="35">
        <v>2024</v>
      </c>
      <c r="B769" s="35" t="s">
        <v>346</v>
      </c>
      <c r="C769" s="35" t="s">
        <v>10</v>
      </c>
      <c r="D769" s="35" t="s">
        <v>45</v>
      </c>
      <c r="E769" s="35" t="s">
        <v>207</v>
      </c>
      <c r="F769" s="36">
        <v>12934</v>
      </c>
      <c r="G769" s="35" t="str">
        <f>VLOOKUP(F769,Apoio!A:B,2,FALSE)</f>
        <v>Vara Federal</v>
      </c>
      <c r="H769" s="35" t="s">
        <v>214</v>
      </c>
      <c r="I769" s="37">
        <v>156</v>
      </c>
      <c r="J769" s="38">
        <v>8</v>
      </c>
      <c r="K769" s="38">
        <v>1</v>
      </c>
      <c r="L769" s="55" t="s">
        <v>396</v>
      </c>
    </row>
    <row r="770" spans="1:12" x14ac:dyDescent="0.25">
      <c r="A770" s="35">
        <v>2024</v>
      </c>
      <c r="B770" s="35" t="s">
        <v>346</v>
      </c>
      <c r="C770" s="35" t="s">
        <v>10</v>
      </c>
      <c r="D770" s="35" t="s">
        <v>45</v>
      </c>
      <c r="E770" s="35" t="s">
        <v>207</v>
      </c>
      <c r="F770" s="36">
        <v>12935</v>
      </c>
      <c r="G770" s="35" t="str">
        <f>VLOOKUP(F770,Apoio!A:B,2,FALSE)</f>
        <v>Vara Federal</v>
      </c>
      <c r="H770" s="35" t="s">
        <v>215</v>
      </c>
      <c r="I770" s="37">
        <v>166</v>
      </c>
      <c r="J770" s="38">
        <v>9</v>
      </c>
      <c r="K770" s="38">
        <v>1</v>
      </c>
      <c r="L770" s="55" t="s">
        <v>396</v>
      </c>
    </row>
    <row r="771" spans="1:12" x14ac:dyDescent="0.25">
      <c r="A771" s="35">
        <v>2024</v>
      </c>
      <c r="B771" s="35" t="s">
        <v>346</v>
      </c>
      <c r="C771" s="35" t="s">
        <v>10</v>
      </c>
      <c r="D771" s="35" t="s">
        <v>45</v>
      </c>
      <c r="E771" s="35" t="s">
        <v>207</v>
      </c>
      <c r="F771" s="36">
        <v>12936</v>
      </c>
      <c r="G771" s="35" t="str">
        <f>VLOOKUP(F771,Apoio!A:B,2,FALSE)</f>
        <v>Vara Federal</v>
      </c>
      <c r="H771" s="35" t="s">
        <v>216</v>
      </c>
      <c r="I771" s="37">
        <v>172</v>
      </c>
      <c r="J771" s="38">
        <v>10</v>
      </c>
      <c r="K771" s="38">
        <v>1</v>
      </c>
      <c r="L771" s="55" t="s">
        <v>396</v>
      </c>
    </row>
    <row r="772" spans="1:12" x14ac:dyDescent="0.25">
      <c r="A772" s="35">
        <v>2024</v>
      </c>
      <c r="B772" s="35" t="s">
        <v>346</v>
      </c>
      <c r="C772" s="35" t="s">
        <v>10</v>
      </c>
      <c r="D772" s="35" t="s">
        <v>45</v>
      </c>
      <c r="E772" s="35" t="s">
        <v>207</v>
      </c>
      <c r="F772" s="36">
        <v>12937</v>
      </c>
      <c r="G772" s="35" t="str">
        <f>VLOOKUP(F772,Apoio!A:B,2,FALSE)</f>
        <v>Vara Federal</v>
      </c>
      <c r="H772" s="35" t="s">
        <v>217</v>
      </c>
      <c r="I772" s="37">
        <v>159</v>
      </c>
      <c r="J772" s="38">
        <v>11</v>
      </c>
      <c r="K772" s="38">
        <v>1</v>
      </c>
      <c r="L772" s="55" t="s">
        <v>396</v>
      </c>
    </row>
    <row r="773" spans="1:12" x14ac:dyDescent="0.25">
      <c r="A773" s="35">
        <v>2024</v>
      </c>
      <c r="B773" s="35" t="s">
        <v>346</v>
      </c>
      <c r="C773" s="35" t="s">
        <v>10</v>
      </c>
      <c r="D773" s="35" t="s">
        <v>45</v>
      </c>
      <c r="E773" s="35" t="s">
        <v>207</v>
      </c>
      <c r="F773" s="36">
        <v>12938</v>
      </c>
      <c r="G773" s="35" t="str">
        <f>VLOOKUP(F773,Apoio!A:B,2,FALSE)</f>
        <v>Vara Federal</v>
      </c>
      <c r="H773" s="35" t="s">
        <v>218</v>
      </c>
      <c r="I773" s="37">
        <v>162</v>
      </c>
      <c r="J773" s="38">
        <v>12</v>
      </c>
      <c r="K773" s="38">
        <v>1</v>
      </c>
      <c r="L773" s="55" t="s">
        <v>396</v>
      </c>
    </row>
    <row r="774" spans="1:12" x14ac:dyDescent="0.25">
      <c r="A774" s="35">
        <v>2024</v>
      </c>
      <c r="B774" s="35" t="s">
        <v>346</v>
      </c>
      <c r="C774" s="35" t="s">
        <v>10</v>
      </c>
      <c r="D774" s="35" t="s">
        <v>45</v>
      </c>
      <c r="E774" s="35" t="s">
        <v>207</v>
      </c>
      <c r="F774" s="36">
        <v>12939</v>
      </c>
      <c r="G774" s="35" t="str">
        <f>VLOOKUP(F774,Apoio!A:B,2,FALSE)</f>
        <v>Vara Federal</v>
      </c>
      <c r="H774" s="35" t="s">
        <v>219</v>
      </c>
      <c r="I774" s="37">
        <v>166</v>
      </c>
      <c r="J774" s="38">
        <v>13</v>
      </c>
      <c r="K774" s="38">
        <v>1</v>
      </c>
      <c r="L774" s="55" t="s">
        <v>396</v>
      </c>
    </row>
    <row r="775" spans="1:12" x14ac:dyDescent="0.25">
      <c r="A775" s="35">
        <v>2024</v>
      </c>
      <c r="B775" s="35" t="s">
        <v>346</v>
      </c>
      <c r="C775" s="35" t="s">
        <v>10</v>
      </c>
      <c r="D775" s="35" t="s">
        <v>45</v>
      </c>
      <c r="E775" s="35" t="s">
        <v>207</v>
      </c>
      <c r="F775" s="36">
        <v>12940</v>
      </c>
      <c r="G775" s="35" t="str">
        <f>VLOOKUP(F775,Apoio!A:B,2,FALSE)</f>
        <v>Vara Federal</v>
      </c>
      <c r="H775" s="35" t="s">
        <v>220</v>
      </c>
      <c r="I775" s="37">
        <v>146</v>
      </c>
      <c r="J775" s="38">
        <v>14</v>
      </c>
      <c r="K775" s="38">
        <v>1</v>
      </c>
      <c r="L775" s="55" t="s">
        <v>396</v>
      </c>
    </row>
    <row r="776" spans="1:12" x14ac:dyDescent="0.25">
      <c r="A776" s="35">
        <v>2024</v>
      </c>
      <c r="B776" s="35" t="s">
        <v>346</v>
      </c>
      <c r="C776" s="35" t="s">
        <v>10</v>
      </c>
      <c r="D776" s="35" t="s">
        <v>45</v>
      </c>
      <c r="E776" s="35" t="s">
        <v>207</v>
      </c>
      <c r="F776" s="36">
        <v>12943</v>
      </c>
      <c r="G776" s="35" t="str">
        <f>VLOOKUP(F776,Apoio!A:B,2,FALSE)</f>
        <v>Vara Federal</v>
      </c>
      <c r="H776" s="35" t="s">
        <v>221</v>
      </c>
      <c r="I776" s="37">
        <v>152</v>
      </c>
      <c r="J776" s="38">
        <v>17</v>
      </c>
      <c r="K776" s="38">
        <v>1</v>
      </c>
      <c r="L776" s="55" t="s">
        <v>396</v>
      </c>
    </row>
    <row r="777" spans="1:12" x14ac:dyDescent="0.25">
      <c r="A777" s="35">
        <v>2024</v>
      </c>
      <c r="B777" s="35" t="s">
        <v>346</v>
      </c>
      <c r="C777" s="35" t="s">
        <v>10</v>
      </c>
      <c r="D777" s="35" t="s">
        <v>45</v>
      </c>
      <c r="E777" s="35" t="s">
        <v>207</v>
      </c>
      <c r="F777" s="36">
        <v>12944</v>
      </c>
      <c r="G777" s="35" t="str">
        <f>VLOOKUP(F777,Apoio!A:B,2,FALSE)</f>
        <v>Vara Federal</v>
      </c>
      <c r="H777" s="35" t="s">
        <v>222</v>
      </c>
      <c r="I777" s="37">
        <v>136</v>
      </c>
      <c r="J777" s="38">
        <v>19</v>
      </c>
      <c r="K777" s="38">
        <v>1</v>
      </c>
      <c r="L777" s="55" t="s">
        <v>396</v>
      </c>
    </row>
    <row r="778" spans="1:12" x14ac:dyDescent="0.25">
      <c r="A778" s="35">
        <v>2024</v>
      </c>
      <c r="B778" s="35" t="s">
        <v>346</v>
      </c>
      <c r="C778" s="35" t="s">
        <v>10</v>
      </c>
      <c r="D778" s="35" t="s">
        <v>45</v>
      </c>
      <c r="E778" s="35" t="s">
        <v>207</v>
      </c>
      <c r="F778" s="36">
        <v>12946</v>
      </c>
      <c r="G778" s="35" t="str">
        <f>VLOOKUP(F778,Apoio!A:B,2,FALSE)</f>
        <v>Vara Federal</v>
      </c>
      <c r="H778" s="35" t="s">
        <v>223</v>
      </c>
      <c r="I778" s="37">
        <v>142</v>
      </c>
      <c r="J778" s="38">
        <v>21</v>
      </c>
      <c r="K778" s="38">
        <v>1</v>
      </c>
      <c r="L778" s="55" t="s">
        <v>396</v>
      </c>
    </row>
    <row r="779" spans="1:12" x14ac:dyDescent="0.25">
      <c r="A779" s="35">
        <v>2024</v>
      </c>
      <c r="B779" s="35" t="s">
        <v>346</v>
      </c>
      <c r="C779" s="35" t="s">
        <v>10</v>
      </c>
      <c r="D779" s="35" t="s">
        <v>45</v>
      </c>
      <c r="E779" s="35" t="s">
        <v>207</v>
      </c>
      <c r="F779" s="36">
        <v>12947</v>
      </c>
      <c r="G779" s="35" t="str">
        <f>VLOOKUP(F779,Apoio!A:B,2,FALSE)</f>
        <v>Vara Federal</v>
      </c>
      <c r="H779" s="35" t="s">
        <v>224</v>
      </c>
      <c r="I779" s="37">
        <v>174</v>
      </c>
      <c r="J779" s="38">
        <v>22</v>
      </c>
      <c r="K779" s="38">
        <v>1</v>
      </c>
      <c r="L779" s="55" t="s">
        <v>396</v>
      </c>
    </row>
    <row r="780" spans="1:12" x14ac:dyDescent="0.25">
      <c r="A780" s="35">
        <v>2024</v>
      </c>
      <c r="B780" s="35" t="s">
        <v>346</v>
      </c>
      <c r="C780" s="35" t="s">
        <v>10</v>
      </c>
      <c r="D780" s="35" t="s">
        <v>45</v>
      </c>
      <c r="E780" s="35" t="s">
        <v>207</v>
      </c>
      <c r="F780" s="36">
        <v>12949</v>
      </c>
      <c r="G780" s="35" t="str">
        <f>VLOOKUP(F780,Apoio!A:B,2,FALSE)</f>
        <v>Vara Federal</v>
      </c>
      <c r="H780" s="35" t="s">
        <v>225</v>
      </c>
      <c r="I780" s="37">
        <v>147</v>
      </c>
      <c r="J780" s="38">
        <v>24</v>
      </c>
      <c r="K780" s="38">
        <v>1</v>
      </c>
      <c r="L780" s="55" t="s">
        <v>396</v>
      </c>
    </row>
    <row r="781" spans="1:12" x14ac:dyDescent="0.25">
      <c r="A781" s="35">
        <v>2024</v>
      </c>
      <c r="B781" s="35" t="s">
        <v>346</v>
      </c>
      <c r="C781" s="35" t="s">
        <v>10</v>
      </c>
      <c r="D781" s="35" t="s">
        <v>45</v>
      </c>
      <c r="E781" s="35" t="s">
        <v>207</v>
      </c>
      <c r="F781" s="36">
        <v>12950</v>
      </c>
      <c r="G781" s="35" t="str">
        <f>VLOOKUP(F781,Apoio!A:B,2,FALSE)</f>
        <v>Vara Federal</v>
      </c>
      <c r="H781" s="35" t="s">
        <v>226</v>
      </c>
      <c r="I781" s="37">
        <v>160</v>
      </c>
      <c r="J781" s="38">
        <v>25</v>
      </c>
      <c r="K781" s="38">
        <v>1</v>
      </c>
      <c r="L781" s="55" t="s">
        <v>396</v>
      </c>
    </row>
    <row r="782" spans="1:12" x14ac:dyDescent="0.25">
      <c r="A782" s="35">
        <v>2024</v>
      </c>
      <c r="B782" s="35" t="s">
        <v>346</v>
      </c>
      <c r="C782" s="35" t="s">
        <v>10</v>
      </c>
      <c r="D782" s="35" t="s">
        <v>45</v>
      </c>
      <c r="E782" s="35" t="s">
        <v>207</v>
      </c>
      <c r="F782" s="36">
        <v>12951</v>
      </c>
      <c r="G782" s="35" t="str">
        <f>VLOOKUP(F782,Apoio!A:B,2,FALSE)</f>
        <v>Vara Federal</v>
      </c>
      <c r="H782" s="35" t="s">
        <v>227</v>
      </c>
      <c r="I782" s="37">
        <v>158</v>
      </c>
      <c r="J782" s="38">
        <v>26</v>
      </c>
      <c r="K782" s="38">
        <v>1</v>
      </c>
      <c r="L782" s="55" t="s">
        <v>396</v>
      </c>
    </row>
    <row r="783" spans="1:12" x14ac:dyDescent="0.25">
      <c r="A783" s="35">
        <v>2024</v>
      </c>
      <c r="B783" s="35" t="s">
        <v>346</v>
      </c>
      <c r="C783" s="35" t="s">
        <v>10</v>
      </c>
      <c r="D783" s="35" t="s">
        <v>45</v>
      </c>
      <c r="E783" s="35" t="s">
        <v>228</v>
      </c>
      <c r="F783" s="36">
        <v>12442</v>
      </c>
      <c r="G783" s="35" t="str">
        <f>VLOOKUP(F783,Apoio!A:B,2,FALSE)</f>
        <v>Vara Federal</v>
      </c>
      <c r="H783" s="35" t="s">
        <v>519</v>
      </c>
      <c r="I783" s="37">
        <v>33</v>
      </c>
      <c r="J783" s="38">
        <v>1</v>
      </c>
      <c r="K783" s="38">
        <v>1</v>
      </c>
      <c r="L783" s="55" t="s">
        <v>399</v>
      </c>
    </row>
    <row r="784" spans="1:12" x14ac:dyDescent="0.25">
      <c r="A784" s="35">
        <v>2024</v>
      </c>
      <c r="B784" s="35" t="s">
        <v>346</v>
      </c>
      <c r="C784" s="35" t="s">
        <v>10</v>
      </c>
      <c r="D784" s="35" t="s">
        <v>45</v>
      </c>
      <c r="E784" s="35" t="s">
        <v>228</v>
      </c>
      <c r="F784" s="36">
        <v>12443</v>
      </c>
      <c r="G784" s="35" t="str">
        <f>VLOOKUP(F784,Apoio!A:B,2,FALSE)</f>
        <v>Vara Federal</v>
      </c>
      <c r="H784" s="35" t="s">
        <v>229</v>
      </c>
      <c r="I784" s="37">
        <v>62</v>
      </c>
      <c r="J784" s="38">
        <v>2</v>
      </c>
      <c r="K784" s="38">
        <v>1</v>
      </c>
      <c r="L784" s="55" t="s">
        <v>399</v>
      </c>
    </row>
    <row r="785" spans="1:12" x14ac:dyDescent="0.25">
      <c r="A785" s="35">
        <v>2024</v>
      </c>
      <c r="B785" s="35" t="s">
        <v>346</v>
      </c>
      <c r="C785" s="35" t="s">
        <v>10</v>
      </c>
      <c r="D785" s="35" t="s">
        <v>45</v>
      </c>
      <c r="E785" s="35" t="s">
        <v>228</v>
      </c>
      <c r="F785" s="36">
        <v>12444</v>
      </c>
      <c r="G785" s="35" t="str">
        <f>VLOOKUP(F785,Apoio!A:B,2,FALSE)</f>
        <v>Vara Federal</v>
      </c>
      <c r="H785" s="35" t="s">
        <v>230</v>
      </c>
      <c r="I785" s="37">
        <v>75</v>
      </c>
      <c r="J785" s="38">
        <v>3</v>
      </c>
      <c r="K785" s="38">
        <v>1</v>
      </c>
      <c r="L785" s="55" t="s">
        <v>399</v>
      </c>
    </row>
    <row r="786" spans="1:12" x14ac:dyDescent="0.25">
      <c r="A786" s="35">
        <v>2024</v>
      </c>
      <c r="B786" s="35" t="s">
        <v>346</v>
      </c>
      <c r="C786" s="35" t="s">
        <v>10</v>
      </c>
      <c r="D786" s="35" t="s">
        <v>45</v>
      </c>
      <c r="E786" s="35" t="s">
        <v>228</v>
      </c>
      <c r="F786" s="36">
        <v>12445</v>
      </c>
      <c r="G786" s="35" t="str">
        <f>VLOOKUP(F786,Apoio!A:B,2,FALSE)</f>
        <v>Vara Federal</v>
      </c>
      <c r="H786" s="35" t="s">
        <v>231</v>
      </c>
      <c r="I786" s="37">
        <v>52</v>
      </c>
      <c r="J786" s="38">
        <v>4</v>
      </c>
      <c r="K786" s="38">
        <v>1</v>
      </c>
      <c r="L786" s="55" t="s">
        <v>399</v>
      </c>
    </row>
    <row r="787" spans="1:12" x14ac:dyDescent="0.25">
      <c r="A787" s="35">
        <v>2024</v>
      </c>
      <c r="B787" s="35" t="s">
        <v>346</v>
      </c>
      <c r="C787" s="35" t="s">
        <v>10</v>
      </c>
      <c r="D787" s="35" t="s">
        <v>45</v>
      </c>
      <c r="E787" s="35" t="s">
        <v>228</v>
      </c>
      <c r="F787" s="36">
        <v>12446</v>
      </c>
      <c r="G787" s="35" t="str">
        <f>VLOOKUP(F787,Apoio!A:B,2,FALSE)</f>
        <v>Vara Federal</v>
      </c>
      <c r="H787" s="35" t="s">
        <v>232</v>
      </c>
      <c r="I787" s="37">
        <v>105</v>
      </c>
      <c r="J787" s="38">
        <v>5</v>
      </c>
      <c r="K787" s="38">
        <v>1</v>
      </c>
      <c r="L787" s="55" t="s">
        <v>399</v>
      </c>
    </row>
    <row r="788" spans="1:12" x14ac:dyDescent="0.25">
      <c r="A788" s="35">
        <v>2024</v>
      </c>
      <c r="B788" s="35" t="s">
        <v>346</v>
      </c>
      <c r="C788" s="35" t="s">
        <v>10</v>
      </c>
      <c r="D788" s="35" t="s">
        <v>45</v>
      </c>
      <c r="E788" s="35" t="s">
        <v>228</v>
      </c>
      <c r="F788" s="36">
        <v>12447</v>
      </c>
      <c r="G788" s="35" t="str">
        <f>VLOOKUP(F788,Apoio!A:B,2,FALSE)</f>
        <v>Vara Federal</v>
      </c>
      <c r="H788" s="35" t="s">
        <v>233</v>
      </c>
      <c r="I788" s="37">
        <v>53</v>
      </c>
      <c r="J788" s="38">
        <v>6</v>
      </c>
      <c r="K788" s="38">
        <v>1</v>
      </c>
      <c r="L788" s="55" t="s">
        <v>399</v>
      </c>
    </row>
    <row r="789" spans="1:12" x14ac:dyDescent="0.25">
      <c r="A789" s="35">
        <v>2024</v>
      </c>
      <c r="B789" s="35" t="s">
        <v>346</v>
      </c>
      <c r="C789" s="35" t="s">
        <v>10</v>
      </c>
      <c r="D789" s="35" t="s">
        <v>45</v>
      </c>
      <c r="E789" s="35" t="s">
        <v>228</v>
      </c>
      <c r="F789" s="36">
        <v>12448</v>
      </c>
      <c r="G789" s="35" t="str">
        <f>VLOOKUP(F789,Apoio!A:B,2,FALSE)</f>
        <v>Vara Federal</v>
      </c>
      <c r="H789" s="35" t="s">
        <v>234</v>
      </c>
      <c r="I789" s="37">
        <v>85</v>
      </c>
      <c r="J789" s="38">
        <v>7</v>
      </c>
      <c r="K789" s="38">
        <v>1</v>
      </c>
      <c r="L789" s="55" t="s">
        <v>399</v>
      </c>
    </row>
    <row r="790" spans="1:12" x14ac:dyDescent="0.25">
      <c r="A790" s="35">
        <v>2024</v>
      </c>
      <c r="B790" s="35" t="s">
        <v>346</v>
      </c>
      <c r="C790" s="35" t="s">
        <v>10</v>
      </c>
      <c r="D790" s="35" t="s">
        <v>45</v>
      </c>
      <c r="E790" s="35" t="s">
        <v>228</v>
      </c>
      <c r="F790" s="36">
        <v>12449</v>
      </c>
      <c r="G790" s="35" t="str">
        <f>VLOOKUP(F790,Apoio!A:B,2,FALSE)</f>
        <v>Vara Federal</v>
      </c>
      <c r="H790" s="35" t="s">
        <v>235</v>
      </c>
      <c r="I790" s="37">
        <v>87</v>
      </c>
      <c r="J790" s="38">
        <v>8</v>
      </c>
      <c r="K790" s="38">
        <v>1</v>
      </c>
      <c r="L790" s="55" t="s">
        <v>399</v>
      </c>
    </row>
    <row r="791" spans="1:12" x14ac:dyDescent="0.25">
      <c r="A791" s="35">
        <v>2024</v>
      </c>
      <c r="B791" s="35" t="s">
        <v>346</v>
      </c>
      <c r="C791" s="35" t="s">
        <v>10</v>
      </c>
      <c r="D791" s="35" t="s">
        <v>45</v>
      </c>
      <c r="E791" s="35" t="s">
        <v>228</v>
      </c>
      <c r="F791" s="36">
        <v>12450</v>
      </c>
      <c r="G791" s="35" t="str">
        <f>VLOOKUP(F791,Apoio!A:B,2,FALSE)</f>
        <v>Vara Federal</v>
      </c>
      <c r="H791" s="35" t="s">
        <v>236</v>
      </c>
      <c r="I791" s="37">
        <v>62</v>
      </c>
      <c r="J791" s="38">
        <v>9</v>
      </c>
      <c r="K791" s="38">
        <v>1</v>
      </c>
      <c r="L791" s="55" t="s">
        <v>399</v>
      </c>
    </row>
    <row r="792" spans="1:12" x14ac:dyDescent="0.25">
      <c r="A792" s="35">
        <v>2024</v>
      </c>
      <c r="B792" s="35" t="s">
        <v>346</v>
      </c>
      <c r="C792" s="35" t="s">
        <v>10</v>
      </c>
      <c r="D792" s="35" t="s">
        <v>45</v>
      </c>
      <c r="E792" s="35" t="s">
        <v>228</v>
      </c>
      <c r="F792" s="36">
        <v>12451</v>
      </c>
      <c r="G792" s="35" t="str">
        <f>VLOOKUP(F792,Apoio!A:B,2,FALSE)</f>
        <v>Vara Federal</v>
      </c>
      <c r="H792" s="35" t="s">
        <v>237</v>
      </c>
      <c r="I792" s="37">
        <v>76</v>
      </c>
      <c r="J792" s="38">
        <v>10</v>
      </c>
      <c r="K792" s="38">
        <v>1</v>
      </c>
      <c r="L792" s="55" t="s">
        <v>399</v>
      </c>
    </row>
    <row r="793" spans="1:12" x14ac:dyDescent="0.25">
      <c r="A793" s="35">
        <v>2024</v>
      </c>
      <c r="B793" s="35" t="s">
        <v>346</v>
      </c>
      <c r="C793" s="35" t="s">
        <v>10</v>
      </c>
      <c r="D793" s="35" t="s">
        <v>45</v>
      </c>
      <c r="E793" s="35" t="s">
        <v>238</v>
      </c>
      <c r="F793" s="36">
        <v>13989</v>
      </c>
      <c r="G793" s="35" t="str">
        <f>VLOOKUP(F793,Apoio!A:B,2,FALSE)</f>
        <v>Vara Federal</v>
      </c>
      <c r="H793" s="35" t="s">
        <v>239</v>
      </c>
      <c r="I793" s="37">
        <v>136</v>
      </c>
      <c r="J793" s="38">
        <v>1</v>
      </c>
      <c r="K793" s="38">
        <v>1</v>
      </c>
      <c r="L793" s="55" t="s">
        <v>391</v>
      </c>
    </row>
    <row r="794" spans="1:12" x14ac:dyDescent="0.25">
      <c r="A794" s="35">
        <v>2024</v>
      </c>
      <c r="B794" s="35" t="s">
        <v>346</v>
      </c>
      <c r="C794" s="35" t="s">
        <v>10</v>
      </c>
      <c r="D794" s="35" t="s">
        <v>45</v>
      </c>
      <c r="E794" s="35" t="s">
        <v>238</v>
      </c>
      <c r="F794" s="36">
        <v>13990</v>
      </c>
      <c r="G794" s="35" t="str">
        <f>VLOOKUP(F794,Apoio!A:B,2,FALSE)</f>
        <v>Vara Federal</v>
      </c>
      <c r="H794" s="35" t="s">
        <v>240</v>
      </c>
      <c r="I794" s="37">
        <v>174</v>
      </c>
      <c r="J794" s="38">
        <v>2</v>
      </c>
      <c r="K794" s="38">
        <v>1</v>
      </c>
      <c r="L794" s="55" t="s">
        <v>391</v>
      </c>
    </row>
    <row r="795" spans="1:12" x14ac:dyDescent="0.25">
      <c r="A795" s="35">
        <v>2024</v>
      </c>
      <c r="B795" s="35" t="s">
        <v>346</v>
      </c>
      <c r="C795" s="35" t="s">
        <v>10</v>
      </c>
      <c r="D795" s="35" t="s">
        <v>45</v>
      </c>
      <c r="E795" s="35" t="s">
        <v>238</v>
      </c>
      <c r="F795" s="36">
        <v>13991</v>
      </c>
      <c r="G795" s="35" t="str">
        <f>VLOOKUP(F795,Apoio!A:B,2,FALSE)</f>
        <v>Vara Federal</v>
      </c>
      <c r="H795" s="35" t="s">
        <v>241</v>
      </c>
      <c r="I795" s="37">
        <v>137</v>
      </c>
      <c r="J795" s="38">
        <v>3</v>
      </c>
      <c r="K795" s="38">
        <v>1</v>
      </c>
      <c r="L795" s="55" t="s">
        <v>391</v>
      </c>
    </row>
    <row r="796" spans="1:12" x14ac:dyDescent="0.25">
      <c r="A796" s="35">
        <v>2024</v>
      </c>
      <c r="B796" s="35" t="s">
        <v>346</v>
      </c>
      <c r="C796" s="35" t="s">
        <v>10</v>
      </c>
      <c r="D796" s="35" t="s">
        <v>45</v>
      </c>
      <c r="E796" s="35" t="s">
        <v>238</v>
      </c>
      <c r="F796" s="36">
        <v>13992</v>
      </c>
      <c r="G796" s="35" t="str">
        <f>VLOOKUP(F796,Apoio!A:B,2,FALSE)</f>
        <v>Vara Federal</v>
      </c>
      <c r="H796" s="35" t="s">
        <v>242</v>
      </c>
      <c r="I796" s="37">
        <v>181</v>
      </c>
      <c r="J796" s="38">
        <v>4</v>
      </c>
      <c r="K796" s="38">
        <v>1</v>
      </c>
      <c r="L796" s="55" t="s">
        <v>391</v>
      </c>
    </row>
    <row r="797" spans="1:12" x14ac:dyDescent="0.25">
      <c r="A797" s="35">
        <v>2024</v>
      </c>
      <c r="B797" s="35" t="s">
        <v>346</v>
      </c>
      <c r="C797" s="35" t="s">
        <v>10</v>
      </c>
      <c r="D797" s="35" t="s">
        <v>45</v>
      </c>
      <c r="E797" s="35" t="s">
        <v>238</v>
      </c>
      <c r="F797" s="36">
        <v>13993</v>
      </c>
      <c r="G797" s="35" t="str">
        <f>VLOOKUP(F797,Apoio!A:B,2,FALSE)</f>
        <v>Vara Federal</v>
      </c>
      <c r="H797" s="35" t="s">
        <v>243</v>
      </c>
      <c r="I797" s="37">
        <v>151</v>
      </c>
      <c r="J797" s="38">
        <v>5</v>
      </c>
      <c r="K797" s="38">
        <v>1</v>
      </c>
      <c r="L797" s="55" t="s">
        <v>391</v>
      </c>
    </row>
    <row r="798" spans="1:12" x14ac:dyDescent="0.25">
      <c r="A798" s="35">
        <v>2024</v>
      </c>
      <c r="B798" s="35" t="s">
        <v>346</v>
      </c>
      <c r="C798" s="35" t="s">
        <v>10</v>
      </c>
      <c r="D798" s="35" t="s">
        <v>45</v>
      </c>
      <c r="E798" s="35" t="s">
        <v>238</v>
      </c>
      <c r="F798" s="36">
        <v>13995</v>
      </c>
      <c r="G798" s="35" t="str">
        <f>VLOOKUP(F798,Apoio!A:B,2,FALSE)</f>
        <v>Vara Federal</v>
      </c>
      <c r="H798" s="35" t="s">
        <v>245</v>
      </c>
      <c r="I798" s="37">
        <v>308</v>
      </c>
      <c r="J798" s="38">
        <v>7</v>
      </c>
      <c r="K798" s="38">
        <v>1</v>
      </c>
      <c r="L798" s="55" t="s">
        <v>391</v>
      </c>
    </row>
    <row r="799" spans="1:12" x14ac:dyDescent="0.25">
      <c r="A799" s="35">
        <v>2024</v>
      </c>
      <c r="B799" s="35" t="s">
        <v>346</v>
      </c>
      <c r="C799" s="35" t="s">
        <v>10</v>
      </c>
      <c r="D799" s="35" t="s">
        <v>45</v>
      </c>
      <c r="E799" s="35" t="s">
        <v>238</v>
      </c>
      <c r="F799" s="36">
        <v>13996</v>
      </c>
      <c r="G799" s="35" t="str">
        <f>VLOOKUP(F799,Apoio!A:B,2,FALSE)</f>
        <v>Vara Federal</v>
      </c>
      <c r="H799" s="35" t="s">
        <v>246</v>
      </c>
      <c r="I799" s="37">
        <v>112</v>
      </c>
      <c r="J799" s="38">
        <v>8</v>
      </c>
      <c r="K799" s="38">
        <v>1</v>
      </c>
      <c r="L799" s="55" t="s">
        <v>391</v>
      </c>
    </row>
    <row r="800" spans="1:12" x14ac:dyDescent="0.25">
      <c r="A800" s="35">
        <v>2024</v>
      </c>
      <c r="B800" s="35" t="s">
        <v>346</v>
      </c>
      <c r="C800" s="35" t="s">
        <v>10</v>
      </c>
      <c r="D800" s="35" t="s">
        <v>45</v>
      </c>
      <c r="E800" s="35" t="s">
        <v>238</v>
      </c>
      <c r="F800" s="36">
        <v>13997</v>
      </c>
      <c r="G800" s="35" t="str">
        <f>VLOOKUP(F800,Apoio!A:B,2,FALSE)</f>
        <v>Vara Federal</v>
      </c>
      <c r="H800" s="35" t="s">
        <v>247</v>
      </c>
      <c r="I800" s="37">
        <v>139</v>
      </c>
      <c r="J800" s="38">
        <v>9</v>
      </c>
      <c r="K800" s="38">
        <v>1</v>
      </c>
      <c r="L800" s="55" t="s">
        <v>391</v>
      </c>
    </row>
    <row r="801" spans="1:12" x14ac:dyDescent="0.25">
      <c r="A801" s="35">
        <v>2024</v>
      </c>
      <c r="B801" s="35" t="s">
        <v>346</v>
      </c>
      <c r="C801" s="35" t="s">
        <v>10</v>
      </c>
      <c r="D801" s="35" t="s">
        <v>45</v>
      </c>
      <c r="E801" s="35" t="s">
        <v>238</v>
      </c>
      <c r="F801" s="36">
        <v>13998</v>
      </c>
      <c r="G801" s="35" t="str">
        <f>VLOOKUP(F801,Apoio!A:B,2,FALSE)</f>
        <v>Vara Federal</v>
      </c>
      <c r="H801" s="35" t="s">
        <v>248</v>
      </c>
      <c r="I801" s="37">
        <v>147</v>
      </c>
      <c r="J801" s="38">
        <v>10</v>
      </c>
      <c r="K801" s="38">
        <v>1</v>
      </c>
      <c r="L801" s="55" t="s">
        <v>391</v>
      </c>
    </row>
    <row r="802" spans="1:12" x14ac:dyDescent="0.25">
      <c r="A802" s="35">
        <v>2024</v>
      </c>
      <c r="B802" s="35" t="s">
        <v>346</v>
      </c>
      <c r="C802" s="35" t="s">
        <v>10</v>
      </c>
      <c r="D802" s="35" t="s">
        <v>45</v>
      </c>
      <c r="E802" s="35" t="s">
        <v>238</v>
      </c>
      <c r="F802" s="36">
        <v>14000</v>
      </c>
      <c r="G802" s="35" t="str">
        <f>VLOOKUP(F802,Apoio!A:B,2,FALSE)</f>
        <v>Vara Federal</v>
      </c>
      <c r="H802" s="35" t="s">
        <v>250</v>
      </c>
      <c r="I802" s="37">
        <v>123</v>
      </c>
      <c r="J802" s="38">
        <v>12</v>
      </c>
      <c r="K802" s="38">
        <v>1</v>
      </c>
      <c r="L802" s="55" t="s">
        <v>391</v>
      </c>
    </row>
    <row r="803" spans="1:12" x14ac:dyDescent="0.25">
      <c r="A803" s="35">
        <v>2024</v>
      </c>
      <c r="B803" s="35" t="s">
        <v>346</v>
      </c>
      <c r="C803" s="35" t="s">
        <v>10</v>
      </c>
      <c r="D803" s="35" t="s">
        <v>45</v>
      </c>
      <c r="E803" s="35" t="s">
        <v>238</v>
      </c>
      <c r="F803" s="36">
        <v>18196</v>
      </c>
      <c r="G803" s="35" t="str">
        <f>VLOOKUP(F803,Apoio!A:B,2,FALSE)</f>
        <v>Vara Federal</v>
      </c>
      <c r="H803" s="35" t="s">
        <v>251</v>
      </c>
      <c r="I803" s="37">
        <v>134</v>
      </c>
      <c r="J803" s="38">
        <v>13</v>
      </c>
      <c r="K803" s="38">
        <v>1</v>
      </c>
      <c r="L803" s="55" t="s">
        <v>391</v>
      </c>
    </row>
    <row r="804" spans="1:12" x14ac:dyDescent="0.25">
      <c r="A804" s="35">
        <v>2024</v>
      </c>
      <c r="B804" s="35" t="s">
        <v>346</v>
      </c>
      <c r="C804" s="35" t="s">
        <v>10</v>
      </c>
      <c r="D804" s="35" t="s">
        <v>45</v>
      </c>
      <c r="E804" s="35" t="s">
        <v>252</v>
      </c>
      <c r="F804" s="36">
        <v>14041</v>
      </c>
      <c r="G804" s="35" t="str">
        <f>VLOOKUP(F804,Apoio!A:B,2,FALSE)</f>
        <v>Juizado</v>
      </c>
      <c r="H804" s="35" t="s">
        <v>253</v>
      </c>
      <c r="I804" s="37">
        <v>338</v>
      </c>
      <c r="J804" s="38">
        <v>1</v>
      </c>
      <c r="K804" s="38">
        <v>1</v>
      </c>
      <c r="L804" s="55" t="s">
        <v>404</v>
      </c>
    </row>
    <row r="805" spans="1:12" x14ac:dyDescent="0.25">
      <c r="A805" s="35">
        <v>2024</v>
      </c>
      <c r="B805" s="35" t="s">
        <v>346</v>
      </c>
      <c r="C805" s="35" t="s">
        <v>10</v>
      </c>
      <c r="D805" s="35" t="s">
        <v>45</v>
      </c>
      <c r="E805" s="35" t="s">
        <v>252</v>
      </c>
      <c r="F805" s="36">
        <v>14042</v>
      </c>
      <c r="G805" s="35" t="str">
        <f>VLOOKUP(F805,Apoio!A:B,2,FALSE)</f>
        <v>Juizado</v>
      </c>
      <c r="H805" s="35" t="s">
        <v>254</v>
      </c>
      <c r="I805" s="37">
        <v>323</v>
      </c>
      <c r="J805" s="38">
        <v>2</v>
      </c>
      <c r="K805" s="38">
        <v>1</v>
      </c>
      <c r="L805" s="55" t="s">
        <v>404</v>
      </c>
    </row>
    <row r="806" spans="1:12" x14ac:dyDescent="0.25">
      <c r="A806" s="35">
        <v>2024</v>
      </c>
      <c r="B806" s="35" t="s">
        <v>346</v>
      </c>
      <c r="C806" s="35" t="s">
        <v>10</v>
      </c>
      <c r="D806" s="35" t="s">
        <v>45</v>
      </c>
      <c r="E806" s="35" t="s">
        <v>252</v>
      </c>
      <c r="F806" s="36">
        <v>14043</v>
      </c>
      <c r="G806" s="35" t="str">
        <f>VLOOKUP(F806,Apoio!A:B,2,FALSE)</f>
        <v>Juizado</v>
      </c>
      <c r="H806" s="35" t="s">
        <v>255</v>
      </c>
      <c r="I806" s="37">
        <v>326</v>
      </c>
      <c r="J806" s="38">
        <v>3</v>
      </c>
      <c r="K806" s="38">
        <v>1</v>
      </c>
      <c r="L806" s="55" t="s">
        <v>404</v>
      </c>
    </row>
    <row r="807" spans="1:12" x14ac:dyDescent="0.25">
      <c r="A807" s="35">
        <v>2024</v>
      </c>
      <c r="B807" s="35" t="s">
        <v>346</v>
      </c>
      <c r="C807" s="35" t="s">
        <v>10</v>
      </c>
      <c r="D807" s="35" t="s">
        <v>45</v>
      </c>
      <c r="E807" s="35" t="s">
        <v>252</v>
      </c>
      <c r="F807" s="36">
        <v>14044</v>
      </c>
      <c r="G807" s="35" t="str">
        <f>VLOOKUP(F807,Apoio!A:B,2,FALSE)</f>
        <v>Juizado</v>
      </c>
      <c r="H807" s="35" t="s">
        <v>256</v>
      </c>
      <c r="I807" s="37">
        <v>346</v>
      </c>
      <c r="J807" s="38">
        <v>4</v>
      </c>
      <c r="K807" s="38">
        <v>1</v>
      </c>
      <c r="L807" s="55" t="s">
        <v>404</v>
      </c>
    </row>
    <row r="808" spans="1:12" x14ac:dyDescent="0.25">
      <c r="A808" s="35">
        <v>2024</v>
      </c>
      <c r="B808" s="35" t="s">
        <v>346</v>
      </c>
      <c r="C808" s="35" t="s">
        <v>10</v>
      </c>
      <c r="D808" s="35" t="s">
        <v>45</v>
      </c>
      <c r="E808" s="35" t="s">
        <v>252</v>
      </c>
      <c r="F808" s="36">
        <v>14045</v>
      </c>
      <c r="G808" s="35" t="str">
        <f>VLOOKUP(F808,Apoio!A:B,2,FALSE)</f>
        <v>Juizado</v>
      </c>
      <c r="H808" s="35" t="s">
        <v>257</v>
      </c>
      <c r="I808" s="37">
        <v>305</v>
      </c>
      <c r="J808" s="38">
        <v>5</v>
      </c>
      <c r="K808" s="38">
        <v>1</v>
      </c>
      <c r="L808" s="55" t="s">
        <v>404</v>
      </c>
    </row>
    <row r="809" spans="1:12" x14ac:dyDescent="0.25">
      <c r="A809" s="35">
        <v>2024</v>
      </c>
      <c r="B809" s="35" t="s">
        <v>346</v>
      </c>
      <c r="C809" s="35" t="s">
        <v>10</v>
      </c>
      <c r="D809" s="35" t="s">
        <v>45</v>
      </c>
      <c r="E809" s="35" t="s">
        <v>252</v>
      </c>
      <c r="F809" s="36">
        <v>14046</v>
      </c>
      <c r="G809" s="35" t="str">
        <f>VLOOKUP(F809,Apoio!A:B,2,FALSE)</f>
        <v>Juizado</v>
      </c>
      <c r="H809" s="35" t="s">
        <v>258</v>
      </c>
      <c r="I809" s="37">
        <v>306</v>
      </c>
      <c r="J809" s="38">
        <v>6</v>
      </c>
      <c r="K809" s="38">
        <v>1</v>
      </c>
      <c r="L809" s="55" t="s">
        <v>404</v>
      </c>
    </row>
    <row r="810" spans="1:12" x14ac:dyDescent="0.25">
      <c r="A810" s="35">
        <v>2024</v>
      </c>
      <c r="B810" s="35" t="s">
        <v>346</v>
      </c>
      <c r="C810" s="35" t="s">
        <v>10</v>
      </c>
      <c r="D810" s="35" t="s">
        <v>45</v>
      </c>
      <c r="E810" s="35" t="s">
        <v>252</v>
      </c>
      <c r="F810" s="36">
        <v>14047</v>
      </c>
      <c r="G810" s="35" t="str">
        <f>VLOOKUP(F810,Apoio!A:B,2,FALSE)</f>
        <v>Juizado</v>
      </c>
      <c r="H810" s="35" t="s">
        <v>259</v>
      </c>
      <c r="I810" s="37">
        <v>330</v>
      </c>
      <c r="J810" s="38">
        <v>7</v>
      </c>
      <c r="K810" s="38">
        <v>1</v>
      </c>
      <c r="L810" s="55" t="s">
        <v>404</v>
      </c>
    </row>
    <row r="811" spans="1:12" x14ac:dyDescent="0.25">
      <c r="A811" s="35">
        <v>2024</v>
      </c>
      <c r="B811" s="35" t="s">
        <v>346</v>
      </c>
      <c r="C811" s="35" t="s">
        <v>10</v>
      </c>
      <c r="D811" s="35" t="s">
        <v>45</v>
      </c>
      <c r="E811" s="35" t="s">
        <v>252</v>
      </c>
      <c r="F811" s="36">
        <v>14048</v>
      </c>
      <c r="G811" s="35" t="str">
        <f>VLOOKUP(F811,Apoio!A:B,2,FALSE)</f>
        <v>Juizado</v>
      </c>
      <c r="H811" s="35" t="s">
        <v>260</v>
      </c>
      <c r="I811" s="37">
        <v>333</v>
      </c>
      <c r="J811" s="38">
        <v>8</v>
      </c>
      <c r="K811" s="38">
        <v>1</v>
      </c>
      <c r="L811" s="55" t="s">
        <v>404</v>
      </c>
    </row>
    <row r="812" spans="1:12" x14ac:dyDescent="0.25">
      <c r="A812" s="35">
        <v>2024</v>
      </c>
      <c r="B812" s="35" t="s">
        <v>346</v>
      </c>
      <c r="C812" s="35" t="s">
        <v>10</v>
      </c>
      <c r="D812" s="35" t="s">
        <v>45</v>
      </c>
      <c r="E812" s="35" t="s">
        <v>252</v>
      </c>
      <c r="F812" s="36">
        <v>14049</v>
      </c>
      <c r="G812" s="35" t="str">
        <f>VLOOKUP(F812,Apoio!A:B,2,FALSE)</f>
        <v>Juizado</v>
      </c>
      <c r="H812" s="35" t="s">
        <v>261</v>
      </c>
      <c r="I812" s="37">
        <v>331</v>
      </c>
      <c r="J812" s="38">
        <v>9</v>
      </c>
      <c r="K812" s="38">
        <v>1</v>
      </c>
      <c r="L812" s="55" t="s">
        <v>404</v>
      </c>
    </row>
    <row r="813" spans="1:12" x14ac:dyDescent="0.25">
      <c r="A813" s="35">
        <v>2024</v>
      </c>
      <c r="B813" s="35" t="s">
        <v>346</v>
      </c>
      <c r="C813" s="35" t="s">
        <v>10</v>
      </c>
      <c r="D813" s="35" t="s">
        <v>45</v>
      </c>
      <c r="E813" s="35" t="s">
        <v>252</v>
      </c>
      <c r="F813" s="36">
        <v>14050</v>
      </c>
      <c r="G813" s="35" t="str">
        <f>VLOOKUP(F813,Apoio!A:B,2,FALSE)</f>
        <v>Juizado</v>
      </c>
      <c r="H813" s="35" t="s">
        <v>262</v>
      </c>
      <c r="I813" s="37">
        <v>315</v>
      </c>
      <c r="J813" s="38">
        <v>10</v>
      </c>
      <c r="K813" s="38">
        <v>1</v>
      </c>
      <c r="L813" s="55" t="s">
        <v>404</v>
      </c>
    </row>
    <row r="814" spans="1:12" x14ac:dyDescent="0.25">
      <c r="A814" s="35">
        <v>2024</v>
      </c>
      <c r="B814" s="35" t="s">
        <v>346</v>
      </c>
      <c r="C814" s="35" t="s">
        <v>10</v>
      </c>
      <c r="D814" s="35" t="s">
        <v>45</v>
      </c>
      <c r="E814" s="35" t="s">
        <v>252</v>
      </c>
      <c r="F814" s="36">
        <v>14051</v>
      </c>
      <c r="G814" s="35" t="str">
        <f>VLOOKUP(F814,Apoio!A:B,2,FALSE)</f>
        <v>Juizado</v>
      </c>
      <c r="H814" s="35" t="s">
        <v>263</v>
      </c>
      <c r="I814" s="37">
        <v>325</v>
      </c>
      <c r="J814" s="38">
        <v>11</v>
      </c>
      <c r="K814" s="38">
        <v>1</v>
      </c>
      <c r="L814" s="55" t="s">
        <v>404</v>
      </c>
    </row>
    <row r="815" spans="1:12" x14ac:dyDescent="0.25">
      <c r="A815" s="35">
        <v>2024</v>
      </c>
      <c r="B815" s="35" t="s">
        <v>346</v>
      </c>
      <c r="C815" s="35" t="s">
        <v>10</v>
      </c>
      <c r="D815" s="35" t="s">
        <v>45</v>
      </c>
      <c r="E815" s="35" t="s">
        <v>252</v>
      </c>
      <c r="F815" s="36">
        <v>14052</v>
      </c>
      <c r="G815" s="35" t="str">
        <f>VLOOKUP(F815,Apoio!A:B,2,FALSE)</f>
        <v>Juizado</v>
      </c>
      <c r="H815" s="35" t="s">
        <v>264</v>
      </c>
      <c r="I815" s="37">
        <v>318</v>
      </c>
      <c r="J815" s="38">
        <v>12</v>
      </c>
      <c r="K815" s="38">
        <v>1</v>
      </c>
      <c r="L815" s="55" t="s">
        <v>404</v>
      </c>
    </row>
    <row r="816" spans="1:12" x14ac:dyDescent="0.25">
      <c r="A816" s="35">
        <v>2024</v>
      </c>
      <c r="B816" s="35" t="s">
        <v>346</v>
      </c>
      <c r="C816" s="35" t="s">
        <v>10</v>
      </c>
      <c r="D816" s="35" t="s">
        <v>45</v>
      </c>
      <c r="E816" s="35" t="s">
        <v>252</v>
      </c>
      <c r="F816" s="36">
        <v>14053</v>
      </c>
      <c r="G816" s="35" t="str">
        <f>VLOOKUP(F816,Apoio!A:B,2,FALSE)</f>
        <v>Juizado</v>
      </c>
      <c r="H816" s="35" t="s">
        <v>265</v>
      </c>
      <c r="I816" s="37">
        <v>318</v>
      </c>
      <c r="J816" s="38">
        <v>13</v>
      </c>
      <c r="K816" s="38">
        <v>1</v>
      </c>
      <c r="L816" s="55" t="s">
        <v>404</v>
      </c>
    </row>
    <row r="817" spans="1:12" x14ac:dyDescent="0.25">
      <c r="A817" s="35">
        <v>2024</v>
      </c>
      <c r="B817" s="35" t="s">
        <v>346</v>
      </c>
      <c r="C817" s="35" t="s">
        <v>10</v>
      </c>
      <c r="D817" s="35" t="s">
        <v>45</v>
      </c>
      <c r="E817" s="35" t="s">
        <v>252</v>
      </c>
      <c r="F817" s="36">
        <v>14161</v>
      </c>
      <c r="G817" s="35" t="str">
        <f>VLOOKUP(F817,Apoio!A:B,2,FALSE)</f>
        <v>Juizado</v>
      </c>
      <c r="H817" s="35" t="s">
        <v>266</v>
      </c>
      <c r="I817" s="37">
        <v>342</v>
      </c>
      <c r="J817" s="38">
        <v>14</v>
      </c>
      <c r="K817" s="38">
        <v>1</v>
      </c>
      <c r="L817" s="55" t="s">
        <v>404</v>
      </c>
    </row>
    <row r="818" spans="1:12" x14ac:dyDescent="0.25">
      <c r="A818" s="35">
        <v>2024</v>
      </c>
      <c r="B818" s="35" t="s">
        <v>346</v>
      </c>
      <c r="C818" s="35" t="s">
        <v>10</v>
      </c>
      <c r="D818" s="35" t="s">
        <v>45</v>
      </c>
      <c r="E818" s="35" t="s">
        <v>252</v>
      </c>
      <c r="F818" s="36">
        <v>72252</v>
      </c>
      <c r="G818" s="35" t="str">
        <f>VLOOKUP(F818,Apoio!A:B,2,FALSE)</f>
        <v>Vara Federal</v>
      </c>
      <c r="H818" s="35" t="s">
        <v>267</v>
      </c>
      <c r="I818" s="37">
        <v>59</v>
      </c>
      <c r="J818" s="38" t="s">
        <v>397</v>
      </c>
      <c r="K818" s="38">
        <v>1</v>
      </c>
      <c r="L818" s="55" t="s">
        <v>553</v>
      </c>
    </row>
    <row r="819" spans="1:12" x14ac:dyDescent="0.25">
      <c r="A819" s="35">
        <v>2024</v>
      </c>
      <c r="B819" s="35" t="s">
        <v>346</v>
      </c>
      <c r="C819" s="35" t="s">
        <v>10</v>
      </c>
      <c r="D819" s="35" t="s">
        <v>45</v>
      </c>
      <c r="E819" s="35" t="s">
        <v>268</v>
      </c>
      <c r="F819" s="36">
        <v>14002</v>
      </c>
      <c r="G819" s="35" t="str">
        <f>VLOOKUP(F819,Apoio!A:B,2,FALSE)</f>
        <v>Vara Federal</v>
      </c>
      <c r="H819" s="35" t="s">
        <v>269</v>
      </c>
      <c r="I819" s="37">
        <v>130</v>
      </c>
      <c r="J819" s="38">
        <v>1</v>
      </c>
      <c r="K819" s="38">
        <v>1</v>
      </c>
      <c r="L819" s="55" t="s">
        <v>402</v>
      </c>
    </row>
    <row r="820" spans="1:12" x14ac:dyDescent="0.25">
      <c r="A820" s="35">
        <v>2024</v>
      </c>
      <c r="B820" s="35" t="s">
        <v>346</v>
      </c>
      <c r="C820" s="35" t="s">
        <v>10</v>
      </c>
      <c r="D820" s="35" t="s">
        <v>45</v>
      </c>
      <c r="E820" s="35" t="s">
        <v>268</v>
      </c>
      <c r="F820" s="36">
        <v>14003</v>
      </c>
      <c r="G820" s="35" t="str">
        <f>VLOOKUP(F820,Apoio!A:B,2,FALSE)</f>
        <v>Vara Federal</v>
      </c>
      <c r="H820" s="35" t="s">
        <v>270</v>
      </c>
      <c r="I820" s="37">
        <v>181</v>
      </c>
      <c r="J820" s="38">
        <v>2</v>
      </c>
      <c r="K820" s="38">
        <v>1</v>
      </c>
      <c r="L820" s="55" t="s">
        <v>402</v>
      </c>
    </row>
    <row r="821" spans="1:12" x14ac:dyDescent="0.25">
      <c r="A821" s="35">
        <v>2024</v>
      </c>
      <c r="B821" s="35" t="s">
        <v>346</v>
      </c>
      <c r="C821" s="35" t="s">
        <v>10</v>
      </c>
      <c r="D821" s="35" t="s">
        <v>45</v>
      </c>
      <c r="E821" s="35" t="s">
        <v>268</v>
      </c>
      <c r="F821" s="36">
        <v>16495</v>
      </c>
      <c r="G821" s="35" t="str">
        <f>VLOOKUP(F821,Apoio!A:B,2,FALSE)</f>
        <v>Vara Federal</v>
      </c>
      <c r="H821" s="35" t="s">
        <v>271</v>
      </c>
      <c r="I821" s="37">
        <v>161</v>
      </c>
      <c r="J821" s="38">
        <v>3</v>
      </c>
      <c r="K821" s="38">
        <v>1</v>
      </c>
      <c r="L821" s="55" t="s">
        <v>402</v>
      </c>
    </row>
    <row r="822" spans="1:12" x14ac:dyDescent="0.25">
      <c r="A822" s="35">
        <v>2024</v>
      </c>
      <c r="B822" s="35" t="s">
        <v>346</v>
      </c>
      <c r="C822" s="35" t="s">
        <v>10</v>
      </c>
      <c r="D822" s="35" t="s">
        <v>45</v>
      </c>
      <c r="E822" s="35" t="s">
        <v>268</v>
      </c>
      <c r="F822" s="36">
        <v>14004</v>
      </c>
      <c r="G822" s="35" t="str">
        <f>VLOOKUP(F822,Apoio!A:B,2,FALSE)</f>
        <v>Vara Federal</v>
      </c>
      <c r="H822" s="35" t="s">
        <v>272</v>
      </c>
      <c r="I822" s="37">
        <v>174</v>
      </c>
      <c r="J822" s="38">
        <v>4</v>
      </c>
      <c r="K822" s="38">
        <v>1</v>
      </c>
      <c r="L822" s="55" t="s">
        <v>402</v>
      </c>
    </row>
    <row r="823" spans="1:12" x14ac:dyDescent="0.25">
      <c r="A823" s="35">
        <v>2024</v>
      </c>
      <c r="B823" s="35" t="s">
        <v>346</v>
      </c>
      <c r="C823" s="35" t="s">
        <v>10</v>
      </c>
      <c r="D823" s="35" t="s">
        <v>45</v>
      </c>
      <c r="E823" s="35" t="s">
        <v>268</v>
      </c>
      <c r="F823" s="36">
        <v>14005</v>
      </c>
      <c r="G823" s="35" t="str">
        <f>VLOOKUP(F823,Apoio!A:B,2,FALSE)</f>
        <v>Vara Federal</v>
      </c>
      <c r="H823" s="35" t="s">
        <v>273</v>
      </c>
      <c r="I823" s="37">
        <v>152</v>
      </c>
      <c r="J823" s="38">
        <v>5</v>
      </c>
      <c r="K823" s="38">
        <v>1</v>
      </c>
      <c r="L823" s="55" t="s">
        <v>402</v>
      </c>
    </row>
    <row r="824" spans="1:12" x14ac:dyDescent="0.25">
      <c r="A824" s="35">
        <v>2024</v>
      </c>
      <c r="B824" s="35" t="s">
        <v>346</v>
      </c>
      <c r="C824" s="35" t="s">
        <v>10</v>
      </c>
      <c r="D824" s="35" t="s">
        <v>45</v>
      </c>
      <c r="E824" s="35" t="s">
        <v>268</v>
      </c>
      <c r="F824" s="36">
        <v>16496</v>
      </c>
      <c r="G824" s="35" t="str">
        <f>VLOOKUP(F824,Apoio!A:B,2,FALSE)</f>
        <v>Vara Federal</v>
      </c>
      <c r="H824" s="35" t="s">
        <v>274</v>
      </c>
      <c r="I824" s="37">
        <v>182</v>
      </c>
      <c r="J824" s="38">
        <v>6</v>
      </c>
      <c r="K824" s="38">
        <v>1</v>
      </c>
      <c r="L824" s="55" t="s">
        <v>402</v>
      </c>
    </row>
    <row r="825" spans="1:12" x14ac:dyDescent="0.25">
      <c r="A825" s="35">
        <v>2024</v>
      </c>
      <c r="B825" s="35" t="s">
        <v>346</v>
      </c>
      <c r="C825" s="35" t="s">
        <v>10</v>
      </c>
      <c r="D825" s="35" t="s">
        <v>45</v>
      </c>
      <c r="E825" s="35" t="s">
        <v>268</v>
      </c>
      <c r="F825" s="36">
        <v>14006</v>
      </c>
      <c r="G825" s="35" t="str">
        <f>VLOOKUP(F825,Apoio!A:B,2,FALSE)</f>
        <v>Vara Federal</v>
      </c>
      <c r="H825" s="35" t="s">
        <v>275</v>
      </c>
      <c r="I825" s="37">
        <v>163</v>
      </c>
      <c r="J825" s="38">
        <v>7</v>
      </c>
      <c r="K825" s="38">
        <v>1</v>
      </c>
      <c r="L825" s="55" t="s">
        <v>402</v>
      </c>
    </row>
    <row r="826" spans="1:12" x14ac:dyDescent="0.25">
      <c r="A826" s="35">
        <v>2024</v>
      </c>
      <c r="B826" s="35" t="s">
        <v>346</v>
      </c>
      <c r="C826" s="35" t="s">
        <v>10</v>
      </c>
      <c r="D826" s="35" t="s">
        <v>45</v>
      </c>
      <c r="E826" s="35" t="s">
        <v>268</v>
      </c>
      <c r="F826" s="36">
        <v>16497</v>
      </c>
      <c r="G826" s="35" t="str">
        <f>VLOOKUP(F826,Apoio!A:B,2,FALSE)</f>
        <v>Vara Federal</v>
      </c>
      <c r="H826" s="35" t="s">
        <v>276</v>
      </c>
      <c r="I826" s="37">
        <v>148</v>
      </c>
      <c r="J826" s="38">
        <v>8</v>
      </c>
      <c r="K826" s="38">
        <v>1</v>
      </c>
      <c r="L826" s="55" t="s">
        <v>402</v>
      </c>
    </row>
    <row r="827" spans="1:12" x14ac:dyDescent="0.25">
      <c r="A827" s="35">
        <v>2024</v>
      </c>
      <c r="B827" s="35" t="s">
        <v>346</v>
      </c>
      <c r="C827" s="35" t="s">
        <v>10</v>
      </c>
      <c r="D827" s="35" t="s">
        <v>45</v>
      </c>
      <c r="E827" s="35" t="s">
        <v>268</v>
      </c>
      <c r="F827" s="36">
        <v>18205</v>
      </c>
      <c r="G827" s="35" t="str">
        <f>VLOOKUP(F827,Apoio!A:B,2,FALSE)</f>
        <v>Vara Federal</v>
      </c>
      <c r="H827" s="35" t="s">
        <v>277</v>
      </c>
      <c r="I827" s="37">
        <v>159</v>
      </c>
      <c r="J827" s="38">
        <v>9</v>
      </c>
      <c r="K827" s="38">
        <v>1</v>
      </c>
      <c r="L827" s="55" t="s">
        <v>402</v>
      </c>
    </row>
    <row r="828" spans="1:12" x14ac:dyDescent="0.25">
      <c r="A828" s="35">
        <v>2024</v>
      </c>
      <c r="B828" s="35" t="s">
        <v>346</v>
      </c>
      <c r="C828" s="35" t="s">
        <v>10</v>
      </c>
      <c r="D828" s="35" t="s">
        <v>45</v>
      </c>
      <c r="E828" s="35" t="s">
        <v>268</v>
      </c>
      <c r="F828" s="36">
        <v>18202</v>
      </c>
      <c r="G828" s="35" t="str">
        <f>VLOOKUP(F828,Apoio!A:B,2,FALSE)</f>
        <v>Vara Federal</v>
      </c>
      <c r="H828" s="35" t="s">
        <v>278</v>
      </c>
      <c r="I828" s="37">
        <v>141</v>
      </c>
      <c r="J828" s="38">
        <v>10</v>
      </c>
      <c r="K828" s="38">
        <v>1</v>
      </c>
      <c r="L828" s="55" t="s">
        <v>402</v>
      </c>
    </row>
    <row r="829" spans="1:12" x14ac:dyDescent="0.25">
      <c r="A829" s="35">
        <v>2024</v>
      </c>
      <c r="B829" s="35" t="s">
        <v>346</v>
      </c>
      <c r="C829" s="35" t="s">
        <v>10</v>
      </c>
      <c r="D829" s="35" t="s">
        <v>45</v>
      </c>
      <c r="E829" s="35" t="s">
        <v>279</v>
      </c>
      <c r="F829" s="36">
        <v>18100</v>
      </c>
      <c r="G829" s="35" t="str">
        <f>VLOOKUP(F829,Apoio!A:B,2,FALSE)</f>
        <v>Vara Federal</v>
      </c>
      <c r="H829" s="35" t="s">
        <v>280</v>
      </c>
      <c r="I829" s="37">
        <v>309</v>
      </c>
      <c r="J829" s="38">
        <v>1</v>
      </c>
      <c r="K829" s="38">
        <v>41</v>
      </c>
      <c r="L829" s="55" t="s">
        <v>481</v>
      </c>
    </row>
    <row r="830" spans="1:12" x14ac:dyDescent="0.25">
      <c r="A830" s="35">
        <v>2024</v>
      </c>
      <c r="B830" s="35" t="s">
        <v>346</v>
      </c>
      <c r="C830" s="35" t="s">
        <v>10</v>
      </c>
      <c r="D830" s="35" t="s">
        <v>45</v>
      </c>
      <c r="E830" s="35" t="s">
        <v>279</v>
      </c>
      <c r="F830" s="36">
        <v>14116</v>
      </c>
      <c r="G830" s="35" t="str">
        <f>VLOOKUP(F830,Apoio!A:B,2,FALSE)</f>
        <v>Juizado</v>
      </c>
      <c r="H830" s="35" t="s">
        <v>281</v>
      </c>
      <c r="I830" s="37">
        <v>382</v>
      </c>
      <c r="J830" s="38">
        <v>1</v>
      </c>
      <c r="K830" s="38">
        <v>41</v>
      </c>
      <c r="L830" s="55" t="s">
        <v>481</v>
      </c>
    </row>
    <row r="831" spans="1:12" x14ac:dyDescent="0.25">
      <c r="A831" s="35">
        <v>2024</v>
      </c>
      <c r="B831" s="35" t="s">
        <v>346</v>
      </c>
      <c r="C831" s="35" t="s">
        <v>10</v>
      </c>
      <c r="D831" s="35" t="s">
        <v>45</v>
      </c>
      <c r="E831" s="35" t="s">
        <v>282</v>
      </c>
      <c r="F831" s="36">
        <v>12486</v>
      </c>
      <c r="G831" s="35" t="str">
        <f>VLOOKUP(F831,Apoio!A:B,2,FALSE)</f>
        <v>Vara Federal</v>
      </c>
      <c r="H831" s="35" t="s">
        <v>283</v>
      </c>
      <c r="I831" s="37">
        <v>136</v>
      </c>
      <c r="J831" s="38">
        <v>1</v>
      </c>
      <c r="K831" s="38">
        <v>10</v>
      </c>
      <c r="L831" s="55" t="s">
        <v>483</v>
      </c>
    </row>
    <row r="832" spans="1:12" x14ac:dyDescent="0.25">
      <c r="A832" s="35">
        <v>2024</v>
      </c>
      <c r="B832" s="35" t="s">
        <v>346</v>
      </c>
      <c r="C832" s="35" t="s">
        <v>10</v>
      </c>
      <c r="D832" s="35" t="s">
        <v>45</v>
      </c>
      <c r="E832" s="35" t="s">
        <v>282</v>
      </c>
      <c r="F832" s="36">
        <v>79243</v>
      </c>
      <c r="G832" s="35" t="str">
        <f>VLOOKUP(F832,Apoio!A:B,2,FALSE)</f>
        <v>Juizado</v>
      </c>
      <c r="H832" s="35" t="s">
        <v>284</v>
      </c>
      <c r="I832" s="37">
        <v>501</v>
      </c>
      <c r="J832" s="38">
        <v>1</v>
      </c>
      <c r="K832" s="38">
        <v>10</v>
      </c>
      <c r="L832" s="55" t="s">
        <v>483</v>
      </c>
    </row>
    <row r="833" spans="1:12" x14ac:dyDescent="0.25">
      <c r="A833" s="35">
        <v>2024</v>
      </c>
      <c r="B833" s="35" t="s">
        <v>346</v>
      </c>
      <c r="C833" s="35" t="s">
        <v>10</v>
      </c>
      <c r="D833" s="35" t="s">
        <v>45</v>
      </c>
      <c r="E833" s="35" t="s">
        <v>282</v>
      </c>
      <c r="F833" s="36">
        <v>12487</v>
      </c>
      <c r="G833" s="35" t="str">
        <f>VLOOKUP(F833,Apoio!A:B,2,FALSE)</f>
        <v>Vara Federal</v>
      </c>
      <c r="H833" s="35" t="s">
        <v>285</v>
      </c>
      <c r="I833" s="37">
        <v>152</v>
      </c>
      <c r="J833" s="38">
        <v>2</v>
      </c>
      <c r="K833" s="38">
        <v>10</v>
      </c>
      <c r="L833" s="55" t="s">
        <v>483</v>
      </c>
    </row>
    <row r="834" spans="1:12" x14ac:dyDescent="0.25">
      <c r="A834" s="35">
        <v>2024</v>
      </c>
      <c r="B834" s="35" t="s">
        <v>346</v>
      </c>
      <c r="C834" s="35" t="s">
        <v>10</v>
      </c>
      <c r="D834" s="35" t="s">
        <v>45</v>
      </c>
      <c r="E834" s="35" t="s">
        <v>282</v>
      </c>
      <c r="F834" s="36">
        <v>14312</v>
      </c>
      <c r="G834" s="35" t="str">
        <f>VLOOKUP(F834,Apoio!A:B,2,FALSE)</f>
        <v>Juizado</v>
      </c>
      <c r="H834" s="35" t="s">
        <v>286</v>
      </c>
      <c r="I834" s="37">
        <v>497</v>
      </c>
      <c r="J834" s="38">
        <v>2</v>
      </c>
      <c r="K834" s="38">
        <v>10</v>
      </c>
      <c r="L834" s="55" t="s">
        <v>483</v>
      </c>
    </row>
    <row r="835" spans="1:12" x14ac:dyDescent="0.25">
      <c r="A835" s="35">
        <v>2024</v>
      </c>
      <c r="B835" s="35" t="s">
        <v>346</v>
      </c>
      <c r="C835" s="35" t="s">
        <v>10</v>
      </c>
      <c r="D835" s="35" t="s">
        <v>45</v>
      </c>
      <c r="E835" s="35" t="s">
        <v>282</v>
      </c>
      <c r="F835" s="36">
        <v>12488</v>
      </c>
      <c r="G835" s="35" t="str">
        <f>VLOOKUP(F835,Apoio!A:B,2,FALSE)</f>
        <v>Vara Federal</v>
      </c>
      <c r="H835" s="35" t="s">
        <v>287</v>
      </c>
      <c r="I835" s="37">
        <v>139</v>
      </c>
      <c r="J835" s="38">
        <v>3</v>
      </c>
      <c r="K835" s="38">
        <v>10</v>
      </c>
      <c r="L835" s="55" t="s">
        <v>483</v>
      </c>
    </row>
    <row r="836" spans="1:12" x14ac:dyDescent="0.25">
      <c r="A836" s="35">
        <v>2024</v>
      </c>
      <c r="B836" s="35" t="s">
        <v>346</v>
      </c>
      <c r="C836" s="35" t="s">
        <v>10</v>
      </c>
      <c r="D836" s="35" t="s">
        <v>45</v>
      </c>
      <c r="E836" s="35" t="s">
        <v>282</v>
      </c>
      <c r="F836" s="36">
        <v>14039</v>
      </c>
      <c r="G836" s="35" t="str">
        <f>VLOOKUP(F836,Apoio!A:B,2,FALSE)</f>
        <v>Vara Federal</v>
      </c>
      <c r="H836" s="35" t="s">
        <v>288</v>
      </c>
      <c r="I836" s="37">
        <v>137</v>
      </c>
      <c r="J836" s="38">
        <v>4</v>
      </c>
      <c r="K836" s="38">
        <v>10</v>
      </c>
      <c r="L836" s="55" t="s">
        <v>483</v>
      </c>
    </row>
    <row r="837" spans="1:12" x14ac:dyDescent="0.25">
      <c r="A837" s="35">
        <v>2024</v>
      </c>
      <c r="B837" s="35" t="s">
        <v>346</v>
      </c>
      <c r="C837" s="35" t="s">
        <v>10</v>
      </c>
      <c r="D837" s="35" t="s">
        <v>45</v>
      </c>
      <c r="E837" s="35" t="s">
        <v>282</v>
      </c>
      <c r="F837" s="36">
        <v>52523</v>
      </c>
      <c r="G837" s="35" t="str">
        <f>VLOOKUP(F837,Apoio!A:B,2,FALSE)</f>
        <v>Vara Federal</v>
      </c>
      <c r="H837" s="35" t="s">
        <v>368</v>
      </c>
      <c r="I837" s="37">
        <v>1</v>
      </c>
      <c r="J837" s="38" t="s">
        <v>397</v>
      </c>
      <c r="K837" s="38">
        <v>10</v>
      </c>
      <c r="L837" s="55" t="s">
        <v>483</v>
      </c>
    </row>
    <row r="838" spans="1:12" x14ac:dyDescent="0.25">
      <c r="A838" s="35">
        <v>2024</v>
      </c>
      <c r="B838" s="35" t="s">
        <v>346</v>
      </c>
      <c r="C838" s="35" t="s">
        <v>10</v>
      </c>
      <c r="D838" s="35" t="s">
        <v>45</v>
      </c>
      <c r="E838" s="35" t="s">
        <v>289</v>
      </c>
      <c r="F838" s="36">
        <v>12524</v>
      </c>
      <c r="G838" s="35" t="str">
        <f>VLOOKUP(F838,Apoio!A:B,2,FALSE)</f>
        <v>Vara Federal</v>
      </c>
      <c r="H838" s="35" t="s">
        <v>290</v>
      </c>
      <c r="I838" s="37">
        <v>48</v>
      </c>
      <c r="J838" s="38">
        <v>1</v>
      </c>
      <c r="K838" s="38">
        <v>21</v>
      </c>
      <c r="L838" s="55" t="s">
        <v>485</v>
      </c>
    </row>
    <row r="839" spans="1:12" x14ac:dyDescent="0.25">
      <c r="A839" s="35">
        <v>2024</v>
      </c>
      <c r="B839" s="35" t="s">
        <v>346</v>
      </c>
      <c r="C839" s="35" t="s">
        <v>10</v>
      </c>
      <c r="D839" s="35" t="s">
        <v>45</v>
      </c>
      <c r="E839" s="35" t="s">
        <v>289</v>
      </c>
      <c r="F839" s="36">
        <v>17781</v>
      </c>
      <c r="G839" s="35" t="str">
        <f>VLOOKUP(F839,Apoio!A:B,2,FALSE)</f>
        <v>Juizado</v>
      </c>
      <c r="H839" s="35" t="s">
        <v>291</v>
      </c>
      <c r="I839" s="37">
        <v>252</v>
      </c>
      <c r="J839" s="38">
        <v>1</v>
      </c>
      <c r="K839" s="38">
        <v>21</v>
      </c>
      <c r="L839" s="55" t="s">
        <v>485</v>
      </c>
    </row>
    <row r="840" spans="1:12" x14ac:dyDescent="0.25">
      <c r="A840" s="35">
        <v>2024</v>
      </c>
      <c r="B840" s="35" t="s">
        <v>346</v>
      </c>
      <c r="C840" s="35" t="s">
        <v>10</v>
      </c>
      <c r="D840" s="35" t="s">
        <v>45</v>
      </c>
      <c r="E840" s="35" t="s">
        <v>289</v>
      </c>
      <c r="F840" s="36">
        <v>13845</v>
      </c>
      <c r="G840" s="35" t="str">
        <f>VLOOKUP(F840,Apoio!A:B,2,FALSE)</f>
        <v>Vara Federal</v>
      </c>
      <c r="H840" s="35" t="s">
        <v>292</v>
      </c>
      <c r="I840" s="37">
        <v>164</v>
      </c>
      <c r="J840" s="38">
        <v>2</v>
      </c>
      <c r="K840" s="38">
        <v>21</v>
      </c>
      <c r="L840" s="55" t="s">
        <v>485</v>
      </c>
    </row>
    <row r="841" spans="1:12" x14ac:dyDescent="0.25">
      <c r="A841" s="35">
        <v>2024</v>
      </c>
      <c r="B841" s="35" t="s">
        <v>346</v>
      </c>
      <c r="C841" s="35" t="s">
        <v>10</v>
      </c>
      <c r="D841" s="35" t="s">
        <v>45</v>
      </c>
      <c r="E841" s="35" t="s">
        <v>293</v>
      </c>
      <c r="F841" s="36">
        <v>12526</v>
      </c>
      <c r="G841" s="35" t="str">
        <f>VLOOKUP(F841,Apoio!A:B,2,FALSE)</f>
        <v>Vara Federal + JEF</v>
      </c>
      <c r="H841" s="35" t="s">
        <v>294</v>
      </c>
      <c r="I841" s="37">
        <v>147</v>
      </c>
      <c r="J841" s="38">
        <v>1</v>
      </c>
      <c r="K841" s="38">
        <v>22</v>
      </c>
      <c r="L841" s="55" t="s">
        <v>487</v>
      </c>
    </row>
    <row r="842" spans="1:12" x14ac:dyDescent="0.25">
      <c r="A842" s="35">
        <v>2024</v>
      </c>
      <c r="B842" s="35" t="s">
        <v>346</v>
      </c>
      <c r="C842" s="35" t="s">
        <v>10</v>
      </c>
      <c r="D842" s="35" t="s">
        <v>45</v>
      </c>
      <c r="E842" s="35" t="s">
        <v>293</v>
      </c>
      <c r="F842" s="36">
        <v>12526</v>
      </c>
      <c r="G842" s="35" t="str">
        <f>VLOOKUP(F842,Apoio!A:B,2,FALSE)</f>
        <v>Vara Federal + JEF</v>
      </c>
      <c r="H842" s="35" t="s">
        <v>294</v>
      </c>
      <c r="I842" s="37">
        <v>69</v>
      </c>
      <c r="J842" s="38">
        <v>1</v>
      </c>
      <c r="K842" s="38">
        <v>22</v>
      </c>
      <c r="L842" s="55" t="s">
        <v>487</v>
      </c>
    </row>
    <row r="843" spans="1:12" x14ac:dyDescent="0.25">
      <c r="A843" s="35">
        <v>2024</v>
      </c>
      <c r="B843" s="35" t="s">
        <v>346</v>
      </c>
      <c r="C843" s="35" t="s">
        <v>10</v>
      </c>
      <c r="D843" s="35" t="s">
        <v>45</v>
      </c>
      <c r="E843" s="35" t="s">
        <v>295</v>
      </c>
      <c r="F843" s="36">
        <v>21627</v>
      </c>
      <c r="G843" s="35" t="str">
        <f>VLOOKUP(F843,Apoio!A:B,2,FALSE)</f>
        <v>Turma Recursal</v>
      </c>
      <c r="H843" s="35" t="s">
        <v>296</v>
      </c>
      <c r="I843" s="37">
        <v>192</v>
      </c>
      <c r="J843" s="38">
        <v>1</v>
      </c>
      <c r="K843" s="38">
        <v>1</v>
      </c>
      <c r="L843" s="55" t="s">
        <v>407</v>
      </c>
    </row>
    <row r="844" spans="1:12" x14ac:dyDescent="0.25">
      <c r="A844" s="35">
        <v>2024</v>
      </c>
      <c r="B844" s="35" t="s">
        <v>346</v>
      </c>
      <c r="C844" s="35" t="s">
        <v>10</v>
      </c>
      <c r="D844" s="35" t="s">
        <v>45</v>
      </c>
      <c r="E844" s="35" t="s">
        <v>295</v>
      </c>
      <c r="F844" s="36">
        <v>21628</v>
      </c>
      <c r="G844" s="35" t="str">
        <f>VLOOKUP(F844,Apoio!A:B,2,FALSE)</f>
        <v>Turma Recursal</v>
      </c>
      <c r="H844" s="35" t="s">
        <v>297</v>
      </c>
      <c r="I844" s="37">
        <v>191</v>
      </c>
      <c r="J844" s="38">
        <v>2</v>
      </c>
      <c r="K844" s="38">
        <v>1</v>
      </c>
      <c r="L844" s="55" t="s">
        <v>407</v>
      </c>
    </row>
    <row r="845" spans="1:12" x14ac:dyDescent="0.25">
      <c r="A845" s="35">
        <v>2024</v>
      </c>
      <c r="B845" s="35" t="s">
        <v>346</v>
      </c>
      <c r="C845" s="35" t="s">
        <v>10</v>
      </c>
      <c r="D845" s="35" t="s">
        <v>45</v>
      </c>
      <c r="E845" s="35" t="s">
        <v>295</v>
      </c>
      <c r="F845" s="36">
        <v>21629</v>
      </c>
      <c r="G845" s="35" t="str">
        <f>VLOOKUP(F845,Apoio!A:B,2,FALSE)</f>
        <v>Turma Recursal</v>
      </c>
      <c r="H845" s="35" t="s">
        <v>298</v>
      </c>
      <c r="I845" s="37">
        <v>201</v>
      </c>
      <c r="J845" s="38">
        <v>3</v>
      </c>
      <c r="K845" s="38">
        <v>1</v>
      </c>
      <c r="L845" s="55" t="s">
        <v>407</v>
      </c>
    </row>
    <row r="846" spans="1:12" x14ac:dyDescent="0.25">
      <c r="A846" s="35">
        <v>2024</v>
      </c>
      <c r="B846" s="35" t="s">
        <v>346</v>
      </c>
      <c r="C846" s="35" t="s">
        <v>10</v>
      </c>
      <c r="D846" s="35" t="s">
        <v>45</v>
      </c>
      <c r="E846" s="35" t="s">
        <v>295</v>
      </c>
      <c r="F846" s="36">
        <v>21630</v>
      </c>
      <c r="G846" s="35" t="str">
        <f>VLOOKUP(F846,Apoio!A:B,2,FALSE)</f>
        <v>Turma Recursal</v>
      </c>
      <c r="H846" s="35" t="s">
        <v>299</v>
      </c>
      <c r="I846" s="37">
        <v>196</v>
      </c>
      <c r="J846" s="38">
        <v>4</v>
      </c>
      <c r="K846" s="38">
        <v>1</v>
      </c>
      <c r="L846" s="55" t="s">
        <v>407</v>
      </c>
    </row>
    <row r="847" spans="1:12" x14ac:dyDescent="0.25">
      <c r="A847" s="35">
        <v>2024</v>
      </c>
      <c r="B847" s="35" t="s">
        <v>346</v>
      </c>
      <c r="C847" s="35" t="s">
        <v>10</v>
      </c>
      <c r="D847" s="35" t="s">
        <v>45</v>
      </c>
      <c r="E847" s="35" t="s">
        <v>295</v>
      </c>
      <c r="F847" s="36">
        <v>21631</v>
      </c>
      <c r="G847" s="35" t="str">
        <f>VLOOKUP(F847,Apoio!A:B,2,FALSE)</f>
        <v>Turma Recursal</v>
      </c>
      <c r="H847" s="35" t="s">
        <v>300</v>
      </c>
      <c r="I847" s="37">
        <v>188</v>
      </c>
      <c r="J847" s="38">
        <v>5</v>
      </c>
      <c r="K847" s="38">
        <v>1</v>
      </c>
      <c r="L847" s="55" t="s">
        <v>407</v>
      </c>
    </row>
    <row r="848" spans="1:12" x14ac:dyDescent="0.25">
      <c r="A848" s="35">
        <v>2024</v>
      </c>
      <c r="B848" s="35" t="s">
        <v>346</v>
      </c>
      <c r="C848" s="35" t="s">
        <v>10</v>
      </c>
      <c r="D848" s="35" t="s">
        <v>45</v>
      </c>
      <c r="E848" s="35" t="s">
        <v>295</v>
      </c>
      <c r="F848" s="36">
        <v>21632</v>
      </c>
      <c r="G848" s="35" t="str">
        <f>VLOOKUP(F848,Apoio!A:B,2,FALSE)</f>
        <v>Turma Recursal</v>
      </c>
      <c r="H848" s="35" t="s">
        <v>301</v>
      </c>
      <c r="I848" s="37">
        <v>192</v>
      </c>
      <c r="J848" s="38">
        <v>6</v>
      </c>
      <c r="K848" s="38">
        <v>1</v>
      </c>
      <c r="L848" s="55" t="s">
        <v>407</v>
      </c>
    </row>
    <row r="849" spans="1:12" x14ac:dyDescent="0.25">
      <c r="A849" s="35">
        <v>2024</v>
      </c>
      <c r="B849" s="35" t="s">
        <v>346</v>
      </c>
      <c r="C849" s="35" t="s">
        <v>10</v>
      </c>
      <c r="D849" s="35" t="s">
        <v>45</v>
      </c>
      <c r="E849" s="35" t="s">
        <v>295</v>
      </c>
      <c r="F849" s="36">
        <v>21633</v>
      </c>
      <c r="G849" s="35" t="str">
        <f>VLOOKUP(F849,Apoio!A:B,2,FALSE)</f>
        <v>Turma Recursal</v>
      </c>
      <c r="H849" s="35" t="s">
        <v>302</v>
      </c>
      <c r="I849" s="37">
        <v>196</v>
      </c>
      <c r="J849" s="38">
        <v>7</v>
      </c>
      <c r="K849" s="38">
        <v>1</v>
      </c>
      <c r="L849" s="55" t="s">
        <v>407</v>
      </c>
    </row>
    <row r="850" spans="1:12" x14ac:dyDescent="0.25">
      <c r="A850" s="35">
        <v>2024</v>
      </c>
      <c r="B850" s="35" t="s">
        <v>346</v>
      </c>
      <c r="C850" s="35" t="s">
        <v>10</v>
      </c>
      <c r="D850" s="35" t="s">
        <v>45</v>
      </c>
      <c r="E850" s="35" t="s">
        <v>295</v>
      </c>
      <c r="F850" s="36">
        <v>21634</v>
      </c>
      <c r="G850" s="35" t="str">
        <f>VLOOKUP(F850,Apoio!A:B,2,FALSE)</f>
        <v>Turma Recursal</v>
      </c>
      <c r="H850" s="35" t="s">
        <v>303</v>
      </c>
      <c r="I850" s="37">
        <v>185</v>
      </c>
      <c r="J850" s="38">
        <v>8</v>
      </c>
      <c r="K850" s="38">
        <v>1</v>
      </c>
      <c r="L850" s="55" t="s">
        <v>407</v>
      </c>
    </row>
    <row r="851" spans="1:12" x14ac:dyDescent="0.25">
      <c r="A851" s="35">
        <v>2024</v>
      </c>
      <c r="B851" s="35" t="s">
        <v>346</v>
      </c>
      <c r="C851" s="35" t="s">
        <v>10</v>
      </c>
      <c r="D851" s="35" t="s">
        <v>45</v>
      </c>
      <c r="E851" s="35" t="s">
        <v>295</v>
      </c>
      <c r="F851" s="36">
        <v>21635</v>
      </c>
      <c r="G851" s="35" t="str">
        <f>VLOOKUP(F851,Apoio!A:B,2,FALSE)</f>
        <v>Turma Recursal</v>
      </c>
      <c r="H851" s="35" t="s">
        <v>304</v>
      </c>
      <c r="I851" s="37">
        <v>187</v>
      </c>
      <c r="J851" s="38">
        <v>9</v>
      </c>
      <c r="K851" s="38">
        <v>1</v>
      </c>
      <c r="L851" s="55" t="s">
        <v>407</v>
      </c>
    </row>
    <row r="852" spans="1:12" x14ac:dyDescent="0.25">
      <c r="A852" s="35">
        <v>2024</v>
      </c>
      <c r="B852" s="35" t="s">
        <v>346</v>
      </c>
      <c r="C852" s="35" t="s">
        <v>10</v>
      </c>
      <c r="D852" s="35" t="s">
        <v>45</v>
      </c>
      <c r="E852" s="35" t="s">
        <v>295</v>
      </c>
      <c r="F852" s="36">
        <v>21636</v>
      </c>
      <c r="G852" s="35" t="str">
        <f>VLOOKUP(F852,Apoio!A:B,2,FALSE)</f>
        <v>Turma Recursal</v>
      </c>
      <c r="H852" s="35" t="s">
        <v>305</v>
      </c>
      <c r="I852" s="37">
        <v>188</v>
      </c>
      <c r="J852" s="38">
        <v>10</v>
      </c>
      <c r="K852" s="38">
        <v>1</v>
      </c>
      <c r="L852" s="55" t="s">
        <v>407</v>
      </c>
    </row>
    <row r="853" spans="1:12" x14ac:dyDescent="0.25">
      <c r="A853" s="35">
        <v>2024</v>
      </c>
      <c r="B853" s="35" t="s">
        <v>346</v>
      </c>
      <c r="C853" s="35" t="s">
        <v>10</v>
      </c>
      <c r="D853" s="35" t="s">
        <v>45</v>
      </c>
      <c r="E853" s="35" t="s">
        <v>295</v>
      </c>
      <c r="F853" s="36">
        <v>21637</v>
      </c>
      <c r="G853" s="35" t="str">
        <f>VLOOKUP(F853,Apoio!A:B,2,FALSE)</f>
        <v>Turma Recursal</v>
      </c>
      <c r="H853" s="35" t="s">
        <v>306</v>
      </c>
      <c r="I853" s="37">
        <v>200</v>
      </c>
      <c r="J853" s="38">
        <v>11</v>
      </c>
      <c r="K853" s="38">
        <v>1</v>
      </c>
      <c r="L853" s="55" t="s">
        <v>407</v>
      </c>
    </row>
    <row r="854" spans="1:12" x14ac:dyDescent="0.25">
      <c r="A854" s="35">
        <v>2024</v>
      </c>
      <c r="B854" s="35" t="s">
        <v>346</v>
      </c>
      <c r="C854" s="35" t="s">
        <v>10</v>
      </c>
      <c r="D854" s="35" t="s">
        <v>45</v>
      </c>
      <c r="E854" s="35" t="s">
        <v>295</v>
      </c>
      <c r="F854" s="36">
        <v>21638</v>
      </c>
      <c r="G854" s="35" t="str">
        <f>VLOOKUP(F854,Apoio!A:B,2,FALSE)</f>
        <v>Turma Recursal</v>
      </c>
      <c r="H854" s="35" t="s">
        <v>307</v>
      </c>
      <c r="I854" s="37">
        <v>195</v>
      </c>
      <c r="J854" s="38">
        <v>12</v>
      </c>
      <c r="K854" s="38">
        <v>1</v>
      </c>
      <c r="L854" s="55" t="s">
        <v>407</v>
      </c>
    </row>
    <row r="855" spans="1:12" x14ac:dyDescent="0.25">
      <c r="A855" s="35">
        <v>2024</v>
      </c>
      <c r="B855" s="35" t="s">
        <v>346</v>
      </c>
      <c r="C855" s="35" t="s">
        <v>10</v>
      </c>
      <c r="D855" s="35" t="s">
        <v>45</v>
      </c>
      <c r="E855" s="35" t="s">
        <v>295</v>
      </c>
      <c r="F855" s="36">
        <v>21639</v>
      </c>
      <c r="G855" s="35" t="str">
        <f>VLOOKUP(F855,Apoio!A:B,2,FALSE)</f>
        <v>Turma Recursal</v>
      </c>
      <c r="H855" s="35" t="s">
        <v>308</v>
      </c>
      <c r="I855" s="37">
        <v>183</v>
      </c>
      <c r="J855" s="38">
        <v>13</v>
      </c>
      <c r="K855" s="38">
        <v>1</v>
      </c>
      <c r="L855" s="55" t="s">
        <v>407</v>
      </c>
    </row>
    <row r="856" spans="1:12" x14ac:dyDescent="0.25">
      <c r="A856" s="35">
        <v>2024</v>
      </c>
      <c r="B856" s="35" t="s">
        <v>346</v>
      </c>
      <c r="C856" s="35" t="s">
        <v>10</v>
      </c>
      <c r="D856" s="35" t="s">
        <v>45</v>
      </c>
      <c r="E856" s="35" t="s">
        <v>295</v>
      </c>
      <c r="F856" s="36">
        <v>21640</v>
      </c>
      <c r="G856" s="35" t="str">
        <f>VLOOKUP(F856,Apoio!A:B,2,FALSE)</f>
        <v>Turma Recursal</v>
      </c>
      <c r="H856" s="35" t="s">
        <v>309</v>
      </c>
      <c r="I856" s="37">
        <v>191</v>
      </c>
      <c r="J856" s="38">
        <v>14</v>
      </c>
      <c r="K856" s="38">
        <v>1</v>
      </c>
      <c r="L856" s="55" t="s">
        <v>407</v>
      </c>
    </row>
    <row r="857" spans="1:12" x14ac:dyDescent="0.25">
      <c r="A857" s="35">
        <v>2024</v>
      </c>
      <c r="B857" s="35" t="s">
        <v>346</v>
      </c>
      <c r="C857" s="35" t="s">
        <v>10</v>
      </c>
      <c r="D857" s="35" t="s">
        <v>45</v>
      </c>
      <c r="E857" s="35" t="s">
        <v>295</v>
      </c>
      <c r="F857" s="36">
        <v>21641</v>
      </c>
      <c r="G857" s="35" t="str">
        <f>VLOOKUP(F857,Apoio!A:B,2,FALSE)</f>
        <v>Turma Recursal</v>
      </c>
      <c r="H857" s="35" t="s">
        <v>310</v>
      </c>
      <c r="I857" s="37">
        <v>181</v>
      </c>
      <c r="J857" s="38">
        <v>15</v>
      </c>
      <c r="K857" s="38">
        <v>1</v>
      </c>
      <c r="L857" s="55" t="s">
        <v>407</v>
      </c>
    </row>
    <row r="858" spans="1:12" x14ac:dyDescent="0.25">
      <c r="A858" s="35">
        <v>2024</v>
      </c>
      <c r="B858" s="35" t="s">
        <v>346</v>
      </c>
      <c r="C858" s="35" t="s">
        <v>10</v>
      </c>
      <c r="D858" s="35" t="s">
        <v>45</v>
      </c>
      <c r="E858" s="35" t="s">
        <v>295</v>
      </c>
      <c r="F858" s="36">
        <v>21642</v>
      </c>
      <c r="G858" s="35" t="str">
        <f>VLOOKUP(F858,Apoio!A:B,2,FALSE)</f>
        <v>Turma Recursal</v>
      </c>
      <c r="H858" s="35" t="s">
        <v>311</v>
      </c>
      <c r="I858" s="37">
        <v>172</v>
      </c>
      <c r="J858" s="38">
        <v>16</v>
      </c>
      <c r="K858" s="38">
        <v>1</v>
      </c>
      <c r="L858" s="55" t="s">
        <v>407</v>
      </c>
    </row>
    <row r="859" spans="1:12" x14ac:dyDescent="0.25">
      <c r="A859" s="35">
        <v>2024</v>
      </c>
      <c r="B859" s="35" t="s">
        <v>346</v>
      </c>
      <c r="C859" s="35" t="s">
        <v>10</v>
      </c>
      <c r="D859" s="35" t="s">
        <v>45</v>
      </c>
      <c r="E859" s="35" t="s">
        <v>295</v>
      </c>
      <c r="F859" s="36">
        <v>21643</v>
      </c>
      <c r="G859" s="35" t="str">
        <f>VLOOKUP(F859,Apoio!A:B,2,FALSE)</f>
        <v>Turma Recursal</v>
      </c>
      <c r="H859" s="35" t="s">
        <v>312</v>
      </c>
      <c r="I859" s="37">
        <v>207</v>
      </c>
      <c r="J859" s="38">
        <v>17</v>
      </c>
      <c r="K859" s="38">
        <v>1</v>
      </c>
      <c r="L859" s="55" t="s">
        <v>407</v>
      </c>
    </row>
    <row r="860" spans="1:12" x14ac:dyDescent="0.25">
      <c r="A860" s="35">
        <v>2024</v>
      </c>
      <c r="B860" s="35" t="s">
        <v>346</v>
      </c>
      <c r="C860" s="35" t="s">
        <v>10</v>
      </c>
      <c r="D860" s="35" t="s">
        <v>45</v>
      </c>
      <c r="E860" s="35" t="s">
        <v>295</v>
      </c>
      <c r="F860" s="36">
        <v>21644</v>
      </c>
      <c r="G860" s="35" t="str">
        <f>VLOOKUP(F860,Apoio!A:B,2,FALSE)</f>
        <v>Turma Recursal</v>
      </c>
      <c r="H860" s="35" t="s">
        <v>313</v>
      </c>
      <c r="I860" s="37">
        <v>192</v>
      </c>
      <c r="J860" s="38">
        <v>18</v>
      </c>
      <c r="K860" s="38">
        <v>1</v>
      </c>
      <c r="L860" s="55" t="s">
        <v>407</v>
      </c>
    </row>
    <row r="861" spans="1:12" x14ac:dyDescent="0.25">
      <c r="A861" s="35">
        <v>2024</v>
      </c>
      <c r="B861" s="35" t="s">
        <v>346</v>
      </c>
      <c r="C861" s="35" t="s">
        <v>10</v>
      </c>
      <c r="D861" s="35" t="s">
        <v>45</v>
      </c>
      <c r="E861" s="35" t="s">
        <v>295</v>
      </c>
      <c r="F861" s="36">
        <v>21645</v>
      </c>
      <c r="G861" s="35" t="str">
        <f>VLOOKUP(F861,Apoio!A:B,2,FALSE)</f>
        <v>Turma Recursal</v>
      </c>
      <c r="H861" s="35" t="s">
        <v>314</v>
      </c>
      <c r="I861" s="37">
        <v>198</v>
      </c>
      <c r="J861" s="38">
        <v>19</v>
      </c>
      <c r="K861" s="38">
        <v>1</v>
      </c>
      <c r="L861" s="55" t="s">
        <v>407</v>
      </c>
    </row>
    <row r="862" spans="1:12" x14ac:dyDescent="0.25">
      <c r="A862" s="35">
        <v>2024</v>
      </c>
      <c r="B862" s="35" t="s">
        <v>346</v>
      </c>
      <c r="C862" s="35" t="s">
        <v>10</v>
      </c>
      <c r="D862" s="35" t="s">
        <v>45</v>
      </c>
      <c r="E862" s="35" t="s">
        <v>295</v>
      </c>
      <c r="F862" s="36">
        <v>21646</v>
      </c>
      <c r="G862" s="35" t="str">
        <f>VLOOKUP(F862,Apoio!A:B,2,FALSE)</f>
        <v>Turma Recursal</v>
      </c>
      <c r="H862" s="35" t="s">
        <v>315</v>
      </c>
      <c r="I862" s="37">
        <v>190</v>
      </c>
      <c r="J862" s="38">
        <v>20</v>
      </c>
      <c r="K862" s="38">
        <v>1</v>
      </c>
      <c r="L862" s="55" t="s">
        <v>407</v>
      </c>
    </row>
    <row r="863" spans="1:12" x14ac:dyDescent="0.25">
      <c r="A863" s="35">
        <v>2024</v>
      </c>
      <c r="B863" s="35" t="s">
        <v>346</v>
      </c>
      <c r="C863" s="35" t="s">
        <v>10</v>
      </c>
      <c r="D863" s="35" t="s">
        <v>45</v>
      </c>
      <c r="E863" s="35" t="s">
        <v>295</v>
      </c>
      <c r="F863" s="36">
        <v>21647</v>
      </c>
      <c r="G863" s="35" t="str">
        <f>VLOOKUP(F863,Apoio!A:B,2,FALSE)</f>
        <v>Turma Recursal</v>
      </c>
      <c r="H863" s="35" t="s">
        <v>316</v>
      </c>
      <c r="I863" s="37">
        <v>208</v>
      </c>
      <c r="J863" s="38">
        <v>21</v>
      </c>
      <c r="K863" s="38">
        <v>1</v>
      </c>
      <c r="L863" s="55" t="s">
        <v>407</v>
      </c>
    </row>
    <row r="864" spans="1:12" x14ac:dyDescent="0.25">
      <c r="A864" s="35">
        <v>2024</v>
      </c>
      <c r="B864" s="35" t="s">
        <v>346</v>
      </c>
      <c r="C864" s="35" t="s">
        <v>10</v>
      </c>
      <c r="D864" s="35" t="s">
        <v>45</v>
      </c>
      <c r="E864" s="35" t="s">
        <v>295</v>
      </c>
      <c r="F864" s="36">
        <v>21648</v>
      </c>
      <c r="G864" s="35" t="str">
        <f>VLOOKUP(F864,Apoio!A:B,2,FALSE)</f>
        <v>Turma Recursal</v>
      </c>
      <c r="H864" s="35" t="s">
        <v>317</v>
      </c>
      <c r="I864" s="37">
        <v>189</v>
      </c>
      <c r="J864" s="38">
        <v>22</v>
      </c>
      <c r="K864" s="38">
        <v>1</v>
      </c>
      <c r="L864" s="55" t="s">
        <v>407</v>
      </c>
    </row>
    <row r="865" spans="1:12" x14ac:dyDescent="0.25">
      <c r="A865" s="35">
        <v>2024</v>
      </c>
      <c r="B865" s="35" t="s">
        <v>346</v>
      </c>
      <c r="C865" s="35" t="s">
        <v>10</v>
      </c>
      <c r="D865" s="35" t="s">
        <v>45</v>
      </c>
      <c r="E865" s="35" t="s">
        <v>295</v>
      </c>
      <c r="F865" s="36">
        <v>21649</v>
      </c>
      <c r="G865" s="35" t="str">
        <f>VLOOKUP(F865,Apoio!A:B,2,FALSE)</f>
        <v>Turma Recursal</v>
      </c>
      <c r="H865" s="35" t="s">
        <v>318</v>
      </c>
      <c r="I865" s="37">
        <v>175</v>
      </c>
      <c r="J865" s="38">
        <v>23</v>
      </c>
      <c r="K865" s="38">
        <v>1</v>
      </c>
      <c r="L865" s="55" t="s">
        <v>407</v>
      </c>
    </row>
    <row r="866" spans="1:12" x14ac:dyDescent="0.25">
      <c r="A866" s="35">
        <v>2024</v>
      </c>
      <c r="B866" s="35" t="s">
        <v>346</v>
      </c>
      <c r="C866" s="35" t="s">
        <v>10</v>
      </c>
      <c r="D866" s="35" t="s">
        <v>45</v>
      </c>
      <c r="E866" s="35" t="s">
        <v>295</v>
      </c>
      <c r="F866" s="36">
        <v>21650</v>
      </c>
      <c r="G866" s="35" t="str">
        <f>VLOOKUP(F866,Apoio!A:B,2,FALSE)</f>
        <v>Turma Recursal</v>
      </c>
      <c r="H866" s="35" t="s">
        <v>319</v>
      </c>
      <c r="I866" s="37">
        <v>198</v>
      </c>
      <c r="J866" s="38">
        <v>24</v>
      </c>
      <c r="K866" s="38">
        <v>1</v>
      </c>
      <c r="L866" s="55" t="s">
        <v>407</v>
      </c>
    </row>
    <row r="867" spans="1:12" x14ac:dyDescent="0.25">
      <c r="A867" s="35">
        <v>2024</v>
      </c>
      <c r="B867" s="35" t="s">
        <v>346</v>
      </c>
      <c r="C867" s="35" t="s">
        <v>10</v>
      </c>
      <c r="D867" s="35" t="s">
        <v>45</v>
      </c>
      <c r="E867" s="35" t="s">
        <v>295</v>
      </c>
      <c r="F867" s="36">
        <v>21651</v>
      </c>
      <c r="G867" s="35" t="str">
        <f>VLOOKUP(F867,Apoio!A:B,2,FALSE)</f>
        <v>Turma Recursal</v>
      </c>
      <c r="H867" s="35" t="s">
        <v>320</v>
      </c>
      <c r="I867" s="37">
        <v>185</v>
      </c>
      <c r="J867" s="38">
        <v>25</v>
      </c>
      <c r="K867" s="38">
        <v>1</v>
      </c>
      <c r="L867" s="55" t="s">
        <v>407</v>
      </c>
    </row>
    <row r="868" spans="1:12" x14ac:dyDescent="0.25">
      <c r="A868" s="35">
        <v>2024</v>
      </c>
      <c r="B868" s="35" t="s">
        <v>346</v>
      </c>
      <c r="C868" s="35" t="s">
        <v>10</v>
      </c>
      <c r="D868" s="35" t="s">
        <v>45</v>
      </c>
      <c r="E868" s="35" t="s">
        <v>295</v>
      </c>
      <c r="F868" s="36">
        <v>21652</v>
      </c>
      <c r="G868" s="35" t="str">
        <f>VLOOKUP(F868,Apoio!A:B,2,FALSE)</f>
        <v>Turma Recursal</v>
      </c>
      <c r="H868" s="35" t="s">
        <v>321</v>
      </c>
      <c r="I868" s="37">
        <v>181</v>
      </c>
      <c r="J868" s="38">
        <v>26</v>
      </c>
      <c r="K868" s="38">
        <v>1</v>
      </c>
      <c r="L868" s="55" t="s">
        <v>407</v>
      </c>
    </row>
    <row r="869" spans="1:12" x14ac:dyDescent="0.25">
      <c r="A869" s="35">
        <v>2024</v>
      </c>
      <c r="B869" s="35" t="s">
        <v>346</v>
      </c>
      <c r="C869" s="35" t="s">
        <v>10</v>
      </c>
      <c r="D869" s="35" t="s">
        <v>45</v>
      </c>
      <c r="E869" s="35" t="s">
        <v>295</v>
      </c>
      <c r="F869" s="36">
        <v>21653</v>
      </c>
      <c r="G869" s="35" t="str">
        <f>VLOOKUP(F869,Apoio!A:B,2,FALSE)</f>
        <v>Turma Recursal</v>
      </c>
      <c r="H869" s="35" t="s">
        <v>322</v>
      </c>
      <c r="I869" s="37">
        <v>143</v>
      </c>
      <c r="J869" s="38">
        <v>27</v>
      </c>
      <c r="K869" s="38">
        <v>1</v>
      </c>
      <c r="L869" s="55" t="s">
        <v>407</v>
      </c>
    </row>
    <row r="870" spans="1:12" x14ac:dyDescent="0.25">
      <c r="A870" s="35">
        <v>2024</v>
      </c>
      <c r="B870" s="35" t="s">
        <v>346</v>
      </c>
      <c r="C870" s="35" t="s">
        <v>10</v>
      </c>
      <c r="D870" s="35" t="s">
        <v>45</v>
      </c>
      <c r="E870" s="35" t="s">
        <v>295</v>
      </c>
      <c r="F870" s="36">
        <v>21654</v>
      </c>
      <c r="G870" s="35" t="str">
        <f>VLOOKUP(F870,Apoio!A:B,2,FALSE)</f>
        <v>Turma Recursal</v>
      </c>
      <c r="H870" s="35" t="s">
        <v>323</v>
      </c>
      <c r="I870" s="37">
        <v>194</v>
      </c>
      <c r="J870" s="38">
        <v>28</v>
      </c>
      <c r="K870" s="38">
        <v>1</v>
      </c>
      <c r="L870" s="55" t="s">
        <v>407</v>
      </c>
    </row>
    <row r="871" spans="1:12" x14ac:dyDescent="0.25">
      <c r="A871" s="35">
        <v>2024</v>
      </c>
      <c r="B871" s="35" t="s">
        <v>346</v>
      </c>
      <c r="C871" s="35" t="s">
        <v>10</v>
      </c>
      <c r="D871" s="35" t="s">
        <v>45</v>
      </c>
      <c r="E871" s="35" t="s">
        <v>295</v>
      </c>
      <c r="F871" s="36">
        <v>21655</v>
      </c>
      <c r="G871" s="35" t="str">
        <f>VLOOKUP(F871,Apoio!A:B,2,FALSE)</f>
        <v>Turma Recursal</v>
      </c>
      <c r="H871" s="35" t="s">
        <v>324</v>
      </c>
      <c r="I871" s="37">
        <v>183</v>
      </c>
      <c r="J871" s="38">
        <v>29</v>
      </c>
      <c r="K871" s="38">
        <v>1</v>
      </c>
      <c r="L871" s="55" t="s">
        <v>407</v>
      </c>
    </row>
    <row r="872" spans="1:12" x14ac:dyDescent="0.25">
      <c r="A872" s="35">
        <v>2024</v>
      </c>
      <c r="B872" s="35" t="s">
        <v>346</v>
      </c>
      <c r="C872" s="35" t="s">
        <v>10</v>
      </c>
      <c r="D872" s="35" t="s">
        <v>45</v>
      </c>
      <c r="E872" s="35" t="s">
        <v>295</v>
      </c>
      <c r="F872" s="36">
        <v>21656</v>
      </c>
      <c r="G872" s="35" t="str">
        <f>VLOOKUP(F872,Apoio!A:B,2,FALSE)</f>
        <v>Turma Recursal</v>
      </c>
      <c r="H872" s="35" t="s">
        <v>325</v>
      </c>
      <c r="I872" s="37">
        <v>179</v>
      </c>
      <c r="J872" s="38">
        <v>30</v>
      </c>
      <c r="K872" s="38">
        <v>1</v>
      </c>
      <c r="L872" s="55" t="s">
        <v>407</v>
      </c>
    </row>
    <row r="873" spans="1:12" x14ac:dyDescent="0.25">
      <c r="A873" s="35">
        <v>2024</v>
      </c>
      <c r="B873" s="35" t="s">
        <v>346</v>
      </c>
      <c r="C873" s="35" t="s">
        <v>10</v>
      </c>
      <c r="D873" s="35" t="s">
        <v>45</v>
      </c>
      <c r="E873" s="35" t="s">
        <v>295</v>
      </c>
      <c r="F873" s="36">
        <v>21657</v>
      </c>
      <c r="G873" s="35" t="str">
        <f>VLOOKUP(F873,Apoio!A:B,2,FALSE)</f>
        <v>Turma Recursal</v>
      </c>
      <c r="H873" s="35" t="s">
        <v>326</v>
      </c>
      <c r="I873" s="37">
        <v>190</v>
      </c>
      <c r="J873" s="38">
        <v>31</v>
      </c>
      <c r="K873" s="38">
        <v>1</v>
      </c>
      <c r="L873" s="55" t="s">
        <v>407</v>
      </c>
    </row>
    <row r="874" spans="1:12" x14ac:dyDescent="0.25">
      <c r="A874" s="35">
        <v>2024</v>
      </c>
      <c r="B874" s="35" t="s">
        <v>346</v>
      </c>
      <c r="C874" s="35" t="s">
        <v>10</v>
      </c>
      <c r="D874" s="35" t="s">
        <v>45</v>
      </c>
      <c r="E874" s="35" t="s">
        <v>295</v>
      </c>
      <c r="F874" s="36">
        <v>21658</v>
      </c>
      <c r="G874" s="35" t="str">
        <f>VLOOKUP(F874,Apoio!A:B,2,FALSE)</f>
        <v>Turma Recursal</v>
      </c>
      <c r="H874" s="35" t="s">
        <v>327</v>
      </c>
      <c r="I874" s="37">
        <v>181</v>
      </c>
      <c r="J874" s="38">
        <v>32</v>
      </c>
      <c r="K874" s="38">
        <v>1</v>
      </c>
      <c r="L874" s="55" t="s">
        <v>407</v>
      </c>
    </row>
    <row r="875" spans="1:12" x14ac:dyDescent="0.25">
      <c r="A875" s="35">
        <v>2024</v>
      </c>
      <c r="B875" s="35" t="s">
        <v>346</v>
      </c>
      <c r="C875" s="35" t="s">
        <v>10</v>
      </c>
      <c r="D875" s="35" t="s">
        <v>45</v>
      </c>
      <c r="E875" s="35" t="s">
        <v>295</v>
      </c>
      <c r="F875" s="36">
        <v>21659</v>
      </c>
      <c r="G875" s="35" t="str">
        <f>VLOOKUP(F875,Apoio!A:B,2,FALSE)</f>
        <v>Turma Recursal</v>
      </c>
      <c r="H875" s="35" t="s">
        <v>328</v>
      </c>
      <c r="I875" s="37">
        <v>182</v>
      </c>
      <c r="J875" s="38">
        <v>33</v>
      </c>
      <c r="K875" s="38">
        <v>1</v>
      </c>
      <c r="L875" s="55" t="s">
        <v>407</v>
      </c>
    </row>
    <row r="876" spans="1:12" x14ac:dyDescent="0.25">
      <c r="A876" s="35">
        <v>2024</v>
      </c>
      <c r="B876" s="35" t="s">
        <v>346</v>
      </c>
      <c r="C876" s="35" t="s">
        <v>10</v>
      </c>
      <c r="D876" s="35" t="s">
        <v>45</v>
      </c>
      <c r="E876" s="35" t="s">
        <v>295</v>
      </c>
      <c r="F876" s="36">
        <v>72267</v>
      </c>
      <c r="G876" s="35" t="str">
        <f>VLOOKUP(F876,Apoio!A:B,2,FALSE)</f>
        <v>Turma Recursal</v>
      </c>
      <c r="H876" s="35" t="s">
        <v>329</v>
      </c>
      <c r="I876" s="37">
        <v>192</v>
      </c>
      <c r="J876" s="38">
        <v>34</v>
      </c>
      <c r="K876" s="38">
        <v>1</v>
      </c>
      <c r="L876" s="55" t="s">
        <v>407</v>
      </c>
    </row>
    <row r="877" spans="1:12" x14ac:dyDescent="0.25">
      <c r="A877" s="35">
        <v>2024</v>
      </c>
      <c r="B877" s="35" t="s">
        <v>346</v>
      </c>
      <c r="C877" s="35" t="s">
        <v>10</v>
      </c>
      <c r="D877" s="35" t="s">
        <v>45</v>
      </c>
      <c r="E877" s="35" t="s">
        <v>295</v>
      </c>
      <c r="F877" s="36">
        <v>72268</v>
      </c>
      <c r="G877" s="35" t="str">
        <f>VLOOKUP(F877,Apoio!A:B,2,FALSE)</f>
        <v>Turma Recursal</v>
      </c>
      <c r="H877" s="35" t="s">
        <v>330</v>
      </c>
      <c r="I877" s="37">
        <v>189</v>
      </c>
      <c r="J877" s="38">
        <v>35</v>
      </c>
      <c r="K877" s="38">
        <v>1</v>
      </c>
      <c r="L877" s="55" t="s">
        <v>407</v>
      </c>
    </row>
    <row r="878" spans="1:12" x14ac:dyDescent="0.25">
      <c r="A878" s="35">
        <v>2024</v>
      </c>
      <c r="B878" s="35" t="s">
        <v>346</v>
      </c>
      <c r="C878" s="35" t="s">
        <v>10</v>
      </c>
      <c r="D878" s="35" t="s">
        <v>45</v>
      </c>
      <c r="E878" s="35" t="s">
        <v>295</v>
      </c>
      <c r="F878" s="36">
        <v>72269</v>
      </c>
      <c r="G878" s="35" t="str">
        <f>VLOOKUP(F878,Apoio!A:B,2,FALSE)</f>
        <v>Turma Recursal</v>
      </c>
      <c r="H878" s="35" t="s">
        <v>331</v>
      </c>
      <c r="I878" s="37">
        <v>206</v>
      </c>
      <c r="J878" s="38">
        <v>36</v>
      </c>
      <c r="K878" s="38">
        <v>1</v>
      </c>
      <c r="L878" s="55" t="s">
        <v>407</v>
      </c>
    </row>
    <row r="879" spans="1:12" x14ac:dyDescent="0.25">
      <c r="A879" s="35">
        <v>2024</v>
      </c>
      <c r="B879" s="35" t="s">
        <v>346</v>
      </c>
      <c r="C879" s="35" t="s">
        <v>10</v>
      </c>
      <c r="D879" s="35" t="s">
        <v>45</v>
      </c>
      <c r="E879" s="35" t="s">
        <v>295</v>
      </c>
      <c r="F879" s="36">
        <v>72270</v>
      </c>
      <c r="G879" s="35" t="str">
        <f>VLOOKUP(F879,Apoio!A:B,2,FALSE)</f>
        <v>Turma Recursal</v>
      </c>
      <c r="H879" s="35" t="s">
        <v>332</v>
      </c>
      <c r="I879" s="37">
        <v>196</v>
      </c>
      <c r="J879" s="38">
        <v>37</v>
      </c>
      <c r="K879" s="38">
        <v>1</v>
      </c>
      <c r="L879" s="55" t="s">
        <v>407</v>
      </c>
    </row>
    <row r="880" spans="1:12" x14ac:dyDescent="0.25">
      <c r="A880" s="35">
        <v>2024</v>
      </c>
      <c r="B880" s="35" t="s">
        <v>346</v>
      </c>
      <c r="C880" s="35" t="s">
        <v>10</v>
      </c>
      <c r="D880" s="35" t="s">
        <v>45</v>
      </c>
      <c r="E880" s="35" t="s">
        <v>295</v>
      </c>
      <c r="F880" s="36">
        <v>72271</v>
      </c>
      <c r="G880" s="35" t="str">
        <f>VLOOKUP(F880,Apoio!A:B,2,FALSE)</f>
        <v>Turma Recursal</v>
      </c>
      <c r="H880" s="35" t="s">
        <v>333</v>
      </c>
      <c r="I880" s="37">
        <v>182</v>
      </c>
      <c r="J880" s="38">
        <v>38</v>
      </c>
      <c r="K880" s="38">
        <v>1</v>
      </c>
      <c r="L880" s="55" t="s">
        <v>407</v>
      </c>
    </row>
    <row r="881" spans="1:12" x14ac:dyDescent="0.25">
      <c r="A881" s="35">
        <v>2024</v>
      </c>
      <c r="B881" s="35" t="s">
        <v>346</v>
      </c>
      <c r="C881" s="35" t="s">
        <v>10</v>
      </c>
      <c r="D881" s="35" t="s">
        <v>45</v>
      </c>
      <c r="E881" s="35" t="s">
        <v>295</v>
      </c>
      <c r="F881" s="36">
        <v>72272</v>
      </c>
      <c r="G881" s="35" t="str">
        <f>VLOOKUP(F881,Apoio!A:B,2,FALSE)</f>
        <v>Turma Recursal</v>
      </c>
      <c r="H881" s="35" t="s">
        <v>334</v>
      </c>
      <c r="I881" s="37">
        <v>192</v>
      </c>
      <c r="J881" s="38">
        <v>39</v>
      </c>
      <c r="K881" s="38">
        <v>1</v>
      </c>
      <c r="L881" s="55" t="s">
        <v>407</v>
      </c>
    </row>
    <row r="882" spans="1:12" x14ac:dyDescent="0.25">
      <c r="A882" s="35">
        <v>2024</v>
      </c>
      <c r="B882" s="35" t="s">
        <v>346</v>
      </c>
      <c r="C882" s="35" t="s">
        <v>10</v>
      </c>
      <c r="D882" s="35" t="s">
        <v>45</v>
      </c>
      <c r="E882" s="35" t="s">
        <v>295</v>
      </c>
      <c r="F882" s="36">
        <v>74901</v>
      </c>
      <c r="G882" s="35" t="str">
        <f>VLOOKUP(F882,Apoio!A:B,2,FALSE)</f>
        <v>Turma Recursal</v>
      </c>
      <c r="H882" s="35" t="s">
        <v>335</v>
      </c>
      <c r="I882" s="37">
        <v>197</v>
      </c>
      <c r="J882" s="38">
        <v>40</v>
      </c>
      <c r="K882" s="38">
        <v>1</v>
      </c>
      <c r="L882" s="55" t="s">
        <v>407</v>
      </c>
    </row>
    <row r="883" spans="1:12" x14ac:dyDescent="0.25">
      <c r="A883" s="35">
        <v>2024</v>
      </c>
      <c r="B883" s="35" t="s">
        <v>346</v>
      </c>
      <c r="C883" s="35" t="s">
        <v>10</v>
      </c>
      <c r="D883" s="35" t="s">
        <v>45</v>
      </c>
      <c r="E883" s="35" t="s">
        <v>295</v>
      </c>
      <c r="F883" s="36">
        <v>74902</v>
      </c>
      <c r="G883" s="35" t="str">
        <f>VLOOKUP(F883,Apoio!A:B,2,FALSE)</f>
        <v>Turma Recursal</v>
      </c>
      <c r="H883" s="35" t="s">
        <v>336</v>
      </c>
      <c r="I883" s="37">
        <v>205</v>
      </c>
      <c r="J883" s="38">
        <v>41</v>
      </c>
      <c r="K883" s="38">
        <v>1</v>
      </c>
      <c r="L883" s="55" t="s">
        <v>407</v>
      </c>
    </row>
    <row r="884" spans="1:12" x14ac:dyDescent="0.25">
      <c r="A884" s="35">
        <v>2024</v>
      </c>
      <c r="B884" s="35" t="s">
        <v>346</v>
      </c>
      <c r="C884" s="35" t="s">
        <v>10</v>
      </c>
      <c r="D884" s="35" t="s">
        <v>45</v>
      </c>
      <c r="E884" s="35" t="s">
        <v>295</v>
      </c>
      <c r="F884" s="36">
        <v>74903</v>
      </c>
      <c r="G884" s="35" t="str">
        <f>VLOOKUP(F884,Apoio!A:B,2,FALSE)</f>
        <v>Turma Recursal</v>
      </c>
      <c r="H884" s="35" t="s">
        <v>337</v>
      </c>
      <c r="I884" s="37">
        <v>203</v>
      </c>
      <c r="J884" s="38">
        <v>42</v>
      </c>
      <c r="K884" s="38">
        <v>1</v>
      </c>
      <c r="L884" s="55" t="s">
        <v>407</v>
      </c>
    </row>
    <row r="885" spans="1:12" x14ac:dyDescent="0.25">
      <c r="A885" s="35">
        <v>2024</v>
      </c>
      <c r="B885" s="35" t="s">
        <v>346</v>
      </c>
      <c r="C885" s="35" t="s">
        <v>10</v>
      </c>
      <c r="D885" s="35" t="s">
        <v>45</v>
      </c>
      <c r="E885" s="35" t="s">
        <v>295</v>
      </c>
      <c r="F885" s="36">
        <v>74904</v>
      </c>
      <c r="G885" s="35" t="str">
        <f>VLOOKUP(F885,Apoio!A:B,2,FALSE)</f>
        <v>Turma Recursal</v>
      </c>
      <c r="H885" s="35" t="s">
        <v>338</v>
      </c>
      <c r="I885" s="37">
        <v>186</v>
      </c>
      <c r="J885" s="38">
        <v>43</v>
      </c>
      <c r="K885" s="38">
        <v>1</v>
      </c>
      <c r="L885" s="55" t="s">
        <v>407</v>
      </c>
    </row>
    <row r="886" spans="1:12" x14ac:dyDescent="0.25">
      <c r="A886" s="35">
        <v>2024</v>
      </c>
      <c r="B886" s="35" t="s">
        <v>346</v>
      </c>
      <c r="C886" s="35" t="s">
        <v>10</v>
      </c>
      <c r="D886" s="35" t="s">
        <v>45</v>
      </c>
      <c r="E886" s="35" t="s">
        <v>295</v>
      </c>
      <c r="F886" s="36">
        <v>74905</v>
      </c>
      <c r="G886" s="35" t="str">
        <f>VLOOKUP(F886,Apoio!A:B,2,FALSE)</f>
        <v>Turma Recursal</v>
      </c>
      <c r="H886" s="35" t="s">
        <v>339</v>
      </c>
      <c r="I886" s="37">
        <v>190</v>
      </c>
      <c r="J886" s="38">
        <v>44</v>
      </c>
      <c r="K886" s="38">
        <v>1</v>
      </c>
      <c r="L886" s="55" t="s">
        <v>407</v>
      </c>
    </row>
    <row r="887" spans="1:12" x14ac:dyDescent="0.25">
      <c r="A887" s="35">
        <v>2024</v>
      </c>
      <c r="B887" s="35" t="s">
        <v>346</v>
      </c>
      <c r="C887" s="35" t="s">
        <v>10</v>
      </c>
      <c r="D887" s="35" t="s">
        <v>45</v>
      </c>
      <c r="E887" s="35" t="s">
        <v>295</v>
      </c>
      <c r="F887" s="36">
        <v>74906</v>
      </c>
      <c r="G887" s="35" t="str">
        <f>VLOOKUP(F887,Apoio!A:B,2,FALSE)</f>
        <v>Turma Recursal</v>
      </c>
      <c r="H887" s="35" t="s">
        <v>340</v>
      </c>
      <c r="I887" s="37">
        <v>188</v>
      </c>
      <c r="J887" s="38">
        <v>45</v>
      </c>
      <c r="K887" s="38">
        <v>1</v>
      </c>
      <c r="L887" s="55" t="s">
        <v>407</v>
      </c>
    </row>
    <row r="888" spans="1:12" x14ac:dyDescent="0.25">
      <c r="A888" s="35">
        <v>2024</v>
      </c>
      <c r="B888" s="35" t="s">
        <v>352</v>
      </c>
      <c r="C888" s="35" t="s">
        <v>10</v>
      </c>
      <c r="D888" s="35" t="s">
        <v>11</v>
      </c>
      <c r="E888" s="35" t="s">
        <v>12</v>
      </c>
      <c r="F888" s="36">
        <v>12961</v>
      </c>
      <c r="G888" s="35" t="str">
        <f>VLOOKUP(F888,Apoio!A:B,2,FALSE)</f>
        <v>Vara Federal</v>
      </c>
      <c r="H888" s="35" t="s">
        <v>14</v>
      </c>
      <c r="I888" s="37">
        <v>251</v>
      </c>
      <c r="J888" s="38">
        <v>1</v>
      </c>
      <c r="K888" s="38">
        <v>1</v>
      </c>
      <c r="L888" s="55" t="s">
        <v>489</v>
      </c>
    </row>
    <row r="889" spans="1:12" x14ac:dyDescent="0.25">
      <c r="A889" s="35">
        <v>2024</v>
      </c>
      <c r="B889" s="35" t="s">
        <v>352</v>
      </c>
      <c r="C889" s="35" t="s">
        <v>10</v>
      </c>
      <c r="D889" s="35" t="s">
        <v>11</v>
      </c>
      <c r="E889" s="35" t="s">
        <v>12</v>
      </c>
      <c r="F889" s="36">
        <v>14054</v>
      </c>
      <c r="G889" s="35" t="str">
        <f>VLOOKUP(F889,Apoio!A:B,2,FALSE)</f>
        <v>Juizado</v>
      </c>
      <c r="H889" s="35" t="s">
        <v>16</v>
      </c>
      <c r="I889" s="37">
        <v>541</v>
      </c>
      <c r="J889" s="38">
        <v>1</v>
      </c>
      <c r="K889" s="38">
        <v>1</v>
      </c>
      <c r="L889" s="55" t="s">
        <v>557</v>
      </c>
    </row>
    <row r="890" spans="1:12" x14ac:dyDescent="0.25">
      <c r="A890" s="35">
        <v>2024</v>
      </c>
      <c r="B890" s="35" t="s">
        <v>352</v>
      </c>
      <c r="C890" s="35" t="s">
        <v>10</v>
      </c>
      <c r="D890" s="35" t="s">
        <v>11</v>
      </c>
      <c r="E890" s="35" t="s">
        <v>12</v>
      </c>
      <c r="F890" s="36">
        <v>12962</v>
      </c>
      <c r="G890" s="35" t="str">
        <f>VLOOKUP(F890,Apoio!A:B,2,FALSE)</f>
        <v>Vara Federal</v>
      </c>
      <c r="H890" s="35" t="s">
        <v>17</v>
      </c>
      <c r="I890" s="37">
        <v>231</v>
      </c>
      <c r="J890" s="38">
        <v>2</v>
      </c>
      <c r="K890" s="38">
        <v>1</v>
      </c>
      <c r="L890" s="55" t="s">
        <v>489</v>
      </c>
    </row>
    <row r="891" spans="1:12" x14ac:dyDescent="0.25">
      <c r="A891" s="35">
        <v>2024</v>
      </c>
      <c r="B891" s="35" t="s">
        <v>352</v>
      </c>
      <c r="C891" s="35" t="s">
        <v>10</v>
      </c>
      <c r="D891" s="35" t="s">
        <v>11</v>
      </c>
      <c r="E891" s="35" t="s">
        <v>12</v>
      </c>
      <c r="F891" s="36">
        <v>87065</v>
      </c>
      <c r="G891" s="35" t="str">
        <f>VLOOKUP(F891,Apoio!A:B,2,FALSE)</f>
        <v>Juizado</v>
      </c>
      <c r="H891" s="35" t="s">
        <v>365</v>
      </c>
      <c r="I891" s="37">
        <v>591</v>
      </c>
      <c r="J891" s="38">
        <v>2</v>
      </c>
      <c r="K891" s="38">
        <v>1</v>
      </c>
      <c r="L891" s="55" t="s">
        <v>557</v>
      </c>
    </row>
    <row r="892" spans="1:12" x14ac:dyDescent="0.25">
      <c r="A892" s="35">
        <v>2024</v>
      </c>
      <c r="B892" s="35" t="s">
        <v>352</v>
      </c>
      <c r="C892" s="35" t="s">
        <v>10</v>
      </c>
      <c r="D892" s="35" t="s">
        <v>11</v>
      </c>
      <c r="E892" s="35" t="s">
        <v>12</v>
      </c>
      <c r="F892" s="36">
        <v>12541</v>
      </c>
      <c r="G892" s="35" t="str">
        <f>VLOOKUP(F892,Apoio!A:B,2,FALSE)</f>
        <v>Vara Federal</v>
      </c>
      <c r="H892" s="35" t="s">
        <v>18</v>
      </c>
      <c r="I892" s="37">
        <v>74</v>
      </c>
      <c r="J892" s="38">
        <v>3</v>
      </c>
      <c r="K892" s="38">
        <v>1</v>
      </c>
      <c r="L892" s="55" t="s">
        <v>489</v>
      </c>
    </row>
    <row r="893" spans="1:12" x14ac:dyDescent="0.25">
      <c r="A893" s="35">
        <v>2024</v>
      </c>
      <c r="B893" s="35" t="s">
        <v>352</v>
      </c>
      <c r="C893" s="35" t="s">
        <v>10</v>
      </c>
      <c r="D893" s="35" t="s">
        <v>11</v>
      </c>
      <c r="E893" s="35" t="s">
        <v>12</v>
      </c>
      <c r="F893" s="36">
        <v>12963</v>
      </c>
      <c r="G893" s="35" t="str">
        <f>VLOOKUP(F893,Apoio!A:B,2,FALSE)</f>
        <v>Vara Federal</v>
      </c>
      <c r="H893" s="35" t="s">
        <v>19</v>
      </c>
      <c r="I893" s="37">
        <v>217</v>
      </c>
      <c r="J893" s="38">
        <v>4</v>
      </c>
      <c r="K893" s="38">
        <v>1</v>
      </c>
      <c r="L893" s="55" t="s">
        <v>489</v>
      </c>
    </row>
    <row r="894" spans="1:12" x14ac:dyDescent="0.25">
      <c r="A894" s="35">
        <v>2024</v>
      </c>
      <c r="B894" s="35" t="s">
        <v>352</v>
      </c>
      <c r="C894" s="35" t="s">
        <v>10</v>
      </c>
      <c r="D894" s="35" t="s">
        <v>11</v>
      </c>
      <c r="E894" s="35" t="s">
        <v>12</v>
      </c>
      <c r="F894" s="36">
        <v>12542</v>
      </c>
      <c r="G894" s="35" t="str">
        <f>VLOOKUP(F894,Apoio!A:B,2,FALSE)</f>
        <v>Vara Federal</v>
      </c>
      <c r="H894" s="35" t="s">
        <v>20</v>
      </c>
      <c r="I894" s="37">
        <v>70</v>
      </c>
      <c r="J894" s="38">
        <v>5</v>
      </c>
      <c r="K894" s="38">
        <v>1</v>
      </c>
      <c r="L894" s="55" t="s">
        <v>489</v>
      </c>
    </row>
    <row r="895" spans="1:12" x14ac:dyDescent="0.25">
      <c r="A895" s="35">
        <v>2024</v>
      </c>
      <c r="B895" s="35" t="s">
        <v>352</v>
      </c>
      <c r="C895" s="35" t="s">
        <v>10</v>
      </c>
      <c r="D895" s="35" t="s">
        <v>11</v>
      </c>
      <c r="E895" s="35" t="s">
        <v>12</v>
      </c>
      <c r="F895" s="36">
        <v>14013</v>
      </c>
      <c r="G895" s="35" t="str">
        <f>VLOOKUP(F895,Apoio!A:B,2,FALSE)</f>
        <v>Vara Federal</v>
      </c>
      <c r="H895" s="35" t="s">
        <v>21</v>
      </c>
      <c r="I895" s="37">
        <v>88</v>
      </c>
      <c r="J895" s="38">
        <v>6</v>
      </c>
      <c r="K895" s="38">
        <v>1</v>
      </c>
      <c r="L895" s="55" t="s">
        <v>489</v>
      </c>
    </row>
    <row r="896" spans="1:12" x14ac:dyDescent="0.25">
      <c r="A896" s="35">
        <v>2024</v>
      </c>
      <c r="B896" s="35" t="s">
        <v>352</v>
      </c>
      <c r="C896" s="35" t="s">
        <v>10</v>
      </c>
      <c r="D896" s="35" t="s">
        <v>11</v>
      </c>
      <c r="E896" s="35" t="s">
        <v>12</v>
      </c>
      <c r="F896" s="36">
        <v>74912</v>
      </c>
      <c r="G896" s="35" t="str">
        <f>VLOOKUP(F896,Apoio!A:B,2,FALSE)</f>
        <v>Vara Federal</v>
      </c>
      <c r="H896" s="35" t="s">
        <v>353</v>
      </c>
      <c r="I896" s="37">
        <v>1</v>
      </c>
      <c r="J896" s="38" t="s">
        <v>397</v>
      </c>
      <c r="K896" s="38">
        <v>1</v>
      </c>
      <c r="L896" s="55" t="s">
        <v>489</v>
      </c>
    </row>
    <row r="897" spans="1:12" x14ac:dyDescent="0.25">
      <c r="A897" s="35">
        <v>2024</v>
      </c>
      <c r="B897" s="35" t="s">
        <v>352</v>
      </c>
      <c r="C897" s="35" t="s">
        <v>10</v>
      </c>
      <c r="D897" s="35" t="s">
        <v>11</v>
      </c>
      <c r="E897" s="35" t="s">
        <v>22</v>
      </c>
      <c r="F897" s="36">
        <v>12549</v>
      </c>
      <c r="G897" s="35" t="str">
        <f>VLOOKUP(F897,Apoio!A:B,2,FALSE)</f>
        <v>Vara Federal + JEF</v>
      </c>
      <c r="H897" s="35" t="s">
        <v>23</v>
      </c>
      <c r="I897" s="37">
        <v>69</v>
      </c>
      <c r="J897" s="38">
        <v>1</v>
      </c>
      <c r="K897" s="38">
        <v>4</v>
      </c>
      <c r="L897" s="55" t="s">
        <v>492</v>
      </c>
    </row>
    <row r="898" spans="1:12" x14ac:dyDescent="0.25">
      <c r="A898" s="35">
        <v>2024</v>
      </c>
      <c r="B898" s="35" t="s">
        <v>352</v>
      </c>
      <c r="C898" s="35" t="s">
        <v>10</v>
      </c>
      <c r="D898" s="35" t="s">
        <v>11</v>
      </c>
      <c r="E898" s="35" t="s">
        <v>22</v>
      </c>
      <c r="F898" s="36">
        <v>12549</v>
      </c>
      <c r="G898" s="35" t="str">
        <f>VLOOKUP(F898,Apoio!A:B,2,FALSE)</f>
        <v>Vara Federal + JEF</v>
      </c>
      <c r="H898" s="35" t="s">
        <v>23</v>
      </c>
      <c r="I898" s="37">
        <v>95</v>
      </c>
      <c r="J898" s="38">
        <v>1</v>
      </c>
      <c r="K898" s="38">
        <v>4</v>
      </c>
      <c r="L898" s="55" t="s">
        <v>492</v>
      </c>
    </row>
    <row r="899" spans="1:12" x14ac:dyDescent="0.25">
      <c r="A899" s="35">
        <v>2024</v>
      </c>
      <c r="B899" s="35" t="s">
        <v>352</v>
      </c>
      <c r="C899" s="35" t="s">
        <v>10</v>
      </c>
      <c r="D899" s="35" t="s">
        <v>11</v>
      </c>
      <c r="E899" s="35" t="s">
        <v>24</v>
      </c>
      <c r="F899" s="36">
        <v>12555</v>
      </c>
      <c r="G899" s="35" t="str">
        <f>VLOOKUP(F899,Apoio!A:B,2,FALSE)</f>
        <v>Vara Federal + JEF</v>
      </c>
      <c r="H899" s="35" t="s">
        <v>25</v>
      </c>
      <c r="I899" s="37">
        <v>68</v>
      </c>
      <c r="J899" s="38">
        <v>1</v>
      </c>
      <c r="K899" s="38">
        <v>7</v>
      </c>
      <c r="L899" s="55" t="s">
        <v>494</v>
      </c>
    </row>
    <row r="900" spans="1:12" x14ac:dyDescent="0.25">
      <c r="A900" s="35">
        <v>2024</v>
      </c>
      <c r="B900" s="35" t="s">
        <v>352</v>
      </c>
      <c r="C900" s="35" t="s">
        <v>10</v>
      </c>
      <c r="D900" s="35" t="s">
        <v>11</v>
      </c>
      <c r="E900" s="35" t="s">
        <v>24</v>
      </c>
      <c r="F900" s="36">
        <v>12555</v>
      </c>
      <c r="G900" s="35" t="str">
        <f>VLOOKUP(F900,Apoio!A:B,2,FALSE)</f>
        <v>Vara Federal + JEF</v>
      </c>
      <c r="H900" s="35" t="s">
        <v>25</v>
      </c>
      <c r="I900" s="37">
        <v>25</v>
      </c>
      <c r="J900" s="38">
        <v>1</v>
      </c>
      <c r="K900" s="38">
        <v>7</v>
      </c>
      <c r="L900" s="55" t="s">
        <v>494</v>
      </c>
    </row>
    <row r="901" spans="1:12" x14ac:dyDescent="0.25">
      <c r="A901" s="35">
        <v>2024</v>
      </c>
      <c r="B901" s="35" t="s">
        <v>352</v>
      </c>
      <c r="C901" s="35" t="s">
        <v>10</v>
      </c>
      <c r="D901" s="35" t="s">
        <v>11</v>
      </c>
      <c r="E901" s="35" t="s">
        <v>26</v>
      </c>
      <c r="F901" s="36">
        <v>12544</v>
      </c>
      <c r="G901" s="35" t="str">
        <f>VLOOKUP(F901,Apoio!A:B,2,FALSE)</f>
        <v>Vara Federal</v>
      </c>
      <c r="H901" s="35" t="s">
        <v>27</v>
      </c>
      <c r="I901" s="37">
        <v>125</v>
      </c>
      <c r="J901" s="38">
        <v>1</v>
      </c>
      <c r="K901" s="38">
        <v>2</v>
      </c>
      <c r="L901" s="55" t="s">
        <v>496</v>
      </c>
    </row>
    <row r="902" spans="1:12" x14ac:dyDescent="0.25">
      <c r="A902" s="35">
        <v>2024</v>
      </c>
      <c r="B902" s="35" t="s">
        <v>352</v>
      </c>
      <c r="C902" s="35" t="s">
        <v>10</v>
      </c>
      <c r="D902" s="35" t="s">
        <v>11</v>
      </c>
      <c r="E902" s="35" t="s">
        <v>26</v>
      </c>
      <c r="F902" s="36">
        <v>14310</v>
      </c>
      <c r="G902" s="35" t="str">
        <f>VLOOKUP(F902,Apoio!A:B,2,FALSE)</f>
        <v>Juizado</v>
      </c>
      <c r="H902" s="35" t="s">
        <v>28</v>
      </c>
      <c r="I902" s="37">
        <v>562</v>
      </c>
      <c r="J902" s="38">
        <v>1</v>
      </c>
      <c r="K902" s="38">
        <v>2</v>
      </c>
      <c r="L902" s="55" t="s">
        <v>496</v>
      </c>
    </row>
    <row r="903" spans="1:12" x14ac:dyDescent="0.25">
      <c r="A903" s="35">
        <v>2024</v>
      </c>
      <c r="B903" s="35" t="s">
        <v>352</v>
      </c>
      <c r="C903" s="35" t="s">
        <v>10</v>
      </c>
      <c r="D903" s="35" t="s">
        <v>11</v>
      </c>
      <c r="E903" s="35" t="s">
        <v>26</v>
      </c>
      <c r="F903" s="36">
        <v>12545</v>
      </c>
      <c r="G903" s="35" t="str">
        <f>VLOOKUP(F903,Apoio!A:B,2,FALSE)</f>
        <v>Vara Federal</v>
      </c>
      <c r="H903" s="35" t="s">
        <v>29</v>
      </c>
      <c r="I903" s="37">
        <v>137</v>
      </c>
      <c r="J903" s="38">
        <v>2</v>
      </c>
      <c r="K903" s="38">
        <v>2</v>
      </c>
      <c r="L903" s="55" t="s">
        <v>496</v>
      </c>
    </row>
    <row r="904" spans="1:12" x14ac:dyDescent="0.25">
      <c r="A904" s="35">
        <v>2024</v>
      </c>
      <c r="B904" s="35" t="s">
        <v>352</v>
      </c>
      <c r="C904" s="35" t="s">
        <v>10</v>
      </c>
      <c r="D904" s="35" t="s">
        <v>11</v>
      </c>
      <c r="E904" s="35" t="s">
        <v>26</v>
      </c>
      <c r="F904" s="36">
        <v>82149</v>
      </c>
      <c r="G904" s="35" t="str">
        <f>VLOOKUP(F904,Apoio!A:B,2,FALSE)</f>
        <v>CECON</v>
      </c>
      <c r="H904" s="35" t="s">
        <v>524</v>
      </c>
      <c r="I904" s="37">
        <v>45</v>
      </c>
      <c r="J904" s="38" t="s">
        <v>397</v>
      </c>
      <c r="K904" s="38">
        <v>2</v>
      </c>
      <c r="L904" s="55" t="s">
        <v>496</v>
      </c>
    </row>
    <row r="905" spans="1:12" x14ac:dyDescent="0.25">
      <c r="A905" s="35">
        <v>2024</v>
      </c>
      <c r="B905" s="35" t="s">
        <v>352</v>
      </c>
      <c r="C905" s="35" t="s">
        <v>10</v>
      </c>
      <c r="D905" s="35" t="s">
        <v>11</v>
      </c>
      <c r="E905" s="35" t="s">
        <v>30</v>
      </c>
      <c r="F905" s="36">
        <v>12553</v>
      </c>
      <c r="G905" s="35" t="str">
        <f>VLOOKUP(F905,Apoio!A:B,2,FALSE)</f>
        <v>Vara Federal + JEF</v>
      </c>
      <c r="H905" s="35" t="s">
        <v>31</v>
      </c>
      <c r="I905" s="37">
        <v>98</v>
      </c>
      <c r="J905" s="38">
        <v>1</v>
      </c>
      <c r="K905" s="38">
        <v>6</v>
      </c>
      <c r="L905" s="55" t="s">
        <v>498</v>
      </c>
    </row>
    <row r="906" spans="1:12" x14ac:dyDescent="0.25">
      <c r="A906" s="35">
        <v>2024</v>
      </c>
      <c r="B906" s="35" t="s">
        <v>352</v>
      </c>
      <c r="C906" s="35" t="s">
        <v>10</v>
      </c>
      <c r="D906" s="35" t="s">
        <v>11</v>
      </c>
      <c r="E906" s="35" t="s">
        <v>30</v>
      </c>
      <c r="F906" s="36">
        <v>12553</v>
      </c>
      <c r="G906" s="35" t="str">
        <f>VLOOKUP(F906,Apoio!A:B,2,FALSE)</f>
        <v>Vara Federal + JEF</v>
      </c>
      <c r="H906" s="35" t="s">
        <v>31</v>
      </c>
      <c r="I906" s="37">
        <v>86</v>
      </c>
      <c r="J906" s="38">
        <v>1</v>
      </c>
      <c r="K906" s="38">
        <v>6</v>
      </c>
      <c r="L906" s="55" t="s">
        <v>498</v>
      </c>
    </row>
    <row r="907" spans="1:12" x14ac:dyDescent="0.25">
      <c r="A907" s="35">
        <v>2024</v>
      </c>
      <c r="B907" s="35" t="s">
        <v>352</v>
      </c>
      <c r="C907" s="35" t="s">
        <v>10</v>
      </c>
      <c r="D907" s="35" t="s">
        <v>11</v>
      </c>
      <c r="E907" s="35" t="s">
        <v>32</v>
      </c>
      <c r="F907" s="36">
        <v>12551</v>
      </c>
      <c r="G907" s="35" t="str">
        <f>VLOOKUP(F907,Apoio!A:B,2,FALSE)</f>
        <v>Vara Federal</v>
      </c>
      <c r="H907" s="35" t="s">
        <v>33</v>
      </c>
      <c r="I907" s="37">
        <v>131</v>
      </c>
      <c r="J907" s="38">
        <v>1</v>
      </c>
      <c r="K907" s="38">
        <v>5</v>
      </c>
      <c r="L907" s="55" t="s">
        <v>500</v>
      </c>
    </row>
    <row r="908" spans="1:12" x14ac:dyDescent="0.25">
      <c r="A908" s="35">
        <v>2024</v>
      </c>
      <c r="B908" s="35" t="s">
        <v>352</v>
      </c>
      <c r="C908" s="35" t="s">
        <v>10</v>
      </c>
      <c r="D908" s="35" t="s">
        <v>11</v>
      </c>
      <c r="E908" s="35" t="s">
        <v>32</v>
      </c>
      <c r="F908" s="36">
        <v>13978</v>
      </c>
      <c r="G908" s="35" t="str">
        <f>VLOOKUP(F908,Apoio!A:B,2,FALSE)</f>
        <v>Vara Federal + JEF</v>
      </c>
      <c r="H908" s="35" t="s">
        <v>34</v>
      </c>
      <c r="I908" s="37">
        <v>130</v>
      </c>
      <c r="J908" s="38">
        <v>2</v>
      </c>
      <c r="K908" s="38">
        <v>5</v>
      </c>
      <c r="L908" s="55" t="s">
        <v>500</v>
      </c>
    </row>
    <row r="909" spans="1:12" x14ac:dyDescent="0.25">
      <c r="A909" s="35">
        <v>2024</v>
      </c>
      <c r="B909" s="35" t="s">
        <v>352</v>
      </c>
      <c r="C909" s="35" t="s">
        <v>10</v>
      </c>
      <c r="D909" s="35" t="s">
        <v>11</v>
      </c>
      <c r="E909" s="35" t="s">
        <v>32</v>
      </c>
      <c r="F909" s="36">
        <v>13978</v>
      </c>
      <c r="G909" s="35" t="str">
        <f>VLOOKUP(F909,Apoio!A:B,2,FALSE)</f>
        <v>Vara Federal + JEF</v>
      </c>
      <c r="H909" s="35" t="s">
        <v>34</v>
      </c>
      <c r="I909" s="37">
        <v>56</v>
      </c>
      <c r="J909" s="38">
        <v>2</v>
      </c>
      <c r="K909" s="38">
        <v>5</v>
      </c>
      <c r="L909" s="55" t="s">
        <v>500</v>
      </c>
    </row>
    <row r="910" spans="1:12" x14ac:dyDescent="0.25">
      <c r="A910" s="35">
        <v>2024</v>
      </c>
      <c r="B910" s="35" t="s">
        <v>352</v>
      </c>
      <c r="C910" s="35" t="s">
        <v>10</v>
      </c>
      <c r="D910" s="35" t="s">
        <v>11</v>
      </c>
      <c r="E910" s="35" t="s">
        <v>35</v>
      </c>
      <c r="F910" s="36">
        <v>12547</v>
      </c>
      <c r="G910" s="35" t="str">
        <f>VLOOKUP(F910,Apoio!A:B,2,FALSE)</f>
        <v>Vara Federal + JEF</v>
      </c>
      <c r="H910" s="35" t="s">
        <v>36</v>
      </c>
      <c r="I910" s="37">
        <v>195</v>
      </c>
      <c r="J910" s="38">
        <v>1</v>
      </c>
      <c r="K910" s="38">
        <v>3</v>
      </c>
      <c r="L910" s="55" t="s">
        <v>502</v>
      </c>
    </row>
    <row r="911" spans="1:12" x14ac:dyDescent="0.25">
      <c r="A911" s="35">
        <v>2024</v>
      </c>
      <c r="B911" s="35" t="s">
        <v>352</v>
      </c>
      <c r="C911" s="35" t="s">
        <v>10</v>
      </c>
      <c r="D911" s="35" t="s">
        <v>11</v>
      </c>
      <c r="E911" s="35" t="s">
        <v>35</v>
      </c>
      <c r="F911" s="36">
        <v>12547</v>
      </c>
      <c r="G911" s="35" t="str">
        <f>VLOOKUP(F911,Apoio!A:B,2,FALSE)</f>
        <v>Vara Federal + JEF</v>
      </c>
      <c r="H911" s="35" t="s">
        <v>36</v>
      </c>
      <c r="I911" s="37">
        <v>101</v>
      </c>
      <c r="J911" s="38">
        <v>1</v>
      </c>
      <c r="K911" s="38">
        <v>3</v>
      </c>
      <c r="L911" s="55" t="s">
        <v>502</v>
      </c>
    </row>
    <row r="912" spans="1:12" x14ac:dyDescent="0.25">
      <c r="A912" s="35">
        <v>2024</v>
      </c>
      <c r="B912" s="35" t="s">
        <v>352</v>
      </c>
      <c r="C912" s="35" t="s">
        <v>10</v>
      </c>
      <c r="D912" s="35" t="s">
        <v>11</v>
      </c>
      <c r="E912" s="35" t="s">
        <v>37</v>
      </c>
      <c r="F912" s="36">
        <v>21666</v>
      </c>
      <c r="G912" s="35" t="str">
        <f>VLOOKUP(F912,Apoio!A:B,2,FALSE)</f>
        <v>Turma Recursal</v>
      </c>
      <c r="H912" s="35" t="s">
        <v>39</v>
      </c>
      <c r="I912" s="37">
        <v>148</v>
      </c>
      <c r="J912" s="38">
        <v>1</v>
      </c>
      <c r="K912" s="38">
        <v>1</v>
      </c>
      <c r="L912" s="55" t="s">
        <v>491</v>
      </c>
    </row>
    <row r="913" spans="1:12" x14ac:dyDescent="0.25">
      <c r="A913" s="35">
        <v>2024</v>
      </c>
      <c r="B913" s="35" t="s">
        <v>352</v>
      </c>
      <c r="C913" s="35" t="s">
        <v>10</v>
      </c>
      <c r="D913" s="35" t="s">
        <v>11</v>
      </c>
      <c r="E913" s="35" t="s">
        <v>37</v>
      </c>
      <c r="F913" s="36">
        <v>21667</v>
      </c>
      <c r="G913" s="35" t="str">
        <f>VLOOKUP(F913,Apoio!A:B,2,FALSE)</f>
        <v>Turma Recursal</v>
      </c>
      <c r="H913" s="35" t="s">
        <v>40</v>
      </c>
      <c r="I913" s="37">
        <v>152</v>
      </c>
      <c r="J913" s="38">
        <v>2</v>
      </c>
      <c r="K913" s="38">
        <v>1</v>
      </c>
      <c r="L913" s="55" t="s">
        <v>491</v>
      </c>
    </row>
    <row r="914" spans="1:12" x14ac:dyDescent="0.25">
      <c r="A914" s="35">
        <v>2024</v>
      </c>
      <c r="B914" s="35" t="s">
        <v>352</v>
      </c>
      <c r="C914" s="35" t="s">
        <v>10</v>
      </c>
      <c r="D914" s="35" t="s">
        <v>11</v>
      </c>
      <c r="E914" s="35" t="s">
        <v>37</v>
      </c>
      <c r="F914" s="36">
        <v>21668</v>
      </c>
      <c r="G914" s="35" t="str">
        <f>VLOOKUP(F914,Apoio!A:B,2,FALSE)</f>
        <v>Turma Recursal</v>
      </c>
      <c r="H914" s="35" t="s">
        <v>41</v>
      </c>
      <c r="I914" s="37">
        <v>158</v>
      </c>
      <c r="J914" s="38">
        <v>3</v>
      </c>
      <c r="K914" s="38">
        <v>1</v>
      </c>
      <c r="L914" s="55" t="s">
        <v>491</v>
      </c>
    </row>
    <row r="915" spans="1:12" x14ac:dyDescent="0.25">
      <c r="A915" s="35">
        <v>2024</v>
      </c>
      <c r="B915" s="35" t="s">
        <v>352</v>
      </c>
      <c r="C915" s="35" t="s">
        <v>10</v>
      </c>
      <c r="D915" s="35" t="s">
        <v>11</v>
      </c>
      <c r="E915" s="35" t="s">
        <v>37</v>
      </c>
      <c r="F915" s="36">
        <v>17775</v>
      </c>
      <c r="G915" s="35" t="str">
        <f>VLOOKUP(F915,Apoio!A:B,2,FALSE)</f>
        <v>Turma Recursal</v>
      </c>
      <c r="H915" s="35" t="s">
        <v>42</v>
      </c>
      <c r="I915" s="37">
        <v>151</v>
      </c>
      <c r="J915" s="38">
        <v>4</v>
      </c>
      <c r="K915" s="38">
        <v>1</v>
      </c>
      <c r="L915" s="55" t="s">
        <v>491</v>
      </c>
    </row>
    <row r="916" spans="1:12" x14ac:dyDescent="0.25">
      <c r="A916" s="35">
        <v>2024</v>
      </c>
      <c r="B916" s="35" t="s">
        <v>352</v>
      </c>
      <c r="C916" s="35" t="s">
        <v>10</v>
      </c>
      <c r="D916" s="35" t="s">
        <v>11</v>
      </c>
      <c r="E916" s="35" t="s">
        <v>37</v>
      </c>
      <c r="F916" s="36">
        <v>17776</v>
      </c>
      <c r="G916" s="35" t="str">
        <f>VLOOKUP(F916,Apoio!A:B,2,FALSE)</f>
        <v>Turma Recursal</v>
      </c>
      <c r="H916" s="35" t="s">
        <v>43</v>
      </c>
      <c r="I916" s="37">
        <v>146</v>
      </c>
      <c r="J916" s="38">
        <v>5</v>
      </c>
      <c r="K916" s="38">
        <v>1</v>
      </c>
      <c r="L916" s="55" t="s">
        <v>491</v>
      </c>
    </row>
    <row r="917" spans="1:12" x14ac:dyDescent="0.25">
      <c r="A917" s="35">
        <v>2024</v>
      </c>
      <c r="B917" s="35" t="s">
        <v>352</v>
      </c>
      <c r="C917" s="35" t="s">
        <v>10</v>
      </c>
      <c r="D917" s="35" t="s">
        <v>11</v>
      </c>
      <c r="E917" s="35" t="s">
        <v>37</v>
      </c>
      <c r="F917" s="36">
        <v>17777</v>
      </c>
      <c r="G917" s="35" t="str">
        <f>VLOOKUP(F917,Apoio!A:B,2,FALSE)</f>
        <v>Turma Recursal</v>
      </c>
      <c r="H917" s="35" t="s">
        <v>44</v>
      </c>
      <c r="I917" s="37">
        <v>160</v>
      </c>
      <c r="J917" s="38">
        <v>6</v>
      </c>
      <c r="K917" s="38">
        <v>1</v>
      </c>
      <c r="L917" s="55" t="s">
        <v>491</v>
      </c>
    </row>
    <row r="918" spans="1:12" x14ac:dyDescent="0.25">
      <c r="A918" s="35">
        <v>2024</v>
      </c>
      <c r="B918" s="35" t="s">
        <v>352</v>
      </c>
      <c r="C918" s="35" t="s">
        <v>10</v>
      </c>
      <c r="D918" s="35" t="s">
        <v>45</v>
      </c>
      <c r="E918" s="35" t="s">
        <v>46</v>
      </c>
      <c r="F918" s="36">
        <v>16494</v>
      </c>
      <c r="G918" s="35" t="str">
        <f>VLOOKUP(F918,Apoio!A:B,2,FALSE)</f>
        <v>Vara Federal</v>
      </c>
      <c r="H918" s="35" t="s">
        <v>47</v>
      </c>
      <c r="I918" s="37">
        <v>245</v>
      </c>
      <c r="J918" s="38">
        <v>1</v>
      </c>
      <c r="K918" s="38">
        <v>34</v>
      </c>
      <c r="L918" s="55" t="s">
        <v>408</v>
      </c>
    </row>
    <row r="919" spans="1:12" x14ac:dyDescent="0.25">
      <c r="A919" s="35">
        <v>2024</v>
      </c>
      <c r="B919" s="35" t="s">
        <v>352</v>
      </c>
      <c r="C919" s="35" t="s">
        <v>10</v>
      </c>
      <c r="D919" s="35" t="s">
        <v>45</v>
      </c>
      <c r="E919" s="35" t="s">
        <v>46</v>
      </c>
      <c r="F919" s="36">
        <v>13876</v>
      </c>
      <c r="G919" s="35" t="str">
        <f>VLOOKUP(F919,Apoio!A:B,2,FALSE)</f>
        <v>Juizado</v>
      </c>
      <c r="H919" s="35" t="s">
        <v>48</v>
      </c>
      <c r="I919" s="37">
        <v>534</v>
      </c>
      <c r="J919" s="38">
        <v>1</v>
      </c>
      <c r="K919" s="38">
        <v>34</v>
      </c>
      <c r="L919" s="55" t="s">
        <v>408</v>
      </c>
    </row>
    <row r="920" spans="1:12" x14ac:dyDescent="0.25">
      <c r="A920" s="35">
        <v>2024</v>
      </c>
      <c r="B920" s="35" t="s">
        <v>352</v>
      </c>
      <c r="C920" s="35" t="s">
        <v>10</v>
      </c>
      <c r="D920" s="35" t="s">
        <v>45</v>
      </c>
      <c r="E920" s="35" t="s">
        <v>46</v>
      </c>
      <c r="F920" s="36">
        <v>52437</v>
      </c>
      <c r="G920" s="35" t="str">
        <f>VLOOKUP(F920,Apoio!A:B,2,FALSE)</f>
        <v>Vara Federal</v>
      </c>
      <c r="H920" s="35" t="s">
        <v>360</v>
      </c>
      <c r="I920" s="37">
        <v>1</v>
      </c>
      <c r="J920" s="38" t="s">
        <v>397</v>
      </c>
      <c r="K920" s="38">
        <v>34</v>
      </c>
      <c r="L920" s="55" t="s">
        <v>408</v>
      </c>
    </row>
    <row r="921" spans="1:12" x14ac:dyDescent="0.25">
      <c r="A921" s="35">
        <v>2024</v>
      </c>
      <c r="B921" s="35" t="s">
        <v>352</v>
      </c>
      <c r="C921" s="35" t="s">
        <v>10</v>
      </c>
      <c r="D921" s="35" t="s">
        <v>45</v>
      </c>
      <c r="E921" s="35" t="s">
        <v>49</v>
      </c>
      <c r="F921" s="36">
        <v>16534</v>
      </c>
      <c r="G921" s="35" t="str">
        <f>VLOOKUP(F921,Apoio!A:B,2,FALSE)</f>
        <v>Vara Federal + JEF</v>
      </c>
      <c r="H921" s="35" t="s">
        <v>50</v>
      </c>
      <c r="I921" s="37">
        <v>235</v>
      </c>
      <c r="J921" s="38">
        <v>1</v>
      </c>
      <c r="K921" s="38">
        <v>37</v>
      </c>
      <c r="L921" s="55" t="s">
        <v>410</v>
      </c>
    </row>
    <row r="922" spans="1:12" x14ac:dyDescent="0.25">
      <c r="A922" s="35">
        <v>2024</v>
      </c>
      <c r="B922" s="35" t="s">
        <v>352</v>
      </c>
      <c r="C922" s="35" t="s">
        <v>10</v>
      </c>
      <c r="D922" s="35" t="s">
        <v>45</v>
      </c>
      <c r="E922" s="35" t="s">
        <v>49</v>
      </c>
      <c r="F922" s="36">
        <v>16534</v>
      </c>
      <c r="G922" s="35" t="str">
        <f>VLOOKUP(F922,Apoio!A:B,2,FALSE)</f>
        <v>Vara Federal + JEF</v>
      </c>
      <c r="H922" s="35" t="s">
        <v>50</v>
      </c>
      <c r="I922" s="37">
        <v>105</v>
      </c>
      <c r="J922" s="38">
        <v>1</v>
      </c>
      <c r="K922" s="38">
        <v>37</v>
      </c>
      <c r="L922" s="55" t="s">
        <v>410</v>
      </c>
    </row>
    <row r="923" spans="1:12" x14ac:dyDescent="0.25">
      <c r="A923" s="35">
        <v>2024</v>
      </c>
      <c r="B923" s="35" t="s">
        <v>352</v>
      </c>
      <c r="C923" s="35" t="s">
        <v>10</v>
      </c>
      <c r="D923" s="35" t="s">
        <v>45</v>
      </c>
      <c r="E923" s="35" t="s">
        <v>51</v>
      </c>
      <c r="F923" s="36">
        <v>12475</v>
      </c>
      <c r="G923" s="35" t="str">
        <f>VLOOKUP(F923,Apoio!A:B,2,FALSE)</f>
        <v>Vara Federal</v>
      </c>
      <c r="H923" s="35" t="s">
        <v>52</v>
      </c>
      <c r="I923" s="37">
        <v>35</v>
      </c>
      <c r="J923" s="38">
        <v>1</v>
      </c>
      <c r="K923" s="38">
        <v>7</v>
      </c>
      <c r="L923" s="55" t="s">
        <v>412</v>
      </c>
    </row>
    <row r="924" spans="1:12" x14ac:dyDescent="0.25">
      <c r="A924" s="35">
        <v>2024</v>
      </c>
      <c r="B924" s="35" t="s">
        <v>352</v>
      </c>
      <c r="C924" s="35" t="s">
        <v>10</v>
      </c>
      <c r="D924" s="35" t="s">
        <v>45</v>
      </c>
      <c r="E924" s="35" t="s">
        <v>51</v>
      </c>
      <c r="F924" s="36">
        <v>17772</v>
      </c>
      <c r="G924" s="35" t="str">
        <f>VLOOKUP(F924,Apoio!A:B,2,FALSE)</f>
        <v>Juizado</v>
      </c>
      <c r="H924" s="35" t="s">
        <v>53</v>
      </c>
      <c r="I924" s="37">
        <v>236</v>
      </c>
      <c r="J924" s="38">
        <v>1</v>
      </c>
      <c r="K924" s="38">
        <v>7</v>
      </c>
      <c r="L924" s="55" t="s">
        <v>412</v>
      </c>
    </row>
    <row r="925" spans="1:12" x14ac:dyDescent="0.25">
      <c r="A925" s="35">
        <v>2024</v>
      </c>
      <c r="B925" s="35" t="s">
        <v>352</v>
      </c>
      <c r="C925" s="35" t="s">
        <v>10</v>
      </c>
      <c r="D925" s="35" t="s">
        <v>45</v>
      </c>
      <c r="E925" s="35" t="s">
        <v>51</v>
      </c>
      <c r="F925" s="36">
        <v>12476</v>
      </c>
      <c r="G925" s="35" t="str">
        <f>VLOOKUP(F925,Apoio!A:B,2,FALSE)</f>
        <v>Vara Federal</v>
      </c>
      <c r="H925" s="35" t="s">
        <v>54</v>
      </c>
      <c r="I925" s="37">
        <v>148</v>
      </c>
      <c r="J925" s="38">
        <v>2</v>
      </c>
      <c r="K925" s="38">
        <v>7</v>
      </c>
      <c r="L925" s="55" t="s">
        <v>412</v>
      </c>
    </row>
    <row r="926" spans="1:12" x14ac:dyDescent="0.25">
      <c r="A926" s="35">
        <v>2024</v>
      </c>
      <c r="B926" s="35" t="s">
        <v>352</v>
      </c>
      <c r="C926" s="35" t="s">
        <v>10</v>
      </c>
      <c r="D926" s="35" t="s">
        <v>45</v>
      </c>
      <c r="E926" s="35" t="s">
        <v>51</v>
      </c>
      <c r="F926" s="36">
        <v>87793</v>
      </c>
      <c r="G926" s="35" t="str">
        <f>VLOOKUP(F926,Apoio!A:B,2,FALSE)</f>
        <v>Juizado</v>
      </c>
      <c r="H926" s="35" t="s">
        <v>512</v>
      </c>
      <c r="I926" s="37">
        <v>136</v>
      </c>
      <c r="J926" s="38">
        <v>2</v>
      </c>
      <c r="K926" s="38">
        <v>7</v>
      </c>
      <c r="L926" s="55" t="s">
        <v>412</v>
      </c>
    </row>
    <row r="927" spans="1:12" x14ac:dyDescent="0.25">
      <c r="A927" s="35">
        <v>2024</v>
      </c>
      <c r="B927" s="35" t="s">
        <v>352</v>
      </c>
      <c r="C927" s="35" t="s">
        <v>10</v>
      </c>
      <c r="D927" s="35" t="s">
        <v>45</v>
      </c>
      <c r="E927" s="35" t="s">
        <v>55</v>
      </c>
      <c r="F927" s="36">
        <v>12521</v>
      </c>
      <c r="G927" s="35" t="str">
        <f>VLOOKUP(F927,Apoio!A:B,2,FALSE)</f>
        <v>Vara Federal</v>
      </c>
      <c r="H927" s="35" t="s">
        <v>56</v>
      </c>
      <c r="I927" s="37">
        <v>136</v>
      </c>
      <c r="J927" s="38">
        <v>1</v>
      </c>
      <c r="K927" s="38">
        <v>20</v>
      </c>
      <c r="L927" s="55" t="s">
        <v>414</v>
      </c>
    </row>
    <row r="928" spans="1:12" x14ac:dyDescent="0.25">
      <c r="A928" s="35">
        <v>2024</v>
      </c>
      <c r="B928" s="35" t="s">
        <v>352</v>
      </c>
      <c r="C928" s="35" t="s">
        <v>10</v>
      </c>
      <c r="D928" s="35" t="s">
        <v>45</v>
      </c>
      <c r="E928" s="35" t="s">
        <v>55</v>
      </c>
      <c r="F928" s="36">
        <v>14311</v>
      </c>
      <c r="G928" s="35" t="str">
        <f>VLOOKUP(F928,Apoio!A:B,2,FALSE)</f>
        <v>Juizado</v>
      </c>
      <c r="H928" s="35" t="s">
        <v>57</v>
      </c>
      <c r="I928" s="37">
        <v>297</v>
      </c>
      <c r="J928" s="38">
        <v>1</v>
      </c>
      <c r="K928" s="38">
        <v>20</v>
      </c>
      <c r="L928" s="55" t="s">
        <v>414</v>
      </c>
    </row>
    <row r="929" spans="1:12" x14ac:dyDescent="0.25">
      <c r="A929" s="35">
        <v>2024</v>
      </c>
      <c r="B929" s="35" t="s">
        <v>352</v>
      </c>
      <c r="C929" s="35" t="s">
        <v>10</v>
      </c>
      <c r="D929" s="35" t="s">
        <v>45</v>
      </c>
      <c r="E929" s="35" t="s">
        <v>55</v>
      </c>
      <c r="F929" s="36">
        <v>12522</v>
      </c>
      <c r="G929" s="35" t="str">
        <f>VLOOKUP(F929,Apoio!A:B,2,FALSE)</f>
        <v>Vara Federal</v>
      </c>
      <c r="H929" s="35" t="s">
        <v>58</v>
      </c>
      <c r="I929" s="37">
        <v>68</v>
      </c>
      <c r="J929" s="38">
        <v>2</v>
      </c>
      <c r="K929" s="38">
        <v>20</v>
      </c>
      <c r="L929" s="55" t="s">
        <v>414</v>
      </c>
    </row>
    <row r="930" spans="1:12" x14ac:dyDescent="0.25">
      <c r="A930" s="35">
        <v>2024</v>
      </c>
      <c r="B930" s="35" t="s">
        <v>352</v>
      </c>
      <c r="C930" s="35" t="s">
        <v>10</v>
      </c>
      <c r="D930" s="35" t="s">
        <v>45</v>
      </c>
      <c r="E930" s="35" t="s">
        <v>59</v>
      </c>
      <c r="F930" s="36">
        <v>12511</v>
      </c>
      <c r="G930" s="35" t="str">
        <f>VLOOKUP(F930,Apoio!A:B,2,FALSE)</f>
        <v>Vara Federal + JEF</v>
      </c>
      <c r="H930" s="35" t="s">
        <v>60</v>
      </c>
      <c r="I930" s="37">
        <v>139</v>
      </c>
      <c r="J930" s="38">
        <v>1</v>
      </c>
      <c r="K930" s="38">
        <v>16</v>
      </c>
      <c r="L930" s="55" t="s">
        <v>416</v>
      </c>
    </row>
    <row r="931" spans="1:12" x14ac:dyDescent="0.25">
      <c r="A931" s="35">
        <v>2024</v>
      </c>
      <c r="B931" s="35" t="s">
        <v>352</v>
      </c>
      <c r="C931" s="35" t="s">
        <v>10</v>
      </c>
      <c r="D931" s="35" t="s">
        <v>45</v>
      </c>
      <c r="E931" s="35" t="s">
        <v>59</v>
      </c>
      <c r="F931" s="36">
        <v>12511</v>
      </c>
      <c r="G931" s="35" t="str">
        <f>VLOOKUP(F931,Apoio!A:B,2,FALSE)</f>
        <v>Vara Federal + JEF</v>
      </c>
      <c r="H931" s="35" t="s">
        <v>60</v>
      </c>
      <c r="I931" s="37">
        <v>69</v>
      </c>
      <c r="J931" s="38">
        <v>1</v>
      </c>
      <c r="K931" s="38">
        <v>16</v>
      </c>
      <c r="L931" s="55" t="s">
        <v>416</v>
      </c>
    </row>
    <row r="932" spans="1:12" x14ac:dyDescent="0.25">
      <c r="A932" s="35">
        <v>2024</v>
      </c>
      <c r="B932" s="35" t="s">
        <v>352</v>
      </c>
      <c r="C932" s="35" t="s">
        <v>10</v>
      </c>
      <c r="D932" s="35" t="s">
        <v>45</v>
      </c>
      <c r="E932" s="35" t="s">
        <v>61</v>
      </c>
      <c r="F932" s="36">
        <v>16586</v>
      </c>
      <c r="G932" s="35" t="str">
        <f>VLOOKUP(F932,Apoio!A:B,2,FALSE)</f>
        <v>Vara Federal + JEF</v>
      </c>
      <c r="H932" s="35" t="s">
        <v>62</v>
      </c>
      <c r="I932" s="37">
        <v>158</v>
      </c>
      <c r="J932" s="38">
        <v>1</v>
      </c>
      <c r="K932" s="38">
        <v>32</v>
      </c>
      <c r="L932" s="55" t="s">
        <v>418</v>
      </c>
    </row>
    <row r="933" spans="1:12" x14ac:dyDescent="0.25">
      <c r="A933" s="35">
        <v>2024</v>
      </c>
      <c r="B933" s="35" t="s">
        <v>352</v>
      </c>
      <c r="C933" s="35" t="s">
        <v>10</v>
      </c>
      <c r="D933" s="35" t="s">
        <v>45</v>
      </c>
      <c r="E933" s="35" t="s">
        <v>61</v>
      </c>
      <c r="F933" s="36">
        <v>16586</v>
      </c>
      <c r="G933" s="35" t="str">
        <f>VLOOKUP(F933,Apoio!A:B,2,FALSE)</f>
        <v>Vara Federal + JEF</v>
      </c>
      <c r="H933" s="35" t="s">
        <v>62</v>
      </c>
      <c r="I933" s="37">
        <v>50</v>
      </c>
      <c r="J933" s="38">
        <v>1</v>
      </c>
      <c r="K933" s="38">
        <v>32</v>
      </c>
      <c r="L933" s="55" t="s">
        <v>418</v>
      </c>
    </row>
    <row r="934" spans="1:12" x14ac:dyDescent="0.25">
      <c r="A934" s="35">
        <v>2024</v>
      </c>
      <c r="B934" s="35" t="s">
        <v>352</v>
      </c>
      <c r="C934" s="35" t="s">
        <v>10</v>
      </c>
      <c r="D934" s="35" t="s">
        <v>45</v>
      </c>
      <c r="E934" s="35" t="s">
        <v>63</v>
      </c>
      <c r="F934" s="36">
        <v>13743</v>
      </c>
      <c r="G934" s="35" t="str">
        <f>VLOOKUP(F934,Apoio!A:B,2,FALSE)</f>
        <v>Vara Federal + JEF</v>
      </c>
      <c r="H934" s="35" t="s">
        <v>64</v>
      </c>
      <c r="I934" s="37">
        <v>300</v>
      </c>
      <c r="J934" s="38">
        <v>1</v>
      </c>
      <c r="K934" s="38">
        <v>38</v>
      </c>
      <c r="L934" s="55" t="s">
        <v>420</v>
      </c>
    </row>
    <row r="935" spans="1:12" x14ac:dyDescent="0.25">
      <c r="A935" s="35">
        <v>2024</v>
      </c>
      <c r="B935" s="35" t="s">
        <v>352</v>
      </c>
      <c r="C935" s="35" t="s">
        <v>10</v>
      </c>
      <c r="D935" s="35" t="s">
        <v>45</v>
      </c>
      <c r="E935" s="35" t="s">
        <v>63</v>
      </c>
      <c r="F935" s="36">
        <v>13743</v>
      </c>
      <c r="G935" s="35" t="str">
        <f>VLOOKUP(F935,Apoio!A:B,2,FALSE)</f>
        <v>Vara Federal + JEF</v>
      </c>
      <c r="H935" s="35" t="s">
        <v>64</v>
      </c>
      <c r="I935" s="37">
        <v>152</v>
      </c>
      <c r="J935" s="38">
        <v>1</v>
      </c>
      <c r="K935" s="38">
        <v>38</v>
      </c>
      <c r="L935" s="55" t="s">
        <v>420</v>
      </c>
    </row>
    <row r="936" spans="1:12" x14ac:dyDescent="0.25">
      <c r="A936" s="35">
        <v>2024</v>
      </c>
      <c r="B936" s="35" t="s">
        <v>352</v>
      </c>
      <c r="C936" s="35" t="s">
        <v>10</v>
      </c>
      <c r="D936" s="35" t="s">
        <v>45</v>
      </c>
      <c r="E936" s="35" t="s">
        <v>65</v>
      </c>
      <c r="F936" s="36">
        <v>18224</v>
      </c>
      <c r="G936" s="35" t="str">
        <f>VLOOKUP(F936,Apoio!A:B,2,FALSE)</f>
        <v>Vara Federal</v>
      </c>
      <c r="H936" s="35" t="s">
        <v>66</v>
      </c>
      <c r="I936" s="37">
        <v>165</v>
      </c>
      <c r="J936" s="38">
        <v>1</v>
      </c>
      <c r="K936" s="38">
        <v>44</v>
      </c>
      <c r="L936" s="55" t="s">
        <v>422</v>
      </c>
    </row>
    <row r="937" spans="1:12" x14ac:dyDescent="0.25">
      <c r="A937" s="35">
        <v>2024</v>
      </c>
      <c r="B937" s="35" t="s">
        <v>352</v>
      </c>
      <c r="C937" s="35" t="s">
        <v>10</v>
      </c>
      <c r="D937" s="35" t="s">
        <v>45</v>
      </c>
      <c r="E937" s="35" t="s">
        <v>65</v>
      </c>
      <c r="F937" s="36">
        <v>18226</v>
      </c>
      <c r="G937" s="35" t="str">
        <f>VLOOKUP(F937,Apoio!A:B,2,FALSE)</f>
        <v>Juizado</v>
      </c>
      <c r="H937" s="35" t="s">
        <v>67</v>
      </c>
      <c r="I937" s="37">
        <v>413</v>
      </c>
      <c r="J937" s="38">
        <v>1</v>
      </c>
      <c r="K937" s="38">
        <v>44</v>
      </c>
      <c r="L937" s="55" t="s">
        <v>422</v>
      </c>
    </row>
    <row r="938" spans="1:12" x14ac:dyDescent="0.25">
      <c r="A938" s="35">
        <v>2024</v>
      </c>
      <c r="B938" s="35" t="s">
        <v>352</v>
      </c>
      <c r="C938" s="35" t="s">
        <v>10</v>
      </c>
      <c r="D938" s="35" t="s">
        <v>45</v>
      </c>
      <c r="E938" s="35" t="s">
        <v>65</v>
      </c>
      <c r="F938" s="36">
        <v>18225</v>
      </c>
      <c r="G938" s="35" t="str">
        <f>VLOOKUP(F938,Apoio!A:B,2,FALSE)</f>
        <v>Vara Federal</v>
      </c>
      <c r="H938" s="35" t="s">
        <v>68</v>
      </c>
      <c r="I938" s="37">
        <v>223</v>
      </c>
      <c r="J938" s="38">
        <v>2</v>
      </c>
      <c r="K938" s="38">
        <v>44</v>
      </c>
      <c r="L938" s="55" t="s">
        <v>422</v>
      </c>
    </row>
    <row r="939" spans="1:12" x14ac:dyDescent="0.25">
      <c r="A939" s="35">
        <v>2024</v>
      </c>
      <c r="B939" s="35" t="s">
        <v>352</v>
      </c>
      <c r="C939" s="35" t="s">
        <v>10</v>
      </c>
      <c r="D939" s="35" t="s">
        <v>45</v>
      </c>
      <c r="E939" s="35" t="s">
        <v>69</v>
      </c>
      <c r="F939" s="36">
        <v>12478</v>
      </c>
      <c r="G939" s="35" t="str">
        <f>VLOOKUP(F939,Apoio!A:B,2,FALSE)</f>
        <v>Vara Federal</v>
      </c>
      <c r="H939" s="35" t="s">
        <v>70</v>
      </c>
      <c r="I939" s="37">
        <v>107</v>
      </c>
      <c r="J939" s="38">
        <v>1</v>
      </c>
      <c r="K939" s="38">
        <v>8</v>
      </c>
      <c r="L939" s="55" t="s">
        <v>424</v>
      </c>
    </row>
    <row r="940" spans="1:12" x14ac:dyDescent="0.25">
      <c r="A940" s="35">
        <v>2024</v>
      </c>
      <c r="B940" s="35" t="s">
        <v>352</v>
      </c>
      <c r="C940" s="35" t="s">
        <v>10</v>
      </c>
      <c r="D940" s="35" t="s">
        <v>45</v>
      </c>
      <c r="E940" s="35" t="s">
        <v>69</v>
      </c>
      <c r="F940" s="36">
        <v>16499</v>
      </c>
      <c r="G940" s="35" t="str">
        <f>VLOOKUP(F940,Apoio!A:B,2,FALSE)</f>
        <v>Juizado</v>
      </c>
      <c r="H940" s="35" t="s">
        <v>71</v>
      </c>
      <c r="I940" s="37">
        <v>363</v>
      </c>
      <c r="J940" s="38">
        <v>1</v>
      </c>
      <c r="K940" s="38">
        <v>8</v>
      </c>
      <c r="L940" s="55" t="s">
        <v>424</v>
      </c>
    </row>
    <row r="941" spans="1:12" x14ac:dyDescent="0.25">
      <c r="A941" s="35">
        <v>2024</v>
      </c>
      <c r="B941" s="35" t="s">
        <v>352</v>
      </c>
      <c r="C941" s="35" t="s">
        <v>10</v>
      </c>
      <c r="D941" s="35" t="s">
        <v>45</v>
      </c>
      <c r="E941" s="35" t="s">
        <v>69</v>
      </c>
      <c r="F941" s="36">
        <v>12479</v>
      </c>
      <c r="G941" s="35" t="str">
        <f>VLOOKUP(F941,Apoio!A:B,2,FALSE)</f>
        <v>Vara Federal</v>
      </c>
      <c r="H941" s="35" t="s">
        <v>72</v>
      </c>
      <c r="I941" s="37">
        <v>81</v>
      </c>
      <c r="J941" s="38">
        <v>2</v>
      </c>
      <c r="K941" s="38">
        <v>8</v>
      </c>
      <c r="L941" s="55" t="s">
        <v>424</v>
      </c>
    </row>
    <row r="942" spans="1:12" x14ac:dyDescent="0.25">
      <c r="A942" s="35">
        <v>2024</v>
      </c>
      <c r="B942" s="35" t="s">
        <v>352</v>
      </c>
      <c r="C942" s="35" t="s">
        <v>10</v>
      </c>
      <c r="D942" s="35" t="s">
        <v>45</v>
      </c>
      <c r="E942" s="35" t="s">
        <v>69</v>
      </c>
      <c r="F942" s="36">
        <v>12480</v>
      </c>
      <c r="G942" s="35" t="str">
        <f>VLOOKUP(F942,Apoio!A:B,2,FALSE)</f>
        <v>Vara Federal</v>
      </c>
      <c r="H942" s="35" t="s">
        <v>73</v>
      </c>
      <c r="I942" s="37">
        <v>114</v>
      </c>
      <c r="J942" s="38">
        <v>3</v>
      </c>
      <c r="K942" s="38">
        <v>8</v>
      </c>
      <c r="L942" s="55" t="s">
        <v>424</v>
      </c>
    </row>
    <row r="943" spans="1:12" x14ac:dyDescent="0.25">
      <c r="A943" s="35">
        <v>2024</v>
      </c>
      <c r="B943" s="35" t="s">
        <v>352</v>
      </c>
      <c r="C943" s="35" t="s">
        <v>10</v>
      </c>
      <c r="D943" s="35" t="s">
        <v>45</v>
      </c>
      <c r="E943" s="35" t="s">
        <v>69</v>
      </c>
      <c r="F943" s="36">
        <v>52451</v>
      </c>
      <c r="G943" s="35" t="str">
        <f>VLOOKUP(F943,Apoio!A:B,2,FALSE)</f>
        <v>Vara Federal</v>
      </c>
      <c r="H943" s="35" t="s">
        <v>349</v>
      </c>
      <c r="I943" s="37">
        <v>1</v>
      </c>
      <c r="J943" s="38" t="s">
        <v>397</v>
      </c>
      <c r="K943" s="38">
        <v>8</v>
      </c>
      <c r="L943" s="55" t="s">
        <v>424</v>
      </c>
    </row>
    <row r="944" spans="1:12" x14ac:dyDescent="0.25">
      <c r="A944" s="35">
        <v>2024</v>
      </c>
      <c r="B944" s="35" t="s">
        <v>352</v>
      </c>
      <c r="C944" s="35" t="s">
        <v>10</v>
      </c>
      <c r="D944" s="35" t="s">
        <v>45</v>
      </c>
      <c r="E944" s="35" t="s">
        <v>74</v>
      </c>
      <c r="F944" s="36">
        <v>16398</v>
      </c>
      <c r="G944" s="35" t="str">
        <f>VLOOKUP(F944,Apoio!A:B,2,FALSE)</f>
        <v>Vara Federal</v>
      </c>
      <c r="H944" s="35" t="s">
        <v>75</v>
      </c>
      <c r="I944" s="37">
        <v>87</v>
      </c>
      <c r="J944" s="38">
        <v>1</v>
      </c>
      <c r="K944" s="38">
        <v>31</v>
      </c>
      <c r="L944" s="55" t="s">
        <v>426</v>
      </c>
    </row>
    <row r="945" spans="1:12" x14ac:dyDescent="0.25">
      <c r="A945" s="35">
        <v>2024</v>
      </c>
      <c r="B945" s="35" t="s">
        <v>352</v>
      </c>
      <c r="C945" s="35" t="s">
        <v>10</v>
      </c>
      <c r="D945" s="35" t="s">
        <v>45</v>
      </c>
      <c r="E945" s="35" t="s">
        <v>74</v>
      </c>
      <c r="F945" s="36">
        <v>14020</v>
      </c>
      <c r="G945" s="35" t="str">
        <f>VLOOKUP(F945,Apoio!A:B,2,FALSE)</f>
        <v>Juizado</v>
      </c>
      <c r="H945" s="35" t="s">
        <v>76</v>
      </c>
      <c r="I945" s="37">
        <v>251</v>
      </c>
      <c r="J945" s="38">
        <v>1</v>
      </c>
      <c r="K945" s="38">
        <v>31</v>
      </c>
      <c r="L945" s="55" t="s">
        <v>426</v>
      </c>
    </row>
    <row r="946" spans="1:12" x14ac:dyDescent="0.25">
      <c r="A946" s="35">
        <v>2024</v>
      </c>
      <c r="B946" s="35" t="s">
        <v>352</v>
      </c>
      <c r="C946" s="35" t="s">
        <v>10</v>
      </c>
      <c r="D946" s="35" t="s">
        <v>45</v>
      </c>
      <c r="E946" s="35" t="s">
        <v>77</v>
      </c>
      <c r="F946" s="36">
        <v>12528</v>
      </c>
      <c r="G946" s="35" t="str">
        <f>VLOOKUP(F946,Apoio!A:B,2,FALSE)</f>
        <v>Vara Federal</v>
      </c>
      <c r="H946" s="35" t="s">
        <v>78</v>
      </c>
      <c r="I946" s="37">
        <v>204</v>
      </c>
      <c r="J946" s="38">
        <v>1</v>
      </c>
      <c r="K946" s="38">
        <v>23</v>
      </c>
      <c r="L946" s="55" t="s">
        <v>428</v>
      </c>
    </row>
    <row r="947" spans="1:12" x14ac:dyDescent="0.25">
      <c r="A947" s="35">
        <v>2024</v>
      </c>
      <c r="B947" s="35" t="s">
        <v>352</v>
      </c>
      <c r="C947" s="35" t="s">
        <v>10</v>
      </c>
      <c r="D947" s="35" t="s">
        <v>45</v>
      </c>
      <c r="E947" s="35" t="s">
        <v>77</v>
      </c>
      <c r="F947" s="36">
        <v>18374</v>
      </c>
      <c r="G947" s="35" t="str">
        <f>VLOOKUP(F947,Apoio!A:B,2,FALSE)</f>
        <v>Juizado</v>
      </c>
      <c r="H947" s="35" t="s">
        <v>79</v>
      </c>
      <c r="I947" s="37">
        <v>400</v>
      </c>
      <c r="J947" s="38">
        <v>1</v>
      </c>
      <c r="K947" s="38">
        <v>23</v>
      </c>
      <c r="L947" s="55" t="s">
        <v>428</v>
      </c>
    </row>
    <row r="948" spans="1:12" x14ac:dyDescent="0.25">
      <c r="A948" s="35">
        <v>2024</v>
      </c>
      <c r="B948" s="35" t="s">
        <v>352</v>
      </c>
      <c r="C948" s="35" t="s">
        <v>10</v>
      </c>
      <c r="D948" s="35" t="s">
        <v>45</v>
      </c>
      <c r="E948" s="35" t="s">
        <v>80</v>
      </c>
      <c r="F948" s="36">
        <v>12468</v>
      </c>
      <c r="G948" s="35" t="str">
        <f>VLOOKUP(F948,Apoio!A:B,2,FALSE)</f>
        <v>Vara Federal</v>
      </c>
      <c r="H948" s="35" t="s">
        <v>81</v>
      </c>
      <c r="I948" s="37">
        <v>84</v>
      </c>
      <c r="J948" s="38">
        <v>1</v>
      </c>
      <c r="K948" s="38">
        <v>5</v>
      </c>
      <c r="L948" s="55" t="s">
        <v>389</v>
      </c>
    </row>
    <row r="949" spans="1:12" x14ac:dyDescent="0.25">
      <c r="A949" s="35">
        <v>2024</v>
      </c>
      <c r="B949" s="35" t="s">
        <v>352</v>
      </c>
      <c r="C949" s="35" t="s">
        <v>10</v>
      </c>
      <c r="D949" s="35" t="s">
        <v>45</v>
      </c>
      <c r="E949" s="35" t="s">
        <v>80</v>
      </c>
      <c r="F949" s="36">
        <v>14021</v>
      </c>
      <c r="G949" s="35" t="str">
        <f>VLOOKUP(F949,Apoio!A:B,2,FALSE)</f>
        <v>Juizado</v>
      </c>
      <c r="H949" s="35" t="s">
        <v>82</v>
      </c>
      <c r="I949" s="37">
        <v>394</v>
      </c>
      <c r="J949" s="38">
        <v>1</v>
      </c>
      <c r="K949" s="38">
        <v>5</v>
      </c>
      <c r="L949" s="55" t="s">
        <v>389</v>
      </c>
    </row>
    <row r="950" spans="1:12" x14ac:dyDescent="0.25">
      <c r="A950" s="35">
        <v>2024</v>
      </c>
      <c r="B950" s="35" t="s">
        <v>352</v>
      </c>
      <c r="C950" s="35" t="s">
        <v>10</v>
      </c>
      <c r="D950" s="35" t="s">
        <v>45</v>
      </c>
      <c r="E950" s="35" t="s">
        <v>80</v>
      </c>
      <c r="F950" s="36">
        <v>12952</v>
      </c>
      <c r="G950" s="35" t="str">
        <f>VLOOKUP(F950,Apoio!A:B,2,FALSE)</f>
        <v>Vara Federal</v>
      </c>
      <c r="H950" s="35" t="s">
        <v>83</v>
      </c>
      <c r="I950" s="37">
        <v>148</v>
      </c>
      <c r="J950" s="38">
        <v>2</v>
      </c>
      <c r="K950" s="38">
        <v>5</v>
      </c>
      <c r="L950" s="55" t="s">
        <v>389</v>
      </c>
    </row>
    <row r="951" spans="1:12" x14ac:dyDescent="0.25">
      <c r="A951" s="35">
        <v>2024</v>
      </c>
      <c r="B951" s="35" t="s">
        <v>352</v>
      </c>
      <c r="C951" s="35" t="s">
        <v>10</v>
      </c>
      <c r="D951" s="35" t="s">
        <v>45</v>
      </c>
      <c r="E951" s="35" t="s">
        <v>80</v>
      </c>
      <c r="F951" s="36">
        <v>14022</v>
      </c>
      <c r="G951" s="35" t="str">
        <f>VLOOKUP(F951,Apoio!A:B,2,FALSE)</f>
        <v>Juizado</v>
      </c>
      <c r="H951" s="35" t="s">
        <v>84</v>
      </c>
      <c r="I951" s="37">
        <v>404</v>
      </c>
      <c r="J951" s="38">
        <v>2</v>
      </c>
      <c r="K951" s="38">
        <v>5</v>
      </c>
      <c r="L951" s="55" t="s">
        <v>389</v>
      </c>
    </row>
    <row r="952" spans="1:12" x14ac:dyDescent="0.25">
      <c r="A952" s="35">
        <v>2024</v>
      </c>
      <c r="B952" s="35" t="s">
        <v>352</v>
      </c>
      <c r="C952" s="35" t="s">
        <v>10</v>
      </c>
      <c r="D952" s="35" t="s">
        <v>45</v>
      </c>
      <c r="E952" s="35" t="s">
        <v>80</v>
      </c>
      <c r="F952" s="36">
        <v>85142</v>
      </c>
      <c r="G952" s="35" t="str">
        <f>VLOOKUP(F952,Apoio!A:B,2,FALSE)</f>
        <v>Juizado</v>
      </c>
      <c r="H952" s="35" t="s">
        <v>85</v>
      </c>
      <c r="I952" s="37">
        <v>181</v>
      </c>
      <c r="J952" s="38">
        <v>3</v>
      </c>
      <c r="K952" s="38">
        <v>5</v>
      </c>
      <c r="L952" s="55" t="s">
        <v>389</v>
      </c>
    </row>
    <row r="953" spans="1:12" x14ac:dyDescent="0.25">
      <c r="A953" s="35">
        <v>2024</v>
      </c>
      <c r="B953" s="35" t="s">
        <v>352</v>
      </c>
      <c r="C953" s="35" t="s">
        <v>10</v>
      </c>
      <c r="D953" s="35" t="s">
        <v>45</v>
      </c>
      <c r="E953" s="35" t="s">
        <v>80</v>
      </c>
      <c r="F953" s="36">
        <v>12954</v>
      </c>
      <c r="G953" s="35" t="str">
        <f>VLOOKUP(F953,Apoio!A:B,2,FALSE)</f>
        <v>Vara Federal</v>
      </c>
      <c r="H953" s="35" t="s">
        <v>86</v>
      </c>
      <c r="I953" s="37">
        <v>146</v>
      </c>
      <c r="J953" s="38">
        <v>4</v>
      </c>
      <c r="K953" s="38">
        <v>5</v>
      </c>
      <c r="L953" s="55" t="s">
        <v>389</v>
      </c>
    </row>
    <row r="954" spans="1:12" x14ac:dyDescent="0.25">
      <c r="A954" s="35">
        <v>2024</v>
      </c>
      <c r="B954" s="35" t="s">
        <v>352</v>
      </c>
      <c r="C954" s="35" t="s">
        <v>10</v>
      </c>
      <c r="D954" s="35" t="s">
        <v>45</v>
      </c>
      <c r="E954" s="35" t="s">
        <v>80</v>
      </c>
      <c r="F954" s="36">
        <v>14057</v>
      </c>
      <c r="G954" s="35" t="str">
        <f>VLOOKUP(F954,Apoio!A:B,2,FALSE)</f>
        <v>Vara Federal</v>
      </c>
      <c r="H954" s="35" t="s">
        <v>87</v>
      </c>
      <c r="I954" s="37">
        <v>266</v>
      </c>
      <c r="J954" s="38">
        <v>5</v>
      </c>
      <c r="K954" s="38">
        <v>5</v>
      </c>
      <c r="L954" s="55" t="s">
        <v>389</v>
      </c>
    </row>
    <row r="955" spans="1:12" x14ac:dyDescent="0.25">
      <c r="A955" s="35">
        <v>2024</v>
      </c>
      <c r="B955" s="35" t="s">
        <v>352</v>
      </c>
      <c r="C955" s="35" t="s">
        <v>10</v>
      </c>
      <c r="D955" s="35" t="s">
        <v>45</v>
      </c>
      <c r="E955" s="35" t="s">
        <v>80</v>
      </c>
      <c r="F955" s="36">
        <v>12955</v>
      </c>
      <c r="G955" s="35" t="str">
        <f>VLOOKUP(F955,Apoio!A:B,2,FALSE)</f>
        <v>Vara Federal</v>
      </c>
      <c r="H955" s="35" t="s">
        <v>88</v>
      </c>
      <c r="I955" s="37">
        <v>163</v>
      </c>
      <c r="J955" s="38">
        <v>6</v>
      </c>
      <c r="K955" s="38">
        <v>5</v>
      </c>
      <c r="L955" s="55" t="s">
        <v>389</v>
      </c>
    </row>
    <row r="956" spans="1:12" x14ac:dyDescent="0.25">
      <c r="A956" s="35">
        <v>2024</v>
      </c>
      <c r="B956" s="35" t="s">
        <v>352</v>
      </c>
      <c r="C956" s="35" t="s">
        <v>10</v>
      </c>
      <c r="D956" s="35" t="s">
        <v>45</v>
      </c>
      <c r="E956" s="35" t="s">
        <v>80</v>
      </c>
      <c r="F956" s="36">
        <v>12957</v>
      </c>
      <c r="G956" s="35" t="str">
        <f>VLOOKUP(F956,Apoio!A:B,2,FALSE)</f>
        <v>Vara Federal</v>
      </c>
      <c r="H956" s="35" t="s">
        <v>89</v>
      </c>
      <c r="I956" s="37">
        <v>182</v>
      </c>
      <c r="J956" s="38">
        <v>8</v>
      </c>
      <c r="K956" s="38">
        <v>5</v>
      </c>
      <c r="L956" s="55" t="s">
        <v>389</v>
      </c>
    </row>
    <row r="957" spans="1:12" x14ac:dyDescent="0.25">
      <c r="A957" s="35">
        <v>2024</v>
      </c>
      <c r="B957" s="35" t="s">
        <v>352</v>
      </c>
      <c r="C957" s="35" t="s">
        <v>10</v>
      </c>
      <c r="D957" s="35" t="s">
        <v>45</v>
      </c>
      <c r="E957" s="35" t="s">
        <v>80</v>
      </c>
      <c r="F957" s="36">
        <v>13867</v>
      </c>
      <c r="G957" s="35" t="str">
        <f>VLOOKUP(F957,Apoio!A:B,2,FALSE)</f>
        <v>Vara Federal</v>
      </c>
      <c r="H957" s="35" t="s">
        <v>90</v>
      </c>
      <c r="I957" s="37">
        <v>46</v>
      </c>
      <c r="J957" s="38">
        <v>9</v>
      </c>
      <c r="K957" s="38">
        <v>5</v>
      </c>
      <c r="L957" s="55" t="s">
        <v>389</v>
      </c>
    </row>
    <row r="958" spans="1:12" x14ac:dyDescent="0.25">
      <c r="A958" s="35">
        <v>2024</v>
      </c>
      <c r="B958" s="35" t="s">
        <v>352</v>
      </c>
      <c r="C958" s="35" t="s">
        <v>10</v>
      </c>
      <c r="D958" s="35" t="s">
        <v>45</v>
      </c>
      <c r="E958" s="35" t="s">
        <v>80</v>
      </c>
      <c r="F958" s="36">
        <v>52458</v>
      </c>
      <c r="G958" s="35" t="str">
        <f>VLOOKUP(F958,Apoio!A:B,2,FALSE)</f>
        <v>Vara Federal</v>
      </c>
      <c r="H958" s="35" t="s">
        <v>350</v>
      </c>
      <c r="I958" s="37">
        <v>3</v>
      </c>
      <c r="J958" s="38" t="s">
        <v>397</v>
      </c>
      <c r="K958" s="38">
        <v>5</v>
      </c>
      <c r="L958" s="55" t="s">
        <v>389</v>
      </c>
    </row>
    <row r="959" spans="1:12" x14ac:dyDescent="0.25">
      <c r="A959" s="35">
        <v>2024</v>
      </c>
      <c r="B959" s="35" t="s">
        <v>352</v>
      </c>
      <c r="C959" s="35" t="s">
        <v>10</v>
      </c>
      <c r="D959" s="35" t="s">
        <v>45</v>
      </c>
      <c r="E959" s="35" t="s">
        <v>91</v>
      </c>
      <c r="F959" s="36">
        <v>16315</v>
      </c>
      <c r="G959" s="35" t="str">
        <f>VLOOKUP(F959,Apoio!A:B,2,FALSE)</f>
        <v>Vara Federal + JEF</v>
      </c>
      <c r="H959" s="35" t="s">
        <v>92</v>
      </c>
      <c r="I959" s="37">
        <v>185</v>
      </c>
      <c r="J959" s="38">
        <v>1</v>
      </c>
      <c r="K959" s="38">
        <v>35</v>
      </c>
      <c r="L959" s="55" t="s">
        <v>431</v>
      </c>
    </row>
    <row r="960" spans="1:12" x14ac:dyDescent="0.25">
      <c r="A960" s="35">
        <v>2024</v>
      </c>
      <c r="B960" s="35" t="s">
        <v>352</v>
      </c>
      <c r="C960" s="35" t="s">
        <v>10</v>
      </c>
      <c r="D960" s="35" t="s">
        <v>45</v>
      </c>
      <c r="E960" s="35" t="s">
        <v>91</v>
      </c>
      <c r="F960" s="36">
        <v>16315</v>
      </c>
      <c r="G960" s="35" t="str">
        <f>VLOOKUP(F960,Apoio!A:B,2,FALSE)</f>
        <v>Vara Federal + JEF</v>
      </c>
      <c r="H960" s="35" t="s">
        <v>92</v>
      </c>
      <c r="I960" s="37">
        <v>66</v>
      </c>
      <c r="J960" s="38">
        <v>1</v>
      </c>
      <c r="K960" s="38">
        <v>35</v>
      </c>
      <c r="L960" s="55" t="s">
        <v>431</v>
      </c>
    </row>
    <row r="961" spans="1:12" x14ac:dyDescent="0.25">
      <c r="A961" s="35">
        <v>2024</v>
      </c>
      <c r="B961" s="35" t="s">
        <v>352</v>
      </c>
      <c r="C961" s="35" t="s">
        <v>10</v>
      </c>
      <c r="D961" s="35" t="s">
        <v>45</v>
      </c>
      <c r="E961" s="35" t="s">
        <v>93</v>
      </c>
      <c r="F961" s="36">
        <v>16399</v>
      </c>
      <c r="G961" s="35" t="str">
        <f>VLOOKUP(F961,Apoio!A:B,2,FALSE)</f>
        <v>Vara Federal + JEF</v>
      </c>
      <c r="H961" s="35" t="s">
        <v>520</v>
      </c>
      <c r="I961" s="37">
        <v>199</v>
      </c>
      <c r="J961" s="38">
        <v>1</v>
      </c>
      <c r="K961" s="38">
        <v>36</v>
      </c>
      <c r="L961" s="55" t="s">
        <v>433</v>
      </c>
    </row>
    <row r="962" spans="1:12" x14ac:dyDescent="0.25">
      <c r="A962" s="35">
        <v>2024</v>
      </c>
      <c r="B962" s="35" t="s">
        <v>352</v>
      </c>
      <c r="C962" s="35" t="s">
        <v>10</v>
      </c>
      <c r="D962" s="35" t="s">
        <v>45</v>
      </c>
      <c r="E962" s="35" t="s">
        <v>93</v>
      </c>
      <c r="F962" s="36">
        <v>16399</v>
      </c>
      <c r="G962" s="35" t="str">
        <f>VLOOKUP(F962,Apoio!A:B,2,FALSE)</f>
        <v>Vara Federal + JEF</v>
      </c>
      <c r="H962" s="35" t="s">
        <v>520</v>
      </c>
      <c r="I962" s="37">
        <v>68</v>
      </c>
      <c r="J962" s="38">
        <v>1</v>
      </c>
      <c r="K962" s="38">
        <v>36</v>
      </c>
      <c r="L962" s="55" t="s">
        <v>433</v>
      </c>
    </row>
    <row r="963" spans="1:12" x14ac:dyDescent="0.25">
      <c r="A963" s="35">
        <v>2024</v>
      </c>
      <c r="B963" s="35" t="s">
        <v>352</v>
      </c>
      <c r="C963" s="35" t="s">
        <v>10</v>
      </c>
      <c r="D963" s="35" t="s">
        <v>45</v>
      </c>
      <c r="E963" s="35" t="s">
        <v>94</v>
      </c>
      <c r="F963" s="36">
        <v>12498</v>
      </c>
      <c r="G963" s="35" t="str">
        <f>VLOOKUP(F963,Apoio!A:B,2,FALSE)</f>
        <v>Vara Federal</v>
      </c>
      <c r="H963" s="35" t="s">
        <v>95</v>
      </c>
      <c r="I963" s="37">
        <v>98</v>
      </c>
      <c r="J963" s="38">
        <v>1</v>
      </c>
      <c r="K963" s="38">
        <v>13</v>
      </c>
      <c r="L963" s="55" t="s">
        <v>435</v>
      </c>
    </row>
    <row r="964" spans="1:12" x14ac:dyDescent="0.25">
      <c r="A964" s="35">
        <v>2024</v>
      </c>
      <c r="B964" s="35" t="s">
        <v>352</v>
      </c>
      <c r="C964" s="35" t="s">
        <v>10</v>
      </c>
      <c r="D964" s="35" t="s">
        <v>45</v>
      </c>
      <c r="E964" s="35" t="s">
        <v>94</v>
      </c>
      <c r="F964" s="36">
        <v>14027</v>
      </c>
      <c r="G964" s="35" t="str">
        <f>VLOOKUP(F964,Apoio!A:B,2,FALSE)</f>
        <v>Juizado</v>
      </c>
      <c r="H964" s="35" t="s">
        <v>96</v>
      </c>
      <c r="I964" s="37">
        <v>478</v>
      </c>
      <c r="J964" s="38">
        <v>1</v>
      </c>
      <c r="K964" s="38">
        <v>13</v>
      </c>
      <c r="L964" s="55" t="s">
        <v>435</v>
      </c>
    </row>
    <row r="965" spans="1:12" x14ac:dyDescent="0.25">
      <c r="A965" s="35">
        <v>2024</v>
      </c>
      <c r="B965" s="35" t="s">
        <v>352</v>
      </c>
      <c r="C965" s="35" t="s">
        <v>10</v>
      </c>
      <c r="D965" s="35" t="s">
        <v>45</v>
      </c>
      <c r="E965" s="35" t="s">
        <v>94</v>
      </c>
      <c r="F965" s="36">
        <v>12499</v>
      </c>
      <c r="G965" s="35" t="str">
        <f>VLOOKUP(F965,Apoio!A:B,2,FALSE)</f>
        <v>Vara Federal</v>
      </c>
      <c r="H965" s="35" t="s">
        <v>97</v>
      </c>
      <c r="I965" s="37">
        <v>58</v>
      </c>
      <c r="J965" s="38">
        <v>2</v>
      </c>
      <c r="K965" s="38">
        <v>13</v>
      </c>
      <c r="L965" s="55" t="s">
        <v>435</v>
      </c>
    </row>
    <row r="966" spans="1:12" x14ac:dyDescent="0.25">
      <c r="A966" s="35">
        <v>2024</v>
      </c>
      <c r="B966" s="35" t="s">
        <v>352</v>
      </c>
      <c r="C966" s="35" t="s">
        <v>10</v>
      </c>
      <c r="D966" s="35" t="s">
        <v>45</v>
      </c>
      <c r="E966" s="35" t="s">
        <v>94</v>
      </c>
      <c r="F966" s="36">
        <v>12500</v>
      </c>
      <c r="G966" s="35" t="str">
        <f>VLOOKUP(F966,Apoio!A:B,2,FALSE)</f>
        <v>Vara Federal</v>
      </c>
      <c r="H966" s="35" t="s">
        <v>98</v>
      </c>
      <c r="I966" s="37">
        <v>64</v>
      </c>
      <c r="J966" s="38">
        <v>3</v>
      </c>
      <c r="K966" s="38">
        <v>13</v>
      </c>
      <c r="L966" s="55" t="s">
        <v>435</v>
      </c>
    </row>
    <row r="967" spans="1:12" x14ac:dyDescent="0.25">
      <c r="A967" s="35">
        <v>2024</v>
      </c>
      <c r="B967" s="35" t="s">
        <v>352</v>
      </c>
      <c r="C967" s="35" t="s">
        <v>10</v>
      </c>
      <c r="D967" s="35" t="s">
        <v>45</v>
      </c>
      <c r="E967" s="35" t="s">
        <v>99</v>
      </c>
      <c r="F967" s="36">
        <v>12513</v>
      </c>
      <c r="G967" s="35" t="str">
        <f>VLOOKUP(F967,Apoio!A:B,2,FALSE)</f>
        <v>Vara Federal + JEF</v>
      </c>
      <c r="H967" s="35" t="s">
        <v>100</v>
      </c>
      <c r="I967" s="37">
        <v>170</v>
      </c>
      <c r="J967" s="38">
        <v>1</v>
      </c>
      <c r="K967" s="38">
        <v>18</v>
      </c>
      <c r="L967" s="55" t="s">
        <v>392</v>
      </c>
    </row>
    <row r="968" spans="1:12" x14ac:dyDescent="0.25">
      <c r="A968" s="35">
        <v>2024</v>
      </c>
      <c r="B968" s="35" t="s">
        <v>352</v>
      </c>
      <c r="C968" s="35" t="s">
        <v>10</v>
      </c>
      <c r="D968" s="35" t="s">
        <v>45</v>
      </c>
      <c r="E968" s="35" t="s">
        <v>99</v>
      </c>
      <c r="F968" s="36">
        <v>12513</v>
      </c>
      <c r="G968" s="35" t="str">
        <f>VLOOKUP(F968,Apoio!A:B,2,FALSE)</f>
        <v>Vara Federal + JEF</v>
      </c>
      <c r="H968" s="35" t="s">
        <v>100</v>
      </c>
      <c r="I968" s="37">
        <v>107</v>
      </c>
      <c r="J968" s="38">
        <v>1</v>
      </c>
      <c r="K968" s="38">
        <v>18</v>
      </c>
      <c r="L968" s="55" t="s">
        <v>392</v>
      </c>
    </row>
    <row r="969" spans="1:12" x14ac:dyDescent="0.25">
      <c r="A969" s="35">
        <v>2024</v>
      </c>
      <c r="B969" s="35" t="s">
        <v>352</v>
      </c>
      <c r="C969" s="35" t="s">
        <v>10</v>
      </c>
      <c r="D969" s="35" t="s">
        <v>45</v>
      </c>
      <c r="E969" s="35" t="s">
        <v>102</v>
      </c>
      <c r="F969" s="36">
        <v>12515</v>
      </c>
      <c r="G969" s="35" t="str">
        <f>VLOOKUP(F969,Apoio!A:B,2,FALSE)</f>
        <v>Vara Federal</v>
      </c>
      <c r="H969" s="35" t="s">
        <v>103</v>
      </c>
      <c r="I969" s="37">
        <v>125</v>
      </c>
      <c r="J969" s="38">
        <v>1</v>
      </c>
      <c r="K969" s="38">
        <v>19</v>
      </c>
      <c r="L969" s="55" t="s">
        <v>438</v>
      </c>
    </row>
    <row r="970" spans="1:12" x14ac:dyDescent="0.25">
      <c r="A970" s="35">
        <v>2024</v>
      </c>
      <c r="B970" s="35" t="s">
        <v>352</v>
      </c>
      <c r="C970" s="35" t="s">
        <v>10</v>
      </c>
      <c r="D970" s="35" t="s">
        <v>45</v>
      </c>
      <c r="E970" s="35" t="s">
        <v>102</v>
      </c>
      <c r="F970" s="36">
        <v>17960</v>
      </c>
      <c r="G970" s="35" t="str">
        <f>VLOOKUP(F970,Apoio!A:B,2,FALSE)</f>
        <v>Juizado</v>
      </c>
      <c r="H970" s="35" t="s">
        <v>104</v>
      </c>
      <c r="I970" s="37">
        <v>492</v>
      </c>
      <c r="J970" s="38">
        <v>1</v>
      </c>
      <c r="K970" s="38">
        <v>19</v>
      </c>
      <c r="L970" s="55" t="s">
        <v>438</v>
      </c>
    </row>
    <row r="971" spans="1:12" x14ac:dyDescent="0.25">
      <c r="A971" s="35">
        <v>2024</v>
      </c>
      <c r="B971" s="35" t="s">
        <v>352</v>
      </c>
      <c r="C971" s="35" t="s">
        <v>10</v>
      </c>
      <c r="D971" s="35" t="s">
        <v>45</v>
      </c>
      <c r="E971" s="35" t="s">
        <v>102</v>
      </c>
      <c r="F971" s="36">
        <v>12516</v>
      </c>
      <c r="G971" s="35" t="str">
        <f>VLOOKUP(F971,Apoio!A:B,2,FALSE)</f>
        <v>Vara Federal</v>
      </c>
      <c r="H971" s="35" t="s">
        <v>105</v>
      </c>
      <c r="I971" s="37">
        <v>93</v>
      </c>
      <c r="J971" s="38">
        <v>2</v>
      </c>
      <c r="K971" s="38">
        <v>19</v>
      </c>
      <c r="L971" s="55" t="s">
        <v>438</v>
      </c>
    </row>
    <row r="972" spans="1:12" x14ac:dyDescent="0.25">
      <c r="A972" s="35">
        <v>2024</v>
      </c>
      <c r="B972" s="35" t="s">
        <v>352</v>
      </c>
      <c r="C972" s="35" t="s">
        <v>10</v>
      </c>
      <c r="D972" s="35" t="s">
        <v>45</v>
      </c>
      <c r="E972" s="35" t="s">
        <v>102</v>
      </c>
      <c r="F972" s="36">
        <v>17888</v>
      </c>
      <c r="G972" s="35" t="str">
        <f>VLOOKUP(F972,Apoio!A:B,2,FALSE)</f>
        <v>Juizado</v>
      </c>
      <c r="H972" s="35" t="s">
        <v>106</v>
      </c>
      <c r="I972" s="37">
        <v>453</v>
      </c>
      <c r="J972" s="38">
        <v>2</v>
      </c>
      <c r="K972" s="38">
        <v>19</v>
      </c>
      <c r="L972" s="55" t="s">
        <v>438</v>
      </c>
    </row>
    <row r="973" spans="1:12" x14ac:dyDescent="0.25">
      <c r="A973" s="35">
        <v>2024</v>
      </c>
      <c r="B973" s="35" t="s">
        <v>352</v>
      </c>
      <c r="C973" s="35" t="s">
        <v>10</v>
      </c>
      <c r="D973" s="35" t="s">
        <v>45</v>
      </c>
      <c r="E973" s="35" t="s">
        <v>102</v>
      </c>
      <c r="F973" s="36">
        <v>14012</v>
      </c>
      <c r="G973" s="35" t="str">
        <f>VLOOKUP(F973,Apoio!A:B,2,FALSE)</f>
        <v>Vara Federal</v>
      </c>
      <c r="H973" s="35" t="s">
        <v>107</v>
      </c>
      <c r="I973" s="37">
        <v>243</v>
      </c>
      <c r="J973" s="38">
        <v>3</v>
      </c>
      <c r="K973" s="38">
        <v>19</v>
      </c>
      <c r="L973" s="55" t="s">
        <v>438</v>
      </c>
    </row>
    <row r="974" spans="1:12" x14ac:dyDescent="0.25">
      <c r="A974" s="35">
        <v>2024</v>
      </c>
      <c r="B974" s="35" t="s">
        <v>352</v>
      </c>
      <c r="C974" s="35" t="s">
        <v>10</v>
      </c>
      <c r="D974" s="35" t="s">
        <v>45</v>
      </c>
      <c r="E974" s="35" t="s">
        <v>102</v>
      </c>
      <c r="F974" s="36">
        <v>12517</v>
      </c>
      <c r="G974" s="35" t="str">
        <f>VLOOKUP(F974,Apoio!A:B,2,FALSE)</f>
        <v>Vara Federal</v>
      </c>
      <c r="H974" s="35" t="s">
        <v>108</v>
      </c>
      <c r="I974" s="37">
        <v>114</v>
      </c>
      <c r="J974" s="38">
        <v>4</v>
      </c>
      <c r="K974" s="38">
        <v>19</v>
      </c>
      <c r="L974" s="55" t="s">
        <v>438</v>
      </c>
    </row>
    <row r="975" spans="1:12" x14ac:dyDescent="0.25">
      <c r="A975" s="35">
        <v>2024</v>
      </c>
      <c r="B975" s="35" t="s">
        <v>352</v>
      </c>
      <c r="C975" s="35" t="s">
        <v>10</v>
      </c>
      <c r="D975" s="35" t="s">
        <v>45</v>
      </c>
      <c r="E975" s="35" t="s">
        <v>102</v>
      </c>
      <c r="F975" s="36">
        <v>12518</v>
      </c>
      <c r="G975" s="35" t="str">
        <f>VLOOKUP(F975,Apoio!A:B,2,FALSE)</f>
        <v>Vara Federal</v>
      </c>
      <c r="H975" s="35" t="s">
        <v>109</v>
      </c>
      <c r="I975" s="37">
        <v>99</v>
      </c>
      <c r="J975" s="38">
        <v>5</v>
      </c>
      <c r="K975" s="38">
        <v>19</v>
      </c>
      <c r="L975" s="55" t="s">
        <v>438</v>
      </c>
    </row>
    <row r="976" spans="1:12" x14ac:dyDescent="0.25">
      <c r="A976" s="35">
        <v>2024</v>
      </c>
      <c r="B976" s="35" t="s">
        <v>352</v>
      </c>
      <c r="C976" s="35" t="s">
        <v>10</v>
      </c>
      <c r="D976" s="35" t="s">
        <v>45</v>
      </c>
      <c r="E976" s="35" t="s">
        <v>102</v>
      </c>
      <c r="F976" s="36">
        <v>12519</v>
      </c>
      <c r="G976" s="35" t="str">
        <f>VLOOKUP(F976,Apoio!A:B,2,FALSE)</f>
        <v>Vara Federal</v>
      </c>
      <c r="H976" s="35" t="s">
        <v>110</v>
      </c>
      <c r="I976" s="37">
        <v>100</v>
      </c>
      <c r="J976" s="38">
        <v>6</v>
      </c>
      <c r="K976" s="38">
        <v>19</v>
      </c>
      <c r="L976" s="55" t="s">
        <v>438</v>
      </c>
    </row>
    <row r="977" spans="1:12" x14ac:dyDescent="0.25">
      <c r="A977" s="35">
        <v>2024</v>
      </c>
      <c r="B977" s="35" t="s">
        <v>352</v>
      </c>
      <c r="C977" s="35" t="s">
        <v>10</v>
      </c>
      <c r="D977" s="35" t="s">
        <v>45</v>
      </c>
      <c r="E977" s="35" t="s">
        <v>102</v>
      </c>
      <c r="F977" s="36">
        <v>52468</v>
      </c>
      <c r="G977" s="35" t="str">
        <f>VLOOKUP(F977,Apoio!A:B,2,FALSE)</f>
        <v>Vara Federal</v>
      </c>
      <c r="H977" s="35" t="s">
        <v>366</v>
      </c>
      <c r="I977" s="37">
        <v>6</v>
      </c>
      <c r="J977" s="38" t="s">
        <v>397</v>
      </c>
      <c r="K977" s="38">
        <v>19</v>
      </c>
      <c r="L977" s="55" t="s">
        <v>438</v>
      </c>
    </row>
    <row r="978" spans="1:12" x14ac:dyDescent="0.25">
      <c r="A978" s="35">
        <v>2024</v>
      </c>
      <c r="B978" s="35" t="s">
        <v>352</v>
      </c>
      <c r="C978" s="35" t="s">
        <v>10</v>
      </c>
      <c r="D978" s="35" t="s">
        <v>45</v>
      </c>
      <c r="E978" s="35" t="s">
        <v>111</v>
      </c>
      <c r="F978" s="36">
        <v>13850</v>
      </c>
      <c r="G978" s="35" t="str">
        <f>VLOOKUP(F978,Apoio!A:B,2,FALSE)</f>
        <v>Vara Federal + JEF</v>
      </c>
      <c r="H978" s="35" t="s">
        <v>112</v>
      </c>
      <c r="I978" s="37">
        <v>231</v>
      </c>
      <c r="J978" s="38">
        <v>1</v>
      </c>
      <c r="K978" s="38">
        <v>39</v>
      </c>
      <c r="L978" s="55" t="s">
        <v>393</v>
      </c>
    </row>
    <row r="979" spans="1:12" x14ac:dyDescent="0.25">
      <c r="A979" s="35">
        <v>2024</v>
      </c>
      <c r="B979" s="35" t="s">
        <v>352</v>
      </c>
      <c r="C979" s="35" t="s">
        <v>10</v>
      </c>
      <c r="D979" s="35" t="s">
        <v>45</v>
      </c>
      <c r="E979" s="35" t="s">
        <v>111</v>
      </c>
      <c r="F979" s="36">
        <v>13850</v>
      </c>
      <c r="G979" s="35" t="str">
        <f>VLOOKUP(F979,Apoio!A:B,2,FALSE)</f>
        <v>Vara Federal + JEF</v>
      </c>
      <c r="H979" s="35" t="s">
        <v>112</v>
      </c>
      <c r="I979" s="37">
        <v>55</v>
      </c>
      <c r="J979" s="38">
        <v>1</v>
      </c>
      <c r="K979" s="38">
        <v>39</v>
      </c>
      <c r="L979" s="55" t="s">
        <v>393</v>
      </c>
    </row>
    <row r="980" spans="1:12" x14ac:dyDescent="0.25">
      <c r="A980" s="35">
        <v>2024</v>
      </c>
      <c r="B980" s="35" t="s">
        <v>352</v>
      </c>
      <c r="C980" s="35" t="s">
        <v>10</v>
      </c>
      <c r="D980" s="35" t="s">
        <v>45</v>
      </c>
      <c r="E980" s="35" t="s">
        <v>114</v>
      </c>
      <c r="F980" s="36">
        <v>12530</v>
      </c>
      <c r="G980" s="35" t="str">
        <f>VLOOKUP(F980,Apoio!A:B,2,FALSE)</f>
        <v>Vara Federal + JEF</v>
      </c>
      <c r="H980" s="35" t="s">
        <v>115</v>
      </c>
      <c r="I980" s="37">
        <v>363</v>
      </c>
      <c r="J980" s="38">
        <v>1</v>
      </c>
      <c r="K980" s="38">
        <v>24</v>
      </c>
      <c r="L980" s="55" t="s">
        <v>441</v>
      </c>
    </row>
    <row r="981" spans="1:12" x14ac:dyDescent="0.25">
      <c r="A981" s="35">
        <v>2024</v>
      </c>
      <c r="B981" s="35" t="s">
        <v>352</v>
      </c>
      <c r="C981" s="35" t="s">
        <v>10</v>
      </c>
      <c r="D981" s="35" t="s">
        <v>45</v>
      </c>
      <c r="E981" s="35" t="s">
        <v>114</v>
      </c>
      <c r="F981" s="36">
        <v>12530</v>
      </c>
      <c r="G981" s="35" t="str">
        <f>VLOOKUP(F981,Apoio!A:B,2,FALSE)</f>
        <v>Vara Federal + JEF</v>
      </c>
      <c r="H981" s="35" t="s">
        <v>115</v>
      </c>
      <c r="I981" s="37">
        <v>127</v>
      </c>
      <c r="J981" s="38">
        <v>1</v>
      </c>
      <c r="K981" s="38">
        <v>24</v>
      </c>
      <c r="L981" s="55" t="s">
        <v>441</v>
      </c>
    </row>
    <row r="982" spans="1:12" x14ac:dyDescent="0.25">
      <c r="A982" s="35">
        <v>2024</v>
      </c>
      <c r="B982" s="35" t="s">
        <v>352</v>
      </c>
      <c r="C982" s="35" t="s">
        <v>10</v>
      </c>
      <c r="D982" s="35" t="s">
        <v>45</v>
      </c>
      <c r="E982" s="35" t="s">
        <v>116</v>
      </c>
      <c r="F982" s="36">
        <v>12512</v>
      </c>
      <c r="G982" s="35" t="str">
        <f>VLOOKUP(F982,Apoio!A:B,2,FALSE)</f>
        <v>Vara Federal + JEF</v>
      </c>
      <c r="H982" s="35" t="s">
        <v>117</v>
      </c>
      <c r="I982" s="37">
        <v>178</v>
      </c>
      <c r="J982" s="38">
        <v>1</v>
      </c>
      <c r="K982" s="38">
        <v>17</v>
      </c>
      <c r="L982" s="55" t="s">
        <v>443</v>
      </c>
    </row>
    <row r="983" spans="1:12" x14ac:dyDescent="0.25">
      <c r="A983" s="35">
        <v>2024</v>
      </c>
      <c r="B983" s="35" t="s">
        <v>352</v>
      </c>
      <c r="C983" s="35" t="s">
        <v>10</v>
      </c>
      <c r="D983" s="35" t="s">
        <v>45</v>
      </c>
      <c r="E983" s="35" t="s">
        <v>116</v>
      </c>
      <c r="F983" s="36">
        <v>12512</v>
      </c>
      <c r="G983" s="35" t="str">
        <f>VLOOKUP(F983,Apoio!A:B,2,FALSE)</f>
        <v>Vara Federal + JEF</v>
      </c>
      <c r="H983" s="35" t="s">
        <v>117</v>
      </c>
      <c r="I983" s="37">
        <v>135</v>
      </c>
      <c r="J983" s="38">
        <v>1</v>
      </c>
      <c r="K983" s="38">
        <v>17</v>
      </c>
      <c r="L983" s="55" t="s">
        <v>443</v>
      </c>
    </row>
    <row r="984" spans="1:12" x14ac:dyDescent="0.25">
      <c r="A984" s="35">
        <v>2024</v>
      </c>
      <c r="B984" s="35" t="s">
        <v>352</v>
      </c>
      <c r="C984" s="35" t="s">
        <v>10</v>
      </c>
      <c r="D984" s="35" t="s">
        <v>45</v>
      </c>
      <c r="E984" s="35" t="s">
        <v>118</v>
      </c>
      <c r="F984" s="36">
        <v>14117</v>
      </c>
      <c r="G984" s="35" t="str">
        <f>VLOOKUP(F984,Apoio!A:B,2,FALSE)</f>
        <v>Vara Federal</v>
      </c>
      <c r="H984" s="35" t="s">
        <v>119</v>
      </c>
      <c r="I984" s="37">
        <v>185</v>
      </c>
      <c r="J984" s="38">
        <v>1</v>
      </c>
      <c r="K984" s="38">
        <v>28</v>
      </c>
      <c r="L984" s="55" t="s">
        <v>445</v>
      </c>
    </row>
    <row r="985" spans="1:12" x14ac:dyDescent="0.25">
      <c r="A985" s="35">
        <v>2024</v>
      </c>
      <c r="B985" s="35" t="s">
        <v>352</v>
      </c>
      <c r="C985" s="35" t="s">
        <v>10</v>
      </c>
      <c r="D985" s="35" t="s">
        <v>45</v>
      </c>
      <c r="E985" s="35" t="s">
        <v>118</v>
      </c>
      <c r="F985" s="36">
        <v>13983</v>
      </c>
      <c r="G985" s="35" t="str">
        <f>VLOOKUP(F985,Apoio!A:B,2,FALSE)</f>
        <v>Vara Federal</v>
      </c>
      <c r="H985" s="35" t="s">
        <v>120</v>
      </c>
      <c r="I985" s="37">
        <v>249</v>
      </c>
      <c r="J985" s="38">
        <v>2</v>
      </c>
      <c r="K985" s="38">
        <v>28</v>
      </c>
      <c r="L985" s="55" t="s">
        <v>445</v>
      </c>
    </row>
    <row r="986" spans="1:12" x14ac:dyDescent="0.25">
      <c r="A986" s="35">
        <v>2024</v>
      </c>
      <c r="B986" s="35" t="s">
        <v>352</v>
      </c>
      <c r="C986" s="35" t="s">
        <v>10</v>
      </c>
      <c r="D986" s="35" t="s">
        <v>45</v>
      </c>
      <c r="E986" s="35" t="s">
        <v>118</v>
      </c>
      <c r="F986" s="36">
        <v>13984</v>
      </c>
      <c r="G986" s="35" t="str">
        <f>VLOOKUP(F986,Apoio!A:B,2,FALSE)</f>
        <v>Juizado</v>
      </c>
      <c r="H986" s="35" t="s">
        <v>121</v>
      </c>
      <c r="I986" s="37">
        <v>352</v>
      </c>
      <c r="J986" s="38">
        <v>2</v>
      </c>
      <c r="K986" s="38">
        <v>28</v>
      </c>
      <c r="L986" s="55" t="s">
        <v>445</v>
      </c>
    </row>
    <row r="987" spans="1:12" x14ac:dyDescent="0.25">
      <c r="A987" s="35">
        <v>2024</v>
      </c>
      <c r="B987" s="35" t="s">
        <v>352</v>
      </c>
      <c r="C987" s="35" t="s">
        <v>10</v>
      </c>
      <c r="D987" s="35" t="s">
        <v>45</v>
      </c>
      <c r="E987" s="35" t="s">
        <v>122</v>
      </c>
      <c r="F987" s="36">
        <v>16419</v>
      </c>
      <c r="G987" s="35" t="str">
        <f>VLOOKUP(F987,Apoio!A:B,2,FALSE)</f>
        <v>Vara Federal</v>
      </c>
      <c r="H987" s="35" t="s">
        <v>123</v>
      </c>
      <c r="I987" s="37">
        <v>178</v>
      </c>
      <c r="J987" s="38">
        <v>1</v>
      </c>
      <c r="K987" s="38">
        <v>43</v>
      </c>
      <c r="L987" s="55" t="s">
        <v>447</v>
      </c>
    </row>
    <row r="988" spans="1:12" x14ac:dyDescent="0.25">
      <c r="A988" s="35">
        <v>2024</v>
      </c>
      <c r="B988" s="35" t="s">
        <v>352</v>
      </c>
      <c r="C988" s="35" t="s">
        <v>10</v>
      </c>
      <c r="D988" s="35" t="s">
        <v>45</v>
      </c>
      <c r="E988" s="35" t="s">
        <v>122</v>
      </c>
      <c r="F988" s="36">
        <v>18216</v>
      </c>
      <c r="G988" s="35" t="str">
        <f>VLOOKUP(F988,Apoio!A:B,2,FALSE)</f>
        <v>Vara Federal + JEF</v>
      </c>
      <c r="H988" s="35" t="s">
        <v>518</v>
      </c>
      <c r="I988" s="37">
        <v>327</v>
      </c>
      <c r="J988" s="38">
        <v>2</v>
      </c>
      <c r="K988" s="38">
        <v>43</v>
      </c>
      <c r="L988" s="55" t="s">
        <v>447</v>
      </c>
    </row>
    <row r="989" spans="1:12" x14ac:dyDescent="0.25">
      <c r="A989" s="35">
        <v>2024</v>
      </c>
      <c r="B989" s="35" t="s">
        <v>352</v>
      </c>
      <c r="C989" s="35" t="s">
        <v>10</v>
      </c>
      <c r="D989" s="35" t="s">
        <v>45</v>
      </c>
      <c r="E989" s="35" t="s">
        <v>122</v>
      </c>
      <c r="F989" s="36">
        <v>18216</v>
      </c>
      <c r="G989" s="35" t="str">
        <f>VLOOKUP(F989,Apoio!A:B,2,FALSE)</f>
        <v>Vara Federal + JEF</v>
      </c>
      <c r="H989" s="35" t="s">
        <v>518</v>
      </c>
      <c r="I989" s="37">
        <v>40</v>
      </c>
      <c r="J989" s="38">
        <v>2</v>
      </c>
      <c r="K989" s="38">
        <v>43</v>
      </c>
      <c r="L989" s="55" t="s">
        <v>447</v>
      </c>
    </row>
    <row r="990" spans="1:12" x14ac:dyDescent="0.25">
      <c r="A990" s="35">
        <v>2024</v>
      </c>
      <c r="B990" s="35" t="s">
        <v>352</v>
      </c>
      <c r="C990" s="35" t="s">
        <v>10</v>
      </c>
      <c r="D990" s="35" t="s">
        <v>45</v>
      </c>
      <c r="E990" s="35" t="s">
        <v>124</v>
      </c>
      <c r="F990" s="36">
        <v>14135</v>
      </c>
      <c r="G990" s="35" t="str">
        <f>VLOOKUP(F990,Apoio!A:B,2,FALSE)</f>
        <v>Vara Federal + JEF</v>
      </c>
      <c r="H990" s="35" t="s">
        <v>125</v>
      </c>
      <c r="I990" s="37">
        <v>126</v>
      </c>
      <c r="J990" s="38">
        <v>1</v>
      </c>
      <c r="K990" s="38">
        <v>42</v>
      </c>
      <c r="L990" s="55" t="s">
        <v>449</v>
      </c>
    </row>
    <row r="991" spans="1:12" x14ac:dyDescent="0.25">
      <c r="A991" s="35">
        <v>2024</v>
      </c>
      <c r="B991" s="35" t="s">
        <v>352</v>
      </c>
      <c r="C991" s="35" t="s">
        <v>10</v>
      </c>
      <c r="D991" s="35" t="s">
        <v>45</v>
      </c>
      <c r="E991" s="35" t="s">
        <v>124</v>
      </c>
      <c r="F991" s="36">
        <v>14135</v>
      </c>
      <c r="G991" s="35" t="str">
        <f>VLOOKUP(F991,Apoio!A:B,2,FALSE)</f>
        <v>Vara Federal + JEF</v>
      </c>
      <c r="H991" s="35" t="s">
        <v>125</v>
      </c>
      <c r="I991" s="37">
        <v>72</v>
      </c>
      <c r="J991" s="38">
        <v>1</v>
      </c>
      <c r="K991" s="38">
        <v>42</v>
      </c>
      <c r="L991" s="55" t="s">
        <v>449</v>
      </c>
    </row>
    <row r="992" spans="1:12" x14ac:dyDescent="0.25">
      <c r="A992" s="35">
        <v>2024</v>
      </c>
      <c r="B992" s="35" t="s">
        <v>352</v>
      </c>
      <c r="C992" s="35" t="s">
        <v>10</v>
      </c>
      <c r="D992" s="35" t="s">
        <v>45</v>
      </c>
      <c r="E992" s="35" t="s">
        <v>126</v>
      </c>
      <c r="F992" s="36">
        <v>12490</v>
      </c>
      <c r="G992" s="35" t="str">
        <f>VLOOKUP(F992,Apoio!A:B,2,FALSE)</f>
        <v>Vara Federal + JEF</v>
      </c>
      <c r="H992" s="35" t="s">
        <v>127</v>
      </c>
      <c r="I992" s="37">
        <v>136</v>
      </c>
      <c r="J992" s="38">
        <v>1</v>
      </c>
      <c r="K992" s="38">
        <v>11</v>
      </c>
      <c r="L992" s="55" t="s">
        <v>451</v>
      </c>
    </row>
    <row r="993" spans="1:12" x14ac:dyDescent="0.25">
      <c r="A993" s="35">
        <v>2024</v>
      </c>
      <c r="B993" s="35" t="s">
        <v>352</v>
      </c>
      <c r="C993" s="35" t="s">
        <v>10</v>
      </c>
      <c r="D993" s="35" t="s">
        <v>45</v>
      </c>
      <c r="E993" s="35" t="s">
        <v>126</v>
      </c>
      <c r="F993" s="36">
        <v>12490</v>
      </c>
      <c r="G993" s="35" t="str">
        <f>VLOOKUP(F993,Apoio!A:B,2,FALSE)</f>
        <v>Vara Federal + JEF</v>
      </c>
      <c r="H993" s="35" t="s">
        <v>127</v>
      </c>
      <c r="I993" s="37">
        <v>83</v>
      </c>
      <c r="J993" s="38">
        <v>1</v>
      </c>
      <c r="K993" s="38">
        <v>11</v>
      </c>
      <c r="L993" s="55" t="s">
        <v>451</v>
      </c>
    </row>
    <row r="994" spans="1:12" x14ac:dyDescent="0.25">
      <c r="A994" s="35">
        <v>2024</v>
      </c>
      <c r="B994" s="35" t="s">
        <v>352</v>
      </c>
      <c r="C994" s="35" t="s">
        <v>10</v>
      </c>
      <c r="D994" s="35" t="s">
        <v>45</v>
      </c>
      <c r="E994" s="35" t="s">
        <v>126</v>
      </c>
      <c r="F994" s="36">
        <v>12491</v>
      </c>
      <c r="G994" s="35" t="str">
        <f>VLOOKUP(F994,Apoio!A:B,2,FALSE)</f>
        <v>Vara Federal + JEF</v>
      </c>
      <c r="H994" s="35" t="s">
        <v>128</v>
      </c>
      <c r="I994" s="37">
        <v>151</v>
      </c>
      <c r="J994" s="38">
        <v>2</v>
      </c>
      <c r="K994" s="38">
        <v>11</v>
      </c>
      <c r="L994" s="55" t="s">
        <v>451</v>
      </c>
    </row>
    <row r="995" spans="1:12" x14ac:dyDescent="0.25">
      <c r="A995" s="35">
        <v>2024</v>
      </c>
      <c r="B995" s="35" t="s">
        <v>352</v>
      </c>
      <c r="C995" s="35" t="s">
        <v>10</v>
      </c>
      <c r="D995" s="35" t="s">
        <v>45</v>
      </c>
      <c r="E995" s="35" t="s">
        <v>126</v>
      </c>
      <c r="F995" s="36">
        <v>12491</v>
      </c>
      <c r="G995" s="35" t="str">
        <f>VLOOKUP(F995,Apoio!A:B,2,FALSE)</f>
        <v>Vara Federal + JEF</v>
      </c>
      <c r="H995" s="35" t="s">
        <v>128</v>
      </c>
      <c r="I995" s="37">
        <v>84</v>
      </c>
      <c r="J995" s="38">
        <v>2</v>
      </c>
      <c r="K995" s="38">
        <v>11</v>
      </c>
      <c r="L995" s="55" t="s">
        <v>451</v>
      </c>
    </row>
    <row r="996" spans="1:12" x14ac:dyDescent="0.25">
      <c r="A996" s="35">
        <v>2024</v>
      </c>
      <c r="B996" s="35" t="s">
        <v>352</v>
      </c>
      <c r="C996" s="35" t="s">
        <v>10</v>
      </c>
      <c r="D996" s="35" t="s">
        <v>45</v>
      </c>
      <c r="E996" s="35" t="s">
        <v>130</v>
      </c>
      <c r="F996" s="36">
        <v>13848</v>
      </c>
      <c r="G996" s="35" t="str">
        <f>VLOOKUP(F996,Apoio!A:B,2,FALSE)</f>
        <v>Vara Federal</v>
      </c>
      <c r="H996" s="35" t="s">
        <v>131</v>
      </c>
      <c r="I996" s="37">
        <v>132</v>
      </c>
      <c r="J996" s="38">
        <v>1</v>
      </c>
      <c r="K996" s="38">
        <v>40</v>
      </c>
      <c r="L996" s="55" t="s">
        <v>453</v>
      </c>
    </row>
    <row r="997" spans="1:12" x14ac:dyDescent="0.25">
      <c r="A997" s="35">
        <v>2024</v>
      </c>
      <c r="B997" s="35" t="s">
        <v>352</v>
      </c>
      <c r="C997" s="35" t="s">
        <v>10</v>
      </c>
      <c r="D997" s="35" t="s">
        <v>45</v>
      </c>
      <c r="E997" s="35" t="s">
        <v>130</v>
      </c>
      <c r="F997" s="36">
        <v>18248</v>
      </c>
      <c r="G997" s="35" t="str">
        <f>VLOOKUP(F997,Apoio!A:B,2,FALSE)</f>
        <v>Juizado</v>
      </c>
      <c r="H997" s="35" t="s">
        <v>132</v>
      </c>
      <c r="I997" s="37">
        <v>303</v>
      </c>
      <c r="J997" s="38">
        <v>1</v>
      </c>
      <c r="K997" s="38">
        <v>40</v>
      </c>
      <c r="L997" s="55" t="s">
        <v>453</v>
      </c>
    </row>
    <row r="998" spans="1:12" x14ac:dyDescent="0.25">
      <c r="A998" s="35">
        <v>2024</v>
      </c>
      <c r="B998" s="35" t="s">
        <v>352</v>
      </c>
      <c r="C998" s="35" t="s">
        <v>10</v>
      </c>
      <c r="D998" s="35" t="s">
        <v>45</v>
      </c>
      <c r="E998" s="35" t="s">
        <v>133</v>
      </c>
      <c r="F998" s="36">
        <v>13905</v>
      </c>
      <c r="G998" s="35" t="str">
        <f>VLOOKUP(F998,Apoio!A:B,2,FALSE)</f>
        <v>Vara Federal</v>
      </c>
      <c r="H998" s="35" t="s">
        <v>134</v>
      </c>
      <c r="I998" s="37">
        <v>100</v>
      </c>
      <c r="J998" s="38">
        <v>1</v>
      </c>
      <c r="K998" s="38">
        <v>33</v>
      </c>
      <c r="L998" s="55" t="s">
        <v>455</v>
      </c>
    </row>
    <row r="999" spans="1:12" x14ac:dyDescent="0.25">
      <c r="A999" s="35">
        <v>2024</v>
      </c>
      <c r="B999" s="35" t="s">
        <v>352</v>
      </c>
      <c r="C999" s="35" t="s">
        <v>10</v>
      </c>
      <c r="D999" s="35" t="s">
        <v>45</v>
      </c>
      <c r="E999" s="35" t="s">
        <v>133</v>
      </c>
      <c r="F999" s="36">
        <v>14030</v>
      </c>
      <c r="G999" s="35" t="str">
        <f>VLOOKUP(F999,Apoio!A:B,2,FALSE)</f>
        <v>Vara Federal</v>
      </c>
      <c r="H999" s="35" t="s">
        <v>135</v>
      </c>
      <c r="I999" s="37">
        <v>119</v>
      </c>
      <c r="J999" s="38">
        <v>2</v>
      </c>
      <c r="K999" s="38">
        <v>33</v>
      </c>
      <c r="L999" s="55" t="s">
        <v>455</v>
      </c>
    </row>
    <row r="1000" spans="1:12" x14ac:dyDescent="0.25">
      <c r="A1000" s="35">
        <v>2024</v>
      </c>
      <c r="B1000" s="35" t="s">
        <v>352</v>
      </c>
      <c r="C1000" s="35" t="s">
        <v>10</v>
      </c>
      <c r="D1000" s="35" t="s">
        <v>45</v>
      </c>
      <c r="E1000" s="35" t="s">
        <v>133</v>
      </c>
      <c r="F1000" s="36">
        <v>14031</v>
      </c>
      <c r="G1000" s="35" t="str">
        <f>VLOOKUP(F1000,Apoio!A:B,2,FALSE)</f>
        <v>Juizado</v>
      </c>
      <c r="H1000" s="35" t="s">
        <v>136</v>
      </c>
      <c r="I1000" s="37">
        <v>256</v>
      </c>
      <c r="J1000" s="38">
        <v>2</v>
      </c>
      <c r="K1000" s="38">
        <v>33</v>
      </c>
      <c r="L1000" s="55" t="s">
        <v>559</v>
      </c>
    </row>
    <row r="1001" spans="1:12" x14ac:dyDescent="0.25">
      <c r="A1001" s="35">
        <v>2024</v>
      </c>
      <c r="B1001" s="35" t="s">
        <v>352</v>
      </c>
      <c r="C1001" s="35" t="s">
        <v>10</v>
      </c>
      <c r="D1001" s="35" t="s">
        <v>45</v>
      </c>
      <c r="E1001" s="35" t="s">
        <v>137</v>
      </c>
      <c r="F1001" s="36">
        <v>13843</v>
      </c>
      <c r="G1001" s="35" t="str">
        <f>VLOOKUP(F1001,Apoio!A:B,2,FALSE)</f>
        <v>Vara Federal</v>
      </c>
      <c r="H1001" s="35" t="s">
        <v>138</v>
      </c>
      <c r="I1001" s="37">
        <v>299</v>
      </c>
      <c r="J1001" s="38">
        <v>1</v>
      </c>
      <c r="K1001" s="38">
        <v>30</v>
      </c>
      <c r="L1001" s="55" t="s">
        <v>457</v>
      </c>
    </row>
    <row r="1002" spans="1:12" x14ac:dyDescent="0.25">
      <c r="A1002" s="35">
        <v>2024</v>
      </c>
      <c r="B1002" s="35" t="s">
        <v>352</v>
      </c>
      <c r="C1002" s="35" t="s">
        <v>10</v>
      </c>
      <c r="D1002" s="35" t="s">
        <v>45</v>
      </c>
      <c r="E1002" s="35" t="s">
        <v>137</v>
      </c>
      <c r="F1002" s="36">
        <v>14032</v>
      </c>
      <c r="G1002" s="35" t="str">
        <f>VLOOKUP(F1002,Apoio!A:B,2,FALSE)</f>
        <v>Juizado</v>
      </c>
      <c r="H1002" s="35" t="s">
        <v>139</v>
      </c>
      <c r="I1002" s="37">
        <v>388</v>
      </c>
      <c r="J1002" s="38">
        <v>1</v>
      </c>
      <c r="K1002" s="38">
        <v>30</v>
      </c>
      <c r="L1002" s="55" t="s">
        <v>457</v>
      </c>
    </row>
    <row r="1003" spans="1:12" x14ac:dyDescent="0.25">
      <c r="A1003" s="35">
        <v>2024</v>
      </c>
      <c r="B1003" s="35" t="s">
        <v>352</v>
      </c>
      <c r="C1003" s="35" t="s">
        <v>10</v>
      </c>
      <c r="D1003" s="35" t="s">
        <v>45</v>
      </c>
      <c r="E1003" s="35" t="s">
        <v>137</v>
      </c>
      <c r="F1003" s="36">
        <v>13844</v>
      </c>
      <c r="G1003" s="35" t="str">
        <f>VLOOKUP(F1003,Apoio!A:B,2,FALSE)</f>
        <v>Vara Federal</v>
      </c>
      <c r="H1003" s="35" t="s">
        <v>140</v>
      </c>
      <c r="I1003" s="37">
        <v>202</v>
      </c>
      <c r="J1003" s="38">
        <v>2</v>
      </c>
      <c r="K1003" s="38">
        <v>30</v>
      </c>
      <c r="L1003" s="55" t="s">
        <v>457</v>
      </c>
    </row>
    <row r="1004" spans="1:12" x14ac:dyDescent="0.25">
      <c r="A1004" s="35">
        <v>2024</v>
      </c>
      <c r="B1004" s="35" t="s">
        <v>352</v>
      </c>
      <c r="C1004" s="35" t="s">
        <v>10</v>
      </c>
      <c r="D1004" s="35" t="s">
        <v>45</v>
      </c>
      <c r="E1004" s="35" t="s">
        <v>137</v>
      </c>
      <c r="F1004" s="36">
        <v>14033</v>
      </c>
      <c r="G1004" s="35" t="str">
        <f>VLOOKUP(F1004,Apoio!A:B,2,FALSE)</f>
        <v>Juizado</v>
      </c>
      <c r="H1004" s="35" t="s">
        <v>141</v>
      </c>
      <c r="I1004" s="37">
        <v>384</v>
      </c>
      <c r="J1004" s="38">
        <v>2</v>
      </c>
      <c r="K1004" s="38">
        <v>30</v>
      </c>
      <c r="L1004" s="55" t="s">
        <v>457</v>
      </c>
    </row>
    <row r="1005" spans="1:12" x14ac:dyDescent="0.25">
      <c r="A1005" s="35">
        <v>2024</v>
      </c>
      <c r="B1005" s="35" t="s">
        <v>352</v>
      </c>
      <c r="C1005" s="35" t="s">
        <v>10</v>
      </c>
      <c r="D1005" s="35" t="s">
        <v>45</v>
      </c>
      <c r="E1005" s="35" t="s">
        <v>142</v>
      </c>
      <c r="F1005" s="36">
        <v>12532</v>
      </c>
      <c r="G1005" s="35" t="str">
        <f>VLOOKUP(F1005,Apoio!A:B,2,FALSE)</f>
        <v>Vara Federal</v>
      </c>
      <c r="H1005" s="35" t="s">
        <v>143</v>
      </c>
      <c r="I1005" s="37">
        <v>96</v>
      </c>
      <c r="J1005" s="38">
        <v>1</v>
      </c>
      <c r="K1005" s="38">
        <v>25</v>
      </c>
      <c r="L1005" s="55" t="s">
        <v>459</v>
      </c>
    </row>
    <row r="1006" spans="1:12" x14ac:dyDescent="0.25">
      <c r="A1006" s="35">
        <v>2024</v>
      </c>
      <c r="B1006" s="35" t="s">
        <v>352</v>
      </c>
      <c r="C1006" s="35" t="s">
        <v>10</v>
      </c>
      <c r="D1006" s="35" t="s">
        <v>45</v>
      </c>
      <c r="E1006" s="35" t="s">
        <v>142</v>
      </c>
      <c r="F1006" s="36">
        <v>14313</v>
      </c>
      <c r="G1006" s="35" t="str">
        <f>VLOOKUP(F1006,Apoio!A:B,2,FALSE)</f>
        <v>Juizado</v>
      </c>
      <c r="H1006" s="35" t="s">
        <v>144</v>
      </c>
      <c r="I1006" s="37">
        <v>258</v>
      </c>
      <c r="J1006" s="38">
        <v>1</v>
      </c>
      <c r="K1006" s="38">
        <v>25</v>
      </c>
      <c r="L1006" s="55" t="s">
        <v>459</v>
      </c>
    </row>
    <row r="1007" spans="1:12" x14ac:dyDescent="0.25">
      <c r="A1007" s="35">
        <v>2024</v>
      </c>
      <c r="B1007" s="35" t="s">
        <v>352</v>
      </c>
      <c r="C1007" s="35" t="s">
        <v>10</v>
      </c>
      <c r="D1007" s="35" t="s">
        <v>45</v>
      </c>
      <c r="E1007" s="35" t="s">
        <v>145</v>
      </c>
      <c r="F1007" s="36">
        <v>12482</v>
      </c>
      <c r="G1007" s="35" t="str">
        <f>VLOOKUP(F1007,Apoio!A:B,2,FALSE)</f>
        <v>Vara Federal</v>
      </c>
      <c r="H1007" s="35" t="s">
        <v>146</v>
      </c>
      <c r="I1007" s="37">
        <v>125</v>
      </c>
      <c r="J1007" s="38">
        <v>1</v>
      </c>
      <c r="K1007" s="38">
        <v>9</v>
      </c>
      <c r="L1007" s="55" t="s">
        <v>388</v>
      </c>
    </row>
    <row r="1008" spans="1:12" x14ac:dyDescent="0.25">
      <c r="A1008" s="35">
        <v>2024</v>
      </c>
      <c r="B1008" s="35" t="s">
        <v>352</v>
      </c>
      <c r="C1008" s="35" t="s">
        <v>10</v>
      </c>
      <c r="D1008" s="35" t="s">
        <v>45</v>
      </c>
      <c r="E1008" s="35" t="s">
        <v>145</v>
      </c>
      <c r="F1008" s="36">
        <v>16498</v>
      </c>
      <c r="G1008" s="35" t="str">
        <f>VLOOKUP(F1008,Apoio!A:B,2,FALSE)</f>
        <v>Juizado</v>
      </c>
      <c r="H1008" s="35" t="s">
        <v>147</v>
      </c>
      <c r="I1008" s="37">
        <v>390</v>
      </c>
      <c r="J1008" s="38">
        <v>1</v>
      </c>
      <c r="K1008" s="38">
        <v>9</v>
      </c>
      <c r="L1008" s="55" t="s">
        <v>388</v>
      </c>
    </row>
    <row r="1009" spans="1:12" x14ac:dyDescent="0.25">
      <c r="A1009" s="35">
        <v>2024</v>
      </c>
      <c r="B1009" s="35" t="s">
        <v>352</v>
      </c>
      <c r="C1009" s="35" t="s">
        <v>10</v>
      </c>
      <c r="D1009" s="35" t="s">
        <v>45</v>
      </c>
      <c r="E1009" s="35" t="s">
        <v>145</v>
      </c>
      <c r="F1009" s="36">
        <v>12483</v>
      </c>
      <c r="G1009" s="35" t="str">
        <f>VLOOKUP(F1009,Apoio!A:B,2,FALSE)</f>
        <v>Vara Federal</v>
      </c>
      <c r="H1009" s="35" t="s">
        <v>148</v>
      </c>
      <c r="I1009" s="37">
        <v>95</v>
      </c>
      <c r="J1009" s="38">
        <v>2</v>
      </c>
      <c r="K1009" s="38">
        <v>9</v>
      </c>
      <c r="L1009" s="55" t="s">
        <v>388</v>
      </c>
    </row>
    <row r="1010" spans="1:12" x14ac:dyDescent="0.25">
      <c r="A1010" s="35">
        <v>2024</v>
      </c>
      <c r="B1010" s="35" t="s">
        <v>352</v>
      </c>
      <c r="C1010" s="35" t="s">
        <v>10</v>
      </c>
      <c r="D1010" s="35" t="s">
        <v>45</v>
      </c>
      <c r="E1010" s="35" t="s">
        <v>145</v>
      </c>
      <c r="F1010" s="36">
        <v>13846</v>
      </c>
      <c r="G1010" s="35" t="str">
        <f>VLOOKUP(F1010,Apoio!A:B,2,FALSE)</f>
        <v>Vara Federal</v>
      </c>
      <c r="H1010" s="35" t="s">
        <v>150</v>
      </c>
      <c r="I1010" s="37">
        <v>75</v>
      </c>
      <c r="J1010" s="38">
        <v>4</v>
      </c>
      <c r="K1010" s="38">
        <v>9</v>
      </c>
      <c r="L1010" s="55" t="s">
        <v>388</v>
      </c>
    </row>
    <row r="1011" spans="1:12" x14ac:dyDescent="0.25">
      <c r="A1011" s="35">
        <v>2024</v>
      </c>
      <c r="B1011" s="35" t="s">
        <v>352</v>
      </c>
      <c r="C1011" s="35" t="s">
        <v>10</v>
      </c>
      <c r="D1011" s="35" t="s">
        <v>45</v>
      </c>
      <c r="E1011" s="35" t="s">
        <v>151</v>
      </c>
      <c r="F1011" s="36">
        <v>12494</v>
      </c>
      <c r="G1011" s="35" t="str">
        <f>VLOOKUP(F1011,Apoio!A:B,2,FALSE)</f>
        <v>Vara Federal</v>
      </c>
      <c r="H1011" s="35" t="s">
        <v>152</v>
      </c>
      <c r="I1011" s="37">
        <v>98</v>
      </c>
      <c r="J1011" s="38">
        <v>1</v>
      </c>
      <c r="K1011" s="38">
        <v>12</v>
      </c>
      <c r="L1011" s="55" t="s">
        <v>462</v>
      </c>
    </row>
    <row r="1012" spans="1:12" x14ac:dyDescent="0.25">
      <c r="A1012" s="35">
        <v>2024</v>
      </c>
      <c r="B1012" s="35" t="s">
        <v>352</v>
      </c>
      <c r="C1012" s="35" t="s">
        <v>10</v>
      </c>
      <c r="D1012" s="35" t="s">
        <v>45</v>
      </c>
      <c r="E1012" s="35" t="s">
        <v>151</v>
      </c>
      <c r="F1012" s="36">
        <v>16588</v>
      </c>
      <c r="G1012" s="35" t="str">
        <f>VLOOKUP(F1012,Apoio!A:B,2,FALSE)</f>
        <v>Juizado</v>
      </c>
      <c r="H1012" s="35" t="s">
        <v>153</v>
      </c>
      <c r="I1012" s="37">
        <v>197</v>
      </c>
      <c r="J1012" s="38">
        <v>1</v>
      </c>
      <c r="K1012" s="38">
        <v>12</v>
      </c>
      <c r="L1012" s="55" t="s">
        <v>462</v>
      </c>
    </row>
    <row r="1013" spans="1:12" x14ac:dyDescent="0.25">
      <c r="A1013" s="35">
        <v>2024</v>
      </c>
      <c r="B1013" s="35" t="s">
        <v>352</v>
      </c>
      <c r="C1013" s="35" t="s">
        <v>10</v>
      </c>
      <c r="D1013" s="35" t="s">
        <v>45</v>
      </c>
      <c r="E1013" s="35" t="s">
        <v>151</v>
      </c>
      <c r="F1013" s="36">
        <v>12495</v>
      </c>
      <c r="G1013" s="35" t="str">
        <f>VLOOKUP(F1013,Apoio!A:B,2,FALSE)</f>
        <v>Vara Federal</v>
      </c>
      <c r="H1013" s="35" t="s">
        <v>154</v>
      </c>
      <c r="I1013" s="37">
        <v>79</v>
      </c>
      <c r="J1013" s="38">
        <v>2</v>
      </c>
      <c r="K1013" s="38">
        <v>12</v>
      </c>
      <c r="L1013" s="55" t="s">
        <v>462</v>
      </c>
    </row>
    <row r="1014" spans="1:12" x14ac:dyDescent="0.25">
      <c r="A1014" s="35">
        <v>2024</v>
      </c>
      <c r="B1014" s="35" t="s">
        <v>352</v>
      </c>
      <c r="C1014" s="35" t="s">
        <v>10</v>
      </c>
      <c r="D1014" s="35" t="s">
        <v>45</v>
      </c>
      <c r="E1014" s="35" t="s">
        <v>151</v>
      </c>
      <c r="F1014" s="36">
        <v>83988</v>
      </c>
      <c r="G1014" s="35" t="str">
        <f>VLOOKUP(F1014,Apoio!A:B,2,FALSE)</f>
        <v>Juizado</v>
      </c>
      <c r="H1014" s="35" t="s">
        <v>155</v>
      </c>
      <c r="I1014" s="37">
        <v>203</v>
      </c>
      <c r="J1014" s="38">
        <v>2</v>
      </c>
      <c r="K1014" s="38">
        <v>12</v>
      </c>
      <c r="L1014" s="55" t="s">
        <v>462</v>
      </c>
    </row>
    <row r="1015" spans="1:12" x14ac:dyDescent="0.25">
      <c r="A1015" s="35">
        <v>2024</v>
      </c>
      <c r="B1015" s="35" t="s">
        <v>352</v>
      </c>
      <c r="C1015" s="35" t="s">
        <v>10</v>
      </c>
      <c r="D1015" s="35" t="s">
        <v>45</v>
      </c>
      <c r="E1015" s="35" t="s">
        <v>151</v>
      </c>
      <c r="F1015" s="36">
        <v>12496</v>
      </c>
      <c r="G1015" s="35" t="str">
        <f>VLOOKUP(F1015,Apoio!A:B,2,FALSE)</f>
        <v>Vara Federal</v>
      </c>
      <c r="H1015" s="35" t="s">
        <v>156</v>
      </c>
      <c r="I1015" s="37">
        <v>82</v>
      </c>
      <c r="J1015" s="38">
        <v>3</v>
      </c>
      <c r="K1015" s="38">
        <v>12</v>
      </c>
      <c r="L1015" s="55" t="s">
        <v>462</v>
      </c>
    </row>
    <row r="1016" spans="1:12" x14ac:dyDescent="0.25">
      <c r="A1016" s="35">
        <v>2024</v>
      </c>
      <c r="B1016" s="35" t="s">
        <v>352</v>
      </c>
      <c r="C1016" s="35" t="s">
        <v>10</v>
      </c>
      <c r="D1016" s="35" t="s">
        <v>45</v>
      </c>
      <c r="E1016" s="35" t="s">
        <v>151</v>
      </c>
      <c r="F1016" s="36">
        <v>13754</v>
      </c>
      <c r="G1016" s="35" t="str">
        <f>VLOOKUP(F1016,Apoio!A:B,2,FALSE)</f>
        <v>VARA FEDERAL</v>
      </c>
      <c r="H1016" s="35" t="s">
        <v>521</v>
      </c>
      <c r="I1016" s="37">
        <v>1</v>
      </c>
      <c r="J1016" s="38">
        <v>5</v>
      </c>
      <c r="K1016" s="38">
        <v>12</v>
      </c>
      <c r="L1016" s="55" t="s">
        <v>462</v>
      </c>
    </row>
    <row r="1017" spans="1:12" x14ac:dyDescent="0.25">
      <c r="A1017" s="35">
        <v>2024</v>
      </c>
      <c r="B1017" s="35" t="s">
        <v>352</v>
      </c>
      <c r="C1017" s="35" t="s">
        <v>10</v>
      </c>
      <c r="D1017" s="35" t="s">
        <v>45</v>
      </c>
      <c r="E1017" s="35" t="s">
        <v>157</v>
      </c>
      <c r="F1017" s="36">
        <v>16884</v>
      </c>
      <c r="G1017" s="35" t="str">
        <f>VLOOKUP(F1017,Apoio!A:B,2,FALSE)</f>
        <v>Vara Federal + JEF</v>
      </c>
      <c r="H1017" s="35" t="s">
        <v>158</v>
      </c>
      <c r="I1017" s="37">
        <v>189</v>
      </c>
      <c r="J1017" s="38">
        <v>1</v>
      </c>
      <c r="K1017" s="38">
        <v>29</v>
      </c>
      <c r="L1017" s="55" t="s">
        <v>464</v>
      </c>
    </row>
    <row r="1018" spans="1:12" x14ac:dyDescent="0.25">
      <c r="A1018" s="35">
        <v>2024</v>
      </c>
      <c r="B1018" s="35" t="s">
        <v>352</v>
      </c>
      <c r="C1018" s="35" t="s">
        <v>10</v>
      </c>
      <c r="D1018" s="35" t="s">
        <v>45</v>
      </c>
      <c r="E1018" s="35" t="s">
        <v>157</v>
      </c>
      <c r="F1018" s="36">
        <v>16884</v>
      </c>
      <c r="G1018" s="35" t="str">
        <f>VLOOKUP(F1018,Apoio!A:B,2,FALSE)</f>
        <v>Vara Federal + JEF</v>
      </c>
      <c r="H1018" s="35" t="s">
        <v>158</v>
      </c>
      <c r="I1018" s="37">
        <v>51</v>
      </c>
      <c r="J1018" s="38">
        <v>1</v>
      </c>
      <c r="K1018" s="38">
        <v>29</v>
      </c>
      <c r="L1018" s="55" t="s">
        <v>464</v>
      </c>
    </row>
    <row r="1019" spans="1:12" x14ac:dyDescent="0.25">
      <c r="A1019" s="35">
        <v>2024</v>
      </c>
      <c r="B1019" s="35" t="s">
        <v>352</v>
      </c>
      <c r="C1019" s="35" t="s">
        <v>10</v>
      </c>
      <c r="D1019" s="35" t="s">
        <v>45</v>
      </c>
      <c r="E1019" s="35" t="s">
        <v>159</v>
      </c>
      <c r="F1019" s="36">
        <v>12453</v>
      </c>
      <c r="G1019" s="35" t="str">
        <f>VLOOKUP(F1019,Apoio!A:B,2,FALSE)</f>
        <v>Vara Federal</v>
      </c>
      <c r="H1019" s="35" t="s">
        <v>160</v>
      </c>
      <c r="I1019" s="37">
        <v>72</v>
      </c>
      <c r="J1019" s="38">
        <v>1</v>
      </c>
      <c r="K1019" s="38">
        <v>2</v>
      </c>
      <c r="L1019" s="55" t="s">
        <v>390</v>
      </c>
    </row>
    <row r="1020" spans="1:12" x14ac:dyDescent="0.25">
      <c r="A1020" s="35">
        <v>2024</v>
      </c>
      <c r="B1020" s="35" t="s">
        <v>352</v>
      </c>
      <c r="C1020" s="35" t="s">
        <v>10</v>
      </c>
      <c r="D1020" s="35" t="s">
        <v>45</v>
      </c>
      <c r="E1020" s="35" t="s">
        <v>159</v>
      </c>
      <c r="F1020" s="36">
        <v>13985</v>
      </c>
      <c r="G1020" s="35" t="str">
        <f>VLOOKUP(F1020,Apoio!A:B,2,FALSE)</f>
        <v>Juizado</v>
      </c>
      <c r="H1020" s="35" t="s">
        <v>161</v>
      </c>
      <c r="I1020" s="37">
        <v>345</v>
      </c>
      <c r="J1020" s="38">
        <v>1</v>
      </c>
      <c r="K1020" s="38">
        <v>2</v>
      </c>
      <c r="L1020" s="55" t="s">
        <v>390</v>
      </c>
    </row>
    <row r="1021" spans="1:12" x14ac:dyDescent="0.25">
      <c r="A1021" s="35">
        <v>2024</v>
      </c>
      <c r="B1021" s="35" t="s">
        <v>352</v>
      </c>
      <c r="C1021" s="35" t="s">
        <v>10</v>
      </c>
      <c r="D1021" s="35" t="s">
        <v>45</v>
      </c>
      <c r="E1021" s="35" t="s">
        <v>159</v>
      </c>
      <c r="F1021" s="36">
        <v>12454</v>
      </c>
      <c r="G1021" s="35" t="str">
        <f>VLOOKUP(F1021,Apoio!A:B,2,FALSE)</f>
        <v>Vara Federal</v>
      </c>
      <c r="H1021" s="35" t="s">
        <v>162</v>
      </c>
      <c r="I1021" s="37">
        <v>133</v>
      </c>
      <c r="J1021" s="38">
        <v>2</v>
      </c>
      <c r="K1021" s="38">
        <v>2</v>
      </c>
      <c r="L1021" s="55" t="s">
        <v>390</v>
      </c>
    </row>
    <row r="1022" spans="1:12" x14ac:dyDescent="0.25">
      <c r="A1022" s="35">
        <v>2024</v>
      </c>
      <c r="B1022" s="35" t="s">
        <v>352</v>
      </c>
      <c r="C1022" s="35" t="s">
        <v>10</v>
      </c>
      <c r="D1022" s="35" t="s">
        <v>45</v>
      </c>
      <c r="E1022" s="35" t="s">
        <v>159</v>
      </c>
      <c r="F1022" s="36">
        <v>13986</v>
      </c>
      <c r="G1022" s="35" t="str">
        <f>VLOOKUP(F1022,Apoio!A:B,2,FALSE)</f>
        <v>Juizado</v>
      </c>
      <c r="H1022" s="35" t="s">
        <v>163</v>
      </c>
      <c r="I1022" s="37">
        <v>355</v>
      </c>
      <c r="J1022" s="38">
        <v>2</v>
      </c>
      <c r="K1022" s="38">
        <v>2</v>
      </c>
      <c r="L1022" s="55" t="s">
        <v>390</v>
      </c>
    </row>
    <row r="1023" spans="1:12" x14ac:dyDescent="0.25">
      <c r="A1023" s="35">
        <v>2024</v>
      </c>
      <c r="B1023" s="35" t="s">
        <v>352</v>
      </c>
      <c r="C1023" s="35" t="s">
        <v>10</v>
      </c>
      <c r="D1023" s="35" t="s">
        <v>45</v>
      </c>
      <c r="E1023" s="35" t="s">
        <v>159</v>
      </c>
      <c r="F1023" s="36">
        <v>87997</v>
      </c>
      <c r="G1023" s="35" t="str">
        <f>VLOOKUP(F1023,Apoio!A:B,2,FALSE)</f>
        <v>Juizado</v>
      </c>
      <c r="H1023" s="35" t="s">
        <v>513</v>
      </c>
      <c r="I1023" s="37">
        <v>359</v>
      </c>
      <c r="J1023" s="38">
        <v>3</v>
      </c>
      <c r="K1023" s="38">
        <v>2</v>
      </c>
      <c r="L1023" s="55" t="s">
        <v>390</v>
      </c>
    </row>
    <row r="1024" spans="1:12" x14ac:dyDescent="0.25">
      <c r="A1024" s="35">
        <v>2024</v>
      </c>
      <c r="B1024" s="35" t="s">
        <v>352</v>
      </c>
      <c r="C1024" s="35" t="s">
        <v>10</v>
      </c>
      <c r="D1024" s="35" t="s">
        <v>45</v>
      </c>
      <c r="E1024" s="35" t="s">
        <v>159</v>
      </c>
      <c r="F1024" s="36">
        <v>12455</v>
      </c>
      <c r="G1024" s="35" t="str">
        <f>VLOOKUP(F1024,Apoio!A:B,2,FALSE)</f>
        <v>Vara Federal</v>
      </c>
      <c r="H1024" s="35" t="s">
        <v>164</v>
      </c>
      <c r="I1024" s="37">
        <v>122</v>
      </c>
      <c r="J1024" s="38">
        <v>4</v>
      </c>
      <c r="K1024" s="38">
        <v>2</v>
      </c>
      <c r="L1024" s="55" t="s">
        <v>390</v>
      </c>
    </row>
    <row r="1025" spans="1:12" x14ac:dyDescent="0.25">
      <c r="A1025" s="35">
        <v>2024</v>
      </c>
      <c r="B1025" s="35" t="s">
        <v>352</v>
      </c>
      <c r="C1025" s="35" t="s">
        <v>10</v>
      </c>
      <c r="D1025" s="35" t="s">
        <v>45</v>
      </c>
      <c r="E1025" s="35" t="s">
        <v>159</v>
      </c>
      <c r="F1025" s="36">
        <v>12457</v>
      </c>
      <c r="G1025" s="35" t="str">
        <f>VLOOKUP(F1025,Apoio!A:B,2,FALSE)</f>
        <v>Vara Federal</v>
      </c>
      <c r="H1025" s="35" t="s">
        <v>166</v>
      </c>
      <c r="I1025" s="37">
        <v>131</v>
      </c>
      <c r="J1025" s="38">
        <v>6</v>
      </c>
      <c r="K1025" s="38">
        <v>2</v>
      </c>
      <c r="L1025" s="55" t="s">
        <v>390</v>
      </c>
    </row>
    <row r="1026" spans="1:12" x14ac:dyDescent="0.25">
      <c r="A1026" s="35">
        <v>2024</v>
      </c>
      <c r="B1026" s="35" t="s">
        <v>352</v>
      </c>
      <c r="C1026" s="35" t="s">
        <v>10</v>
      </c>
      <c r="D1026" s="35" t="s">
        <v>45</v>
      </c>
      <c r="E1026" s="35" t="s">
        <v>159</v>
      </c>
      <c r="F1026" s="36">
        <v>12458</v>
      </c>
      <c r="G1026" s="35" t="str">
        <f>VLOOKUP(F1026,Apoio!A:B,2,FALSE)</f>
        <v>Vara Federal</v>
      </c>
      <c r="H1026" s="35" t="s">
        <v>167</v>
      </c>
      <c r="I1026" s="37">
        <v>128</v>
      </c>
      <c r="J1026" s="38">
        <v>7</v>
      </c>
      <c r="K1026" s="38">
        <v>2</v>
      </c>
      <c r="L1026" s="55" t="s">
        <v>390</v>
      </c>
    </row>
    <row r="1027" spans="1:12" x14ac:dyDescent="0.25">
      <c r="A1027" s="35">
        <v>2024</v>
      </c>
      <c r="B1027" s="35" t="s">
        <v>352</v>
      </c>
      <c r="C1027" s="35" t="s">
        <v>10</v>
      </c>
      <c r="D1027" s="35" t="s">
        <v>45</v>
      </c>
      <c r="E1027" s="35" t="s">
        <v>159</v>
      </c>
      <c r="F1027" s="36">
        <v>14007</v>
      </c>
      <c r="G1027" s="35" t="str">
        <f>VLOOKUP(F1027,Apoio!A:B,2,FALSE)</f>
        <v>Vara Federal</v>
      </c>
      <c r="H1027" s="35" t="s">
        <v>168</v>
      </c>
      <c r="I1027" s="37">
        <v>73</v>
      </c>
      <c r="J1027" s="38">
        <v>9</v>
      </c>
      <c r="K1027" s="38">
        <v>2</v>
      </c>
      <c r="L1027" s="55" t="s">
        <v>390</v>
      </c>
    </row>
    <row r="1028" spans="1:12" x14ac:dyDescent="0.25">
      <c r="A1028" s="35">
        <v>2024</v>
      </c>
      <c r="B1028" s="35" t="s">
        <v>352</v>
      </c>
      <c r="C1028" s="35" t="s">
        <v>10</v>
      </c>
      <c r="D1028" s="35" t="s">
        <v>45</v>
      </c>
      <c r="E1028" s="35" t="s">
        <v>169</v>
      </c>
      <c r="F1028" s="36">
        <v>12470</v>
      </c>
      <c r="G1028" s="35" t="str">
        <f>VLOOKUP(F1028,Apoio!A:B,2,FALSE)</f>
        <v>Vara Federal</v>
      </c>
      <c r="H1028" s="35" t="s">
        <v>170</v>
      </c>
      <c r="I1028" s="37">
        <v>115</v>
      </c>
      <c r="J1028" s="38">
        <v>1</v>
      </c>
      <c r="K1028" s="38">
        <v>6</v>
      </c>
      <c r="L1028" s="55" t="s">
        <v>477</v>
      </c>
    </row>
    <row r="1029" spans="1:12" x14ac:dyDescent="0.25">
      <c r="A1029" s="35">
        <v>2024</v>
      </c>
      <c r="B1029" s="35" t="s">
        <v>352</v>
      </c>
      <c r="C1029" s="35" t="s">
        <v>10</v>
      </c>
      <c r="D1029" s="35" t="s">
        <v>45</v>
      </c>
      <c r="E1029" s="35" t="s">
        <v>169</v>
      </c>
      <c r="F1029" s="36">
        <v>14010</v>
      </c>
      <c r="G1029" s="35" t="str">
        <f>VLOOKUP(F1029,Apoio!A:B,2,FALSE)</f>
        <v>Juizado</v>
      </c>
      <c r="H1029" s="35" t="s">
        <v>171</v>
      </c>
      <c r="I1029" s="37">
        <v>498</v>
      </c>
      <c r="J1029" s="38">
        <v>1</v>
      </c>
      <c r="K1029" s="38">
        <v>6</v>
      </c>
      <c r="L1029" s="55" t="s">
        <v>560</v>
      </c>
    </row>
    <row r="1030" spans="1:12" x14ac:dyDescent="0.25">
      <c r="A1030" s="35">
        <v>2024</v>
      </c>
      <c r="B1030" s="35" t="s">
        <v>352</v>
      </c>
      <c r="C1030" s="35" t="s">
        <v>10</v>
      </c>
      <c r="D1030" s="35" t="s">
        <v>45</v>
      </c>
      <c r="E1030" s="35" t="s">
        <v>169</v>
      </c>
      <c r="F1030" s="36">
        <v>12471</v>
      </c>
      <c r="G1030" s="35" t="str">
        <f>VLOOKUP(F1030,Apoio!A:B,2,FALSE)</f>
        <v>Vara Federal</v>
      </c>
      <c r="H1030" s="35" t="s">
        <v>172</v>
      </c>
      <c r="I1030" s="37">
        <v>102</v>
      </c>
      <c r="J1030" s="38">
        <v>2</v>
      </c>
      <c r="K1030" s="38">
        <v>6</v>
      </c>
      <c r="L1030" s="55" t="s">
        <v>477</v>
      </c>
    </row>
    <row r="1031" spans="1:12" x14ac:dyDescent="0.25">
      <c r="A1031" s="35">
        <v>2024</v>
      </c>
      <c r="B1031" s="35" t="s">
        <v>352</v>
      </c>
      <c r="C1031" s="35" t="s">
        <v>10</v>
      </c>
      <c r="D1031" s="35" t="s">
        <v>45</v>
      </c>
      <c r="E1031" s="35" t="s">
        <v>169</v>
      </c>
      <c r="F1031" s="36">
        <v>12473</v>
      </c>
      <c r="G1031" s="35" t="str">
        <f>VLOOKUP(F1031,Apoio!A:B,2,FALSE)</f>
        <v>Vara Federal</v>
      </c>
      <c r="H1031" s="35" t="s">
        <v>173</v>
      </c>
      <c r="I1031" s="37">
        <v>100</v>
      </c>
      <c r="J1031" s="38">
        <v>4</v>
      </c>
      <c r="K1031" s="38">
        <v>6</v>
      </c>
      <c r="L1031" s="55" t="s">
        <v>477</v>
      </c>
    </row>
    <row r="1032" spans="1:12" x14ac:dyDescent="0.25">
      <c r="A1032" s="35">
        <v>2024</v>
      </c>
      <c r="B1032" s="35" t="s">
        <v>352</v>
      </c>
      <c r="C1032" s="35" t="s">
        <v>10</v>
      </c>
      <c r="D1032" s="35" t="s">
        <v>45</v>
      </c>
      <c r="E1032" s="35" t="s">
        <v>169</v>
      </c>
      <c r="F1032" s="36">
        <v>14009</v>
      </c>
      <c r="G1032" s="35" t="str">
        <f>VLOOKUP(F1032,Apoio!A:B,2,FALSE)</f>
        <v>Vara Federal</v>
      </c>
      <c r="H1032" s="35" t="s">
        <v>174</v>
      </c>
      <c r="I1032" s="37">
        <v>94</v>
      </c>
      <c r="J1032" s="38">
        <v>5</v>
      </c>
      <c r="K1032" s="38">
        <v>6</v>
      </c>
      <c r="L1032" s="55" t="s">
        <v>477</v>
      </c>
    </row>
    <row r="1033" spans="1:12" x14ac:dyDescent="0.25">
      <c r="A1033" s="35">
        <v>2024</v>
      </c>
      <c r="B1033" s="35" t="s">
        <v>352</v>
      </c>
      <c r="C1033" s="35" t="s">
        <v>10</v>
      </c>
      <c r="D1033" s="35" t="s">
        <v>45</v>
      </c>
      <c r="E1033" s="35" t="s">
        <v>175</v>
      </c>
      <c r="F1033" s="36">
        <v>12534</v>
      </c>
      <c r="G1033" s="35" t="str">
        <f>VLOOKUP(F1033,Apoio!A:B,2,FALSE)</f>
        <v>Vara Federal</v>
      </c>
      <c r="H1033" s="35" t="s">
        <v>176</v>
      </c>
      <c r="I1033" s="37">
        <v>121</v>
      </c>
      <c r="J1033" s="38">
        <v>1</v>
      </c>
      <c r="K1033" s="38">
        <v>26</v>
      </c>
      <c r="L1033" s="55" t="s">
        <v>467</v>
      </c>
    </row>
    <row r="1034" spans="1:12" x14ac:dyDescent="0.25">
      <c r="A1034" s="35">
        <v>2024</v>
      </c>
      <c r="B1034" s="35" t="s">
        <v>352</v>
      </c>
      <c r="C1034" s="35" t="s">
        <v>10</v>
      </c>
      <c r="D1034" s="35" t="s">
        <v>45</v>
      </c>
      <c r="E1034" s="35" t="s">
        <v>175</v>
      </c>
      <c r="F1034" s="36">
        <v>14036</v>
      </c>
      <c r="G1034" s="35" t="str">
        <f>VLOOKUP(F1034,Apoio!A:B,2,FALSE)</f>
        <v>Juizado</v>
      </c>
      <c r="H1034" s="35" t="s">
        <v>177</v>
      </c>
      <c r="I1034" s="37">
        <v>417</v>
      </c>
      <c r="J1034" s="38">
        <v>1</v>
      </c>
      <c r="K1034" s="38">
        <v>26</v>
      </c>
      <c r="L1034" s="55" t="s">
        <v>467</v>
      </c>
    </row>
    <row r="1035" spans="1:12" x14ac:dyDescent="0.25">
      <c r="A1035" s="35">
        <v>2024</v>
      </c>
      <c r="B1035" s="35" t="s">
        <v>352</v>
      </c>
      <c r="C1035" s="35" t="s">
        <v>10</v>
      </c>
      <c r="D1035" s="35" t="s">
        <v>45</v>
      </c>
      <c r="E1035" s="35" t="s">
        <v>175</v>
      </c>
      <c r="F1035" s="36">
        <v>12535</v>
      </c>
      <c r="G1035" s="35" t="str">
        <f>VLOOKUP(F1035,Apoio!A:B,2,FALSE)</f>
        <v>Vara Federal</v>
      </c>
      <c r="H1035" s="35" t="s">
        <v>178</v>
      </c>
      <c r="I1035" s="37">
        <v>106</v>
      </c>
      <c r="J1035" s="38">
        <v>2</v>
      </c>
      <c r="K1035" s="38">
        <v>26</v>
      </c>
      <c r="L1035" s="55" t="s">
        <v>467</v>
      </c>
    </row>
    <row r="1036" spans="1:12" x14ac:dyDescent="0.25">
      <c r="A1036" s="35">
        <v>2024</v>
      </c>
      <c r="B1036" s="35" t="s">
        <v>352</v>
      </c>
      <c r="C1036" s="35" t="s">
        <v>10</v>
      </c>
      <c r="D1036" s="35" t="s">
        <v>45</v>
      </c>
      <c r="E1036" s="35" t="s">
        <v>175</v>
      </c>
      <c r="F1036" s="36">
        <v>12536</v>
      </c>
      <c r="G1036" s="35" t="str">
        <f>VLOOKUP(F1036,Apoio!A:B,2,FALSE)</f>
        <v>Vara Federal</v>
      </c>
      <c r="H1036" s="35" t="s">
        <v>179</v>
      </c>
      <c r="I1036" s="37">
        <v>130</v>
      </c>
      <c r="J1036" s="38">
        <v>3</v>
      </c>
      <c r="K1036" s="38">
        <v>26</v>
      </c>
      <c r="L1036" s="55" t="s">
        <v>467</v>
      </c>
    </row>
    <row r="1037" spans="1:12" x14ac:dyDescent="0.25">
      <c r="A1037" s="35">
        <v>2024</v>
      </c>
      <c r="B1037" s="35" t="s">
        <v>352</v>
      </c>
      <c r="C1037" s="35" t="s">
        <v>10</v>
      </c>
      <c r="D1037" s="35" t="s">
        <v>45</v>
      </c>
      <c r="E1037" s="35" t="s">
        <v>180</v>
      </c>
      <c r="F1037" s="36">
        <v>12958</v>
      </c>
      <c r="G1037" s="35" t="str">
        <f>VLOOKUP(F1037,Apoio!A:B,2,FALSE)</f>
        <v>Vara Federal</v>
      </c>
      <c r="H1037" s="35" t="s">
        <v>181</v>
      </c>
      <c r="I1037" s="37">
        <v>85</v>
      </c>
      <c r="J1037" s="38">
        <v>1</v>
      </c>
      <c r="K1037" s="38">
        <v>4</v>
      </c>
      <c r="L1037" s="55" t="s">
        <v>469</v>
      </c>
    </row>
    <row r="1038" spans="1:12" x14ac:dyDescent="0.25">
      <c r="A1038" s="35">
        <v>2024</v>
      </c>
      <c r="B1038" s="35" t="s">
        <v>352</v>
      </c>
      <c r="C1038" s="35" t="s">
        <v>10</v>
      </c>
      <c r="D1038" s="35" t="s">
        <v>45</v>
      </c>
      <c r="E1038" s="35" t="s">
        <v>180</v>
      </c>
      <c r="F1038" s="36">
        <v>14037</v>
      </c>
      <c r="G1038" s="35" t="str">
        <f>VLOOKUP(F1038,Apoio!A:B,2,FALSE)</f>
        <v>Juizado</v>
      </c>
      <c r="H1038" s="35" t="s">
        <v>182</v>
      </c>
      <c r="I1038" s="37">
        <v>447</v>
      </c>
      <c r="J1038" s="38">
        <v>1</v>
      </c>
      <c r="K1038" s="38">
        <v>4</v>
      </c>
      <c r="L1038" s="55" t="s">
        <v>469</v>
      </c>
    </row>
    <row r="1039" spans="1:12" x14ac:dyDescent="0.25">
      <c r="A1039" s="35">
        <v>2024</v>
      </c>
      <c r="B1039" s="35" t="s">
        <v>352</v>
      </c>
      <c r="C1039" s="35" t="s">
        <v>10</v>
      </c>
      <c r="D1039" s="35" t="s">
        <v>45</v>
      </c>
      <c r="E1039" s="35" t="s">
        <v>180</v>
      </c>
      <c r="F1039" s="36">
        <v>12959</v>
      </c>
      <c r="G1039" s="35" t="str">
        <f>VLOOKUP(F1039,Apoio!A:B,2,FALSE)</f>
        <v>Vara Federal</v>
      </c>
      <c r="H1039" s="35" t="s">
        <v>183</v>
      </c>
      <c r="I1039" s="37">
        <v>86</v>
      </c>
      <c r="J1039" s="38">
        <v>2</v>
      </c>
      <c r="K1039" s="38">
        <v>4</v>
      </c>
      <c r="L1039" s="55" t="s">
        <v>469</v>
      </c>
    </row>
    <row r="1040" spans="1:12" x14ac:dyDescent="0.25">
      <c r="A1040" s="35">
        <v>2024</v>
      </c>
      <c r="B1040" s="35" t="s">
        <v>352</v>
      </c>
      <c r="C1040" s="35" t="s">
        <v>10</v>
      </c>
      <c r="D1040" s="35" t="s">
        <v>45</v>
      </c>
      <c r="E1040" s="35" t="s">
        <v>180</v>
      </c>
      <c r="F1040" s="36">
        <v>12464</v>
      </c>
      <c r="G1040" s="35" t="str">
        <f>VLOOKUP(F1040,Apoio!A:B,2,FALSE)</f>
        <v>Vara Federal</v>
      </c>
      <c r="H1040" s="35" t="s">
        <v>184</v>
      </c>
      <c r="I1040" s="37">
        <v>88</v>
      </c>
      <c r="J1040" s="38">
        <v>3</v>
      </c>
      <c r="K1040" s="38">
        <v>4</v>
      </c>
      <c r="L1040" s="55" t="s">
        <v>469</v>
      </c>
    </row>
    <row r="1041" spans="1:12" x14ac:dyDescent="0.25">
      <c r="A1041" s="35">
        <v>2024</v>
      </c>
      <c r="B1041" s="35" t="s">
        <v>352</v>
      </c>
      <c r="C1041" s="35" t="s">
        <v>10</v>
      </c>
      <c r="D1041" s="35" t="s">
        <v>45</v>
      </c>
      <c r="E1041" s="35" t="s">
        <v>180</v>
      </c>
      <c r="F1041" s="36">
        <v>12960</v>
      </c>
      <c r="G1041" s="35" t="str">
        <f>VLOOKUP(F1041,Apoio!A:B,2,FALSE)</f>
        <v>Vara Federal</v>
      </c>
      <c r="H1041" s="35" t="s">
        <v>185</v>
      </c>
      <c r="I1041" s="37">
        <v>79</v>
      </c>
      <c r="J1041" s="38">
        <v>4</v>
      </c>
      <c r="K1041" s="38">
        <v>4</v>
      </c>
      <c r="L1041" s="55" t="s">
        <v>469</v>
      </c>
    </row>
    <row r="1042" spans="1:12" x14ac:dyDescent="0.25">
      <c r="A1042" s="35">
        <v>2024</v>
      </c>
      <c r="B1042" s="35" t="s">
        <v>352</v>
      </c>
      <c r="C1042" s="35" t="s">
        <v>10</v>
      </c>
      <c r="D1042" s="35" t="s">
        <v>45</v>
      </c>
      <c r="E1042" s="35" t="s">
        <v>180</v>
      </c>
      <c r="F1042" s="36">
        <v>12465</v>
      </c>
      <c r="G1042" s="35" t="str">
        <f>VLOOKUP(F1042,Apoio!A:B,2,FALSE)</f>
        <v>Vara Federal</v>
      </c>
      <c r="H1042" s="35" t="s">
        <v>186</v>
      </c>
      <c r="I1042" s="37">
        <v>55</v>
      </c>
      <c r="J1042" s="38">
        <v>5</v>
      </c>
      <c r="K1042" s="38">
        <v>4</v>
      </c>
      <c r="L1042" s="55" t="s">
        <v>469</v>
      </c>
    </row>
    <row r="1043" spans="1:12" x14ac:dyDescent="0.25">
      <c r="A1043" s="35">
        <v>2024</v>
      </c>
      <c r="B1043" s="35" t="s">
        <v>352</v>
      </c>
      <c r="C1043" s="35" t="s">
        <v>10</v>
      </c>
      <c r="D1043" s="35" t="s">
        <v>45</v>
      </c>
      <c r="E1043" s="35" t="s">
        <v>180</v>
      </c>
      <c r="F1043" s="36">
        <v>12466</v>
      </c>
      <c r="G1043" s="35" t="str">
        <f>VLOOKUP(F1043,Apoio!A:B,2,FALSE)</f>
        <v>Vara Federal</v>
      </c>
      <c r="H1043" s="35" t="s">
        <v>187</v>
      </c>
      <c r="I1043" s="37">
        <v>49</v>
      </c>
      <c r="J1043" s="38">
        <v>6</v>
      </c>
      <c r="K1043" s="38">
        <v>4</v>
      </c>
      <c r="L1043" s="55" t="s">
        <v>469</v>
      </c>
    </row>
    <row r="1044" spans="1:12" x14ac:dyDescent="0.25">
      <c r="A1044" s="35">
        <v>2024</v>
      </c>
      <c r="B1044" s="35" t="s">
        <v>352</v>
      </c>
      <c r="C1044" s="35" t="s">
        <v>10</v>
      </c>
      <c r="D1044" s="35" t="s">
        <v>45</v>
      </c>
      <c r="E1044" s="35" t="s">
        <v>180</v>
      </c>
      <c r="F1044" s="36">
        <v>14314</v>
      </c>
      <c r="G1044" s="35" t="str">
        <f>VLOOKUP(F1044,Apoio!A:B,2,FALSE)</f>
        <v>Vara Federal</v>
      </c>
      <c r="H1044" s="35" t="s">
        <v>188</v>
      </c>
      <c r="I1044" s="37">
        <v>100</v>
      </c>
      <c r="J1044" s="38">
        <v>7</v>
      </c>
      <c r="K1044" s="38">
        <v>4</v>
      </c>
      <c r="L1044" s="55" t="s">
        <v>469</v>
      </c>
    </row>
    <row r="1045" spans="1:12" x14ac:dyDescent="0.25">
      <c r="A1045" s="35">
        <v>2024</v>
      </c>
      <c r="B1045" s="35" t="s">
        <v>352</v>
      </c>
      <c r="C1045" s="35" t="s">
        <v>10</v>
      </c>
      <c r="D1045" s="35" t="s">
        <v>45</v>
      </c>
      <c r="E1045" s="35" t="s">
        <v>189</v>
      </c>
      <c r="F1045" s="36">
        <v>12502</v>
      </c>
      <c r="G1045" s="35" t="str">
        <f>VLOOKUP(F1045,Apoio!A:B,2,FALSE)</f>
        <v>Vara Federal</v>
      </c>
      <c r="H1045" s="35" t="s">
        <v>190</v>
      </c>
      <c r="I1045" s="37">
        <v>172</v>
      </c>
      <c r="J1045" s="38">
        <v>1</v>
      </c>
      <c r="K1045" s="38">
        <v>14</v>
      </c>
      <c r="L1045" s="55" t="s">
        <v>471</v>
      </c>
    </row>
    <row r="1046" spans="1:12" x14ac:dyDescent="0.25">
      <c r="A1046" s="35">
        <v>2024</v>
      </c>
      <c r="B1046" s="35" t="s">
        <v>352</v>
      </c>
      <c r="C1046" s="35" t="s">
        <v>10</v>
      </c>
      <c r="D1046" s="35" t="s">
        <v>45</v>
      </c>
      <c r="E1046" s="35" t="s">
        <v>189</v>
      </c>
      <c r="F1046" s="36">
        <v>17884</v>
      </c>
      <c r="G1046" s="35" t="str">
        <f>VLOOKUP(F1046,Apoio!A:B,2,FALSE)</f>
        <v>Juizado</v>
      </c>
      <c r="H1046" s="35" t="s">
        <v>191</v>
      </c>
      <c r="I1046" s="37">
        <v>279</v>
      </c>
      <c r="J1046" s="38">
        <v>1</v>
      </c>
      <c r="K1046" s="38">
        <v>14</v>
      </c>
      <c r="L1046" s="55" t="s">
        <v>561</v>
      </c>
    </row>
    <row r="1047" spans="1:12" x14ac:dyDescent="0.25">
      <c r="A1047" s="35">
        <v>2024</v>
      </c>
      <c r="B1047" s="35" t="s">
        <v>352</v>
      </c>
      <c r="C1047" s="35" t="s">
        <v>10</v>
      </c>
      <c r="D1047" s="35" t="s">
        <v>45</v>
      </c>
      <c r="E1047" s="35" t="s">
        <v>189</v>
      </c>
      <c r="F1047" s="36">
        <v>12503</v>
      </c>
      <c r="G1047" s="35" t="str">
        <f>VLOOKUP(F1047,Apoio!A:B,2,FALSE)</f>
        <v>Vara Federal</v>
      </c>
      <c r="H1047" s="35" t="s">
        <v>192</v>
      </c>
      <c r="I1047" s="37">
        <v>124</v>
      </c>
      <c r="J1047" s="38">
        <v>2</v>
      </c>
      <c r="K1047" s="38">
        <v>14</v>
      </c>
      <c r="L1047" s="55" t="s">
        <v>471</v>
      </c>
    </row>
    <row r="1048" spans="1:12" x14ac:dyDescent="0.25">
      <c r="A1048" s="35">
        <v>2024</v>
      </c>
      <c r="B1048" s="35" t="s">
        <v>352</v>
      </c>
      <c r="C1048" s="35" t="s">
        <v>10</v>
      </c>
      <c r="D1048" s="35" t="s">
        <v>45</v>
      </c>
      <c r="E1048" s="35" t="s">
        <v>189</v>
      </c>
      <c r="F1048" s="36">
        <v>83028</v>
      </c>
      <c r="G1048" s="35" t="str">
        <f>VLOOKUP(F1048,Apoio!A:B,2,FALSE)</f>
        <v>Juizado</v>
      </c>
      <c r="H1048" s="35" t="s">
        <v>193</v>
      </c>
      <c r="I1048" s="37">
        <v>231</v>
      </c>
      <c r="J1048" s="38">
        <v>2</v>
      </c>
      <c r="K1048" s="38">
        <v>14</v>
      </c>
      <c r="L1048" s="55" t="s">
        <v>561</v>
      </c>
    </row>
    <row r="1049" spans="1:12" x14ac:dyDescent="0.25">
      <c r="A1049" s="35">
        <v>2024</v>
      </c>
      <c r="B1049" s="35" t="s">
        <v>352</v>
      </c>
      <c r="C1049" s="35" t="s">
        <v>10</v>
      </c>
      <c r="D1049" s="35" t="s">
        <v>45</v>
      </c>
      <c r="E1049" s="35" t="s">
        <v>189</v>
      </c>
      <c r="F1049" s="36">
        <v>12504</v>
      </c>
      <c r="G1049" s="35" t="str">
        <f>VLOOKUP(F1049,Apoio!A:B,2,FALSE)</f>
        <v>Vara Federal</v>
      </c>
      <c r="H1049" s="35" t="s">
        <v>194</v>
      </c>
      <c r="I1049" s="37">
        <v>163</v>
      </c>
      <c r="J1049" s="38">
        <v>3</v>
      </c>
      <c r="K1049" s="38">
        <v>14</v>
      </c>
      <c r="L1049" s="55" t="s">
        <v>471</v>
      </c>
    </row>
    <row r="1050" spans="1:12" x14ac:dyDescent="0.25">
      <c r="A1050" s="35">
        <v>2024</v>
      </c>
      <c r="B1050" s="35" t="s">
        <v>352</v>
      </c>
      <c r="C1050" s="35" t="s">
        <v>10</v>
      </c>
      <c r="D1050" s="35" t="s">
        <v>45</v>
      </c>
      <c r="E1050" s="35" t="s">
        <v>195</v>
      </c>
      <c r="F1050" s="36">
        <v>12506</v>
      </c>
      <c r="G1050" s="35" t="str">
        <f>VLOOKUP(F1050,Apoio!A:B,2,FALSE)</f>
        <v>Vara Federal</v>
      </c>
      <c r="H1050" s="35" t="s">
        <v>196</v>
      </c>
      <c r="I1050" s="37">
        <v>57</v>
      </c>
      <c r="J1050" s="38">
        <v>1</v>
      </c>
      <c r="K1050" s="38">
        <v>15</v>
      </c>
      <c r="L1050" s="55" t="s">
        <v>473</v>
      </c>
    </row>
    <row r="1051" spans="1:12" x14ac:dyDescent="0.25">
      <c r="A1051" s="35">
        <v>2024</v>
      </c>
      <c r="B1051" s="35" t="s">
        <v>352</v>
      </c>
      <c r="C1051" s="35" t="s">
        <v>10</v>
      </c>
      <c r="D1051" s="35" t="s">
        <v>45</v>
      </c>
      <c r="E1051" s="35" t="s">
        <v>195</v>
      </c>
      <c r="F1051" s="36">
        <v>14038</v>
      </c>
      <c r="G1051" s="35" t="str">
        <f>VLOOKUP(F1051,Apoio!A:B,2,FALSE)</f>
        <v>Juizado</v>
      </c>
      <c r="H1051" s="35" t="s">
        <v>197</v>
      </c>
      <c r="I1051" s="37">
        <v>263</v>
      </c>
      <c r="J1051" s="38">
        <v>1</v>
      </c>
      <c r="K1051" s="38">
        <v>15</v>
      </c>
      <c r="L1051" s="55" t="s">
        <v>473</v>
      </c>
    </row>
    <row r="1052" spans="1:12" x14ac:dyDescent="0.25">
      <c r="A1052" s="35">
        <v>2024</v>
      </c>
      <c r="B1052" s="35" t="s">
        <v>352</v>
      </c>
      <c r="C1052" s="35" t="s">
        <v>10</v>
      </c>
      <c r="D1052" s="35" t="s">
        <v>45</v>
      </c>
      <c r="E1052" s="35" t="s">
        <v>195</v>
      </c>
      <c r="F1052" s="36">
        <v>12507</v>
      </c>
      <c r="G1052" s="35" t="str">
        <f>VLOOKUP(F1052,Apoio!A:B,2,FALSE)</f>
        <v>Vara Federal</v>
      </c>
      <c r="H1052" s="35" t="s">
        <v>198</v>
      </c>
      <c r="I1052" s="37">
        <v>117</v>
      </c>
      <c r="J1052" s="38">
        <v>2</v>
      </c>
      <c r="K1052" s="38">
        <v>15</v>
      </c>
      <c r="L1052" s="55" t="s">
        <v>473</v>
      </c>
    </row>
    <row r="1053" spans="1:12" x14ac:dyDescent="0.25">
      <c r="A1053" s="35">
        <v>2024</v>
      </c>
      <c r="B1053" s="35" t="s">
        <v>352</v>
      </c>
      <c r="C1053" s="35" t="s">
        <v>10</v>
      </c>
      <c r="D1053" s="35" t="s">
        <v>45</v>
      </c>
      <c r="E1053" s="35" t="s">
        <v>199</v>
      </c>
      <c r="F1053" s="36">
        <v>12538</v>
      </c>
      <c r="G1053" s="35" t="str">
        <f>VLOOKUP(F1053,Apoio!A:B,2,FALSE)</f>
        <v>Vara Federal + JEF</v>
      </c>
      <c r="H1053" s="35" t="s">
        <v>200</v>
      </c>
      <c r="I1053" s="37">
        <v>337</v>
      </c>
      <c r="J1053" s="38">
        <v>1</v>
      </c>
      <c r="K1053" s="38">
        <v>27</v>
      </c>
      <c r="L1053" s="55" t="s">
        <v>475</v>
      </c>
    </row>
    <row r="1054" spans="1:12" x14ac:dyDescent="0.25">
      <c r="A1054" s="35">
        <v>2024</v>
      </c>
      <c r="B1054" s="35" t="s">
        <v>352</v>
      </c>
      <c r="C1054" s="35" t="s">
        <v>10</v>
      </c>
      <c r="D1054" s="35" t="s">
        <v>45</v>
      </c>
      <c r="E1054" s="35" t="s">
        <v>199</v>
      </c>
      <c r="F1054" s="36">
        <v>12538</v>
      </c>
      <c r="G1054" s="35" t="str">
        <f>VLOOKUP(F1054,Apoio!A:B,2,FALSE)</f>
        <v>Vara Federal + JEF</v>
      </c>
      <c r="H1054" s="35" t="s">
        <v>200</v>
      </c>
      <c r="I1054" s="37">
        <v>188</v>
      </c>
      <c r="J1054" s="38">
        <v>1</v>
      </c>
      <c r="K1054" s="38">
        <v>27</v>
      </c>
      <c r="L1054" s="55" t="s">
        <v>475</v>
      </c>
    </row>
    <row r="1055" spans="1:12" x14ac:dyDescent="0.25">
      <c r="A1055" s="35">
        <v>2024</v>
      </c>
      <c r="B1055" s="35" t="s">
        <v>352</v>
      </c>
      <c r="C1055" s="35" t="s">
        <v>10</v>
      </c>
      <c r="D1055" s="35" t="s">
        <v>45</v>
      </c>
      <c r="E1055" s="35" t="s">
        <v>201</v>
      </c>
      <c r="F1055" s="36">
        <v>12460</v>
      </c>
      <c r="G1055" s="35" t="str">
        <f>VLOOKUP(F1055,Apoio!A:B,2,FALSE)</f>
        <v>Vara Federal</v>
      </c>
      <c r="H1055" s="35" t="s">
        <v>202</v>
      </c>
      <c r="I1055" s="37">
        <v>225</v>
      </c>
      <c r="J1055" s="38">
        <v>1</v>
      </c>
      <c r="K1055" s="38">
        <v>3</v>
      </c>
      <c r="L1055" s="55" t="s">
        <v>479</v>
      </c>
    </row>
    <row r="1056" spans="1:12" x14ac:dyDescent="0.25">
      <c r="A1056" s="35">
        <v>2024</v>
      </c>
      <c r="B1056" s="35" t="s">
        <v>352</v>
      </c>
      <c r="C1056" s="35" t="s">
        <v>10</v>
      </c>
      <c r="D1056" s="35" t="s">
        <v>45</v>
      </c>
      <c r="E1056" s="35" t="s">
        <v>201</v>
      </c>
      <c r="F1056" s="36">
        <v>16587</v>
      </c>
      <c r="G1056" s="35" t="str">
        <f>VLOOKUP(F1056,Apoio!A:B,2,FALSE)</f>
        <v>Juizado</v>
      </c>
      <c r="H1056" s="35" t="s">
        <v>203</v>
      </c>
      <c r="I1056" s="37">
        <v>568</v>
      </c>
      <c r="J1056" s="38">
        <v>1</v>
      </c>
      <c r="K1056" s="38">
        <v>3</v>
      </c>
      <c r="L1056" s="55" t="s">
        <v>562</v>
      </c>
    </row>
    <row r="1057" spans="1:12" x14ac:dyDescent="0.25">
      <c r="A1057" s="35">
        <v>2024</v>
      </c>
      <c r="B1057" s="35" t="s">
        <v>352</v>
      </c>
      <c r="C1057" s="35" t="s">
        <v>10</v>
      </c>
      <c r="D1057" s="35" t="s">
        <v>45</v>
      </c>
      <c r="E1057" s="35" t="s">
        <v>201</v>
      </c>
      <c r="F1057" s="36">
        <v>12461</v>
      </c>
      <c r="G1057" s="35" t="str">
        <f>VLOOKUP(F1057,Apoio!A:B,2,FALSE)</f>
        <v>Vara Federal</v>
      </c>
      <c r="H1057" s="35" t="s">
        <v>204</v>
      </c>
      <c r="I1057" s="37">
        <v>63</v>
      </c>
      <c r="J1057" s="38">
        <v>2</v>
      </c>
      <c r="K1057" s="38">
        <v>3</v>
      </c>
      <c r="L1057" s="55" t="s">
        <v>479</v>
      </c>
    </row>
    <row r="1058" spans="1:12" x14ac:dyDescent="0.25">
      <c r="A1058" s="35">
        <v>2024</v>
      </c>
      <c r="B1058" s="35" t="s">
        <v>352</v>
      </c>
      <c r="C1058" s="35" t="s">
        <v>10</v>
      </c>
      <c r="D1058" s="35" t="s">
        <v>45</v>
      </c>
      <c r="E1058" s="35" t="s">
        <v>201</v>
      </c>
      <c r="F1058" s="36">
        <v>12462</v>
      </c>
      <c r="G1058" s="35" t="str">
        <f>VLOOKUP(F1058,Apoio!A:B,2,FALSE)</f>
        <v>Vara Federal</v>
      </c>
      <c r="H1058" s="35" t="s">
        <v>205</v>
      </c>
      <c r="I1058" s="37">
        <v>69</v>
      </c>
      <c r="J1058" s="38">
        <v>3</v>
      </c>
      <c r="K1058" s="38">
        <v>3</v>
      </c>
      <c r="L1058" s="55" t="s">
        <v>479</v>
      </c>
    </row>
    <row r="1059" spans="1:12" x14ac:dyDescent="0.25">
      <c r="A1059" s="35">
        <v>2024</v>
      </c>
      <c r="B1059" s="35" t="s">
        <v>352</v>
      </c>
      <c r="C1059" s="35" t="s">
        <v>10</v>
      </c>
      <c r="D1059" s="35" t="s">
        <v>45</v>
      </c>
      <c r="E1059" s="35" t="s">
        <v>201</v>
      </c>
      <c r="F1059" s="36">
        <v>14008</v>
      </c>
      <c r="G1059" s="35" t="str">
        <f>VLOOKUP(F1059,Apoio!A:B,2,FALSE)</f>
        <v>Vara Federal</v>
      </c>
      <c r="H1059" s="35" t="s">
        <v>206</v>
      </c>
      <c r="I1059" s="37">
        <v>93</v>
      </c>
      <c r="J1059" s="38">
        <v>4</v>
      </c>
      <c r="K1059" s="38">
        <v>3</v>
      </c>
      <c r="L1059" s="55" t="s">
        <v>479</v>
      </c>
    </row>
    <row r="1060" spans="1:12" x14ac:dyDescent="0.25">
      <c r="A1060" s="35">
        <v>2024</v>
      </c>
      <c r="B1060" s="35" t="s">
        <v>352</v>
      </c>
      <c r="C1060" s="35" t="s">
        <v>10</v>
      </c>
      <c r="D1060" s="35" t="s">
        <v>45</v>
      </c>
      <c r="E1060" s="35" t="s">
        <v>207</v>
      </c>
      <c r="F1060" s="36">
        <v>12927</v>
      </c>
      <c r="G1060" s="35" t="str">
        <f>VLOOKUP(F1060,Apoio!A:B,2,FALSE)</f>
        <v>Vara Federal</v>
      </c>
      <c r="H1060" s="35" t="s">
        <v>208</v>
      </c>
      <c r="I1060" s="37">
        <v>132</v>
      </c>
      <c r="J1060" s="38">
        <v>1</v>
      </c>
      <c r="K1060" s="38">
        <v>1</v>
      </c>
      <c r="L1060" s="55" t="s">
        <v>396</v>
      </c>
    </row>
    <row r="1061" spans="1:12" x14ac:dyDescent="0.25">
      <c r="A1061" s="35">
        <v>2024</v>
      </c>
      <c r="B1061" s="35" t="s">
        <v>352</v>
      </c>
      <c r="C1061" s="35" t="s">
        <v>10</v>
      </c>
      <c r="D1061" s="35" t="s">
        <v>45</v>
      </c>
      <c r="E1061" s="35" t="s">
        <v>207</v>
      </c>
      <c r="F1061" s="36">
        <v>12928</v>
      </c>
      <c r="G1061" s="35" t="str">
        <f>VLOOKUP(F1061,Apoio!A:B,2,FALSE)</f>
        <v>Vara Federal</v>
      </c>
      <c r="H1061" s="35" t="s">
        <v>209</v>
      </c>
      <c r="I1061" s="37">
        <v>111</v>
      </c>
      <c r="J1061" s="38">
        <v>2</v>
      </c>
      <c r="K1061" s="38">
        <v>1</v>
      </c>
      <c r="L1061" s="55" t="s">
        <v>396</v>
      </c>
    </row>
    <row r="1062" spans="1:12" x14ac:dyDescent="0.25">
      <c r="A1062" s="35">
        <v>2024</v>
      </c>
      <c r="B1062" s="35" t="s">
        <v>352</v>
      </c>
      <c r="C1062" s="35" t="s">
        <v>10</v>
      </c>
      <c r="D1062" s="35" t="s">
        <v>45</v>
      </c>
      <c r="E1062" s="35" t="s">
        <v>207</v>
      </c>
      <c r="F1062" s="36">
        <v>12930</v>
      </c>
      <c r="G1062" s="35" t="str">
        <f>VLOOKUP(F1062,Apoio!A:B,2,FALSE)</f>
        <v>Vara Federal</v>
      </c>
      <c r="H1062" s="35" t="s">
        <v>210</v>
      </c>
      <c r="I1062" s="37">
        <v>145</v>
      </c>
      <c r="J1062" s="38">
        <v>4</v>
      </c>
      <c r="K1062" s="38">
        <v>1</v>
      </c>
      <c r="L1062" s="55" t="s">
        <v>396</v>
      </c>
    </row>
    <row r="1063" spans="1:12" x14ac:dyDescent="0.25">
      <c r="A1063" s="35">
        <v>2024</v>
      </c>
      <c r="B1063" s="35" t="s">
        <v>352</v>
      </c>
      <c r="C1063" s="35" t="s">
        <v>10</v>
      </c>
      <c r="D1063" s="35" t="s">
        <v>45</v>
      </c>
      <c r="E1063" s="35" t="s">
        <v>207</v>
      </c>
      <c r="F1063" s="36">
        <v>12931</v>
      </c>
      <c r="G1063" s="35" t="str">
        <f>VLOOKUP(F1063,Apoio!A:B,2,FALSE)</f>
        <v>Vara Federal</v>
      </c>
      <c r="H1063" s="35" t="s">
        <v>211</v>
      </c>
      <c r="I1063" s="37">
        <v>110</v>
      </c>
      <c r="J1063" s="38">
        <v>5</v>
      </c>
      <c r="K1063" s="38">
        <v>1</v>
      </c>
      <c r="L1063" s="55" t="s">
        <v>396</v>
      </c>
    </row>
    <row r="1064" spans="1:12" x14ac:dyDescent="0.25">
      <c r="A1064" s="35">
        <v>2024</v>
      </c>
      <c r="B1064" s="35" t="s">
        <v>352</v>
      </c>
      <c r="C1064" s="35" t="s">
        <v>10</v>
      </c>
      <c r="D1064" s="35" t="s">
        <v>45</v>
      </c>
      <c r="E1064" s="35" t="s">
        <v>207</v>
      </c>
      <c r="F1064" s="36">
        <v>12932</v>
      </c>
      <c r="G1064" s="35" t="str">
        <f>VLOOKUP(F1064,Apoio!A:B,2,FALSE)</f>
        <v>Vara Federal</v>
      </c>
      <c r="H1064" s="35" t="s">
        <v>212</v>
      </c>
      <c r="I1064" s="37">
        <v>136</v>
      </c>
      <c r="J1064" s="38">
        <v>6</v>
      </c>
      <c r="K1064" s="38">
        <v>1</v>
      </c>
      <c r="L1064" s="55" t="s">
        <v>396</v>
      </c>
    </row>
    <row r="1065" spans="1:12" x14ac:dyDescent="0.25">
      <c r="A1065" s="35">
        <v>2024</v>
      </c>
      <c r="B1065" s="35" t="s">
        <v>352</v>
      </c>
      <c r="C1065" s="35" t="s">
        <v>10</v>
      </c>
      <c r="D1065" s="35" t="s">
        <v>45</v>
      </c>
      <c r="E1065" s="35" t="s">
        <v>207</v>
      </c>
      <c r="F1065" s="36">
        <v>12933</v>
      </c>
      <c r="G1065" s="35" t="str">
        <f>VLOOKUP(F1065,Apoio!A:B,2,FALSE)</f>
        <v>Vara Federal</v>
      </c>
      <c r="H1065" s="35" t="s">
        <v>213</v>
      </c>
      <c r="I1065" s="37">
        <v>140</v>
      </c>
      <c r="J1065" s="38">
        <v>7</v>
      </c>
      <c r="K1065" s="38">
        <v>1</v>
      </c>
      <c r="L1065" s="55" t="s">
        <v>396</v>
      </c>
    </row>
    <row r="1066" spans="1:12" x14ac:dyDescent="0.25">
      <c r="A1066" s="35">
        <v>2024</v>
      </c>
      <c r="B1066" s="35" t="s">
        <v>352</v>
      </c>
      <c r="C1066" s="35" t="s">
        <v>10</v>
      </c>
      <c r="D1066" s="35" t="s">
        <v>45</v>
      </c>
      <c r="E1066" s="35" t="s">
        <v>207</v>
      </c>
      <c r="F1066" s="36">
        <v>12934</v>
      </c>
      <c r="G1066" s="35" t="str">
        <f>VLOOKUP(F1066,Apoio!A:B,2,FALSE)</f>
        <v>Vara Federal</v>
      </c>
      <c r="H1066" s="35" t="s">
        <v>214</v>
      </c>
      <c r="I1066" s="37">
        <v>127</v>
      </c>
      <c r="J1066" s="38">
        <v>8</v>
      </c>
      <c r="K1066" s="38">
        <v>1</v>
      </c>
      <c r="L1066" s="55" t="s">
        <v>396</v>
      </c>
    </row>
    <row r="1067" spans="1:12" x14ac:dyDescent="0.25">
      <c r="A1067" s="35">
        <v>2024</v>
      </c>
      <c r="B1067" s="35" t="s">
        <v>352</v>
      </c>
      <c r="C1067" s="35" t="s">
        <v>10</v>
      </c>
      <c r="D1067" s="35" t="s">
        <v>45</v>
      </c>
      <c r="E1067" s="35" t="s">
        <v>207</v>
      </c>
      <c r="F1067" s="36">
        <v>12935</v>
      </c>
      <c r="G1067" s="35" t="str">
        <f>VLOOKUP(F1067,Apoio!A:B,2,FALSE)</f>
        <v>Vara Federal</v>
      </c>
      <c r="H1067" s="35" t="s">
        <v>215</v>
      </c>
      <c r="I1067" s="37">
        <v>256</v>
      </c>
      <c r="J1067" s="38">
        <v>9</v>
      </c>
      <c r="K1067" s="38">
        <v>1</v>
      </c>
      <c r="L1067" s="55" t="s">
        <v>396</v>
      </c>
    </row>
    <row r="1068" spans="1:12" x14ac:dyDescent="0.25">
      <c r="A1068" s="35">
        <v>2024</v>
      </c>
      <c r="B1068" s="35" t="s">
        <v>352</v>
      </c>
      <c r="C1068" s="35" t="s">
        <v>10</v>
      </c>
      <c r="D1068" s="35" t="s">
        <v>45</v>
      </c>
      <c r="E1068" s="35" t="s">
        <v>207</v>
      </c>
      <c r="F1068" s="36">
        <v>12936</v>
      </c>
      <c r="G1068" s="35" t="str">
        <f>VLOOKUP(F1068,Apoio!A:B,2,FALSE)</f>
        <v>Vara Federal</v>
      </c>
      <c r="H1068" s="35" t="s">
        <v>216</v>
      </c>
      <c r="I1068" s="37">
        <v>115</v>
      </c>
      <c r="J1068" s="38">
        <v>10</v>
      </c>
      <c r="K1068" s="38">
        <v>1</v>
      </c>
      <c r="L1068" s="55" t="s">
        <v>396</v>
      </c>
    </row>
    <row r="1069" spans="1:12" x14ac:dyDescent="0.25">
      <c r="A1069" s="35">
        <v>2024</v>
      </c>
      <c r="B1069" s="35" t="s">
        <v>352</v>
      </c>
      <c r="C1069" s="35" t="s">
        <v>10</v>
      </c>
      <c r="D1069" s="35" t="s">
        <v>45</v>
      </c>
      <c r="E1069" s="35" t="s">
        <v>207</v>
      </c>
      <c r="F1069" s="36">
        <v>12937</v>
      </c>
      <c r="G1069" s="35" t="str">
        <f>VLOOKUP(F1069,Apoio!A:B,2,FALSE)</f>
        <v>Vara Federal</v>
      </c>
      <c r="H1069" s="35" t="s">
        <v>217</v>
      </c>
      <c r="I1069" s="37">
        <v>129</v>
      </c>
      <c r="J1069" s="38">
        <v>11</v>
      </c>
      <c r="K1069" s="38">
        <v>1</v>
      </c>
      <c r="L1069" s="55" t="s">
        <v>396</v>
      </c>
    </row>
    <row r="1070" spans="1:12" x14ac:dyDescent="0.25">
      <c r="A1070" s="35">
        <v>2024</v>
      </c>
      <c r="B1070" s="35" t="s">
        <v>352</v>
      </c>
      <c r="C1070" s="35" t="s">
        <v>10</v>
      </c>
      <c r="D1070" s="35" t="s">
        <v>45</v>
      </c>
      <c r="E1070" s="35" t="s">
        <v>207</v>
      </c>
      <c r="F1070" s="36">
        <v>12938</v>
      </c>
      <c r="G1070" s="35" t="str">
        <f>VLOOKUP(F1070,Apoio!A:B,2,FALSE)</f>
        <v>Vara Federal</v>
      </c>
      <c r="H1070" s="35" t="s">
        <v>218</v>
      </c>
      <c r="I1070" s="37">
        <v>146</v>
      </c>
      <c r="J1070" s="38">
        <v>12</v>
      </c>
      <c r="K1070" s="38">
        <v>1</v>
      </c>
      <c r="L1070" s="55" t="s">
        <v>396</v>
      </c>
    </row>
    <row r="1071" spans="1:12" x14ac:dyDescent="0.25">
      <c r="A1071" s="35">
        <v>2024</v>
      </c>
      <c r="B1071" s="35" t="s">
        <v>352</v>
      </c>
      <c r="C1071" s="35" t="s">
        <v>10</v>
      </c>
      <c r="D1071" s="35" t="s">
        <v>45</v>
      </c>
      <c r="E1071" s="35" t="s">
        <v>207</v>
      </c>
      <c r="F1071" s="36">
        <v>12939</v>
      </c>
      <c r="G1071" s="35" t="str">
        <f>VLOOKUP(F1071,Apoio!A:B,2,FALSE)</f>
        <v>Vara Federal</v>
      </c>
      <c r="H1071" s="35" t="s">
        <v>219</v>
      </c>
      <c r="I1071" s="37">
        <v>149</v>
      </c>
      <c r="J1071" s="38">
        <v>13</v>
      </c>
      <c r="K1071" s="38">
        <v>1</v>
      </c>
      <c r="L1071" s="55" t="s">
        <v>396</v>
      </c>
    </row>
    <row r="1072" spans="1:12" x14ac:dyDescent="0.25">
      <c r="A1072" s="35">
        <v>2024</v>
      </c>
      <c r="B1072" s="35" t="s">
        <v>352</v>
      </c>
      <c r="C1072" s="35" t="s">
        <v>10</v>
      </c>
      <c r="D1072" s="35" t="s">
        <v>45</v>
      </c>
      <c r="E1072" s="35" t="s">
        <v>207</v>
      </c>
      <c r="F1072" s="36">
        <v>12940</v>
      </c>
      <c r="G1072" s="35" t="str">
        <f>VLOOKUP(F1072,Apoio!A:B,2,FALSE)</f>
        <v>Vara Federal</v>
      </c>
      <c r="H1072" s="35" t="s">
        <v>220</v>
      </c>
      <c r="I1072" s="37">
        <v>127</v>
      </c>
      <c r="J1072" s="38">
        <v>14</v>
      </c>
      <c r="K1072" s="38">
        <v>1</v>
      </c>
      <c r="L1072" s="55" t="s">
        <v>396</v>
      </c>
    </row>
    <row r="1073" spans="1:12" x14ac:dyDescent="0.25">
      <c r="A1073" s="35">
        <v>2024</v>
      </c>
      <c r="B1073" s="35" t="s">
        <v>352</v>
      </c>
      <c r="C1073" s="35" t="s">
        <v>10</v>
      </c>
      <c r="D1073" s="35" t="s">
        <v>45</v>
      </c>
      <c r="E1073" s="35" t="s">
        <v>207</v>
      </c>
      <c r="F1073" s="36">
        <v>12943</v>
      </c>
      <c r="G1073" s="35" t="str">
        <f>VLOOKUP(F1073,Apoio!A:B,2,FALSE)</f>
        <v>Vara Federal</v>
      </c>
      <c r="H1073" s="35" t="s">
        <v>221</v>
      </c>
      <c r="I1073" s="37">
        <v>126</v>
      </c>
      <c r="J1073" s="38">
        <v>17</v>
      </c>
      <c r="K1073" s="38">
        <v>1</v>
      </c>
      <c r="L1073" s="55" t="s">
        <v>396</v>
      </c>
    </row>
    <row r="1074" spans="1:12" x14ac:dyDescent="0.25">
      <c r="A1074" s="35">
        <v>2024</v>
      </c>
      <c r="B1074" s="35" t="s">
        <v>352</v>
      </c>
      <c r="C1074" s="35" t="s">
        <v>10</v>
      </c>
      <c r="D1074" s="35" t="s">
        <v>45</v>
      </c>
      <c r="E1074" s="35" t="s">
        <v>207</v>
      </c>
      <c r="F1074" s="36">
        <v>12944</v>
      </c>
      <c r="G1074" s="35" t="str">
        <f>VLOOKUP(F1074,Apoio!A:B,2,FALSE)</f>
        <v>Vara Federal</v>
      </c>
      <c r="H1074" s="35" t="s">
        <v>222</v>
      </c>
      <c r="I1074" s="37">
        <v>148</v>
      </c>
      <c r="J1074" s="38">
        <v>19</v>
      </c>
      <c r="K1074" s="38">
        <v>1</v>
      </c>
      <c r="L1074" s="55" t="s">
        <v>396</v>
      </c>
    </row>
    <row r="1075" spans="1:12" x14ac:dyDescent="0.25">
      <c r="A1075" s="35">
        <v>2024</v>
      </c>
      <c r="B1075" s="35" t="s">
        <v>352</v>
      </c>
      <c r="C1075" s="35" t="s">
        <v>10</v>
      </c>
      <c r="D1075" s="35" t="s">
        <v>45</v>
      </c>
      <c r="E1075" s="35" t="s">
        <v>207</v>
      </c>
      <c r="F1075" s="36">
        <v>12946</v>
      </c>
      <c r="G1075" s="35" t="str">
        <f>VLOOKUP(F1075,Apoio!A:B,2,FALSE)</f>
        <v>Vara Federal</v>
      </c>
      <c r="H1075" s="35" t="s">
        <v>223</v>
      </c>
      <c r="I1075" s="37">
        <v>136</v>
      </c>
      <c r="J1075" s="38">
        <v>21</v>
      </c>
      <c r="K1075" s="38">
        <v>1</v>
      </c>
      <c r="L1075" s="55" t="s">
        <v>396</v>
      </c>
    </row>
    <row r="1076" spans="1:12" x14ac:dyDescent="0.25">
      <c r="A1076" s="35">
        <v>2024</v>
      </c>
      <c r="B1076" s="35" t="s">
        <v>352</v>
      </c>
      <c r="C1076" s="35" t="s">
        <v>10</v>
      </c>
      <c r="D1076" s="35" t="s">
        <v>45</v>
      </c>
      <c r="E1076" s="35" t="s">
        <v>207</v>
      </c>
      <c r="F1076" s="36">
        <v>12947</v>
      </c>
      <c r="G1076" s="35" t="str">
        <f>VLOOKUP(F1076,Apoio!A:B,2,FALSE)</f>
        <v>Vara Federal</v>
      </c>
      <c r="H1076" s="35" t="s">
        <v>224</v>
      </c>
      <c r="I1076" s="37">
        <v>102</v>
      </c>
      <c r="J1076" s="38">
        <v>22</v>
      </c>
      <c r="K1076" s="38">
        <v>1</v>
      </c>
      <c r="L1076" s="55" t="s">
        <v>396</v>
      </c>
    </row>
    <row r="1077" spans="1:12" x14ac:dyDescent="0.25">
      <c r="A1077" s="35">
        <v>2024</v>
      </c>
      <c r="B1077" s="35" t="s">
        <v>352</v>
      </c>
      <c r="C1077" s="35" t="s">
        <v>10</v>
      </c>
      <c r="D1077" s="35" t="s">
        <v>45</v>
      </c>
      <c r="E1077" s="35" t="s">
        <v>207</v>
      </c>
      <c r="F1077" s="36">
        <v>12949</v>
      </c>
      <c r="G1077" s="35" t="str">
        <f>VLOOKUP(F1077,Apoio!A:B,2,FALSE)</f>
        <v>Vara Federal</v>
      </c>
      <c r="H1077" s="35" t="s">
        <v>225</v>
      </c>
      <c r="I1077" s="37">
        <v>152</v>
      </c>
      <c r="J1077" s="38">
        <v>24</v>
      </c>
      <c r="K1077" s="38">
        <v>1</v>
      </c>
      <c r="L1077" s="55" t="s">
        <v>396</v>
      </c>
    </row>
    <row r="1078" spans="1:12" x14ac:dyDescent="0.25">
      <c r="A1078" s="35">
        <v>2024</v>
      </c>
      <c r="B1078" s="35" t="s">
        <v>352</v>
      </c>
      <c r="C1078" s="35" t="s">
        <v>10</v>
      </c>
      <c r="D1078" s="35" t="s">
        <v>45</v>
      </c>
      <c r="E1078" s="35" t="s">
        <v>207</v>
      </c>
      <c r="F1078" s="36">
        <v>12950</v>
      </c>
      <c r="G1078" s="35" t="str">
        <f>VLOOKUP(F1078,Apoio!A:B,2,FALSE)</f>
        <v>Vara Federal</v>
      </c>
      <c r="H1078" s="35" t="s">
        <v>226</v>
      </c>
      <c r="I1078" s="37">
        <v>117</v>
      </c>
      <c r="J1078" s="38">
        <v>25</v>
      </c>
      <c r="K1078" s="38">
        <v>1</v>
      </c>
      <c r="L1078" s="55" t="s">
        <v>396</v>
      </c>
    </row>
    <row r="1079" spans="1:12" x14ac:dyDescent="0.25">
      <c r="A1079" s="35">
        <v>2024</v>
      </c>
      <c r="B1079" s="35" t="s">
        <v>352</v>
      </c>
      <c r="C1079" s="35" t="s">
        <v>10</v>
      </c>
      <c r="D1079" s="35" t="s">
        <v>45</v>
      </c>
      <c r="E1079" s="35" t="s">
        <v>207</v>
      </c>
      <c r="F1079" s="36">
        <v>12951</v>
      </c>
      <c r="G1079" s="35" t="str">
        <f>VLOOKUP(F1079,Apoio!A:B,2,FALSE)</f>
        <v>Vara Federal</v>
      </c>
      <c r="H1079" s="35" t="s">
        <v>227</v>
      </c>
      <c r="I1079" s="37">
        <v>135</v>
      </c>
      <c r="J1079" s="38">
        <v>26</v>
      </c>
      <c r="K1079" s="38">
        <v>1</v>
      </c>
      <c r="L1079" s="55" t="s">
        <v>396</v>
      </c>
    </row>
    <row r="1080" spans="1:12" x14ac:dyDescent="0.25">
      <c r="A1080" s="35">
        <v>2024</v>
      </c>
      <c r="B1080" s="35" t="s">
        <v>352</v>
      </c>
      <c r="C1080" s="35" t="s">
        <v>10</v>
      </c>
      <c r="D1080" s="35" t="s">
        <v>45</v>
      </c>
      <c r="E1080" s="35" t="s">
        <v>228</v>
      </c>
      <c r="F1080" s="36">
        <v>12442</v>
      </c>
      <c r="G1080" s="35" t="str">
        <f>VLOOKUP(F1080,Apoio!A:B,2,FALSE)</f>
        <v>Vara Federal</v>
      </c>
      <c r="H1080" s="35" t="s">
        <v>519</v>
      </c>
      <c r="I1080" s="37">
        <v>47</v>
      </c>
      <c r="J1080" s="38">
        <v>1</v>
      </c>
      <c r="K1080" s="38">
        <v>1</v>
      </c>
      <c r="L1080" s="55" t="s">
        <v>399</v>
      </c>
    </row>
    <row r="1081" spans="1:12" x14ac:dyDescent="0.25">
      <c r="A1081" s="35">
        <v>2024</v>
      </c>
      <c r="B1081" s="35" t="s">
        <v>352</v>
      </c>
      <c r="C1081" s="35" t="s">
        <v>10</v>
      </c>
      <c r="D1081" s="35" t="s">
        <v>45</v>
      </c>
      <c r="E1081" s="35" t="s">
        <v>228</v>
      </c>
      <c r="F1081" s="36">
        <v>12443</v>
      </c>
      <c r="G1081" s="35" t="str">
        <f>VLOOKUP(F1081,Apoio!A:B,2,FALSE)</f>
        <v>Vara Federal</v>
      </c>
      <c r="H1081" s="35" t="s">
        <v>229</v>
      </c>
      <c r="I1081" s="37">
        <v>59</v>
      </c>
      <c r="J1081" s="38">
        <v>2</v>
      </c>
      <c r="K1081" s="38">
        <v>1</v>
      </c>
      <c r="L1081" s="55" t="s">
        <v>399</v>
      </c>
    </row>
    <row r="1082" spans="1:12" x14ac:dyDescent="0.25">
      <c r="A1082" s="35">
        <v>2024</v>
      </c>
      <c r="B1082" s="35" t="s">
        <v>352</v>
      </c>
      <c r="C1082" s="35" t="s">
        <v>10</v>
      </c>
      <c r="D1082" s="35" t="s">
        <v>45</v>
      </c>
      <c r="E1082" s="35" t="s">
        <v>228</v>
      </c>
      <c r="F1082" s="36">
        <v>12444</v>
      </c>
      <c r="G1082" s="35" t="str">
        <f>VLOOKUP(F1082,Apoio!A:B,2,FALSE)</f>
        <v>Vara Federal</v>
      </c>
      <c r="H1082" s="35" t="s">
        <v>230</v>
      </c>
      <c r="I1082" s="37">
        <v>148</v>
      </c>
      <c r="J1082" s="38">
        <v>3</v>
      </c>
      <c r="K1082" s="38">
        <v>1</v>
      </c>
      <c r="L1082" s="55" t="s">
        <v>399</v>
      </c>
    </row>
    <row r="1083" spans="1:12" x14ac:dyDescent="0.25">
      <c r="A1083" s="35">
        <v>2024</v>
      </c>
      <c r="B1083" s="35" t="s">
        <v>352</v>
      </c>
      <c r="C1083" s="35" t="s">
        <v>10</v>
      </c>
      <c r="D1083" s="35" t="s">
        <v>45</v>
      </c>
      <c r="E1083" s="35" t="s">
        <v>228</v>
      </c>
      <c r="F1083" s="36">
        <v>12445</v>
      </c>
      <c r="G1083" s="35" t="str">
        <f>VLOOKUP(F1083,Apoio!A:B,2,FALSE)</f>
        <v>Vara Federal</v>
      </c>
      <c r="H1083" s="35" t="s">
        <v>231</v>
      </c>
      <c r="I1083" s="37">
        <v>90</v>
      </c>
      <c r="J1083" s="38">
        <v>4</v>
      </c>
      <c r="K1083" s="38">
        <v>1</v>
      </c>
      <c r="L1083" s="55" t="s">
        <v>399</v>
      </c>
    </row>
    <row r="1084" spans="1:12" x14ac:dyDescent="0.25">
      <c r="A1084" s="35">
        <v>2024</v>
      </c>
      <c r="B1084" s="35" t="s">
        <v>352</v>
      </c>
      <c r="C1084" s="35" t="s">
        <v>10</v>
      </c>
      <c r="D1084" s="35" t="s">
        <v>45</v>
      </c>
      <c r="E1084" s="35" t="s">
        <v>228</v>
      </c>
      <c r="F1084" s="36">
        <v>12446</v>
      </c>
      <c r="G1084" s="35" t="str">
        <f>VLOOKUP(F1084,Apoio!A:B,2,FALSE)</f>
        <v>Vara Federal</v>
      </c>
      <c r="H1084" s="35" t="s">
        <v>232</v>
      </c>
      <c r="I1084" s="37">
        <v>85</v>
      </c>
      <c r="J1084" s="38">
        <v>5</v>
      </c>
      <c r="K1084" s="38">
        <v>1</v>
      </c>
      <c r="L1084" s="55" t="s">
        <v>399</v>
      </c>
    </row>
    <row r="1085" spans="1:12" x14ac:dyDescent="0.25">
      <c r="A1085" s="35">
        <v>2024</v>
      </c>
      <c r="B1085" s="35" t="s">
        <v>352</v>
      </c>
      <c r="C1085" s="35" t="s">
        <v>10</v>
      </c>
      <c r="D1085" s="35" t="s">
        <v>45</v>
      </c>
      <c r="E1085" s="35" t="s">
        <v>228</v>
      </c>
      <c r="F1085" s="36">
        <v>12447</v>
      </c>
      <c r="G1085" s="35" t="str">
        <f>VLOOKUP(F1085,Apoio!A:B,2,FALSE)</f>
        <v>Vara Federal</v>
      </c>
      <c r="H1085" s="35" t="s">
        <v>233</v>
      </c>
      <c r="I1085" s="37">
        <v>98</v>
      </c>
      <c r="J1085" s="38">
        <v>6</v>
      </c>
      <c r="K1085" s="38">
        <v>1</v>
      </c>
      <c r="L1085" s="55" t="s">
        <v>399</v>
      </c>
    </row>
    <row r="1086" spans="1:12" x14ac:dyDescent="0.25">
      <c r="A1086" s="35">
        <v>2024</v>
      </c>
      <c r="B1086" s="35" t="s">
        <v>352</v>
      </c>
      <c r="C1086" s="35" t="s">
        <v>10</v>
      </c>
      <c r="D1086" s="35" t="s">
        <v>45</v>
      </c>
      <c r="E1086" s="35" t="s">
        <v>228</v>
      </c>
      <c r="F1086" s="36">
        <v>12448</v>
      </c>
      <c r="G1086" s="35" t="str">
        <f>VLOOKUP(F1086,Apoio!A:B,2,FALSE)</f>
        <v>Vara Federal</v>
      </c>
      <c r="H1086" s="35" t="s">
        <v>234</v>
      </c>
      <c r="I1086" s="37">
        <v>126</v>
      </c>
      <c r="J1086" s="38">
        <v>7</v>
      </c>
      <c r="K1086" s="38">
        <v>1</v>
      </c>
      <c r="L1086" s="55" t="s">
        <v>399</v>
      </c>
    </row>
    <row r="1087" spans="1:12" x14ac:dyDescent="0.25">
      <c r="A1087" s="35">
        <v>2024</v>
      </c>
      <c r="B1087" s="35" t="s">
        <v>352</v>
      </c>
      <c r="C1087" s="35" t="s">
        <v>10</v>
      </c>
      <c r="D1087" s="35" t="s">
        <v>45</v>
      </c>
      <c r="E1087" s="35" t="s">
        <v>228</v>
      </c>
      <c r="F1087" s="36">
        <v>12449</v>
      </c>
      <c r="G1087" s="35" t="str">
        <f>VLOOKUP(F1087,Apoio!A:B,2,FALSE)</f>
        <v>Vara Federal</v>
      </c>
      <c r="H1087" s="35" t="s">
        <v>235</v>
      </c>
      <c r="I1087" s="37">
        <v>86</v>
      </c>
      <c r="J1087" s="38">
        <v>8</v>
      </c>
      <c r="K1087" s="38">
        <v>1</v>
      </c>
      <c r="L1087" s="55" t="s">
        <v>399</v>
      </c>
    </row>
    <row r="1088" spans="1:12" x14ac:dyDescent="0.25">
      <c r="A1088" s="35">
        <v>2024</v>
      </c>
      <c r="B1088" s="35" t="s">
        <v>352</v>
      </c>
      <c r="C1088" s="35" t="s">
        <v>10</v>
      </c>
      <c r="D1088" s="35" t="s">
        <v>45</v>
      </c>
      <c r="E1088" s="35" t="s">
        <v>228</v>
      </c>
      <c r="F1088" s="36">
        <v>12450</v>
      </c>
      <c r="G1088" s="35" t="str">
        <f>VLOOKUP(F1088,Apoio!A:B,2,FALSE)</f>
        <v>Vara Federal</v>
      </c>
      <c r="H1088" s="35" t="s">
        <v>236</v>
      </c>
      <c r="I1088" s="37">
        <v>107</v>
      </c>
      <c r="J1088" s="38">
        <v>9</v>
      </c>
      <c r="K1088" s="38">
        <v>1</v>
      </c>
      <c r="L1088" s="55" t="s">
        <v>399</v>
      </c>
    </row>
    <row r="1089" spans="1:12" x14ac:dyDescent="0.25">
      <c r="A1089" s="35">
        <v>2024</v>
      </c>
      <c r="B1089" s="35" t="s">
        <v>352</v>
      </c>
      <c r="C1089" s="35" t="s">
        <v>10</v>
      </c>
      <c r="D1089" s="35" t="s">
        <v>45</v>
      </c>
      <c r="E1089" s="35" t="s">
        <v>228</v>
      </c>
      <c r="F1089" s="36">
        <v>12451</v>
      </c>
      <c r="G1089" s="35" t="str">
        <f>VLOOKUP(F1089,Apoio!A:B,2,FALSE)</f>
        <v>Vara Federal</v>
      </c>
      <c r="H1089" s="35" t="s">
        <v>237</v>
      </c>
      <c r="I1089" s="37">
        <v>107</v>
      </c>
      <c r="J1089" s="38">
        <v>10</v>
      </c>
      <c r="K1089" s="38">
        <v>1</v>
      </c>
      <c r="L1089" s="55" t="s">
        <v>399</v>
      </c>
    </row>
    <row r="1090" spans="1:12" x14ac:dyDescent="0.25">
      <c r="A1090" s="35">
        <v>2024</v>
      </c>
      <c r="B1090" s="35" t="s">
        <v>352</v>
      </c>
      <c r="C1090" s="35" t="s">
        <v>10</v>
      </c>
      <c r="D1090" s="35" t="s">
        <v>45</v>
      </c>
      <c r="E1090" s="35" t="s">
        <v>238</v>
      </c>
      <c r="F1090" s="36">
        <v>13989</v>
      </c>
      <c r="G1090" s="35" t="str">
        <f>VLOOKUP(F1090,Apoio!A:B,2,FALSE)</f>
        <v>Vara Federal</v>
      </c>
      <c r="H1090" s="35" t="s">
        <v>239</v>
      </c>
      <c r="I1090" s="37">
        <v>178</v>
      </c>
      <c r="J1090" s="38">
        <v>1</v>
      </c>
      <c r="K1090" s="38">
        <v>1</v>
      </c>
      <c r="L1090" s="55" t="s">
        <v>391</v>
      </c>
    </row>
    <row r="1091" spans="1:12" x14ac:dyDescent="0.25">
      <c r="A1091" s="35">
        <v>2024</v>
      </c>
      <c r="B1091" s="35" t="s">
        <v>352</v>
      </c>
      <c r="C1091" s="35" t="s">
        <v>10</v>
      </c>
      <c r="D1091" s="35" t="s">
        <v>45</v>
      </c>
      <c r="E1091" s="35" t="s">
        <v>238</v>
      </c>
      <c r="F1091" s="36">
        <v>13990</v>
      </c>
      <c r="G1091" s="35" t="str">
        <f>VLOOKUP(F1091,Apoio!A:B,2,FALSE)</f>
        <v>Vara Federal</v>
      </c>
      <c r="H1091" s="35" t="s">
        <v>240</v>
      </c>
      <c r="I1091" s="37">
        <v>154</v>
      </c>
      <c r="J1091" s="38">
        <v>2</v>
      </c>
      <c r="K1091" s="38">
        <v>1</v>
      </c>
      <c r="L1091" s="55" t="s">
        <v>391</v>
      </c>
    </row>
    <row r="1092" spans="1:12" x14ac:dyDescent="0.25">
      <c r="A1092" s="35">
        <v>2024</v>
      </c>
      <c r="B1092" s="35" t="s">
        <v>352</v>
      </c>
      <c r="C1092" s="35" t="s">
        <v>10</v>
      </c>
      <c r="D1092" s="35" t="s">
        <v>45</v>
      </c>
      <c r="E1092" s="35" t="s">
        <v>238</v>
      </c>
      <c r="F1092" s="36">
        <v>13991</v>
      </c>
      <c r="G1092" s="35" t="str">
        <f>VLOOKUP(F1092,Apoio!A:B,2,FALSE)</f>
        <v>Vara Federal</v>
      </c>
      <c r="H1092" s="35" t="s">
        <v>241</v>
      </c>
      <c r="I1092" s="37">
        <v>169</v>
      </c>
      <c r="J1092" s="38">
        <v>3</v>
      </c>
      <c r="K1092" s="38">
        <v>1</v>
      </c>
      <c r="L1092" s="55" t="s">
        <v>391</v>
      </c>
    </row>
    <row r="1093" spans="1:12" x14ac:dyDescent="0.25">
      <c r="A1093" s="35">
        <v>2024</v>
      </c>
      <c r="B1093" s="35" t="s">
        <v>352</v>
      </c>
      <c r="C1093" s="35" t="s">
        <v>10</v>
      </c>
      <c r="D1093" s="35" t="s">
        <v>45</v>
      </c>
      <c r="E1093" s="35" t="s">
        <v>238</v>
      </c>
      <c r="F1093" s="36">
        <v>13992</v>
      </c>
      <c r="G1093" s="35" t="str">
        <f>VLOOKUP(F1093,Apoio!A:B,2,FALSE)</f>
        <v>Vara Federal</v>
      </c>
      <c r="H1093" s="35" t="s">
        <v>242</v>
      </c>
      <c r="I1093" s="37">
        <v>164</v>
      </c>
      <c r="J1093" s="38">
        <v>4</v>
      </c>
      <c r="K1093" s="38">
        <v>1</v>
      </c>
      <c r="L1093" s="55" t="s">
        <v>391</v>
      </c>
    </row>
    <row r="1094" spans="1:12" x14ac:dyDescent="0.25">
      <c r="A1094" s="35">
        <v>2024</v>
      </c>
      <c r="B1094" s="35" t="s">
        <v>352</v>
      </c>
      <c r="C1094" s="35" t="s">
        <v>10</v>
      </c>
      <c r="D1094" s="35" t="s">
        <v>45</v>
      </c>
      <c r="E1094" s="35" t="s">
        <v>238</v>
      </c>
      <c r="F1094" s="36">
        <v>13993</v>
      </c>
      <c r="G1094" s="35" t="str">
        <f>VLOOKUP(F1094,Apoio!A:B,2,FALSE)</f>
        <v>Vara Federal</v>
      </c>
      <c r="H1094" s="35" t="s">
        <v>243</v>
      </c>
      <c r="I1094" s="37">
        <v>193</v>
      </c>
      <c r="J1094" s="38">
        <v>5</v>
      </c>
      <c r="K1094" s="38">
        <v>1</v>
      </c>
      <c r="L1094" s="55" t="s">
        <v>391</v>
      </c>
    </row>
    <row r="1095" spans="1:12" x14ac:dyDescent="0.25">
      <c r="A1095" s="35">
        <v>2024</v>
      </c>
      <c r="B1095" s="35" t="s">
        <v>352</v>
      </c>
      <c r="C1095" s="35" t="s">
        <v>10</v>
      </c>
      <c r="D1095" s="35" t="s">
        <v>45</v>
      </c>
      <c r="E1095" s="35" t="s">
        <v>238</v>
      </c>
      <c r="F1095" s="36">
        <v>13995</v>
      </c>
      <c r="G1095" s="35" t="str">
        <f>VLOOKUP(F1095,Apoio!A:B,2,FALSE)</f>
        <v>Vara Federal</v>
      </c>
      <c r="H1095" s="35" t="s">
        <v>245</v>
      </c>
      <c r="I1095" s="37">
        <v>117</v>
      </c>
      <c r="J1095" s="38">
        <v>7</v>
      </c>
      <c r="K1095" s="38">
        <v>1</v>
      </c>
      <c r="L1095" s="55" t="s">
        <v>391</v>
      </c>
    </row>
    <row r="1096" spans="1:12" x14ac:dyDescent="0.25">
      <c r="A1096" s="35">
        <v>2024</v>
      </c>
      <c r="B1096" s="35" t="s">
        <v>352</v>
      </c>
      <c r="C1096" s="35" t="s">
        <v>10</v>
      </c>
      <c r="D1096" s="35" t="s">
        <v>45</v>
      </c>
      <c r="E1096" s="35" t="s">
        <v>238</v>
      </c>
      <c r="F1096" s="36">
        <v>13996</v>
      </c>
      <c r="G1096" s="35" t="str">
        <f>VLOOKUP(F1096,Apoio!A:B,2,FALSE)</f>
        <v>Vara Federal</v>
      </c>
      <c r="H1096" s="35" t="s">
        <v>246</v>
      </c>
      <c r="I1096" s="37">
        <v>130</v>
      </c>
      <c r="J1096" s="38">
        <v>8</v>
      </c>
      <c r="K1096" s="38">
        <v>1</v>
      </c>
      <c r="L1096" s="55" t="s">
        <v>391</v>
      </c>
    </row>
    <row r="1097" spans="1:12" x14ac:dyDescent="0.25">
      <c r="A1097" s="35">
        <v>2024</v>
      </c>
      <c r="B1097" s="35" t="s">
        <v>352</v>
      </c>
      <c r="C1097" s="35" t="s">
        <v>10</v>
      </c>
      <c r="D1097" s="35" t="s">
        <v>45</v>
      </c>
      <c r="E1097" s="35" t="s">
        <v>238</v>
      </c>
      <c r="F1097" s="36">
        <v>13997</v>
      </c>
      <c r="G1097" s="35" t="str">
        <f>VLOOKUP(F1097,Apoio!A:B,2,FALSE)</f>
        <v>Vara Federal</v>
      </c>
      <c r="H1097" s="35" t="s">
        <v>247</v>
      </c>
      <c r="I1097" s="37">
        <v>126</v>
      </c>
      <c r="J1097" s="38">
        <v>9</v>
      </c>
      <c r="K1097" s="38">
        <v>1</v>
      </c>
      <c r="L1097" s="55" t="s">
        <v>391</v>
      </c>
    </row>
    <row r="1098" spans="1:12" x14ac:dyDescent="0.25">
      <c r="A1098" s="35">
        <v>2024</v>
      </c>
      <c r="B1098" s="35" t="s">
        <v>352</v>
      </c>
      <c r="C1098" s="35" t="s">
        <v>10</v>
      </c>
      <c r="D1098" s="35" t="s">
        <v>45</v>
      </c>
      <c r="E1098" s="35" t="s">
        <v>238</v>
      </c>
      <c r="F1098" s="36">
        <v>13998</v>
      </c>
      <c r="G1098" s="35" t="str">
        <f>VLOOKUP(F1098,Apoio!A:B,2,FALSE)</f>
        <v>Vara Federal</v>
      </c>
      <c r="H1098" s="35" t="s">
        <v>248</v>
      </c>
      <c r="I1098" s="37">
        <v>164</v>
      </c>
      <c r="J1098" s="38">
        <v>10</v>
      </c>
      <c r="K1098" s="38">
        <v>1</v>
      </c>
      <c r="L1098" s="55" t="s">
        <v>391</v>
      </c>
    </row>
    <row r="1099" spans="1:12" x14ac:dyDescent="0.25">
      <c r="A1099" s="35">
        <v>2024</v>
      </c>
      <c r="B1099" s="35" t="s">
        <v>352</v>
      </c>
      <c r="C1099" s="35" t="s">
        <v>10</v>
      </c>
      <c r="D1099" s="35" t="s">
        <v>45</v>
      </c>
      <c r="E1099" s="35" t="s">
        <v>238</v>
      </c>
      <c r="F1099" s="36">
        <v>14000</v>
      </c>
      <c r="G1099" s="35" t="str">
        <f>VLOOKUP(F1099,Apoio!A:B,2,FALSE)</f>
        <v>Vara Federal</v>
      </c>
      <c r="H1099" s="35" t="s">
        <v>250</v>
      </c>
      <c r="I1099" s="37">
        <v>170</v>
      </c>
      <c r="J1099" s="38">
        <v>12</v>
      </c>
      <c r="K1099" s="38">
        <v>1</v>
      </c>
      <c r="L1099" s="55" t="s">
        <v>391</v>
      </c>
    </row>
    <row r="1100" spans="1:12" x14ac:dyDescent="0.25">
      <c r="A1100" s="35">
        <v>2024</v>
      </c>
      <c r="B1100" s="35" t="s">
        <v>352</v>
      </c>
      <c r="C1100" s="35" t="s">
        <v>10</v>
      </c>
      <c r="D1100" s="35" t="s">
        <v>45</v>
      </c>
      <c r="E1100" s="35" t="s">
        <v>238</v>
      </c>
      <c r="F1100" s="36">
        <v>18196</v>
      </c>
      <c r="G1100" s="35" t="str">
        <f>VLOOKUP(F1100,Apoio!A:B,2,FALSE)</f>
        <v>Vara Federal</v>
      </c>
      <c r="H1100" s="35" t="s">
        <v>251</v>
      </c>
      <c r="I1100" s="37">
        <v>166</v>
      </c>
      <c r="J1100" s="38">
        <v>13</v>
      </c>
      <c r="K1100" s="38">
        <v>1</v>
      </c>
      <c r="L1100" s="55" t="s">
        <v>391</v>
      </c>
    </row>
    <row r="1101" spans="1:12" x14ac:dyDescent="0.25">
      <c r="A1101" s="35">
        <v>2024</v>
      </c>
      <c r="B1101" s="35" t="s">
        <v>352</v>
      </c>
      <c r="C1101" s="35" t="s">
        <v>10</v>
      </c>
      <c r="D1101" s="35" t="s">
        <v>45</v>
      </c>
      <c r="E1101" s="35" t="s">
        <v>252</v>
      </c>
      <c r="F1101" s="36">
        <v>14041</v>
      </c>
      <c r="G1101" s="35" t="str">
        <f>VLOOKUP(F1101,Apoio!A:B,2,FALSE)</f>
        <v>Juizado</v>
      </c>
      <c r="H1101" s="35" t="s">
        <v>253</v>
      </c>
      <c r="I1101" s="37">
        <v>362</v>
      </c>
      <c r="J1101" s="38">
        <v>1</v>
      </c>
      <c r="K1101" s="38">
        <v>1</v>
      </c>
      <c r="L1101" s="55" t="s">
        <v>404</v>
      </c>
    </row>
    <row r="1102" spans="1:12" x14ac:dyDescent="0.25">
      <c r="A1102" s="35">
        <v>2024</v>
      </c>
      <c r="B1102" s="35" t="s">
        <v>352</v>
      </c>
      <c r="C1102" s="35" t="s">
        <v>10</v>
      </c>
      <c r="D1102" s="35" t="s">
        <v>45</v>
      </c>
      <c r="E1102" s="35" t="s">
        <v>252</v>
      </c>
      <c r="F1102" s="36">
        <v>14042</v>
      </c>
      <c r="G1102" s="35" t="str">
        <f>VLOOKUP(F1102,Apoio!A:B,2,FALSE)</f>
        <v>Juizado</v>
      </c>
      <c r="H1102" s="35" t="s">
        <v>254</v>
      </c>
      <c r="I1102" s="37">
        <v>350</v>
      </c>
      <c r="J1102" s="38">
        <v>2</v>
      </c>
      <c r="K1102" s="38">
        <v>1</v>
      </c>
      <c r="L1102" s="55" t="s">
        <v>404</v>
      </c>
    </row>
    <row r="1103" spans="1:12" x14ac:dyDescent="0.25">
      <c r="A1103" s="35">
        <v>2024</v>
      </c>
      <c r="B1103" s="35" t="s">
        <v>352</v>
      </c>
      <c r="C1103" s="35" t="s">
        <v>10</v>
      </c>
      <c r="D1103" s="35" t="s">
        <v>45</v>
      </c>
      <c r="E1103" s="35" t="s">
        <v>252</v>
      </c>
      <c r="F1103" s="36">
        <v>14043</v>
      </c>
      <c r="G1103" s="35" t="str">
        <f>VLOOKUP(F1103,Apoio!A:B,2,FALSE)</f>
        <v>Juizado</v>
      </c>
      <c r="H1103" s="35" t="s">
        <v>255</v>
      </c>
      <c r="I1103" s="37">
        <v>332</v>
      </c>
      <c r="J1103" s="38">
        <v>3</v>
      </c>
      <c r="K1103" s="38">
        <v>1</v>
      </c>
      <c r="L1103" s="55" t="s">
        <v>404</v>
      </c>
    </row>
    <row r="1104" spans="1:12" x14ac:dyDescent="0.25">
      <c r="A1104" s="35">
        <v>2024</v>
      </c>
      <c r="B1104" s="35" t="s">
        <v>352</v>
      </c>
      <c r="C1104" s="35" t="s">
        <v>10</v>
      </c>
      <c r="D1104" s="35" t="s">
        <v>45</v>
      </c>
      <c r="E1104" s="35" t="s">
        <v>252</v>
      </c>
      <c r="F1104" s="36">
        <v>14044</v>
      </c>
      <c r="G1104" s="35" t="str">
        <f>VLOOKUP(F1104,Apoio!A:B,2,FALSE)</f>
        <v>Juizado</v>
      </c>
      <c r="H1104" s="35" t="s">
        <v>256</v>
      </c>
      <c r="I1104" s="37">
        <v>330</v>
      </c>
      <c r="J1104" s="38">
        <v>4</v>
      </c>
      <c r="K1104" s="38">
        <v>1</v>
      </c>
      <c r="L1104" s="55" t="s">
        <v>404</v>
      </c>
    </row>
    <row r="1105" spans="1:12" x14ac:dyDescent="0.25">
      <c r="A1105" s="35">
        <v>2024</v>
      </c>
      <c r="B1105" s="35" t="s">
        <v>352</v>
      </c>
      <c r="C1105" s="35" t="s">
        <v>10</v>
      </c>
      <c r="D1105" s="35" t="s">
        <v>45</v>
      </c>
      <c r="E1105" s="35" t="s">
        <v>252</v>
      </c>
      <c r="F1105" s="36">
        <v>14045</v>
      </c>
      <c r="G1105" s="35" t="str">
        <f>VLOOKUP(F1105,Apoio!A:B,2,FALSE)</f>
        <v>Juizado</v>
      </c>
      <c r="H1105" s="35" t="s">
        <v>257</v>
      </c>
      <c r="I1105" s="37">
        <v>333</v>
      </c>
      <c r="J1105" s="38">
        <v>5</v>
      </c>
      <c r="K1105" s="38">
        <v>1</v>
      </c>
      <c r="L1105" s="55" t="s">
        <v>404</v>
      </c>
    </row>
    <row r="1106" spans="1:12" x14ac:dyDescent="0.25">
      <c r="A1106" s="35">
        <v>2024</v>
      </c>
      <c r="B1106" s="35" t="s">
        <v>352</v>
      </c>
      <c r="C1106" s="35" t="s">
        <v>10</v>
      </c>
      <c r="D1106" s="35" t="s">
        <v>45</v>
      </c>
      <c r="E1106" s="35" t="s">
        <v>252</v>
      </c>
      <c r="F1106" s="36">
        <v>14046</v>
      </c>
      <c r="G1106" s="35" t="str">
        <f>VLOOKUP(F1106,Apoio!A:B,2,FALSE)</f>
        <v>Juizado</v>
      </c>
      <c r="H1106" s="35" t="s">
        <v>258</v>
      </c>
      <c r="I1106" s="37">
        <v>328</v>
      </c>
      <c r="J1106" s="38">
        <v>6</v>
      </c>
      <c r="K1106" s="38">
        <v>1</v>
      </c>
      <c r="L1106" s="55" t="s">
        <v>404</v>
      </c>
    </row>
    <row r="1107" spans="1:12" x14ac:dyDescent="0.25">
      <c r="A1107" s="35">
        <v>2024</v>
      </c>
      <c r="B1107" s="35" t="s">
        <v>352</v>
      </c>
      <c r="C1107" s="35" t="s">
        <v>10</v>
      </c>
      <c r="D1107" s="35" t="s">
        <v>45</v>
      </c>
      <c r="E1107" s="35" t="s">
        <v>252</v>
      </c>
      <c r="F1107" s="36">
        <v>14047</v>
      </c>
      <c r="G1107" s="35" t="str">
        <f>VLOOKUP(F1107,Apoio!A:B,2,FALSE)</f>
        <v>Juizado</v>
      </c>
      <c r="H1107" s="35" t="s">
        <v>259</v>
      </c>
      <c r="I1107" s="37">
        <v>343</v>
      </c>
      <c r="J1107" s="38">
        <v>7</v>
      </c>
      <c r="K1107" s="38">
        <v>1</v>
      </c>
      <c r="L1107" s="55" t="s">
        <v>404</v>
      </c>
    </row>
    <row r="1108" spans="1:12" x14ac:dyDescent="0.25">
      <c r="A1108" s="35">
        <v>2024</v>
      </c>
      <c r="B1108" s="35" t="s">
        <v>352</v>
      </c>
      <c r="C1108" s="35" t="s">
        <v>10</v>
      </c>
      <c r="D1108" s="35" t="s">
        <v>45</v>
      </c>
      <c r="E1108" s="35" t="s">
        <v>252</v>
      </c>
      <c r="F1108" s="36">
        <v>14048</v>
      </c>
      <c r="G1108" s="35" t="str">
        <f>VLOOKUP(F1108,Apoio!A:B,2,FALSE)</f>
        <v>Juizado</v>
      </c>
      <c r="H1108" s="35" t="s">
        <v>260</v>
      </c>
      <c r="I1108" s="37">
        <v>360</v>
      </c>
      <c r="J1108" s="38">
        <v>8</v>
      </c>
      <c r="K1108" s="38">
        <v>1</v>
      </c>
      <c r="L1108" s="55" t="s">
        <v>404</v>
      </c>
    </row>
    <row r="1109" spans="1:12" x14ac:dyDescent="0.25">
      <c r="A1109" s="35">
        <v>2024</v>
      </c>
      <c r="B1109" s="35" t="s">
        <v>352</v>
      </c>
      <c r="C1109" s="35" t="s">
        <v>10</v>
      </c>
      <c r="D1109" s="35" t="s">
        <v>45</v>
      </c>
      <c r="E1109" s="35" t="s">
        <v>252</v>
      </c>
      <c r="F1109" s="36">
        <v>14049</v>
      </c>
      <c r="G1109" s="35" t="str">
        <f>VLOOKUP(F1109,Apoio!A:B,2,FALSE)</f>
        <v>Juizado</v>
      </c>
      <c r="H1109" s="35" t="s">
        <v>261</v>
      </c>
      <c r="I1109" s="37">
        <v>291</v>
      </c>
      <c r="J1109" s="38">
        <v>9</v>
      </c>
      <c r="K1109" s="38">
        <v>1</v>
      </c>
      <c r="L1109" s="55" t="s">
        <v>404</v>
      </c>
    </row>
    <row r="1110" spans="1:12" x14ac:dyDescent="0.25">
      <c r="A1110" s="35">
        <v>2024</v>
      </c>
      <c r="B1110" s="35" t="s">
        <v>352</v>
      </c>
      <c r="C1110" s="35" t="s">
        <v>10</v>
      </c>
      <c r="D1110" s="35" t="s">
        <v>45</v>
      </c>
      <c r="E1110" s="35" t="s">
        <v>252</v>
      </c>
      <c r="F1110" s="36">
        <v>14050</v>
      </c>
      <c r="G1110" s="35" t="str">
        <f>VLOOKUP(F1110,Apoio!A:B,2,FALSE)</f>
        <v>Juizado</v>
      </c>
      <c r="H1110" s="35" t="s">
        <v>262</v>
      </c>
      <c r="I1110" s="37">
        <v>354</v>
      </c>
      <c r="J1110" s="38">
        <v>10</v>
      </c>
      <c r="K1110" s="38">
        <v>1</v>
      </c>
      <c r="L1110" s="55" t="s">
        <v>404</v>
      </c>
    </row>
    <row r="1111" spans="1:12" x14ac:dyDescent="0.25">
      <c r="A1111" s="35">
        <v>2024</v>
      </c>
      <c r="B1111" s="35" t="s">
        <v>352</v>
      </c>
      <c r="C1111" s="35" t="s">
        <v>10</v>
      </c>
      <c r="D1111" s="35" t="s">
        <v>45</v>
      </c>
      <c r="E1111" s="35" t="s">
        <v>252</v>
      </c>
      <c r="F1111" s="36">
        <v>14051</v>
      </c>
      <c r="G1111" s="35" t="str">
        <f>VLOOKUP(F1111,Apoio!A:B,2,FALSE)</f>
        <v>Juizado</v>
      </c>
      <c r="H1111" s="35" t="s">
        <v>263</v>
      </c>
      <c r="I1111" s="37">
        <v>341</v>
      </c>
      <c r="J1111" s="38">
        <v>11</v>
      </c>
      <c r="K1111" s="38">
        <v>1</v>
      </c>
      <c r="L1111" s="55" t="s">
        <v>404</v>
      </c>
    </row>
    <row r="1112" spans="1:12" x14ac:dyDescent="0.25">
      <c r="A1112" s="35">
        <v>2024</v>
      </c>
      <c r="B1112" s="35" t="s">
        <v>352</v>
      </c>
      <c r="C1112" s="35" t="s">
        <v>10</v>
      </c>
      <c r="D1112" s="35" t="s">
        <v>45</v>
      </c>
      <c r="E1112" s="35" t="s">
        <v>252</v>
      </c>
      <c r="F1112" s="36">
        <v>14052</v>
      </c>
      <c r="G1112" s="35" t="str">
        <f>VLOOKUP(F1112,Apoio!A:B,2,FALSE)</f>
        <v>Juizado</v>
      </c>
      <c r="H1112" s="35" t="s">
        <v>264</v>
      </c>
      <c r="I1112" s="37">
        <v>335</v>
      </c>
      <c r="J1112" s="38">
        <v>12</v>
      </c>
      <c r="K1112" s="38">
        <v>1</v>
      </c>
      <c r="L1112" s="55" t="s">
        <v>404</v>
      </c>
    </row>
    <row r="1113" spans="1:12" x14ac:dyDescent="0.25">
      <c r="A1113" s="35">
        <v>2024</v>
      </c>
      <c r="B1113" s="35" t="s">
        <v>352</v>
      </c>
      <c r="C1113" s="35" t="s">
        <v>10</v>
      </c>
      <c r="D1113" s="35" t="s">
        <v>45</v>
      </c>
      <c r="E1113" s="35" t="s">
        <v>252</v>
      </c>
      <c r="F1113" s="36">
        <v>14053</v>
      </c>
      <c r="G1113" s="35" t="str">
        <f>VLOOKUP(F1113,Apoio!A:B,2,FALSE)</f>
        <v>Juizado</v>
      </c>
      <c r="H1113" s="35" t="s">
        <v>265</v>
      </c>
      <c r="I1113" s="37">
        <v>338</v>
      </c>
      <c r="J1113" s="38">
        <v>13</v>
      </c>
      <c r="K1113" s="38">
        <v>1</v>
      </c>
      <c r="L1113" s="55" t="s">
        <v>404</v>
      </c>
    </row>
    <row r="1114" spans="1:12" x14ac:dyDescent="0.25">
      <c r="A1114" s="35">
        <v>2024</v>
      </c>
      <c r="B1114" s="35" t="s">
        <v>352</v>
      </c>
      <c r="C1114" s="35" t="s">
        <v>10</v>
      </c>
      <c r="D1114" s="35" t="s">
        <v>45</v>
      </c>
      <c r="E1114" s="35" t="s">
        <v>252</v>
      </c>
      <c r="F1114" s="36">
        <v>14161</v>
      </c>
      <c r="G1114" s="35" t="str">
        <f>VLOOKUP(F1114,Apoio!A:B,2,FALSE)</f>
        <v>Juizado</v>
      </c>
      <c r="H1114" s="35" t="s">
        <v>266</v>
      </c>
      <c r="I1114" s="37">
        <v>295</v>
      </c>
      <c r="J1114" s="38">
        <v>14</v>
      </c>
      <c r="K1114" s="38">
        <v>1</v>
      </c>
      <c r="L1114" s="55" t="s">
        <v>404</v>
      </c>
    </row>
    <row r="1115" spans="1:12" x14ac:dyDescent="0.25">
      <c r="A1115" s="35">
        <v>2024</v>
      </c>
      <c r="B1115" s="35" t="s">
        <v>352</v>
      </c>
      <c r="C1115" s="35" t="s">
        <v>10</v>
      </c>
      <c r="D1115" s="35" t="s">
        <v>45</v>
      </c>
      <c r="E1115" s="35" t="s">
        <v>252</v>
      </c>
      <c r="F1115" s="36">
        <v>72252</v>
      </c>
      <c r="G1115" s="35" t="str">
        <f>VLOOKUP(F1115,Apoio!A:B,2,FALSE)</f>
        <v>Vara Federal</v>
      </c>
      <c r="H1115" s="35" t="s">
        <v>267</v>
      </c>
      <c r="I1115" s="37">
        <v>196</v>
      </c>
      <c r="J1115" s="38" t="s">
        <v>397</v>
      </c>
      <c r="K1115" s="38">
        <v>1</v>
      </c>
      <c r="L1115" s="55" t="s">
        <v>553</v>
      </c>
    </row>
    <row r="1116" spans="1:12" x14ac:dyDescent="0.25">
      <c r="A1116" s="35">
        <v>2024</v>
      </c>
      <c r="B1116" s="35" t="s">
        <v>352</v>
      </c>
      <c r="C1116" s="35" t="s">
        <v>10</v>
      </c>
      <c r="D1116" s="35" t="s">
        <v>45</v>
      </c>
      <c r="E1116" s="35" t="s">
        <v>268</v>
      </c>
      <c r="F1116" s="36">
        <v>14002</v>
      </c>
      <c r="G1116" s="35" t="str">
        <f>VLOOKUP(F1116,Apoio!A:B,2,FALSE)</f>
        <v>Vara Federal</v>
      </c>
      <c r="H1116" s="35" t="s">
        <v>269</v>
      </c>
      <c r="I1116" s="37">
        <v>170</v>
      </c>
      <c r="J1116" s="38">
        <v>1</v>
      </c>
      <c r="K1116" s="38">
        <v>1</v>
      </c>
      <c r="L1116" s="55" t="s">
        <v>402</v>
      </c>
    </row>
    <row r="1117" spans="1:12" x14ac:dyDescent="0.25">
      <c r="A1117" s="35">
        <v>2024</v>
      </c>
      <c r="B1117" s="35" t="s">
        <v>352</v>
      </c>
      <c r="C1117" s="35" t="s">
        <v>10</v>
      </c>
      <c r="D1117" s="35" t="s">
        <v>45</v>
      </c>
      <c r="E1117" s="35" t="s">
        <v>268</v>
      </c>
      <c r="F1117" s="36">
        <v>14003</v>
      </c>
      <c r="G1117" s="35" t="str">
        <f>VLOOKUP(F1117,Apoio!A:B,2,FALSE)</f>
        <v>Vara Federal</v>
      </c>
      <c r="H1117" s="35" t="s">
        <v>270</v>
      </c>
      <c r="I1117" s="37">
        <v>165</v>
      </c>
      <c r="J1117" s="38">
        <v>2</v>
      </c>
      <c r="K1117" s="38">
        <v>1</v>
      </c>
      <c r="L1117" s="55" t="s">
        <v>402</v>
      </c>
    </row>
    <row r="1118" spans="1:12" x14ac:dyDescent="0.25">
      <c r="A1118" s="35">
        <v>2024</v>
      </c>
      <c r="B1118" s="35" t="s">
        <v>352</v>
      </c>
      <c r="C1118" s="35" t="s">
        <v>10</v>
      </c>
      <c r="D1118" s="35" t="s">
        <v>45</v>
      </c>
      <c r="E1118" s="35" t="s">
        <v>268</v>
      </c>
      <c r="F1118" s="36">
        <v>16495</v>
      </c>
      <c r="G1118" s="35" t="str">
        <f>VLOOKUP(F1118,Apoio!A:B,2,FALSE)</f>
        <v>Vara Federal</v>
      </c>
      <c r="H1118" s="35" t="s">
        <v>271</v>
      </c>
      <c r="I1118" s="37">
        <v>151</v>
      </c>
      <c r="J1118" s="38">
        <v>3</v>
      </c>
      <c r="K1118" s="38">
        <v>1</v>
      </c>
      <c r="L1118" s="55" t="s">
        <v>402</v>
      </c>
    </row>
    <row r="1119" spans="1:12" x14ac:dyDescent="0.25">
      <c r="A1119" s="35">
        <v>2024</v>
      </c>
      <c r="B1119" s="35" t="s">
        <v>352</v>
      </c>
      <c r="C1119" s="35" t="s">
        <v>10</v>
      </c>
      <c r="D1119" s="35" t="s">
        <v>45</v>
      </c>
      <c r="E1119" s="35" t="s">
        <v>268</v>
      </c>
      <c r="F1119" s="36">
        <v>14004</v>
      </c>
      <c r="G1119" s="35" t="str">
        <f>VLOOKUP(F1119,Apoio!A:B,2,FALSE)</f>
        <v>Vara Federal</v>
      </c>
      <c r="H1119" s="35" t="s">
        <v>272</v>
      </c>
      <c r="I1119" s="37">
        <v>151</v>
      </c>
      <c r="J1119" s="38">
        <v>4</v>
      </c>
      <c r="K1119" s="38">
        <v>1</v>
      </c>
      <c r="L1119" s="55" t="s">
        <v>402</v>
      </c>
    </row>
    <row r="1120" spans="1:12" x14ac:dyDescent="0.25">
      <c r="A1120" s="35">
        <v>2024</v>
      </c>
      <c r="B1120" s="35" t="s">
        <v>352</v>
      </c>
      <c r="C1120" s="35" t="s">
        <v>10</v>
      </c>
      <c r="D1120" s="35" t="s">
        <v>45</v>
      </c>
      <c r="E1120" s="35" t="s">
        <v>268</v>
      </c>
      <c r="F1120" s="36">
        <v>14005</v>
      </c>
      <c r="G1120" s="35" t="str">
        <f>VLOOKUP(F1120,Apoio!A:B,2,FALSE)</f>
        <v>Vara Federal</v>
      </c>
      <c r="H1120" s="35" t="s">
        <v>273</v>
      </c>
      <c r="I1120" s="37">
        <v>144</v>
      </c>
      <c r="J1120" s="38">
        <v>5</v>
      </c>
      <c r="K1120" s="38">
        <v>1</v>
      </c>
      <c r="L1120" s="55" t="s">
        <v>402</v>
      </c>
    </row>
    <row r="1121" spans="1:12" x14ac:dyDescent="0.25">
      <c r="A1121" s="35">
        <v>2024</v>
      </c>
      <c r="B1121" s="35" t="s">
        <v>352</v>
      </c>
      <c r="C1121" s="35" t="s">
        <v>10</v>
      </c>
      <c r="D1121" s="35" t="s">
        <v>45</v>
      </c>
      <c r="E1121" s="35" t="s">
        <v>268</v>
      </c>
      <c r="F1121" s="36">
        <v>16496</v>
      </c>
      <c r="G1121" s="35" t="str">
        <f>VLOOKUP(F1121,Apoio!A:B,2,FALSE)</f>
        <v>Vara Federal</v>
      </c>
      <c r="H1121" s="35" t="s">
        <v>274</v>
      </c>
      <c r="I1121" s="37">
        <v>159</v>
      </c>
      <c r="J1121" s="38">
        <v>6</v>
      </c>
      <c r="K1121" s="38">
        <v>1</v>
      </c>
      <c r="L1121" s="55" t="s">
        <v>402</v>
      </c>
    </row>
    <row r="1122" spans="1:12" x14ac:dyDescent="0.25">
      <c r="A1122" s="35">
        <v>2024</v>
      </c>
      <c r="B1122" s="35" t="s">
        <v>352</v>
      </c>
      <c r="C1122" s="35" t="s">
        <v>10</v>
      </c>
      <c r="D1122" s="35" t="s">
        <v>45</v>
      </c>
      <c r="E1122" s="35" t="s">
        <v>268</v>
      </c>
      <c r="F1122" s="36">
        <v>14006</v>
      </c>
      <c r="G1122" s="35" t="str">
        <f>VLOOKUP(F1122,Apoio!A:B,2,FALSE)</f>
        <v>Vara Federal</v>
      </c>
      <c r="H1122" s="35" t="s">
        <v>275</v>
      </c>
      <c r="I1122" s="37">
        <v>196</v>
      </c>
      <c r="J1122" s="38">
        <v>7</v>
      </c>
      <c r="K1122" s="38">
        <v>1</v>
      </c>
      <c r="L1122" s="55" t="s">
        <v>402</v>
      </c>
    </row>
    <row r="1123" spans="1:12" x14ac:dyDescent="0.25">
      <c r="A1123" s="35">
        <v>2024</v>
      </c>
      <c r="B1123" s="35" t="s">
        <v>352</v>
      </c>
      <c r="C1123" s="35" t="s">
        <v>10</v>
      </c>
      <c r="D1123" s="35" t="s">
        <v>45</v>
      </c>
      <c r="E1123" s="35" t="s">
        <v>268</v>
      </c>
      <c r="F1123" s="36">
        <v>16497</v>
      </c>
      <c r="G1123" s="35" t="str">
        <f>VLOOKUP(F1123,Apoio!A:B,2,FALSE)</f>
        <v>Vara Federal</v>
      </c>
      <c r="H1123" s="35" t="s">
        <v>276</v>
      </c>
      <c r="I1123" s="37">
        <v>134</v>
      </c>
      <c r="J1123" s="38">
        <v>8</v>
      </c>
      <c r="K1123" s="38">
        <v>1</v>
      </c>
      <c r="L1123" s="55" t="s">
        <v>402</v>
      </c>
    </row>
    <row r="1124" spans="1:12" x14ac:dyDescent="0.25">
      <c r="A1124" s="35">
        <v>2024</v>
      </c>
      <c r="B1124" s="35" t="s">
        <v>352</v>
      </c>
      <c r="C1124" s="35" t="s">
        <v>10</v>
      </c>
      <c r="D1124" s="35" t="s">
        <v>45</v>
      </c>
      <c r="E1124" s="35" t="s">
        <v>268</v>
      </c>
      <c r="F1124" s="36">
        <v>18205</v>
      </c>
      <c r="G1124" s="35" t="str">
        <f>VLOOKUP(F1124,Apoio!A:B,2,FALSE)</f>
        <v>Vara Federal</v>
      </c>
      <c r="H1124" s="35" t="s">
        <v>277</v>
      </c>
      <c r="I1124" s="37">
        <v>149</v>
      </c>
      <c r="J1124" s="38">
        <v>9</v>
      </c>
      <c r="K1124" s="38">
        <v>1</v>
      </c>
      <c r="L1124" s="55" t="s">
        <v>402</v>
      </c>
    </row>
    <row r="1125" spans="1:12" x14ac:dyDescent="0.25">
      <c r="A1125" s="35">
        <v>2024</v>
      </c>
      <c r="B1125" s="35" t="s">
        <v>352</v>
      </c>
      <c r="C1125" s="35" t="s">
        <v>10</v>
      </c>
      <c r="D1125" s="35" t="s">
        <v>45</v>
      </c>
      <c r="E1125" s="35" t="s">
        <v>268</v>
      </c>
      <c r="F1125" s="36">
        <v>18202</v>
      </c>
      <c r="G1125" s="35" t="str">
        <f>VLOOKUP(F1125,Apoio!A:B,2,FALSE)</f>
        <v>Vara Federal</v>
      </c>
      <c r="H1125" s="35" t="s">
        <v>278</v>
      </c>
      <c r="I1125" s="37">
        <v>151</v>
      </c>
      <c r="J1125" s="38">
        <v>10</v>
      </c>
      <c r="K1125" s="38">
        <v>1</v>
      </c>
      <c r="L1125" s="55" t="s">
        <v>402</v>
      </c>
    </row>
    <row r="1126" spans="1:12" x14ac:dyDescent="0.25">
      <c r="A1126" s="35">
        <v>2024</v>
      </c>
      <c r="B1126" s="35" t="s">
        <v>352</v>
      </c>
      <c r="C1126" s="35" t="s">
        <v>10</v>
      </c>
      <c r="D1126" s="35" t="s">
        <v>45</v>
      </c>
      <c r="E1126" s="35" t="s">
        <v>279</v>
      </c>
      <c r="F1126" s="36">
        <v>18100</v>
      </c>
      <c r="G1126" s="35" t="str">
        <f>VLOOKUP(F1126,Apoio!A:B,2,FALSE)</f>
        <v>Vara Federal</v>
      </c>
      <c r="H1126" s="35" t="s">
        <v>280</v>
      </c>
      <c r="I1126" s="37">
        <v>214</v>
      </c>
      <c r="J1126" s="38">
        <v>1</v>
      </c>
      <c r="K1126" s="38">
        <v>41</v>
      </c>
      <c r="L1126" s="55" t="s">
        <v>481</v>
      </c>
    </row>
    <row r="1127" spans="1:12" x14ac:dyDescent="0.25">
      <c r="A1127" s="35">
        <v>2024</v>
      </c>
      <c r="B1127" s="35" t="s">
        <v>352</v>
      </c>
      <c r="C1127" s="35" t="s">
        <v>10</v>
      </c>
      <c r="D1127" s="35" t="s">
        <v>45</v>
      </c>
      <c r="E1127" s="35" t="s">
        <v>279</v>
      </c>
      <c r="F1127" s="36">
        <v>14116</v>
      </c>
      <c r="G1127" s="35" t="str">
        <f>VLOOKUP(F1127,Apoio!A:B,2,FALSE)</f>
        <v>Juizado</v>
      </c>
      <c r="H1127" s="35" t="s">
        <v>281</v>
      </c>
      <c r="I1127" s="37">
        <v>398</v>
      </c>
      <c r="J1127" s="38">
        <v>1</v>
      </c>
      <c r="K1127" s="38">
        <v>41</v>
      </c>
      <c r="L1127" s="55" t="s">
        <v>481</v>
      </c>
    </row>
    <row r="1128" spans="1:12" x14ac:dyDescent="0.25">
      <c r="A1128" s="35">
        <v>2024</v>
      </c>
      <c r="B1128" s="35" t="s">
        <v>352</v>
      </c>
      <c r="C1128" s="35" t="s">
        <v>10</v>
      </c>
      <c r="D1128" s="35" t="s">
        <v>45</v>
      </c>
      <c r="E1128" s="35" t="s">
        <v>282</v>
      </c>
      <c r="F1128" s="36">
        <v>12486</v>
      </c>
      <c r="G1128" s="35" t="str">
        <f>VLOOKUP(F1128,Apoio!A:B,2,FALSE)</f>
        <v>Vara Federal</v>
      </c>
      <c r="H1128" s="35" t="s">
        <v>283</v>
      </c>
      <c r="I1128" s="37">
        <v>161</v>
      </c>
      <c r="J1128" s="38">
        <v>1</v>
      </c>
      <c r="K1128" s="38">
        <v>10</v>
      </c>
      <c r="L1128" s="55" t="s">
        <v>483</v>
      </c>
    </row>
    <row r="1129" spans="1:12" x14ac:dyDescent="0.25">
      <c r="A1129" s="35">
        <v>2024</v>
      </c>
      <c r="B1129" s="35" t="s">
        <v>352</v>
      </c>
      <c r="C1129" s="35" t="s">
        <v>10</v>
      </c>
      <c r="D1129" s="35" t="s">
        <v>45</v>
      </c>
      <c r="E1129" s="35" t="s">
        <v>282</v>
      </c>
      <c r="F1129" s="36">
        <v>79243</v>
      </c>
      <c r="G1129" s="35" t="str">
        <f>VLOOKUP(F1129,Apoio!A:B,2,FALSE)</f>
        <v>Juizado</v>
      </c>
      <c r="H1129" s="35" t="s">
        <v>284</v>
      </c>
      <c r="I1129" s="37">
        <v>490</v>
      </c>
      <c r="J1129" s="38">
        <v>1</v>
      </c>
      <c r="K1129" s="38">
        <v>10</v>
      </c>
      <c r="L1129" s="55" t="s">
        <v>483</v>
      </c>
    </row>
    <row r="1130" spans="1:12" x14ac:dyDescent="0.25">
      <c r="A1130" s="35">
        <v>2024</v>
      </c>
      <c r="B1130" s="35" t="s">
        <v>352</v>
      </c>
      <c r="C1130" s="35" t="s">
        <v>10</v>
      </c>
      <c r="D1130" s="35" t="s">
        <v>45</v>
      </c>
      <c r="E1130" s="35" t="s">
        <v>282</v>
      </c>
      <c r="F1130" s="36">
        <v>12487</v>
      </c>
      <c r="G1130" s="35" t="str">
        <f>VLOOKUP(F1130,Apoio!A:B,2,FALSE)</f>
        <v>Vara Federal</v>
      </c>
      <c r="H1130" s="35" t="s">
        <v>285</v>
      </c>
      <c r="I1130" s="37">
        <v>129</v>
      </c>
      <c r="J1130" s="38">
        <v>2</v>
      </c>
      <c r="K1130" s="38">
        <v>10</v>
      </c>
      <c r="L1130" s="55" t="s">
        <v>483</v>
      </c>
    </row>
    <row r="1131" spans="1:12" x14ac:dyDescent="0.25">
      <c r="A1131" s="35">
        <v>2024</v>
      </c>
      <c r="B1131" s="35" t="s">
        <v>352</v>
      </c>
      <c r="C1131" s="35" t="s">
        <v>10</v>
      </c>
      <c r="D1131" s="35" t="s">
        <v>45</v>
      </c>
      <c r="E1131" s="35" t="s">
        <v>282</v>
      </c>
      <c r="F1131" s="36">
        <v>14312</v>
      </c>
      <c r="G1131" s="35" t="str">
        <f>VLOOKUP(F1131,Apoio!A:B,2,FALSE)</f>
        <v>Juizado</v>
      </c>
      <c r="H1131" s="35" t="s">
        <v>286</v>
      </c>
      <c r="I1131" s="37">
        <v>491</v>
      </c>
      <c r="J1131" s="38">
        <v>2</v>
      </c>
      <c r="K1131" s="38">
        <v>10</v>
      </c>
      <c r="L1131" s="55" t="s">
        <v>483</v>
      </c>
    </row>
    <row r="1132" spans="1:12" x14ac:dyDescent="0.25">
      <c r="A1132" s="35">
        <v>2024</v>
      </c>
      <c r="B1132" s="35" t="s">
        <v>352</v>
      </c>
      <c r="C1132" s="35" t="s">
        <v>10</v>
      </c>
      <c r="D1132" s="35" t="s">
        <v>45</v>
      </c>
      <c r="E1132" s="35" t="s">
        <v>282</v>
      </c>
      <c r="F1132" s="36">
        <v>12488</v>
      </c>
      <c r="G1132" s="35" t="str">
        <f>VLOOKUP(F1132,Apoio!A:B,2,FALSE)</f>
        <v>Vara Federal</v>
      </c>
      <c r="H1132" s="35" t="s">
        <v>287</v>
      </c>
      <c r="I1132" s="37">
        <v>135</v>
      </c>
      <c r="J1132" s="38">
        <v>3</v>
      </c>
      <c r="K1132" s="38">
        <v>10</v>
      </c>
      <c r="L1132" s="55" t="s">
        <v>483</v>
      </c>
    </row>
    <row r="1133" spans="1:12" x14ac:dyDescent="0.25">
      <c r="A1133" s="35">
        <v>2024</v>
      </c>
      <c r="B1133" s="35" t="s">
        <v>352</v>
      </c>
      <c r="C1133" s="35" t="s">
        <v>10</v>
      </c>
      <c r="D1133" s="35" t="s">
        <v>45</v>
      </c>
      <c r="E1133" s="35" t="s">
        <v>282</v>
      </c>
      <c r="F1133" s="36">
        <v>14039</v>
      </c>
      <c r="G1133" s="35" t="str">
        <f>VLOOKUP(F1133,Apoio!A:B,2,FALSE)</f>
        <v>Vara Federal</v>
      </c>
      <c r="H1133" s="35" t="s">
        <v>288</v>
      </c>
      <c r="I1133" s="37">
        <v>142</v>
      </c>
      <c r="J1133" s="38">
        <v>4</v>
      </c>
      <c r="K1133" s="38">
        <v>10</v>
      </c>
      <c r="L1133" s="55" t="s">
        <v>483</v>
      </c>
    </row>
    <row r="1134" spans="1:12" x14ac:dyDescent="0.25">
      <c r="A1134" s="35">
        <v>2024</v>
      </c>
      <c r="B1134" s="35" t="s">
        <v>352</v>
      </c>
      <c r="C1134" s="35" t="s">
        <v>10</v>
      </c>
      <c r="D1134" s="35" t="s">
        <v>45</v>
      </c>
      <c r="E1134" s="35" t="s">
        <v>289</v>
      </c>
      <c r="F1134" s="36">
        <v>12524</v>
      </c>
      <c r="G1134" s="35" t="str">
        <f>VLOOKUP(F1134,Apoio!A:B,2,FALSE)</f>
        <v>Vara Federal</v>
      </c>
      <c r="H1134" s="35" t="s">
        <v>290</v>
      </c>
      <c r="I1134" s="37">
        <v>48</v>
      </c>
      <c r="J1134" s="38">
        <v>1</v>
      </c>
      <c r="K1134" s="38">
        <v>21</v>
      </c>
      <c r="L1134" s="55" t="s">
        <v>485</v>
      </c>
    </row>
    <row r="1135" spans="1:12" x14ac:dyDescent="0.25">
      <c r="A1135" s="35">
        <v>2024</v>
      </c>
      <c r="B1135" s="35" t="s">
        <v>352</v>
      </c>
      <c r="C1135" s="35" t="s">
        <v>10</v>
      </c>
      <c r="D1135" s="35" t="s">
        <v>45</v>
      </c>
      <c r="E1135" s="35" t="s">
        <v>289</v>
      </c>
      <c r="F1135" s="36">
        <v>17781</v>
      </c>
      <c r="G1135" s="35" t="str">
        <f>VLOOKUP(F1135,Apoio!A:B,2,FALSE)</f>
        <v>Juizado</v>
      </c>
      <c r="H1135" s="35" t="s">
        <v>291</v>
      </c>
      <c r="I1135" s="37">
        <v>259</v>
      </c>
      <c r="J1135" s="38">
        <v>1</v>
      </c>
      <c r="K1135" s="38">
        <v>21</v>
      </c>
      <c r="L1135" s="55" t="s">
        <v>485</v>
      </c>
    </row>
    <row r="1136" spans="1:12" x14ac:dyDescent="0.25">
      <c r="A1136" s="35">
        <v>2024</v>
      </c>
      <c r="B1136" s="35" t="s">
        <v>352</v>
      </c>
      <c r="C1136" s="35" t="s">
        <v>10</v>
      </c>
      <c r="D1136" s="35" t="s">
        <v>45</v>
      </c>
      <c r="E1136" s="35" t="s">
        <v>289</v>
      </c>
      <c r="F1136" s="36">
        <v>13845</v>
      </c>
      <c r="G1136" s="35" t="str">
        <f>VLOOKUP(F1136,Apoio!A:B,2,FALSE)</f>
        <v>Vara Federal</v>
      </c>
      <c r="H1136" s="35" t="s">
        <v>292</v>
      </c>
      <c r="I1136" s="37">
        <v>120</v>
      </c>
      <c r="J1136" s="38">
        <v>2</v>
      </c>
      <c r="K1136" s="38">
        <v>21</v>
      </c>
      <c r="L1136" s="55" t="s">
        <v>485</v>
      </c>
    </row>
    <row r="1137" spans="1:12" x14ac:dyDescent="0.25">
      <c r="A1137" s="35">
        <v>2024</v>
      </c>
      <c r="B1137" s="35" t="s">
        <v>352</v>
      </c>
      <c r="C1137" s="35" t="s">
        <v>10</v>
      </c>
      <c r="D1137" s="35" t="s">
        <v>45</v>
      </c>
      <c r="E1137" s="35" t="s">
        <v>289</v>
      </c>
      <c r="F1137" s="36">
        <v>52526</v>
      </c>
      <c r="G1137" s="35" t="str">
        <f>VLOOKUP(F1137,Apoio!A:B,2,FALSE)</f>
        <v>CECON</v>
      </c>
      <c r="H1137" s="35" t="s">
        <v>522</v>
      </c>
      <c r="I1137" s="37">
        <v>1</v>
      </c>
      <c r="J1137" s="38" t="s">
        <v>397</v>
      </c>
      <c r="K1137" s="38">
        <v>21</v>
      </c>
      <c r="L1137" s="55" t="s">
        <v>485</v>
      </c>
    </row>
    <row r="1138" spans="1:12" x14ac:dyDescent="0.25">
      <c r="A1138" s="35">
        <v>2024</v>
      </c>
      <c r="B1138" s="35" t="s">
        <v>352</v>
      </c>
      <c r="C1138" s="35" t="s">
        <v>10</v>
      </c>
      <c r="D1138" s="35" t="s">
        <v>45</v>
      </c>
      <c r="E1138" s="35" t="s">
        <v>293</v>
      </c>
      <c r="F1138" s="36">
        <v>12526</v>
      </c>
      <c r="G1138" s="35" t="str">
        <f>VLOOKUP(F1138,Apoio!A:B,2,FALSE)</f>
        <v>Vara Federal + JEF</v>
      </c>
      <c r="H1138" s="35" t="s">
        <v>294</v>
      </c>
      <c r="I1138" s="37">
        <v>164</v>
      </c>
      <c r="J1138" s="38">
        <v>1</v>
      </c>
      <c r="K1138" s="38">
        <v>22</v>
      </c>
      <c r="L1138" s="55" t="s">
        <v>487</v>
      </c>
    </row>
    <row r="1139" spans="1:12" x14ac:dyDescent="0.25">
      <c r="A1139" s="35">
        <v>2024</v>
      </c>
      <c r="B1139" s="35" t="s">
        <v>352</v>
      </c>
      <c r="C1139" s="35" t="s">
        <v>10</v>
      </c>
      <c r="D1139" s="35" t="s">
        <v>45</v>
      </c>
      <c r="E1139" s="35" t="s">
        <v>293</v>
      </c>
      <c r="F1139" s="36">
        <v>12526</v>
      </c>
      <c r="G1139" s="35" t="str">
        <f>VLOOKUP(F1139,Apoio!A:B,2,FALSE)</f>
        <v>Vara Federal + JEF</v>
      </c>
      <c r="H1139" s="35" t="s">
        <v>294</v>
      </c>
      <c r="I1139" s="37">
        <v>74</v>
      </c>
      <c r="J1139" s="38">
        <v>1</v>
      </c>
      <c r="K1139" s="38">
        <v>22</v>
      </c>
      <c r="L1139" s="55" t="s">
        <v>487</v>
      </c>
    </row>
    <row r="1140" spans="1:12" x14ac:dyDescent="0.25">
      <c r="A1140" s="35">
        <v>2024</v>
      </c>
      <c r="B1140" s="35" t="s">
        <v>352</v>
      </c>
      <c r="C1140" s="35" t="s">
        <v>10</v>
      </c>
      <c r="D1140" s="35" t="s">
        <v>45</v>
      </c>
      <c r="E1140" s="35" t="s">
        <v>295</v>
      </c>
      <c r="F1140" s="36">
        <v>21627</v>
      </c>
      <c r="G1140" s="35" t="str">
        <f>VLOOKUP(F1140,Apoio!A:B,2,FALSE)</f>
        <v>Turma Recursal</v>
      </c>
      <c r="H1140" s="35" t="s">
        <v>296</v>
      </c>
      <c r="I1140" s="37">
        <v>195</v>
      </c>
      <c r="J1140" s="38">
        <v>1</v>
      </c>
      <c r="K1140" s="38">
        <v>1</v>
      </c>
      <c r="L1140" s="55" t="s">
        <v>407</v>
      </c>
    </row>
    <row r="1141" spans="1:12" x14ac:dyDescent="0.25">
      <c r="A1141" s="35">
        <v>2024</v>
      </c>
      <c r="B1141" s="35" t="s">
        <v>352</v>
      </c>
      <c r="C1141" s="35" t="s">
        <v>10</v>
      </c>
      <c r="D1141" s="35" t="s">
        <v>45</v>
      </c>
      <c r="E1141" s="35" t="s">
        <v>295</v>
      </c>
      <c r="F1141" s="36">
        <v>21628</v>
      </c>
      <c r="G1141" s="35" t="str">
        <f>VLOOKUP(F1141,Apoio!A:B,2,FALSE)</f>
        <v>Turma Recursal</v>
      </c>
      <c r="H1141" s="35" t="s">
        <v>297</v>
      </c>
      <c r="I1141" s="37">
        <v>190</v>
      </c>
      <c r="J1141" s="38">
        <v>2</v>
      </c>
      <c r="K1141" s="38">
        <v>1</v>
      </c>
      <c r="L1141" s="55" t="s">
        <v>407</v>
      </c>
    </row>
    <row r="1142" spans="1:12" x14ac:dyDescent="0.25">
      <c r="A1142" s="35">
        <v>2024</v>
      </c>
      <c r="B1142" s="35" t="s">
        <v>352</v>
      </c>
      <c r="C1142" s="35" t="s">
        <v>10</v>
      </c>
      <c r="D1142" s="35" t="s">
        <v>45</v>
      </c>
      <c r="E1142" s="35" t="s">
        <v>295</v>
      </c>
      <c r="F1142" s="36">
        <v>21629</v>
      </c>
      <c r="G1142" s="35" t="str">
        <f>VLOOKUP(F1142,Apoio!A:B,2,FALSE)</f>
        <v>Turma Recursal</v>
      </c>
      <c r="H1142" s="35" t="s">
        <v>298</v>
      </c>
      <c r="I1142" s="37">
        <v>210</v>
      </c>
      <c r="J1142" s="38">
        <v>3</v>
      </c>
      <c r="K1142" s="38">
        <v>1</v>
      </c>
      <c r="L1142" s="55" t="s">
        <v>407</v>
      </c>
    </row>
    <row r="1143" spans="1:12" x14ac:dyDescent="0.25">
      <c r="A1143" s="35">
        <v>2024</v>
      </c>
      <c r="B1143" s="35" t="s">
        <v>352</v>
      </c>
      <c r="C1143" s="35" t="s">
        <v>10</v>
      </c>
      <c r="D1143" s="35" t="s">
        <v>45</v>
      </c>
      <c r="E1143" s="35" t="s">
        <v>295</v>
      </c>
      <c r="F1143" s="36">
        <v>21630</v>
      </c>
      <c r="G1143" s="35" t="str">
        <f>VLOOKUP(F1143,Apoio!A:B,2,FALSE)</f>
        <v>Turma Recursal</v>
      </c>
      <c r="H1143" s="35" t="s">
        <v>299</v>
      </c>
      <c r="I1143" s="37">
        <v>210</v>
      </c>
      <c r="J1143" s="38">
        <v>4</v>
      </c>
      <c r="K1143" s="38">
        <v>1</v>
      </c>
      <c r="L1143" s="55" t="s">
        <v>407</v>
      </c>
    </row>
    <row r="1144" spans="1:12" x14ac:dyDescent="0.25">
      <c r="A1144" s="35">
        <v>2024</v>
      </c>
      <c r="B1144" s="35" t="s">
        <v>352</v>
      </c>
      <c r="C1144" s="35" t="s">
        <v>10</v>
      </c>
      <c r="D1144" s="35" t="s">
        <v>45</v>
      </c>
      <c r="E1144" s="35" t="s">
        <v>295</v>
      </c>
      <c r="F1144" s="36">
        <v>21631</v>
      </c>
      <c r="G1144" s="35" t="str">
        <f>VLOOKUP(F1144,Apoio!A:B,2,FALSE)</f>
        <v>Turma Recursal</v>
      </c>
      <c r="H1144" s="35" t="s">
        <v>300</v>
      </c>
      <c r="I1144" s="37">
        <v>203</v>
      </c>
      <c r="J1144" s="38">
        <v>5</v>
      </c>
      <c r="K1144" s="38">
        <v>1</v>
      </c>
      <c r="L1144" s="55" t="s">
        <v>407</v>
      </c>
    </row>
    <row r="1145" spans="1:12" x14ac:dyDescent="0.25">
      <c r="A1145" s="35">
        <v>2024</v>
      </c>
      <c r="B1145" s="35" t="s">
        <v>352</v>
      </c>
      <c r="C1145" s="35" t="s">
        <v>10</v>
      </c>
      <c r="D1145" s="35" t="s">
        <v>45</v>
      </c>
      <c r="E1145" s="35" t="s">
        <v>295</v>
      </c>
      <c r="F1145" s="36">
        <v>21632</v>
      </c>
      <c r="G1145" s="35" t="str">
        <f>VLOOKUP(F1145,Apoio!A:B,2,FALSE)</f>
        <v>Turma Recursal</v>
      </c>
      <c r="H1145" s="35" t="s">
        <v>301</v>
      </c>
      <c r="I1145" s="37">
        <v>200</v>
      </c>
      <c r="J1145" s="38">
        <v>6</v>
      </c>
      <c r="K1145" s="38">
        <v>1</v>
      </c>
      <c r="L1145" s="55" t="s">
        <v>407</v>
      </c>
    </row>
    <row r="1146" spans="1:12" x14ac:dyDescent="0.25">
      <c r="A1146" s="35">
        <v>2024</v>
      </c>
      <c r="B1146" s="35" t="s">
        <v>352</v>
      </c>
      <c r="C1146" s="35" t="s">
        <v>10</v>
      </c>
      <c r="D1146" s="35" t="s">
        <v>45</v>
      </c>
      <c r="E1146" s="35" t="s">
        <v>295</v>
      </c>
      <c r="F1146" s="36">
        <v>21633</v>
      </c>
      <c r="G1146" s="35" t="str">
        <f>VLOOKUP(F1146,Apoio!A:B,2,FALSE)</f>
        <v>Turma Recursal</v>
      </c>
      <c r="H1146" s="35" t="s">
        <v>302</v>
      </c>
      <c r="I1146" s="37">
        <v>207</v>
      </c>
      <c r="J1146" s="38">
        <v>7</v>
      </c>
      <c r="K1146" s="38">
        <v>1</v>
      </c>
      <c r="L1146" s="55" t="s">
        <v>407</v>
      </c>
    </row>
    <row r="1147" spans="1:12" x14ac:dyDescent="0.25">
      <c r="A1147" s="35">
        <v>2024</v>
      </c>
      <c r="B1147" s="35" t="s">
        <v>352</v>
      </c>
      <c r="C1147" s="35" t="s">
        <v>10</v>
      </c>
      <c r="D1147" s="35" t="s">
        <v>45</v>
      </c>
      <c r="E1147" s="35" t="s">
        <v>295</v>
      </c>
      <c r="F1147" s="36">
        <v>21634</v>
      </c>
      <c r="G1147" s="35" t="str">
        <f>VLOOKUP(F1147,Apoio!A:B,2,FALSE)</f>
        <v>Turma Recursal</v>
      </c>
      <c r="H1147" s="35" t="s">
        <v>303</v>
      </c>
      <c r="I1147" s="37">
        <v>204</v>
      </c>
      <c r="J1147" s="38">
        <v>8</v>
      </c>
      <c r="K1147" s="38">
        <v>1</v>
      </c>
      <c r="L1147" s="55" t="s">
        <v>407</v>
      </c>
    </row>
    <row r="1148" spans="1:12" x14ac:dyDescent="0.25">
      <c r="A1148" s="35">
        <v>2024</v>
      </c>
      <c r="B1148" s="35" t="s">
        <v>352</v>
      </c>
      <c r="C1148" s="35" t="s">
        <v>10</v>
      </c>
      <c r="D1148" s="35" t="s">
        <v>45</v>
      </c>
      <c r="E1148" s="35" t="s">
        <v>295</v>
      </c>
      <c r="F1148" s="36">
        <v>21635</v>
      </c>
      <c r="G1148" s="35" t="str">
        <f>VLOOKUP(F1148,Apoio!A:B,2,FALSE)</f>
        <v>Turma Recursal</v>
      </c>
      <c r="H1148" s="35" t="s">
        <v>304</v>
      </c>
      <c r="I1148" s="37">
        <v>208</v>
      </c>
      <c r="J1148" s="38">
        <v>9</v>
      </c>
      <c r="K1148" s="38">
        <v>1</v>
      </c>
      <c r="L1148" s="55" t="s">
        <v>407</v>
      </c>
    </row>
    <row r="1149" spans="1:12" x14ac:dyDescent="0.25">
      <c r="A1149" s="35">
        <v>2024</v>
      </c>
      <c r="B1149" s="35" t="s">
        <v>352</v>
      </c>
      <c r="C1149" s="35" t="s">
        <v>10</v>
      </c>
      <c r="D1149" s="35" t="s">
        <v>45</v>
      </c>
      <c r="E1149" s="35" t="s">
        <v>295</v>
      </c>
      <c r="F1149" s="36">
        <v>21636</v>
      </c>
      <c r="G1149" s="35" t="str">
        <f>VLOOKUP(F1149,Apoio!A:B,2,FALSE)</f>
        <v>Turma Recursal</v>
      </c>
      <c r="H1149" s="35" t="s">
        <v>305</v>
      </c>
      <c r="I1149" s="37">
        <v>217</v>
      </c>
      <c r="J1149" s="38">
        <v>10</v>
      </c>
      <c r="K1149" s="38">
        <v>1</v>
      </c>
      <c r="L1149" s="55" t="s">
        <v>407</v>
      </c>
    </row>
    <row r="1150" spans="1:12" x14ac:dyDescent="0.25">
      <c r="A1150" s="35">
        <v>2024</v>
      </c>
      <c r="B1150" s="35" t="s">
        <v>352</v>
      </c>
      <c r="C1150" s="35" t="s">
        <v>10</v>
      </c>
      <c r="D1150" s="35" t="s">
        <v>45</v>
      </c>
      <c r="E1150" s="35" t="s">
        <v>295</v>
      </c>
      <c r="F1150" s="36">
        <v>21637</v>
      </c>
      <c r="G1150" s="35" t="str">
        <f>VLOOKUP(F1150,Apoio!A:B,2,FALSE)</f>
        <v>Turma Recursal</v>
      </c>
      <c r="H1150" s="35" t="s">
        <v>306</v>
      </c>
      <c r="I1150" s="37">
        <v>204</v>
      </c>
      <c r="J1150" s="38">
        <v>11</v>
      </c>
      <c r="K1150" s="38">
        <v>1</v>
      </c>
      <c r="L1150" s="55" t="s">
        <v>407</v>
      </c>
    </row>
    <row r="1151" spans="1:12" x14ac:dyDescent="0.25">
      <c r="A1151" s="35">
        <v>2024</v>
      </c>
      <c r="B1151" s="35" t="s">
        <v>352</v>
      </c>
      <c r="C1151" s="35" t="s">
        <v>10</v>
      </c>
      <c r="D1151" s="35" t="s">
        <v>45</v>
      </c>
      <c r="E1151" s="35" t="s">
        <v>295</v>
      </c>
      <c r="F1151" s="36">
        <v>21638</v>
      </c>
      <c r="G1151" s="35" t="str">
        <f>VLOOKUP(F1151,Apoio!A:B,2,FALSE)</f>
        <v>Turma Recursal</v>
      </c>
      <c r="H1151" s="35" t="s">
        <v>307</v>
      </c>
      <c r="I1151" s="37">
        <v>208</v>
      </c>
      <c r="J1151" s="38">
        <v>12</v>
      </c>
      <c r="K1151" s="38">
        <v>1</v>
      </c>
      <c r="L1151" s="55" t="s">
        <v>407</v>
      </c>
    </row>
    <row r="1152" spans="1:12" x14ac:dyDescent="0.25">
      <c r="A1152" s="35">
        <v>2024</v>
      </c>
      <c r="B1152" s="35" t="s">
        <v>352</v>
      </c>
      <c r="C1152" s="35" t="s">
        <v>10</v>
      </c>
      <c r="D1152" s="35" t="s">
        <v>45</v>
      </c>
      <c r="E1152" s="35" t="s">
        <v>295</v>
      </c>
      <c r="F1152" s="36">
        <v>21639</v>
      </c>
      <c r="G1152" s="35" t="str">
        <f>VLOOKUP(F1152,Apoio!A:B,2,FALSE)</f>
        <v>Turma Recursal</v>
      </c>
      <c r="H1152" s="35" t="s">
        <v>308</v>
      </c>
      <c r="I1152" s="37">
        <v>219</v>
      </c>
      <c r="J1152" s="38">
        <v>13</v>
      </c>
      <c r="K1152" s="38">
        <v>1</v>
      </c>
      <c r="L1152" s="55" t="s">
        <v>407</v>
      </c>
    </row>
    <row r="1153" spans="1:12" x14ac:dyDescent="0.25">
      <c r="A1153" s="35">
        <v>2024</v>
      </c>
      <c r="B1153" s="35" t="s">
        <v>352</v>
      </c>
      <c r="C1153" s="35" t="s">
        <v>10</v>
      </c>
      <c r="D1153" s="35" t="s">
        <v>45</v>
      </c>
      <c r="E1153" s="35" t="s">
        <v>295</v>
      </c>
      <c r="F1153" s="36">
        <v>21640</v>
      </c>
      <c r="G1153" s="35" t="str">
        <f>VLOOKUP(F1153,Apoio!A:B,2,FALSE)</f>
        <v>Turma Recursal</v>
      </c>
      <c r="H1153" s="35" t="s">
        <v>309</v>
      </c>
      <c r="I1153" s="37">
        <v>212</v>
      </c>
      <c r="J1153" s="38">
        <v>14</v>
      </c>
      <c r="K1153" s="38">
        <v>1</v>
      </c>
      <c r="L1153" s="55" t="s">
        <v>407</v>
      </c>
    </row>
    <row r="1154" spans="1:12" x14ac:dyDescent="0.25">
      <c r="A1154" s="35">
        <v>2024</v>
      </c>
      <c r="B1154" s="35" t="s">
        <v>352</v>
      </c>
      <c r="C1154" s="35" t="s">
        <v>10</v>
      </c>
      <c r="D1154" s="35" t="s">
        <v>45</v>
      </c>
      <c r="E1154" s="35" t="s">
        <v>295</v>
      </c>
      <c r="F1154" s="36">
        <v>21641</v>
      </c>
      <c r="G1154" s="35" t="str">
        <f>VLOOKUP(F1154,Apoio!A:B,2,FALSE)</f>
        <v>Turma Recursal</v>
      </c>
      <c r="H1154" s="35" t="s">
        <v>310</v>
      </c>
      <c r="I1154" s="37">
        <v>209</v>
      </c>
      <c r="J1154" s="38">
        <v>15</v>
      </c>
      <c r="K1154" s="38">
        <v>1</v>
      </c>
      <c r="L1154" s="55" t="s">
        <v>407</v>
      </c>
    </row>
    <row r="1155" spans="1:12" x14ac:dyDescent="0.25">
      <c r="A1155" s="35">
        <v>2024</v>
      </c>
      <c r="B1155" s="35" t="s">
        <v>352</v>
      </c>
      <c r="C1155" s="35" t="s">
        <v>10</v>
      </c>
      <c r="D1155" s="35" t="s">
        <v>45</v>
      </c>
      <c r="E1155" s="35" t="s">
        <v>295</v>
      </c>
      <c r="F1155" s="36">
        <v>21642</v>
      </c>
      <c r="G1155" s="35" t="str">
        <f>VLOOKUP(F1155,Apoio!A:B,2,FALSE)</f>
        <v>Turma Recursal</v>
      </c>
      <c r="H1155" s="35" t="s">
        <v>311</v>
      </c>
      <c r="I1155" s="37">
        <v>187</v>
      </c>
      <c r="J1155" s="38">
        <v>16</v>
      </c>
      <c r="K1155" s="38">
        <v>1</v>
      </c>
      <c r="L1155" s="55" t="s">
        <v>407</v>
      </c>
    </row>
    <row r="1156" spans="1:12" x14ac:dyDescent="0.25">
      <c r="A1156" s="35">
        <v>2024</v>
      </c>
      <c r="B1156" s="35" t="s">
        <v>352</v>
      </c>
      <c r="C1156" s="35" t="s">
        <v>10</v>
      </c>
      <c r="D1156" s="35" t="s">
        <v>45</v>
      </c>
      <c r="E1156" s="35" t="s">
        <v>295</v>
      </c>
      <c r="F1156" s="36">
        <v>21643</v>
      </c>
      <c r="G1156" s="35" t="str">
        <f>VLOOKUP(F1156,Apoio!A:B,2,FALSE)</f>
        <v>Turma Recursal</v>
      </c>
      <c r="H1156" s="35" t="s">
        <v>312</v>
      </c>
      <c r="I1156" s="37">
        <v>198</v>
      </c>
      <c r="J1156" s="38">
        <v>17</v>
      </c>
      <c r="K1156" s="38">
        <v>1</v>
      </c>
      <c r="L1156" s="55" t="s">
        <v>407</v>
      </c>
    </row>
    <row r="1157" spans="1:12" x14ac:dyDescent="0.25">
      <c r="A1157" s="35">
        <v>2024</v>
      </c>
      <c r="B1157" s="35" t="s">
        <v>352</v>
      </c>
      <c r="C1157" s="35" t="s">
        <v>10</v>
      </c>
      <c r="D1157" s="35" t="s">
        <v>45</v>
      </c>
      <c r="E1157" s="35" t="s">
        <v>295</v>
      </c>
      <c r="F1157" s="36">
        <v>21644</v>
      </c>
      <c r="G1157" s="35" t="str">
        <f>VLOOKUP(F1157,Apoio!A:B,2,FALSE)</f>
        <v>Turma Recursal</v>
      </c>
      <c r="H1157" s="35" t="s">
        <v>313</v>
      </c>
      <c r="I1157" s="37">
        <v>208</v>
      </c>
      <c r="J1157" s="38">
        <v>18</v>
      </c>
      <c r="K1157" s="38">
        <v>1</v>
      </c>
      <c r="L1157" s="55" t="s">
        <v>407</v>
      </c>
    </row>
    <row r="1158" spans="1:12" x14ac:dyDescent="0.25">
      <c r="A1158" s="35">
        <v>2024</v>
      </c>
      <c r="B1158" s="35" t="s">
        <v>352</v>
      </c>
      <c r="C1158" s="35" t="s">
        <v>10</v>
      </c>
      <c r="D1158" s="35" t="s">
        <v>45</v>
      </c>
      <c r="E1158" s="35" t="s">
        <v>295</v>
      </c>
      <c r="F1158" s="36">
        <v>21645</v>
      </c>
      <c r="G1158" s="35" t="str">
        <f>VLOOKUP(F1158,Apoio!A:B,2,FALSE)</f>
        <v>Turma Recursal</v>
      </c>
      <c r="H1158" s="35" t="s">
        <v>314</v>
      </c>
      <c r="I1158" s="37">
        <v>194</v>
      </c>
      <c r="J1158" s="38">
        <v>19</v>
      </c>
      <c r="K1158" s="38">
        <v>1</v>
      </c>
      <c r="L1158" s="55" t="s">
        <v>407</v>
      </c>
    </row>
    <row r="1159" spans="1:12" x14ac:dyDescent="0.25">
      <c r="A1159" s="35">
        <v>2024</v>
      </c>
      <c r="B1159" s="35" t="s">
        <v>352</v>
      </c>
      <c r="C1159" s="35" t="s">
        <v>10</v>
      </c>
      <c r="D1159" s="35" t="s">
        <v>45</v>
      </c>
      <c r="E1159" s="35" t="s">
        <v>295</v>
      </c>
      <c r="F1159" s="36">
        <v>21646</v>
      </c>
      <c r="G1159" s="35" t="str">
        <f>VLOOKUP(F1159,Apoio!A:B,2,FALSE)</f>
        <v>Turma Recursal</v>
      </c>
      <c r="H1159" s="35" t="s">
        <v>315</v>
      </c>
      <c r="I1159" s="37">
        <v>215</v>
      </c>
      <c r="J1159" s="38">
        <v>20</v>
      </c>
      <c r="K1159" s="38">
        <v>1</v>
      </c>
      <c r="L1159" s="55" t="s">
        <v>407</v>
      </c>
    </row>
    <row r="1160" spans="1:12" x14ac:dyDescent="0.25">
      <c r="A1160" s="35">
        <v>2024</v>
      </c>
      <c r="B1160" s="35" t="s">
        <v>352</v>
      </c>
      <c r="C1160" s="35" t="s">
        <v>10</v>
      </c>
      <c r="D1160" s="35" t="s">
        <v>45</v>
      </c>
      <c r="E1160" s="35" t="s">
        <v>295</v>
      </c>
      <c r="F1160" s="36">
        <v>21647</v>
      </c>
      <c r="G1160" s="35" t="str">
        <f>VLOOKUP(F1160,Apoio!A:B,2,FALSE)</f>
        <v>Turma Recursal</v>
      </c>
      <c r="H1160" s="35" t="s">
        <v>316</v>
      </c>
      <c r="I1160" s="37">
        <v>193</v>
      </c>
      <c r="J1160" s="38">
        <v>21</v>
      </c>
      <c r="K1160" s="38">
        <v>1</v>
      </c>
      <c r="L1160" s="55" t="s">
        <v>407</v>
      </c>
    </row>
    <row r="1161" spans="1:12" x14ac:dyDescent="0.25">
      <c r="A1161" s="35">
        <v>2024</v>
      </c>
      <c r="B1161" s="35" t="s">
        <v>352</v>
      </c>
      <c r="C1161" s="35" t="s">
        <v>10</v>
      </c>
      <c r="D1161" s="35" t="s">
        <v>45</v>
      </c>
      <c r="E1161" s="35" t="s">
        <v>295</v>
      </c>
      <c r="F1161" s="36">
        <v>21648</v>
      </c>
      <c r="G1161" s="35" t="str">
        <f>VLOOKUP(F1161,Apoio!A:B,2,FALSE)</f>
        <v>Turma Recursal</v>
      </c>
      <c r="H1161" s="35" t="s">
        <v>317</v>
      </c>
      <c r="I1161" s="37">
        <v>210</v>
      </c>
      <c r="J1161" s="38">
        <v>22</v>
      </c>
      <c r="K1161" s="38">
        <v>1</v>
      </c>
      <c r="L1161" s="55" t="s">
        <v>407</v>
      </c>
    </row>
    <row r="1162" spans="1:12" x14ac:dyDescent="0.25">
      <c r="A1162" s="35">
        <v>2024</v>
      </c>
      <c r="B1162" s="35" t="s">
        <v>352</v>
      </c>
      <c r="C1162" s="35" t="s">
        <v>10</v>
      </c>
      <c r="D1162" s="35" t="s">
        <v>45</v>
      </c>
      <c r="E1162" s="35" t="s">
        <v>295</v>
      </c>
      <c r="F1162" s="36">
        <v>21649</v>
      </c>
      <c r="G1162" s="35" t="str">
        <f>VLOOKUP(F1162,Apoio!A:B,2,FALSE)</f>
        <v>Turma Recursal</v>
      </c>
      <c r="H1162" s="35" t="s">
        <v>318</v>
      </c>
      <c r="I1162" s="37">
        <v>204</v>
      </c>
      <c r="J1162" s="38">
        <v>23</v>
      </c>
      <c r="K1162" s="38">
        <v>1</v>
      </c>
      <c r="L1162" s="55" t="s">
        <v>407</v>
      </c>
    </row>
    <row r="1163" spans="1:12" x14ac:dyDescent="0.25">
      <c r="A1163" s="35">
        <v>2024</v>
      </c>
      <c r="B1163" s="35" t="s">
        <v>352</v>
      </c>
      <c r="C1163" s="35" t="s">
        <v>10</v>
      </c>
      <c r="D1163" s="35" t="s">
        <v>45</v>
      </c>
      <c r="E1163" s="35" t="s">
        <v>295</v>
      </c>
      <c r="F1163" s="36">
        <v>21650</v>
      </c>
      <c r="G1163" s="35" t="str">
        <f>VLOOKUP(F1163,Apoio!A:B,2,FALSE)</f>
        <v>Turma Recursal</v>
      </c>
      <c r="H1163" s="35" t="s">
        <v>319</v>
      </c>
      <c r="I1163" s="37">
        <v>202</v>
      </c>
      <c r="J1163" s="38">
        <v>24</v>
      </c>
      <c r="K1163" s="38">
        <v>1</v>
      </c>
      <c r="L1163" s="55" t="s">
        <v>407</v>
      </c>
    </row>
    <row r="1164" spans="1:12" x14ac:dyDescent="0.25">
      <c r="A1164" s="35">
        <v>2024</v>
      </c>
      <c r="B1164" s="35" t="s">
        <v>352</v>
      </c>
      <c r="C1164" s="35" t="s">
        <v>10</v>
      </c>
      <c r="D1164" s="35" t="s">
        <v>45</v>
      </c>
      <c r="E1164" s="35" t="s">
        <v>295</v>
      </c>
      <c r="F1164" s="36">
        <v>21651</v>
      </c>
      <c r="G1164" s="35" t="str">
        <f>VLOOKUP(F1164,Apoio!A:B,2,FALSE)</f>
        <v>Turma Recursal</v>
      </c>
      <c r="H1164" s="35" t="s">
        <v>320</v>
      </c>
      <c r="I1164" s="37">
        <v>207</v>
      </c>
      <c r="J1164" s="38">
        <v>25</v>
      </c>
      <c r="K1164" s="38">
        <v>1</v>
      </c>
      <c r="L1164" s="55" t="s">
        <v>407</v>
      </c>
    </row>
    <row r="1165" spans="1:12" x14ac:dyDescent="0.25">
      <c r="A1165" s="35">
        <v>2024</v>
      </c>
      <c r="B1165" s="35" t="s">
        <v>352</v>
      </c>
      <c r="C1165" s="35" t="s">
        <v>10</v>
      </c>
      <c r="D1165" s="35" t="s">
        <v>45</v>
      </c>
      <c r="E1165" s="35" t="s">
        <v>295</v>
      </c>
      <c r="F1165" s="36">
        <v>21652</v>
      </c>
      <c r="G1165" s="35" t="str">
        <f>VLOOKUP(F1165,Apoio!A:B,2,FALSE)</f>
        <v>Turma Recursal</v>
      </c>
      <c r="H1165" s="35" t="s">
        <v>321</v>
      </c>
      <c r="I1165" s="37">
        <v>209</v>
      </c>
      <c r="J1165" s="38">
        <v>26</v>
      </c>
      <c r="K1165" s="38">
        <v>1</v>
      </c>
      <c r="L1165" s="55" t="s">
        <v>407</v>
      </c>
    </row>
    <row r="1166" spans="1:12" x14ac:dyDescent="0.25">
      <c r="A1166" s="35">
        <v>2024</v>
      </c>
      <c r="B1166" s="35" t="s">
        <v>352</v>
      </c>
      <c r="C1166" s="35" t="s">
        <v>10</v>
      </c>
      <c r="D1166" s="35" t="s">
        <v>45</v>
      </c>
      <c r="E1166" s="35" t="s">
        <v>295</v>
      </c>
      <c r="F1166" s="36">
        <v>21653</v>
      </c>
      <c r="G1166" s="35" t="str">
        <f>VLOOKUP(F1166,Apoio!A:B,2,FALSE)</f>
        <v>Turma Recursal</v>
      </c>
      <c r="H1166" s="35" t="s">
        <v>322</v>
      </c>
      <c r="I1166" s="37">
        <v>180</v>
      </c>
      <c r="J1166" s="38">
        <v>27</v>
      </c>
      <c r="K1166" s="38">
        <v>1</v>
      </c>
      <c r="L1166" s="55" t="s">
        <v>407</v>
      </c>
    </row>
    <row r="1167" spans="1:12" x14ac:dyDescent="0.25">
      <c r="A1167" s="35">
        <v>2024</v>
      </c>
      <c r="B1167" s="35" t="s">
        <v>352</v>
      </c>
      <c r="C1167" s="35" t="s">
        <v>10</v>
      </c>
      <c r="D1167" s="35" t="s">
        <v>45</v>
      </c>
      <c r="E1167" s="35" t="s">
        <v>295</v>
      </c>
      <c r="F1167" s="36">
        <v>21654</v>
      </c>
      <c r="G1167" s="35" t="str">
        <f>VLOOKUP(F1167,Apoio!A:B,2,FALSE)</f>
        <v>Turma Recursal</v>
      </c>
      <c r="H1167" s="35" t="s">
        <v>323</v>
      </c>
      <c r="I1167" s="37">
        <v>200</v>
      </c>
      <c r="J1167" s="38">
        <v>28</v>
      </c>
      <c r="K1167" s="38">
        <v>1</v>
      </c>
      <c r="L1167" s="55" t="s">
        <v>407</v>
      </c>
    </row>
    <row r="1168" spans="1:12" x14ac:dyDescent="0.25">
      <c r="A1168" s="35">
        <v>2024</v>
      </c>
      <c r="B1168" s="35" t="s">
        <v>352</v>
      </c>
      <c r="C1168" s="35" t="s">
        <v>10</v>
      </c>
      <c r="D1168" s="35" t="s">
        <v>45</v>
      </c>
      <c r="E1168" s="35" t="s">
        <v>295</v>
      </c>
      <c r="F1168" s="36">
        <v>21655</v>
      </c>
      <c r="G1168" s="35" t="str">
        <f>VLOOKUP(F1168,Apoio!A:B,2,FALSE)</f>
        <v>Turma Recursal</v>
      </c>
      <c r="H1168" s="35" t="s">
        <v>324</v>
      </c>
      <c r="I1168" s="37">
        <v>190</v>
      </c>
      <c r="J1168" s="38">
        <v>29</v>
      </c>
      <c r="K1168" s="38">
        <v>1</v>
      </c>
      <c r="L1168" s="55" t="s">
        <v>407</v>
      </c>
    </row>
    <row r="1169" spans="1:12" x14ac:dyDescent="0.25">
      <c r="A1169" s="35">
        <v>2024</v>
      </c>
      <c r="B1169" s="35" t="s">
        <v>352</v>
      </c>
      <c r="C1169" s="35" t="s">
        <v>10</v>
      </c>
      <c r="D1169" s="35" t="s">
        <v>45</v>
      </c>
      <c r="E1169" s="35" t="s">
        <v>295</v>
      </c>
      <c r="F1169" s="36">
        <v>21656</v>
      </c>
      <c r="G1169" s="35" t="str">
        <f>VLOOKUP(F1169,Apoio!A:B,2,FALSE)</f>
        <v>Turma Recursal</v>
      </c>
      <c r="H1169" s="35" t="s">
        <v>325</v>
      </c>
      <c r="I1169" s="37">
        <v>200</v>
      </c>
      <c r="J1169" s="38">
        <v>30</v>
      </c>
      <c r="K1169" s="38">
        <v>1</v>
      </c>
      <c r="L1169" s="55" t="s">
        <v>407</v>
      </c>
    </row>
    <row r="1170" spans="1:12" x14ac:dyDescent="0.25">
      <c r="A1170" s="35">
        <v>2024</v>
      </c>
      <c r="B1170" s="35" t="s">
        <v>352</v>
      </c>
      <c r="C1170" s="35" t="s">
        <v>10</v>
      </c>
      <c r="D1170" s="35" t="s">
        <v>45</v>
      </c>
      <c r="E1170" s="35" t="s">
        <v>295</v>
      </c>
      <c r="F1170" s="36">
        <v>21657</v>
      </c>
      <c r="G1170" s="35" t="str">
        <f>VLOOKUP(F1170,Apoio!A:B,2,FALSE)</f>
        <v>Turma Recursal</v>
      </c>
      <c r="H1170" s="35" t="s">
        <v>326</v>
      </c>
      <c r="I1170" s="37">
        <v>206</v>
      </c>
      <c r="J1170" s="38">
        <v>31</v>
      </c>
      <c r="K1170" s="38">
        <v>1</v>
      </c>
      <c r="L1170" s="55" t="s">
        <v>407</v>
      </c>
    </row>
    <row r="1171" spans="1:12" x14ac:dyDescent="0.25">
      <c r="A1171" s="35">
        <v>2024</v>
      </c>
      <c r="B1171" s="35" t="s">
        <v>352</v>
      </c>
      <c r="C1171" s="35" t="s">
        <v>10</v>
      </c>
      <c r="D1171" s="35" t="s">
        <v>45</v>
      </c>
      <c r="E1171" s="35" t="s">
        <v>295</v>
      </c>
      <c r="F1171" s="36">
        <v>21658</v>
      </c>
      <c r="G1171" s="35" t="str">
        <f>VLOOKUP(F1171,Apoio!A:B,2,FALSE)</f>
        <v>Turma Recursal</v>
      </c>
      <c r="H1171" s="35" t="s">
        <v>327</v>
      </c>
      <c r="I1171" s="37">
        <v>202</v>
      </c>
      <c r="J1171" s="38">
        <v>32</v>
      </c>
      <c r="K1171" s="38">
        <v>1</v>
      </c>
      <c r="L1171" s="55" t="s">
        <v>407</v>
      </c>
    </row>
    <row r="1172" spans="1:12" x14ac:dyDescent="0.25">
      <c r="A1172" s="35">
        <v>2024</v>
      </c>
      <c r="B1172" s="35" t="s">
        <v>352</v>
      </c>
      <c r="C1172" s="35" t="s">
        <v>10</v>
      </c>
      <c r="D1172" s="35" t="s">
        <v>45</v>
      </c>
      <c r="E1172" s="35" t="s">
        <v>295</v>
      </c>
      <c r="F1172" s="36">
        <v>21659</v>
      </c>
      <c r="G1172" s="35" t="str">
        <f>VLOOKUP(F1172,Apoio!A:B,2,FALSE)</f>
        <v>Turma Recursal</v>
      </c>
      <c r="H1172" s="35" t="s">
        <v>328</v>
      </c>
      <c r="I1172" s="37">
        <v>216</v>
      </c>
      <c r="J1172" s="38">
        <v>33</v>
      </c>
      <c r="K1172" s="38">
        <v>1</v>
      </c>
      <c r="L1172" s="55" t="s">
        <v>407</v>
      </c>
    </row>
    <row r="1173" spans="1:12" x14ac:dyDescent="0.25">
      <c r="A1173" s="35">
        <v>2024</v>
      </c>
      <c r="B1173" s="35" t="s">
        <v>352</v>
      </c>
      <c r="C1173" s="35" t="s">
        <v>10</v>
      </c>
      <c r="D1173" s="35" t="s">
        <v>45</v>
      </c>
      <c r="E1173" s="35" t="s">
        <v>295</v>
      </c>
      <c r="F1173" s="36">
        <v>72267</v>
      </c>
      <c r="G1173" s="35" t="str">
        <f>VLOOKUP(F1173,Apoio!A:B,2,FALSE)</f>
        <v>Turma Recursal</v>
      </c>
      <c r="H1173" s="35" t="s">
        <v>329</v>
      </c>
      <c r="I1173" s="37">
        <v>204</v>
      </c>
      <c r="J1173" s="38">
        <v>34</v>
      </c>
      <c r="K1173" s="38">
        <v>1</v>
      </c>
      <c r="L1173" s="55" t="s">
        <v>407</v>
      </c>
    </row>
    <row r="1174" spans="1:12" x14ac:dyDescent="0.25">
      <c r="A1174" s="35">
        <v>2024</v>
      </c>
      <c r="B1174" s="35" t="s">
        <v>352</v>
      </c>
      <c r="C1174" s="35" t="s">
        <v>10</v>
      </c>
      <c r="D1174" s="35" t="s">
        <v>45</v>
      </c>
      <c r="E1174" s="35" t="s">
        <v>295</v>
      </c>
      <c r="F1174" s="36">
        <v>72268</v>
      </c>
      <c r="G1174" s="35" t="str">
        <f>VLOOKUP(F1174,Apoio!A:B,2,FALSE)</f>
        <v>Turma Recursal</v>
      </c>
      <c r="H1174" s="35" t="s">
        <v>330</v>
      </c>
      <c r="I1174" s="37">
        <v>202</v>
      </c>
      <c r="J1174" s="38">
        <v>35</v>
      </c>
      <c r="K1174" s="38">
        <v>1</v>
      </c>
      <c r="L1174" s="55" t="s">
        <v>407</v>
      </c>
    </row>
    <row r="1175" spans="1:12" x14ac:dyDescent="0.25">
      <c r="A1175" s="35">
        <v>2024</v>
      </c>
      <c r="B1175" s="35" t="s">
        <v>352</v>
      </c>
      <c r="C1175" s="35" t="s">
        <v>10</v>
      </c>
      <c r="D1175" s="35" t="s">
        <v>45</v>
      </c>
      <c r="E1175" s="35" t="s">
        <v>295</v>
      </c>
      <c r="F1175" s="36">
        <v>72269</v>
      </c>
      <c r="G1175" s="35" t="str">
        <f>VLOOKUP(F1175,Apoio!A:B,2,FALSE)</f>
        <v>Turma Recursal</v>
      </c>
      <c r="H1175" s="35" t="s">
        <v>331</v>
      </c>
      <c r="I1175" s="37">
        <v>202</v>
      </c>
      <c r="J1175" s="38">
        <v>36</v>
      </c>
      <c r="K1175" s="38">
        <v>1</v>
      </c>
      <c r="L1175" s="55" t="s">
        <v>407</v>
      </c>
    </row>
    <row r="1176" spans="1:12" x14ac:dyDescent="0.25">
      <c r="A1176" s="35">
        <v>2024</v>
      </c>
      <c r="B1176" s="35" t="s">
        <v>352</v>
      </c>
      <c r="C1176" s="35" t="s">
        <v>10</v>
      </c>
      <c r="D1176" s="35" t="s">
        <v>45</v>
      </c>
      <c r="E1176" s="35" t="s">
        <v>295</v>
      </c>
      <c r="F1176" s="36">
        <v>72270</v>
      </c>
      <c r="G1176" s="35" t="str">
        <f>VLOOKUP(F1176,Apoio!A:B,2,FALSE)</f>
        <v>Turma Recursal</v>
      </c>
      <c r="H1176" s="35" t="s">
        <v>332</v>
      </c>
      <c r="I1176" s="37">
        <v>207</v>
      </c>
      <c r="J1176" s="38">
        <v>37</v>
      </c>
      <c r="K1176" s="38">
        <v>1</v>
      </c>
      <c r="L1176" s="55" t="s">
        <v>407</v>
      </c>
    </row>
    <row r="1177" spans="1:12" x14ac:dyDescent="0.25">
      <c r="A1177" s="35">
        <v>2024</v>
      </c>
      <c r="B1177" s="35" t="s">
        <v>352</v>
      </c>
      <c r="C1177" s="35" t="s">
        <v>10</v>
      </c>
      <c r="D1177" s="35" t="s">
        <v>45</v>
      </c>
      <c r="E1177" s="35" t="s">
        <v>295</v>
      </c>
      <c r="F1177" s="36">
        <v>72271</v>
      </c>
      <c r="G1177" s="35" t="str">
        <f>VLOOKUP(F1177,Apoio!A:B,2,FALSE)</f>
        <v>Turma Recursal</v>
      </c>
      <c r="H1177" s="35" t="s">
        <v>333</v>
      </c>
      <c r="I1177" s="37">
        <v>211</v>
      </c>
      <c r="J1177" s="38">
        <v>38</v>
      </c>
      <c r="K1177" s="38">
        <v>1</v>
      </c>
      <c r="L1177" s="55" t="s">
        <v>407</v>
      </c>
    </row>
    <row r="1178" spans="1:12" x14ac:dyDescent="0.25">
      <c r="A1178" s="35">
        <v>2024</v>
      </c>
      <c r="B1178" s="35" t="s">
        <v>352</v>
      </c>
      <c r="C1178" s="35" t="s">
        <v>10</v>
      </c>
      <c r="D1178" s="35" t="s">
        <v>45</v>
      </c>
      <c r="E1178" s="35" t="s">
        <v>295</v>
      </c>
      <c r="F1178" s="36">
        <v>72272</v>
      </c>
      <c r="G1178" s="35" t="str">
        <f>VLOOKUP(F1178,Apoio!A:B,2,FALSE)</f>
        <v>Turma Recursal</v>
      </c>
      <c r="H1178" s="35" t="s">
        <v>334</v>
      </c>
      <c r="I1178" s="37">
        <v>205</v>
      </c>
      <c r="J1178" s="38">
        <v>39</v>
      </c>
      <c r="K1178" s="38">
        <v>1</v>
      </c>
      <c r="L1178" s="55" t="s">
        <v>407</v>
      </c>
    </row>
    <row r="1179" spans="1:12" x14ac:dyDescent="0.25">
      <c r="A1179" s="35">
        <v>2024</v>
      </c>
      <c r="B1179" s="35" t="s">
        <v>352</v>
      </c>
      <c r="C1179" s="35" t="s">
        <v>10</v>
      </c>
      <c r="D1179" s="35" t="s">
        <v>45</v>
      </c>
      <c r="E1179" s="35" t="s">
        <v>295</v>
      </c>
      <c r="F1179" s="36">
        <v>74901</v>
      </c>
      <c r="G1179" s="35" t="str">
        <f>VLOOKUP(F1179,Apoio!A:B,2,FALSE)</f>
        <v>Turma Recursal</v>
      </c>
      <c r="H1179" s="35" t="s">
        <v>335</v>
      </c>
      <c r="I1179" s="37">
        <v>217</v>
      </c>
      <c r="J1179" s="38">
        <v>40</v>
      </c>
      <c r="K1179" s="38">
        <v>1</v>
      </c>
      <c r="L1179" s="55" t="s">
        <v>407</v>
      </c>
    </row>
    <row r="1180" spans="1:12" x14ac:dyDescent="0.25">
      <c r="A1180" s="35">
        <v>2024</v>
      </c>
      <c r="B1180" s="35" t="s">
        <v>352</v>
      </c>
      <c r="C1180" s="35" t="s">
        <v>10</v>
      </c>
      <c r="D1180" s="35" t="s">
        <v>45</v>
      </c>
      <c r="E1180" s="35" t="s">
        <v>295</v>
      </c>
      <c r="F1180" s="36">
        <v>74902</v>
      </c>
      <c r="G1180" s="35" t="str">
        <f>VLOOKUP(F1180,Apoio!A:B,2,FALSE)</f>
        <v>Turma Recursal</v>
      </c>
      <c r="H1180" s="35" t="s">
        <v>336</v>
      </c>
      <c r="I1180" s="37">
        <v>207</v>
      </c>
      <c r="J1180" s="38">
        <v>41</v>
      </c>
      <c r="K1180" s="38">
        <v>1</v>
      </c>
      <c r="L1180" s="55" t="s">
        <v>407</v>
      </c>
    </row>
    <row r="1181" spans="1:12" x14ac:dyDescent="0.25">
      <c r="A1181" s="35">
        <v>2024</v>
      </c>
      <c r="B1181" s="35" t="s">
        <v>352</v>
      </c>
      <c r="C1181" s="35" t="s">
        <v>10</v>
      </c>
      <c r="D1181" s="35" t="s">
        <v>45</v>
      </c>
      <c r="E1181" s="35" t="s">
        <v>295</v>
      </c>
      <c r="F1181" s="36">
        <v>74903</v>
      </c>
      <c r="G1181" s="35" t="str">
        <f>VLOOKUP(F1181,Apoio!A:B,2,FALSE)</f>
        <v>Turma Recursal</v>
      </c>
      <c r="H1181" s="35" t="s">
        <v>337</v>
      </c>
      <c r="I1181" s="37">
        <v>206</v>
      </c>
      <c r="J1181" s="38">
        <v>42</v>
      </c>
      <c r="K1181" s="38">
        <v>1</v>
      </c>
      <c r="L1181" s="55" t="s">
        <v>407</v>
      </c>
    </row>
    <row r="1182" spans="1:12" x14ac:dyDescent="0.25">
      <c r="A1182" s="35">
        <v>2024</v>
      </c>
      <c r="B1182" s="35" t="s">
        <v>352</v>
      </c>
      <c r="C1182" s="35" t="s">
        <v>10</v>
      </c>
      <c r="D1182" s="35" t="s">
        <v>45</v>
      </c>
      <c r="E1182" s="35" t="s">
        <v>295</v>
      </c>
      <c r="F1182" s="36">
        <v>74904</v>
      </c>
      <c r="G1182" s="35" t="str">
        <f>VLOOKUP(F1182,Apoio!A:B,2,FALSE)</f>
        <v>Turma Recursal</v>
      </c>
      <c r="H1182" s="35" t="s">
        <v>338</v>
      </c>
      <c r="I1182" s="37">
        <v>212</v>
      </c>
      <c r="J1182" s="38">
        <v>43</v>
      </c>
      <c r="K1182" s="38">
        <v>1</v>
      </c>
      <c r="L1182" s="55" t="s">
        <v>407</v>
      </c>
    </row>
    <row r="1183" spans="1:12" x14ac:dyDescent="0.25">
      <c r="A1183" s="35">
        <v>2024</v>
      </c>
      <c r="B1183" s="35" t="s">
        <v>352</v>
      </c>
      <c r="C1183" s="35" t="s">
        <v>10</v>
      </c>
      <c r="D1183" s="35" t="s">
        <v>45</v>
      </c>
      <c r="E1183" s="35" t="s">
        <v>295</v>
      </c>
      <c r="F1183" s="36">
        <v>74905</v>
      </c>
      <c r="G1183" s="35" t="str">
        <f>VLOOKUP(F1183,Apoio!A:B,2,FALSE)</f>
        <v>Turma Recursal</v>
      </c>
      <c r="H1183" s="35" t="s">
        <v>339</v>
      </c>
      <c r="I1183" s="37">
        <v>211</v>
      </c>
      <c r="J1183" s="38">
        <v>44</v>
      </c>
      <c r="K1183" s="38">
        <v>1</v>
      </c>
      <c r="L1183" s="55" t="s">
        <v>407</v>
      </c>
    </row>
    <row r="1184" spans="1:12" x14ac:dyDescent="0.25">
      <c r="A1184" s="35">
        <v>2024</v>
      </c>
      <c r="B1184" s="35" t="s">
        <v>352</v>
      </c>
      <c r="C1184" s="35" t="s">
        <v>10</v>
      </c>
      <c r="D1184" s="35" t="s">
        <v>45</v>
      </c>
      <c r="E1184" s="35" t="s">
        <v>295</v>
      </c>
      <c r="F1184" s="36">
        <v>74906</v>
      </c>
      <c r="G1184" s="35" t="str">
        <f>VLOOKUP(F1184,Apoio!A:B,2,FALSE)</f>
        <v>Turma Recursal</v>
      </c>
      <c r="H1184" s="35" t="s">
        <v>340</v>
      </c>
      <c r="I1184" s="37">
        <v>196</v>
      </c>
      <c r="J1184" s="38">
        <v>45</v>
      </c>
      <c r="K1184" s="38">
        <v>1</v>
      </c>
      <c r="L1184" s="55" t="s">
        <v>407</v>
      </c>
    </row>
    <row r="1185" spans="1:12" x14ac:dyDescent="0.25">
      <c r="A1185" s="35">
        <v>2024</v>
      </c>
      <c r="B1185" s="35" t="s">
        <v>356</v>
      </c>
      <c r="C1185" s="35" t="s">
        <v>10</v>
      </c>
      <c r="D1185" s="35" t="s">
        <v>11</v>
      </c>
      <c r="E1185" s="35" t="s">
        <v>12</v>
      </c>
      <c r="F1185" s="36">
        <v>12961</v>
      </c>
      <c r="G1185" s="35" t="str">
        <f>VLOOKUP(F1185,Apoio!A:B,2,FALSE)</f>
        <v>Vara Federal</v>
      </c>
      <c r="H1185" s="35" t="s">
        <v>14</v>
      </c>
      <c r="I1185" s="37">
        <v>171</v>
      </c>
      <c r="J1185" s="38">
        <v>1</v>
      </c>
      <c r="K1185" s="38">
        <v>1</v>
      </c>
      <c r="L1185" s="55" t="s">
        <v>489</v>
      </c>
    </row>
    <row r="1186" spans="1:12" x14ac:dyDescent="0.25">
      <c r="A1186" s="35">
        <v>2024</v>
      </c>
      <c r="B1186" s="35" t="s">
        <v>356</v>
      </c>
      <c r="C1186" s="35" t="s">
        <v>10</v>
      </c>
      <c r="D1186" s="35" t="s">
        <v>11</v>
      </c>
      <c r="E1186" s="35" t="s">
        <v>12</v>
      </c>
      <c r="F1186" s="36">
        <v>14054</v>
      </c>
      <c r="G1186" s="35" t="str">
        <f>VLOOKUP(F1186,Apoio!A:B,2,FALSE)</f>
        <v>Juizado</v>
      </c>
      <c r="H1186" s="35" t="s">
        <v>16</v>
      </c>
      <c r="I1186" s="37">
        <v>486</v>
      </c>
      <c r="J1186" s="38">
        <v>1</v>
      </c>
      <c r="K1186" s="38">
        <v>1</v>
      </c>
      <c r="L1186" s="55" t="s">
        <v>557</v>
      </c>
    </row>
    <row r="1187" spans="1:12" x14ac:dyDescent="0.25">
      <c r="A1187" s="35">
        <v>2024</v>
      </c>
      <c r="B1187" s="35" t="s">
        <v>356</v>
      </c>
      <c r="C1187" s="35" t="s">
        <v>10</v>
      </c>
      <c r="D1187" s="35" t="s">
        <v>11</v>
      </c>
      <c r="E1187" s="35" t="s">
        <v>12</v>
      </c>
      <c r="F1187" s="36">
        <v>12962</v>
      </c>
      <c r="G1187" s="35" t="str">
        <f>VLOOKUP(F1187,Apoio!A:B,2,FALSE)</f>
        <v>Vara Federal</v>
      </c>
      <c r="H1187" s="35" t="s">
        <v>17</v>
      </c>
      <c r="I1187" s="37">
        <v>174</v>
      </c>
      <c r="J1187" s="38">
        <v>2</v>
      </c>
      <c r="K1187" s="38">
        <v>1</v>
      </c>
      <c r="L1187" s="55" t="s">
        <v>489</v>
      </c>
    </row>
    <row r="1188" spans="1:12" x14ac:dyDescent="0.25">
      <c r="A1188" s="35">
        <v>2024</v>
      </c>
      <c r="B1188" s="35" t="s">
        <v>356</v>
      </c>
      <c r="C1188" s="35" t="s">
        <v>10</v>
      </c>
      <c r="D1188" s="35" t="s">
        <v>11</v>
      </c>
      <c r="E1188" s="35" t="s">
        <v>12</v>
      </c>
      <c r="F1188" s="36">
        <v>87065</v>
      </c>
      <c r="G1188" s="35" t="str">
        <f>VLOOKUP(F1188,Apoio!A:B,2,FALSE)</f>
        <v>Juizado</v>
      </c>
      <c r="H1188" s="35" t="s">
        <v>365</v>
      </c>
      <c r="I1188" s="37">
        <v>520</v>
      </c>
      <c r="J1188" s="38">
        <v>2</v>
      </c>
      <c r="K1188" s="38">
        <v>1</v>
      </c>
      <c r="L1188" s="55" t="s">
        <v>557</v>
      </c>
    </row>
    <row r="1189" spans="1:12" x14ac:dyDescent="0.25">
      <c r="A1189" s="35">
        <v>2024</v>
      </c>
      <c r="B1189" s="35" t="s">
        <v>356</v>
      </c>
      <c r="C1189" s="35" t="s">
        <v>10</v>
      </c>
      <c r="D1189" s="35" t="s">
        <v>11</v>
      </c>
      <c r="E1189" s="35" t="s">
        <v>12</v>
      </c>
      <c r="F1189" s="36">
        <v>12541</v>
      </c>
      <c r="G1189" s="35" t="str">
        <f>VLOOKUP(F1189,Apoio!A:B,2,FALSE)</f>
        <v>Vara Federal</v>
      </c>
      <c r="H1189" s="35" t="s">
        <v>18</v>
      </c>
      <c r="I1189" s="37">
        <v>77</v>
      </c>
      <c r="J1189" s="38">
        <v>3</v>
      </c>
      <c r="K1189" s="38">
        <v>1</v>
      </c>
      <c r="L1189" s="55" t="s">
        <v>489</v>
      </c>
    </row>
    <row r="1190" spans="1:12" x14ac:dyDescent="0.25">
      <c r="A1190" s="35">
        <v>2024</v>
      </c>
      <c r="B1190" s="35" t="s">
        <v>356</v>
      </c>
      <c r="C1190" s="35" t="s">
        <v>10</v>
      </c>
      <c r="D1190" s="35" t="s">
        <v>11</v>
      </c>
      <c r="E1190" s="35" t="s">
        <v>12</v>
      </c>
      <c r="F1190" s="36">
        <v>12963</v>
      </c>
      <c r="G1190" s="35" t="str">
        <f>VLOOKUP(F1190,Apoio!A:B,2,FALSE)</f>
        <v>Vara Federal</v>
      </c>
      <c r="H1190" s="35" t="s">
        <v>19</v>
      </c>
      <c r="I1190" s="37">
        <v>179</v>
      </c>
      <c r="J1190" s="38">
        <v>4</v>
      </c>
      <c r="K1190" s="38">
        <v>1</v>
      </c>
      <c r="L1190" s="55" t="s">
        <v>489</v>
      </c>
    </row>
    <row r="1191" spans="1:12" x14ac:dyDescent="0.25">
      <c r="A1191" s="35">
        <v>2024</v>
      </c>
      <c r="B1191" s="35" t="s">
        <v>356</v>
      </c>
      <c r="C1191" s="35" t="s">
        <v>10</v>
      </c>
      <c r="D1191" s="35" t="s">
        <v>11</v>
      </c>
      <c r="E1191" s="35" t="s">
        <v>12</v>
      </c>
      <c r="F1191" s="36">
        <v>12542</v>
      </c>
      <c r="G1191" s="35" t="str">
        <f>VLOOKUP(F1191,Apoio!A:B,2,FALSE)</f>
        <v>Vara Federal</v>
      </c>
      <c r="H1191" s="35" t="s">
        <v>20</v>
      </c>
      <c r="I1191" s="37">
        <v>71</v>
      </c>
      <c r="J1191" s="38">
        <v>5</v>
      </c>
      <c r="K1191" s="38">
        <v>1</v>
      </c>
      <c r="L1191" s="55" t="s">
        <v>489</v>
      </c>
    </row>
    <row r="1192" spans="1:12" x14ac:dyDescent="0.25">
      <c r="A1192" s="35">
        <v>2024</v>
      </c>
      <c r="B1192" s="35" t="s">
        <v>356</v>
      </c>
      <c r="C1192" s="35" t="s">
        <v>10</v>
      </c>
      <c r="D1192" s="35" t="s">
        <v>11</v>
      </c>
      <c r="E1192" s="35" t="s">
        <v>12</v>
      </c>
      <c r="F1192" s="36">
        <v>14013</v>
      </c>
      <c r="G1192" s="35" t="str">
        <f>VLOOKUP(F1192,Apoio!A:B,2,FALSE)</f>
        <v>Vara Federal</v>
      </c>
      <c r="H1192" s="35" t="s">
        <v>21</v>
      </c>
      <c r="I1192" s="37">
        <v>84</v>
      </c>
      <c r="J1192" s="38">
        <v>6</v>
      </c>
      <c r="K1192" s="38">
        <v>1</v>
      </c>
      <c r="L1192" s="55" t="s">
        <v>489</v>
      </c>
    </row>
    <row r="1193" spans="1:12" x14ac:dyDescent="0.25">
      <c r="A1193" s="35">
        <v>2024</v>
      </c>
      <c r="B1193" s="35" t="s">
        <v>356</v>
      </c>
      <c r="C1193" s="35" t="s">
        <v>10</v>
      </c>
      <c r="D1193" s="35" t="s">
        <v>11</v>
      </c>
      <c r="E1193" s="35" t="s">
        <v>12</v>
      </c>
      <c r="F1193" s="36">
        <v>74912</v>
      </c>
      <c r="G1193" s="35" t="str">
        <f>VLOOKUP(F1193,Apoio!A:B,2,FALSE)</f>
        <v>Vara Federal</v>
      </c>
      <c r="H1193" s="35" t="s">
        <v>353</v>
      </c>
      <c r="I1193" s="37">
        <v>99</v>
      </c>
      <c r="J1193" s="38" t="s">
        <v>397</v>
      </c>
      <c r="K1193" s="38">
        <v>1</v>
      </c>
      <c r="L1193" s="55" t="s">
        <v>489</v>
      </c>
    </row>
    <row r="1194" spans="1:12" x14ac:dyDescent="0.25">
      <c r="A1194" s="35">
        <v>2024</v>
      </c>
      <c r="B1194" s="35" t="s">
        <v>356</v>
      </c>
      <c r="C1194" s="35" t="s">
        <v>10</v>
      </c>
      <c r="D1194" s="35" t="s">
        <v>11</v>
      </c>
      <c r="E1194" s="35" t="s">
        <v>22</v>
      </c>
      <c r="F1194" s="36">
        <v>12549</v>
      </c>
      <c r="G1194" s="35" t="str">
        <f>VLOOKUP(F1194,Apoio!A:B,2,FALSE)</f>
        <v>Vara Federal + JEF</v>
      </c>
      <c r="H1194" s="35" t="s">
        <v>23</v>
      </c>
      <c r="I1194" s="37">
        <v>50</v>
      </c>
      <c r="J1194" s="38">
        <v>1</v>
      </c>
      <c r="K1194" s="38">
        <v>4</v>
      </c>
      <c r="L1194" s="55" t="s">
        <v>492</v>
      </c>
    </row>
    <row r="1195" spans="1:12" x14ac:dyDescent="0.25">
      <c r="A1195" s="35">
        <v>2024</v>
      </c>
      <c r="B1195" s="35" t="s">
        <v>356</v>
      </c>
      <c r="C1195" s="35" t="s">
        <v>10</v>
      </c>
      <c r="D1195" s="35" t="s">
        <v>11</v>
      </c>
      <c r="E1195" s="35" t="s">
        <v>22</v>
      </c>
      <c r="F1195" s="36">
        <v>12549</v>
      </c>
      <c r="G1195" s="35" t="str">
        <f>VLOOKUP(F1195,Apoio!A:B,2,FALSE)</f>
        <v>Vara Federal + JEF</v>
      </c>
      <c r="H1195" s="35" t="s">
        <v>23</v>
      </c>
      <c r="I1195" s="37">
        <v>141</v>
      </c>
      <c r="J1195" s="38">
        <v>1</v>
      </c>
      <c r="K1195" s="38">
        <v>4</v>
      </c>
      <c r="L1195" s="55" t="s">
        <v>492</v>
      </c>
    </row>
    <row r="1196" spans="1:12" x14ac:dyDescent="0.25">
      <c r="A1196" s="35">
        <v>2024</v>
      </c>
      <c r="B1196" s="35" t="s">
        <v>356</v>
      </c>
      <c r="C1196" s="35" t="s">
        <v>10</v>
      </c>
      <c r="D1196" s="35" t="s">
        <v>11</v>
      </c>
      <c r="E1196" s="35" t="s">
        <v>24</v>
      </c>
      <c r="F1196" s="36">
        <v>12555</v>
      </c>
      <c r="G1196" s="35" t="str">
        <f>VLOOKUP(F1196,Apoio!A:B,2,FALSE)</f>
        <v>Vara Federal + JEF</v>
      </c>
      <c r="H1196" s="35" t="s">
        <v>25</v>
      </c>
      <c r="I1196" s="37">
        <v>73</v>
      </c>
      <c r="J1196" s="38">
        <v>1</v>
      </c>
      <c r="K1196" s="38">
        <v>7</v>
      </c>
      <c r="L1196" s="55" t="s">
        <v>494</v>
      </c>
    </row>
    <row r="1197" spans="1:12" x14ac:dyDescent="0.25">
      <c r="A1197" s="35">
        <v>2024</v>
      </c>
      <c r="B1197" s="35" t="s">
        <v>356</v>
      </c>
      <c r="C1197" s="35" t="s">
        <v>10</v>
      </c>
      <c r="D1197" s="35" t="s">
        <v>11</v>
      </c>
      <c r="E1197" s="35" t="s">
        <v>24</v>
      </c>
      <c r="F1197" s="36">
        <v>12555</v>
      </c>
      <c r="G1197" s="35" t="str">
        <f>VLOOKUP(F1197,Apoio!A:B,2,FALSE)</f>
        <v>Vara Federal + JEF</v>
      </c>
      <c r="H1197" s="35" t="s">
        <v>25</v>
      </c>
      <c r="I1197" s="37">
        <v>40</v>
      </c>
      <c r="J1197" s="38">
        <v>1</v>
      </c>
      <c r="K1197" s="38">
        <v>7</v>
      </c>
      <c r="L1197" s="55" t="s">
        <v>494</v>
      </c>
    </row>
    <row r="1198" spans="1:12" x14ac:dyDescent="0.25">
      <c r="A1198" s="35">
        <v>2024</v>
      </c>
      <c r="B1198" s="35" t="s">
        <v>356</v>
      </c>
      <c r="C1198" s="35" t="s">
        <v>10</v>
      </c>
      <c r="D1198" s="35" t="s">
        <v>11</v>
      </c>
      <c r="E1198" s="35" t="s">
        <v>26</v>
      </c>
      <c r="F1198" s="36">
        <v>12544</v>
      </c>
      <c r="G1198" s="35" t="str">
        <f>VLOOKUP(F1198,Apoio!A:B,2,FALSE)</f>
        <v>Vara Federal</v>
      </c>
      <c r="H1198" s="35" t="s">
        <v>27</v>
      </c>
      <c r="I1198" s="37">
        <v>148</v>
      </c>
      <c r="J1198" s="38">
        <v>1</v>
      </c>
      <c r="K1198" s="38">
        <v>2</v>
      </c>
      <c r="L1198" s="55" t="s">
        <v>496</v>
      </c>
    </row>
    <row r="1199" spans="1:12" x14ac:dyDescent="0.25">
      <c r="A1199" s="35">
        <v>2024</v>
      </c>
      <c r="B1199" s="35" t="s">
        <v>356</v>
      </c>
      <c r="C1199" s="35" t="s">
        <v>10</v>
      </c>
      <c r="D1199" s="35" t="s">
        <v>11</v>
      </c>
      <c r="E1199" s="35" t="s">
        <v>26</v>
      </c>
      <c r="F1199" s="36">
        <v>14310</v>
      </c>
      <c r="G1199" s="35" t="str">
        <f>VLOOKUP(F1199,Apoio!A:B,2,FALSE)</f>
        <v>Juizado</v>
      </c>
      <c r="H1199" s="35" t="s">
        <v>28</v>
      </c>
      <c r="I1199" s="37">
        <v>434</v>
      </c>
      <c r="J1199" s="38">
        <v>1</v>
      </c>
      <c r="K1199" s="38">
        <v>2</v>
      </c>
      <c r="L1199" s="55" t="s">
        <v>496</v>
      </c>
    </row>
    <row r="1200" spans="1:12" x14ac:dyDescent="0.25">
      <c r="A1200" s="35">
        <v>2024</v>
      </c>
      <c r="B1200" s="35" t="s">
        <v>356</v>
      </c>
      <c r="C1200" s="35" t="s">
        <v>10</v>
      </c>
      <c r="D1200" s="35" t="s">
        <v>11</v>
      </c>
      <c r="E1200" s="35" t="s">
        <v>26</v>
      </c>
      <c r="F1200" s="36">
        <v>12545</v>
      </c>
      <c r="G1200" s="35" t="str">
        <f>VLOOKUP(F1200,Apoio!A:B,2,FALSE)</f>
        <v>Vara Federal</v>
      </c>
      <c r="H1200" s="35" t="s">
        <v>29</v>
      </c>
      <c r="I1200" s="37">
        <v>129</v>
      </c>
      <c r="J1200" s="38">
        <v>2</v>
      </c>
      <c r="K1200" s="38">
        <v>2</v>
      </c>
      <c r="L1200" s="55" t="s">
        <v>496</v>
      </c>
    </row>
    <row r="1201" spans="1:12" x14ac:dyDescent="0.25">
      <c r="A1201" s="35">
        <v>2024</v>
      </c>
      <c r="B1201" s="35" t="s">
        <v>356</v>
      </c>
      <c r="C1201" s="35" t="s">
        <v>10</v>
      </c>
      <c r="D1201" s="35" t="s">
        <v>11</v>
      </c>
      <c r="E1201" s="35" t="s">
        <v>30</v>
      </c>
      <c r="F1201" s="36">
        <v>12553</v>
      </c>
      <c r="G1201" s="35" t="str">
        <f>VLOOKUP(F1201,Apoio!A:B,2,FALSE)</f>
        <v>Vara Federal + JEF</v>
      </c>
      <c r="H1201" s="35" t="s">
        <v>31</v>
      </c>
      <c r="I1201" s="37">
        <v>72</v>
      </c>
      <c r="J1201" s="38">
        <v>1</v>
      </c>
      <c r="K1201" s="38">
        <v>6</v>
      </c>
      <c r="L1201" s="55" t="s">
        <v>498</v>
      </c>
    </row>
    <row r="1202" spans="1:12" x14ac:dyDescent="0.25">
      <c r="A1202" s="35">
        <v>2024</v>
      </c>
      <c r="B1202" s="35" t="s">
        <v>356</v>
      </c>
      <c r="C1202" s="35" t="s">
        <v>10</v>
      </c>
      <c r="D1202" s="35" t="s">
        <v>11</v>
      </c>
      <c r="E1202" s="35" t="s">
        <v>30</v>
      </c>
      <c r="F1202" s="36">
        <v>12553</v>
      </c>
      <c r="G1202" s="35" t="str">
        <f>VLOOKUP(F1202,Apoio!A:B,2,FALSE)</f>
        <v>Vara Federal + JEF</v>
      </c>
      <c r="H1202" s="35" t="s">
        <v>31</v>
      </c>
      <c r="I1202" s="37">
        <v>62</v>
      </c>
      <c r="J1202" s="38">
        <v>1</v>
      </c>
      <c r="K1202" s="38">
        <v>6</v>
      </c>
      <c r="L1202" s="55" t="s">
        <v>498</v>
      </c>
    </row>
    <row r="1203" spans="1:12" x14ac:dyDescent="0.25">
      <c r="A1203" s="35">
        <v>2024</v>
      </c>
      <c r="B1203" s="35" t="s">
        <v>356</v>
      </c>
      <c r="C1203" s="35" t="s">
        <v>10</v>
      </c>
      <c r="D1203" s="35" t="s">
        <v>11</v>
      </c>
      <c r="E1203" s="35" t="s">
        <v>32</v>
      </c>
      <c r="F1203" s="36">
        <v>12551</v>
      </c>
      <c r="G1203" s="35" t="str">
        <f>VLOOKUP(F1203,Apoio!A:B,2,FALSE)</f>
        <v>Vara Federal</v>
      </c>
      <c r="H1203" s="35" t="s">
        <v>33</v>
      </c>
      <c r="I1203" s="37">
        <v>75</v>
      </c>
      <c r="J1203" s="38">
        <v>1</v>
      </c>
      <c r="K1203" s="38">
        <v>5</v>
      </c>
      <c r="L1203" s="55" t="s">
        <v>500</v>
      </c>
    </row>
    <row r="1204" spans="1:12" x14ac:dyDescent="0.25">
      <c r="A1204" s="35">
        <v>2024</v>
      </c>
      <c r="B1204" s="35" t="s">
        <v>356</v>
      </c>
      <c r="C1204" s="35" t="s">
        <v>10</v>
      </c>
      <c r="D1204" s="35" t="s">
        <v>11</v>
      </c>
      <c r="E1204" s="35" t="s">
        <v>32</v>
      </c>
      <c r="F1204" s="36">
        <v>13978</v>
      </c>
      <c r="G1204" s="35" t="str">
        <f>VLOOKUP(F1204,Apoio!A:B,2,FALSE)</f>
        <v>Vara Federal + JEF</v>
      </c>
      <c r="H1204" s="35" t="s">
        <v>34</v>
      </c>
      <c r="I1204" s="37">
        <v>115</v>
      </c>
      <c r="J1204" s="38">
        <v>2</v>
      </c>
      <c r="K1204" s="38">
        <v>5</v>
      </c>
      <c r="L1204" s="55" t="s">
        <v>500</v>
      </c>
    </row>
    <row r="1205" spans="1:12" x14ac:dyDescent="0.25">
      <c r="A1205" s="35">
        <v>2024</v>
      </c>
      <c r="B1205" s="35" t="s">
        <v>356</v>
      </c>
      <c r="C1205" s="35" t="s">
        <v>10</v>
      </c>
      <c r="D1205" s="35" t="s">
        <v>11</v>
      </c>
      <c r="E1205" s="35" t="s">
        <v>32</v>
      </c>
      <c r="F1205" s="36">
        <v>13978</v>
      </c>
      <c r="G1205" s="35" t="str">
        <f>VLOOKUP(F1205,Apoio!A:B,2,FALSE)</f>
        <v>Vara Federal + JEF</v>
      </c>
      <c r="H1205" s="35" t="s">
        <v>34</v>
      </c>
      <c r="I1205" s="37">
        <v>109</v>
      </c>
      <c r="J1205" s="38">
        <v>2</v>
      </c>
      <c r="K1205" s="38">
        <v>5</v>
      </c>
      <c r="L1205" s="55" t="s">
        <v>500</v>
      </c>
    </row>
    <row r="1206" spans="1:12" x14ac:dyDescent="0.25">
      <c r="A1206" s="35">
        <v>2024</v>
      </c>
      <c r="B1206" s="35" t="s">
        <v>356</v>
      </c>
      <c r="C1206" s="35" t="s">
        <v>10</v>
      </c>
      <c r="D1206" s="35" t="s">
        <v>11</v>
      </c>
      <c r="E1206" s="35" t="s">
        <v>35</v>
      </c>
      <c r="F1206" s="36">
        <v>12547</v>
      </c>
      <c r="G1206" s="35" t="str">
        <f>VLOOKUP(F1206,Apoio!A:B,2,FALSE)</f>
        <v>Vara Federal + JEF</v>
      </c>
      <c r="H1206" s="35" t="s">
        <v>36</v>
      </c>
      <c r="I1206" s="37">
        <v>209</v>
      </c>
      <c r="J1206" s="38">
        <v>1</v>
      </c>
      <c r="K1206" s="38">
        <v>3</v>
      </c>
      <c r="L1206" s="55" t="s">
        <v>502</v>
      </c>
    </row>
    <row r="1207" spans="1:12" x14ac:dyDescent="0.25">
      <c r="A1207" s="35">
        <v>2024</v>
      </c>
      <c r="B1207" s="35" t="s">
        <v>356</v>
      </c>
      <c r="C1207" s="35" t="s">
        <v>10</v>
      </c>
      <c r="D1207" s="35" t="s">
        <v>11</v>
      </c>
      <c r="E1207" s="35" t="s">
        <v>35</v>
      </c>
      <c r="F1207" s="36">
        <v>12547</v>
      </c>
      <c r="G1207" s="35" t="str">
        <f>VLOOKUP(F1207,Apoio!A:B,2,FALSE)</f>
        <v>Vara Federal + JEF</v>
      </c>
      <c r="H1207" s="35" t="s">
        <v>36</v>
      </c>
      <c r="I1207" s="37">
        <v>108</v>
      </c>
      <c r="J1207" s="38">
        <v>1</v>
      </c>
      <c r="K1207" s="38">
        <v>3</v>
      </c>
      <c r="L1207" s="55" t="s">
        <v>502</v>
      </c>
    </row>
    <row r="1208" spans="1:12" x14ac:dyDescent="0.25">
      <c r="A1208" s="35">
        <v>2024</v>
      </c>
      <c r="B1208" s="35" t="s">
        <v>356</v>
      </c>
      <c r="C1208" s="35" t="s">
        <v>10</v>
      </c>
      <c r="D1208" s="35" t="s">
        <v>11</v>
      </c>
      <c r="E1208" s="35" t="s">
        <v>37</v>
      </c>
      <c r="F1208" s="36">
        <v>21666</v>
      </c>
      <c r="G1208" s="35" t="str">
        <f>VLOOKUP(F1208,Apoio!A:B,2,FALSE)</f>
        <v>Turma Recursal</v>
      </c>
      <c r="H1208" s="35" t="s">
        <v>39</v>
      </c>
      <c r="I1208" s="37">
        <v>149</v>
      </c>
      <c r="J1208" s="38">
        <v>1</v>
      </c>
      <c r="K1208" s="38">
        <v>1</v>
      </c>
      <c r="L1208" s="55" t="s">
        <v>491</v>
      </c>
    </row>
    <row r="1209" spans="1:12" x14ac:dyDescent="0.25">
      <c r="A1209" s="35">
        <v>2024</v>
      </c>
      <c r="B1209" s="35" t="s">
        <v>356</v>
      </c>
      <c r="C1209" s="35" t="s">
        <v>10</v>
      </c>
      <c r="D1209" s="35" t="s">
        <v>11</v>
      </c>
      <c r="E1209" s="35" t="s">
        <v>37</v>
      </c>
      <c r="F1209" s="36">
        <v>21667</v>
      </c>
      <c r="G1209" s="35" t="str">
        <f>VLOOKUP(F1209,Apoio!A:B,2,FALSE)</f>
        <v>Turma Recursal</v>
      </c>
      <c r="H1209" s="35" t="s">
        <v>40</v>
      </c>
      <c r="I1209" s="37">
        <v>141</v>
      </c>
      <c r="J1209" s="38">
        <v>2</v>
      </c>
      <c r="K1209" s="38">
        <v>1</v>
      </c>
      <c r="L1209" s="55" t="s">
        <v>491</v>
      </c>
    </row>
    <row r="1210" spans="1:12" x14ac:dyDescent="0.25">
      <c r="A1210" s="35">
        <v>2024</v>
      </c>
      <c r="B1210" s="35" t="s">
        <v>356</v>
      </c>
      <c r="C1210" s="35" t="s">
        <v>10</v>
      </c>
      <c r="D1210" s="35" t="s">
        <v>11</v>
      </c>
      <c r="E1210" s="35" t="s">
        <v>37</v>
      </c>
      <c r="F1210" s="36">
        <v>21668</v>
      </c>
      <c r="G1210" s="35" t="str">
        <f>VLOOKUP(F1210,Apoio!A:B,2,FALSE)</f>
        <v>Turma Recursal</v>
      </c>
      <c r="H1210" s="35" t="s">
        <v>41</v>
      </c>
      <c r="I1210" s="37">
        <v>147</v>
      </c>
      <c r="J1210" s="38">
        <v>3</v>
      </c>
      <c r="K1210" s="38">
        <v>1</v>
      </c>
      <c r="L1210" s="55" t="s">
        <v>491</v>
      </c>
    </row>
    <row r="1211" spans="1:12" x14ac:dyDescent="0.25">
      <c r="A1211" s="35">
        <v>2024</v>
      </c>
      <c r="B1211" s="35" t="s">
        <v>356</v>
      </c>
      <c r="C1211" s="35" t="s">
        <v>10</v>
      </c>
      <c r="D1211" s="35" t="s">
        <v>11</v>
      </c>
      <c r="E1211" s="35" t="s">
        <v>37</v>
      </c>
      <c r="F1211" s="36">
        <v>17775</v>
      </c>
      <c r="G1211" s="35" t="str">
        <f>VLOOKUP(F1211,Apoio!A:B,2,FALSE)</f>
        <v>Turma Recursal</v>
      </c>
      <c r="H1211" s="35" t="s">
        <v>42</v>
      </c>
      <c r="I1211" s="37">
        <v>152</v>
      </c>
      <c r="J1211" s="38">
        <v>4</v>
      </c>
      <c r="K1211" s="38">
        <v>1</v>
      </c>
      <c r="L1211" s="55" t="s">
        <v>491</v>
      </c>
    </row>
    <row r="1212" spans="1:12" x14ac:dyDescent="0.25">
      <c r="A1212" s="35">
        <v>2024</v>
      </c>
      <c r="B1212" s="35" t="s">
        <v>356</v>
      </c>
      <c r="C1212" s="35" t="s">
        <v>10</v>
      </c>
      <c r="D1212" s="35" t="s">
        <v>11</v>
      </c>
      <c r="E1212" s="35" t="s">
        <v>37</v>
      </c>
      <c r="F1212" s="36">
        <v>17776</v>
      </c>
      <c r="G1212" s="35" t="str">
        <f>VLOOKUP(F1212,Apoio!A:B,2,FALSE)</f>
        <v>Turma Recursal</v>
      </c>
      <c r="H1212" s="35" t="s">
        <v>43</v>
      </c>
      <c r="I1212" s="37">
        <v>157</v>
      </c>
      <c r="J1212" s="38">
        <v>5</v>
      </c>
      <c r="K1212" s="38">
        <v>1</v>
      </c>
      <c r="L1212" s="55" t="s">
        <v>491</v>
      </c>
    </row>
    <row r="1213" spans="1:12" x14ac:dyDescent="0.25">
      <c r="A1213" s="35">
        <v>2024</v>
      </c>
      <c r="B1213" s="35" t="s">
        <v>356</v>
      </c>
      <c r="C1213" s="35" t="s">
        <v>10</v>
      </c>
      <c r="D1213" s="35" t="s">
        <v>11</v>
      </c>
      <c r="E1213" s="35" t="s">
        <v>37</v>
      </c>
      <c r="F1213" s="36">
        <v>17777</v>
      </c>
      <c r="G1213" s="35" t="str">
        <f>VLOOKUP(F1213,Apoio!A:B,2,FALSE)</f>
        <v>Turma Recursal</v>
      </c>
      <c r="H1213" s="35" t="s">
        <v>44</v>
      </c>
      <c r="I1213" s="37">
        <v>168</v>
      </c>
      <c r="J1213" s="38">
        <v>6</v>
      </c>
      <c r="K1213" s="38">
        <v>1</v>
      </c>
      <c r="L1213" s="55" t="s">
        <v>491</v>
      </c>
    </row>
    <row r="1214" spans="1:12" x14ac:dyDescent="0.25">
      <c r="A1214" s="35">
        <v>2024</v>
      </c>
      <c r="B1214" s="35" t="s">
        <v>356</v>
      </c>
      <c r="C1214" s="35" t="s">
        <v>10</v>
      </c>
      <c r="D1214" s="35" t="s">
        <v>45</v>
      </c>
      <c r="E1214" s="35" t="s">
        <v>46</v>
      </c>
      <c r="F1214" s="36">
        <v>16494</v>
      </c>
      <c r="G1214" s="35" t="str">
        <f>VLOOKUP(F1214,Apoio!A:B,2,FALSE)</f>
        <v>Vara Federal</v>
      </c>
      <c r="H1214" s="35" t="s">
        <v>47</v>
      </c>
      <c r="I1214" s="37">
        <v>160</v>
      </c>
      <c r="J1214" s="38">
        <v>1</v>
      </c>
      <c r="K1214" s="38">
        <v>34</v>
      </c>
      <c r="L1214" s="55" t="s">
        <v>408</v>
      </c>
    </row>
    <row r="1215" spans="1:12" x14ac:dyDescent="0.25">
      <c r="A1215" s="35">
        <v>2024</v>
      </c>
      <c r="B1215" s="35" t="s">
        <v>356</v>
      </c>
      <c r="C1215" s="35" t="s">
        <v>10</v>
      </c>
      <c r="D1215" s="35" t="s">
        <v>45</v>
      </c>
      <c r="E1215" s="35" t="s">
        <v>46</v>
      </c>
      <c r="F1215" s="36">
        <v>13876</v>
      </c>
      <c r="G1215" s="35" t="str">
        <f>VLOOKUP(F1215,Apoio!A:B,2,FALSE)</f>
        <v>Juizado</v>
      </c>
      <c r="H1215" s="35" t="s">
        <v>48</v>
      </c>
      <c r="I1215" s="37">
        <v>484</v>
      </c>
      <c r="J1215" s="38">
        <v>1</v>
      </c>
      <c r="K1215" s="38">
        <v>34</v>
      </c>
      <c r="L1215" s="55" t="s">
        <v>408</v>
      </c>
    </row>
    <row r="1216" spans="1:12" x14ac:dyDescent="0.25">
      <c r="A1216" s="35">
        <v>2024</v>
      </c>
      <c r="B1216" s="35" t="s">
        <v>356</v>
      </c>
      <c r="C1216" s="35" t="s">
        <v>10</v>
      </c>
      <c r="D1216" s="35" t="s">
        <v>45</v>
      </c>
      <c r="E1216" s="35" t="s">
        <v>49</v>
      </c>
      <c r="F1216" s="36">
        <v>16534</v>
      </c>
      <c r="G1216" s="35" t="str">
        <f>VLOOKUP(F1216,Apoio!A:B,2,FALSE)</f>
        <v>Vara Federal + JEF</v>
      </c>
      <c r="H1216" s="35" t="s">
        <v>50</v>
      </c>
      <c r="I1216" s="37">
        <v>180</v>
      </c>
      <c r="J1216" s="38">
        <v>1</v>
      </c>
      <c r="K1216" s="38">
        <v>37</v>
      </c>
      <c r="L1216" s="55" t="s">
        <v>410</v>
      </c>
    </row>
    <row r="1217" spans="1:12" x14ac:dyDescent="0.25">
      <c r="A1217" s="35">
        <v>2024</v>
      </c>
      <c r="B1217" s="35" t="s">
        <v>356</v>
      </c>
      <c r="C1217" s="35" t="s">
        <v>10</v>
      </c>
      <c r="D1217" s="35" t="s">
        <v>45</v>
      </c>
      <c r="E1217" s="35" t="s">
        <v>49</v>
      </c>
      <c r="F1217" s="36">
        <v>16534</v>
      </c>
      <c r="G1217" s="35" t="str">
        <f>VLOOKUP(F1217,Apoio!A:B,2,FALSE)</f>
        <v>Vara Federal + JEF</v>
      </c>
      <c r="H1217" s="35" t="s">
        <v>50</v>
      </c>
      <c r="I1217" s="37">
        <v>99</v>
      </c>
      <c r="J1217" s="38">
        <v>1</v>
      </c>
      <c r="K1217" s="38">
        <v>37</v>
      </c>
      <c r="L1217" s="55" t="s">
        <v>410</v>
      </c>
    </row>
    <row r="1218" spans="1:12" x14ac:dyDescent="0.25">
      <c r="A1218" s="35">
        <v>2024</v>
      </c>
      <c r="B1218" s="35" t="s">
        <v>356</v>
      </c>
      <c r="C1218" s="35" t="s">
        <v>10</v>
      </c>
      <c r="D1218" s="35" t="s">
        <v>45</v>
      </c>
      <c r="E1218" s="35" t="s">
        <v>51</v>
      </c>
      <c r="F1218" s="36">
        <v>12475</v>
      </c>
      <c r="G1218" s="35" t="str">
        <f>VLOOKUP(F1218,Apoio!A:B,2,FALSE)</f>
        <v>Vara Federal</v>
      </c>
      <c r="H1218" s="35" t="s">
        <v>52</v>
      </c>
      <c r="I1218" s="37">
        <v>87</v>
      </c>
      <c r="J1218" s="38">
        <v>1</v>
      </c>
      <c r="K1218" s="38">
        <v>7</v>
      </c>
      <c r="L1218" s="55" t="s">
        <v>412</v>
      </c>
    </row>
    <row r="1219" spans="1:12" x14ac:dyDescent="0.25">
      <c r="A1219" s="35">
        <v>2024</v>
      </c>
      <c r="B1219" s="35" t="s">
        <v>356</v>
      </c>
      <c r="C1219" s="35" t="s">
        <v>10</v>
      </c>
      <c r="D1219" s="35" t="s">
        <v>45</v>
      </c>
      <c r="E1219" s="35" t="s">
        <v>51</v>
      </c>
      <c r="F1219" s="36">
        <v>17772</v>
      </c>
      <c r="G1219" s="35" t="str">
        <f>VLOOKUP(F1219,Apoio!A:B,2,FALSE)</f>
        <v>Juizado</v>
      </c>
      <c r="H1219" s="35" t="s">
        <v>53</v>
      </c>
      <c r="I1219" s="37">
        <v>220</v>
      </c>
      <c r="J1219" s="38">
        <v>1</v>
      </c>
      <c r="K1219" s="38">
        <v>7</v>
      </c>
      <c r="L1219" s="55" t="s">
        <v>412</v>
      </c>
    </row>
    <row r="1220" spans="1:12" x14ac:dyDescent="0.25">
      <c r="A1220" s="35">
        <v>2024</v>
      </c>
      <c r="B1220" s="35" t="s">
        <v>356</v>
      </c>
      <c r="C1220" s="35" t="s">
        <v>10</v>
      </c>
      <c r="D1220" s="35" t="s">
        <v>45</v>
      </c>
      <c r="E1220" s="35" t="s">
        <v>51</v>
      </c>
      <c r="F1220" s="36">
        <v>12476</v>
      </c>
      <c r="G1220" s="35" t="str">
        <f>VLOOKUP(F1220,Apoio!A:B,2,FALSE)</f>
        <v>Vara Federal</v>
      </c>
      <c r="H1220" s="35" t="s">
        <v>54</v>
      </c>
      <c r="I1220" s="37">
        <v>104</v>
      </c>
      <c r="J1220" s="38">
        <v>2</v>
      </c>
      <c r="K1220" s="38">
        <v>7</v>
      </c>
      <c r="L1220" s="55" t="s">
        <v>412</v>
      </c>
    </row>
    <row r="1221" spans="1:12" x14ac:dyDescent="0.25">
      <c r="A1221" s="35">
        <v>2024</v>
      </c>
      <c r="B1221" s="35" t="s">
        <v>356</v>
      </c>
      <c r="C1221" s="35" t="s">
        <v>10</v>
      </c>
      <c r="D1221" s="35" t="s">
        <v>45</v>
      </c>
      <c r="E1221" s="35" t="s">
        <v>51</v>
      </c>
      <c r="F1221" s="36">
        <v>87793</v>
      </c>
      <c r="G1221" s="35" t="str">
        <f>VLOOKUP(F1221,Apoio!A:B,2,FALSE)</f>
        <v>Juizado</v>
      </c>
      <c r="H1221" s="35" t="s">
        <v>512</v>
      </c>
      <c r="I1221" s="37">
        <v>128</v>
      </c>
      <c r="J1221" s="38">
        <v>2</v>
      </c>
      <c r="K1221" s="38">
        <v>7</v>
      </c>
      <c r="L1221" s="55" t="s">
        <v>412</v>
      </c>
    </row>
    <row r="1222" spans="1:12" x14ac:dyDescent="0.25">
      <c r="A1222" s="35">
        <v>2024</v>
      </c>
      <c r="B1222" s="35" t="s">
        <v>356</v>
      </c>
      <c r="C1222" s="35" t="s">
        <v>10</v>
      </c>
      <c r="D1222" s="35" t="s">
        <v>45</v>
      </c>
      <c r="E1222" s="35" t="s">
        <v>55</v>
      </c>
      <c r="F1222" s="36">
        <v>12521</v>
      </c>
      <c r="G1222" s="35" t="str">
        <f>VLOOKUP(F1222,Apoio!A:B,2,FALSE)</f>
        <v>Vara Federal</v>
      </c>
      <c r="H1222" s="35" t="s">
        <v>56</v>
      </c>
      <c r="I1222" s="37">
        <v>92</v>
      </c>
      <c r="J1222" s="38">
        <v>1</v>
      </c>
      <c r="K1222" s="38">
        <v>20</v>
      </c>
      <c r="L1222" s="55" t="s">
        <v>414</v>
      </c>
    </row>
    <row r="1223" spans="1:12" x14ac:dyDescent="0.25">
      <c r="A1223" s="35">
        <v>2024</v>
      </c>
      <c r="B1223" s="35" t="s">
        <v>356</v>
      </c>
      <c r="C1223" s="35" t="s">
        <v>10</v>
      </c>
      <c r="D1223" s="35" t="s">
        <v>45</v>
      </c>
      <c r="E1223" s="35" t="s">
        <v>55</v>
      </c>
      <c r="F1223" s="36">
        <v>14311</v>
      </c>
      <c r="G1223" s="35" t="str">
        <f>VLOOKUP(F1223,Apoio!A:B,2,FALSE)</f>
        <v>Juizado</v>
      </c>
      <c r="H1223" s="35" t="s">
        <v>57</v>
      </c>
      <c r="I1223" s="37">
        <v>323</v>
      </c>
      <c r="J1223" s="38">
        <v>1</v>
      </c>
      <c r="K1223" s="38">
        <v>20</v>
      </c>
      <c r="L1223" s="55" t="s">
        <v>414</v>
      </c>
    </row>
    <row r="1224" spans="1:12" x14ac:dyDescent="0.25">
      <c r="A1224" s="35">
        <v>2024</v>
      </c>
      <c r="B1224" s="35" t="s">
        <v>356</v>
      </c>
      <c r="C1224" s="35" t="s">
        <v>10</v>
      </c>
      <c r="D1224" s="35" t="s">
        <v>45</v>
      </c>
      <c r="E1224" s="35" t="s">
        <v>55</v>
      </c>
      <c r="F1224" s="36">
        <v>12522</v>
      </c>
      <c r="G1224" s="35" t="str">
        <f>VLOOKUP(F1224,Apoio!A:B,2,FALSE)</f>
        <v>Vara Federal</v>
      </c>
      <c r="H1224" s="35" t="s">
        <v>58</v>
      </c>
      <c r="I1224" s="37">
        <v>99</v>
      </c>
      <c r="J1224" s="38">
        <v>2</v>
      </c>
      <c r="K1224" s="38">
        <v>20</v>
      </c>
      <c r="L1224" s="55" t="s">
        <v>414</v>
      </c>
    </row>
    <row r="1225" spans="1:12" x14ac:dyDescent="0.25">
      <c r="A1225" s="35">
        <v>2024</v>
      </c>
      <c r="B1225" s="35" t="s">
        <v>356</v>
      </c>
      <c r="C1225" s="35" t="s">
        <v>10</v>
      </c>
      <c r="D1225" s="35" t="s">
        <v>45</v>
      </c>
      <c r="E1225" s="35" t="s">
        <v>59</v>
      </c>
      <c r="F1225" s="36">
        <v>12511</v>
      </c>
      <c r="G1225" s="35" t="str">
        <f>VLOOKUP(F1225,Apoio!A:B,2,FALSE)</f>
        <v>Vara Federal + JEF</v>
      </c>
      <c r="H1225" s="35" t="s">
        <v>60</v>
      </c>
      <c r="I1225" s="37">
        <v>127</v>
      </c>
      <c r="J1225" s="38">
        <v>1</v>
      </c>
      <c r="K1225" s="38">
        <v>16</v>
      </c>
      <c r="L1225" s="55" t="s">
        <v>416</v>
      </c>
    </row>
    <row r="1226" spans="1:12" x14ac:dyDescent="0.25">
      <c r="A1226" s="35">
        <v>2024</v>
      </c>
      <c r="B1226" s="35" t="s">
        <v>356</v>
      </c>
      <c r="C1226" s="35" t="s">
        <v>10</v>
      </c>
      <c r="D1226" s="35" t="s">
        <v>45</v>
      </c>
      <c r="E1226" s="35" t="s">
        <v>59</v>
      </c>
      <c r="F1226" s="36">
        <v>12511</v>
      </c>
      <c r="G1226" s="35" t="str">
        <f>VLOOKUP(F1226,Apoio!A:B,2,FALSE)</f>
        <v>Vara Federal + JEF</v>
      </c>
      <c r="H1226" s="35" t="s">
        <v>60</v>
      </c>
      <c r="I1226" s="37">
        <v>97</v>
      </c>
      <c r="J1226" s="38">
        <v>1</v>
      </c>
      <c r="K1226" s="38">
        <v>16</v>
      </c>
      <c r="L1226" s="55" t="s">
        <v>416</v>
      </c>
    </row>
    <row r="1227" spans="1:12" x14ac:dyDescent="0.25">
      <c r="A1227" s="35">
        <v>2024</v>
      </c>
      <c r="B1227" s="35" t="s">
        <v>356</v>
      </c>
      <c r="C1227" s="35" t="s">
        <v>10</v>
      </c>
      <c r="D1227" s="35" t="s">
        <v>45</v>
      </c>
      <c r="E1227" s="35" t="s">
        <v>61</v>
      </c>
      <c r="F1227" s="36">
        <v>16586</v>
      </c>
      <c r="G1227" s="35" t="str">
        <f>VLOOKUP(F1227,Apoio!A:B,2,FALSE)</f>
        <v>Vara Federal + JEF</v>
      </c>
      <c r="H1227" s="35" t="s">
        <v>62</v>
      </c>
      <c r="I1227" s="37">
        <v>170</v>
      </c>
      <c r="J1227" s="38">
        <v>1</v>
      </c>
      <c r="K1227" s="38">
        <v>32</v>
      </c>
      <c r="L1227" s="55" t="s">
        <v>418</v>
      </c>
    </row>
    <row r="1228" spans="1:12" x14ac:dyDescent="0.25">
      <c r="A1228" s="35">
        <v>2024</v>
      </c>
      <c r="B1228" s="35" t="s">
        <v>356</v>
      </c>
      <c r="C1228" s="35" t="s">
        <v>10</v>
      </c>
      <c r="D1228" s="35" t="s">
        <v>45</v>
      </c>
      <c r="E1228" s="35" t="s">
        <v>61</v>
      </c>
      <c r="F1228" s="36">
        <v>16586</v>
      </c>
      <c r="G1228" s="35" t="str">
        <f>VLOOKUP(F1228,Apoio!A:B,2,FALSE)</f>
        <v>Vara Federal + JEF</v>
      </c>
      <c r="H1228" s="35" t="s">
        <v>62</v>
      </c>
      <c r="I1228" s="37">
        <v>39</v>
      </c>
      <c r="J1228" s="38">
        <v>1</v>
      </c>
      <c r="K1228" s="38">
        <v>32</v>
      </c>
      <c r="L1228" s="55" t="s">
        <v>418</v>
      </c>
    </row>
    <row r="1229" spans="1:12" x14ac:dyDescent="0.25">
      <c r="A1229" s="35">
        <v>2024</v>
      </c>
      <c r="B1229" s="35" t="s">
        <v>356</v>
      </c>
      <c r="C1229" s="35" t="s">
        <v>10</v>
      </c>
      <c r="D1229" s="35" t="s">
        <v>45</v>
      </c>
      <c r="E1229" s="35" t="s">
        <v>63</v>
      </c>
      <c r="F1229" s="36">
        <v>13743</v>
      </c>
      <c r="G1229" s="35" t="str">
        <f>VLOOKUP(F1229,Apoio!A:B,2,FALSE)</f>
        <v>Vara Federal + JEF</v>
      </c>
      <c r="H1229" s="35" t="s">
        <v>64</v>
      </c>
      <c r="I1229" s="37">
        <v>203</v>
      </c>
      <c r="J1229" s="38">
        <v>1</v>
      </c>
      <c r="K1229" s="38">
        <v>38</v>
      </c>
      <c r="L1229" s="55" t="s">
        <v>420</v>
      </c>
    </row>
    <row r="1230" spans="1:12" x14ac:dyDescent="0.25">
      <c r="A1230" s="35">
        <v>2024</v>
      </c>
      <c r="B1230" s="35" t="s">
        <v>356</v>
      </c>
      <c r="C1230" s="35" t="s">
        <v>10</v>
      </c>
      <c r="D1230" s="35" t="s">
        <v>45</v>
      </c>
      <c r="E1230" s="35" t="s">
        <v>63</v>
      </c>
      <c r="F1230" s="36">
        <v>13743</v>
      </c>
      <c r="G1230" s="35" t="str">
        <f>VLOOKUP(F1230,Apoio!A:B,2,FALSE)</f>
        <v>Vara Federal + JEF</v>
      </c>
      <c r="H1230" s="35" t="s">
        <v>64</v>
      </c>
      <c r="I1230" s="37">
        <v>161</v>
      </c>
      <c r="J1230" s="38">
        <v>1</v>
      </c>
      <c r="K1230" s="38">
        <v>38</v>
      </c>
      <c r="L1230" s="55" t="s">
        <v>420</v>
      </c>
    </row>
    <row r="1231" spans="1:12" x14ac:dyDescent="0.25">
      <c r="A1231" s="35">
        <v>2024</v>
      </c>
      <c r="B1231" s="35" t="s">
        <v>356</v>
      </c>
      <c r="C1231" s="35" t="s">
        <v>10</v>
      </c>
      <c r="D1231" s="35" t="s">
        <v>45</v>
      </c>
      <c r="E1231" s="35" t="s">
        <v>65</v>
      </c>
      <c r="F1231" s="36">
        <v>18224</v>
      </c>
      <c r="G1231" s="35" t="str">
        <f>VLOOKUP(F1231,Apoio!A:B,2,FALSE)</f>
        <v>Vara Federal</v>
      </c>
      <c r="H1231" s="35" t="s">
        <v>66</v>
      </c>
      <c r="I1231" s="37">
        <v>132</v>
      </c>
      <c r="J1231" s="38">
        <v>1</v>
      </c>
      <c r="K1231" s="38">
        <v>44</v>
      </c>
      <c r="L1231" s="55" t="s">
        <v>422</v>
      </c>
    </row>
    <row r="1232" spans="1:12" x14ac:dyDescent="0.25">
      <c r="A1232" s="35">
        <v>2024</v>
      </c>
      <c r="B1232" s="35" t="s">
        <v>356</v>
      </c>
      <c r="C1232" s="35" t="s">
        <v>10</v>
      </c>
      <c r="D1232" s="35" t="s">
        <v>45</v>
      </c>
      <c r="E1232" s="35" t="s">
        <v>65</v>
      </c>
      <c r="F1232" s="36">
        <v>18226</v>
      </c>
      <c r="G1232" s="35" t="str">
        <f>VLOOKUP(F1232,Apoio!A:B,2,FALSE)</f>
        <v>Juizado</v>
      </c>
      <c r="H1232" s="35" t="s">
        <v>67</v>
      </c>
      <c r="I1232" s="37">
        <v>355</v>
      </c>
      <c r="J1232" s="38">
        <v>1</v>
      </c>
      <c r="K1232" s="38">
        <v>44</v>
      </c>
      <c r="L1232" s="55" t="s">
        <v>422</v>
      </c>
    </row>
    <row r="1233" spans="1:12" x14ac:dyDescent="0.25">
      <c r="A1233" s="35">
        <v>2024</v>
      </c>
      <c r="B1233" s="35" t="s">
        <v>356</v>
      </c>
      <c r="C1233" s="35" t="s">
        <v>10</v>
      </c>
      <c r="D1233" s="35" t="s">
        <v>45</v>
      </c>
      <c r="E1233" s="35" t="s">
        <v>65</v>
      </c>
      <c r="F1233" s="36">
        <v>18225</v>
      </c>
      <c r="G1233" s="35" t="str">
        <f>VLOOKUP(F1233,Apoio!A:B,2,FALSE)</f>
        <v>Vara Federal</v>
      </c>
      <c r="H1233" s="35" t="s">
        <v>68</v>
      </c>
      <c r="I1233" s="37">
        <v>134</v>
      </c>
      <c r="J1233" s="38">
        <v>2</v>
      </c>
      <c r="K1233" s="38">
        <v>44</v>
      </c>
      <c r="L1233" s="55" t="s">
        <v>422</v>
      </c>
    </row>
    <row r="1234" spans="1:12" x14ac:dyDescent="0.25">
      <c r="A1234" s="35">
        <v>2024</v>
      </c>
      <c r="B1234" s="35" t="s">
        <v>356</v>
      </c>
      <c r="C1234" s="35" t="s">
        <v>10</v>
      </c>
      <c r="D1234" s="35" t="s">
        <v>45</v>
      </c>
      <c r="E1234" s="35" t="s">
        <v>69</v>
      </c>
      <c r="F1234" s="36">
        <v>12478</v>
      </c>
      <c r="G1234" s="35" t="str">
        <f>VLOOKUP(F1234,Apoio!A:B,2,FALSE)</f>
        <v>Vara Federal</v>
      </c>
      <c r="H1234" s="35" t="s">
        <v>70</v>
      </c>
      <c r="I1234" s="37">
        <v>107</v>
      </c>
      <c r="J1234" s="38">
        <v>1</v>
      </c>
      <c r="K1234" s="38">
        <v>8</v>
      </c>
      <c r="L1234" s="55" t="s">
        <v>424</v>
      </c>
    </row>
    <row r="1235" spans="1:12" x14ac:dyDescent="0.25">
      <c r="A1235" s="35">
        <v>2024</v>
      </c>
      <c r="B1235" s="35" t="s">
        <v>356</v>
      </c>
      <c r="C1235" s="35" t="s">
        <v>10</v>
      </c>
      <c r="D1235" s="35" t="s">
        <v>45</v>
      </c>
      <c r="E1235" s="35" t="s">
        <v>69</v>
      </c>
      <c r="F1235" s="36">
        <v>16499</v>
      </c>
      <c r="G1235" s="35" t="str">
        <f>VLOOKUP(F1235,Apoio!A:B,2,FALSE)</f>
        <v>Juizado</v>
      </c>
      <c r="H1235" s="35" t="s">
        <v>71</v>
      </c>
      <c r="I1235" s="37">
        <v>290</v>
      </c>
      <c r="J1235" s="38">
        <v>1</v>
      </c>
      <c r="K1235" s="38">
        <v>8</v>
      </c>
      <c r="L1235" s="55" t="s">
        <v>424</v>
      </c>
    </row>
    <row r="1236" spans="1:12" x14ac:dyDescent="0.25">
      <c r="A1236" s="35">
        <v>2024</v>
      </c>
      <c r="B1236" s="35" t="s">
        <v>356</v>
      </c>
      <c r="C1236" s="35" t="s">
        <v>10</v>
      </c>
      <c r="D1236" s="35" t="s">
        <v>45</v>
      </c>
      <c r="E1236" s="35" t="s">
        <v>69</v>
      </c>
      <c r="F1236" s="36">
        <v>12479</v>
      </c>
      <c r="G1236" s="35" t="str">
        <f>VLOOKUP(F1236,Apoio!A:B,2,FALSE)</f>
        <v>Vara Federal</v>
      </c>
      <c r="H1236" s="35" t="s">
        <v>72</v>
      </c>
      <c r="I1236" s="37">
        <v>91</v>
      </c>
      <c r="J1236" s="38">
        <v>2</v>
      </c>
      <c r="K1236" s="38">
        <v>8</v>
      </c>
      <c r="L1236" s="55" t="s">
        <v>424</v>
      </c>
    </row>
    <row r="1237" spans="1:12" x14ac:dyDescent="0.25">
      <c r="A1237" s="35">
        <v>2024</v>
      </c>
      <c r="B1237" s="35" t="s">
        <v>356</v>
      </c>
      <c r="C1237" s="35" t="s">
        <v>10</v>
      </c>
      <c r="D1237" s="35" t="s">
        <v>45</v>
      </c>
      <c r="E1237" s="35" t="s">
        <v>69</v>
      </c>
      <c r="F1237" s="36">
        <v>12480</v>
      </c>
      <c r="G1237" s="35" t="str">
        <f>VLOOKUP(F1237,Apoio!A:B,2,FALSE)</f>
        <v>Vara Federal</v>
      </c>
      <c r="H1237" s="35" t="s">
        <v>73</v>
      </c>
      <c r="I1237" s="37">
        <v>102</v>
      </c>
      <c r="J1237" s="38">
        <v>3</v>
      </c>
      <c r="K1237" s="38">
        <v>8</v>
      </c>
      <c r="L1237" s="55" t="s">
        <v>424</v>
      </c>
    </row>
    <row r="1238" spans="1:12" x14ac:dyDescent="0.25">
      <c r="A1238" s="35">
        <v>2024</v>
      </c>
      <c r="B1238" s="35" t="s">
        <v>356</v>
      </c>
      <c r="C1238" s="35" t="s">
        <v>10</v>
      </c>
      <c r="D1238" s="35" t="s">
        <v>45</v>
      </c>
      <c r="E1238" s="35" t="s">
        <v>74</v>
      </c>
      <c r="F1238" s="36">
        <v>16398</v>
      </c>
      <c r="G1238" s="35" t="str">
        <f>VLOOKUP(F1238,Apoio!A:B,2,FALSE)</f>
        <v>Vara Federal</v>
      </c>
      <c r="H1238" s="35" t="s">
        <v>75</v>
      </c>
      <c r="I1238" s="37">
        <v>93</v>
      </c>
      <c r="J1238" s="38">
        <v>1</v>
      </c>
      <c r="K1238" s="38">
        <v>31</v>
      </c>
      <c r="L1238" s="55" t="s">
        <v>426</v>
      </c>
    </row>
    <row r="1239" spans="1:12" x14ac:dyDescent="0.25">
      <c r="A1239" s="35">
        <v>2024</v>
      </c>
      <c r="B1239" s="35" t="s">
        <v>356</v>
      </c>
      <c r="C1239" s="35" t="s">
        <v>10</v>
      </c>
      <c r="D1239" s="35" t="s">
        <v>45</v>
      </c>
      <c r="E1239" s="35" t="s">
        <v>74</v>
      </c>
      <c r="F1239" s="36">
        <v>14020</v>
      </c>
      <c r="G1239" s="35" t="str">
        <f>VLOOKUP(F1239,Apoio!A:B,2,FALSE)</f>
        <v>Juizado</v>
      </c>
      <c r="H1239" s="35" t="s">
        <v>76</v>
      </c>
      <c r="I1239" s="37">
        <v>241</v>
      </c>
      <c r="J1239" s="38">
        <v>1</v>
      </c>
      <c r="K1239" s="38">
        <v>31</v>
      </c>
      <c r="L1239" s="55" t="s">
        <v>426</v>
      </c>
    </row>
    <row r="1240" spans="1:12" x14ac:dyDescent="0.25">
      <c r="A1240" s="35">
        <v>2024</v>
      </c>
      <c r="B1240" s="35" t="s">
        <v>356</v>
      </c>
      <c r="C1240" s="35" t="s">
        <v>10</v>
      </c>
      <c r="D1240" s="35" t="s">
        <v>45</v>
      </c>
      <c r="E1240" s="35" t="s">
        <v>77</v>
      </c>
      <c r="F1240" s="36">
        <v>12528</v>
      </c>
      <c r="G1240" s="35" t="str">
        <f>VLOOKUP(F1240,Apoio!A:B,2,FALSE)</f>
        <v>Vara Federal</v>
      </c>
      <c r="H1240" s="35" t="s">
        <v>78</v>
      </c>
      <c r="I1240" s="37">
        <v>183</v>
      </c>
      <c r="J1240" s="38">
        <v>1</v>
      </c>
      <c r="K1240" s="38">
        <v>23</v>
      </c>
      <c r="L1240" s="55" t="s">
        <v>428</v>
      </c>
    </row>
    <row r="1241" spans="1:12" x14ac:dyDescent="0.25">
      <c r="A1241" s="35">
        <v>2024</v>
      </c>
      <c r="B1241" s="35" t="s">
        <v>356</v>
      </c>
      <c r="C1241" s="35" t="s">
        <v>10</v>
      </c>
      <c r="D1241" s="35" t="s">
        <v>45</v>
      </c>
      <c r="E1241" s="35" t="s">
        <v>77</v>
      </c>
      <c r="F1241" s="36">
        <v>18374</v>
      </c>
      <c r="G1241" s="35" t="str">
        <f>VLOOKUP(F1241,Apoio!A:B,2,FALSE)</f>
        <v>Juizado</v>
      </c>
      <c r="H1241" s="35" t="s">
        <v>79</v>
      </c>
      <c r="I1241" s="37">
        <v>372</v>
      </c>
      <c r="J1241" s="38">
        <v>1</v>
      </c>
      <c r="K1241" s="38">
        <v>23</v>
      </c>
      <c r="L1241" s="55" t="s">
        <v>428</v>
      </c>
    </row>
    <row r="1242" spans="1:12" x14ac:dyDescent="0.25">
      <c r="A1242" s="35">
        <v>2024</v>
      </c>
      <c r="B1242" s="35" t="s">
        <v>356</v>
      </c>
      <c r="C1242" s="35" t="s">
        <v>10</v>
      </c>
      <c r="D1242" s="35" t="s">
        <v>45</v>
      </c>
      <c r="E1242" s="35" t="s">
        <v>80</v>
      </c>
      <c r="F1242" s="36">
        <v>12468</v>
      </c>
      <c r="G1242" s="35" t="str">
        <f>VLOOKUP(F1242,Apoio!A:B,2,FALSE)</f>
        <v>Vara Federal</v>
      </c>
      <c r="H1242" s="35" t="s">
        <v>81</v>
      </c>
      <c r="I1242" s="37">
        <v>69</v>
      </c>
      <c r="J1242" s="38">
        <v>1</v>
      </c>
      <c r="K1242" s="38">
        <v>5</v>
      </c>
      <c r="L1242" s="55" t="s">
        <v>389</v>
      </c>
    </row>
    <row r="1243" spans="1:12" x14ac:dyDescent="0.25">
      <c r="A1243" s="35">
        <v>2024</v>
      </c>
      <c r="B1243" s="35" t="s">
        <v>356</v>
      </c>
      <c r="C1243" s="35" t="s">
        <v>10</v>
      </c>
      <c r="D1243" s="35" t="s">
        <v>45</v>
      </c>
      <c r="E1243" s="35" t="s">
        <v>80</v>
      </c>
      <c r="F1243" s="36">
        <v>14021</v>
      </c>
      <c r="G1243" s="35" t="str">
        <f>VLOOKUP(F1243,Apoio!A:B,2,FALSE)</f>
        <v>Juizado</v>
      </c>
      <c r="H1243" s="35" t="s">
        <v>82</v>
      </c>
      <c r="I1243" s="37">
        <v>333</v>
      </c>
      <c r="J1243" s="38">
        <v>1</v>
      </c>
      <c r="K1243" s="38">
        <v>5</v>
      </c>
      <c r="L1243" s="55" t="s">
        <v>389</v>
      </c>
    </row>
    <row r="1244" spans="1:12" x14ac:dyDescent="0.25">
      <c r="A1244" s="35">
        <v>2024</v>
      </c>
      <c r="B1244" s="35" t="s">
        <v>356</v>
      </c>
      <c r="C1244" s="35" t="s">
        <v>10</v>
      </c>
      <c r="D1244" s="35" t="s">
        <v>45</v>
      </c>
      <c r="E1244" s="35" t="s">
        <v>80</v>
      </c>
      <c r="F1244" s="36">
        <v>12952</v>
      </c>
      <c r="G1244" s="35" t="str">
        <f>VLOOKUP(F1244,Apoio!A:B,2,FALSE)</f>
        <v>Vara Federal</v>
      </c>
      <c r="H1244" s="35" t="s">
        <v>83</v>
      </c>
      <c r="I1244" s="37">
        <v>138</v>
      </c>
      <c r="J1244" s="38">
        <v>2</v>
      </c>
      <c r="K1244" s="38">
        <v>5</v>
      </c>
      <c r="L1244" s="55" t="s">
        <v>389</v>
      </c>
    </row>
    <row r="1245" spans="1:12" x14ac:dyDescent="0.25">
      <c r="A1245" s="35">
        <v>2024</v>
      </c>
      <c r="B1245" s="35" t="s">
        <v>356</v>
      </c>
      <c r="C1245" s="35" t="s">
        <v>10</v>
      </c>
      <c r="D1245" s="35" t="s">
        <v>45</v>
      </c>
      <c r="E1245" s="35" t="s">
        <v>80</v>
      </c>
      <c r="F1245" s="36">
        <v>14022</v>
      </c>
      <c r="G1245" s="35" t="str">
        <f>VLOOKUP(F1245,Apoio!A:B,2,FALSE)</f>
        <v>Juizado</v>
      </c>
      <c r="H1245" s="35" t="s">
        <v>84</v>
      </c>
      <c r="I1245" s="37">
        <v>340</v>
      </c>
      <c r="J1245" s="38">
        <v>2</v>
      </c>
      <c r="K1245" s="38">
        <v>5</v>
      </c>
      <c r="L1245" s="55" t="s">
        <v>389</v>
      </c>
    </row>
    <row r="1246" spans="1:12" x14ac:dyDescent="0.25">
      <c r="A1246" s="35">
        <v>2024</v>
      </c>
      <c r="B1246" s="35" t="s">
        <v>356</v>
      </c>
      <c r="C1246" s="35" t="s">
        <v>10</v>
      </c>
      <c r="D1246" s="35" t="s">
        <v>45</v>
      </c>
      <c r="E1246" s="35" t="s">
        <v>80</v>
      </c>
      <c r="F1246" s="36">
        <v>85142</v>
      </c>
      <c r="G1246" s="35" t="str">
        <f>VLOOKUP(F1246,Apoio!A:B,2,FALSE)</f>
        <v>Juizado</v>
      </c>
      <c r="H1246" s="35" t="s">
        <v>85</v>
      </c>
      <c r="I1246" s="37">
        <v>134</v>
      </c>
      <c r="J1246" s="38">
        <v>3</v>
      </c>
      <c r="K1246" s="38">
        <v>5</v>
      </c>
      <c r="L1246" s="55" t="s">
        <v>389</v>
      </c>
    </row>
    <row r="1247" spans="1:12" x14ac:dyDescent="0.25">
      <c r="A1247" s="35">
        <v>2024</v>
      </c>
      <c r="B1247" s="35" t="s">
        <v>356</v>
      </c>
      <c r="C1247" s="35" t="s">
        <v>10</v>
      </c>
      <c r="D1247" s="35" t="s">
        <v>45</v>
      </c>
      <c r="E1247" s="35" t="s">
        <v>80</v>
      </c>
      <c r="F1247" s="36">
        <v>12954</v>
      </c>
      <c r="G1247" s="35" t="str">
        <f>VLOOKUP(F1247,Apoio!A:B,2,FALSE)</f>
        <v>Vara Federal</v>
      </c>
      <c r="H1247" s="35" t="s">
        <v>86</v>
      </c>
      <c r="I1247" s="37">
        <v>134</v>
      </c>
      <c r="J1247" s="38">
        <v>4</v>
      </c>
      <c r="K1247" s="38">
        <v>5</v>
      </c>
      <c r="L1247" s="55" t="s">
        <v>389</v>
      </c>
    </row>
    <row r="1248" spans="1:12" x14ac:dyDescent="0.25">
      <c r="A1248" s="35">
        <v>2024</v>
      </c>
      <c r="B1248" s="35" t="s">
        <v>356</v>
      </c>
      <c r="C1248" s="35" t="s">
        <v>10</v>
      </c>
      <c r="D1248" s="35" t="s">
        <v>45</v>
      </c>
      <c r="E1248" s="35" t="s">
        <v>80</v>
      </c>
      <c r="F1248" s="36">
        <v>14057</v>
      </c>
      <c r="G1248" s="35" t="str">
        <f>VLOOKUP(F1248,Apoio!A:B,2,FALSE)</f>
        <v>Vara Federal</v>
      </c>
      <c r="H1248" s="35" t="s">
        <v>87</v>
      </c>
      <c r="I1248" s="37">
        <v>208</v>
      </c>
      <c r="J1248" s="38">
        <v>5</v>
      </c>
      <c r="K1248" s="38">
        <v>5</v>
      </c>
      <c r="L1248" s="55" t="s">
        <v>389</v>
      </c>
    </row>
    <row r="1249" spans="1:12" x14ac:dyDescent="0.25">
      <c r="A1249" s="35">
        <v>2024</v>
      </c>
      <c r="B1249" s="35" t="s">
        <v>356</v>
      </c>
      <c r="C1249" s="35" t="s">
        <v>10</v>
      </c>
      <c r="D1249" s="35" t="s">
        <v>45</v>
      </c>
      <c r="E1249" s="35" t="s">
        <v>80</v>
      </c>
      <c r="F1249" s="36">
        <v>12955</v>
      </c>
      <c r="G1249" s="35" t="str">
        <f>VLOOKUP(F1249,Apoio!A:B,2,FALSE)</f>
        <v>Vara Federal</v>
      </c>
      <c r="H1249" s="35" t="s">
        <v>88</v>
      </c>
      <c r="I1249" s="37">
        <v>144</v>
      </c>
      <c r="J1249" s="38">
        <v>6</v>
      </c>
      <c r="K1249" s="38">
        <v>5</v>
      </c>
      <c r="L1249" s="55" t="s">
        <v>389</v>
      </c>
    </row>
    <row r="1250" spans="1:12" x14ac:dyDescent="0.25">
      <c r="A1250" s="35">
        <v>2024</v>
      </c>
      <c r="B1250" s="35" t="s">
        <v>356</v>
      </c>
      <c r="C1250" s="35" t="s">
        <v>10</v>
      </c>
      <c r="D1250" s="35" t="s">
        <v>45</v>
      </c>
      <c r="E1250" s="35" t="s">
        <v>80</v>
      </c>
      <c r="F1250" s="36">
        <v>12957</v>
      </c>
      <c r="G1250" s="35" t="str">
        <f>VLOOKUP(F1250,Apoio!A:B,2,FALSE)</f>
        <v>Vara Federal</v>
      </c>
      <c r="H1250" s="35" t="s">
        <v>89</v>
      </c>
      <c r="I1250" s="37">
        <v>130</v>
      </c>
      <c r="J1250" s="38">
        <v>8</v>
      </c>
      <c r="K1250" s="38">
        <v>5</v>
      </c>
      <c r="L1250" s="55" t="s">
        <v>389</v>
      </c>
    </row>
    <row r="1251" spans="1:12" x14ac:dyDescent="0.25">
      <c r="A1251" s="35">
        <v>2024</v>
      </c>
      <c r="B1251" s="35" t="s">
        <v>356</v>
      </c>
      <c r="C1251" s="35" t="s">
        <v>10</v>
      </c>
      <c r="D1251" s="35" t="s">
        <v>45</v>
      </c>
      <c r="E1251" s="35" t="s">
        <v>80</v>
      </c>
      <c r="F1251" s="36">
        <v>13867</v>
      </c>
      <c r="G1251" s="35" t="str">
        <f>VLOOKUP(F1251,Apoio!A:B,2,FALSE)</f>
        <v>Vara Federal</v>
      </c>
      <c r="H1251" s="35" t="s">
        <v>90</v>
      </c>
      <c r="I1251" s="37">
        <v>44</v>
      </c>
      <c r="J1251" s="38">
        <v>9</v>
      </c>
      <c r="K1251" s="38">
        <v>5</v>
      </c>
      <c r="L1251" s="55" t="s">
        <v>389</v>
      </c>
    </row>
    <row r="1252" spans="1:12" x14ac:dyDescent="0.25">
      <c r="A1252" s="35">
        <v>2024</v>
      </c>
      <c r="B1252" s="35" t="s">
        <v>356</v>
      </c>
      <c r="C1252" s="35" t="s">
        <v>10</v>
      </c>
      <c r="D1252" s="35" t="s">
        <v>45</v>
      </c>
      <c r="E1252" s="35" t="s">
        <v>80</v>
      </c>
      <c r="F1252" s="36">
        <v>52458</v>
      </c>
      <c r="G1252" s="35" t="str">
        <f>VLOOKUP(F1252,Apoio!A:B,2,FALSE)</f>
        <v>Vara Federal</v>
      </c>
      <c r="H1252" s="35" t="s">
        <v>350</v>
      </c>
      <c r="I1252" s="37">
        <v>1</v>
      </c>
      <c r="J1252" s="38" t="s">
        <v>397</v>
      </c>
      <c r="K1252" s="38">
        <v>5</v>
      </c>
      <c r="L1252" s="55" t="s">
        <v>389</v>
      </c>
    </row>
    <row r="1253" spans="1:12" x14ac:dyDescent="0.25">
      <c r="A1253" s="35">
        <v>2024</v>
      </c>
      <c r="B1253" s="35" t="s">
        <v>356</v>
      </c>
      <c r="C1253" s="35" t="s">
        <v>10</v>
      </c>
      <c r="D1253" s="35" t="s">
        <v>45</v>
      </c>
      <c r="E1253" s="35" t="s">
        <v>91</v>
      </c>
      <c r="F1253" s="36">
        <v>16315</v>
      </c>
      <c r="G1253" s="35" t="str">
        <f>VLOOKUP(F1253,Apoio!A:B,2,FALSE)</f>
        <v>Vara Federal + JEF</v>
      </c>
      <c r="H1253" s="35" t="s">
        <v>92</v>
      </c>
      <c r="I1253" s="37">
        <v>192</v>
      </c>
      <c r="J1253" s="38">
        <v>1</v>
      </c>
      <c r="K1253" s="38">
        <v>35</v>
      </c>
      <c r="L1253" s="55" t="s">
        <v>431</v>
      </c>
    </row>
    <row r="1254" spans="1:12" x14ac:dyDescent="0.25">
      <c r="A1254" s="35">
        <v>2024</v>
      </c>
      <c r="B1254" s="35" t="s">
        <v>356</v>
      </c>
      <c r="C1254" s="35" t="s">
        <v>10</v>
      </c>
      <c r="D1254" s="35" t="s">
        <v>45</v>
      </c>
      <c r="E1254" s="35" t="s">
        <v>91</v>
      </c>
      <c r="F1254" s="36">
        <v>16315</v>
      </c>
      <c r="G1254" s="35" t="str">
        <f>VLOOKUP(F1254,Apoio!A:B,2,FALSE)</f>
        <v>Vara Federal + JEF</v>
      </c>
      <c r="H1254" s="35" t="s">
        <v>92</v>
      </c>
      <c r="I1254" s="37">
        <v>88</v>
      </c>
      <c r="J1254" s="38">
        <v>1</v>
      </c>
      <c r="K1254" s="38">
        <v>35</v>
      </c>
      <c r="L1254" s="55" t="s">
        <v>431</v>
      </c>
    </row>
    <row r="1255" spans="1:12" x14ac:dyDescent="0.25">
      <c r="A1255" s="35">
        <v>2024</v>
      </c>
      <c r="B1255" s="35" t="s">
        <v>356</v>
      </c>
      <c r="C1255" s="35" t="s">
        <v>10</v>
      </c>
      <c r="D1255" s="35" t="s">
        <v>45</v>
      </c>
      <c r="E1255" s="35" t="s">
        <v>93</v>
      </c>
      <c r="F1255" s="36">
        <v>16399</v>
      </c>
      <c r="G1255" s="35" t="str">
        <f>VLOOKUP(F1255,Apoio!A:B,2,FALSE)</f>
        <v>Vara Federal + JEF</v>
      </c>
      <c r="H1255" s="35" t="s">
        <v>520</v>
      </c>
      <c r="I1255" s="37">
        <v>197</v>
      </c>
      <c r="J1255" s="38">
        <v>1</v>
      </c>
      <c r="K1255" s="38">
        <v>36</v>
      </c>
      <c r="L1255" s="55" t="s">
        <v>433</v>
      </c>
    </row>
    <row r="1256" spans="1:12" x14ac:dyDescent="0.25">
      <c r="A1256" s="35">
        <v>2024</v>
      </c>
      <c r="B1256" s="35" t="s">
        <v>356</v>
      </c>
      <c r="C1256" s="35" t="s">
        <v>10</v>
      </c>
      <c r="D1256" s="35" t="s">
        <v>45</v>
      </c>
      <c r="E1256" s="35" t="s">
        <v>93</v>
      </c>
      <c r="F1256" s="36">
        <v>16399</v>
      </c>
      <c r="G1256" s="35" t="str">
        <f>VLOOKUP(F1256,Apoio!A:B,2,FALSE)</f>
        <v>Vara Federal + JEF</v>
      </c>
      <c r="H1256" s="35" t="s">
        <v>520</v>
      </c>
      <c r="I1256" s="37">
        <v>64</v>
      </c>
      <c r="J1256" s="38">
        <v>1</v>
      </c>
      <c r="K1256" s="38">
        <v>36</v>
      </c>
      <c r="L1256" s="55" t="s">
        <v>433</v>
      </c>
    </row>
    <row r="1257" spans="1:12" x14ac:dyDescent="0.25">
      <c r="A1257" s="35">
        <v>2024</v>
      </c>
      <c r="B1257" s="35" t="s">
        <v>356</v>
      </c>
      <c r="C1257" s="35" t="s">
        <v>10</v>
      </c>
      <c r="D1257" s="35" t="s">
        <v>45</v>
      </c>
      <c r="E1257" s="35" t="s">
        <v>94</v>
      </c>
      <c r="F1257" s="36">
        <v>12498</v>
      </c>
      <c r="G1257" s="35" t="str">
        <f>VLOOKUP(F1257,Apoio!A:B,2,FALSE)</f>
        <v>Vara Federal</v>
      </c>
      <c r="H1257" s="35" t="s">
        <v>95</v>
      </c>
      <c r="I1257" s="37">
        <v>72</v>
      </c>
      <c r="J1257" s="38">
        <v>1</v>
      </c>
      <c r="K1257" s="38">
        <v>13</v>
      </c>
      <c r="L1257" s="55" t="s">
        <v>435</v>
      </c>
    </row>
    <row r="1258" spans="1:12" x14ac:dyDescent="0.25">
      <c r="A1258" s="35">
        <v>2024</v>
      </c>
      <c r="B1258" s="35" t="s">
        <v>356</v>
      </c>
      <c r="C1258" s="35" t="s">
        <v>10</v>
      </c>
      <c r="D1258" s="35" t="s">
        <v>45</v>
      </c>
      <c r="E1258" s="35" t="s">
        <v>94</v>
      </c>
      <c r="F1258" s="36">
        <v>14027</v>
      </c>
      <c r="G1258" s="35" t="str">
        <f>VLOOKUP(F1258,Apoio!A:B,2,FALSE)</f>
        <v>Juizado</v>
      </c>
      <c r="H1258" s="35" t="s">
        <v>96</v>
      </c>
      <c r="I1258" s="37">
        <v>369</v>
      </c>
      <c r="J1258" s="38">
        <v>1</v>
      </c>
      <c r="K1258" s="38">
        <v>13</v>
      </c>
      <c r="L1258" s="55" t="s">
        <v>435</v>
      </c>
    </row>
    <row r="1259" spans="1:12" x14ac:dyDescent="0.25">
      <c r="A1259" s="35">
        <v>2024</v>
      </c>
      <c r="B1259" s="35" t="s">
        <v>356</v>
      </c>
      <c r="C1259" s="35" t="s">
        <v>10</v>
      </c>
      <c r="D1259" s="35" t="s">
        <v>45</v>
      </c>
      <c r="E1259" s="35" t="s">
        <v>94</v>
      </c>
      <c r="F1259" s="36">
        <v>12499</v>
      </c>
      <c r="G1259" s="35" t="str">
        <f>VLOOKUP(F1259,Apoio!A:B,2,FALSE)</f>
        <v>Vara Federal</v>
      </c>
      <c r="H1259" s="35" t="s">
        <v>97</v>
      </c>
      <c r="I1259" s="37">
        <v>82</v>
      </c>
      <c r="J1259" s="38">
        <v>2</v>
      </c>
      <c r="K1259" s="38">
        <v>13</v>
      </c>
      <c r="L1259" s="55" t="s">
        <v>435</v>
      </c>
    </row>
    <row r="1260" spans="1:12" x14ac:dyDescent="0.25">
      <c r="A1260" s="35">
        <v>2024</v>
      </c>
      <c r="B1260" s="35" t="s">
        <v>356</v>
      </c>
      <c r="C1260" s="35" t="s">
        <v>10</v>
      </c>
      <c r="D1260" s="35" t="s">
        <v>45</v>
      </c>
      <c r="E1260" s="35" t="s">
        <v>94</v>
      </c>
      <c r="F1260" s="36">
        <v>12500</v>
      </c>
      <c r="G1260" s="35" t="str">
        <f>VLOOKUP(F1260,Apoio!A:B,2,FALSE)</f>
        <v>Vara Federal</v>
      </c>
      <c r="H1260" s="35" t="s">
        <v>98</v>
      </c>
      <c r="I1260" s="37">
        <v>79</v>
      </c>
      <c r="J1260" s="38">
        <v>3</v>
      </c>
      <c r="K1260" s="38">
        <v>13</v>
      </c>
      <c r="L1260" s="55" t="s">
        <v>435</v>
      </c>
    </row>
    <row r="1261" spans="1:12" x14ac:dyDescent="0.25">
      <c r="A1261" s="35">
        <v>2024</v>
      </c>
      <c r="B1261" s="35" t="s">
        <v>356</v>
      </c>
      <c r="C1261" s="35" t="s">
        <v>10</v>
      </c>
      <c r="D1261" s="35" t="s">
        <v>45</v>
      </c>
      <c r="E1261" s="35" t="s">
        <v>99</v>
      </c>
      <c r="F1261" s="36">
        <v>12513</v>
      </c>
      <c r="G1261" s="35" t="str">
        <f>VLOOKUP(F1261,Apoio!A:B,2,FALSE)</f>
        <v>Vara Federal + JEF</v>
      </c>
      <c r="H1261" s="35" t="s">
        <v>100</v>
      </c>
      <c r="I1261" s="37">
        <v>143</v>
      </c>
      <c r="J1261" s="38">
        <v>1</v>
      </c>
      <c r="K1261" s="38">
        <v>18</v>
      </c>
      <c r="L1261" s="55" t="s">
        <v>392</v>
      </c>
    </row>
    <row r="1262" spans="1:12" x14ac:dyDescent="0.25">
      <c r="A1262" s="35">
        <v>2024</v>
      </c>
      <c r="B1262" s="35" t="s">
        <v>356</v>
      </c>
      <c r="C1262" s="35" t="s">
        <v>10</v>
      </c>
      <c r="D1262" s="35" t="s">
        <v>45</v>
      </c>
      <c r="E1262" s="35" t="s">
        <v>99</v>
      </c>
      <c r="F1262" s="36">
        <v>12513</v>
      </c>
      <c r="G1262" s="35" t="str">
        <f>VLOOKUP(F1262,Apoio!A:B,2,FALSE)</f>
        <v>Vara Federal + JEF</v>
      </c>
      <c r="H1262" s="35" t="s">
        <v>100</v>
      </c>
      <c r="I1262" s="37">
        <v>126</v>
      </c>
      <c r="J1262" s="38">
        <v>1</v>
      </c>
      <c r="K1262" s="38">
        <v>18</v>
      </c>
      <c r="L1262" s="55" t="s">
        <v>392</v>
      </c>
    </row>
    <row r="1263" spans="1:12" x14ac:dyDescent="0.25">
      <c r="A1263" s="35">
        <v>2024</v>
      </c>
      <c r="B1263" s="35" t="s">
        <v>356</v>
      </c>
      <c r="C1263" s="35" t="s">
        <v>10</v>
      </c>
      <c r="D1263" s="35" t="s">
        <v>45</v>
      </c>
      <c r="E1263" s="35" t="s">
        <v>99</v>
      </c>
      <c r="F1263" s="36">
        <v>74500</v>
      </c>
      <c r="G1263" s="35" t="str">
        <f>VLOOKUP(F1263,Apoio!A:B,2,FALSE)</f>
        <v>CECON</v>
      </c>
      <c r="H1263" s="35" t="s">
        <v>523</v>
      </c>
      <c r="I1263" s="37">
        <v>1</v>
      </c>
      <c r="J1263" s="38" t="s">
        <v>397</v>
      </c>
      <c r="K1263" s="38">
        <v>18</v>
      </c>
      <c r="L1263" s="55" t="s">
        <v>392</v>
      </c>
    </row>
    <row r="1264" spans="1:12" x14ac:dyDescent="0.25">
      <c r="A1264" s="35">
        <v>2024</v>
      </c>
      <c r="B1264" s="35" t="s">
        <v>356</v>
      </c>
      <c r="C1264" s="35" t="s">
        <v>10</v>
      </c>
      <c r="D1264" s="35" t="s">
        <v>45</v>
      </c>
      <c r="E1264" s="35" t="s">
        <v>102</v>
      </c>
      <c r="F1264" s="36">
        <v>12515</v>
      </c>
      <c r="G1264" s="35" t="str">
        <f>VLOOKUP(F1264,Apoio!A:B,2,FALSE)</f>
        <v>Vara Federal</v>
      </c>
      <c r="H1264" s="35" t="s">
        <v>103</v>
      </c>
      <c r="I1264" s="37">
        <v>105</v>
      </c>
      <c r="J1264" s="38">
        <v>1</v>
      </c>
      <c r="K1264" s="38">
        <v>19</v>
      </c>
      <c r="L1264" s="55" t="s">
        <v>438</v>
      </c>
    </row>
    <row r="1265" spans="1:12" x14ac:dyDescent="0.25">
      <c r="A1265" s="35">
        <v>2024</v>
      </c>
      <c r="B1265" s="35" t="s">
        <v>356</v>
      </c>
      <c r="C1265" s="35" t="s">
        <v>10</v>
      </c>
      <c r="D1265" s="35" t="s">
        <v>45</v>
      </c>
      <c r="E1265" s="35" t="s">
        <v>102</v>
      </c>
      <c r="F1265" s="36">
        <v>17960</v>
      </c>
      <c r="G1265" s="35" t="str">
        <f>VLOOKUP(F1265,Apoio!A:B,2,FALSE)</f>
        <v>Juizado</v>
      </c>
      <c r="H1265" s="35" t="s">
        <v>104</v>
      </c>
      <c r="I1265" s="37">
        <v>383</v>
      </c>
      <c r="J1265" s="38">
        <v>1</v>
      </c>
      <c r="K1265" s="38">
        <v>19</v>
      </c>
      <c r="L1265" s="55" t="s">
        <v>438</v>
      </c>
    </row>
    <row r="1266" spans="1:12" x14ac:dyDescent="0.25">
      <c r="A1266" s="35">
        <v>2024</v>
      </c>
      <c r="B1266" s="35" t="s">
        <v>356</v>
      </c>
      <c r="C1266" s="35" t="s">
        <v>10</v>
      </c>
      <c r="D1266" s="35" t="s">
        <v>45</v>
      </c>
      <c r="E1266" s="35" t="s">
        <v>102</v>
      </c>
      <c r="F1266" s="36">
        <v>12516</v>
      </c>
      <c r="G1266" s="35" t="str">
        <f>VLOOKUP(F1266,Apoio!A:B,2,FALSE)</f>
        <v>Vara Federal</v>
      </c>
      <c r="H1266" s="35" t="s">
        <v>105</v>
      </c>
      <c r="I1266" s="37">
        <v>103</v>
      </c>
      <c r="J1266" s="38">
        <v>2</v>
      </c>
      <c r="K1266" s="38">
        <v>19</v>
      </c>
      <c r="L1266" s="55" t="s">
        <v>438</v>
      </c>
    </row>
    <row r="1267" spans="1:12" x14ac:dyDescent="0.25">
      <c r="A1267" s="35">
        <v>2024</v>
      </c>
      <c r="B1267" s="35" t="s">
        <v>356</v>
      </c>
      <c r="C1267" s="35" t="s">
        <v>10</v>
      </c>
      <c r="D1267" s="35" t="s">
        <v>45</v>
      </c>
      <c r="E1267" s="35" t="s">
        <v>102</v>
      </c>
      <c r="F1267" s="36">
        <v>17888</v>
      </c>
      <c r="G1267" s="35" t="str">
        <f>VLOOKUP(F1267,Apoio!A:B,2,FALSE)</f>
        <v>Juizado</v>
      </c>
      <c r="H1267" s="35" t="s">
        <v>106</v>
      </c>
      <c r="I1267" s="37">
        <v>358</v>
      </c>
      <c r="J1267" s="38">
        <v>2</v>
      </c>
      <c r="K1267" s="38">
        <v>19</v>
      </c>
      <c r="L1267" s="55" t="s">
        <v>438</v>
      </c>
    </row>
    <row r="1268" spans="1:12" x14ac:dyDescent="0.25">
      <c r="A1268" s="35">
        <v>2024</v>
      </c>
      <c r="B1268" s="35" t="s">
        <v>356</v>
      </c>
      <c r="C1268" s="35" t="s">
        <v>10</v>
      </c>
      <c r="D1268" s="35" t="s">
        <v>45</v>
      </c>
      <c r="E1268" s="35" t="s">
        <v>102</v>
      </c>
      <c r="F1268" s="36">
        <v>14012</v>
      </c>
      <c r="G1268" s="35" t="str">
        <f>VLOOKUP(F1268,Apoio!A:B,2,FALSE)</f>
        <v>Vara Federal</v>
      </c>
      <c r="H1268" s="35" t="s">
        <v>107</v>
      </c>
      <c r="I1268" s="37">
        <v>140</v>
      </c>
      <c r="J1268" s="38">
        <v>3</v>
      </c>
      <c r="K1268" s="38">
        <v>19</v>
      </c>
      <c r="L1268" s="55" t="s">
        <v>438</v>
      </c>
    </row>
    <row r="1269" spans="1:12" x14ac:dyDescent="0.25">
      <c r="A1269" s="35">
        <v>2024</v>
      </c>
      <c r="B1269" s="35" t="s">
        <v>356</v>
      </c>
      <c r="C1269" s="35" t="s">
        <v>10</v>
      </c>
      <c r="D1269" s="35" t="s">
        <v>45</v>
      </c>
      <c r="E1269" s="35" t="s">
        <v>102</v>
      </c>
      <c r="F1269" s="36">
        <v>12517</v>
      </c>
      <c r="G1269" s="35" t="str">
        <f>VLOOKUP(F1269,Apoio!A:B,2,FALSE)</f>
        <v>Vara Federal</v>
      </c>
      <c r="H1269" s="35" t="s">
        <v>108</v>
      </c>
      <c r="I1269" s="37">
        <v>86</v>
      </c>
      <c r="J1269" s="38">
        <v>4</v>
      </c>
      <c r="K1269" s="38">
        <v>19</v>
      </c>
      <c r="L1269" s="55" t="s">
        <v>438</v>
      </c>
    </row>
    <row r="1270" spans="1:12" x14ac:dyDescent="0.25">
      <c r="A1270" s="35">
        <v>2024</v>
      </c>
      <c r="B1270" s="35" t="s">
        <v>356</v>
      </c>
      <c r="C1270" s="35" t="s">
        <v>10</v>
      </c>
      <c r="D1270" s="35" t="s">
        <v>45</v>
      </c>
      <c r="E1270" s="35" t="s">
        <v>102</v>
      </c>
      <c r="F1270" s="36">
        <v>12518</v>
      </c>
      <c r="G1270" s="35" t="str">
        <f>VLOOKUP(F1270,Apoio!A:B,2,FALSE)</f>
        <v>Vara Federal</v>
      </c>
      <c r="H1270" s="35" t="s">
        <v>109</v>
      </c>
      <c r="I1270" s="37">
        <v>78</v>
      </c>
      <c r="J1270" s="38">
        <v>5</v>
      </c>
      <c r="K1270" s="38">
        <v>19</v>
      </c>
      <c r="L1270" s="55" t="s">
        <v>438</v>
      </c>
    </row>
    <row r="1271" spans="1:12" x14ac:dyDescent="0.25">
      <c r="A1271" s="35">
        <v>2024</v>
      </c>
      <c r="B1271" s="35" t="s">
        <v>356</v>
      </c>
      <c r="C1271" s="35" t="s">
        <v>10</v>
      </c>
      <c r="D1271" s="35" t="s">
        <v>45</v>
      </c>
      <c r="E1271" s="35" t="s">
        <v>102</v>
      </c>
      <c r="F1271" s="36">
        <v>12519</v>
      </c>
      <c r="G1271" s="35" t="str">
        <f>VLOOKUP(F1271,Apoio!A:B,2,FALSE)</f>
        <v>Vara Federal</v>
      </c>
      <c r="H1271" s="35" t="s">
        <v>110</v>
      </c>
      <c r="I1271" s="37">
        <v>84</v>
      </c>
      <c r="J1271" s="38">
        <v>6</v>
      </c>
      <c r="K1271" s="38">
        <v>19</v>
      </c>
      <c r="L1271" s="55" t="s">
        <v>438</v>
      </c>
    </row>
    <row r="1272" spans="1:12" x14ac:dyDescent="0.25">
      <c r="A1272" s="35">
        <v>2024</v>
      </c>
      <c r="B1272" s="35" t="s">
        <v>356</v>
      </c>
      <c r="C1272" s="35" t="s">
        <v>10</v>
      </c>
      <c r="D1272" s="35" t="s">
        <v>45</v>
      </c>
      <c r="E1272" s="35" t="s">
        <v>102</v>
      </c>
      <c r="F1272" s="36">
        <v>52468</v>
      </c>
      <c r="G1272" s="35" t="str">
        <f>VLOOKUP(F1272,Apoio!A:B,2,FALSE)</f>
        <v>Vara Federal</v>
      </c>
      <c r="H1272" s="35" t="s">
        <v>366</v>
      </c>
      <c r="I1272" s="37">
        <v>5</v>
      </c>
      <c r="J1272" s="38" t="s">
        <v>397</v>
      </c>
      <c r="K1272" s="38">
        <v>19</v>
      </c>
      <c r="L1272" s="55" t="s">
        <v>438</v>
      </c>
    </row>
    <row r="1273" spans="1:12" x14ac:dyDescent="0.25">
      <c r="A1273" s="35">
        <v>2024</v>
      </c>
      <c r="B1273" s="35" t="s">
        <v>356</v>
      </c>
      <c r="C1273" s="35" t="s">
        <v>10</v>
      </c>
      <c r="D1273" s="35" t="s">
        <v>45</v>
      </c>
      <c r="E1273" s="35" t="s">
        <v>111</v>
      </c>
      <c r="F1273" s="36">
        <v>13850</v>
      </c>
      <c r="G1273" s="35" t="str">
        <f>VLOOKUP(F1273,Apoio!A:B,2,FALSE)</f>
        <v>Vara Federal + JEF</v>
      </c>
      <c r="H1273" s="35" t="s">
        <v>112</v>
      </c>
      <c r="I1273" s="37">
        <v>230</v>
      </c>
      <c r="J1273" s="38">
        <v>1</v>
      </c>
      <c r="K1273" s="38">
        <v>39</v>
      </c>
      <c r="L1273" s="55" t="s">
        <v>393</v>
      </c>
    </row>
    <row r="1274" spans="1:12" x14ac:dyDescent="0.25">
      <c r="A1274" s="35">
        <v>2024</v>
      </c>
      <c r="B1274" s="35" t="s">
        <v>356</v>
      </c>
      <c r="C1274" s="35" t="s">
        <v>10</v>
      </c>
      <c r="D1274" s="35" t="s">
        <v>45</v>
      </c>
      <c r="E1274" s="35" t="s">
        <v>111</v>
      </c>
      <c r="F1274" s="36">
        <v>13850</v>
      </c>
      <c r="G1274" s="35" t="str">
        <f>VLOOKUP(F1274,Apoio!A:B,2,FALSE)</f>
        <v>Vara Federal + JEF</v>
      </c>
      <c r="H1274" s="35" t="s">
        <v>112</v>
      </c>
      <c r="I1274" s="37">
        <v>69</v>
      </c>
      <c r="J1274" s="38">
        <v>1</v>
      </c>
      <c r="K1274" s="38">
        <v>39</v>
      </c>
      <c r="L1274" s="55" t="s">
        <v>393</v>
      </c>
    </row>
    <row r="1275" spans="1:12" x14ac:dyDescent="0.25">
      <c r="A1275" s="35">
        <v>2024</v>
      </c>
      <c r="B1275" s="35" t="s">
        <v>356</v>
      </c>
      <c r="C1275" s="35" t="s">
        <v>10</v>
      </c>
      <c r="D1275" s="35" t="s">
        <v>45</v>
      </c>
      <c r="E1275" s="35" t="s">
        <v>114</v>
      </c>
      <c r="F1275" s="36">
        <v>12530</v>
      </c>
      <c r="G1275" s="35" t="str">
        <f>VLOOKUP(F1275,Apoio!A:B,2,FALSE)</f>
        <v>Vara Federal + JEF</v>
      </c>
      <c r="H1275" s="35" t="s">
        <v>115</v>
      </c>
      <c r="I1275" s="37">
        <v>344</v>
      </c>
      <c r="J1275" s="38">
        <v>1</v>
      </c>
      <c r="K1275" s="38">
        <v>24</v>
      </c>
      <c r="L1275" s="55" t="s">
        <v>441</v>
      </c>
    </row>
    <row r="1276" spans="1:12" x14ac:dyDescent="0.25">
      <c r="A1276" s="35">
        <v>2024</v>
      </c>
      <c r="B1276" s="35" t="s">
        <v>356</v>
      </c>
      <c r="C1276" s="35" t="s">
        <v>10</v>
      </c>
      <c r="D1276" s="35" t="s">
        <v>45</v>
      </c>
      <c r="E1276" s="35" t="s">
        <v>114</v>
      </c>
      <c r="F1276" s="36">
        <v>12530</v>
      </c>
      <c r="G1276" s="35" t="str">
        <f>VLOOKUP(F1276,Apoio!A:B,2,FALSE)</f>
        <v>Vara Federal + JEF</v>
      </c>
      <c r="H1276" s="35" t="s">
        <v>115</v>
      </c>
      <c r="I1276" s="37">
        <v>106</v>
      </c>
      <c r="J1276" s="38">
        <v>1</v>
      </c>
      <c r="K1276" s="38">
        <v>24</v>
      </c>
      <c r="L1276" s="55" t="s">
        <v>441</v>
      </c>
    </row>
    <row r="1277" spans="1:12" x14ac:dyDescent="0.25">
      <c r="A1277" s="35">
        <v>2024</v>
      </c>
      <c r="B1277" s="35" t="s">
        <v>356</v>
      </c>
      <c r="C1277" s="35" t="s">
        <v>10</v>
      </c>
      <c r="D1277" s="35" t="s">
        <v>45</v>
      </c>
      <c r="E1277" s="35" t="s">
        <v>116</v>
      </c>
      <c r="F1277" s="36">
        <v>12512</v>
      </c>
      <c r="G1277" s="35" t="str">
        <f>VLOOKUP(F1277,Apoio!A:B,2,FALSE)</f>
        <v>Vara Federal + JEF</v>
      </c>
      <c r="H1277" s="35" t="s">
        <v>117</v>
      </c>
      <c r="I1277" s="37">
        <v>187</v>
      </c>
      <c r="J1277" s="38">
        <v>1</v>
      </c>
      <c r="K1277" s="38">
        <v>17</v>
      </c>
      <c r="L1277" s="55" t="s">
        <v>443</v>
      </c>
    </row>
    <row r="1278" spans="1:12" x14ac:dyDescent="0.25">
      <c r="A1278" s="35">
        <v>2024</v>
      </c>
      <c r="B1278" s="35" t="s">
        <v>356</v>
      </c>
      <c r="C1278" s="35" t="s">
        <v>10</v>
      </c>
      <c r="D1278" s="35" t="s">
        <v>45</v>
      </c>
      <c r="E1278" s="35" t="s">
        <v>116</v>
      </c>
      <c r="F1278" s="36">
        <v>12512</v>
      </c>
      <c r="G1278" s="35" t="str">
        <f>VLOOKUP(F1278,Apoio!A:B,2,FALSE)</f>
        <v>Vara Federal + JEF</v>
      </c>
      <c r="H1278" s="35" t="s">
        <v>117</v>
      </c>
      <c r="I1278" s="37">
        <v>108</v>
      </c>
      <c r="J1278" s="38">
        <v>1</v>
      </c>
      <c r="K1278" s="38">
        <v>17</v>
      </c>
      <c r="L1278" s="55" t="s">
        <v>443</v>
      </c>
    </row>
    <row r="1279" spans="1:12" x14ac:dyDescent="0.25">
      <c r="A1279" s="35">
        <v>2024</v>
      </c>
      <c r="B1279" s="35" t="s">
        <v>356</v>
      </c>
      <c r="C1279" s="35" t="s">
        <v>10</v>
      </c>
      <c r="D1279" s="35" t="s">
        <v>45</v>
      </c>
      <c r="E1279" s="35" t="s">
        <v>118</v>
      </c>
      <c r="F1279" s="36">
        <v>14117</v>
      </c>
      <c r="G1279" s="35" t="str">
        <f>VLOOKUP(F1279,Apoio!A:B,2,FALSE)</f>
        <v>Vara Federal</v>
      </c>
      <c r="H1279" s="35" t="s">
        <v>119</v>
      </c>
      <c r="I1279" s="37">
        <v>177</v>
      </c>
      <c r="J1279" s="38">
        <v>1</v>
      </c>
      <c r="K1279" s="38">
        <v>28</v>
      </c>
      <c r="L1279" s="55" t="s">
        <v>445</v>
      </c>
    </row>
    <row r="1280" spans="1:12" x14ac:dyDescent="0.25">
      <c r="A1280" s="35">
        <v>2024</v>
      </c>
      <c r="B1280" s="35" t="s">
        <v>356</v>
      </c>
      <c r="C1280" s="35" t="s">
        <v>10</v>
      </c>
      <c r="D1280" s="35" t="s">
        <v>45</v>
      </c>
      <c r="E1280" s="35" t="s">
        <v>118</v>
      </c>
      <c r="F1280" s="36">
        <v>13983</v>
      </c>
      <c r="G1280" s="35" t="str">
        <f>VLOOKUP(F1280,Apoio!A:B,2,FALSE)</f>
        <v>Vara Federal</v>
      </c>
      <c r="H1280" s="35" t="s">
        <v>120</v>
      </c>
      <c r="I1280" s="37">
        <v>180</v>
      </c>
      <c r="J1280" s="38">
        <v>2</v>
      </c>
      <c r="K1280" s="38">
        <v>28</v>
      </c>
      <c r="L1280" s="55" t="s">
        <v>445</v>
      </c>
    </row>
    <row r="1281" spans="1:12" x14ac:dyDescent="0.25">
      <c r="A1281" s="35">
        <v>2024</v>
      </c>
      <c r="B1281" s="35" t="s">
        <v>356</v>
      </c>
      <c r="C1281" s="35" t="s">
        <v>10</v>
      </c>
      <c r="D1281" s="35" t="s">
        <v>45</v>
      </c>
      <c r="E1281" s="35" t="s">
        <v>118</v>
      </c>
      <c r="F1281" s="36">
        <v>13984</v>
      </c>
      <c r="G1281" s="35" t="str">
        <f>VLOOKUP(F1281,Apoio!A:B,2,FALSE)</f>
        <v>Juizado</v>
      </c>
      <c r="H1281" s="35" t="s">
        <v>121</v>
      </c>
      <c r="I1281" s="37">
        <v>313</v>
      </c>
      <c r="J1281" s="38">
        <v>2</v>
      </c>
      <c r="K1281" s="38">
        <v>28</v>
      </c>
      <c r="L1281" s="55" t="s">
        <v>445</v>
      </c>
    </row>
    <row r="1282" spans="1:12" x14ac:dyDescent="0.25">
      <c r="A1282" s="35">
        <v>2024</v>
      </c>
      <c r="B1282" s="35" t="s">
        <v>356</v>
      </c>
      <c r="C1282" s="35" t="s">
        <v>10</v>
      </c>
      <c r="D1282" s="35" t="s">
        <v>45</v>
      </c>
      <c r="E1282" s="35" t="s">
        <v>122</v>
      </c>
      <c r="F1282" s="36">
        <v>16419</v>
      </c>
      <c r="G1282" s="35" t="str">
        <f>VLOOKUP(F1282,Apoio!A:B,2,FALSE)</f>
        <v>Vara Federal</v>
      </c>
      <c r="H1282" s="35" t="s">
        <v>123</v>
      </c>
      <c r="I1282" s="37">
        <v>151</v>
      </c>
      <c r="J1282" s="38">
        <v>1</v>
      </c>
      <c r="K1282" s="38">
        <v>43</v>
      </c>
      <c r="L1282" s="55" t="s">
        <v>447</v>
      </c>
    </row>
    <row r="1283" spans="1:12" x14ac:dyDescent="0.25">
      <c r="A1283" s="35">
        <v>2024</v>
      </c>
      <c r="B1283" s="35" t="s">
        <v>356</v>
      </c>
      <c r="C1283" s="35" t="s">
        <v>10</v>
      </c>
      <c r="D1283" s="35" t="s">
        <v>45</v>
      </c>
      <c r="E1283" s="35" t="s">
        <v>122</v>
      </c>
      <c r="F1283" s="36">
        <v>18216</v>
      </c>
      <c r="G1283" s="35" t="str">
        <f>VLOOKUP(F1283,Apoio!A:B,2,FALSE)</f>
        <v>Vara Federal + JEF</v>
      </c>
      <c r="H1283" s="35" t="s">
        <v>518</v>
      </c>
      <c r="I1283" s="37">
        <v>326</v>
      </c>
      <c r="J1283" s="38">
        <v>2</v>
      </c>
      <c r="K1283" s="38">
        <v>43</v>
      </c>
      <c r="L1283" s="55" t="s">
        <v>447</v>
      </c>
    </row>
    <row r="1284" spans="1:12" x14ac:dyDescent="0.25">
      <c r="A1284" s="35">
        <v>2024</v>
      </c>
      <c r="B1284" s="35" t="s">
        <v>356</v>
      </c>
      <c r="C1284" s="35" t="s">
        <v>10</v>
      </c>
      <c r="D1284" s="35" t="s">
        <v>45</v>
      </c>
      <c r="E1284" s="35" t="s">
        <v>122</v>
      </c>
      <c r="F1284" s="36">
        <v>18216</v>
      </c>
      <c r="G1284" s="35" t="str">
        <f>VLOOKUP(F1284,Apoio!A:B,2,FALSE)</f>
        <v>Vara Federal + JEF</v>
      </c>
      <c r="H1284" s="35" t="s">
        <v>518</v>
      </c>
      <c r="I1284" s="37">
        <v>53</v>
      </c>
      <c r="J1284" s="38">
        <v>2</v>
      </c>
      <c r="K1284" s="38">
        <v>43</v>
      </c>
      <c r="L1284" s="55" t="s">
        <v>447</v>
      </c>
    </row>
    <row r="1285" spans="1:12" x14ac:dyDescent="0.25">
      <c r="A1285" s="35">
        <v>2024</v>
      </c>
      <c r="B1285" s="35" t="s">
        <v>356</v>
      </c>
      <c r="C1285" s="35" t="s">
        <v>10</v>
      </c>
      <c r="D1285" s="35" t="s">
        <v>45</v>
      </c>
      <c r="E1285" s="35" t="s">
        <v>122</v>
      </c>
      <c r="F1285" s="36">
        <v>74910</v>
      </c>
      <c r="G1285" s="35" t="str">
        <f>VLOOKUP(F1285,Apoio!A:B,2,FALSE)</f>
        <v>Vara Federal</v>
      </c>
      <c r="H1285" s="35" t="s">
        <v>344</v>
      </c>
      <c r="I1285" s="37">
        <v>1</v>
      </c>
      <c r="J1285" s="38" t="s">
        <v>397</v>
      </c>
      <c r="K1285" s="38">
        <v>43</v>
      </c>
      <c r="L1285" s="55" t="s">
        <v>447</v>
      </c>
    </row>
    <row r="1286" spans="1:12" x14ac:dyDescent="0.25">
      <c r="A1286" s="35">
        <v>2024</v>
      </c>
      <c r="B1286" s="35" t="s">
        <v>356</v>
      </c>
      <c r="C1286" s="35" t="s">
        <v>10</v>
      </c>
      <c r="D1286" s="35" t="s">
        <v>45</v>
      </c>
      <c r="E1286" s="35" t="s">
        <v>124</v>
      </c>
      <c r="F1286" s="36">
        <v>14135</v>
      </c>
      <c r="G1286" s="35" t="str">
        <f>VLOOKUP(F1286,Apoio!A:B,2,FALSE)</f>
        <v>Vara Federal + JEF</v>
      </c>
      <c r="H1286" s="35" t="s">
        <v>125</v>
      </c>
      <c r="I1286" s="37">
        <v>114</v>
      </c>
      <c r="J1286" s="38">
        <v>1</v>
      </c>
      <c r="K1286" s="38">
        <v>42</v>
      </c>
      <c r="L1286" s="55" t="s">
        <v>449</v>
      </c>
    </row>
    <row r="1287" spans="1:12" x14ac:dyDescent="0.25">
      <c r="A1287" s="35">
        <v>2024</v>
      </c>
      <c r="B1287" s="35" t="s">
        <v>356</v>
      </c>
      <c r="C1287" s="35" t="s">
        <v>10</v>
      </c>
      <c r="D1287" s="35" t="s">
        <v>45</v>
      </c>
      <c r="E1287" s="35" t="s">
        <v>124</v>
      </c>
      <c r="F1287" s="36">
        <v>14135</v>
      </c>
      <c r="G1287" s="35" t="str">
        <f>VLOOKUP(F1287,Apoio!A:B,2,FALSE)</f>
        <v>Vara Federal + JEF</v>
      </c>
      <c r="H1287" s="35" t="s">
        <v>125</v>
      </c>
      <c r="I1287" s="37">
        <v>65</v>
      </c>
      <c r="J1287" s="38">
        <v>1</v>
      </c>
      <c r="K1287" s="38">
        <v>42</v>
      </c>
      <c r="L1287" s="55" t="s">
        <v>449</v>
      </c>
    </row>
    <row r="1288" spans="1:12" x14ac:dyDescent="0.25">
      <c r="A1288" s="35">
        <v>2024</v>
      </c>
      <c r="B1288" s="35" t="s">
        <v>356</v>
      </c>
      <c r="C1288" s="35" t="s">
        <v>10</v>
      </c>
      <c r="D1288" s="35" t="s">
        <v>45</v>
      </c>
      <c r="E1288" s="35" t="s">
        <v>126</v>
      </c>
      <c r="F1288" s="36">
        <v>12490</v>
      </c>
      <c r="G1288" s="35" t="str">
        <f>VLOOKUP(F1288,Apoio!A:B,2,FALSE)</f>
        <v>Vara Federal + JEF</v>
      </c>
      <c r="H1288" s="35" t="s">
        <v>127</v>
      </c>
      <c r="I1288" s="37">
        <v>139</v>
      </c>
      <c r="J1288" s="38">
        <v>1</v>
      </c>
      <c r="K1288" s="38">
        <v>11</v>
      </c>
      <c r="L1288" s="55" t="s">
        <v>451</v>
      </c>
    </row>
    <row r="1289" spans="1:12" x14ac:dyDescent="0.25">
      <c r="A1289" s="35">
        <v>2024</v>
      </c>
      <c r="B1289" s="35" t="s">
        <v>356</v>
      </c>
      <c r="C1289" s="35" t="s">
        <v>10</v>
      </c>
      <c r="D1289" s="35" t="s">
        <v>45</v>
      </c>
      <c r="E1289" s="35" t="s">
        <v>126</v>
      </c>
      <c r="F1289" s="36">
        <v>12490</v>
      </c>
      <c r="G1289" s="35" t="str">
        <f>VLOOKUP(F1289,Apoio!A:B,2,FALSE)</f>
        <v>Vara Federal + JEF</v>
      </c>
      <c r="H1289" s="35" t="s">
        <v>127</v>
      </c>
      <c r="I1289" s="37">
        <v>62</v>
      </c>
      <c r="J1289" s="38">
        <v>1</v>
      </c>
      <c r="K1289" s="38">
        <v>11</v>
      </c>
      <c r="L1289" s="55" t="s">
        <v>451</v>
      </c>
    </row>
    <row r="1290" spans="1:12" x14ac:dyDescent="0.25">
      <c r="A1290" s="35">
        <v>2024</v>
      </c>
      <c r="B1290" s="35" t="s">
        <v>356</v>
      </c>
      <c r="C1290" s="35" t="s">
        <v>10</v>
      </c>
      <c r="D1290" s="35" t="s">
        <v>45</v>
      </c>
      <c r="E1290" s="35" t="s">
        <v>126</v>
      </c>
      <c r="F1290" s="36">
        <v>12491</v>
      </c>
      <c r="G1290" s="35" t="str">
        <f>VLOOKUP(F1290,Apoio!A:B,2,FALSE)</f>
        <v>Vara Federal + JEF</v>
      </c>
      <c r="H1290" s="35" t="s">
        <v>128</v>
      </c>
      <c r="I1290" s="37">
        <v>144</v>
      </c>
      <c r="J1290" s="38">
        <v>2</v>
      </c>
      <c r="K1290" s="38">
        <v>11</v>
      </c>
      <c r="L1290" s="55" t="s">
        <v>451</v>
      </c>
    </row>
    <row r="1291" spans="1:12" x14ac:dyDescent="0.25">
      <c r="A1291" s="35">
        <v>2024</v>
      </c>
      <c r="B1291" s="35" t="s">
        <v>356</v>
      </c>
      <c r="C1291" s="35" t="s">
        <v>10</v>
      </c>
      <c r="D1291" s="35" t="s">
        <v>45</v>
      </c>
      <c r="E1291" s="35" t="s">
        <v>126</v>
      </c>
      <c r="F1291" s="36">
        <v>12491</v>
      </c>
      <c r="G1291" s="35" t="str">
        <f>VLOOKUP(F1291,Apoio!A:B,2,FALSE)</f>
        <v>Vara Federal + JEF</v>
      </c>
      <c r="H1291" s="35" t="s">
        <v>128</v>
      </c>
      <c r="I1291" s="37">
        <v>74</v>
      </c>
      <c r="J1291" s="38">
        <v>2</v>
      </c>
      <c r="K1291" s="38">
        <v>11</v>
      </c>
      <c r="L1291" s="55" t="s">
        <v>451</v>
      </c>
    </row>
    <row r="1292" spans="1:12" x14ac:dyDescent="0.25">
      <c r="A1292" s="35">
        <v>2024</v>
      </c>
      <c r="B1292" s="35" t="s">
        <v>356</v>
      </c>
      <c r="C1292" s="35" t="s">
        <v>10</v>
      </c>
      <c r="D1292" s="35" t="s">
        <v>45</v>
      </c>
      <c r="E1292" s="35" t="s">
        <v>130</v>
      </c>
      <c r="F1292" s="36">
        <v>13848</v>
      </c>
      <c r="G1292" s="35" t="str">
        <f>VLOOKUP(F1292,Apoio!A:B,2,FALSE)</f>
        <v>Vara Federal</v>
      </c>
      <c r="H1292" s="35" t="s">
        <v>131</v>
      </c>
      <c r="I1292" s="37">
        <v>111</v>
      </c>
      <c r="J1292" s="38">
        <v>1</v>
      </c>
      <c r="K1292" s="38">
        <v>40</v>
      </c>
      <c r="L1292" s="55" t="s">
        <v>453</v>
      </c>
    </row>
    <row r="1293" spans="1:12" x14ac:dyDescent="0.25">
      <c r="A1293" s="35">
        <v>2024</v>
      </c>
      <c r="B1293" s="35" t="s">
        <v>356</v>
      </c>
      <c r="C1293" s="35" t="s">
        <v>10</v>
      </c>
      <c r="D1293" s="35" t="s">
        <v>45</v>
      </c>
      <c r="E1293" s="35" t="s">
        <v>130</v>
      </c>
      <c r="F1293" s="36">
        <v>18248</v>
      </c>
      <c r="G1293" s="35" t="str">
        <f>VLOOKUP(F1293,Apoio!A:B,2,FALSE)</f>
        <v>Juizado</v>
      </c>
      <c r="H1293" s="35" t="s">
        <v>132</v>
      </c>
      <c r="I1293" s="37">
        <v>249</v>
      </c>
      <c r="J1293" s="38">
        <v>1</v>
      </c>
      <c r="K1293" s="38">
        <v>40</v>
      </c>
      <c r="L1293" s="55" t="s">
        <v>453</v>
      </c>
    </row>
    <row r="1294" spans="1:12" x14ac:dyDescent="0.25">
      <c r="A1294" s="35">
        <v>2024</v>
      </c>
      <c r="B1294" s="35" t="s">
        <v>356</v>
      </c>
      <c r="C1294" s="35" t="s">
        <v>10</v>
      </c>
      <c r="D1294" s="35" t="s">
        <v>45</v>
      </c>
      <c r="E1294" s="35" t="s">
        <v>133</v>
      </c>
      <c r="F1294" s="36">
        <v>13905</v>
      </c>
      <c r="G1294" s="35" t="str">
        <f>VLOOKUP(F1294,Apoio!A:B,2,FALSE)</f>
        <v>Vara Federal</v>
      </c>
      <c r="H1294" s="35" t="s">
        <v>134</v>
      </c>
      <c r="I1294" s="37">
        <v>77</v>
      </c>
      <c r="J1294" s="38">
        <v>1</v>
      </c>
      <c r="K1294" s="38">
        <v>33</v>
      </c>
      <c r="L1294" s="55" t="s">
        <v>455</v>
      </c>
    </row>
    <row r="1295" spans="1:12" x14ac:dyDescent="0.25">
      <c r="A1295" s="35">
        <v>2024</v>
      </c>
      <c r="B1295" s="35" t="s">
        <v>356</v>
      </c>
      <c r="C1295" s="35" t="s">
        <v>10</v>
      </c>
      <c r="D1295" s="35" t="s">
        <v>45</v>
      </c>
      <c r="E1295" s="35" t="s">
        <v>133</v>
      </c>
      <c r="F1295" s="36">
        <v>14030</v>
      </c>
      <c r="G1295" s="35" t="str">
        <f>VLOOKUP(F1295,Apoio!A:B,2,FALSE)</f>
        <v>Vara Federal</v>
      </c>
      <c r="H1295" s="35" t="s">
        <v>135</v>
      </c>
      <c r="I1295" s="37">
        <v>87</v>
      </c>
      <c r="J1295" s="38">
        <v>2</v>
      </c>
      <c r="K1295" s="38">
        <v>33</v>
      </c>
      <c r="L1295" s="55" t="s">
        <v>455</v>
      </c>
    </row>
    <row r="1296" spans="1:12" x14ac:dyDescent="0.25">
      <c r="A1296" s="35">
        <v>2024</v>
      </c>
      <c r="B1296" s="35" t="s">
        <v>356</v>
      </c>
      <c r="C1296" s="35" t="s">
        <v>10</v>
      </c>
      <c r="D1296" s="35" t="s">
        <v>45</v>
      </c>
      <c r="E1296" s="35" t="s">
        <v>133</v>
      </c>
      <c r="F1296" s="36">
        <v>14031</v>
      </c>
      <c r="G1296" s="35" t="str">
        <f>VLOOKUP(F1296,Apoio!A:B,2,FALSE)</f>
        <v>Juizado</v>
      </c>
      <c r="H1296" s="35" t="s">
        <v>136</v>
      </c>
      <c r="I1296" s="37">
        <v>225</v>
      </c>
      <c r="J1296" s="38">
        <v>2</v>
      </c>
      <c r="K1296" s="38">
        <v>33</v>
      </c>
      <c r="L1296" s="55" t="s">
        <v>559</v>
      </c>
    </row>
    <row r="1297" spans="1:12" x14ac:dyDescent="0.25">
      <c r="A1297" s="35">
        <v>2024</v>
      </c>
      <c r="B1297" s="35" t="s">
        <v>356</v>
      </c>
      <c r="C1297" s="35" t="s">
        <v>10</v>
      </c>
      <c r="D1297" s="35" t="s">
        <v>45</v>
      </c>
      <c r="E1297" s="35" t="s">
        <v>137</v>
      </c>
      <c r="F1297" s="36">
        <v>13843</v>
      </c>
      <c r="G1297" s="35" t="str">
        <f>VLOOKUP(F1297,Apoio!A:B,2,FALSE)</f>
        <v>Vara Federal</v>
      </c>
      <c r="H1297" s="35" t="s">
        <v>138</v>
      </c>
      <c r="I1297" s="37">
        <v>190</v>
      </c>
      <c r="J1297" s="38">
        <v>1</v>
      </c>
      <c r="K1297" s="38">
        <v>30</v>
      </c>
      <c r="L1297" s="55" t="s">
        <v>457</v>
      </c>
    </row>
    <row r="1298" spans="1:12" x14ac:dyDescent="0.25">
      <c r="A1298" s="35">
        <v>2024</v>
      </c>
      <c r="B1298" s="35" t="s">
        <v>356</v>
      </c>
      <c r="C1298" s="35" t="s">
        <v>10</v>
      </c>
      <c r="D1298" s="35" t="s">
        <v>45</v>
      </c>
      <c r="E1298" s="35" t="s">
        <v>137</v>
      </c>
      <c r="F1298" s="36">
        <v>14032</v>
      </c>
      <c r="G1298" s="35" t="str">
        <f>VLOOKUP(F1298,Apoio!A:B,2,FALSE)</f>
        <v>Juizado</v>
      </c>
      <c r="H1298" s="35" t="s">
        <v>139</v>
      </c>
      <c r="I1298" s="37">
        <v>332</v>
      </c>
      <c r="J1298" s="38">
        <v>1</v>
      </c>
      <c r="K1298" s="38">
        <v>30</v>
      </c>
      <c r="L1298" s="55" t="s">
        <v>457</v>
      </c>
    </row>
    <row r="1299" spans="1:12" x14ac:dyDescent="0.25">
      <c r="A1299" s="35">
        <v>2024</v>
      </c>
      <c r="B1299" s="35" t="s">
        <v>356</v>
      </c>
      <c r="C1299" s="35" t="s">
        <v>10</v>
      </c>
      <c r="D1299" s="35" t="s">
        <v>45</v>
      </c>
      <c r="E1299" s="35" t="s">
        <v>137</v>
      </c>
      <c r="F1299" s="36">
        <v>13844</v>
      </c>
      <c r="G1299" s="35" t="str">
        <f>VLOOKUP(F1299,Apoio!A:B,2,FALSE)</f>
        <v>Vara Federal</v>
      </c>
      <c r="H1299" s="35" t="s">
        <v>140</v>
      </c>
      <c r="I1299" s="37">
        <v>181</v>
      </c>
      <c r="J1299" s="38">
        <v>2</v>
      </c>
      <c r="K1299" s="38">
        <v>30</v>
      </c>
      <c r="L1299" s="55" t="s">
        <v>457</v>
      </c>
    </row>
    <row r="1300" spans="1:12" x14ac:dyDescent="0.25">
      <c r="A1300" s="35">
        <v>2024</v>
      </c>
      <c r="B1300" s="35" t="s">
        <v>356</v>
      </c>
      <c r="C1300" s="35" t="s">
        <v>10</v>
      </c>
      <c r="D1300" s="35" t="s">
        <v>45</v>
      </c>
      <c r="E1300" s="35" t="s">
        <v>137</v>
      </c>
      <c r="F1300" s="36">
        <v>14033</v>
      </c>
      <c r="G1300" s="35" t="str">
        <f>VLOOKUP(F1300,Apoio!A:B,2,FALSE)</f>
        <v>Juizado</v>
      </c>
      <c r="H1300" s="35" t="s">
        <v>141</v>
      </c>
      <c r="I1300" s="37">
        <v>356</v>
      </c>
      <c r="J1300" s="38">
        <v>2</v>
      </c>
      <c r="K1300" s="38">
        <v>30</v>
      </c>
      <c r="L1300" s="55" t="s">
        <v>457</v>
      </c>
    </row>
    <row r="1301" spans="1:12" x14ac:dyDescent="0.25">
      <c r="A1301" s="35">
        <v>2024</v>
      </c>
      <c r="B1301" s="35" t="s">
        <v>356</v>
      </c>
      <c r="C1301" s="35" t="s">
        <v>10</v>
      </c>
      <c r="D1301" s="35" t="s">
        <v>45</v>
      </c>
      <c r="E1301" s="35" t="s">
        <v>142</v>
      </c>
      <c r="F1301" s="36">
        <v>12532</v>
      </c>
      <c r="G1301" s="35" t="str">
        <f>VLOOKUP(F1301,Apoio!A:B,2,FALSE)</f>
        <v>Vara Federal</v>
      </c>
      <c r="H1301" s="35" t="s">
        <v>143</v>
      </c>
      <c r="I1301" s="37">
        <v>79</v>
      </c>
      <c r="J1301" s="38">
        <v>1</v>
      </c>
      <c r="K1301" s="38">
        <v>25</v>
      </c>
      <c r="L1301" s="55" t="s">
        <v>459</v>
      </c>
    </row>
    <row r="1302" spans="1:12" x14ac:dyDescent="0.25">
      <c r="A1302" s="35">
        <v>2024</v>
      </c>
      <c r="B1302" s="35" t="s">
        <v>356</v>
      </c>
      <c r="C1302" s="35" t="s">
        <v>10</v>
      </c>
      <c r="D1302" s="35" t="s">
        <v>45</v>
      </c>
      <c r="E1302" s="35" t="s">
        <v>142</v>
      </c>
      <c r="F1302" s="36">
        <v>14313</v>
      </c>
      <c r="G1302" s="35" t="str">
        <f>VLOOKUP(F1302,Apoio!A:B,2,FALSE)</f>
        <v>Juizado</v>
      </c>
      <c r="H1302" s="35" t="s">
        <v>144</v>
      </c>
      <c r="I1302" s="37">
        <v>337</v>
      </c>
      <c r="J1302" s="38">
        <v>1</v>
      </c>
      <c r="K1302" s="38">
        <v>25</v>
      </c>
      <c r="L1302" s="55" t="s">
        <v>459</v>
      </c>
    </row>
    <row r="1303" spans="1:12" x14ac:dyDescent="0.25">
      <c r="A1303" s="35">
        <v>2024</v>
      </c>
      <c r="B1303" s="35" t="s">
        <v>356</v>
      </c>
      <c r="C1303" s="35" t="s">
        <v>10</v>
      </c>
      <c r="D1303" s="35" t="s">
        <v>45</v>
      </c>
      <c r="E1303" s="35" t="s">
        <v>145</v>
      </c>
      <c r="F1303" s="36">
        <v>12482</v>
      </c>
      <c r="G1303" s="35" t="str">
        <f>VLOOKUP(F1303,Apoio!A:B,2,FALSE)</f>
        <v>Vara Federal</v>
      </c>
      <c r="H1303" s="35" t="s">
        <v>146</v>
      </c>
      <c r="I1303" s="37">
        <v>92</v>
      </c>
      <c r="J1303" s="38">
        <v>1</v>
      </c>
      <c r="K1303" s="38">
        <v>9</v>
      </c>
      <c r="L1303" s="55" t="s">
        <v>388</v>
      </c>
    </row>
    <row r="1304" spans="1:12" x14ac:dyDescent="0.25">
      <c r="A1304" s="35">
        <v>2024</v>
      </c>
      <c r="B1304" s="35" t="s">
        <v>356</v>
      </c>
      <c r="C1304" s="35" t="s">
        <v>10</v>
      </c>
      <c r="D1304" s="35" t="s">
        <v>45</v>
      </c>
      <c r="E1304" s="35" t="s">
        <v>145</v>
      </c>
      <c r="F1304" s="36">
        <v>16498</v>
      </c>
      <c r="G1304" s="35" t="str">
        <f>VLOOKUP(F1304,Apoio!A:B,2,FALSE)</f>
        <v>Juizado</v>
      </c>
      <c r="H1304" s="35" t="s">
        <v>147</v>
      </c>
      <c r="I1304" s="37">
        <v>354</v>
      </c>
      <c r="J1304" s="38">
        <v>1</v>
      </c>
      <c r="K1304" s="38">
        <v>9</v>
      </c>
      <c r="L1304" s="55" t="s">
        <v>388</v>
      </c>
    </row>
    <row r="1305" spans="1:12" x14ac:dyDescent="0.25">
      <c r="A1305" s="35">
        <v>2024</v>
      </c>
      <c r="B1305" s="35" t="s">
        <v>356</v>
      </c>
      <c r="C1305" s="35" t="s">
        <v>10</v>
      </c>
      <c r="D1305" s="35" t="s">
        <v>45</v>
      </c>
      <c r="E1305" s="35" t="s">
        <v>145</v>
      </c>
      <c r="F1305" s="36">
        <v>12483</v>
      </c>
      <c r="G1305" s="35" t="str">
        <f>VLOOKUP(F1305,Apoio!A:B,2,FALSE)</f>
        <v>Vara Federal</v>
      </c>
      <c r="H1305" s="35" t="s">
        <v>148</v>
      </c>
      <c r="I1305" s="37">
        <v>95</v>
      </c>
      <c r="J1305" s="38">
        <v>2</v>
      </c>
      <c r="K1305" s="38">
        <v>9</v>
      </c>
      <c r="L1305" s="55" t="s">
        <v>388</v>
      </c>
    </row>
    <row r="1306" spans="1:12" x14ac:dyDescent="0.25">
      <c r="A1306" s="35">
        <v>2024</v>
      </c>
      <c r="B1306" s="35" t="s">
        <v>356</v>
      </c>
      <c r="C1306" s="35" t="s">
        <v>10</v>
      </c>
      <c r="D1306" s="35" t="s">
        <v>45</v>
      </c>
      <c r="E1306" s="35" t="s">
        <v>145</v>
      </c>
      <c r="F1306" s="36">
        <v>13846</v>
      </c>
      <c r="G1306" s="35" t="str">
        <f>VLOOKUP(F1306,Apoio!A:B,2,FALSE)</f>
        <v>Vara Federal</v>
      </c>
      <c r="H1306" s="35" t="s">
        <v>150</v>
      </c>
      <c r="I1306" s="37">
        <v>47</v>
      </c>
      <c r="J1306" s="38">
        <v>4</v>
      </c>
      <c r="K1306" s="38">
        <v>9</v>
      </c>
      <c r="L1306" s="55" t="s">
        <v>388</v>
      </c>
    </row>
    <row r="1307" spans="1:12" x14ac:dyDescent="0.25">
      <c r="A1307" s="35">
        <v>2024</v>
      </c>
      <c r="B1307" s="35" t="s">
        <v>356</v>
      </c>
      <c r="C1307" s="35" t="s">
        <v>10</v>
      </c>
      <c r="D1307" s="35" t="s">
        <v>45</v>
      </c>
      <c r="E1307" s="35" t="s">
        <v>151</v>
      </c>
      <c r="F1307" s="36">
        <v>12494</v>
      </c>
      <c r="G1307" s="35" t="str">
        <f>VLOOKUP(F1307,Apoio!A:B,2,FALSE)</f>
        <v>Vara Federal</v>
      </c>
      <c r="H1307" s="35" t="s">
        <v>152</v>
      </c>
      <c r="I1307" s="37">
        <v>86</v>
      </c>
      <c r="J1307" s="38">
        <v>1</v>
      </c>
      <c r="K1307" s="38">
        <v>12</v>
      </c>
      <c r="L1307" s="55" t="s">
        <v>462</v>
      </c>
    </row>
    <row r="1308" spans="1:12" x14ac:dyDescent="0.25">
      <c r="A1308" s="35">
        <v>2024</v>
      </c>
      <c r="B1308" s="35" t="s">
        <v>356</v>
      </c>
      <c r="C1308" s="35" t="s">
        <v>10</v>
      </c>
      <c r="D1308" s="35" t="s">
        <v>45</v>
      </c>
      <c r="E1308" s="35" t="s">
        <v>151</v>
      </c>
      <c r="F1308" s="36">
        <v>16588</v>
      </c>
      <c r="G1308" s="35" t="str">
        <f>VLOOKUP(F1308,Apoio!A:B,2,FALSE)</f>
        <v>Juizado</v>
      </c>
      <c r="H1308" s="35" t="s">
        <v>153</v>
      </c>
      <c r="I1308" s="37">
        <v>175</v>
      </c>
      <c r="J1308" s="38">
        <v>1</v>
      </c>
      <c r="K1308" s="38">
        <v>12</v>
      </c>
      <c r="L1308" s="55" t="s">
        <v>462</v>
      </c>
    </row>
    <row r="1309" spans="1:12" x14ac:dyDescent="0.25">
      <c r="A1309" s="35">
        <v>2024</v>
      </c>
      <c r="B1309" s="35" t="s">
        <v>356</v>
      </c>
      <c r="C1309" s="35" t="s">
        <v>10</v>
      </c>
      <c r="D1309" s="35" t="s">
        <v>45</v>
      </c>
      <c r="E1309" s="35" t="s">
        <v>151</v>
      </c>
      <c r="F1309" s="36">
        <v>12495</v>
      </c>
      <c r="G1309" s="35" t="str">
        <f>VLOOKUP(F1309,Apoio!A:B,2,FALSE)</f>
        <v>Vara Federal</v>
      </c>
      <c r="H1309" s="35" t="s">
        <v>154</v>
      </c>
      <c r="I1309" s="37">
        <v>99</v>
      </c>
      <c r="J1309" s="38">
        <v>2</v>
      </c>
      <c r="K1309" s="38">
        <v>12</v>
      </c>
      <c r="L1309" s="55" t="s">
        <v>462</v>
      </c>
    </row>
    <row r="1310" spans="1:12" x14ac:dyDescent="0.25">
      <c r="A1310" s="35">
        <v>2024</v>
      </c>
      <c r="B1310" s="35" t="s">
        <v>356</v>
      </c>
      <c r="C1310" s="35" t="s">
        <v>10</v>
      </c>
      <c r="D1310" s="35" t="s">
        <v>45</v>
      </c>
      <c r="E1310" s="35" t="s">
        <v>151</v>
      </c>
      <c r="F1310" s="36">
        <v>83988</v>
      </c>
      <c r="G1310" s="35" t="str">
        <f>VLOOKUP(F1310,Apoio!A:B,2,FALSE)</f>
        <v>Juizado</v>
      </c>
      <c r="H1310" s="35" t="s">
        <v>155</v>
      </c>
      <c r="I1310" s="37">
        <v>198</v>
      </c>
      <c r="J1310" s="38">
        <v>2</v>
      </c>
      <c r="K1310" s="38">
        <v>12</v>
      </c>
      <c r="L1310" s="55" t="s">
        <v>462</v>
      </c>
    </row>
    <row r="1311" spans="1:12" x14ac:dyDescent="0.25">
      <c r="A1311" s="35">
        <v>2024</v>
      </c>
      <c r="B1311" s="35" t="s">
        <v>356</v>
      </c>
      <c r="C1311" s="35" t="s">
        <v>10</v>
      </c>
      <c r="D1311" s="35" t="s">
        <v>45</v>
      </c>
      <c r="E1311" s="35" t="s">
        <v>151</v>
      </c>
      <c r="F1311" s="36">
        <v>12496</v>
      </c>
      <c r="G1311" s="35" t="str">
        <f>VLOOKUP(F1311,Apoio!A:B,2,FALSE)</f>
        <v>Vara Federal</v>
      </c>
      <c r="H1311" s="35" t="s">
        <v>156</v>
      </c>
      <c r="I1311" s="37">
        <v>79</v>
      </c>
      <c r="J1311" s="38">
        <v>3</v>
      </c>
      <c r="K1311" s="38">
        <v>12</v>
      </c>
      <c r="L1311" s="55" t="s">
        <v>462</v>
      </c>
    </row>
    <row r="1312" spans="1:12" x14ac:dyDescent="0.25">
      <c r="A1312" s="35">
        <v>2024</v>
      </c>
      <c r="B1312" s="35" t="s">
        <v>356</v>
      </c>
      <c r="C1312" s="35" t="s">
        <v>10</v>
      </c>
      <c r="D1312" s="35" t="s">
        <v>45</v>
      </c>
      <c r="E1312" s="35" t="s">
        <v>157</v>
      </c>
      <c r="F1312" s="36">
        <v>16884</v>
      </c>
      <c r="G1312" s="35" t="str">
        <f>VLOOKUP(F1312,Apoio!A:B,2,FALSE)</f>
        <v>Vara Federal + JEF</v>
      </c>
      <c r="H1312" s="35" t="s">
        <v>158</v>
      </c>
      <c r="I1312" s="37">
        <v>155</v>
      </c>
      <c r="J1312" s="38">
        <v>1</v>
      </c>
      <c r="K1312" s="38">
        <v>29</v>
      </c>
      <c r="L1312" s="55" t="s">
        <v>464</v>
      </c>
    </row>
    <row r="1313" spans="1:12" x14ac:dyDescent="0.25">
      <c r="A1313" s="35">
        <v>2024</v>
      </c>
      <c r="B1313" s="35" t="s">
        <v>356</v>
      </c>
      <c r="C1313" s="35" t="s">
        <v>10</v>
      </c>
      <c r="D1313" s="35" t="s">
        <v>45</v>
      </c>
      <c r="E1313" s="35" t="s">
        <v>157</v>
      </c>
      <c r="F1313" s="36">
        <v>16884</v>
      </c>
      <c r="G1313" s="35" t="str">
        <f>VLOOKUP(F1313,Apoio!A:B,2,FALSE)</f>
        <v>Vara Federal + JEF</v>
      </c>
      <c r="H1313" s="35" t="s">
        <v>158</v>
      </c>
      <c r="I1313" s="37">
        <v>33</v>
      </c>
      <c r="J1313" s="38">
        <v>1</v>
      </c>
      <c r="K1313" s="38">
        <v>29</v>
      </c>
      <c r="L1313" s="55" t="s">
        <v>464</v>
      </c>
    </row>
    <row r="1314" spans="1:12" x14ac:dyDescent="0.25">
      <c r="A1314" s="35">
        <v>2024</v>
      </c>
      <c r="B1314" s="35" t="s">
        <v>356</v>
      </c>
      <c r="C1314" s="35" t="s">
        <v>10</v>
      </c>
      <c r="D1314" s="35" t="s">
        <v>45</v>
      </c>
      <c r="E1314" s="35" t="s">
        <v>159</v>
      </c>
      <c r="F1314" s="36">
        <v>12453</v>
      </c>
      <c r="G1314" s="35" t="str">
        <f>VLOOKUP(F1314,Apoio!A:B,2,FALSE)</f>
        <v>Vara Federal</v>
      </c>
      <c r="H1314" s="35" t="s">
        <v>160</v>
      </c>
      <c r="I1314" s="37">
        <v>58</v>
      </c>
      <c r="J1314" s="38">
        <v>1</v>
      </c>
      <c r="K1314" s="38">
        <v>2</v>
      </c>
      <c r="L1314" s="55" t="s">
        <v>390</v>
      </c>
    </row>
    <row r="1315" spans="1:12" x14ac:dyDescent="0.25">
      <c r="A1315" s="35">
        <v>2024</v>
      </c>
      <c r="B1315" s="35" t="s">
        <v>356</v>
      </c>
      <c r="C1315" s="35" t="s">
        <v>10</v>
      </c>
      <c r="D1315" s="35" t="s">
        <v>45</v>
      </c>
      <c r="E1315" s="35" t="s">
        <v>159</v>
      </c>
      <c r="F1315" s="36">
        <v>13985</v>
      </c>
      <c r="G1315" s="35" t="str">
        <f>VLOOKUP(F1315,Apoio!A:B,2,FALSE)</f>
        <v>Juizado</v>
      </c>
      <c r="H1315" s="35" t="s">
        <v>161</v>
      </c>
      <c r="I1315" s="37">
        <v>322</v>
      </c>
      <c r="J1315" s="38">
        <v>1</v>
      </c>
      <c r="K1315" s="38">
        <v>2</v>
      </c>
      <c r="L1315" s="55" t="s">
        <v>390</v>
      </c>
    </row>
    <row r="1316" spans="1:12" x14ac:dyDescent="0.25">
      <c r="A1316" s="35">
        <v>2024</v>
      </c>
      <c r="B1316" s="35" t="s">
        <v>356</v>
      </c>
      <c r="C1316" s="35" t="s">
        <v>10</v>
      </c>
      <c r="D1316" s="35" t="s">
        <v>45</v>
      </c>
      <c r="E1316" s="35" t="s">
        <v>159</v>
      </c>
      <c r="F1316" s="36">
        <v>12454</v>
      </c>
      <c r="G1316" s="35" t="str">
        <f>VLOOKUP(F1316,Apoio!A:B,2,FALSE)</f>
        <v>Vara Federal</v>
      </c>
      <c r="H1316" s="35" t="s">
        <v>162</v>
      </c>
      <c r="I1316" s="37">
        <v>119</v>
      </c>
      <c r="J1316" s="38">
        <v>2</v>
      </c>
      <c r="K1316" s="38">
        <v>2</v>
      </c>
      <c r="L1316" s="55" t="s">
        <v>390</v>
      </c>
    </row>
    <row r="1317" spans="1:12" x14ac:dyDescent="0.25">
      <c r="A1317" s="35">
        <v>2024</v>
      </c>
      <c r="B1317" s="35" t="s">
        <v>356</v>
      </c>
      <c r="C1317" s="35" t="s">
        <v>10</v>
      </c>
      <c r="D1317" s="35" t="s">
        <v>45</v>
      </c>
      <c r="E1317" s="35" t="s">
        <v>159</v>
      </c>
      <c r="F1317" s="36">
        <v>13986</v>
      </c>
      <c r="G1317" s="35" t="str">
        <f>VLOOKUP(F1317,Apoio!A:B,2,FALSE)</f>
        <v>Juizado</v>
      </c>
      <c r="H1317" s="35" t="s">
        <v>163</v>
      </c>
      <c r="I1317" s="37">
        <v>350</v>
      </c>
      <c r="J1317" s="38">
        <v>2</v>
      </c>
      <c r="K1317" s="38">
        <v>2</v>
      </c>
      <c r="L1317" s="55" t="s">
        <v>390</v>
      </c>
    </row>
    <row r="1318" spans="1:12" x14ac:dyDescent="0.25">
      <c r="A1318" s="35">
        <v>2024</v>
      </c>
      <c r="B1318" s="35" t="s">
        <v>356</v>
      </c>
      <c r="C1318" s="35" t="s">
        <v>10</v>
      </c>
      <c r="D1318" s="35" t="s">
        <v>45</v>
      </c>
      <c r="E1318" s="35" t="s">
        <v>159</v>
      </c>
      <c r="F1318" s="36">
        <v>87997</v>
      </c>
      <c r="G1318" s="35" t="str">
        <f>VLOOKUP(F1318,Apoio!A:B,2,FALSE)</f>
        <v>Juizado</v>
      </c>
      <c r="H1318" s="35" t="s">
        <v>513</v>
      </c>
      <c r="I1318" s="37">
        <v>320</v>
      </c>
      <c r="J1318" s="38">
        <v>3</v>
      </c>
      <c r="K1318" s="38">
        <v>2</v>
      </c>
      <c r="L1318" s="55" t="s">
        <v>390</v>
      </c>
    </row>
    <row r="1319" spans="1:12" x14ac:dyDescent="0.25">
      <c r="A1319" s="35">
        <v>2024</v>
      </c>
      <c r="B1319" s="35" t="s">
        <v>356</v>
      </c>
      <c r="C1319" s="35" t="s">
        <v>10</v>
      </c>
      <c r="D1319" s="35" t="s">
        <v>45</v>
      </c>
      <c r="E1319" s="35" t="s">
        <v>159</v>
      </c>
      <c r="F1319" s="36">
        <v>12455</v>
      </c>
      <c r="G1319" s="35" t="str">
        <f>VLOOKUP(F1319,Apoio!A:B,2,FALSE)</f>
        <v>Vara Federal</v>
      </c>
      <c r="H1319" s="35" t="s">
        <v>164</v>
      </c>
      <c r="I1319" s="37">
        <v>126</v>
      </c>
      <c r="J1319" s="38">
        <v>4</v>
      </c>
      <c r="K1319" s="38">
        <v>2</v>
      </c>
      <c r="L1319" s="55" t="s">
        <v>390</v>
      </c>
    </row>
    <row r="1320" spans="1:12" x14ac:dyDescent="0.25">
      <c r="A1320" s="35">
        <v>2024</v>
      </c>
      <c r="B1320" s="35" t="s">
        <v>356</v>
      </c>
      <c r="C1320" s="35" t="s">
        <v>10</v>
      </c>
      <c r="D1320" s="35" t="s">
        <v>45</v>
      </c>
      <c r="E1320" s="35" t="s">
        <v>159</v>
      </c>
      <c r="F1320" s="36">
        <v>12457</v>
      </c>
      <c r="G1320" s="35" t="str">
        <f>VLOOKUP(F1320,Apoio!A:B,2,FALSE)</f>
        <v>Vara Federal</v>
      </c>
      <c r="H1320" s="35" t="s">
        <v>166</v>
      </c>
      <c r="I1320" s="37">
        <v>119</v>
      </c>
      <c r="J1320" s="38">
        <v>6</v>
      </c>
      <c r="K1320" s="38">
        <v>2</v>
      </c>
      <c r="L1320" s="55" t="s">
        <v>390</v>
      </c>
    </row>
    <row r="1321" spans="1:12" x14ac:dyDescent="0.25">
      <c r="A1321" s="35">
        <v>2024</v>
      </c>
      <c r="B1321" s="35" t="s">
        <v>356</v>
      </c>
      <c r="C1321" s="35" t="s">
        <v>10</v>
      </c>
      <c r="D1321" s="35" t="s">
        <v>45</v>
      </c>
      <c r="E1321" s="35" t="s">
        <v>159</v>
      </c>
      <c r="F1321" s="36">
        <v>12458</v>
      </c>
      <c r="G1321" s="35" t="str">
        <f>VLOOKUP(F1321,Apoio!A:B,2,FALSE)</f>
        <v>Vara Federal</v>
      </c>
      <c r="H1321" s="35" t="s">
        <v>167</v>
      </c>
      <c r="I1321" s="37">
        <v>130</v>
      </c>
      <c r="J1321" s="38">
        <v>7</v>
      </c>
      <c r="K1321" s="38">
        <v>2</v>
      </c>
      <c r="L1321" s="55" t="s">
        <v>390</v>
      </c>
    </row>
    <row r="1322" spans="1:12" x14ac:dyDescent="0.25">
      <c r="A1322" s="35">
        <v>2024</v>
      </c>
      <c r="B1322" s="35" t="s">
        <v>356</v>
      </c>
      <c r="C1322" s="35" t="s">
        <v>10</v>
      </c>
      <c r="D1322" s="35" t="s">
        <v>45</v>
      </c>
      <c r="E1322" s="35" t="s">
        <v>159</v>
      </c>
      <c r="F1322" s="36">
        <v>14007</v>
      </c>
      <c r="G1322" s="35" t="str">
        <f>VLOOKUP(F1322,Apoio!A:B,2,FALSE)</f>
        <v>Vara Federal</v>
      </c>
      <c r="H1322" s="35" t="s">
        <v>168</v>
      </c>
      <c r="I1322" s="37">
        <v>62</v>
      </c>
      <c r="J1322" s="38">
        <v>9</v>
      </c>
      <c r="K1322" s="38">
        <v>2</v>
      </c>
      <c r="L1322" s="55" t="s">
        <v>390</v>
      </c>
    </row>
    <row r="1323" spans="1:12" x14ac:dyDescent="0.25">
      <c r="A1323" s="35">
        <v>2024</v>
      </c>
      <c r="B1323" s="35" t="s">
        <v>356</v>
      </c>
      <c r="C1323" s="35" t="s">
        <v>10</v>
      </c>
      <c r="D1323" s="35" t="s">
        <v>45</v>
      </c>
      <c r="E1323" s="35" t="s">
        <v>169</v>
      </c>
      <c r="F1323" s="36">
        <v>12470</v>
      </c>
      <c r="G1323" s="35" t="str">
        <f>VLOOKUP(F1323,Apoio!A:B,2,FALSE)</f>
        <v>Vara Federal</v>
      </c>
      <c r="H1323" s="35" t="s">
        <v>170</v>
      </c>
      <c r="I1323" s="37">
        <v>88</v>
      </c>
      <c r="J1323" s="38">
        <v>1</v>
      </c>
      <c r="K1323" s="38">
        <v>6</v>
      </c>
      <c r="L1323" s="55" t="s">
        <v>477</v>
      </c>
    </row>
    <row r="1324" spans="1:12" x14ac:dyDescent="0.25">
      <c r="A1324" s="35">
        <v>2024</v>
      </c>
      <c r="B1324" s="35" t="s">
        <v>356</v>
      </c>
      <c r="C1324" s="35" t="s">
        <v>10</v>
      </c>
      <c r="D1324" s="35" t="s">
        <v>45</v>
      </c>
      <c r="E1324" s="35" t="s">
        <v>169</v>
      </c>
      <c r="F1324" s="36">
        <v>14010</v>
      </c>
      <c r="G1324" s="35" t="str">
        <f>VLOOKUP(F1324,Apoio!A:B,2,FALSE)</f>
        <v>Juizado</v>
      </c>
      <c r="H1324" s="35" t="s">
        <v>171</v>
      </c>
      <c r="I1324" s="37">
        <v>485</v>
      </c>
      <c r="J1324" s="38">
        <v>1</v>
      </c>
      <c r="K1324" s="38">
        <v>6</v>
      </c>
      <c r="L1324" s="55" t="s">
        <v>560</v>
      </c>
    </row>
    <row r="1325" spans="1:12" x14ac:dyDescent="0.25">
      <c r="A1325" s="35">
        <v>2024</v>
      </c>
      <c r="B1325" s="35" t="s">
        <v>356</v>
      </c>
      <c r="C1325" s="35" t="s">
        <v>10</v>
      </c>
      <c r="D1325" s="35" t="s">
        <v>45</v>
      </c>
      <c r="E1325" s="35" t="s">
        <v>169</v>
      </c>
      <c r="F1325" s="36">
        <v>12471</v>
      </c>
      <c r="G1325" s="35" t="str">
        <f>VLOOKUP(F1325,Apoio!A:B,2,FALSE)</f>
        <v>Vara Federal</v>
      </c>
      <c r="H1325" s="35" t="s">
        <v>172</v>
      </c>
      <c r="I1325" s="37">
        <v>89</v>
      </c>
      <c r="J1325" s="38">
        <v>2</v>
      </c>
      <c r="K1325" s="38">
        <v>6</v>
      </c>
      <c r="L1325" s="55" t="s">
        <v>477</v>
      </c>
    </row>
    <row r="1326" spans="1:12" x14ac:dyDescent="0.25">
      <c r="A1326" s="35">
        <v>2024</v>
      </c>
      <c r="B1326" s="35" t="s">
        <v>356</v>
      </c>
      <c r="C1326" s="35" t="s">
        <v>10</v>
      </c>
      <c r="D1326" s="35" t="s">
        <v>45</v>
      </c>
      <c r="E1326" s="35" t="s">
        <v>169</v>
      </c>
      <c r="F1326" s="36">
        <v>12473</v>
      </c>
      <c r="G1326" s="35" t="str">
        <f>VLOOKUP(F1326,Apoio!A:B,2,FALSE)</f>
        <v>Vara Federal</v>
      </c>
      <c r="H1326" s="35" t="s">
        <v>173</v>
      </c>
      <c r="I1326" s="37">
        <v>99</v>
      </c>
      <c r="J1326" s="38">
        <v>4</v>
      </c>
      <c r="K1326" s="38">
        <v>6</v>
      </c>
      <c r="L1326" s="55" t="s">
        <v>477</v>
      </c>
    </row>
    <row r="1327" spans="1:12" x14ac:dyDescent="0.25">
      <c r="A1327" s="35">
        <v>2024</v>
      </c>
      <c r="B1327" s="35" t="s">
        <v>356</v>
      </c>
      <c r="C1327" s="35" t="s">
        <v>10</v>
      </c>
      <c r="D1327" s="35" t="s">
        <v>45</v>
      </c>
      <c r="E1327" s="35" t="s">
        <v>169</v>
      </c>
      <c r="F1327" s="36">
        <v>14009</v>
      </c>
      <c r="G1327" s="35" t="str">
        <f>VLOOKUP(F1327,Apoio!A:B,2,FALSE)</f>
        <v>Vara Federal</v>
      </c>
      <c r="H1327" s="35" t="s">
        <v>174</v>
      </c>
      <c r="I1327" s="37">
        <v>115</v>
      </c>
      <c r="J1327" s="38">
        <v>5</v>
      </c>
      <c r="K1327" s="38">
        <v>6</v>
      </c>
      <c r="L1327" s="55" t="s">
        <v>477</v>
      </c>
    </row>
    <row r="1328" spans="1:12" x14ac:dyDescent="0.25">
      <c r="A1328" s="35">
        <v>2024</v>
      </c>
      <c r="B1328" s="35" t="s">
        <v>356</v>
      </c>
      <c r="C1328" s="35" t="s">
        <v>10</v>
      </c>
      <c r="D1328" s="35" t="s">
        <v>45</v>
      </c>
      <c r="E1328" s="35" t="s">
        <v>175</v>
      </c>
      <c r="F1328" s="36">
        <v>12534</v>
      </c>
      <c r="G1328" s="35" t="str">
        <f>VLOOKUP(F1328,Apoio!A:B,2,FALSE)</f>
        <v>Vara Federal</v>
      </c>
      <c r="H1328" s="35" t="s">
        <v>176</v>
      </c>
      <c r="I1328" s="37">
        <v>81</v>
      </c>
      <c r="J1328" s="38">
        <v>1</v>
      </c>
      <c r="K1328" s="38">
        <v>26</v>
      </c>
      <c r="L1328" s="55" t="s">
        <v>467</v>
      </c>
    </row>
    <row r="1329" spans="1:12" x14ac:dyDescent="0.25">
      <c r="A1329" s="35">
        <v>2024</v>
      </c>
      <c r="B1329" s="35" t="s">
        <v>356</v>
      </c>
      <c r="C1329" s="35" t="s">
        <v>10</v>
      </c>
      <c r="D1329" s="35" t="s">
        <v>45</v>
      </c>
      <c r="E1329" s="35" t="s">
        <v>175</v>
      </c>
      <c r="F1329" s="36">
        <v>14036</v>
      </c>
      <c r="G1329" s="35" t="str">
        <f>VLOOKUP(F1329,Apoio!A:B,2,FALSE)</f>
        <v>Juizado</v>
      </c>
      <c r="H1329" s="35" t="s">
        <v>177</v>
      </c>
      <c r="I1329" s="37">
        <v>352</v>
      </c>
      <c r="J1329" s="38">
        <v>1</v>
      </c>
      <c r="K1329" s="38">
        <v>26</v>
      </c>
      <c r="L1329" s="55" t="s">
        <v>467</v>
      </c>
    </row>
    <row r="1330" spans="1:12" x14ac:dyDescent="0.25">
      <c r="A1330" s="35">
        <v>2024</v>
      </c>
      <c r="B1330" s="35" t="s">
        <v>356</v>
      </c>
      <c r="C1330" s="35" t="s">
        <v>10</v>
      </c>
      <c r="D1330" s="35" t="s">
        <v>45</v>
      </c>
      <c r="E1330" s="35" t="s">
        <v>175</v>
      </c>
      <c r="F1330" s="36">
        <v>12535</v>
      </c>
      <c r="G1330" s="35" t="str">
        <f>VLOOKUP(F1330,Apoio!A:B,2,FALSE)</f>
        <v>Vara Federal</v>
      </c>
      <c r="H1330" s="35" t="s">
        <v>178</v>
      </c>
      <c r="I1330" s="37">
        <v>85</v>
      </c>
      <c r="J1330" s="38">
        <v>2</v>
      </c>
      <c r="K1330" s="38">
        <v>26</v>
      </c>
      <c r="L1330" s="55" t="s">
        <v>467</v>
      </c>
    </row>
    <row r="1331" spans="1:12" x14ac:dyDescent="0.25">
      <c r="A1331" s="35">
        <v>2024</v>
      </c>
      <c r="B1331" s="35" t="s">
        <v>356</v>
      </c>
      <c r="C1331" s="35" t="s">
        <v>10</v>
      </c>
      <c r="D1331" s="35" t="s">
        <v>45</v>
      </c>
      <c r="E1331" s="35" t="s">
        <v>175</v>
      </c>
      <c r="F1331" s="36">
        <v>12536</v>
      </c>
      <c r="G1331" s="35" t="str">
        <f>VLOOKUP(F1331,Apoio!A:B,2,FALSE)</f>
        <v>Vara Federal</v>
      </c>
      <c r="H1331" s="35" t="s">
        <v>179</v>
      </c>
      <c r="I1331" s="37">
        <v>85</v>
      </c>
      <c r="J1331" s="38">
        <v>3</v>
      </c>
      <c r="K1331" s="38">
        <v>26</v>
      </c>
      <c r="L1331" s="55" t="s">
        <v>467</v>
      </c>
    </row>
    <row r="1332" spans="1:12" x14ac:dyDescent="0.25">
      <c r="A1332" s="35">
        <v>2024</v>
      </c>
      <c r="B1332" s="35" t="s">
        <v>356</v>
      </c>
      <c r="C1332" s="35" t="s">
        <v>10</v>
      </c>
      <c r="D1332" s="35" t="s">
        <v>45</v>
      </c>
      <c r="E1332" s="35" t="s">
        <v>180</v>
      </c>
      <c r="F1332" s="36">
        <v>12958</v>
      </c>
      <c r="G1332" s="35" t="str">
        <f>VLOOKUP(F1332,Apoio!A:B,2,FALSE)</f>
        <v>Vara Federal</v>
      </c>
      <c r="H1332" s="35" t="s">
        <v>181</v>
      </c>
      <c r="I1332" s="37">
        <v>76</v>
      </c>
      <c r="J1332" s="38">
        <v>1</v>
      </c>
      <c r="K1332" s="38">
        <v>4</v>
      </c>
      <c r="L1332" s="55" t="s">
        <v>469</v>
      </c>
    </row>
    <row r="1333" spans="1:12" x14ac:dyDescent="0.25">
      <c r="A1333" s="35">
        <v>2024</v>
      </c>
      <c r="B1333" s="35" t="s">
        <v>356</v>
      </c>
      <c r="C1333" s="35" t="s">
        <v>10</v>
      </c>
      <c r="D1333" s="35" t="s">
        <v>45</v>
      </c>
      <c r="E1333" s="35" t="s">
        <v>180</v>
      </c>
      <c r="F1333" s="36">
        <v>14037</v>
      </c>
      <c r="G1333" s="35" t="str">
        <f>VLOOKUP(F1333,Apoio!A:B,2,FALSE)</f>
        <v>Juizado</v>
      </c>
      <c r="H1333" s="35" t="s">
        <v>182</v>
      </c>
      <c r="I1333" s="37">
        <v>373</v>
      </c>
      <c r="J1333" s="38">
        <v>1</v>
      </c>
      <c r="K1333" s="38">
        <v>4</v>
      </c>
      <c r="L1333" s="55" t="s">
        <v>469</v>
      </c>
    </row>
    <row r="1334" spans="1:12" x14ac:dyDescent="0.25">
      <c r="A1334" s="35">
        <v>2024</v>
      </c>
      <c r="B1334" s="35" t="s">
        <v>356</v>
      </c>
      <c r="C1334" s="35" t="s">
        <v>10</v>
      </c>
      <c r="D1334" s="35" t="s">
        <v>45</v>
      </c>
      <c r="E1334" s="35" t="s">
        <v>180</v>
      </c>
      <c r="F1334" s="36">
        <v>12959</v>
      </c>
      <c r="G1334" s="35" t="str">
        <f>VLOOKUP(F1334,Apoio!A:B,2,FALSE)</f>
        <v>Vara Federal</v>
      </c>
      <c r="H1334" s="35" t="s">
        <v>183</v>
      </c>
      <c r="I1334" s="37">
        <v>69</v>
      </c>
      <c r="J1334" s="38">
        <v>2</v>
      </c>
      <c r="K1334" s="38">
        <v>4</v>
      </c>
      <c r="L1334" s="55" t="s">
        <v>469</v>
      </c>
    </row>
    <row r="1335" spans="1:12" x14ac:dyDescent="0.25">
      <c r="A1335" s="35">
        <v>2024</v>
      </c>
      <c r="B1335" s="35" t="s">
        <v>356</v>
      </c>
      <c r="C1335" s="35" t="s">
        <v>10</v>
      </c>
      <c r="D1335" s="35" t="s">
        <v>45</v>
      </c>
      <c r="E1335" s="35" t="s">
        <v>180</v>
      </c>
      <c r="F1335" s="36">
        <v>12464</v>
      </c>
      <c r="G1335" s="35" t="str">
        <f>VLOOKUP(F1335,Apoio!A:B,2,FALSE)</f>
        <v>Vara Federal</v>
      </c>
      <c r="H1335" s="35" t="s">
        <v>184</v>
      </c>
      <c r="I1335" s="37">
        <v>71</v>
      </c>
      <c r="J1335" s="38">
        <v>3</v>
      </c>
      <c r="K1335" s="38">
        <v>4</v>
      </c>
      <c r="L1335" s="55" t="s">
        <v>469</v>
      </c>
    </row>
    <row r="1336" spans="1:12" x14ac:dyDescent="0.25">
      <c r="A1336" s="35">
        <v>2024</v>
      </c>
      <c r="B1336" s="35" t="s">
        <v>356</v>
      </c>
      <c r="C1336" s="35" t="s">
        <v>10</v>
      </c>
      <c r="D1336" s="35" t="s">
        <v>45</v>
      </c>
      <c r="E1336" s="35" t="s">
        <v>180</v>
      </c>
      <c r="F1336" s="36">
        <v>12960</v>
      </c>
      <c r="G1336" s="35" t="str">
        <f>VLOOKUP(F1336,Apoio!A:B,2,FALSE)</f>
        <v>Vara Federal</v>
      </c>
      <c r="H1336" s="35" t="s">
        <v>185</v>
      </c>
      <c r="I1336" s="37">
        <v>62</v>
      </c>
      <c r="J1336" s="38">
        <v>4</v>
      </c>
      <c r="K1336" s="38">
        <v>4</v>
      </c>
      <c r="L1336" s="55" t="s">
        <v>469</v>
      </c>
    </row>
    <row r="1337" spans="1:12" x14ac:dyDescent="0.25">
      <c r="A1337" s="35">
        <v>2024</v>
      </c>
      <c r="B1337" s="35" t="s">
        <v>356</v>
      </c>
      <c r="C1337" s="35" t="s">
        <v>10</v>
      </c>
      <c r="D1337" s="35" t="s">
        <v>45</v>
      </c>
      <c r="E1337" s="35" t="s">
        <v>180</v>
      </c>
      <c r="F1337" s="36">
        <v>12465</v>
      </c>
      <c r="G1337" s="35" t="str">
        <f>VLOOKUP(F1337,Apoio!A:B,2,FALSE)</f>
        <v>Vara Federal</v>
      </c>
      <c r="H1337" s="35" t="s">
        <v>186</v>
      </c>
      <c r="I1337" s="37">
        <v>34</v>
      </c>
      <c r="J1337" s="38">
        <v>5</v>
      </c>
      <c r="K1337" s="38">
        <v>4</v>
      </c>
      <c r="L1337" s="55" t="s">
        <v>469</v>
      </c>
    </row>
    <row r="1338" spans="1:12" x14ac:dyDescent="0.25">
      <c r="A1338" s="35">
        <v>2024</v>
      </c>
      <c r="B1338" s="35" t="s">
        <v>356</v>
      </c>
      <c r="C1338" s="35" t="s">
        <v>10</v>
      </c>
      <c r="D1338" s="35" t="s">
        <v>45</v>
      </c>
      <c r="E1338" s="35" t="s">
        <v>180</v>
      </c>
      <c r="F1338" s="36">
        <v>12466</v>
      </c>
      <c r="G1338" s="35" t="str">
        <f>VLOOKUP(F1338,Apoio!A:B,2,FALSE)</f>
        <v>Vara Federal</v>
      </c>
      <c r="H1338" s="35" t="s">
        <v>187</v>
      </c>
      <c r="I1338" s="37">
        <v>32</v>
      </c>
      <c r="J1338" s="38">
        <v>6</v>
      </c>
      <c r="K1338" s="38">
        <v>4</v>
      </c>
      <c r="L1338" s="55" t="s">
        <v>469</v>
      </c>
    </row>
    <row r="1339" spans="1:12" x14ac:dyDescent="0.25">
      <c r="A1339" s="35">
        <v>2024</v>
      </c>
      <c r="B1339" s="35" t="s">
        <v>356</v>
      </c>
      <c r="C1339" s="35" t="s">
        <v>10</v>
      </c>
      <c r="D1339" s="35" t="s">
        <v>45</v>
      </c>
      <c r="E1339" s="35" t="s">
        <v>180</v>
      </c>
      <c r="F1339" s="36">
        <v>14314</v>
      </c>
      <c r="G1339" s="35" t="str">
        <f>VLOOKUP(F1339,Apoio!A:B,2,FALSE)</f>
        <v>Vara Federal</v>
      </c>
      <c r="H1339" s="35" t="s">
        <v>188</v>
      </c>
      <c r="I1339" s="37">
        <v>106</v>
      </c>
      <c r="J1339" s="38">
        <v>7</v>
      </c>
      <c r="K1339" s="38">
        <v>4</v>
      </c>
      <c r="L1339" s="55" t="s">
        <v>469</v>
      </c>
    </row>
    <row r="1340" spans="1:12" x14ac:dyDescent="0.25">
      <c r="A1340" s="35">
        <v>2024</v>
      </c>
      <c r="B1340" s="35" t="s">
        <v>356</v>
      </c>
      <c r="C1340" s="35" t="s">
        <v>10</v>
      </c>
      <c r="D1340" s="35" t="s">
        <v>45</v>
      </c>
      <c r="E1340" s="35" t="s">
        <v>189</v>
      </c>
      <c r="F1340" s="36">
        <v>12502</v>
      </c>
      <c r="G1340" s="35" t="str">
        <f>VLOOKUP(F1340,Apoio!A:B,2,FALSE)</f>
        <v>Vara Federal</v>
      </c>
      <c r="H1340" s="35" t="s">
        <v>190</v>
      </c>
      <c r="I1340" s="37">
        <v>172</v>
      </c>
      <c r="J1340" s="38">
        <v>1</v>
      </c>
      <c r="K1340" s="38">
        <v>14</v>
      </c>
      <c r="L1340" s="55" t="s">
        <v>471</v>
      </c>
    </row>
    <row r="1341" spans="1:12" x14ac:dyDescent="0.25">
      <c r="A1341" s="35">
        <v>2024</v>
      </c>
      <c r="B1341" s="35" t="s">
        <v>356</v>
      </c>
      <c r="C1341" s="35" t="s">
        <v>10</v>
      </c>
      <c r="D1341" s="35" t="s">
        <v>45</v>
      </c>
      <c r="E1341" s="35" t="s">
        <v>189</v>
      </c>
      <c r="F1341" s="36">
        <v>17884</v>
      </c>
      <c r="G1341" s="35" t="str">
        <f>VLOOKUP(F1341,Apoio!A:B,2,FALSE)</f>
        <v>Juizado</v>
      </c>
      <c r="H1341" s="35" t="s">
        <v>191</v>
      </c>
      <c r="I1341" s="37">
        <v>229</v>
      </c>
      <c r="J1341" s="38">
        <v>1</v>
      </c>
      <c r="K1341" s="38">
        <v>14</v>
      </c>
      <c r="L1341" s="55" t="s">
        <v>561</v>
      </c>
    </row>
    <row r="1342" spans="1:12" x14ac:dyDescent="0.25">
      <c r="A1342" s="35">
        <v>2024</v>
      </c>
      <c r="B1342" s="35" t="s">
        <v>356</v>
      </c>
      <c r="C1342" s="35" t="s">
        <v>10</v>
      </c>
      <c r="D1342" s="35" t="s">
        <v>45</v>
      </c>
      <c r="E1342" s="35" t="s">
        <v>189</v>
      </c>
      <c r="F1342" s="36">
        <v>12503</v>
      </c>
      <c r="G1342" s="35" t="str">
        <f>VLOOKUP(F1342,Apoio!A:B,2,FALSE)</f>
        <v>Vara Federal</v>
      </c>
      <c r="H1342" s="35" t="s">
        <v>192</v>
      </c>
      <c r="I1342" s="37">
        <v>71</v>
      </c>
      <c r="J1342" s="38">
        <v>2</v>
      </c>
      <c r="K1342" s="38">
        <v>14</v>
      </c>
      <c r="L1342" s="55" t="s">
        <v>471</v>
      </c>
    </row>
    <row r="1343" spans="1:12" x14ac:dyDescent="0.25">
      <c r="A1343" s="35">
        <v>2024</v>
      </c>
      <c r="B1343" s="35" t="s">
        <v>356</v>
      </c>
      <c r="C1343" s="35" t="s">
        <v>10</v>
      </c>
      <c r="D1343" s="35" t="s">
        <v>45</v>
      </c>
      <c r="E1343" s="35" t="s">
        <v>189</v>
      </c>
      <c r="F1343" s="36">
        <v>83028</v>
      </c>
      <c r="G1343" s="35" t="str">
        <f>VLOOKUP(F1343,Apoio!A:B,2,FALSE)</f>
        <v>Juizado</v>
      </c>
      <c r="H1343" s="35" t="s">
        <v>193</v>
      </c>
      <c r="I1343" s="37">
        <v>255</v>
      </c>
      <c r="J1343" s="38">
        <v>2</v>
      </c>
      <c r="K1343" s="38">
        <v>14</v>
      </c>
      <c r="L1343" s="55" t="s">
        <v>561</v>
      </c>
    </row>
    <row r="1344" spans="1:12" x14ac:dyDescent="0.25">
      <c r="A1344" s="35">
        <v>2024</v>
      </c>
      <c r="B1344" s="35" t="s">
        <v>356</v>
      </c>
      <c r="C1344" s="35" t="s">
        <v>10</v>
      </c>
      <c r="D1344" s="35" t="s">
        <v>45</v>
      </c>
      <c r="E1344" s="35" t="s">
        <v>189</v>
      </c>
      <c r="F1344" s="36">
        <v>12504</v>
      </c>
      <c r="G1344" s="35" t="str">
        <f>VLOOKUP(F1344,Apoio!A:B,2,FALSE)</f>
        <v>Vara Federal</v>
      </c>
      <c r="H1344" s="35" t="s">
        <v>194</v>
      </c>
      <c r="I1344" s="37">
        <v>165</v>
      </c>
      <c r="J1344" s="38">
        <v>3</v>
      </c>
      <c r="K1344" s="38">
        <v>14</v>
      </c>
      <c r="L1344" s="55" t="s">
        <v>471</v>
      </c>
    </row>
    <row r="1345" spans="1:12" x14ac:dyDescent="0.25">
      <c r="A1345" s="35">
        <v>2024</v>
      </c>
      <c r="B1345" s="35" t="s">
        <v>356</v>
      </c>
      <c r="C1345" s="35" t="s">
        <v>10</v>
      </c>
      <c r="D1345" s="35" t="s">
        <v>45</v>
      </c>
      <c r="E1345" s="35" t="s">
        <v>195</v>
      </c>
      <c r="F1345" s="36">
        <v>12506</v>
      </c>
      <c r="G1345" s="35" t="str">
        <f>VLOOKUP(F1345,Apoio!A:B,2,FALSE)</f>
        <v>Vara Federal</v>
      </c>
      <c r="H1345" s="35" t="s">
        <v>196</v>
      </c>
      <c r="I1345" s="37">
        <v>63</v>
      </c>
      <c r="J1345" s="38">
        <v>1</v>
      </c>
      <c r="K1345" s="38">
        <v>15</v>
      </c>
      <c r="L1345" s="55" t="s">
        <v>473</v>
      </c>
    </row>
    <row r="1346" spans="1:12" x14ac:dyDescent="0.25">
      <c r="A1346" s="35">
        <v>2024</v>
      </c>
      <c r="B1346" s="35" t="s">
        <v>356</v>
      </c>
      <c r="C1346" s="35" t="s">
        <v>10</v>
      </c>
      <c r="D1346" s="35" t="s">
        <v>45</v>
      </c>
      <c r="E1346" s="35" t="s">
        <v>195</v>
      </c>
      <c r="F1346" s="36">
        <v>14038</v>
      </c>
      <c r="G1346" s="35" t="str">
        <f>VLOOKUP(F1346,Apoio!A:B,2,FALSE)</f>
        <v>Juizado</v>
      </c>
      <c r="H1346" s="35" t="s">
        <v>197</v>
      </c>
      <c r="I1346" s="37">
        <v>225</v>
      </c>
      <c r="J1346" s="38">
        <v>1</v>
      </c>
      <c r="K1346" s="38">
        <v>15</v>
      </c>
      <c r="L1346" s="55" t="s">
        <v>473</v>
      </c>
    </row>
    <row r="1347" spans="1:12" x14ac:dyDescent="0.25">
      <c r="A1347" s="35">
        <v>2024</v>
      </c>
      <c r="B1347" s="35" t="s">
        <v>356</v>
      </c>
      <c r="C1347" s="35" t="s">
        <v>10</v>
      </c>
      <c r="D1347" s="35" t="s">
        <v>45</v>
      </c>
      <c r="E1347" s="35" t="s">
        <v>195</v>
      </c>
      <c r="F1347" s="36">
        <v>12507</v>
      </c>
      <c r="G1347" s="35" t="str">
        <f>VLOOKUP(F1347,Apoio!A:B,2,FALSE)</f>
        <v>Vara Federal</v>
      </c>
      <c r="H1347" s="35" t="s">
        <v>198</v>
      </c>
      <c r="I1347" s="37">
        <v>75</v>
      </c>
      <c r="J1347" s="38">
        <v>2</v>
      </c>
      <c r="K1347" s="38">
        <v>15</v>
      </c>
      <c r="L1347" s="55" t="s">
        <v>473</v>
      </c>
    </row>
    <row r="1348" spans="1:12" x14ac:dyDescent="0.25">
      <c r="A1348" s="35">
        <v>2024</v>
      </c>
      <c r="B1348" s="35" t="s">
        <v>356</v>
      </c>
      <c r="C1348" s="35" t="s">
        <v>10</v>
      </c>
      <c r="D1348" s="35" t="s">
        <v>45</v>
      </c>
      <c r="E1348" s="35" t="s">
        <v>199</v>
      </c>
      <c r="F1348" s="36">
        <v>12538</v>
      </c>
      <c r="G1348" s="35" t="str">
        <f>VLOOKUP(F1348,Apoio!A:B,2,FALSE)</f>
        <v>Vara Federal + JEF</v>
      </c>
      <c r="H1348" s="35" t="s">
        <v>200</v>
      </c>
      <c r="I1348" s="37">
        <v>296</v>
      </c>
      <c r="J1348" s="38">
        <v>1</v>
      </c>
      <c r="K1348" s="38">
        <v>27</v>
      </c>
      <c r="L1348" s="55" t="s">
        <v>475</v>
      </c>
    </row>
    <row r="1349" spans="1:12" x14ac:dyDescent="0.25">
      <c r="A1349" s="35">
        <v>2024</v>
      </c>
      <c r="B1349" s="35" t="s">
        <v>356</v>
      </c>
      <c r="C1349" s="35" t="s">
        <v>10</v>
      </c>
      <c r="D1349" s="35" t="s">
        <v>45</v>
      </c>
      <c r="E1349" s="35" t="s">
        <v>199</v>
      </c>
      <c r="F1349" s="36">
        <v>12538</v>
      </c>
      <c r="G1349" s="35" t="str">
        <f>VLOOKUP(F1349,Apoio!A:B,2,FALSE)</f>
        <v>Vara Federal + JEF</v>
      </c>
      <c r="H1349" s="35" t="s">
        <v>200</v>
      </c>
      <c r="I1349" s="37">
        <v>171</v>
      </c>
      <c r="J1349" s="38">
        <v>1</v>
      </c>
      <c r="K1349" s="38">
        <v>27</v>
      </c>
      <c r="L1349" s="55" t="s">
        <v>475</v>
      </c>
    </row>
    <row r="1350" spans="1:12" x14ac:dyDescent="0.25">
      <c r="A1350" s="35">
        <v>2024</v>
      </c>
      <c r="B1350" s="35" t="s">
        <v>356</v>
      </c>
      <c r="C1350" s="35" t="s">
        <v>10</v>
      </c>
      <c r="D1350" s="35" t="s">
        <v>45</v>
      </c>
      <c r="E1350" s="35" t="s">
        <v>201</v>
      </c>
      <c r="F1350" s="36">
        <v>12460</v>
      </c>
      <c r="G1350" s="35" t="str">
        <f>VLOOKUP(F1350,Apoio!A:B,2,FALSE)</f>
        <v>Vara Federal</v>
      </c>
      <c r="H1350" s="35" t="s">
        <v>202</v>
      </c>
      <c r="I1350" s="37">
        <v>98</v>
      </c>
      <c r="J1350" s="38">
        <v>1</v>
      </c>
      <c r="K1350" s="38">
        <v>3</v>
      </c>
      <c r="L1350" s="55" t="s">
        <v>479</v>
      </c>
    </row>
    <row r="1351" spans="1:12" x14ac:dyDescent="0.25">
      <c r="A1351" s="35">
        <v>2024</v>
      </c>
      <c r="B1351" s="35" t="s">
        <v>356</v>
      </c>
      <c r="C1351" s="35" t="s">
        <v>10</v>
      </c>
      <c r="D1351" s="35" t="s">
        <v>45</v>
      </c>
      <c r="E1351" s="35" t="s">
        <v>201</v>
      </c>
      <c r="F1351" s="36">
        <v>16587</v>
      </c>
      <c r="G1351" s="35" t="str">
        <f>VLOOKUP(F1351,Apoio!A:B,2,FALSE)</f>
        <v>Juizado</v>
      </c>
      <c r="H1351" s="35" t="s">
        <v>203</v>
      </c>
      <c r="I1351" s="37">
        <v>446</v>
      </c>
      <c r="J1351" s="38">
        <v>1</v>
      </c>
      <c r="K1351" s="38">
        <v>3</v>
      </c>
      <c r="L1351" s="55" t="s">
        <v>562</v>
      </c>
    </row>
    <row r="1352" spans="1:12" x14ac:dyDescent="0.25">
      <c r="A1352" s="35">
        <v>2024</v>
      </c>
      <c r="B1352" s="35" t="s">
        <v>356</v>
      </c>
      <c r="C1352" s="35" t="s">
        <v>10</v>
      </c>
      <c r="D1352" s="35" t="s">
        <v>45</v>
      </c>
      <c r="E1352" s="35" t="s">
        <v>201</v>
      </c>
      <c r="F1352" s="36">
        <v>12461</v>
      </c>
      <c r="G1352" s="35" t="str">
        <f>VLOOKUP(F1352,Apoio!A:B,2,FALSE)</f>
        <v>Vara Federal</v>
      </c>
      <c r="H1352" s="35" t="s">
        <v>204</v>
      </c>
      <c r="I1352" s="37">
        <v>109</v>
      </c>
      <c r="J1352" s="38">
        <v>2</v>
      </c>
      <c r="K1352" s="38">
        <v>3</v>
      </c>
      <c r="L1352" s="55" t="s">
        <v>479</v>
      </c>
    </row>
    <row r="1353" spans="1:12" x14ac:dyDescent="0.25">
      <c r="A1353" s="35">
        <v>2024</v>
      </c>
      <c r="B1353" s="35" t="s">
        <v>356</v>
      </c>
      <c r="C1353" s="35" t="s">
        <v>10</v>
      </c>
      <c r="D1353" s="35" t="s">
        <v>45</v>
      </c>
      <c r="E1353" s="35" t="s">
        <v>201</v>
      </c>
      <c r="F1353" s="36">
        <v>12462</v>
      </c>
      <c r="G1353" s="35" t="str">
        <f>VLOOKUP(F1353,Apoio!A:B,2,FALSE)</f>
        <v>Vara Federal</v>
      </c>
      <c r="H1353" s="35" t="s">
        <v>205</v>
      </c>
      <c r="I1353" s="37">
        <v>102</v>
      </c>
      <c r="J1353" s="38">
        <v>3</v>
      </c>
      <c r="K1353" s="38">
        <v>3</v>
      </c>
      <c r="L1353" s="55" t="s">
        <v>479</v>
      </c>
    </row>
    <row r="1354" spans="1:12" x14ac:dyDescent="0.25">
      <c r="A1354" s="35">
        <v>2024</v>
      </c>
      <c r="B1354" s="35" t="s">
        <v>356</v>
      </c>
      <c r="C1354" s="35" t="s">
        <v>10</v>
      </c>
      <c r="D1354" s="35" t="s">
        <v>45</v>
      </c>
      <c r="E1354" s="35" t="s">
        <v>201</v>
      </c>
      <c r="F1354" s="36">
        <v>14008</v>
      </c>
      <c r="G1354" s="35" t="str">
        <f>VLOOKUP(F1354,Apoio!A:B,2,FALSE)</f>
        <v>Vara Federal</v>
      </c>
      <c r="H1354" s="35" t="s">
        <v>206</v>
      </c>
      <c r="I1354" s="37">
        <v>60</v>
      </c>
      <c r="J1354" s="38">
        <v>4</v>
      </c>
      <c r="K1354" s="38">
        <v>3</v>
      </c>
      <c r="L1354" s="55" t="s">
        <v>479</v>
      </c>
    </row>
    <row r="1355" spans="1:12" x14ac:dyDescent="0.25">
      <c r="A1355" s="35">
        <v>2024</v>
      </c>
      <c r="B1355" s="35" t="s">
        <v>356</v>
      </c>
      <c r="C1355" s="35" t="s">
        <v>10</v>
      </c>
      <c r="D1355" s="35" t="s">
        <v>45</v>
      </c>
      <c r="E1355" s="35" t="s">
        <v>207</v>
      </c>
      <c r="F1355" s="36">
        <v>12927</v>
      </c>
      <c r="G1355" s="35" t="str">
        <f>VLOOKUP(F1355,Apoio!A:B,2,FALSE)</f>
        <v>Vara Federal</v>
      </c>
      <c r="H1355" s="35" t="s">
        <v>208</v>
      </c>
      <c r="I1355" s="37">
        <v>119</v>
      </c>
      <c r="J1355" s="38">
        <v>1</v>
      </c>
      <c r="K1355" s="38">
        <v>1</v>
      </c>
      <c r="L1355" s="55" t="s">
        <v>396</v>
      </c>
    </row>
    <row r="1356" spans="1:12" x14ac:dyDescent="0.25">
      <c r="A1356" s="35">
        <v>2024</v>
      </c>
      <c r="B1356" s="35" t="s">
        <v>356</v>
      </c>
      <c r="C1356" s="35" t="s">
        <v>10</v>
      </c>
      <c r="D1356" s="35" t="s">
        <v>45</v>
      </c>
      <c r="E1356" s="35" t="s">
        <v>207</v>
      </c>
      <c r="F1356" s="36">
        <v>12928</v>
      </c>
      <c r="G1356" s="35" t="str">
        <f>VLOOKUP(F1356,Apoio!A:B,2,FALSE)</f>
        <v>Vara Federal</v>
      </c>
      <c r="H1356" s="35" t="s">
        <v>209</v>
      </c>
      <c r="I1356" s="37">
        <v>116</v>
      </c>
      <c r="J1356" s="38">
        <v>2</v>
      </c>
      <c r="K1356" s="38">
        <v>1</v>
      </c>
      <c r="L1356" s="55" t="s">
        <v>396</v>
      </c>
    </row>
    <row r="1357" spans="1:12" x14ac:dyDescent="0.25">
      <c r="A1357" s="35">
        <v>2024</v>
      </c>
      <c r="B1357" s="35" t="s">
        <v>356</v>
      </c>
      <c r="C1357" s="35" t="s">
        <v>10</v>
      </c>
      <c r="D1357" s="35" t="s">
        <v>45</v>
      </c>
      <c r="E1357" s="35" t="s">
        <v>207</v>
      </c>
      <c r="F1357" s="36">
        <v>12930</v>
      </c>
      <c r="G1357" s="35" t="str">
        <f>VLOOKUP(F1357,Apoio!A:B,2,FALSE)</f>
        <v>Vara Federal</v>
      </c>
      <c r="H1357" s="35" t="s">
        <v>210</v>
      </c>
      <c r="I1357" s="37">
        <v>118</v>
      </c>
      <c r="J1357" s="38">
        <v>4</v>
      </c>
      <c r="K1357" s="38">
        <v>1</v>
      </c>
      <c r="L1357" s="55" t="s">
        <v>396</v>
      </c>
    </row>
    <row r="1358" spans="1:12" x14ac:dyDescent="0.25">
      <c r="A1358" s="35">
        <v>2024</v>
      </c>
      <c r="B1358" s="35" t="s">
        <v>356</v>
      </c>
      <c r="C1358" s="35" t="s">
        <v>10</v>
      </c>
      <c r="D1358" s="35" t="s">
        <v>45</v>
      </c>
      <c r="E1358" s="35" t="s">
        <v>207</v>
      </c>
      <c r="F1358" s="36">
        <v>12931</v>
      </c>
      <c r="G1358" s="35" t="str">
        <f>VLOOKUP(F1358,Apoio!A:B,2,FALSE)</f>
        <v>Vara Federal</v>
      </c>
      <c r="H1358" s="35" t="s">
        <v>211</v>
      </c>
      <c r="I1358" s="37">
        <v>117</v>
      </c>
      <c r="J1358" s="38">
        <v>5</v>
      </c>
      <c r="K1358" s="38">
        <v>1</v>
      </c>
      <c r="L1358" s="55" t="s">
        <v>396</v>
      </c>
    </row>
    <row r="1359" spans="1:12" x14ac:dyDescent="0.25">
      <c r="A1359" s="35">
        <v>2024</v>
      </c>
      <c r="B1359" s="35" t="s">
        <v>356</v>
      </c>
      <c r="C1359" s="35" t="s">
        <v>10</v>
      </c>
      <c r="D1359" s="35" t="s">
        <v>45</v>
      </c>
      <c r="E1359" s="35" t="s">
        <v>207</v>
      </c>
      <c r="F1359" s="36">
        <v>12932</v>
      </c>
      <c r="G1359" s="35" t="str">
        <f>VLOOKUP(F1359,Apoio!A:B,2,FALSE)</f>
        <v>Vara Federal</v>
      </c>
      <c r="H1359" s="35" t="s">
        <v>212</v>
      </c>
      <c r="I1359" s="37">
        <v>141</v>
      </c>
      <c r="J1359" s="38">
        <v>6</v>
      </c>
      <c r="K1359" s="38">
        <v>1</v>
      </c>
      <c r="L1359" s="55" t="s">
        <v>396</v>
      </c>
    </row>
    <row r="1360" spans="1:12" x14ac:dyDescent="0.25">
      <c r="A1360" s="35">
        <v>2024</v>
      </c>
      <c r="B1360" s="35" t="s">
        <v>356</v>
      </c>
      <c r="C1360" s="35" t="s">
        <v>10</v>
      </c>
      <c r="D1360" s="35" t="s">
        <v>45</v>
      </c>
      <c r="E1360" s="35" t="s">
        <v>207</v>
      </c>
      <c r="F1360" s="36">
        <v>12933</v>
      </c>
      <c r="G1360" s="35" t="str">
        <f>VLOOKUP(F1360,Apoio!A:B,2,FALSE)</f>
        <v>Vara Federal</v>
      </c>
      <c r="H1360" s="35" t="s">
        <v>213</v>
      </c>
      <c r="I1360" s="37">
        <v>125</v>
      </c>
      <c r="J1360" s="38">
        <v>7</v>
      </c>
      <c r="K1360" s="38">
        <v>1</v>
      </c>
      <c r="L1360" s="55" t="s">
        <v>396</v>
      </c>
    </row>
    <row r="1361" spans="1:12" x14ac:dyDescent="0.25">
      <c r="A1361" s="35">
        <v>2024</v>
      </c>
      <c r="B1361" s="35" t="s">
        <v>356</v>
      </c>
      <c r="C1361" s="35" t="s">
        <v>10</v>
      </c>
      <c r="D1361" s="35" t="s">
        <v>45</v>
      </c>
      <c r="E1361" s="35" t="s">
        <v>207</v>
      </c>
      <c r="F1361" s="36">
        <v>12934</v>
      </c>
      <c r="G1361" s="35" t="str">
        <f>VLOOKUP(F1361,Apoio!A:B,2,FALSE)</f>
        <v>Vara Federal</v>
      </c>
      <c r="H1361" s="35" t="s">
        <v>214</v>
      </c>
      <c r="I1361" s="37">
        <v>122</v>
      </c>
      <c r="J1361" s="38">
        <v>8</v>
      </c>
      <c r="K1361" s="38">
        <v>1</v>
      </c>
      <c r="L1361" s="55" t="s">
        <v>396</v>
      </c>
    </row>
    <row r="1362" spans="1:12" x14ac:dyDescent="0.25">
      <c r="A1362" s="35">
        <v>2024</v>
      </c>
      <c r="B1362" s="35" t="s">
        <v>356</v>
      </c>
      <c r="C1362" s="35" t="s">
        <v>10</v>
      </c>
      <c r="D1362" s="35" t="s">
        <v>45</v>
      </c>
      <c r="E1362" s="35" t="s">
        <v>207</v>
      </c>
      <c r="F1362" s="36">
        <v>12935</v>
      </c>
      <c r="G1362" s="35" t="str">
        <f>VLOOKUP(F1362,Apoio!A:B,2,FALSE)</f>
        <v>Vara Federal</v>
      </c>
      <c r="H1362" s="35" t="s">
        <v>215</v>
      </c>
      <c r="I1362" s="37">
        <v>116</v>
      </c>
      <c r="J1362" s="38">
        <v>9</v>
      </c>
      <c r="K1362" s="38">
        <v>1</v>
      </c>
      <c r="L1362" s="55" t="s">
        <v>396</v>
      </c>
    </row>
    <row r="1363" spans="1:12" x14ac:dyDescent="0.25">
      <c r="A1363" s="35">
        <v>2024</v>
      </c>
      <c r="B1363" s="35" t="s">
        <v>356</v>
      </c>
      <c r="C1363" s="35" t="s">
        <v>10</v>
      </c>
      <c r="D1363" s="35" t="s">
        <v>45</v>
      </c>
      <c r="E1363" s="35" t="s">
        <v>207</v>
      </c>
      <c r="F1363" s="36">
        <v>12936</v>
      </c>
      <c r="G1363" s="35" t="str">
        <f>VLOOKUP(F1363,Apoio!A:B,2,FALSE)</f>
        <v>Vara Federal</v>
      </c>
      <c r="H1363" s="35" t="s">
        <v>216</v>
      </c>
      <c r="I1363" s="37">
        <v>115</v>
      </c>
      <c r="J1363" s="38">
        <v>10</v>
      </c>
      <c r="K1363" s="38">
        <v>1</v>
      </c>
      <c r="L1363" s="55" t="s">
        <v>396</v>
      </c>
    </row>
    <row r="1364" spans="1:12" x14ac:dyDescent="0.25">
      <c r="A1364" s="35">
        <v>2024</v>
      </c>
      <c r="B1364" s="35" t="s">
        <v>356</v>
      </c>
      <c r="C1364" s="35" t="s">
        <v>10</v>
      </c>
      <c r="D1364" s="35" t="s">
        <v>45</v>
      </c>
      <c r="E1364" s="35" t="s">
        <v>207</v>
      </c>
      <c r="F1364" s="36">
        <v>12937</v>
      </c>
      <c r="G1364" s="35" t="str">
        <f>VLOOKUP(F1364,Apoio!A:B,2,FALSE)</f>
        <v>Vara Federal</v>
      </c>
      <c r="H1364" s="35" t="s">
        <v>217</v>
      </c>
      <c r="I1364" s="37">
        <v>146</v>
      </c>
      <c r="J1364" s="38">
        <v>11</v>
      </c>
      <c r="K1364" s="38">
        <v>1</v>
      </c>
      <c r="L1364" s="55" t="s">
        <v>396</v>
      </c>
    </row>
    <row r="1365" spans="1:12" x14ac:dyDescent="0.25">
      <c r="A1365" s="35">
        <v>2024</v>
      </c>
      <c r="B1365" s="35" t="s">
        <v>356</v>
      </c>
      <c r="C1365" s="35" t="s">
        <v>10</v>
      </c>
      <c r="D1365" s="35" t="s">
        <v>45</v>
      </c>
      <c r="E1365" s="35" t="s">
        <v>207</v>
      </c>
      <c r="F1365" s="36">
        <v>12938</v>
      </c>
      <c r="G1365" s="35" t="str">
        <f>VLOOKUP(F1365,Apoio!A:B,2,FALSE)</f>
        <v>Vara Federal</v>
      </c>
      <c r="H1365" s="35" t="s">
        <v>218</v>
      </c>
      <c r="I1365" s="37">
        <v>115</v>
      </c>
      <c r="J1365" s="38">
        <v>12</v>
      </c>
      <c r="K1365" s="38">
        <v>1</v>
      </c>
      <c r="L1365" s="55" t="s">
        <v>396</v>
      </c>
    </row>
    <row r="1366" spans="1:12" x14ac:dyDescent="0.25">
      <c r="A1366" s="35">
        <v>2024</v>
      </c>
      <c r="B1366" s="35" t="s">
        <v>356</v>
      </c>
      <c r="C1366" s="35" t="s">
        <v>10</v>
      </c>
      <c r="D1366" s="35" t="s">
        <v>45</v>
      </c>
      <c r="E1366" s="35" t="s">
        <v>207</v>
      </c>
      <c r="F1366" s="36">
        <v>12939</v>
      </c>
      <c r="G1366" s="35" t="str">
        <f>VLOOKUP(F1366,Apoio!A:B,2,FALSE)</f>
        <v>Vara Federal</v>
      </c>
      <c r="H1366" s="35" t="s">
        <v>219</v>
      </c>
      <c r="I1366" s="37">
        <v>131</v>
      </c>
      <c r="J1366" s="38">
        <v>13</v>
      </c>
      <c r="K1366" s="38">
        <v>1</v>
      </c>
      <c r="L1366" s="55" t="s">
        <v>396</v>
      </c>
    </row>
    <row r="1367" spans="1:12" x14ac:dyDescent="0.25">
      <c r="A1367" s="35">
        <v>2024</v>
      </c>
      <c r="B1367" s="35" t="s">
        <v>356</v>
      </c>
      <c r="C1367" s="35" t="s">
        <v>10</v>
      </c>
      <c r="D1367" s="35" t="s">
        <v>45</v>
      </c>
      <c r="E1367" s="35" t="s">
        <v>207</v>
      </c>
      <c r="F1367" s="36">
        <v>12940</v>
      </c>
      <c r="G1367" s="35" t="str">
        <f>VLOOKUP(F1367,Apoio!A:B,2,FALSE)</f>
        <v>Vara Federal</v>
      </c>
      <c r="H1367" s="35" t="s">
        <v>220</v>
      </c>
      <c r="I1367" s="37">
        <v>116</v>
      </c>
      <c r="J1367" s="38">
        <v>14</v>
      </c>
      <c r="K1367" s="38">
        <v>1</v>
      </c>
      <c r="L1367" s="55" t="s">
        <v>396</v>
      </c>
    </row>
    <row r="1368" spans="1:12" x14ac:dyDescent="0.25">
      <c r="A1368" s="35">
        <v>2024</v>
      </c>
      <c r="B1368" s="35" t="s">
        <v>356</v>
      </c>
      <c r="C1368" s="35" t="s">
        <v>10</v>
      </c>
      <c r="D1368" s="35" t="s">
        <v>45</v>
      </c>
      <c r="E1368" s="35" t="s">
        <v>207</v>
      </c>
      <c r="F1368" s="36">
        <v>12943</v>
      </c>
      <c r="G1368" s="35" t="str">
        <f>VLOOKUP(F1368,Apoio!A:B,2,FALSE)</f>
        <v>Vara Federal</v>
      </c>
      <c r="H1368" s="35" t="s">
        <v>221</v>
      </c>
      <c r="I1368" s="37">
        <v>119</v>
      </c>
      <c r="J1368" s="38">
        <v>17</v>
      </c>
      <c r="K1368" s="38">
        <v>1</v>
      </c>
      <c r="L1368" s="55" t="s">
        <v>396</v>
      </c>
    </row>
    <row r="1369" spans="1:12" x14ac:dyDescent="0.25">
      <c r="A1369" s="35">
        <v>2024</v>
      </c>
      <c r="B1369" s="35" t="s">
        <v>356</v>
      </c>
      <c r="C1369" s="35" t="s">
        <v>10</v>
      </c>
      <c r="D1369" s="35" t="s">
        <v>45</v>
      </c>
      <c r="E1369" s="35" t="s">
        <v>207</v>
      </c>
      <c r="F1369" s="36">
        <v>12944</v>
      </c>
      <c r="G1369" s="35" t="str">
        <f>VLOOKUP(F1369,Apoio!A:B,2,FALSE)</f>
        <v>Vara Federal</v>
      </c>
      <c r="H1369" s="35" t="s">
        <v>222</v>
      </c>
      <c r="I1369" s="37">
        <v>135</v>
      </c>
      <c r="J1369" s="38">
        <v>19</v>
      </c>
      <c r="K1369" s="38">
        <v>1</v>
      </c>
      <c r="L1369" s="55" t="s">
        <v>396</v>
      </c>
    </row>
    <row r="1370" spans="1:12" x14ac:dyDescent="0.25">
      <c r="A1370" s="35">
        <v>2024</v>
      </c>
      <c r="B1370" s="35" t="s">
        <v>356</v>
      </c>
      <c r="C1370" s="35" t="s">
        <v>10</v>
      </c>
      <c r="D1370" s="35" t="s">
        <v>45</v>
      </c>
      <c r="E1370" s="35" t="s">
        <v>207</v>
      </c>
      <c r="F1370" s="36">
        <v>12946</v>
      </c>
      <c r="G1370" s="35" t="str">
        <f>VLOOKUP(F1370,Apoio!A:B,2,FALSE)</f>
        <v>Vara Federal</v>
      </c>
      <c r="H1370" s="35" t="s">
        <v>223</v>
      </c>
      <c r="I1370" s="37">
        <v>127</v>
      </c>
      <c r="J1370" s="38">
        <v>21</v>
      </c>
      <c r="K1370" s="38">
        <v>1</v>
      </c>
      <c r="L1370" s="55" t="s">
        <v>396</v>
      </c>
    </row>
    <row r="1371" spans="1:12" x14ac:dyDescent="0.25">
      <c r="A1371" s="35">
        <v>2024</v>
      </c>
      <c r="B1371" s="35" t="s">
        <v>356</v>
      </c>
      <c r="C1371" s="35" t="s">
        <v>10</v>
      </c>
      <c r="D1371" s="35" t="s">
        <v>45</v>
      </c>
      <c r="E1371" s="35" t="s">
        <v>207</v>
      </c>
      <c r="F1371" s="36">
        <v>12947</v>
      </c>
      <c r="G1371" s="35" t="str">
        <f>VLOOKUP(F1371,Apoio!A:B,2,FALSE)</f>
        <v>Vara Federal</v>
      </c>
      <c r="H1371" s="35" t="s">
        <v>224</v>
      </c>
      <c r="I1371" s="37">
        <v>119</v>
      </c>
      <c r="J1371" s="38">
        <v>22</v>
      </c>
      <c r="K1371" s="38">
        <v>1</v>
      </c>
      <c r="L1371" s="55" t="s">
        <v>396</v>
      </c>
    </row>
    <row r="1372" spans="1:12" x14ac:dyDescent="0.25">
      <c r="A1372" s="35">
        <v>2024</v>
      </c>
      <c r="B1372" s="35" t="s">
        <v>356</v>
      </c>
      <c r="C1372" s="35" t="s">
        <v>10</v>
      </c>
      <c r="D1372" s="35" t="s">
        <v>45</v>
      </c>
      <c r="E1372" s="35" t="s">
        <v>207</v>
      </c>
      <c r="F1372" s="36">
        <v>12949</v>
      </c>
      <c r="G1372" s="35" t="str">
        <f>VLOOKUP(F1372,Apoio!A:B,2,FALSE)</f>
        <v>Vara Federal</v>
      </c>
      <c r="H1372" s="35" t="s">
        <v>225</v>
      </c>
      <c r="I1372" s="37">
        <v>121</v>
      </c>
      <c r="J1372" s="38">
        <v>24</v>
      </c>
      <c r="K1372" s="38">
        <v>1</v>
      </c>
      <c r="L1372" s="55" t="s">
        <v>396</v>
      </c>
    </row>
    <row r="1373" spans="1:12" x14ac:dyDescent="0.25">
      <c r="A1373" s="35">
        <v>2024</v>
      </c>
      <c r="B1373" s="35" t="s">
        <v>356</v>
      </c>
      <c r="C1373" s="35" t="s">
        <v>10</v>
      </c>
      <c r="D1373" s="35" t="s">
        <v>45</v>
      </c>
      <c r="E1373" s="35" t="s">
        <v>207</v>
      </c>
      <c r="F1373" s="36">
        <v>12950</v>
      </c>
      <c r="G1373" s="35" t="str">
        <f>VLOOKUP(F1373,Apoio!A:B,2,FALSE)</f>
        <v>Vara Federal</v>
      </c>
      <c r="H1373" s="35" t="s">
        <v>226</v>
      </c>
      <c r="I1373" s="37">
        <v>120</v>
      </c>
      <c r="J1373" s="38">
        <v>25</v>
      </c>
      <c r="K1373" s="38">
        <v>1</v>
      </c>
      <c r="L1373" s="55" t="s">
        <v>396</v>
      </c>
    </row>
    <row r="1374" spans="1:12" x14ac:dyDescent="0.25">
      <c r="A1374" s="35">
        <v>2024</v>
      </c>
      <c r="B1374" s="35" t="s">
        <v>356</v>
      </c>
      <c r="C1374" s="35" t="s">
        <v>10</v>
      </c>
      <c r="D1374" s="35" t="s">
        <v>45</v>
      </c>
      <c r="E1374" s="35" t="s">
        <v>207</v>
      </c>
      <c r="F1374" s="36">
        <v>12951</v>
      </c>
      <c r="G1374" s="35" t="str">
        <f>VLOOKUP(F1374,Apoio!A:B,2,FALSE)</f>
        <v>Vara Federal</v>
      </c>
      <c r="H1374" s="35" t="s">
        <v>227</v>
      </c>
      <c r="I1374" s="37">
        <v>127</v>
      </c>
      <c r="J1374" s="38">
        <v>26</v>
      </c>
      <c r="K1374" s="38">
        <v>1</v>
      </c>
      <c r="L1374" s="55" t="s">
        <v>396</v>
      </c>
    </row>
    <row r="1375" spans="1:12" x14ac:dyDescent="0.25">
      <c r="A1375" s="35">
        <v>2024</v>
      </c>
      <c r="B1375" s="35" t="s">
        <v>356</v>
      </c>
      <c r="C1375" s="35" t="s">
        <v>10</v>
      </c>
      <c r="D1375" s="35" t="s">
        <v>45</v>
      </c>
      <c r="E1375" s="35" t="s">
        <v>228</v>
      </c>
      <c r="F1375" s="36">
        <v>12442</v>
      </c>
      <c r="G1375" s="35" t="str">
        <f>VLOOKUP(F1375,Apoio!A:B,2,FALSE)</f>
        <v>Vara Federal</v>
      </c>
      <c r="H1375" s="35" t="s">
        <v>519</v>
      </c>
      <c r="I1375" s="37">
        <v>37</v>
      </c>
      <c r="J1375" s="38">
        <v>1</v>
      </c>
      <c r="K1375" s="38">
        <v>1</v>
      </c>
      <c r="L1375" s="55" t="s">
        <v>399</v>
      </c>
    </row>
    <row r="1376" spans="1:12" x14ac:dyDescent="0.25">
      <c r="A1376" s="35">
        <v>2024</v>
      </c>
      <c r="B1376" s="35" t="s">
        <v>356</v>
      </c>
      <c r="C1376" s="35" t="s">
        <v>10</v>
      </c>
      <c r="D1376" s="35" t="s">
        <v>45</v>
      </c>
      <c r="E1376" s="35" t="s">
        <v>228</v>
      </c>
      <c r="F1376" s="36">
        <v>12443</v>
      </c>
      <c r="G1376" s="35" t="str">
        <f>VLOOKUP(F1376,Apoio!A:B,2,FALSE)</f>
        <v>Vara Federal</v>
      </c>
      <c r="H1376" s="35" t="s">
        <v>229</v>
      </c>
      <c r="I1376" s="37">
        <v>75</v>
      </c>
      <c r="J1376" s="38">
        <v>2</v>
      </c>
      <c r="K1376" s="38">
        <v>1</v>
      </c>
      <c r="L1376" s="55" t="s">
        <v>399</v>
      </c>
    </row>
    <row r="1377" spans="1:12" x14ac:dyDescent="0.25">
      <c r="A1377" s="35">
        <v>2024</v>
      </c>
      <c r="B1377" s="35" t="s">
        <v>356</v>
      </c>
      <c r="C1377" s="35" t="s">
        <v>10</v>
      </c>
      <c r="D1377" s="35" t="s">
        <v>45</v>
      </c>
      <c r="E1377" s="35" t="s">
        <v>228</v>
      </c>
      <c r="F1377" s="36">
        <v>12444</v>
      </c>
      <c r="G1377" s="35" t="str">
        <f>VLOOKUP(F1377,Apoio!A:B,2,FALSE)</f>
        <v>Vara Federal</v>
      </c>
      <c r="H1377" s="35" t="s">
        <v>230</v>
      </c>
      <c r="I1377" s="37">
        <v>69</v>
      </c>
      <c r="J1377" s="38">
        <v>3</v>
      </c>
      <c r="K1377" s="38">
        <v>1</v>
      </c>
      <c r="L1377" s="55" t="s">
        <v>399</v>
      </c>
    </row>
    <row r="1378" spans="1:12" x14ac:dyDescent="0.25">
      <c r="A1378" s="35">
        <v>2024</v>
      </c>
      <c r="B1378" s="35" t="s">
        <v>356</v>
      </c>
      <c r="C1378" s="35" t="s">
        <v>10</v>
      </c>
      <c r="D1378" s="35" t="s">
        <v>45</v>
      </c>
      <c r="E1378" s="35" t="s">
        <v>228</v>
      </c>
      <c r="F1378" s="36">
        <v>12445</v>
      </c>
      <c r="G1378" s="35" t="str">
        <f>VLOOKUP(F1378,Apoio!A:B,2,FALSE)</f>
        <v>Vara Federal</v>
      </c>
      <c r="H1378" s="35" t="s">
        <v>231</v>
      </c>
      <c r="I1378" s="37">
        <v>85</v>
      </c>
      <c r="J1378" s="38">
        <v>4</v>
      </c>
      <c r="K1378" s="38">
        <v>1</v>
      </c>
      <c r="L1378" s="55" t="s">
        <v>399</v>
      </c>
    </row>
    <row r="1379" spans="1:12" x14ac:dyDescent="0.25">
      <c r="A1379" s="35">
        <v>2024</v>
      </c>
      <c r="B1379" s="35" t="s">
        <v>356</v>
      </c>
      <c r="C1379" s="35" t="s">
        <v>10</v>
      </c>
      <c r="D1379" s="35" t="s">
        <v>45</v>
      </c>
      <c r="E1379" s="35" t="s">
        <v>228</v>
      </c>
      <c r="F1379" s="36">
        <v>12446</v>
      </c>
      <c r="G1379" s="35" t="str">
        <f>VLOOKUP(F1379,Apoio!A:B,2,FALSE)</f>
        <v>Vara Federal</v>
      </c>
      <c r="H1379" s="35" t="s">
        <v>232</v>
      </c>
      <c r="I1379" s="37">
        <v>74</v>
      </c>
      <c r="J1379" s="38">
        <v>5</v>
      </c>
      <c r="K1379" s="38">
        <v>1</v>
      </c>
      <c r="L1379" s="55" t="s">
        <v>399</v>
      </c>
    </row>
    <row r="1380" spans="1:12" x14ac:dyDescent="0.25">
      <c r="A1380" s="35">
        <v>2024</v>
      </c>
      <c r="B1380" s="35" t="s">
        <v>356</v>
      </c>
      <c r="C1380" s="35" t="s">
        <v>10</v>
      </c>
      <c r="D1380" s="35" t="s">
        <v>45</v>
      </c>
      <c r="E1380" s="35" t="s">
        <v>228</v>
      </c>
      <c r="F1380" s="36">
        <v>12447</v>
      </c>
      <c r="G1380" s="35" t="str">
        <f>VLOOKUP(F1380,Apoio!A:B,2,FALSE)</f>
        <v>Vara Federal</v>
      </c>
      <c r="H1380" s="35" t="s">
        <v>233</v>
      </c>
      <c r="I1380" s="37">
        <v>73</v>
      </c>
      <c r="J1380" s="38">
        <v>6</v>
      </c>
      <c r="K1380" s="38">
        <v>1</v>
      </c>
      <c r="L1380" s="55" t="s">
        <v>399</v>
      </c>
    </row>
    <row r="1381" spans="1:12" x14ac:dyDescent="0.25">
      <c r="A1381" s="35">
        <v>2024</v>
      </c>
      <c r="B1381" s="35" t="s">
        <v>356</v>
      </c>
      <c r="C1381" s="35" t="s">
        <v>10</v>
      </c>
      <c r="D1381" s="35" t="s">
        <v>45</v>
      </c>
      <c r="E1381" s="35" t="s">
        <v>228</v>
      </c>
      <c r="F1381" s="36">
        <v>12448</v>
      </c>
      <c r="G1381" s="35" t="str">
        <f>VLOOKUP(F1381,Apoio!A:B,2,FALSE)</f>
        <v>Vara Federal</v>
      </c>
      <c r="H1381" s="35" t="s">
        <v>234</v>
      </c>
      <c r="I1381" s="37">
        <v>73</v>
      </c>
      <c r="J1381" s="38">
        <v>7</v>
      </c>
      <c r="K1381" s="38">
        <v>1</v>
      </c>
      <c r="L1381" s="55" t="s">
        <v>399</v>
      </c>
    </row>
    <row r="1382" spans="1:12" x14ac:dyDescent="0.25">
      <c r="A1382" s="35">
        <v>2024</v>
      </c>
      <c r="B1382" s="35" t="s">
        <v>356</v>
      </c>
      <c r="C1382" s="35" t="s">
        <v>10</v>
      </c>
      <c r="D1382" s="35" t="s">
        <v>45</v>
      </c>
      <c r="E1382" s="35" t="s">
        <v>228</v>
      </c>
      <c r="F1382" s="36">
        <v>12449</v>
      </c>
      <c r="G1382" s="35" t="str">
        <f>VLOOKUP(F1382,Apoio!A:B,2,FALSE)</f>
        <v>Vara Federal</v>
      </c>
      <c r="H1382" s="35" t="s">
        <v>235</v>
      </c>
      <c r="I1382" s="37">
        <v>64</v>
      </c>
      <c r="J1382" s="38">
        <v>8</v>
      </c>
      <c r="K1382" s="38">
        <v>1</v>
      </c>
      <c r="L1382" s="55" t="s">
        <v>399</v>
      </c>
    </row>
    <row r="1383" spans="1:12" x14ac:dyDescent="0.25">
      <c r="A1383" s="35">
        <v>2024</v>
      </c>
      <c r="B1383" s="35" t="s">
        <v>356</v>
      </c>
      <c r="C1383" s="35" t="s">
        <v>10</v>
      </c>
      <c r="D1383" s="35" t="s">
        <v>45</v>
      </c>
      <c r="E1383" s="35" t="s">
        <v>228</v>
      </c>
      <c r="F1383" s="36">
        <v>12450</v>
      </c>
      <c r="G1383" s="35" t="str">
        <f>VLOOKUP(F1383,Apoio!A:B,2,FALSE)</f>
        <v>Vara Federal</v>
      </c>
      <c r="H1383" s="35" t="s">
        <v>236</v>
      </c>
      <c r="I1383" s="37">
        <v>74</v>
      </c>
      <c r="J1383" s="38">
        <v>9</v>
      </c>
      <c r="K1383" s="38">
        <v>1</v>
      </c>
      <c r="L1383" s="55" t="s">
        <v>399</v>
      </c>
    </row>
    <row r="1384" spans="1:12" x14ac:dyDescent="0.25">
      <c r="A1384" s="35">
        <v>2024</v>
      </c>
      <c r="B1384" s="35" t="s">
        <v>356</v>
      </c>
      <c r="C1384" s="35" t="s">
        <v>10</v>
      </c>
      <c r="D1384" s="35" t="s">
        <v>45</v>
      </c>
      <c r="E1384" s="35" t="s">
        <v>228</v>
      </c>
      <c r="F1384" s="36">
        <v>12451</v>
      </c>
      <c r="G1384" s="35" t="str">
        <f>VLOOKUP(F1384,Apoio!A:B,2,FALSE)</f>
        <v>Vara Federal</v>
      </c>
      <c r="H1384" s="35" t="s">
        <v>237</v>
      </c>
      <c r="I1384" s="37">
        <v>84</v>
      </c>
      <c r="J1384" s="38">
        <v>10</v>
      </c>
      <c r="K1384" s="38">
        <v>1</v>
      </c>
      <c r="L1384" s="55" t="s">
        <v>399</v>
      </c>
    </row>
    <row r="1385" spans="1:12" x14ac:dyDescent="0.25">
      <c r="A1385" s="35">
        <v>2024</v>
      </c>
      <c r="B1385" s="35" t="s">
        <v>356</v>
      </c>
      <c r="C1385" s="35" t="s">
        <v>10</v>
      </c>
      <c r="D1385" s="35" t="s">
        <v>45</v>
      </c>
      <c r="E1385" s="35" t="s">
        <v>238</v>
      </c>
      <c r="F1385" s="36">
        <v>13989</v>
      </c>
      <c r="G1385" s="35" t="str">
        <f>VLOOKUP(F1385,Apoio!A:B,2,FALSE)</f>
        <v>Vara Federal</v>
      </c>
      <c r="H1385" s="35" t="s">
        <v>239</v>
      </c>
      <c r="I1385" s="37">
        <v>126</v>
      </c>
      <c r="J1385" s="38">
        <v>1</v>
      </c>
      <c r="K1385" s="38">
        <v>1</v>
      </c>
      <c r="L1385" s="55" t="s">
        <v>391</v>
      </c>
    </row>
    <row r="1386" spans="1:12" x14ac:dyDescent="0.25">
      <c r="A1386" s="35">
        <v>2024</v>
      </c>
      <c r="B1386" s="35" t="s">
        <v>356</v>
      </c>
      <c r="C1386" s="35" t="s">
        <v>10</v>
      </c>
      <c r="D1386" s="35" t="s">
        <v>45</v>
      </c>
      <c r="E1386" s="35" t="s">
        <v>238</v>
      </c>
      <c r="F1386" s="36">
        <v>13990</v>
      </c>
      <c r="G1386" s="35" t="str">
        <f>VLOOKUP(F1386,Apoio!A:B,2,FALSE)</f>
        <v>Vara Federal</v>
      </c>
      <c r="H1386" s="35" t="s">
        <v>240</v>
      </c>
      <c r="I1386" s="37">
        <v>120</v>
      </c>
      <c r="J1386" s="38">
        <v>2</v>
      </c>
      <c r="K1386" s="38">
        <v>1</v>
      </c>
      <c r="L1386" s="55" t="s">
        <v>391</v>
      </c>
    </row>
    <row r="1387" spans="1:12" x14ac:dyDescent="0.25">
      <c r="A1387" s="35">
        <v>2024</v>
      </c>
      <c r="B1387" s="35" t="s">
        <v>356</v>
      </c>
      <c r="C1387" s="35" t="s">
        <v>10</v>
      </c>
      <c r="D1387" s="35" t="s">
        <v>45</v>
      </c>
      <c r="E1387" s="35" t="s">
        <v>238</v>
      </c>
      <c r="F1387" s="36">
        <v>13991</v>
      </c>
      <c r="G1387" s="35" t="str">
        <f>VLOOKUP(F1387,Apoio!A:B,2,FALSE)</f>
        <v>Vara Federal</v>
      </c>
      <c r="H1387" s="35" t="s">
        <v>241</v>
      </c>
      <c r="I1387" s="37">
        <v>135</v>
      </c>
      <c r="J1387" s="38">
        <v>3</v>
      </c>
      <c r="K1387" s="38">
        <v>1</v>
      </c>
      <c r="L1387" s="55" t="s">
        <v>391</v>
      </c>
    </row>
    <row r="1388" spans="1:12" x14ac:dyDescent="0.25">
      <c r="A1388" s="35">
        <v>2024</v>
      </c>
      <c r="B1388" s="35" t="s">
        <v>356</v>
      </c>
      <c r="C1388" s="35" t="s">
        <v>10</v>
      </c>
      <c r="D1388" s="35" t="s">
        <v>45</v>
      </c>
      <c r="E1388" s="35" t="s">
        <v>238</v>
      </c>
      <c r="F1388" s="36">
        <v>13992</v>
      </c>
      <c r="G1388" s="35" t="str">
        <f>VLOOKUP(F1388,Apoio!A:B,2,FALSE)</f>
        <v>Vara Federal</v>
      </c>
      <c r="H1388" s="35" t="s">
        <v>242</v>
      </c>
      <c r="I1388" s="37">
        <v>125</v>
      </c>
      <c r="J1388" s="38">
        <v>4</v>
      </c>
      <c r="K1388" s="38">
        <v>1</v>
      </c>
      <c r="L1388" s="55" t="s">
        <v>391</v>
      </c>
    </row>
    <row r="1389" spans="1:12" x14ac:dyDescent="0.25">
      <c r="A1389" s="35">
        <v>2024</v>
      </c>
      <c r="B1389" s="35" t="s">
        <v>356</v>
      </c>
      <c r="C1389" s="35" t="s">
        <v>10</v>
      </c>
      <c r="D1389" s="35" t="s">
        <v>45</v>
      </c>
      <c r="E1389" s="35" t="s">
        <v>238</v>
      </c>
      <c r="F1389" s="36">
        <v>13993</v>
      </c>
      <c r="G1389" s="35" t="str">
        <f>VLOOKUP(F1389,Apoio!A:B,2,FALSE)</f>
        <v>Vara Federal</v>
      </c>
      <c r="H1389" s="35" t="s">
        <v>243</v>
      </c>
      <c r="I1389" s="37">
        <v>124</v>
      </c>
      <c r="J1389" s="38">
        <v>5</v>
      </c>
      <c r="K1389" s="38">
        <v>1</v>
      </c>
      <c r="L1389" s="55" t="s">
        <v>391</v>
      </c>
    </row>
    <row r="1390" spans="1:12" x14ac:dyDescent="0.25">
      <c r="A1390" s="35">
        <v>2024</v>
      </c>
      <c r="B1390" s="35" t="s">
        <v>356</v>
      </c>
      <c r="C1390" s="35" t="s">
        <v>10</v>
      </c>
      <c r="D1390" s="35" t="s">
        <v>45</v>
      </c>
      <c r="E1390" s="35" t="s">
        <v>238</v>
      </c>
      <c r="F1390" s="36">
        <v>13995</v>
      </c>
      <c r="G1390" s="35" t="str">
        <f>VLOOKUP(F1390,Apoio!A:B,2,FALSE)</f>
        <v>Vara Federal</v>
      </c>
      <c r="H1390" s="35" t="s">
        <v>245</v>
      </c>
      <c r="I1390" s="37">
        <v>93</v>
      </c>
      <c r="J1390" s="38">
        <v>7</v>
      </c>
      <c r="K1390" s="38">
        <v>1</v>
      </c>
      <c r="L1390" s="55" t="s">
        <v>391</v>
      </c>
    </row>
    <row r="1391" spans="1:12" x14ac:dyDescent="0.25">
      <c r="A1391" s="35">
        <v>2024</v>
      </c>
      <c r="B1391" s="35" t="s">
        <v>356</v>
      </c>
      <c r="C1391" s="35" t="s">
        <v>10</v>
      </c>
      <c r="D1391" s="35" t="s">
        <v>45</v>
      </c>
      <c r="E1391" s="35" t="s">
        <v>238</v>
      </c>
      <c r="F1391" s="36">
        <v>13996</v>
      </c>
      <c r="G1391" s="35" t="str">
        <f>VLOOKUP(F1391,Apoio!A:B,2,FALSE)</f>
        <v>Vara Federal</v>
      </c>
      <c r="H1391" s="35" t="s">
        <v>246</v>
      </c>
      <c r="I1391" s="37">
        <v>94</v>
      </c>
      <c r="J1391" s="38">
        <v>8</v>
      </c>
      <c r="K1391" s="38">
        <v>1</v>
      </c>
      <c r="L1391" s="55" t="s">
        <v>391</v>
      </c>
    </row>
    <row r="1392" spans="1:12" x14ac:dyDescent="0.25">
      <c r="A1392" s="35">
        <v>2024</v>
      </c>
      <c r="B1392" s="35" t="s">
        <v>356</v>
      </c>
      <c r="C1392" s="35" t="s">
        <v>10</v>
      </c>
      <c r="D1392" s="35" t="s">
        <v>45</v>
      </c>
      <c r="E1392" s="35" t="s">
        <v>238</v>
      </c>
      <c r="F1392" s="36">
        <v>13997</v>
      </c>
      <c r="G1392" s="35" t="str">
        <f>VLOOKUP(F1392,Apoio!A:B,2,FALSE)</f>
        <v>Vara Federal</v>
      </c>
      <c r="H1392" s="35" t="s">
        <v>247</v>
      </c>
      <c r="I1392" s="37">
        <v>98</v>
      </c>
      <c r="J1392" s="38">
        <v>9</v>
      </c>
      <c r="K1392" s="38">
        <v>1</v>
      </c>
      <c r="L1392" s="55" t="s">
        <v>391</v>
      </c>
    </row>
    <row r="1393" spans="1:12" x14ac:dyDescent="0.25">
      <c r="A1393" s="35">
        <v>2024</v>
      </c>
      <c r="B1393" s="35" t="s">
        <v>356</v>
      </c>
      <c r="C1393" s="35" t="s">
        <v>10</v>
      </c>
      <c r="D1393" s="35" t="s">
        <v>45</v>
      </c>
      <c r="E1393" s="35" t="s">
        <v>238</v>
      </c>
      <c r="F1393" s="36">
        <v>13998</v>
      </c>
      <c r="G1393" s="35" t="str">
        <f>VLOOKUP(F1393,Apoio!A:B,2,FALSE)</f>
        <v>Vara Federal</v>
      </c>
      <c r="H1393" s="35" t="s">
        <v>248</v>
      </c>
      <c r="I1393" s="37">
        <v>107</v>
      </c>
      <c r="J1393" s="38">
        <v>10</v>
      </c>
      <c r="K1393" s="38">
        <v>1</v>
      </c>
      <c r="L1393" s="55" t="s">
        <v>391</v>
      </c>
    </row>
    <row r="1394" spans="1:12" x14ac:dyDescent="0.25">
      <c r="A1394" s="35">
        <v>2024</v>
      </c>
      <c r="B1394" s="35" t="s">
        <v>356</v>
      </c>
      <c r="C1394" s="35" t="s">
        <v>10</v>
      </c>
      <c r="D1394" s="35" t="s">
        <v>45</v>
      </c>
      <c r="E1394" s="35" t="s">
        <v>238</v>
      </c>
      <c r="F1394" s="36">
        <v>14000</v>
      </c>
      <c r="G1394" s="35" t="str">
        <f>VLOOKUP(F1394,Apoio!A:B,2,FALSE)</f>
        <v>Vara Federal</v>
      </c>
      <c r="H1394" s="35" t="s">
        <v>250</v>
      </c>
      <c r="I1394" s="37">
        <v>105</v>
      </c>
      <c r="J1394" s="38">
        <v>12</v>
      </c>
      <c r="K1394" s="38">
        <v>1</v>
      </c>
      <c r="L1394" s="55" t="s">
        <v>391</v>
      </c>
    </row>
    <row r="1395" spans="1:12" x14ac:dyDescent="0.25">
      <c r="A1395" s="35">
        <v>2024</v>
      </c>
      <c r="B1395" s="35" t="s">
        <v>356</v>
      </c>
      <c r="C1395" s="35" t="s">
        <v>10</v>
      </c>
      <c r="D1395" s="35" t="s">
        <v>45</v>
      </c>
      <c r="E1395" s="35" t="s">
        <v>238</v>
      </c>
      <c r="F1395" s="36">
        <v>18196</v>
      </c>
      <c r="G1395" s="35" t="str">
        <f>VLOOKUP(F1395,Apoio!A:B,2,FALSE)</f>
        <v>Vara Federal</v>
      </c>
      <c r="H1395" s="35" t="s">
        <v>251</v>
      </c>
      <c r="I1395" s="37">
        <v>137</v>
      </c>
      <c r="J1395" s="38">
        <v>13</v>
      </c>
      <c r="K1395" s="38">
        <v>1</v>
      </c>
      <c r="L1395" s="55" t="s">
        <v>391</v>
      </c>
    </row>
    <row r="1396" spans="1:12" x14ac:dyDescent="0.25">
      <c r="A1396" s="35">
        <v>2024</v>
      </c>
      <c r="B1396" s="35" t="s">
        <v>356</v>
      </c>
      <c r="C1396" s="35" t="s">
        <v>10</v>
      </c>
      <c r="D1396" s="35" t="s">
        <v>45</v>
      </c>
      <c r="E1396" s="35" t="s">
        <v>252</v>
      </c>
      <c r="F1396" s="36">
        <v>14041</v>
      </c>
      <c r="G1396" s="35" t="str">
        <f>VLOOKUP(F1396,Apoio!A:B,2,FALSE)</f>
        <v>Juizado</v>
      </c>
      <c r="H1396" s="35" t="s">
        <v>253</v>
      </c>
      <c r="I1396" s="37">
        <v>321</v>
      </c>
      <c r="J1396" s="38">
        <v>1</v>
      </c>
      <c r="K1396" s="38">
        <v>1</v>
      </c>
      <c r="L1396" s="55" t="s">
        <v>404</v>
      </c>
    </row>
    <row r="1397" spans="1:12" x14ac:dyDescent="0.25">
      <c r="A1397" s="35">
        <v>2024</v>
      </c>
      <c r="B1397" s="35" t="s">
        <v>356</v>
      </c>
      <c r="C1397" s="35" t="s">
        <v>10</v>
      </c>
      <c r="D1397" s="35" t="s">
        <v>45</v>
      </c>
      <c r="E1397" s="35" t="s">
        <v>252</v>
      </c>
      <c r="F1397" s="36">
        <v>14042</v>
      </c>
      <c r="G1397" s="35" t="str">
        <f>VLOOKUP(F1397,Apoio!A:B,2,FALSE)</f>
        <v>Juizado</v>
      </c>
      <c r="H1397" s="35" t="s">
        <v>254</v>
      </c>
      <c r="I1397" s="37">
        <v>284</v>
      </c>
      <c r="J1397" s="38">
        <v>2</v>
      </c>
      <c r="K1397" s="38">
        <v>1</v>
      </c>
      <c r="L1397" s="55" t="s">
        <v>404</v>
      </c>
    </row>
    <row r="1398" spans="1:12" x14ac:dyDescent="0.25">
      <c r="A1398" s="35">
        <v>2024</v>
      </c>
      <c r="B1398" s="35" t="s">
        <v>356</v>
      </c>
      <c r="C1398" s="35" t="s">
        <v>10</v>
      </c>
      <c r="D1398" s="35" t="s">
        <v>45</v>
      </c>
      <c r="E1398" s="35" t="s">
        <v>252</v>
      </c>
      <c r="F1398" s="36">
        <v>14043</v>
      </c>
      <c r="G1398" s="35" t="str">
        <f>VLOOKUP(F1398,Apoio!A:B,2,FALSE)</f>
        <v>Juizado</v>
      </c>
      <c r="H1398" s="35" t="s">
        <v>255</v>
      </c>
      <c r="I1398" s="37">
        <v>281</v>
      </c>
      <c r="J1398" s="38">
        <v>3</v>
      </c>
      <c r="K1398" s="38">
        <v>1</v>
      </c>
      <c r="L1398" s="55" t="s">
        <v>404</v>
      </c>
    </row>
    <row r="1399" spans="1:12" x14ac:dyDescent="0.25">
      <c r="A1399" s="35">
        <v>2024</v>
      </c>
      <c r="B1399" s="35" t="s">
        <v>356</v>
      </c>
      <c r="C1399" s="35" t="s">
        <v>10</v>
      </c>
      <c r="D1399" s="35" t="s">
        <v>45</v>
      </c>
      <c r="E1399" s="35" t="s">
        <v>252</v>
      </c>
      <c r="F1399" s="36">
        <v>14044</v>
      </c>
      <c r="G1399" s="35" t="str">
        <f>VLOOKUP(F1399,Apoio!A:B,2,FALSE)</f>
        <v>Juizado</v>
      </c>
      <c r="H1399" s="35" t="s">
        <v>256</v>
      </c>
      <c r="I1399" s="37">
        <v>317</v>
      </c>
      <c r="J1399" s="38">
        <v>4</v>
      </c>
      <c r="K1399" s="38">
        <v>1</v>
      </c>
      <c r="L1399" s="55" t="s">
        <v>404</v>
      </c>
    </row>
    <row r="1400" spans="1:12" x14ac:dyDescent="0.25">
      <c r="A1400" s="35">
        <v>2024</v>
      </c>
      <c r="B1400" s="35" t="s">
        <v>356</v>
      </c>
      <c r="C1400" s="35" t="s">
        <v>10</v>
      </c>
      <c r="D1400" s="35" t="s">
        <v>45</v>
      </c>
      <c r="E1400" s="35" t="s">
        <v>252</v>
      </c>
      <c r="F1400" s="36">
        <v>14045</v>
      </c>
      <c r="G1400" s="35" t="str">
        <f>VLOOKUP(F1400,Apoio!A:B,2,FALSE)</f>
        <v>Juizado</v>
      </c>
      <c r="H1400" s="35" t="s">
        <v>257</v>
      </c>
      <c r="I1400" s="37">
        <v>316</v>
      </c>
      <c r="J1400" s="38">
        <v>5</v>
      </c>
      <c r="K1400" s="38">
        <v>1</v>
      </c>
      <c r="L1400" s="55" t="s">
        <v>404</v>
      </c>
    </row>
    <row r="1401" spans="1:12" x14ac:dyDescent="0.25">
      <c r="A1401" s="35">
        <v>2024</v>
      </c>
      <c r="B1401" s="35" t="s">
        <v>356</v>
      </c>
      <c r="C1401" s="35" t="s">
        <v>10</v>
      </c>
      <c r="D1401" s="35" t="s">
        <v>45</v>
      </c>
      <c r="E1401" s="35" t="s">
        <v>252</v>
      </c>
      <c r="F1401" s="36">
        <v>14046</v>
      </c>
      <c r="G1401" s="35" t="str">
        <f>VLOOKUP(F1401,Apoio!A:B,2,FALSE)</f>
        <v>Juizado</v>
      </c>
      <c r="H1401" s="35" t="s">
        <v>258</v>
      </c>
      <c r="I1401" s="37">
        <v>275</v>
      </c>
      <c r="J1401" s="38">
        <v>6</v>
      </c>
      <c r="K1401" s="38">
        <v>1</v>
      </c>
      <c r="L1401" s="55" t="s">
        <v>404</v>
      </c>
    </row>
    <row r="1402" spans="1:12" x14ac:dyDescent="0.25">
      <c r="A1402" s="35">
        <v>2024</v>
      </c>
      <c r="B1402" s="35" t="s">
        <v>356</v>
      </c>
      <c r="C1402" s="35" t="s">
        <v>10</v>
      </c>
      <c r="D1402" s="35" t="s">
        <v>45</v>
      </c>
      <c r="E1402" s="35" t="s">
        <v>252</v>
      </c>
      <c r="F1402" s="36">
        <v>14047</v>
      </c>
      <c r="G1402" s="35" t="str">
        <f>VLOOKUP(F1402,Apoio!A:B,2,FALSE)</f>
        <v>Juizado</v>
      </c>
      <c r="H1402" s="35" t="s">
        <v>259</v>
      </c>
      <c r="I1402" s="37">
        <v>310</v>
      </c>
      <c r="J1402" s="38">
        <v>7</v>
      </c>
      <c r="K1402" s="38">
        <v>1</v>
      </c>
      <c r="L1402" s="55" t="s">
        <v>404</v>
      </c>
    </row>
    <row r="1403" spans="1:12" x14ac:dyDescent="0.25">
      <c r="A1403" s="35">
        <v>2024</v>
      </c>
      <c r="B1403" s="35" t="s">
        <v>356</v>
      </c>
      <c r="C1403" s="35" t="s">
        <v>10</v>
      </c>
      <c r="D1403" s="35" t="s">
        <v>45</v>
      </c>
      <c r="E1403" s="35" t="s">
        <v>252</v>
      </c>
      <c r="F1403" s="36">
        <v>14048</v>
      </c>
      <c r="G1403" s="35" t="str">
        <f>VLOOKUP(F1403,Apoio!A:B,2,FALSE)</f>
        <v>Juizado</v>
      </c>
      <c r="H1403" s="35" t="s">
        <v>260</v>
      </c>
      <c r="I1403" s="37">
        <v>313</v>
      </c>
      <c r="J1403" s="38">
        <v>8</v>
      </c>
      <c r="K1403" s="38">
        <v>1</v>
      </c>
      <c r="L1403" s="55" t="s">
        <v>404</v>
      </c>
    </row>
    <row r="1404" spans="1:12" x14ac:dyDescent="0.25">
      <c r="A1404" s="35">
        <v>2024</v>
      </c>
      <c r="B1404" s="35" t="s">
        <v>356</v>
      </c>
      <c r="C1404" s="35" t="s">
        <v>10</v>
      </c>
      <c r="D1404" s="35" t="s">
        <v>45</v>
      </c>
      <c r="E1404" s="35" t="s">
        <v>252</v>
      </c>
      <c r="F1404" s="36">
        <v>14049</v>
      </c>
      <c r="G1404" s="35" t="str">
        <f>VLOOKUP(F1404,Apoio!A:B,2,FALSE)</f>
        <v>Juizado</v>
      </c>
      <c r="H1404" s="35" t="s">
        <v>261</v>
      </c>
      <c r="I1404" s="37">
        <v>311</v>
      </c>
      <c r="J1404" s="38">
        <v>9</v>
      </c>
      <c r="K1404" s="38">
        <v>1</v>
      </c>
      <c r="L1404" s="55" t="s">
        <v>404</v>
      </c>
    </row>
    <row r="1405" spans="1:12" x14ac:dyDescent="0.25">
      <c r="A1405" s="35">
        <v>2024</v>
      </c>
      <c r="B1405" s="35" t="s">
        <v>356</v>
      </c>
      <c r="C1405" s="35" t="s">
        <v>10</v>
      </c>
      <c r="D1405" s="35" t="s">
        <v>45</v>
      </c>
      <c r="E1405" s="35" t="s">
        <v>252</v>
      </c>
      <c r="F1405" s="36">
        <v>14050</v>
      </c>
      <c r="G1405" s="35" t="str">
        <f>VLOOKUP(F1405,Apoio!A:B,2,FALSE)</f>
        <v>Juizado</v>
      </c>
      <c r="H1405" s="35" t="s">
        <v>262</v>
      </c>
      <c r="I1405" s="37">
        <v>319</v>
      </c>
      <c r="J1405" s="38">
        <v>10</v>
      </c>
      <c r="K1405" s="38">
        <v>1</v>
      </c>
      <c r="L1405" s="55" t="s">
        <v>404</v>
      </c>
    </row>
    <row r="1406" spans="1:12" x14ac:dyDescent="0.25">
      <c r="A1406" s="35">
        <v>2024</v>
      </c>
      <c r="B1406" s="35" t="s">
        <v>356</v>
      </c>
      <c r="C1406" s="35" t="s">
        <v>10</v>
      </c>
      <c r="D1406" s="35" t="s">
        <v>45</v>
      </c>
      <c r="E1406" s="35" t="s">
        <v>252</v>
      </c>
      <c r="F1406" s="36">
        <v>14051</v>
      </c>
      <c r="G1406" s="35" t="str">
        <f>VLOOKUP(F1406,Apoio!A:B,2,FALSE)</f>
        <v>Juizado</v>
      </c>
      <c r="H1406" s="35" t="s">
        <v>263</v>
      </c>
      <c r="I1406" s="37">
        <v>292</v>
      </c>
      <c r="J1406" s="38">
        <v>11</v>
      </c>
      <c r="K1406" s="38">
        <v>1</v>
      </c>
      <c r="L1406" s="55" t="s">
        <v>404</v>
      </c>
    </row>
    <row r="1407" spans="1:12" x14ac:dyDescent="0.25">
      <c r="A1407" s="35">
        <v>2024</v>
      </c>
      <c r="B1407" s="35" t="s">
        <v>356</v>
      </c>
      <c r="C1407" s="35" t="s">
        <v>10</v>
      </c>
      <c r="D1407" s="35" t="s">
        <v>45</v>
      </c>
      <c r="E1407" s="35" t="s">
        <v>252</v>
      </c>
      <c r="F1407" s="36">
        <v>14052</v>
      </c>
      <c r="G1407" s="35" t="str">
        <f>VLOOKUP(F1407,Apoio!A:B,2,FALSE)</f>
        <v>Juizado</v>
      </c>
      <c r="H1407" s="35" t="s">
        <v>264</v>
      </c>
      <c r="I1407" s="37">
        <v>321</v>
      </c>
      <c r="J1407" s="38">
        <v>12</v>
      </c>
      <c r="K1407" s="38">
        <v>1</v>
      </c>
      <c r="L1407" s="55" t="s">
        <v>404</v>
      </c>
    </row>
    <row r="1408" spans="1:12" x14ac:dyDescent="0.25">
      <c r="A1408" s="35">
        <v>2024</v>
      </c>
      <c r="B1408" s="35" t="s">
        <v>356</v>
      </c>
      <c r="C1408" s="35" t="s">
        <v>10</v>
      </c>
      <c r="D1408" s="35" t="s">
        <v>45</v>
      </c>
      <c r="E1408" s="35" t="s">
        <v>252</v>
      </c>
      <c r="F1408" s="36">
        <v>14053</v>
      </c>
      <c r="G1408" s="35" t="str">
        <f>VLOOKUP(F1408,Apoio!A:B,2,FALSE)</f>
        <v>Juizado</v>
      </c>
      <c r="H1408" s="35" t="s">
        <v>265</v>
      </c>
      <c r="I1408" s="37">
        <v>308</v>
      </c>
      <c r="J1408" s="38">
        <v>13</v>
      </c>
      <c r="K1408" s="38">
        <v>1</v>
      </c>
      <c r="L1408" s="55" t="s">
        <v>404</v>
      </c>
    </row>
    <row r="1409" spans="1:12" x14ac:dyDescent="0.25">
      <c r="A1409" s="35">
        <v>2024</v>
      </c>
      <c r="B1409" s="35" t="s">
        <v>356</v>
      </c>
      <c r="C1409" s="35" t="s">
        <v>10</v>
      </c>
      <c r="D1409" s="35" t="s">
        <v>45</v>
      </c>
      <c r="E1409" s="35" t="s">
        <v>252</v>
      </c>
      <c r="F1409" s="36">
        <v>14161</v>
      </c>
      <c r="G1409" s="35" t="str">
        <f>VLOOKUP(F1409,Apoio!A:B,2,FALSE)</f>
        <v>Juizado</v>
      </c>
      <c r="H1409" s="35" t="s">
        <v>266</v>
      </c>
      <c r="I1409" s="37">
        <v>288</v>
      </c>
      <c r="J1409" s="38">
        <v>14</v>
      </c>
      <c r="K1409" s="38">
        <v>1</v>
      </c>
      <c r="L1409" s="55" t="s">
        <v>404</v>
      </c>
    </row>
    <row r="1410" spans="1:12" x14ac:dyDescent="0.25">
      <c r="A1410" s="35">
        <v>2024</v>
      </c>
      <c r="B1410" s="35" t="s">
        <v>356</v>
      </c>
      <c r="C1410" s="35" t="s">
        <v>10</v>
      </c>
      <c r="D1410" s="35" t="s">
        <v>45</v>
      </c>
      <c r="E1410" s="35" t="s">
        <v>252</v>
      </c>
      <c r="F1410" s="36">
        <v>72252</v>
      </c>
      <c r="G1410" s="35" t="str">
        <f>VLOOKUP(F1410,Apoio!A:B,2,FALSE)</f>
        <v>Vara Federal</v>
      </c>
      <c r="H1410" s="35" t="s">
        <v>267</v>
      </c>
      <c r="I1410" s="37">
        <v>51</v>
      </c>
      <c r="J1410" s="38" t="s">
        <v>397</v>
      </c>
      <c r="K1410" s="38">
        <v>1</v>
      </c>
      <c r="L1410" s="55" t="s">
        <v>553</v>
      </c>
    </row>
    <row r="1411" spans="1:12" x14ac:dyDescent="0.25">
      <c r="A1411" s="35">
        <v>2024</v>
      </c>
      <c r="B1411" s="35" t="s">
        <v>356</v>
      </c>
      <c r="C1411" s="35" t="s">
        <v>10</v>
      </c>
      <c r="D1411" s="35" t="s">
        <v>45</v>
      </c>
      <c r="E1411" s="35" t="s">
        <v>268</v>
      </c>
      <c r="F1411" s="36">
        <v>14002</v>
      </c>
      <c r="G1411" s="35" t="str">
        <f>VLOOKUP(F1411,Apoio!A:B,2,FALSE)</f>
        <v>Vara Federal</v>
      </c>
      <c r="H1411" s="35" t="s">
        <v>269</v>
      </c>
      <c r="I1411" s="37">
        <v>172</v>
      </c>
      <c r="J1411" s="38">
        <v>1</v>
      </c>
      <c r="K1411" s="38">
        <v>1</v>
      </c>
      <c r="L1411" s="55" t="s">
        <v>402</v>
      </c>
    </row>
    <row r="1412" spans="1:12" x14ac:dyDescent="0.25">
      <c r="A1412" s="35">
        <v>2024</v>
      </c>
      <c r="B1412" s="35" t="s">
        <v>356</v>
      </c>
      <c r="C1412" s="35" t="s">
        <v>10</v>
      </c>
      <c r="D1412" s="35" t="s">
        <v>45</v>
      </c>
      <c r="E1412" s="35" t="s">
        <v>268</v>
      </c>
      <c r="F1412" s="36">
        <v>14003</v>
      </c>
      <c r="G1412" s="35" t="str">
        <f>VLOOKUP(F1412,Apoio!A:B,2,FALSE)</f>
        <v>Vara Federal</v>
      </c>
      <c r="H1412" s="35" t="s">
        <v>270</v>
      </c>
      <c r="I1412" s="37">
        <v>142</v>
      </c>
      <c r="J1412" s="38">
        <v>2</v>
      </c>
      <c r="K1412" s="38">
        <v>1</v>
      </c>
      <c r="L1412" s="55" t="s">
        <v>402</v>
      </c>
    </row>
    <row r="1413" spans="1:12" x14ac:dyDescent="0.25">
      <c r="A1413" s="35">
        <v>2024</v>
      </c>
      <c r="B1413" s="35" t="s">
        <v>356</v>
      </c>
      <c r="C1413" s="35" t="s">
        <v>10</v>
      </c>
      <c r="D1413" s="35" t="s">
        <v>45</v>
      </c>
      <c r="E1413" s="35" t="s">
        <v>268</v>
      </c>
      <c r="F1413" s="36">
        <v>16495</v>
      </c>
      <c r="G1413" s="35" t="str">
        <f>VLOOKUP(F1413,Apoio!A:B,2,FALSE)</f>
        <v>Vara Federal</v>
      </c>
      <c r="H1413" s="35" t="s">
        <v>271</v>
      </c>
      <c r="I1413" s="37">
        <v>137</v>
      </c>
      <c r="J1413" s="38">
        <v>3</v>
      </c>
      <c r="K1413" s="38">
        <v>1</v>
      </c>
      <c r="L1413" s="55" t="s">
        <v>402</v>
      </c>
    </row>
    <row r="1414" spans="1:12" x14ac:dyDescent="0.25">
      <c r="A1414" s="35">
        <v>2024</v>
      </c>
      <c r="B1414" s="35" t="s">
        <v>356</v>
      </c>
      <c r="C1414" s="35" t="s">
        <v>10</v>
      </c>
      <c r="D1414" s="35" t="s">
        <v>45</v>
      </c>
      <c r="E1414" s="35" t="s">
        <v>268</v>
      </c>
      <c r="F1414" s="36">
        <v>14004</v>
      </c>
      <c r="G1414" s="35" t="str">
        <f>VLOOKUP(F1414,Apoio!A:B,2,FALSE)</f>
        <v>Vara Federal</v>
      </c>
      <c r="H1414" s="35" t="s">
        <v>272</v>
      </c>
      <c r="I1414" s="37">
        <v>137</v>
      </c>
      <c r="J1414" s="38">
        <v>4</v>
      </c>
      <c r="K1414" s="38">
        <v>1</v>
      </c>
      <c r="L1414" s="55" t="s">
        <v>402</v>
      </c>
    </row>
    <row r="1415" spans="1:12" x14ac:dyDescent="0.25">
      <c r="A1415" s="35">
        <v>2024</v>
      </c>
      <c r="B1415" s="35" t="s">
        <v>356</v>
      </c>
      <c r="C1415" s="35" t="s">
        <v>10</v>
      </c>
      <c r="D1415" s="35" t="s">
        <v>45</v>
      </c>
      <c r="E1415" s="35" t="s">
        <v>268</v>
      </c>
      <c r="F1415" s="36">
        <v>14005</v>
      </c>
      <c r="G1415" s="35" t="str">
        <f>VLOOKUP(F1415,Apoio!A:B,2,FALSE)</f>
        <v>Vara Federal</v>
      </c>
      <c r="H1415" s="35" t="s">
        <v>273</v>
      </c>
      <c r="I1415" s="37">
        <v>132</v>
      </c>
      <c r="J1415" s="38">
        <v>5</v>
      </c>
      <c r="K1415" s="38">
        <v>1</v>
      </c>
      <c r="L1415" s="55" t="s">
        <v>402</v>
      </c>
    </row>
    <row r="1416" spans="1:12" x14ac:dyDescent="0.25">
      <c r="A1416" s="35">
        <v>2024</v>
      </c>
      <c r="B1416" s="35" t="s">
        <v>356</v>
      </c>
      <c r="C1416" s="35" t="s">
        <v>10</v>
      </c>
      <c r="D1416" s="35" t="s">
        <v>45</v>
      </c>
      <c r="E1416" s="35" t="s">
        <v>268</v>
      </c>
      <c r="F1416" s="36">
        <v>16496</v>
      </c>
      <c r="G1416" s="35" t="str">
        <f>VLOOKUP(F1416,Apoio!A:B,2,FALSE)</f>
        <v>Vara Federal</v>
      </c>
      <c r="H1416" s="35" t="s">
        <v>274</v>
      </c>
      <c r="I1416" s="37">
        <v>124</v>
      </c>
      <c r="J1416" s="38">
        <v>6</v>
      </c>
      <c r="K1416" s="38">
        <v>1</v>
      </c>
      <c r="L1416" s="55" t="s">
        <v>402</v>
      </c>
    </row>
    <row r="1417" spans="1:12" x14ac:dyDescent="0.25">
      <c r="A1417" s="35">
        <v>2024</v>
      </c>
      <c r="B1417" s="35" t="s">
        <v>356</v>
      </c>
      <c r="C1417" s="35" t="s">
        <v>10</v>
      </c>
      <c r="D1417" s="35" t="s">
        <v>45</v>
      </c>
      <c r="E1417" s="35" t="s">
        <v>268</v>
      </c>
      <c r="F1417" s="36">
        <v>14006</v>
      </c>
      <c r="G1417" s="35" t="str">
        <f>VLOOKUP(F1417,Apoio!A:B,2,FALSE)</f>
        <v>Vara Federal</v>
      </c>
      <c r="H1417" s="35" t="s">
        <v>275</v>
      </c>
      <c r="I1417" s="37">
        <v>144</v>
      </c>
      <c r="J1417" s="38">
        <v>7</v>
      </c>
      <c r="K1417" s="38">
        <v>1</v>
      </c>
      <c r="L1417" s="55" t="s">
        <v>402</v>
      </c>
    </row>
    <row r="1418" spans="1:12" x14ac:dyDescent="0.25">
      <c r="A1418" s="35">
        <v>2024</v>
      </c>
      <c r="B1418" s="35" t="s">
        <v>356</v>
      </c>
      <c r="C1418" s="35" t="s">
        <v>10</v>
      </c>
      <c r="D1418" s="35" t="s">
        <v>45</v>
      </c>
      <c r="E1418" s="35" t="s">
        <v>268</v>
      </c>
      <c r="F1418" s="36">
        <v>16497</v>
      </c>
      <c r="G1418" s="35" t="str">
        <f>VLOOKUP(F1418,Apoio!A:B,2,FALSE)</f>
        <v>Vara Federal</v>
      </c>
      <c r="H1418" s="35" t="s">
        <v>276</v>
      </c>
      <c r="I1418" s="37">
        <v>122</v>
      </c>
      <c r="J1418" s="38">
        <v>8</v>
      </c>
      <c r="K1418" s="38">
        <v>1</v>
      </c>
      <c r="L1418" s="55" t="s">
        <v>402</v>
      </c>
    </row>
    <row r="1419" spans="1:12" x14ac:dyDescent="0.25">
      <c r="A1419" s="35">
        <v>2024</v>
      </c>
      <c r="B1419" s="35" t="s">
        <v>356</v>
      </c>
      <c r="C1419" s="35" t="s">
        <v>10</v>
      </c>
      <c r="D1419" s="35" t="s">
        <v>45</v>
      </c>
      <c r="E1419" s="35" t="s">
        <v>268</v>
      </c>
      <c r="F1419" s="36">
        <v>18205</v>
      </c>
      <c r="G1419" s="35" t="str">
        <f>VLOOKUP(F1419,Apoio!A:B,2,FALSE)</f>
        <v>Vara Federal</v>
      </c>
      <c r="H1419" s="35" t="s">
        <v>277</v>
      </c>
      <c r="I1419" s="37">
        <v>123</v>
      </c>
      <c r="J1419" s="38">
        <v>9</v>
      </c>
      <c r="K1419" s="38">
        <v>1</v>
      </c>
      <c r="L1419" s="55" t="s">
        <v>402</v>
      </c>
    </row>
    <row r="1420" spans="1:12" x14ac:dyDescent="0.25">
      <c r="A1420" s="35">
        <v>2024</v>
      </c>
      <c r="B1420" s="35" t="s">
        <v>356</v>
      </c>
      <c r="C1420" s="35" t="s">
        <v>10</v>
      </c>
      <c r="D1420" s="35" t="s">
        <v>45</v>
      </c>
      <c r="E1420" s="35" t="s">
        <v>268</v>
      </c>
      <c r="F1420" s="36">
        <v>18202</v>
      </c>
      <c r="G1420" s="35" t="str">
        <f>VLOOKUP(F1420,Apoio!A:B,2,FALSE)</f>
        <v>Vara Federal</v>
      </c>
      <c r="H1420" s="35" t="s">
        <v>278</v>
      </c>
      <c r="I1420" s="37">
        <v>107</v>
      </c>
      <c r="J1420" s="38">
        <v>10</v>
      </c>
      <c r="K1420" s="38">
        <v>1</v>
      </c>
      <c r="L1420" s="55" t="s">
        <v>402</v>
      </c>
    </row>
    <row r="1421" spans="1:12" x14ac:dyDescent="0.25">
      <c r="A1421" s="35">
        <v>2024</v>
      </c>
      <c r="B1421" s="35" t="s">
        <v>356</v>
      </c>
      <c r="C1421" s="35" t="s">
        <v>10</v>
      </c>
      <c r="D1421" s="35" t="s">
        <v>45</v>
      </c>
      <c r="E1421" s="35" t="s">
        <v>279</v>
      </c>
      <c r="F1421" s="36">
        <v>18100</v>
      </c>
      <c r="G1421" s="35" t="str">
        <f>VLOOKUP(F1421,Apoio!A:B,2,FALSE)</f>
        <v>Vara Federal</v>
      </c>
      <c r="H1421" s="35" t="s">
        <v>280</v>
      </c>
      <c r="I1421" s="37">
        <v>186</v>
      </c>
      <c r="J1421" s="38">
        <v>1</v>
      </c>
      <c r="K1421" s="38">
        <v>41</v>
      </c>
      <c r="L1421" s="55" t="s">
        <v>481</v>
      </c>
    </row>
    <row r="1422" spans="1:12" x14ac:dyDescent="0.25">
      <c r="A1422" s="35">
        <v>2024</v>
      </c>
      <c r="B1422" s="35" t="s">
        <v>356</v>
      </c>
      <c r="C1422" s="35" t="s">
        <v>10</v>
      </c>
      <c r="D1422" s="35" t="s">
        <v>45</v>
      </c>
      <c r="E1422" s="35" t="s">
        <v>279</v>
      </c>
      <c r="F1422" s="36">
        <v>14116</v>
      </c>
      <c r="G1422" s="35" t="str">
        <f>VLOOKUP(F1422,Apoio!A:B,2,FALSE)</f>
        <v>Juizado</v>
      </c>
      <c r="H1422" s="35" t="s">
        <v>281</v>
      </c>
      <c r="I1422" s="37">
        <v>315</v>
      </c>
      <c r="J1422" s="38">
        <v>1</v>
      </c>
      <c r="K1422" s="38">
        <v>41</v>
      </c>
      <c r="L1422" s="55" t="s">
        <v>481</v>
      </c>
    </row>
    <row r="1423" spans="1:12" x14ac:dyDescent="0.25">
      <c r="A1423" s="35">
        <v>2024</v>
      </c>
      <c r="B1423" s="35" t="s">
        <v>356</v>
      </c>
      <c r="C1423" s="35" t="s">
        <v>10</v>
      </c>
      <c r="D1423" s="35" t="s">
        <v>45</v>
      </c>
      <c r="E1423" s="35" t="s">
        <v>282</v>
      </c>
      <c r="F1423" s="36">
        <v>12486</v>
      </c>
      <c r="G1423" s="35" t="str">
        <f>VLOOKUP(F1423,Apoio!A:B,2,FALSE)</f>
        <v>Vara Federal</v>
      </c>
      <c r="H1423" s="35" t="s">
        <v>283</v>
      </c>
      <c r="I1423" s="37">
        <v>123</v>
      </c>
      <c r="J1423" s="38">
        <v>1</v>
      </c>
      <c r="K1423" s="38">
        <v>10</v>
      </c>
      <c r="L1423" s="55" t="s">
        <v>483</v>
      </c>
    </row>
    <row r="1424" spans="1:12" x14ac:dyDescent="0.25">
      <c r="A1424" s="35">
        <v>2024</v>
      </c>
      <c r="B1424" s="35" t="s">
        <v>356</v>
      </c>
      <c r="C1424" s="35" t="s">
        <v>10</v>
      </c>
      <c r="D1424" s="35" t="s">
        <v>45</v>
      </c>
      <c r="E1424" s="35" t="s">
        <v>282</v>
      </c>
      <c r="F1424" s="36">
        <v>79243</v>
      </c>
      <c r="G1424" s="35" t="str">
        <f>VLOOKUP(F1424,Apoio!A:B,2,FALSE)</f>
        <v>Juizado</v>
      </c>
      <c r="H1424" s="35" t="s">
        <v>284</v>
      </c>
      <c r="I1424" s="37">
        <v>474</v>
      </c>
      <c r="J1424" s="38">
        <v>1</v>
      </c>
      <c r="K1424" s="38">
        <v>10</v>
      </c>
      <c r="L1424" s="55" t="s">
        <v>483</v>
      </c>
    </row>
    <row r="1425" spans="1:12" x14ac:dyDescent="0.25">
      <c r="A1425" s="35">
        <v>2024</v>
      </c>
      <c r="B1425" s="35" t="s">
        <v>356</v>
      </c>
      <c r="C1425" s="35" t="s">
        <v>10</v>
      </c>
      <c r="D1425" s="35" t="s">
        <v>45</v>
      </c>
      <c r="E1425" s="35" t="s">
        <v>282</v>
      </c>
      <c r="F1425" s="36">
        <v>12487</v>
      </c>
      <c r="G1425" s="35" t="str">
        <f>VLOOKUP(F1425,Apoio!A:B,2,FALSE)</f>
        <v>Vara Federal</v>
      </c>
      <c r="H1425" s="35" t="s">
        <v>285</v>
      </c>
      <c r="I1425" s="37">
        <v>123</v>
      </c>
      <c r="J1425" s="38">
        <v>2</v>
      </c>
      <c r="K1425" s="38">
        <v>10</v>
      </c>
      <c r="L1425" s="55" t="s">
        <v>483</v>
      </c>
    </row>
    <row r="1426" spans="1:12" x14ac:dyDescent="0.25">
      <c r="A1426" s="35">
        <v>2024</v>
      </c>
      <c r="B1426" s="35" t="s">
        <v>356</v>
      </c>
      <c r="C1426" s="35" t="s">
        <v>10</v>
      </c>
      <c r="D1426" s="35" t="s">
        <v>45</v>
      </c>
      <c r="E1426" s="35" t="s">
        <v>282</v>
      </c>
      <c r="F1426" s="36">
        <v>14312</v>
      </c>
      <c r="G1426" s="35" t="str">
        <f>VLOOKUP(F1426,Apoio!A:B,2,FALSE)</f>
        <v>Juizado</v>
      </c>
      <c r="H1426" s="35" t="s">
        <v>286</v>
      </c>
      <c r="I1426" s="37">
        <v>503</v>
      </c>
      <c r="J1426" s="38">
        <v>2</v>
      </c>
      <c r="K1426" s="38">
        <v>10</v>
      </c>
      <c r="L1426" s="55" t="s">
        <v>483</v>
      </c>
    </row>
    <row r="1427" spans="1:12" x14ac:dyDescent="0.25">
      <c r="A1427" s="35">
        <v>2024</v>
      </c>
      <c r="B1427" s="35" t="s">
        <v>356</v>
      </c>
      <c r="C1427" s="35" t="s">
        <v>10</v>
      </c>
      <c r="D1427" s="35" t="s">
        <v>45</v>
      </c>
      <c r="E1427" s="35" t="s">
        <v>282</v>
      </c>
      <c r="F1427" s="36">
        <v>12488</v>
      </c>
      <c r="G1427" s="35" t="str">
        <f>VLOOKUP(F1427,Apoio!A:B,2,FALSE)</f>
        <v>Vara Federal</v>
      </c>
      <c r="H1427" s="35" t="s">
        <v>287</v>
      </c>
      <c r="I1427" s="37">
        <v>120</v>
      </c>
      <c r="J1427" s="38">
        <v>3</v>
      </c>
      <c r="K1427" s="38">
        <v>10</v>
      </c>
      <c r="L1427" s="55" t="s">
        <v>483</v>
      </c>
    </row>
    <row r="1428" spans="1:12" x14ac:dyDescent="0.25">
      <c r="A1428" s="35">
        <v>2024</v>
      </c>
      <c r="B1428" s="35" t="s">
        <v>356</v>
      </c>
      <c r="C1428" s="35" t="s">
        <v>10</v>
      </c>
      <c r="D1428" s="35" t="s">
        <v>45</v>
      </c>
      <c r="E1428" s="35" t="s">
        <v>282</v>
      </c>
      <c r="F1428" s="36">
        <v>14039</v>
      </c>
      <c r="G1428" s="35" t="str">
        <f>VLOOKUP(F1428,Apoio!A:B,2,FALSE)</f>
        <v>Vara Federal</v>
      </c>
      <c r="H1428" s="35" t="s">
        <v>288</v>
      </c>
      <c r="I1428" s="37">
        <v>132</v>
      </c>
      <c r="J1428" s="38">
        <v>4</v>
      </c>
      <c r="K1428" s="38">
        <v>10</v>
      </c>
      <c r="L1428" s="55" t="s">
        <v>483</v>
      </c>
    </row>
    <row r="1429" spans="1:12" x14ac:dyDescent="0.25">
      <c r="A1429" s="35">
        <v>2024</v>
      </c>
      <c r="B1429" s="35" t="s">
        <v>356</v>
      </c>
      <c r="C1429" s="35" t="s">
        <v>10</v>
      </c>
      <c r="D1429" s="35" t="s">
        <v>45</v>
      </c>
      <c r="E1429" s="35" t="s">
        <v>289</v>
      </c>
      <c r="F1429" s="36">
        <v>12524</v>
      </c>
      <c r="G1429" s="35" t="str">
        <f>VLOOKUP(F1429,Apoio!A:B,2,FALSE)</f>
        <v>Vara Federal</v>
      </c>
      <c r="H1429" s="35" t="s">
        <v>290</v>
      </c>
      <c r="I1429" s="37">
        <v>83</v>
      </c>
      <c r="J1429" s="38">
        <v>1</v>
      </c>
      <c r="K1429" s="38">
        <v>21</v>
      </c>
      <c r="L1429" s="55" t="s">
        <v>485</v>
      </c>
    </row>
    <row r="1430" spans="1:12" x14ac:dyDescent="0.25">
      <c r="A1430" s="35">
        <v>2024</v>
      </c>
      <c r="B1430" s="35" t="s">
        <v>356</v>
      </c>
      <c r="C1430" s="35" t="s">
        <v>10</v>
      </c>
      <c r="D1430" s="35" t="s">
        <v>45</v>
      </c>
      <c r="E1430" s="35" t="s">
        <v>289</v>
      </c>
      <c r="F1430" s="36">
        <v>17781</v>
      </c>
      <c r="G1430" s="35" t="str">
        <f>VLOOKUP(F1430,Apoio!A:B,2,FALSE)</f>
        <v>Juizado</v>
      </c>
      <c r="H1430" s="35" t="s">
        <v>291</v>
      </c>
      <c r="I1430" s="37">
        <v>262</v>
      </c>
      <c r="J1430" s="38">
        <v>1</v>
      </c>
      <c r="K1430" s="38">
        <v>21</v>
      </c>
      <c r="L1430" s="55" t="s">
        <v>485</v>
      </c>
    </row>
    <row r="1431" spans="1:12" x14ac:dyDescent="0.25">
      <c r="A1431" s="35">
        <v>2024</v>
      </c>
      <c r="B1431" s="35" t="s">
        <v>356</v>
      </c>
      <c r="C1431" s="35" t="s">
        <v>10</v>
      </c>
      <c r="D1431" s="35" t="s">
        <v>45</v>
      </c>
      <c r="E1431" s="35" t="s">
        <v>289</v>
      </c>
      <c r="F1431" s="36">
        <v>13845</v>
      </c>
      <c r="G1431" s="35" t="str">
        <f>VLOOKUP(F1431,Apoio!A:B,2,FALSE)</f>
        <v>Vara Federal</v>
      </c>
      <c r="H1431" s="35" t="s">
        <v>292</v>
      </c>
      <c r="I1431" s="37">
        <v>72</v>
      </c>
      <c r="J1431" s="38">
        <v>2</v>
      </c>
      <c r="K1431" s="38">
        <v>21</v>
      </c>
      <c r="L1431" s="55" t="s">
        <v>485</v>
      </c>
    </row>
    <row r="1432" spans="1:12" x14ac:dyDescent="0.25">
      <c r="A1432" s="35">
        <v>2024</v>
      </c>
      <c r="B1432" s="35" t="s">
        <v>356</v>
      </c>
      <c r="C1432" s="35" t="s">
        <v>10</v>
      </c>
      <c r="D1432" s="35" t="s">
        <v>45</v>
      </c>
      <c r="E1432" s="35" t="s">
        <v>289</v>
      </c>
      <c r="F1432" s="36">
        <v>52526</v>
      </c>
      <c r="G1432" s="35" t="str">
        <f>VLOOKUP(F1432,Apoio!A:B,2,FALSE)</f>
        <v>CECON</v>
      </c>
      <c r="H1432" s="35" t="s">
        <v>522</v>
      </c>
      <c r="I1432" s="37">
        <v>1</v>
      </c>
      <c r="J1432" s="38" t="s">
        <v>397</v>
      </c>
      <c r="K1432" s="38">
        <v>21</v>
      </c>
      <c r="L1432" s="55" t="s">
        <v>485</v>
      </c>
    </row>
    <row r="1433" spans="1:12" x14ac:dyDescent="0.25">
      <c r="A1433" s="35">
        <v>2024</v>
      </c>
      <c r="B1433" s="35" t="s">
        <v>356</v>
      </c>
      <c r="C1433" s="35" t="s">
        <v>10</v>
      </c>
      <c r="D1433" s="35" t="s">
        <v>45</v>
      </c>
      <c r="E1433" s="35" t="s">
        <v>293</v>
      </c>
      <c r="F1433" s="36">
        <v>12526</v>
      </c>
      <c r="G1433" s="35" t="str">
        <f>VLOOKUP(F1433,Apoio!A:B,2,FALSE)</f>
        <v>Vara Federal + JEF</v>
      </c>
      <c r="H1433" s="35" t="s">
        <v>294</v>
      </c>
      <c r="I1433" s="37">
        <v>164</v>
      </c>
      <c r="J1433" s="38">
        <v>1</v>
      </c>
      <c r="K1433" s="38">
        <v>22</v>
      </c>
      <c r="L1433" s="55" t="s">
        <v>487</v>
      </c>
    </row>
    <row r="1434" spans="1:12" x14ac:dyDescent="0.25">
      <c r="A1434" s="35">
        <v>2024</v>
      </c>
      <c r="B1434" s="35" t="s">
        <v>356</v>
      </c>
      <c r="C1434" s="35" t="s">
        <v>10</v>
      </c>
      <c r="D1434" s="35" t="s">
        <v>45</v>
      </c>
      <c r="E1434" s="35" t="s">
        <v>293</v>
      </c>
      <c r="F1434" s="36">
        <v>12526</v>
      </c>
      <c r="G1434" s="35" t="str">
        <f>VLOOKUP(F1434,Apoio!A:B,2,FALSE)</f>
        <v>Vara Federal + JEF</v>
      </c>
      <c r="H1434" s="35" t="s">
        <v>294</v>
      </c>
      <c r="I1434" s="37">
        <v>54</v>
      </c>
      <c r="J1434" s="38">
        <v>1</v>
      </c>
      <c r="K1434" s="38">
        <v>22</v>
      </c>
      <c r="L1434" s="55" t="s">
        <v>487</v>
      </c>
    </row>
    <row r="1435" spans="1:12" x14ac:dyDescent="0.25">
      <c r="A1435" s="35">
        <v>2024</v>
      </c>
      <c r="B1435" s="35" t="s">
        <v>356</v>
      </c>
      <c r="C1435" s="35" t="s">
        <v>10</v>
      </c>
      <c r="D1435" s="35" t="s">
        <v>45</v>
      </c>
      <c r="E1435" s="35" t="s">
        <v>295</v>
      </c>
      <c r="F1435" s="36">
        <v>21627</v>
      </c>
      <c r="G1435" s="35" t="str">
        <f>VLOOKUP(F1435,Apoio!A:B,2,FALSE)</f>
        <v>Turma Recursal</v>
      </c>
      <c r="H1435" s="35" t="s">
        <v>296</v>
      </c>
      <c r="I1435" s="37">
        <v>178</v>
      </c>
      <c r="J1435" s="38">
        <v>1</v>
      </c>
      <c r="K1435" s="38">
        <v>1</v>
      </c>
      <c r="L1435" s="55" t="s">
        <v>407</v>
      </c>
    </row>
    <row r="1436" spans="1:12" x14ac:dyDescent="0.25">
      <c r="A1436" s="35">
        <v>2024</v>
      </c>
      <c r="B1436" s="35" t="s">
        <v>356</v>
      </c>
      <c r="C1436" s="35" t="s">
        <v>10</v>
      </c>
      <c r="D1436" s="35" t="s">
        <v>45</v>
      </c>
      <c r="E1436" s="35" t="s">
        <v>295</v>
      </c>
      <c r="F1436" s="36">
        <v>21628</v>
      </c>
      <c r="G1436" s="35" t="str">
        <f>VLOOKUP(F1436,Apoio!A:B,2,FALSE)</f>
        <v>Turma Recursal</v>
      </c>
      <c r="H1436" s="35" t="s">
        <v>297</v>
      </c>
      <c r="I1436" s="37">
        <v>194</v>
      </c>
      <c r="J1436" s="38">
        <v>2</v>
      </c>
      <c r="K1436" s="38">
        <v>1</v>
      </c>
      <c r="L1436" s="55" t="s">
        <v>407</v>
      </c>
    </row>
    <row r="1437" spans="1:12" x14ac:dyDescent="0.25">
      <c r="A1437" s="35">
        <v>2024</v>
      </c>
      <c r="B1437" s="35" t="s">
        <v>356</v>
      </c>
      <c r="C1437" s="35" t="s">
        <v>10</v>
      </c>
      <c r="D1437" s="35" t="s">
        <v>45</v>
      </c>
      <c r="E1437" s="35" t="s">
        <v>295</v>
      </c>
      <c r="F1437" s="36">
        <v>21629</v>
      </c>
      <c r="G1437" s="35" t="str">
        <f>VLOOKUP(F1437,Apoio!A:B,2,FALSE)</f>
        <v>Turma Recursal</v>
      </c>
      <c r="H1437" s="35" t="s">
        <v>298</v>
      </c>
      <c r="I1437" s="37">
        <v>174</v>
      </c>
      <c r="J1437" s="38">
        <v>3</v>
      </c>
      <c r="K1437" s="38">
        <v>1</v>
      </c>
      <c r="L1437" s="55" t="s">
        <v>407</v>
      </c>
    </row>
    <row r="1438" spans="1:12" x14ac:dyDescent="0.25">
      <c r="A1438" s="35">
        <v>2024</v>
      </c>
      <c r="B1438" s="35" t="s">
        <v>356</v>
      </c>
      <c r="C1438" s="35" t="s">
        <v>10</v>
      </c>
      <c r="D1438" s="35" t="s">
        <v>45</v>
      </c>
      <c r="E1438" s="35" t="s">
        <v>295</v>
      </c>
      <c r="F1438" s="36">
        <v>21630</v>
      </c>
      <c r="G1438" s="35" t="str">
        <f>VLOOKUP(F1438,Apoio!A:B,2,FALSE)</f>
        <v>Turma Recursal</v>
      </c>
      <c r="H1438" s="35" t="s">
        <v>299</v>
      </c>
      <c r="I1438" s="37">
        <v>186</v>
      </c>
      <c r="J1438" s="38">
        <v>4</v>
      </c>
      <c r="K1438" s="38">
        <v>1</v>
      </c>
      <c r="L1438" s="55" t="s">
        <v>407</v>
      </c>
    </row>
    <row r="1439" spans="1:12" x14ac:dyDescent="0.25">
      <c r="A1439" s="35">
        <v>2024</v>
      </c>
      <c r="B1439" s="35" t="s">
        <v>356</v>
      </c>
      <c r="C1439" s="35" t="s">
        <v>10</v>
      </c>
      <c r="D1439" s="35" t="s">
        <v>45</v>
      </c>
      <c r="E1439" s="35" t="s">
        <v>295</v>
      </c>
      <c r="F1439" s="36">
        <v>21631</v>
      </c>
      <c r="G1439" s="35" t="str">
        <f>VLOOKUP(F1439,Apoio!A:B,2,FALSE)</f>
        <v>Turma Recursal</v>
      </c>
      <c r="H1439" s="35" t="s">
        <v>300</v>
      </c>
      <c r="I1439" s="37">
        <v>185</v>
      </c>
      <c r="J1439" s="38">
        <v>5</v>
      </c>
      <c r="K1439" s="38">
        <v>1</v>
      </c>
      <c r="L1439" s="55" t="s">
        <v>407</v>
      </c>
    </row>
    <row r="1440" spans="1:12" x14ac:dyDescent="0.25">
      <c r="A1440" s="35">
        <v>2024</v>
      </c>
      <c r="B1440" s="35" t="s">
        <v>356</v>
      </c>
      <c r="C1440" s="35" t="s">
        <v>10</v>
      </c>
      <c r="D1440" s="35" t="s">
        <v>45</v>
      </c>
      <c r="E1440" s="35" t="s">
        <v>295</v>
      </c>
      <c r="F1440" s="36">
        <v>21632</v>
      </c>
      <c r="G1440" s="35" t="str">
        <f>VLOOKUP(F1440,Apoio!A:B,2,FALSE)</f>
        <v>Turma Recursal</v>
      </c>
      <c r="H1440" s="35" t="s">
        <v>301</v>
      </c>
      <c r="I1440" s="37">
        <v>184</v>
      </c>
      <c r="J1440" s="38">
        <v>6</v>
      </c>
      <c r="K1440" s="38">
        <v>1</v>
      </c>
      <c r="L1440" s="55" t="s">
        <v>407</v>
      </c>
    </row>
    <row r="1441" spans="1:12" x14ac:dyDescent="0.25">
      <c r="A1441" s="35">
        <v>2024</v>
      </c>
      <c r="B1441" s="35" t="s">
        <v>356</v>
      </c>
      <c r="C1441" s="35" t="s">
        <v>10</v>
      </c>
      <c r="D1441" s="35" t="s">
        <v>45</v>
      </c>
      <c r="E1441" s="35" t="s">
        <v>295</v>
      </c>
      <c r="F1441" s="36">
        <v>21633</v>
      </c>
      <c r="G1441" s="35" t="str">
        <f>VLOOKUP(F1441,Apoio!A:B,2,FALSE)</f>
        <v>Turma Recursal</v>
      </c>
      <c r="H1441" s="35" t="s">
        <v>302</v>
      </c>
      <c r="I1441" s="37">
        <v>192</v>
      </c>
      <c r="J1441" s="38">
        <v>7</v>
      </c>
      <c r="K1441" s="38">
        <v>1</v>
      </c>
      <c r="L1441" s="55" t="s">
        <v>407</v>
      </c>
    </row>
    <row r="1442" spans="1:12" x14ac:dyDescent="0.25">
      <c r="A1442" s="35">
        <v>2024</v>
      </c>
      <c r="B1442" s="35" t="s">
        <v>356</v>
      </c>
      <c r="C1442" s="35" t="s">
        <v>10</v>
      </c>
      <c r="D1442" s="35" t="s">
        <v>45</v>
      </c>
      <c r="E1442" s="35" t="s">
        <v>295</v>
      </c>
      <c r="F1442" s="36">
        <v>21634</v>
      </c>
      <c r="G1442" s="35" t="str">
        <f>VLOOKUP(F1442,Apoio!A:B,2,FALSE)</f>
        <v>Turma Recursal</v>
      </c>
      <c r="H1442" s="35" t="s">
        <v>303</v>
      </c>
      <c r="I1442" s="37">
        <v>187</v>
      </c>
      <c r="J1442" s="38">
        <v>8</v>
      </c>
      <c r="K1442" s="38">
        <v>1</v>
      </c>
      <c r="L1442" s="55" t="s">
        <v>407</v>
      </c>
    </row>
    <row r="1443" spans="1:12" x14ac:dyDescent="0.25">
      <c r="A1443" s="35">
        <v>2024</v>
      </c>
      <c r="B1443" s="35" t="s">
        <v>356</v>
      </c>
      <c r="C1443" s="35" t="s">
        <v>10</v>
      </c>
      <c r="D1443" s="35" t="s">
        <v>45</v>
      </c>
      <c r="E1443" s="35" t="s">
        <v>295</v>
      </c>
      <c r="F1443" s="36">
        <v>21635</v>
      </c>
      <c r="G1443" s="35" t="str">
        <f>VLOOKUP(F1443,Apoio!A:B,2,FALSE)</f>
        <v>Turma Recursal</v>
      </c>
      <c r="H1443" s="35" t="s">
        <v>304</v>
      </c>
      <c r="I1443" s="37">
        <v>181</v>
      </c>
      <c r="J1443" s="38">
        <v>9</v>
      </c>
      <c r="K1443" s="38">
        <v>1</v>
      </c>
      <c r="L1443" s="55" t="s">
        <v>407</v>
      </c>
    </row>
    <row r="1444" spans="1:12" x14ac:dyDescent="0.25">
      <c r="A1444" s="35">
        <v>2024</v>
      </c>
      <c r="B1444" s="35" t="s">
        <v>356</v>
      </c>
      <c r="C1444" s="35" t="s">
        <v>10</v>
      </c>
      <c r="D1444" s="35" t="s">
        <v>45</v>
      </c>
      <c r="E1444" s="35" t="s">
        <v>295</v>
      </c>
      <c r="F1444" s="36">
        <v>21636</v>
      </c>
      <c r="G1444" s="35" t="str">
        <f>VLOOKUP(F1444,Apoio!A:B,2,FALSE)</f>
        <v>Turma Recursal</v>
      </c>
      <c r="H1444" s="35" t="s">
        <v>305</v>
      </c>
      <c r="I1444" s="37">
        <v>177</v>
      </c>
      <c r="J1444" s="38">
        <v>10</v>
      </c>
      <c r="K1444" s="38">
        <v>1</v>
      </c>
      <c r="L1444" s="55" t="s">
        <v>407</v>
      </c>
    </row>
    <row r="1445" spans="1:12" x14ac:dyDescent="0.25">
      <c r="A1445" s="35">
        <v>2024</v>
      </c>
      <c r="B1445" s="35" t="s">
        <v>356</v>
      </c>
      <c r="C1445" s="35" t="s">
        <v>10</v>
      </c>
      <c r="D1445" s="35" t="s">
        <v>45</v>
      </c>
      <c r="E1445" s="35" t="s">
        <v>295</v>
      </c>
      <c r="F1445" s="36">
        <v>21637</v>
      </c>
      <c r="G1445" s="35" t="str">
        <f>VLOOKUP(F1445,Apoio!A:B,2,FALSE)</f>
        <v>Turma Recursal</v>
      </c>
      <c r="H1445" s="35" t="s">
        <v>306</v>
      </c>
      <c r="I1445" s="37">
        <v>181</v>
      </c>
      <c r="J1445" s="38">
        <v>11</v>
      </c>
      <c r="K1445" s="38">
        <v>1</v>
      </c>
      <c r="L1445" s="55" t="s">
        <v>407</v>
      </c>
    </row>
    <row r="1446" spans="1:12" x14ac:dyDescent="0.25">
      <c r="A1446" s="35">
        <v>2024</v>
      </c>
      <c r="B1446" s="35" t="s">
        <v>356</v>
      </c>
      <c r="C1446" s="35" t="s">
        <v>10</v>
      </c>
      <c r="D1446" s="35" t="s">
        <v>45</v>
      </c>
      <c r="E1446" s="35" t="s">
        <v>295</v>
      </c>
      <c r="F1446" s="36">
        <v>21638</v>
      </c>
      <c r="G1446" s="35" t="str">
        <f>VLOOKUP(F1446,Apoio!A:B,2,FALSE)</f>
        <v>Turma Recursal</v>
      </c>
      <c r="H1446" s="35" t="s">
        <v>307</v>
      </c>
      <c r="I1446" s="37">
        <v>180</v>
      </c>
      <c r="J1446" s="38">
        <v>12</v>
      </c>
      <c r="K1446" s="38">
        <v>1</v>
      </c>
      <c r="L1446" s="55" t="s">
        <v>407</v>
      </c>
    </row>
    <row r="1447" spans="1:12" x14ac:dyDescent="0.25">
      <c r="A1447" s="35">
        <v>2024</v>
      </c>
      <c r="B1447" s="35" t="s">
        <v>356</v>
      </c>
      <c r="C1447" s="35" t="s">
        <v>10</v>
      </c>
      <c r="D1447" s="35" t="s">
        <v>45</v>
      </c>
      <c r="E1447" s="35" t="s">
        <v>295</v>
      </c>
      <c r="F1447" s="36">
        <v>21639</v>
      </c>
      <c r="G1447" s="35" t="str">
        <f>VLOOKUP(F1447,Apoio!A:B,2,FALSE)</f>
        <v>Turma Recursal</v>
      </c>
      <c r="H1447" s="35" t="s">
        <v>308</v>
      </c>
      <c r="I1447" s="37">
        <v>186</v>
      </c>
      <c r="J1447" s="38">
        <v>13</v>
      </c>
      <c r="K1447" s="38">
        <v>1</v>
      </c>
      <c r="L1447" s="55" t="s">
        <v>407</v>
      </c>
    </row>
    <row r="1448" spans="1:12" x14ac:dyDescent="0.25">
      <c r="A1448" s="35">
        <v>2024</v>
      </c>
      <c r="B1448" s="35" t="s">
        <v>356</v>
      </c>
      <c r="C1448" s="35" t="s">
        <v>10</v>
      </c>
      <c r="D1448" s="35" t="s">
        <v>45</v>
      </c>
      <c r="E1448" s="35" t="s">
        <v>295</v>
      </c>
      <c r="F1448" s="36">
        <v>21640</v>
      </c>
      <c r="G1448" s="35" t="str">
        <f>VLOOKUP(F1448,Apoio!A:B,2,FALSE)</f>
        <v>Turma Recursal</v>
      </c>
      <c r="H1448" s="35" t="s">
        <v>309</v>
      </c>
      <c r="I1448" s="37">
        <v>171</v>
      </c>
      <c r="J1448" s="38">
        <v>14</v>
      </c>
      <c r="K1448" s="38">
        <v>1</v>
      </c>
      <c r="L1448" s="55" t="s">
        <v>407</v>
      </c>
    </row>
    <row r="1449" spans="1:12" x14ac:dyDescent="0.25">
      <c r="A1449" s="35">
        <v>2024</v>
      </c>
      <c r="B1449" s="35" t="s">
        <v>356</v>
      </c>
      <c r="C1449" s="35" t="s">
        <v>10</v>
      </c>
      <c r="D1449" s="35" t="s">
        <v>45</v>
      </c>
      <c r="E1449" s="35" t="s">
        <v>295</v>
      </c>
      <c r="F1449" s="36">
        <v>21641</v>
      </c>
      <c r="G1449" s="35" t="str">
        <f>VLOOKUP(F1449,Apoio!A:B,2,FALSE)</f>
        <v>Turma Recursal</v>
      </c>
      <c r="H1449" s="35" t="s">
        <v>310</v>
      </c>
      <c r="I1449" s="37">
        <v>179</v>
      </c>
      <c r="J1449" s="38">
        <v>15</v>
      </c>
      <c r="K1449" s="38">
        <v>1</v>
      </c>
      <c r="L1449" s="55" t="s">
        <v>407</v>
      </c>
    </row>
    <row r="1450" spans="1:12" x14ac:dyDescent="0.25">
      <c r="A1450" s="35">
        <v>2024</v>
      </c>
      <c r="B1450" s="35" t="s">
        <v>356</v>
      </c>
      <c r="C1450" s="35" t="s">
        <v>10</v>
      </c>
      <c r="D1450" s="35" t="s">
        <v>45</v>
      </c>
      <c r="E1450" s="35" t="s">
        <v>295</v>
      </c>
      <c r="F1450" s="36">
        <v>21642</v>
      </c>
      <c r="G1450" s="35" t="str">
        <f>VLOOKUP(F1450,Apoio!A:B,2,FALSE)</f>
        <v>Turma Recursal</v>
      </c>
      <c r="H1450" s="35" t="s">
        <v>311</v>
      </c>
      <c r="I1450" s="37">
        <v>182</v>
      </c>
      <c r="J1450" s="38">
        <v>16</v>
      </c>
      <c r="K1450" s="38">
        <v>1</v>
      </c>
      <c r="L1450" s="55" t="s">
        <v>407</v>
      </c>
    </row>
    <row r="1451" spans="1:12" x14ac:dyDescent="0.25">
      <c r="A1451" s="35">
        <v>2024</v>
      </c>
      <c r="B1451" s="35" t="s">
        <v>356</v>
      </c>
      <c r="C1451" s="35" t="s">
        <v>10</v>
      </c>
      <c r="D1451" s="35" t="s">
        <v>45</v>
      </c>
      <c r="E1451" s="35" t="s">
        <v>295</v>
      </c>
      <c r="F1451" s="36">
        <v>21643</v>
      </c>
      <c r="G1451" s="35" t="str">
        <f>VLOOKUP(F1451,Apoio!A:B,2,FALSE)</f>
        <v>Turma Recursal</v>
      </c>
      <c r="H1451" s="35" t="s">
        <v>312</v>
      </c>
      <c r="I1451" s="37">
        <v>189</v>
      </c>
      <c r="J1451" s="38">
        <v>17</v>
      </c>
      <c r="K1451" s="38">
        <v>1</v>
      </c>
      <c r="L1451" s="55" t="s">
        <v>407</v>
      </c>
    </row>
    <row r="1452" spans="1:12" x14ac:dyDescent="0.25">
      <c r="A1452" s="35">
        <v>2024</v>
      </c>
      <c r="B1452" s="35" t="s">
        <v>356</v>
      </c>
      <c r="C1452" s="35" t="s">
        <v>10</v>
      </c>
      <c r="D1452" s="35" t="s">
        <v>45</v>
      </c>
      <c r="E1452" s="35" t="s">
        <v>295</v>
      </c>
      <c r="F1452" s="36">
        <v>21644</v>
      </c>
      <c r="G1452" s="35" t="str">
        <f>VLOOKUP(F1452,Apoio!A:B,2,FALSE)</f>
        <v>Turma Recursal</v>
      </c>
      <c r="H1452" s="35" t="s">
        <v>313</v>
      </c>
      <c r="I1452" s="37">
        <v>174</v>
      </c>
      <c r="J1452" s="38">
        <v>18</v>
      </c>
      <c r="K1452" s="38">
        <v>1</v>
      </c>
      <c r="L1452" s="55" t="s">
        <v>407</v>
      </c>
    </row>
    <row r="1453" spans="1:12" x14ac:dyDescent="0.25">
      <c r="A1453" s="35">
        <v>2024</v>
      </c>
      <c r="B1453" s="35" t="s">
        <v>356</v>
      </c>
      <c r="C1453" s="35" t="s">
        <v>10</v>
      </c>
      <c r="D1453" s="35" t="s">
        <v>45</v>
      </c>
      <c r="E1453" s="35" t="s">
        <v>295</v>
      </c>
      <c r="F1453" s="36">
        <v>21645</v>
      </c>
      <c r="G1453" s="35" t="str">
        <f>VLOOKUP(F1453,Apoio!A:B,2,FALSE)</f>
        <v>Turma Recursal</v>
      </c>
      <c r="H1453" s="35" t="s">
        <v>314</v>
      </c>
      <c r="I1453" s="37">
        <v>200</v>
      </c>
      <c r="J1453" s="38">
        <v>19</v>
      </c>
      <c r="K1453" s="38">
        <v>1</v>
      </c>
      <c r="L1453" s="55" t="s">
        <v>407</v>
      </c>
    </row>
    <row r="1454" spans="1:12" x14ac:dyDescent="0.25">
      <c r="A1454" s="35">
        <v>2024</v>
      </c>
      <c r="B1454" s="35" t="s">
        <v>356</v>
      </c>
      <c r="C1454" s="35" t="s">
        <v>10</v>
      </c>
      <c r="D1454" s="35" t="s">
        <v>45</v>
      </c>
      <c r="E1454" s="35" t="s">
        <v>295</v>
      </c>
      <c r="F1454" s="36">
        <v>21646</v>
      </c>
      <c r="G1454" s="35" t="str">
        <f>VLOOKUP(F1454,Apoio!A:B,2,FALSE)</f>
        <v>Turma Recursal</v>
      </c>
      <c r="H1454" s="35" t="s">
        <v>315</v>
      </c>
      <c r="I1454" s="37">
        <v>182</v>
      </c>
      <c r="J1454" s="38">
        <v>20</v>
      </c>
      <c r="K1454" s="38">
        <v>1</v>
      </c>
      <c r="L1454" s="55" t="s">
        <v>407</v>
      </c>
    </row>
    <row r="1455" spans="1:12" x14ac:dyDescent="0.25">
      <c r="A1455" s="35">
        <v>2024</v>
      </c>
      <c r="B1455" s="35" t="s">
        <v>356</v>
      </c>
      <c r="C1455" s="35" t="s">
        <v>10</v>
      </c>
      <c r="D1455" s="35" t="s">
        <v>45</v>
      </c>
      <c r="E1455" s="35" t="s">
        <v>295</v>
      </c>
      <c r="F1455" s="36">
        <v>21647</v>
      </c>
      <c r="G1455" s="35" t="str">
        <f>VLOOKUP(F1455,Apoio!A:B,2,FALSE)</f>
        <v>Turma Recursal</v>
      </c>
      <c r="H1455" s="35" t="s">
        <v>316</v>
      </c>
      <c r="I1455" s="37">
        <v>189</v>
      </c>
      <c r="J1455" s="38">
        <v>21</v>
      </c>
      <c r="K1455" s="38">
        <v>1</v>
      </c>
      <c r="L1455" s="55" t="s">
        <v>407</v>
      </c>
    </row>
    <row r="1456" spans="1:12" x14ac:dyDescent="0.25">
      <c r="A1456" s="35">
        <v>2024</v>
      </c>
      <c r="B1456" s="35" t="s">
        <v>356</v>
      </c>
      <c r="C1456" s="35" t="s">
        <v>10</v>
      </c>
      <c r="D1456" s="35" t="s">
        <v>45</v>
      </c>
      <c r="E1456" s="35" t="s">
        <v>295</v>
      </c>
      <c r="F1456" s="36">
        <v>21648</v>
      </c>
      <c r="G1456" s="35" t="str">
        <f>VLOOKUP(F1456,Apoio!A:B,2,FALSE)</f>
        <v>Turma Recursal</v>
      </c>
      <c r="H1456" s="35" t="s">
        <v>317</v>
      </c>
      <c r="I1456" s="37">
        <v>186</v>
      </c>
      <c r="J1456" s="38">
        <v>22</v>
      </c>
      <c r="K1456" s="38">
        <v>1</v>
      </c>
      <c r="L1456" s="55" t="s">
        <v>407</v>
      </c>
    </row>
    <row r="1457" spans="1:12" x14ac:dyDescent="0.25">
      <c r="A1457" s="35">
        <v>2024</v>
      </c>
      <c r="B1457" s="35" t="s">
        <v>356</v>
      </c>
      <c r="C1457" s="35" t="s">
        <v>10</v>
      </c>
      <c r="D1457" s="35" t="s">
        <v>45</v>
      </c>
      <c r="E1457" s="35" t="s">
        <v>295</v>
      </c>
      <c r="F1457" s="36">
        <v>21649</v>
      </c>
      <c r="G1457" s="35" t="str">
        <f>VLOOKUP(F1457,Apoio!A:B,2,FALSE)</f>
        <v>Turma Recursal</v>
      </c>
      <c r="H1457" s="35" t="s">
        <v>318</v>
      </c>
      <c r="I1457" s="37">
        <v>197</v>
      </c>
      <c r="J1457" s="38">
        <v>23</v>
      </c>
      <c r="K1457" s="38">
        <v>1</v>
      </c>
      <c r="L1457" s="55" t="s">
        <v>407</v>
      </c>
    </row>
    <row r="1458" spans="1:12" x14ac:dyDescent="0.25">
      <c r="A1458" s="35">
        <v>2024</v>
      </c>
      <c r="B1458" s="35" t="s">
        <v>356</v>
      </c>
      <c r="C1458" s="35" t="s">
        <v>10</v>
      </c>
      <c r="D1458" s="35" t="s">
        <v>45</v>
      </c>
      <c r="E1458" s="35" t="s">
        <v>295</v>
      </c>
      <c r="F1458" s="36">
        <v>21650</v>
      </c>
      <c r="G1458" s="35" t="str">
        <f>VLOOKUP(F1458,Apoio!A:B,2,FALSE)</f>
        <v>Turma Recursal</v>
      </c>
      <c r="H1458" s="35" t="s">
        <v>319</v>
      </c>
      <c r="I1458" s="37">
        <v>188</v>
      </c>
      <c r="J1458" s="38">
        <v>24</v>
      </c>
      <c r="K1458" s="38">
        <v>1</v>
      </c>
      <c r="L1458" s="55" t="s">
        <v>407</v>
      </c>
    </row>
    <row r="1459" spans="1:12" x14ac:dyDescent="0.25">
      <c r="A1459" s="35">
        <v>2024</v>
      </c>
      <c r="B1459" s="35" t="s">
        <v>356</v>
      </c>
      <c r="C1459" s="35" t="s">
        <v>10</v>
      </c>
      <c r="D1459" s="35" t="s">
        <v>45</v>
      </c>
      <c r="E1459" s="35" t="s">
        <v>295</v>
      </c>
      <c r="F1459" s="36">
        <v>21651</v>
      </c>
      <c r="G1459" s="35" t="str">
        <f>VLOOKUP(F1459,Apoio!A:B,2,FALSE)</f>
        <v>Turma Recursal</v>
      </c>
      <c r="H1459" s="35" t="s">
        <v>320</v>
      </c>
      <c r="I1459" s="37">
        <v>178</v>
      </c>
      <c r="J1459" s="38">
        <v>25</v>
      </c>
      <c r="K1459" s="38">
        <v>1</v>
      </c>
      <c r="L1459" s="55" t="s">
        <v>407</v>
      </c>
    </row>
    <row r="1460" spans="1:12" x14ac:dyDescent="0.25">
      <c r="A1460" s="35">
        <v>2024</v>
      </c>
      <c r="B1460" s="35" t="s">
        <v>356</v>
      </c>
      <c r="C1460" s="35" t="s">
        <v>10</v>
      </c>
      <c r="D1460" s="35" t="s">
        <v>45</v>
      </c>
      <c r="E1460" s="35" t="s">
        <v>295</v>
      </c>
      <c r="F1460" s="36">
        <v>21652</v>
      </c>
      <c r="G1460" s="35" t="str">
        <f>VLOOKUP(F1460,Apoio!A:B,2,FALSE)</f>
        <v>Turma Recursal</v>
      </c>
      <c r="H1460" s="35" t="s">
        <v>321</v>
      </c>
      <c r="I1460" s="37">
        <v>178</v>
      </c>
      <c r="J1460" s="38">
        <v>26</v>
      </c>
      <c r="K1460" s="38">
        <v>1</v>
      </c>
      <c r="L1460" s="55" t="s">
        <v>407</v>
      </c>
    </row>
    <row r="1461" spans="1:12" x14ac:dyDescent="0.25">
      <c r="A1461" s="35">
        <v>2024</v>
      </c>
      <c r="B1461" s="35" t="s">
        <v>356</v>
      </c>
      <c r="C1461" s="35" t="s">
        <v>10</v>
      </c>
      <c r="D1461" s="35" t="s">
        <v>45</v>
      </c>
      <c r="E1461" s="35" t="s">
        <v>295</v>
      </c>
      <c r="F1461" s="36">
        <v>21653</v>
      </c>
      <c r="G1461" s="35" t="str">
        <f>VLOOKUP(F1461,Apoio!A:B,2,FALSE)</f>
        <v>Turma Recursal</v>
      </c>
      <c r="H1461" s="35" t="s">
        <v>322</v>
      </c>
      <c r="I1461" s="37">
        <v>186</v>
      </c>
      <c r="J1461" s="38">
        <v>27</v>
      </c>
      <c r="K1461" s="38">
        <v>1</v>
      </c>
      <c r="L1461" s="55" t="s">
        <v>407</v>
      </c>
    </row>
    <row r="1462" spans="1:12" x14ac:dyDescent="0.25">
      <c r="A1462" s="35">
        <v>2024</v>
      </c>
      <c r="B1462" s="35" t="s">
        <v>356</v>
      </c>
      <c r="C1462" s="35" t="s">
        <v>10</v>
      </c>
      <c r="D1462" s="35" t="s">
        <v>45</v>
      </c>
      <c r="E1462" s="35" t="s">
        <v>295</v>
      </c>
      <c r="F1462" s="36">
        <v>21654</v>
      </c>
      <c r="G1462" s="35" t="str">
        <f>VLOOKUP(F1462,Apoio!A:B,2,FALSE)</f>
        <v>Turma Recursal</v>
      </c>
      <c r="H1462" s="35" t="s">
        <v>323</v>
      </c>
      <c r="I1462" s="37">
        <v>184</v>
      </c>
      <c r="J1462" s="38">
        <v>28</v>
      </c>
      <c r="K1462" s="38">
        <v>1</v>
      </c>
      <c r="L1462" s="55" t="s">
        <v>407</v>
      </c>
    </row>
    <row r="1463" spans="1:12" x14ac:dyDescent="0.25">
      <c r="A1463" s="35">
        <v>2024</v>
      </c>
      <c r="B1463" s="35" t="s">
        <v>356</v>
      </c>
      <c r="C1463" s="35" t="s">
        <v>10</v>
      </c>
      <c r="D1463" s="35" t="s">
        <v>45</v>
      </c>
      <c r="E1463" s="35" t="s">
        <v>295</v>
      </c>
      <c r="F1463" s="36">
        <v>21655</v>
      </c>
      <c r="G1463" s="35" t="str">
        <f>VLOOKUP(F1463,Apoio!A:B,2,FALSE)</f>
        <v>Turma Recursal</v>
      </c>
      <c r="H1463" s="35" t="s">
        <v>324</v>
      </c>
      <c r="I1463" s="37">
        <v>170</v>
      </c>
      <c r="J1463" s="38">
        <v>29</v>
      </c>
      <c r="K1463" s="38">
        <v>1</v>
      </c>
      <c r="L1463" s="55" t="s">
        <v>407</v>
      </c>
    </row>
    <row r="1464" spans="1:12" x14ac:dyDescent="0.25">
      <c r="A1464" s="35">
        <v>2024</v>
      </c>
      <c r="B1464" s="35" t="s">
        <v>356</v>
      </c>
      <c r="C1464" s="35" t="s">
        <v>10</v>
      </c>
      <c r="D1464" s="35" t="s">
        <v>45</v>
      </c>
      <c r="E1464" s="35" t="s">
        <v>295</v>
      </c>
      <c r="F1464" s="36">
        <v>21656</v>
      </c>
      <c r="G1464" s="35" t="str">
        <f>VLOOKUP(F1464,Apoio!A:B,2,FALSE)</f>
        <v>Turma Recursal</v>
      </c>
      <c r="H1464" s="35" t="s">
        <v>325</v>
      </c>
      <c r="I1464" s="37">
        <v>190</v>
      </c>
      <c r="J1464" s="38">
        <v>30</v>
      </c>
      <c r="K1464" s="38">
        <v>1</v>
      </c>
      <c r="L1464" s="55" t="s">
        <v>407</v>
      </c>
    </row>
    <row r="1465" spans="1:12" x14ac:dyDescent="0.25">
      <c r="A1465" s="35">
        <v>2024</v>
      </c>
      <c r="B1465" s="35" t="s">
        <v>356</v>
      </c>
      <c r="C1465" s="35" t="s">
        <v>10</v>
      </c>
      <c r="D1465" s="35" t="s">
        <v>45</v>
      </c>
      <c r="E1465" s="35" t="s">
        <v>295</v>
      </c>
      <c r="F1465" s="36">
        <v>21657</v>
      </c>
      <c r="G1465" s="35" t="str">
        <f>VLOOKUP(F1465,Apoio!A:B,2,FALSE)</f>
        <v>Turma Recursal</v>
      </c>
      <c r="H1465" s="35" t="s">
        <v>326</v>
      </c>
      <c r="I1465" s="37">
        <v>178</v>
      </c>
      <c r="J1465" s="38">
        <v>31</v>
      </c>
      <c r="K1465" s="38">
        <v>1</v>
      </c>
      <c r="L1465" s="55" t="s">
        <v>407</v>
      </c>
    </row>
    <row r="1466" spans="1:12" x14ac:dyDescent="0.25">
      <c r="A1466" s="35">
        <v>2024</v>
      </c>
      <c r="B1466" s="35" t="s">
        <v>356</v>
      </c>
      <c r="C1466" s="35" t="s">
        <v>10</v>
      </c>
      <c r="D1466" s="35" t="s">
        <v>45</v>
      </c>
      <c r="E1466" s="35" t="s">
        <v>295</v>
      </c>
      <c r="F1466" s="36">
        <v>21658</v>
      </c>
      <c r="G1466" s="35" t="str">
        <f>VLOOKUP(F1466,Apoio!A:B,2,FALSE)</f>
        <v>Turma Recursal</v>
      </c>
      <c r="H1466" s="35" t="s">
        <v>327</v>
      </c>
      <c r="I1466" s="37">
        <v>188</v>
      </c>
      <c r="J1466" s="38">
        <v>32</v>
      </c>
      <c r="K1466" s="38">
        <v>1</v>
      </c>
      <c r="L1466" s="55" t="s">
        <v>407</v>
      </c>
    </row>
    <row r="1467" spans="1:12" x14ac:dyDescent="0.25">
      <c r="A1467" s="35">
        <v>2024</v>
      </c>
      <c r="B1467" s="35" t="s">
        <v>356</v>
      </c>
      <c r="C1467" s="35" t="s">
        <v>10</v>
      </c>
      <c r="D1467" s="35" t="s">
        <v>45</v>
      </c>
      <c r="E1467" s="35" t="s">
        <v>295</v>
      </c>
      <c r="F1467" s="36">
        <v>21659</v>
      </c>
      <c r="G1467" s="35" t="str">
        <f>VLOOKUP(F1467,Apoio!A:B,2,FALSE)</f>
        <v>Turma Recursal</v>
      </c>
      <c r="H1467" s="35" t="s">
        <v>328</v>
      </c>
      <c r="I1467" s="37">
        <v>181</v>
      </c>
      <c r="J1467" s="38">
        <v>33</v>
      </c>
      <c r="K1467" s="38">
        <v>1</v>
      </c>
      <c r="L1467" s="55" t="s">
        <v>407</v>
      </c>
    </row>
    <row r="1468" spans="1:12" x14ac:dyDescent="0.25">
      <c r="A1468" s="35">
        <v>2024</v>
      </c>
      <c r="B1468" s="35" t="s">
        <v>356</v>
      </c>
      <c r="C1468" s="35" t="s">
        <v>10</v>
      </c>
      <c r="D1468" s="35" t="s">
        <v>45</v>
      </c>
      <c r="E1468" s="35" t="s">
        <v>295</v>
      </c>
      <c r="F1468" s="36">
        <v>72267</v>
      </c>
      <c r="G1468" s="35" t="str">
        <f>VLOOKUP(F1468,Apoio!A:B,2,FALSE)</f>
        <v>Turma Recursal</v>
      </c>
      <c r="H1468" s="35" t="s">
        <v>329</v>
      </c>
      <c r="I1468" s="37">
        <v>190</v>
      </c>
      <c r="J1468" s="38">
        <v>34</v>
      </c>
      <c r="K1468" s="38">
        <v>1</v>
      </c>
      <c r="L1468" s="55" t="s">
        <v>407</v>
      </c>
    </row>
    <row r="1469" spans="1:12" x14ac:dyDescent="0.25">
      <c r="A1469" s="35">
        <v>2024</v>
      </c>
      <c r="B1469" s="35" t="s">
        <v>356</v>
      </c>
      <c r="C1469" s="35" t="s">
        <v>10</v>
      </c>
      <c r="D1469" s="35" t="s">
        <v>45</v>
      </c>
      <c r="E1469" s="35" t="s">
        <v>295</v>
      </c>
      <c r="F1469" s="36">
        <v>72268</v>
      </c>
      <c r="G1469" s="35" t="str">
        <f>VLOOKUP(F1469,Apoio!A:B,2,FALSE)</f>
        <v>Turma Recursal</v>
      </c>
      <c r="H1469" s="35" t="s">
        <v>330</v>
      </c>
      <c r="I1469" s="37">
        <v>192</v>
      </c>
      <c r="J1469" s="38">
        <v>35</v>
      </c>
      <c r="K1469" s="38">
        <v>1</v>
      </c>
      <c r="L1469" s="55" t="s">
        <v>407</v>
      </c>
    </row>
    <row r="1470" spans="1:12" x14ac:dyDescent="0.25">
      <c r="A1470" s="35">
        <v>2024</v>
      </c>
      <c r="B1470" s="35" t="s">
        <v>356</v>
      </c>
      <c r="C1470" s="35" t="s">
        <v>10</v>
      </c>
      <c r="D1470" s="35" t="s">
        <v>45</v>
      </c>
      <c r="E1470" s="35" t="s">
        <v>295</v>
      </c>
      <c r="F1470" s="36">
        <v>72269</v>
      </c>
      <c r="G1470" s="35" t="str">
        <f>VLOOKUP(F1470,Apoio!A:B,2,FALSE)</f>
        <v>Turma Recursal</v>
      </c>
      <c r="H1470" s="35" t="s">
        <v>331</v>
      </c>
      <c r="I1470" s="37">
        <v>167</v>
      </c>
      <c r="J1470" s="38">
        <v>36</v>
      </c>
      <c r="K1470" s="38">
        <v>1</v>
      </c>
      <c r="L1470" s="55" t="s">
        <v>407</v>
      </c>
    </row>
    <row r="1471" spans="1:12" x14ac:dyDescent="0.25">
      <c r="A1471" s="35">
        <v>2024</v>
      </c>
      <c r="B1471" s="35" t="s">
        <v>356</v>
      </c>
      <c r="C1471" s="35" t="s">
        <v>10</v>
      </c>
      <c r="D1471" s="35" t="s">
        <v>45</v>
      </c>
      <c r="E1471" s="35" t="s">
        <v>295</v>
      </c>
      <c r="F1471" s="36">
        <v>72270</v>
      </c>
      <c r="G1471" s="35" t="str">
        <f>VLOOKUP(F1471,Apoio!A:B,2,FALSE)</f>
        <v>Turma Recursal</v>
      </c>
      <c r="H1471" s="35" t="s">
        <v>332</v>
      </c>
      <c r="I1471" s="37">
        <v>186</v>
      </c>
      <c r="J1471" s="38">
        <v>37</v>
      </c>
      <c r="K1471" s="38">
        <v>1</v>
      </c>
      <c r="L1471" s="55" t="s">
        <v>407</v>
      </c>
    </row>
    <row r="1472" spans="1:12" x14ac:dyDescent="0.25">
      <c r="A1472" s="35">
        <v>2024</v>
      </c>
      <c r="B1472" s="35" t="s">
        <v>356</v>
      </c>
      <c r="C1472" s="35" t="s">
        <v>10</v>
      </c>
      <c r="D1472" s="35" t="s">
        <v>45</v>
      </c>
      <c r="E1472" s="35" t="s">
        <v>295</v>
      </c>
      <c r="F1472" s="36">
        <v>72271</v>
      </c>
      <c r="G1472" s="35" t="str">
        <f>VLOOKUP(F1472,Apoio!A:B,2,FALSE)</f>
        <v>Turma Recursal</v>
      </c>
      <c r="H1472" s="35" t="s">
        <v>333</v>
      </c>
      <c r="I1472" s="37">
        <v>178</v>
      </c>
      <c r="J1472" s="38">
        <v>38</v>
      </c>
      <c r="K1472" s="38">
        <v>1</v>
      </c>
      <c r="L1472" s="55" t="s">
        <v>407</v>
      </c>
    </row>
    <row r="1473" spans="1:12" x14ac:dyDescent="0.25">
      <c r="A1473" s="35">
        <v>2024</v>
      </c>
      <c r="B1473" s="35" t="s">
        <v>356</v>
      </c>
      <c r="C1473" s="35" t="s">
        <v>10</v>
      </c>
      <c r="D1473" s="35" t="s">
        <v>45</v>
      </c>
      <c r="E1473" s="35" t="s">
        <v>295</v>
      </c>
      <c r="F1473" s="36">
        <v>72272</v>
      </c>
      <c r="G1473" s="35" t="str">
        <f>VLOOKUP(F1473,Apoio!A:B,2,FALSE)</f>
        <v>Turma Recursal</v>
      </c>
      <c r="H1473" s="35" t="s">
        <v>334</v>
      </c>
      <c r="I1473" s="37">
        <v>186</v>
      </c>
      <c r="J1473" s="38">
        <v>39</v>
      </c>
      <c r="K1473" s="38">
        <v>1</v>
      </c>
      <c r="L1473" s="55" t="s">
        <v>407</v>
      </c>
    </row>
    <row r="1474" spans="1:12" x14ac:dyDescent="0.25">
      <c r="A1474" s="35">
        <v>2024</v>
      </c>
      <c r="B1474" s="35" t="s">
        <v>356</v>
      </c>
      <c r="C1474" s="35" t="s">
        <v>10</v>
      </c>
      <c r="D1474" s="35" t="s">
        <v>45</v>
      </c>
      <c r="E1474" s="35" t="s">
        <v>295</v>
      </c>
      <c r="F1474" s="36">
        <v>74901</v>
      </c>
      <c r="G1474" s="35" t="str">
        <f>VLOOKUP(F1474,Apoio!A:B,2,FALSE)</f>
        <v>Turma Recursal</v>
      </c>
      <c r="H1474" s="35" t="s">
        <v>335</v>
      </c>
      <c r="I1474" s="37">
        <v>184</v>
      </c>
      <c r="J1474" s="38">
        <v>40</v>
      </c>
      <c r="K1474" s="38">
        <v>1</v>
      </c>
      <c r="L1474" s="55" t="s">
        <v>407</v>
      </c>
    </row>
    <row r="1475" spans="1:12" x14ac:dyDescent="0.25">
      <c r="A1475" s="35">
        <v>2024</v>
      </c>
      <c r="B1475" s="35" t="s">
        <v>356</v>
      </c>
      <c r="C1475" s="35" t="s">
        <v>10</v>
      </c>
      <c r="D1475" s="35" t="s">
        <v>45</v>
      </c>
      <c r="E1475" s="35" t="s">
        <v>295</v>
      </c>
      <c r="F1475" s="36">
        <v>74902</v>
      </c>
      <c r="G1475" s="35" t="str">
        <f>VLOOKUP(F1475,Apoio!A:B,2,FALSE)</f>
        <v>Turma Recursal</v>
      </c>
      <c r="H1475" s="35" t="s">
        <v>336</v>
      </c>
      <c r="I1475" s="37">
        <v>170</v>
      </c>
      <c r="J1475" s="38">
        <v>41</v>
      </c>
      <c r="K1475" s="38">
        <v>1</v>
      </c>
      <c r="L1475" s="55" t="s">
        <v>407</v>
      </c>
    </row>
    <row r="1476" spans="1:12" x14ac:dyDescent="0.25">
      <c r="A1476" s="35">
        <v>2024</v>
      </c>
      <c r="B1476" s="35" t="s">
        <v>356</v>
      </c>
      <c r="C1476" s="35" t="s">
        <v>10</v>
      </c>
      <c r="D1476" s="35" t="s">
        <v>45</v>
      </c>
      <c r="E1476" s="35" t="s">
        <v>295</v>
      </c>
      <c r="F1476" s="36">
        <v>74903</v>
      </c>
      <c r="G1476" s="35" t="str">
        <f>VLOOKUP(F1476,Apoio!A:B,2,FALSE)</f>
        <v>Turma Recursal</v>
      </c>
      <c r="H1476" s="35" t="s">
        <v>337</v>
      </c>
      <c r="I1476" s="37">
        <v>181</v>
      </c>
      <c r="J1476" s="38">
        <v>42</v>
      </c>
      <c r="K1476" s="38">
        <v>1</v>
      </c>
      <c r="L1476" s="55" t="s">
        <v>407</v>
      </c>
    </row>
    <row r="1477" spans="1:12" x14ac:dyDescent="0.25">
      <c r="A1477" s="35">
        <v>2024</v>
      </c>
      <c r="B1477" s="35" t="s">
        <v>356</v>
      </c>
      <c r="C1477" s="35" t="s">
        <v>10</v>
      </c>
      <c r="D1477" s="35" t="s">
        <v>45</v>
      </c>
      <c r="E1477" s="35" t="s">
        <v>295</v>
      </c>
      <c r="F1477" s="36">
        <v>74904</v>
      </c>
      <c r="G1477" s="35" t="str">
        <f>VLOOKUP(F1477,Apoio!A:B,2,FALSE)</f>
        <v>Turma Recursal</v>
      </c>
      <c r="H1477" s="35" t="s">
        <v>338</v>
      </c>
      <c r="I1477" s="37">
        <v>186</v>
      </c>
      <c r="J1477" s="38">
        <v>43</v>
      </c>
      <c r="K1477" s="38">
        <v>1</v>
      </c>
      <c r="L1477" s="55" t="s">
        <v>407</v>
      </c>
    </row>
    <row r="1478" spans="1:12" x14ac:dyDescent="0.25">
      <c r="A1478" s="35">
        <v>2024</v>
      </c>
      <c r="B1478" s="35" t="s">
        <v>356</v>
      </c>
      <c r="C1478" s="35" t="s">
        <v>10</v>
      </c>
      <c r="D1478" s="35" t="s">
        <v>45</v>
      </c>
      <c r="E1478" s="35" t="s">
        <v>295</v>
      </c>
      <c r="F1478" s="36">
        <v>74905</v>
      </c>
      <c r="G1478" s="35" t="str">
        <f>VLOOKUP(F1478,Apoio!A:B,2,FALSE)</f>
        <v>Turma Recursal</v>
      </c>
      <c r="H1478" s="35" t="s">
        <v>339</v>
      </c>
      <c r="I1478" s="37">
        <v>195</v>
      </c>
      <c r="J1478" s="38">
        <v>44</v>
      </c>
      <c r="K1478" s="38">
        <v>1</v>
      </c>
      <c r="L1478" s="55" t="s">
        <v>407</v>
      </c>
    </row>
    <row r="1479" spans="1:12" x14ac:dyDescent="0.25">
      <c r="A1479" s="35">
        <v>2024</v>
      </c>
      <c r="B1479" s="35" t="s">
        <v>356</v>
      </c>
      <c r="C1479" s="35" t="s">
        <v>10</v>
      </c>
      <c r="D1479" s="35" t="s">
        <v>45</v>
      </c>
      <c r="E1479" s="35" t="s">
        <v>295</v>
      </c>
      <c r="F1479" s="36">
        <v>74906</v>
      </c>
      <c r="G1479" s="35" t="str">
        <f>VLOOKUP(F1479,Apoio!A:B,2,FALSE)</f>
        <v>Turma Recursal</v>
      </c>
      <c r="H1479" s="35" t="s">
        <v>340</v>
      </c>
      <c r="I1479" s="37">
        <v>193</v>
      </c>
      <c r="J1479" s="38">
        <v>45</v>
      </c>
      <c r="K1479" s="38">
        <v>1</v>
      </c>
      <c r="L1479" s="55" t="s">
        <v>407</v>
      </c>
    </row>
    <row r="1480" spans="1:12" x14ac:dyDescent="0.25">
      <c r="A1480" s="35">
        <v>2024</v>
      </c>
      <c r="B1480" s="35" t="s">
        <v>359</v>
      </c>
      <c r="C1480" s="35" t="s">
        <v>10</v>
      </c>
      <c r="D1480" s="35" t="s">
        <v>11</v>
      </c>
      <c r="E1480" s="35" t="s">
        <v>12</v>
      </c>
      <c r="F1480" s="36">
        <v>12961</v>
      </c>
      <c r="G1480" s="35" t="str">
        <f>VLOOKUP(F1480,Apoio!A:B,2,FALSE)</f>
        <v>Vara Federal</v>
      </c>
      <c r="H1480" s="35" t="s">
        <v>14</v>
      </c>
      <c r="I1480" s="37">
        <v>248</v>
      </c>
      <c r="J1480" s="38">
        <v>1</v>
      </c>
      <c r="K1480" s="38">
        <v>1</v>
      </c>
      <c r="L1480" s="55" t="s">
        <v>489</v>
      </c>
    </row>
    <row r="1481" spans="1:12" x14ac:dyDescent="0.25">
      <c r="A1481" s="35">
        <v>2024</v>
      </c>
      <c r="B1481" s="35" t="s">
        <v>359</v>
      </c>
      <c r="C1481" s="35" t="s">
        <v>10</v>
      </c>
      <c r="D1481" s="35" t="s">
        <v>11</v>
      </c>
      <c r="E1481" s="35" t="s">
        <v>12</v>
      </c>
      <c r="F1481" s="36">
        <v>14054</v>
      </c>
      <c r="G1481" s="35" t="str">
        <f>VLOOKUP(F1481,Apoio!A:B,2,FALSE)</f>
        <v>Juizado</v>
      </c>
      <c r="H1481" s="35" t="s">
        <v>16</v>
      </c>
      <c r="I1481" s="37">
        <v>445</v>
      </c>
      <c r="J1481" s="38">
        <v>1</v>
      </c>
      <c r="K1481" s="38">
        <v>1</v>
      </c>
      <c r="L1481" s="55" t="s">
        <v>557</v>
      </c>
    </row>
    <row r="1482" spans="1:12" x14ac:dyDescent="0.25">
      <c r="A1482" s="35">
        <v>2024</v>
      </c>
      <c r="B1482" s="35" t="s">
        <v>359</v>
      </c>
      <c r="C1482" s="35" t="s">
        <v>10</v>
      </c>
      <c r="D1482" s="35" t="s">
        <v>11</v>
      </c>
      <c r="E1482" s="35" t="s">
        <v>12</v>
      </c>
      <c r="F1482" s="36">
        <v>12962</v>
      </c>
      <c r="G1482" s="35" t="str">
        <f>VLOOKUP(F1482,Apoio!A:B,2,FALSE)</f>
        <v>Vara Federal</v>
      </c>
      <c r="H1482" s="35" t="s">
        <v>17</v>
      </c>
      <c r="I1482" s="37">
        <v>245</v>
      </c>
      <c r="J1482" s="38">
        <v>2</v>
      </c>
      <c r="K1482" s="38">
        <v>1</v>
      </c>
      <c r="L1482" s="55" t="s">
        <v>489</v>
      </c>
    </row>
    <row r="1483" spans="1:12" x14ac:dyDescent="0.25">
      <c r="A1483" s="35">
        <v>2024</v>
      </c>
      <c r="B1483" s="35" t="s">
        <v>359</v>
      </c>
      <c r="C1483" s="35" t="s">
        <v>10</v>
      </c>
      <c r="D1483" s="35" t="s">
        <v>11</v>
      </c>
      <c r="E1483" s="35" t="s">
        <v>12</v>
      </c>
      <c r="F1483" s="36">
        <v>87065</v>
      </c>
      <c r="G1483" s="35" t="str">
        <f>VLOOKUP(F1483,Apoio!A:B,2,FALSE)</f>
        <v>Juizado</v>
      </c>
      <c r="H1483" s="35" t="s">
        <v>365</v>
      </c>
      <c r="I1483" s="37">
        <v>523</v>
      </c>
      <c r="J1483" s="38">
        <v>2</v>
      </c>
      <c r="K1483" s="38">
        <v>1</v>
      </c>
      <c r="L1483" s="55" t="s">
        <v>557</v>
      </c>
    </row>
    <row r="1484" spans="1:12" x14ac:dyDescent="0.25">
      <c r="A1484" s="35">
        <v>2024</v>
      </c>
      <c r="B1484" s="35" t="s">
        <v>359</v>
      </c>
      <c r="C1484" s="35" t="s">
        <v>10</v>
      </c>
      <c r="D1484" s="35" t="s">
        <v>11</v>
      </c>
      <c r="E1484" s="35" t="s">
        <v>12</v>
      </c>
      <c r="F1484" s="36">
        <v>12541</v>
      </c>
      <c r="G1484" s="35" t="str">
        <f>VLOOKUP(F1484,Apoio!A:B,2,FALSE)</f>
        <v>Vara Federal</v>
      </c>
      <c r="H1484" s="35" t="s">
        <v>18</v>
      </c>
      <c r="I1484" s="37">
        <v>86</v>
      </c>
      <c r="J1484" s="38">
        <v>3</v>
      </c>
      <c r="K1484" s="38">
        <v>1</v>
      </c>
      <c r="L1484" s="55" t="s">
        <v>489</v>
      </c>
    </row>
    <row r="1485" spans="1:12" x14ac:dyDescent="0.25">
      <c r="A1485" s="35">
        <v>2024</v>
      </c>
      <c r="B1485" s="35" t="s">
        <v>359</v>
      </c>
      <c r="C1485" s="35" t="s">
        <v>10</v>
      </c>
      <c r="D1485" s="35" t="s">
        <v>11</v>
      </c>
      <c r="E1485" s="35" t="s">
        <v>12</v>
      </c>
      <c r="F1485" s="36">
        <v>12963</v>
      </c>
      <c r="G1485" s="35" t="str">
        <f>VLOOKUP(F1485,Apoio!A:B,2,FALSE)</f>
        <v>Vara Federal</v>
      </c>
      <c r="H1485" s="35" t="s">
        <v>19</v>
      </c>
      <c r="I1485" s="37">
        <v>246</v>
      </c>
      <c r="J1485" s="38">
        <v>4</v>
      </c>
      <c r="K1485" s="38">
        <v>1</v>
      </c>
      <c r="L1485" s="55" t="s">
        <v>489</v>
      </c>
    </row>
    <row r="1486" spans="1:12" x14ac:dyDescent="0.25">
      <c r="A1486" s="35">
        <v>2024</v>
      </c>
      <c r="B1486" s="35" t="s">
        <v>359</v>
      </c>
      <c r="C1486" s="35" t="s">
        <v>10</v>
      </c>
      <c r="D1486" s="35" t="s">
        <v>11</v>
      </c>
      <c r="E1486" s="35" t="s">
        <v>12</v>
      </c>
      <c r="F1486" s="36">
        <v>12542</v>
      </c>
      <c r="G1486" s="35" t="str">
        <f>VLOOKUP(F1486,Apoio!A:B,2,FALSE)</f>
        <v>Vara Federal</v>
      </c>
      <c r="H1486" s="35" t="s">
        <v>20</v>
      </c>
      <c r="I1486" s="37">
        <v>105</v>
      </c>
      <c r="J1486" s="38">
        <v>5</v>
      </c>
      <c r="K1486" s="38">
        <v>1</v>
      </c>
      <c r="L1486" s="55" t="s">
        <v>489</v>
      </c>
    </row>
    <row r="1487" spans="1:12" x14ac:dyDescent="0.25">
      <c r="A1487" s="35">
        <v>2024</v>
      </c>
      <c r="B1487" s="35" t="s">
        <v>359</v>
      </c>
      <c r="C1487" s="35" t="s">
        <v>10</v>
      </c>
      <c r="D1487" s="35" t="s">
        <v>11</v>
      </c>
      <c r="E1487" s="35" t="s">
        <v>12</v>
      </c>
      <c r="F1487" s="36">
        <v>14013</v>
      </c>
      <c r="G1487" s="35" t="str">
        <f>VLOOKUP(F1487,Apoio!A:B,2,FALSE)</f>
        <v>Vara Federal</v>
      </c>
      <c r="H1487" s="35" t="s">
        <v>21</v>
      </c>
      <c r="I1487" s="37">
        <v>122</v>
      </c>
      <c r="J1487" s="38">
        <v>6</v>
      </c>
      <c r="K1487" s="38">
        <v>1</v>
      </c>
      <c r="L1487" s="55" t="s">
        <v>489</v>
      </c>
    </row>
    <row r="1488" spans="1:12" x14ac:dyDescent="0.25">
      <c r="A1488" s="35">
        <v>2024</v>
      </c>
      <c r="B1488" s="35" t="s">
        <v>359</v>
      </c>
      <c r="C1488" s="35" t="s">
        <v>10</v>
      </c>
      <c r="D1488" s="35" t="s">
        <v>11</v>
      </c>
      <c r="E1488" s="35" t="s">
        <v>12</v>
      </c>
      <c r="F1488" s="36">
        <v>74912</v>
      </c>
      <c r="G1488" s="35" t="str">
        <f>VLOOKUP(F1488,Apoio!A:B,2,FALSE)</f>
        <v>Vara Federal</v>
      </c>
      <c r="H1488" s="35" t="s">
        <v>353</v>
      </c>
      <c r="I1488" s="37">
        <v>3</v>
      </c>
      <c r="J1488" s="38" t="s">
        <v>397</v>
      </c>
      <c r="K1488" s="38">
        <v>1</v>
      </c>
      <c r="L1488" s="55" t="s">
        <v>489</v>
      </c>
    </row>
    <row r="1489" spans="1:12" x14ac:dyDescent="0.25">
      <c r="A1489" s="35">
        <v>2024</v>
      </c>
      <c r="B1489" s="35" t="s">
        <v>359</v>
      </c>
      <c r="C1489" s="35" t="s">
        <v>10</v>
      </c>
      <c r="D1489" s="35" t="s">
        <v>11</v>
      </c>
      <c r="E1489" s="35" t="s">
        <v>22</v>
      </c>
      <c r="F1489" s="36">
        <v>12549</v>
      </c>
      <c r="G1489" s="35" t="str">
        <f>VLOOKUP(F1489,Apoio!A:B,2,FALSE)</f>
        <v>Vara Federal + JEF</v>
      </c>
      <c r="H1489" s="35" t="s">
        <v>23</v>
      </c>
      <c r="I1489" s="37">
        <v>196</v>
      </c>
      <c r="J1489" s="38">
        <v>1</v>
      </c>
      <c r="K1489" s="38">
        <v>4</v>
      </c>
      <c r="L1489" s="55" t="s">
        <v>492</v>
      </c>
    </row>
    <row r="1490" spans="1:12" x14ac:dyDescent="0.25">
      <c r="A1490" s="35">
        <v>2024</v>
      </c>
      <c r="B1490" s="35" t="s">
        <v>359</v>
      </c>
      <c r="C1490" s="35" t="s">
        <v>10</v>
      </c>
      <c r="D1490" s="35" t="s">
        <v>11</v>
      </c>
      <c r="E1490" s="35" t="s">
        <v>22</v>
      </c>
      <c r="F1490" s="36">
        <v>12549</v>
      </c>
      <c r="G1490" s="35" t="str">
        <f>VLOOKUP(F1490,Apoio!A:B,2,FALSE)</f>
        <v>Vara Federal + JEF</v>
      </c>
      <c r="H1490" s="35" t="s">
        <v>23</v>
      </c>
      <c r="I1490" s="37">
        <v>65</v>
      </c>
      <c r="J1490" s="38">
        <v>1</v>
      </c>
      <c r="K1490" s="38">
        <v>4</v>
      </c>
      <c r="L1490" s="55" t="s">
        <v>492</v>
      </c>
    </row>
    <row r="1491" spans="1:12" x14ac:dyDescent="0.25">
      <c r="A1491" s="35">
        <v>2024</v>
      </c>
      <c r="B1491" s="35" t="s">
        <v>359</v>
      </c>
      <c r="C1491" s="35" t="s">
        <v>10</v>
      </c>
      <c r="D1491" s="35" t="s">
        <v>11</v>
      </c>
      <c r="E1491" s="35" t="s">
        <v>24</v>
      </c>
      <c r="F1491" s="36">
        <v>12555</v>
      </c>
      <c r="G1491" s="35" t="str">
        <f>VLOOKUP(F1491,Apoio!A:B,2,FALSE)</f>
        <v>Vara Federal + JEF</v>
      </c>
      <c r="H1491" s="35" t="s">
        <v>25</v>
      </c>
      <c r="I1491" s="37">
        <v>65</v>
      </c>
      <c r="J1491" s="38">
        <v>1</v>
      </c>
      <c r="K1491" s="38">
        <v>7</v>
      </c>
      <c r="L1491" s="55" t="s">
        <v>494</v>
      </c>
    </row>
    <row r="1492" spans="1:12" x14ac:dyDescent="0.25">
      <c r="A1492" s="35">
        <v>2024</v>
      </c>
      <c r="B1492" s="35" t="s">
        <v>359</v>
      </c>
      <c r="C1492" s="35" t="s">
        <v>10</v>
      </c>
      <c r="D1492" s="35" t="s">
        <v>11</v>
      </c>
      <c r="E1492" s="35" t="s">
        <v>24</v>
      </c>
      <c r="F1492" s="36">
        <v>12555</v>
      </c>
      <c r="G1492" s="35" t="str">
        <f>VLOOKUP(F1492,Apoio!A:B,2,FALSE)</f>
        <v>Vara Federal + JEF</v>
      </c>
      <c r="H1492" s="35" t="s">
        <v>25</v>
      </c>
      <c r="I1492" s="37">
        <v>21</v>
      </c>
      <c r="J1492" s="38">
        <v>1</v>
      </c>
      <c r="K1492" s="38">
        <v>7</v>
      </c>
      <c r="L1492" s="55" t="s">
        <v>494</v>
      </c>
    </row>
    <row r="1493" spans="1:12" x14ac:dyDescent="0.25">
      <c r="A1493" s="35">
        <v>2024</v>
      </c>
      <c r="B1493" s="35" t="s">
        <v>359</v>
      </c>
      <c r="C1493" s="35" t="s">
        <v>10</v>
      </c>
      <c r="D1493" s="35" t="s">
        <v>11</v>
      </c>
      <c r="E1493" s="35" t="s">
        <v>26</v>
      </c>
      <c r="F1493" s="36">
        <v>12544</v>
      </c>
      <c r="G1493" s="35" t="str">
        <f>VLOOKUP(F1493,Apoio!A:B,2,FALSE)</f>
        <v>Vara Federal</v>
      </c>
      <c r="H1493" s="35" t="s">
        <v>27</v>
      </c>
      <c r="I1493" s="37">
        <v>157</v>
      </c>
      <c r="J1493" s="38">
        <v>1</v>
      </c>
      <c r="K1493" s="38">
        <v>2</v>
      </c>
      <c r="L1493" s="55" t="s">
        <v>496</v>
      </c>
    </row>
    <row r="1494" spans="1:12" x14ac:dyDescent="0.25">
      <c r="A1494" s="35">
        <v>2024</v>
      </c>
      <c r="B1494" s="35" t="s">
        <v>359</v>
      </c>
      <c r="C1494" s="35" t="s">
        <v>10</v>
      </c>
      <c r="D1494" s="35" t="s">
        <v>11</v>
      </c>
      <c r="E1494" s="35" t="s">
        <v>26</v>
      </c>
      <c r="F1494" s="36">
        <v>14310</v>
      </c>
      <c r="G1494" s="35" t="str">
        <f>VLOOKUP(F1494,Apoio!A:B,2,FALSE)</f>
        <v>Juizado</v>
      </c>
      <c r="H1494" s="35" t="s">
        <v>28</v>
      </c>
      <c r="I1494" s="37">
        <v>492</v>
      </c>
      <c r="J1494" s="38">
        <v>1</v>
      </c>
      <c r="K1494" s="38">
        <v>2</v>
      </c>
      <c r="L1494" s="55" t="s">
        <v>496</v>
      </c>
    </row>
    <row r="1495" spans="1:12" x14ac:dyDescent="0.25">
      <c r="A1495" s="35">
        <v>2024</v>
      </c>
      <c r="B1495" s="35" t="s">
        <v>359</v>
      </c>
      <c r="C1495" s="35" t="s">
        <v>10</v>
      </c>
      <c r="D1495" s="35" t="s">
        <v>11</v>
      </c>
      <c r="E1495" s="35" t="s">
        <v>26</v>
      </c>
      <c r="F1495" s="36">
        <v>12545</v>
      </c>
      <c r="G1495" s="35" t="str">
        <f>VLOOKUP(F1495,Apoio!A:B,2,FALSE)</f>
        <v>Vara Federal</v>
      </c>
      <c r="H1495" s="35" t="s">
        <v>29</v>
      </c>
      <c r="I1495" s="37">
        <v>97</v>
      </c>
      <c r="J1495" s="38">
        <v>2</v>
      </c>
      <c r="K1495" s="38">
        <v>2</v>
      </c>
      <c r="L1495" s="55" t="s">
        <v>496</v>
      </c>
    </row>
    <row r="1496" spans="1:12" x14ac:dyDescent="0.25">
      <c r="A1496" s="35">
        <v>2024</v>
      </c>
      <c r="B1496" s="35" t="s">
        <v>359</v>
      </c>
      <c r="C1496" s="35" t="s">
        <v>10</v>
      </c>
      <c r="D1496" s="35" t="s">
        <v>11</v>
      </c>
      <c r="E1496" s="35" t="s">
        <v>30</v>
      </c>
      <c r="F1496" s="36">
        <v>12553</v>
      </c>
      <c r="G1496" s="35" t="str">
        <f>VLOOKUP(F1496,Apoio!A:B,2,FALSE)</f>
        <v>Vara Federal + JEF</v>
      </c>
      <c r="H1496" s="35" t="s">
        <v>31</v>
      </c>
      <c r="I1496" s="37">
        <v>87</v>
      </c>
      <c r="J1496" s="38">
        <v>1</v>
      </c>
      <c r="K1496" s="38">
        <v>6</v>
      </c>
      <c r="L1496" s="55" t="s">
        <v>498</v>
      </c>
    </row>
    <row r="1497" spans="1:12" x14ac:dyDescent="0.25">
      <c r="A1497" s="35">
        <v>2024</v>
      </c>
      <c r="B1497" s="35" t="s">
        <v>359</v>
      </c>
      <c r="C1497" s="35" t="s">
        <v>10</v>
      </c>
      <c r="D1497" s="35" t="s">
        <v>11</v>
      </c>
      <c r="E1497" s="35" t="s">
        <v>30</v>
      </c>
      <c r="F1497" s="36">
        <v>12553</v>
      </c>
      <c r="G1497" s="35" t="str">
        <f>VLOOKUP(F1497,Apoio!A:B,2,FALSE)</f>
        <v>Vara Federal + JEF</v>
      </c>
      <c r="H1497" s="35" t="s">
        <v>31</v>
      </c>
      <c r="I1497" s="37">
        <v>87</v>
      </c>
      <c r="J1497" s="38">
        <v>1</v>
      </c>
      <c r="K1497" s="38">
        <v>6</v>
      </c>
      <c r="L1497" s="55" t="s">
        <v>498</v>
      </c>
    </row>
    <row r="1498" spans="1:12" x14ac:dyDescent="0.25">
      <c r="A1498" s="35">
        <v>2024</v>
      </c>
      <c r="B1498" s="35" t="s">
        <v>359</v>
      </c>
      <c r="C1498" s="35" t="s">
        <v>10</v>
      </c>
      <c r="D1498" s="35" t="s">
        <v>11</v>
      </c>
      <c r="E1498" s="35" t="s">
        <v>32</v>
      </c>
      <c r="F1498" s="36">
        <v>12551</v>
      </c>
      <c r="G1498" s="35" t="str">
        <f>VLOOKUP(F1498,Apoio!A:B,2,FALSE)</f>
        <v>Vara Federal</v>
      </c>
      <c r="H1498" s="35" t="s">
        <v>33</v>
      </c>
      <c r="I1498" s="37">
        <v>123</v>
      </c>
      <c r="J1498" s="38">
        <v>1</v>
      </c>
      <c r="K1498" s="38">
        <v>5</v>
      </c>
      <c r="L1498" s="55" t="s">
        <v>500</v>
      </c>
    </row>
    <row r="1499" spans="1:12" x14ac:dyDescent="0.25">
      <c r="A1499" s="35">
        <v>2024</v>
      </c>
      <c r="B1499" s="35" t="s">
        <v>359</v>
      </c>
      <c r="C1499" s="35" t="s">
        <v>10</v>
      </c>
      <c r="D1499" s="35" t="s">
        <v>11</v>
      </c>
      <c r="E1499" s="35" t="s">
        <v>32</v>
      </c>
      <c r="F1499" s="36">
        <v>13978</v>
      </c>
      <c r="G1499" s="35" t="str">
        <f>VLOOKUP(F1499,Apoio!A:B,2,FALSE)</f>
        <v>Vara Federal + JEF</v>
      </c>
      <c r="H1499" s="35" t="s">
        <v>34</v>
      </c>
      <c r="I1499" s="37">
        <v>121</v>
      </c>
      <c r="J1499" s="38">
        <v>2</v>
      </c>
      <c r="K1499" s="38">
        <v>5</v>
      </c>
      <c r="L1499" s="55" t="s">
        <v>500</v>
      </c>
    </row>
    <row r="1500" spans="1:12" x14ac:dyDescent="0.25">
      <c r="A1500" s="35">
        <v>2024</v>
      </c>
      <c r="B1500" s="35" t="s">
        <v>359</v>
      </c>
      <c r="C1500" s="35" t="s">
        <v>10</v>
      </c>
      <c r="D1500" s="35" t="s">
        <v>11</v>
      </c>
      <c r="E1500" s="35" t="s">
        <v>32</v>
      </c>
      <c r="F1500" s="36">
        <v>13978</v>
      </c>
      <c r="G1500" s="35" t="str">
        <f>VLOOKUP(F1500,Apoio!A:B,2,FALSE)</f>
        <v>Vara Federal + JEF</v>
      </c>
      <c r="H1500" s="35" t="s">
        <v>34</v>
      </c>
      <c r="I1500" s="37">
        <v>79</v>
      </c>
      <c r="J1500" s="38">
        <v>2</v>
      </c>
      <c r="K1500" s="38">
        <v>5</v>
      </c>
      <c r="L1500" s="55" t="s">
        <v>500</v>
      </c>
    </row>
    <row r="1501" spans="1:12" x14ac:dyDescent="0.25">
      <c r="A1501" s="35">
        <v>2024</v>
      </c>
      <c r="B1501" s="35" t="s">
        <v>359</v>
      </c>
      <c r="C1501" s="35" t="s">
        <v>10</v>
      </c>
      <c r="D1501" s="35" t="s">
        <v>11</v>
      </c>
      <c r="E1501" s="35" t="s">
        <v>35</v>
      </c>
      <c r="F1501" s="36">
        <v>12547</v>
      </c>
      <c r="G1501" s="35" t="str">
        <f>VLOOKUP(F1501,Apoio!A:B,2,FALSE)</f>
        <v>Vara Federal + JEF</v>
      </c>
      <c r="H1501" s="35" t="s">
        <v>36</v>
      </c>
      <c r="I1501" s="37">
        <v>219</v>
      </c>
      <c r="J1501" s="38">
        <v>1</v>
      </c>
      <c r="K1501" s="38">
        <v>3</v>
      </c>
      <c r="L1501" s="55" t="s">
        <v>502</v>
      </c>
    </row>
    <row r="1502" spans="1:12" x14ac:dyDescent="0.25">
      <c r="A1502" s="35">
        <v>2024</v>
      </c>
      <c r="B1502" s="35" t="s">
        <v>359</v>
      </c>
      <c r="C1502" s="35" t="s">
        <v>10</v>
      </c>
      <c r="D1502" s="35" t="s">
        <v>11</v>
      </c>
      <c r="E1502" s="35" t="s">
        <v>35</v>
      </c>
      <c r="F1502" s="36">
        <v>12547</v>
      </c>
      <c r="G1502" s="35" t="str">
        <f>VLOOKUP(F1502,Apoio!A:B,2,FALSE)</f>
        <v>Vara Federal + JEF</v>
      </c>
      <c r="H1502" s="35" t="s">
        <v>36</v>
      </c>
      <c r="I1502" s="37">
        <v>96</v>
      </c>
      <c r="J1502" s="38">
        <v>1</v>
      </c>
      <c r="K1502" s="38">
        <v>3</v>
      </c>
      <c r="L1502" s="55" t="s">
        <v>502</v>
      </c>
    </row>
    <row r="1503" spans="1:12" x14ac:dyDescent="0.25">
      <c r="A1503" s="35">
        <v>2024</v>
      </c>
      <c r="B1503" s="35" t="s">
        <v>359</v>
      </c>
      <c r="C1503" s="35" t="s">
        <v>10</v>
      </c>
      <c r="D1503" s="35" t="s">
        <v>11</v>
      </c>
      <c r="E1503" s="35" t="s">
        <v>37</v>
      </c>
      <c r="F1503" s="36">
        <v>21666</v>
      </c>
      <c r="G1503" s="35" t="str">
        <f>VLOOKUP(F1503,Apoio!A:B,2,FALSE)</f>
        <v>Turma Recursal</v>
      </c>
      <c r="H1503" s="35" t="s">
        <v>39</v>
      </c>
      <c r="I1503" s="37">
        <v>161</v>
      </c>
      <c r="J1503" s="38">
        <v>1</v>
      </c>
      <c r="K1503" s="38">
        <v>1</v>
      </c>
      <c r="L1503" s="55" t="s">
        <v>491</v>
      </c>
    </row>
    <row r="1504" spans="1:12" x14ac:dyDescent="0.25">
      <c r="A1504" s="35">
        <v>2024</v>
      </c>
      <c r="B1504" s="35" t="s">
        <v>359</v>
      </c>
      <c r="C1504" s="35" t="s">
        <v>10</v>
      </c>
      <c r="D1504" s="35" t="s">
        <v>11</v>
      </c>
      <c r="E1504" s="35" t="s">
        <v>37</v>
      </c>
      <c r="F1504" s="36">
        <v>21667</v>
      </c>
      <c r="G1504" s="35" t="str">
        <f>VLOOKUP(F1504,Apoio!A:B,2,FALSE)</f>
        <v>Turma Recursal</v>
      </c>
      <c r="H1504" s="35" t="s">
        <v>40</v>
      </c>
      <c r="I1504" s="37">
        <v>170</v>
      </c>
      <c r="J1504" s="38">
        <v>2</v>
      </c>
      <c r="K1504" s="38">
        <v>1</v>
      </c>
      <c r="L1504" s="55" t="s">
        <v>491</v>
      </c>
    </row>
    <row r="1505" spans="1:12" x14ac:dyDescent="0.25">
      <c r="A1505" s="35">
        <v>2024</v>
      </c>
      <c r="B1505" s="35" t="s">
        <v>359</v>
      </c>
      <c r="C1505" s="35" t="s">
        <v>10</v>
      </c>
      <c r="D1505" s="35" t="s">
        <v>11</v>
      </c>
      <c r="E1505" s="35" t="s">
        <v>37</v>
      </c>
      <c r="F1505" s="36">
        <v>21668</v>
      </c>
      <c r="G1505" s="35" t="str">
        <f>VLOOKUP(F1505,Apoio!A:B,2,FALSE)</f>
        <v>Turma Recursal</v>
      </c>
      <c r="H1505" s="35" t="s">
        <v>41</v>
      </c>
      <c r="I1505" s="37">
        <v>166</v>
      </c>
      <c r="J1505" s="38">
        <v>3</v>
      </c>
      <c r="K1505" s="38">
        <v>1</v>
      </c>
      <c r="L1505" s="55" t="s">
        <v>491</v>
      </c>
    </row>
    <row r="1506" spans="1:12" x14ac:dyDescent="0.25">
      <c r="A1506" s="35">
        <v>2024</v>
      </c>
      <c r="B1506" s="35" t="s">
        <v>359</v>
      </c>
      <c r="C1506" s="35" t="s">
        <v>10</v>
      </c>
      <c r="D1506" s="35" t="s">
        <v>11</v>
      </c>
      <c r="E1506" s="35" t="s">
        <v>37</v>
      </c>
      <c r="F1506" s="36">
        <v>17775</v>
      </c>
      <c r="G1506" s="35" t="str">
        <f>VLOOKUP(F1506,Apoio!A:B,2,FALSE)</f>
        <v>Turma Recursal</v>
      </c>
      <c r="H1506" s="35" t="s">
        <v>42</v>
      </c>
      <c r="I1506" s="37">
        <v>163</v>
      </c>
      <c r="J1506" s="38">
        <v>4</v>
      </c>
      <c r="K1506" s="38">
        <v>1</v>
      </c>
      <c r="L1506" s="55" t="s">
        <v>491</v>
      </c>
    </row>
    <row r="1507" spans="1:12" x14ac:dyDescent="0.25">
      <c r="A1507" s="35">
        <v>2024</v>
      </c>
      <c r="B1507" s="35" t="s">
        <v>359</v>
      </c>
      <c r="C1507" s="35" t="s">
        <v>10</v>
      </c>
      <c r="D1507" s="35" t="s">
        <v>11</v>
      </c>
      <c r="E1507" s="35" t="s">
        <v>37</v>
      </c>
      <c r="F1507" s="36">
        <v>17776</v>
      </c>
      <c r="G1507" s="35" t="str">
        <f>VLOOKUP(F1507,Apoio!A:B,2,FALSE)</f>
        <v>Turma Recursal</v>
      </c>
      <c r="H1507" s="35" t="s">
        <v>43</v>
      </c>
      <c r="I1507" s="37">
        <v>160</v>
      </c>
      <c r="J1507" s="38">
        <v>5</v>
      </c>
      <c r="K1507" s="38">
        <v>1</v>
      </c>
      <c r="L1507" s="55" t="s">
        <v>491</v>
      </c>
    </row>
    <row r="1508" spans="1:12" x14ac:dyDescent="0.25">
      <c r="A1508" s="35">
        <v>2024</v>
      </c>
      <c r="B1508" s="35" t="s">
        <v>359</v>
      </c>
      <c r="C1508" s="35" t="s">
        <v>10</v>
      </c>
      <c r="D1508" s="35" t="s">
        <v>11</v>
      </c>
      <c r="E1508" s="35" t="s">
        <v>37</v>
      </c>
      <c r="F1508" s="36">
        <v>17777</v>
      </c>
      <c r="G1508" s="35" t="str">
        <f>VLOOKUP(F1508,Apoio!A:B,2,FALSE)</f>
        <v>Turma Recursal</v>
      </c>
      <c r="H1508" s="35" t="s">
        <v>44</v>
      </c>
      <c r="I1508" s="37">
        <v>167</v>
      </c>
      <c r="J1508" s="38">
        <v>6</v>
      </c>
      <c r="K1508" s="38">
        <v>1</v>
      </c>
      <c r="L1508" s="55" t="s">
        <v>491</v>
      </c>
    </row>
    <row r="1509" spans="1:12" x14ac:dyDescent="0.25">
      <c r="A1509" s="35">
        <v>2024</v>
      </c>
      <c r="B1509" s="35" t="s">
        <v>359</v>
      </c>
      <c r="C1509" s="35" t="s">
        <v>10</v>
      </c>
      <c r="D1509" s="35" t="s">
        <v>45</v>
      </c>
      <c r="E1509" s="35" t="s">
        <v>46</v>
      </c>
      <c r="F1509" s="36">
        <v>16494</v>
      </c>
      <c r="G1509" s="35" t="str">
        <f>VLOOKUP(F1509,Apoio!A:B,2,FALSE)</f>
        <v>Vara Federal</v>
      </c>
      <c r="H1509" s="35" t="s">
        <v>47</v>
      </c>
      <c r="I1509" s="37">
        <v>175</v>
      </c>
      <c r="J1509" s="38">
        <v>1</v>
      </c>
      <c r="K1509" s="38">
        <v>34</v>
      </c>
      <c r="L1509" s="55" t="s">
        <v>408</v>
      </c>
    </row>
    <row r="1510" spans="1:12" x14ac:dyDescent="0.25">
      <c r="A1510" s="35">
        <v>2024</v>
      </c>
      <c r="B1510" s="35" t="s">
        <v>359</v>
      </c>
      <c r="C1510" s="35" t="s">
        <v>10</v>
      </c>
      <c r="D1510" s="35" t="s">
        <v>45</v>
      </c>
      <c r="E1510" s="35" t="s">
        <v>46</v>
      </c>
      <c r="F1510" s="36">
        <v>13876</v>
      </c>
      <c r="G1510" s="35" t="str">
        <f>VLOOKUP(F1510,Apoio!A:B,2,FALSE)</f>
        <v>Juizado</v>
      </c>
      <c r="H1510" s="35" t="s">
        <v>48</v>
      </c>
      <c r="I1510" s="37">
        <v>442</v>
      </c>
      <c r="J1510" s="38">
        <v>1</v>
      </c>
      <c r="K1510" s="38">
        <v>34</v>
      </c>
      <c r="L1510" s="55" t="s">
        <v>408</v>
      </c>
    </row>
    <row r="1511" spans="1:12" x14ac:dyDescent="0.25">
      <c r="A1511" s="35">
        <v>2024</v>
      </c>
      <c r="B1511" s="35" t="s">
        <v>359</v>
      </c>
      <c r="C1511" s="35" t="s">
        <v>10</v>
      </c>
      <c r="D1511" s="35" t="s">
        <v>45</v>
      </c>
      <c r="E1511" s="35" t="s">
        <v>49</v>
      </c>
      <c r="F1511" s="36">
        <v>16534</v>
      </c>
      <c r="G1511" s="35" t="str">
        <f>VLOOKUP(F1511,Apoio!A:B,2,FALSE)</f>
        <v>Vara Federal + JEF</v>
      </c>
      <c r="H1511" s="35" t="s">
        <v>50</v>
      </c>
      <c r="I1511" s="37">
        <v>213</v>
      </c>
      <c r="J1511" s="38">
        <v>1</v>
      </c>
      <c r="K1511" s="38">
        <v>37</v>
      </c>
      <c r="L1511" s="55" t="s">
        <v>410</v>
      </c>
    </row>
    <row r="1512" spans="1:12" x14ac:dyDescent="0.25">
      <c r="A1512" s="35">
        <v>2024</v>
      </c>
      <c r="B1512" s="35" t="s">
        <v>359</v>
      </c>
      <c r="C1512" s="35" t="s">
        <v>10</v>
      </c>
      <c r="D1512" s="35" t="s">
        <v>45</v>
      </c>
      <c r="E1512" s="35" t="s">
        <v>49</v>
      </c>
      <c r="F1512" s="36">
        <v>16534</v>
      </c>
      <c r="G1512" s="35" t="str">
        <f>VLOOKUP(F1512,Apoio!A:B,2,FALSE)</f>
        <v>Vara Federal + JEF</v>
      </c>
      <c r="H1512" s="35" t="s">
        <v>50</v>
      </c>
      <c r="I1512" s="37">
        <v>89</v>
      </c>
      <c r="J1512" s="38">
        <v>1</v>
      </c>
      <c r="K1512" s="38">
        <v>37</v>
      </c>
      <c r="L1512" s="55" t="s">
        <v>410</v>
      </c>
    </row>
    <row r="1513" spans="1:12" x14ac:dyDescent="0.25">
      <c r="A1513" s="35">
        <v>2024</v>
      </c>
      <c r="B1513" s="35" t="s">
        <v>359</v>
      </c>
      <c r="C1513" s="35" t="s">
        <v>10</v>
      </c>
      <c r="D1513" s="35" t="s">
        <v>45</v>
      </c>
      <c r="E1513" s="35" t="s">
        <v>51</v>
      </c>
      <c r="F1513" s="36">
        <v>12475</v>
      </c>
      <c r="G1513" s="35" t="str">
        <f>VLOOKUP(F1513,Apoio!A:B,2,FALSE)</f>
        <v>Vara Federal</v>
      </c>
      <c r="H1513" s="35" t="s">
        <v>52</v>
      </c>
      <c r="I1513" s="37">
        <v>124</v>
      </c>
      <c r="J1513" s="38">
        <v>1</v>
      </c>
      <c r="K1513" s="38">
        <v>7</v>
      </c>
      <c r="L1513" s="55" t="s">
        <v>412</v>
      </c>
    </row>
    <row r="1514" spans="1:12" x14ac:dyDescent="0.25">
      <c r="A1514" s="35">
        <v>2024</v>
      </c>
      <c r="B1514" s="35" t="s">
        <v>359</v>
      </c>
      <c r="C1514" s="35" t="s">
        <v>10</v>
      </c>
      <c r="D1514" s="35" t="s">
        <v>45</v>
      </c>
      <c r="E1514" s="35" t="s">
        <v>51</v>
      </c>
      <c r="F1514" s="36">
        <v>17772</v>
      </c>
      <c r="G1514" s="35" t="str">
        <f>VLOOKUP(F1514,Apoio!A:B,2,FALSE)</f>
        <v>Juizado</v>
      </c>
      <c r="H1514" s="35" t="s">
        <v>53</v>
      </c>
      <c r="I1514" s="37">
        <v>170</v>
      </c>
      <c r="J1514" s="38">
        <v>1</v>
      </c>
      <c r="K1514" s="38">
        <v>7</v>
      </c>
      <c r="L1514" s="55" t="s">
        <v>412</v>
      </c>
    </row>
    <row r="1515" spans="1:12" x14ac:dyDescent="0.25">
      <c r="A1515" s="35">
        <v>2024</v>
      </c>
      <c r="B1515" s="35" t="s">
        <v>359</v>
      </c>
      <c r="C1515" s="35" t="s">
        <v>10</v>
      </c>
      <c r="D1515" s="35" t="s">
        <v>45</v>
      </c>
      <c r="E1515" s="35" t="s">
        <v>51</v>
      </c>
      <c r="F1515" s="36">
        <v>12476</v>
      </c>
      <c r="G1515" s="35" t="str">
        <f>VLOOKUP(F1515,Apoio!A:B,2,FALSE)</f>
        <v>Vara Federal</v>
      </c>
      <c r="H1515" s="35" t="s">
        <v>54</v>
      </c>
      <c r="I1515" s="37">
        <v>135</v>
      </c>
      <c r="J1515" s="38">
        <v>2</v>
      </c>
      <c r="K1515" s="38">
        <v>7</v>
      </c>
      <c r="L1515" s="55" t="s">
        <v>412</v>
      </c>
    </row>
    <row r="1516" spans="1:12" x14ac:dyDescent="0.25">
      <c r="A1516" s="35">
        <v>2024</v>
      </c>
      <c r="B1516" s="35" t="s">
        <v>359</v>
      </c>
      <c r="C1516" s="35" t="s">
        <v>10</v>
      </c>
      <c r="D1516" s="35" t="s">
        <v>45</v>
      </c>
      <c r="E1516" s="35" t="s">
        <v>51</v>
      </c>
      <c r="F1516" s="36">
        <v>87793</v>
      </c>
      <c r="G1516" s="35" t="str">
        <f>VLOOKUP(F1516,Apoio!A:B,2,FALSE)</f>
        <v>Juizado</v>
      </c>
      <c r="H1516" s="35" t="s">
        <v>512</v>
      </c>
      <c r="I1516" s="37">
        <v>151</v>
      </c>
      <c r="J1516" s="38">
        <v>2</v>
      </c>
      <c r="K1516" s="38">
        <v>7</v>
      </c>
      <c r="L1516" s="55" t="s">
        <v>412</v>
      </c>
    </row>
    <row r="1517" spans="1:12" x14ac:dyDescent="0.25">
      <c r="A1517" s="35">
        <v>2024</v>
      </c>
      <c r="B1517" s="35" t="s">
        <v>359</v>
      </c>
      <c r="C1517" s="35" t="s">
        <v>10</v>
      </c>
      <c r="D1517" s="35" t="s">
        <v>45</v>
      </c>
      <c r="E1517" s="35" t="s">
        <v>55</v>
      </c>
      <c r="F1517" s="36">
        <v>12521</v>
      </c>
      <c r="G1517" s="35" t="str">
        <f>VLOOKUP(F1517,Apoio!A:B,2,FALSE)</f>
        <v>Vara Federal</v>
      </c>
      <c r="H1517" s="35" t="s">
        <v>56</v>
      </c>
      <c r="I1517" s="37">
        <v>98</v>
      </c>
      <c r="J1517" s="38">
        <v>1</v>
      </c>
      <c r="K1517" s="38">
        <v>20</v>
      </c>
      <c r="L1517" s="55" t="s">
        <v>414</v>
      </c>
    </row>
    <row r="1518" spans="1:12" x14ac:dyDescent="0.25">
      <c r="A1518" s="35">
        <v>2024</v>
      </c>
      <c r="B1518" s="35" t="s">
        <v>359</v>
      </c>
      <c r="C1518" s="35" t="s">
        <v>10</v>
      </c>
      <c r="D1518" s="35" t="s">
        <v>45</v>
      </c>
      <c r="E1518" s="35" t="s">
        <v>55</v>
      </c>
      <c r="F1518" s="36">
        <v>14311</v>
      </c>
      <c r="G1518" s="35" t="str">
        <f>VLOOKUP(F1518,Apoio!A:B,2,FALSE)</f>
        <v>Juizado</v>
      </c>
      <c r="H1518" s="35" t="s">
        <v>57</v>
      </c>
      <c r="I1518" s="37">
        <v>327</v>
      </c>
      <c r="J1518" s="38">
        <v>1</v>
      </c>
      <c r="K1518" s="38">
        <v>20</v>
      </c>
      <c r="L1518" s="55" t="s">
        <v>414</v>
      </c>
    </row>
    <row r="1519" spans="1:12" x14ac:dyDescent="0.25">
      <c r="A1519" s="35">
        <v>2024</v>
      </c>
      <c r="B1519" s="35" t="s">
        <v>359</v>
      </c>
      <c r="C1519" s="35" t="s">
        <v>10</v>
      </c>
      <c r="D1519" s="35" t="s">
        <v>45</v>
      </c>
      <c r="E1519" s="35" t="s">
        <v>55</v>
      </c>
      <c r="F1519" s="36">
        <v>12522</v>
      </c>
      <c r="G1519" s="35" t="str">
        <f>VLOOKUP(F1519,Apoio!A:B,2,FALSE)</f>
        <v>Vara Federal</v>
      </c>
      <c r="H1519" s="35" t="s">
        <v>58</v>
      </c>
      <c r="I1519" s="37">
        <v>95</v>
      </c>
      <c r="J1519" s="38">
        <v>2</v>
      </c>
      <c r="K1519" s="38">
        <v>20</v>
      </c>
      <c r="L1519" s="55" t="s">
        <v>414</v>
      </c>
    </row>
    <row r="1520" spans="1:12" x14ac:dyDescent="0.25">
      <c r="A1520" s="35">
        <v>2024</v>
      </c>
      <c r="B1520" s="35" t="s">
        <v>359</v>
      </c>
      <c r="C1520" s="35" t="s">
        <v>10</v>
      </c>
      <c r="D1520" s="35" t="s">
        <v>45</v>
      </c>
      <c r="E1520" s="35" t="s">
        <v>59</v>
      </c>
      <c r="F1520" s="36">
        <v>12511</v>
      </c>
      <c r="G1520" s="35" t="str">
        <f>VLOOKUP(F1520,Apoio!A:B,2,FALSE)</f>
        <v>Vara Federal + JEF</v>
      </c>
      <c r="H1520" s="35" t="s">
        <v>60</v>
      </c>
      <c r="I1520" s="37">
        <v>116</v>
      </c>
      <c r="J1520" s="38">
        <v>1</v>
      </c>
      <c r="K1520" s="38">
        <v>16</v>
      </c>
      <c r="L1520" s="55" t="s">
        <v>416</v>
      </c>
    </row>
    <row r="1521" spans="1:12" x14ac:dyDescent="0.25">
      <c r="A1521" s="35">
        <v>2024</v>
      </c>
      <c r="B1521" s="35" t="s">
        <v>359</v>
      </c>
      <c r="C1521" s="35" t="s">
        <v>10</v>
      </c>
      <c r="D1521" s="35" t="s">
        <v>45</v>
      </c>
      <c r="E1521" s="35" t="s">
        <v>59</v>
      </c>
      <c r="F1521" s="36">
        <v>12511</v>
      </c>
      <c r="G1521" s="35" t="str">
        <f>VLOOKUP(F1521,Apoio!A:B,2,FALSE)</f>
        <v>Vara Federal + JEF</v>
      </c>
      <c r="H1521" s="35" t="s">
        <v>60</v>
      </c>
      <c r="I1521" s="37">
        <v>86</v>
      </c>
      <c r="J1521" s="38">
        <v>1</v>
      </c>
      <c r="K1521" s="38">
        <v>16</v>
      </c>
      <c r="L1521" s="55" t="s">
        <v>416</v>
      </c>
    </row>
    <row r="1522" spans="1:12" x14ac:dyDescent="0.25">
      <c r="A1522" s="35">
        <v>2024</v>
      </c>
      <c r="B1522" s="35" t="s">
        <v>359</v>
      </c>
      <c r="C1522" s="35" t="s">
        <v>10</v>
      </c>
      <c r="D1522" s="35" t="s">
        <v>45</v>
      </c>
      <c r="E1522" s="35" t="s">
        <v>61</v>
      </c>
      <c r="F1522" s="36">
        <v>16586</v>
      </c>
      <c r="G1522" s="35" t="str">
        <f>VLOOKUP(F1522,Apoio!A:B,2,FALSE)</f>
        <v>Vara Federal + JEF</v>
      </c>
      <c r="H1522" s="35" t="s">
        <v>62</v>
      </c>
      <c r="I1522" s="37">
        <v>163</v>
      </c>
      <c r="J1522" s="38">
        <v>1</v>
      </c>
      <c r="K1522" s="38">
        <v>32</v>
      </c>
      <c r="L1522" s="55" t="s">
        <v>418</v>
      </c>
    </row>
    <row r="1523" spans="1:12" x14ac:dyDescent="0.25">
      <c r="A1523" s="35">
        <v>2024</v>
      </c>
      <c r="B1523" s="35" t="s">
        <v>359</v>
      </c>
      <c r="C1523" s="35" t="s">
        <v>10</v>
      </c>
      <c r="D1523" s="35" t="s">
        <v>45</v>
      </c>
      <c r="E1523" s="35" t="s">
        <v>61</v>
      </c>
      <c r="F1523" s="36">
        <v>16586</v>
      </c>
      <c r="G1523" s="35" t="str">
        <f>VLOOKUP(F1523,Apoio!A:B,2,FALSE)</f>
        <v>Vara Federal + JEF</v>
      </c>
      <c r="H1523" s="35" t="s">
        <v>62</v>
      </c>
      <c r="I1523" s="37">
        <v>46</v>
      </c>
      <c r="J1523" s="38">
        <v>1</v>
      </c>
      <c r="K1523" s="38">
        <v>32</v>
      </c>
      <c r="L1523" s="55" t="s">
        <v>418</v>
      </c>
    </row>
    <row r="1524" spans="1:12" x14ac:dyDescent="0.25">
      <c r="A1524" s="35">
        <v>2024</v>
      </c>
      <c r="B1524" s="35" t="s">
        <v>359</v>
      </c>
      <c r="C1524" s="35" t="s">
        <v>10</v>
      </c>
      <c r="D1524" s="35" t="s">
        <v>45</v>
      </c>
      <c r="E1524" s="35" t="s">
        <v>63</v>
      </c>
      <c r="F1524" s="36">
        <v>13743</v>
      </c>
      <c r="G1524" s="35" t="str">
        <f>VLOOKUP(F1524,Apoio!A:B,2,FALSE)</f>
        <v>Vara Federal + JEF</v>
      </c>
      <c r="H1524" s="35" t="s">
        <v>64</v>
      </c>
      <c r="I1524" s="37">
        <v>198</v>
      </c>
      <c r="J1524" s="38">
        <v>1</v>
      </c>
      <c r="K1524" s="38">
        <v>38</v>
      </c>
      <c r="L1524" s="55" t="s">
        <v>420</v>
      </c>
    </row>
    <row r="1525" spans="1:12" x14ac:dyDescent="0.25">
      <c r="A1525" s="35">
        <v>2024</v>
      </c>
      <c r="B1525" s="35" t="s">
        <v>359</v>
      </c>
      <c r="C1525" s="35" t="s">
        <v>10</v>
      </c>
      <c r="D1525" s="35" t="s">
        <v>45</v>
      </c>
      <c r="E1525" s="35" t="s">
        <v>63</v>
      </c>
      <c r="F1525" s="36">
        <v>13743</v>
      </c>
      <c r="G1525" s="35" t="str">
        <f>VLOOKUP(F1525,Apoio!A:B,2,FALSE)</f>
        <v>Vara Federal + JEF</v>
      </c>
      <c r="H1525" s="35" t="s">
        <v>64</v>
      </c>
      <c r="I1525" s="37">
        <v>91</v>
      </c>
      <c r="J1525" s="38">
        <v>1</v>
      </c>
      <c r="K1525" s="38">
        <v>38</v>
      </c>
      <c r="L1525" s="55" t="s">
        <v>420</v>
      </c>
    </row>
    <row r="1526" spans="1:12" x14ac:dyDescent="0.25">
      <c r="A1526" s="35">
        <v>2024</v>
      </c>
      <c r="B1526" s="35" t="s">
        <v>359</v>
      </c>
      <c r="C1526" s="35" t="s">
        <v>10</v>
      </c>
      <c r="D1526" s="35" t="s">
        <v>45</v>
      </c>
      <c r="E1526" s="35" t="s">
        <v>65</v>
      </c>
      <c r="F1526" s="36">
        <v>18224</v>
      </c>
      <c r="G1526" s="35" t="str">
        <f>VLOOKUP(F1526,Apoio!A:B,2,FALSE)</f>
        <v>Vara Federal</v>
      </c>
      <c r="H1526" s="35" t="s">
        <v>66</v>
      </c>
      <c r="I1526" s="37">
        <v>169</v>
      </c>
      <c r="J1526" s="38">
        <v>1</v>
      </c>
      <c r="K1526" s="38">
        <v>44</v>
      </c>
      <c r="L1526" s="55" t="s">
        <v>422</v>
      </c>
    </row>
    <row r="1527" spans="1:12" x14ac:dyDescent="0.25">
      <c r="A1527" s="35">
        <v>2024</v>
      </c>
      <c r="B1527" s="35" t="s">
        <v>359</v>
      </c>
      <c r="C1527" s="35" t="s">
        <v>10</v>
      </c>
      <c r="D1527" s="35" t="s">
        <v>45</v>
      </c>
      <c r="E1527" s="35" t="s">
        <v>65</v>
      </c>
      <c r="F1527" s="36">
        <v>18226</v>
      </c>
      <c r="G1527" s="35" t="str">
        <f>VLOOKUP(F1527,Apoio!A:B,2,FALSE)</f>
        <v>Juizado</v>
      </c>
      <c r="H1527" s="35" t="s">
        <v>67</v>
      </c>
      <c r="I1527" s="37">
        <v>386</v>
      </c>
      <c r="J1527" s="38">
        <v>1</v>
      </c>
      <c r="K1527" s="38">
        <v>44</v>
      </c>
      <c r="L1527" s="55" t="s">
        <v>422</v>
      </c>
    </row>
    <row r="1528" spans="1:12" x14ac:dyDescent="0.25">
      <c r="A1528" s="35">
        <v>2024</v>
      </c>
      <c r="B1528" s="35" t="s">
        <v>359</v>
      </c>
      <c r="C1528" s="35" t="s">
        <v>10</v>
      </c>
      <c r="D1528" s="35" t="s">
        <v>45</v>
      </c>
      <c r="E1528" s="35" t="s">
        <v>65</v>
      </c>
      <c r="F1528" s="36">
        <v>18225</v>
      </c>
      <c r="G1528" s="35" t="str">
        <f>VLOOKUP(F1528,Apoio!A:B,2,FALSE)</f>
        <v>Vara Federal</v>
      </c>
      <c r="H1528" s="35" t="s">
        <v>68</v>
      </c>
      <c r="I1528" s="37">
        <v>170</v>
      </c>
      <c r="J1528" s="38">
        <v>2</v>
      </c>
      <c r="K1528" s="38">
        <v>44</v>
      </c>
      <c r="L1528" s="55" t="s">
        <v>422</v>
      </c>
    </row>
    <row r="1529" spans="1:12" x14ac:dyDescent="0.25">
      <c r="A1529" s="35">
        <v>2024</v>
      </c>
      <c r="B1529" s="35" t="s">
        <v>359</v>
      </c>
      <c r="C1529" s="35" t="s">
        <v>10</v>
      </c>
      <c r="D1529" s="35" t="s">
        <v>45</v>
      </c>
      <c r="E1529" s="35" t="s">
        <v>69</v>
      </c>
      <c r="F1529" s="36">
        <v>12478</v>
      </c>
      <c r="G1529" s="35" t="str">
        <f>VLOOKUP(F1529,Apoio!A:B,2,FALSE)</f>
        <v>Vara Federal</v>
      </c>
      <c r="H1529" s="35" t="s">
        <v>70</v>
      </c>
      <c r="I1529" s="37">
        <v>87</v>
      </c>
      <c r="J1529" s="38">
        <v>1</v>
      </c>
      <c r="K1529" s="38">
        <v>8</v>
      </c>
      <c r="L1529" s="55" t="s">
        <v>424</v>
      </c>
    </row>
    <row r="1530" spans="1:12" x14ac:dyDescent="0.25">
      <c r="A1530" s="35">
        <v>2024</v>
      </c>
      <c r="B1530" s="35" t="s">
        <v>359</v>
      </c>
      <c r="C1530" s="35" t="s">
        <v>10</v>
      </c>
      <c r="D1530" s="35" t="s">
        <v>45</v>
      </c>
      <c r="E1530" s="35" t="s">
        <v>69</v>
      </c>
      <c r="F1530" s="36">
        <v>16499</v>
      </c>
      <c r="G1530" s="35" t="str">
        <f>VLOOKUP(F1530,Apoio!A:B,2,FALSE)</f>
        <v>Juizado</v>
      </c>
      <c r="H1530" s="35" t="s">
        <v>71</v>
      </c>
      <c r="I1530" s="37">
        <v>363</v>
      </c>
      <c r="J1530" s="38">
        <v>1</v>
      </c>
      <c r="K1530" s="38">
        <v>8</v>
      </c>
      <c r="L1530" s="55" t="s">
        <v>424</v>
      </c>
    </row>
    <row r="1531" spans="1:12" x14ac:dyDescent="0.25">
      <c r="A1531" s="35">
        <v>2024</v>
      </c>
      <c r="B1531" s="35" t="s">
        <v>359</v>
      </c>
      <c r="C1531" s="35" t="s">
        <v>10</v>
      </c>
      <c r="D1531" s="35" t="s">
        <v>45</v>
      </c>
      <c r="E1531" s="35" t="s">
        <v>69</v>
      </c>
      <c r="F1531" s="36">
        <v>12479</v>
      </c>
      <c r="G1531" s="35" t="str">
        <f>VLOOKUP(F1531,Apoio!A:B,2,FALSE)</f>
        <v>Vara Federal</v>
      </c>
      <c r="H1531" s="35" t="s">
        <v>72</v>
      </c>
      <c r="I1531" s="37">
        <v>120</v>
      </c>
      <c r="J1531" s="38">
        <v>2</v>
      </c>
      <c r="K1531" s="38">
        <v>8</v>
      </c>
      <c r="L1531" s="55" t="s">
        <v>424</v>
      </c>
    </row>
    <row r="1532" spans="1:12" x14ac:dyDescent="0.25">
      <c r="A1532" s="35">
        <v>2024</v>
      </c>
      <c r="B1532" s="35" t="s">
        <v>359</v>
      </c>
      <c r="C1532" s="35" t="s">
        <v>10</v>
      </c>
      <c r="D1532" s="35" t="s">
        <v>45</v>
      </c>
      <c r="E1532" s="35" t="s">
        <v>69</v>
      </c>
      <c r="F1532" s="36">
        <v>12480</v>
      </c>
      <c r="G1532" s="35" t="str">
        <f>VLOOKUP(F1532,Apoio!A:B,2,FALSE)</f>
        <v>Vara Federal</v>
      </c>
      <c r="H1532" s="35" t="s">
        <v>73</v>
      </c>
      <c r="I1532" s="37">
        <v>103</v>
      </c>
      <c r="J1532" s="38">
        <v>3</v>
      </c>
      <c r="K1532" s="38">
        <v>8</v>
      </c>
      <c r="L1532" s="55" t="s">
        <v>424</v>
      </c>
    </row>
    <row r="1533" spans="1:12" x14ac:dyDescent="0.25">
      <c r="A1533" s="35">
        <v>2024</v>
      </c>
      <c r="B1533" s="35" t="s">
        <v>359</v>
      </c>
      <c r="C1533" s="35" t="s">
        <v>10</v>
      </c>
      <c r="D1533" s="35" t="s">
        <v>45</v>
      </c>
      <c r="E1533" s="35" t="s">
        <v>74</v>
      </c>
      <c r="F1533" s="36">
        <v>16398</v>
      </c>
      <c r="G1533" s="35" t="str">
        <f>VLOOKUP(F1533,Apoio!A:B,2,FALSE)</f>
        <v>Vara Federal</v>
      </c>
      <c r="H1533" s="35" t="s">
        <v>75</v>
      </c>
      <c r="I1533" s="37">
        <v>67</v>
      </c>
      <c r="J1533" s="38">
        <v>1</v>
      </c>
      <c r="K1533" s="38">
        <v>31</v>
      </c>
      <c r="L1533" s="55" t="s">
        <v>426</v>
      </c>
    </row>
    <row r="1534" spans="1:12" x14ac:dyDescent="0.25">
      <c r="A1534" s="35">
        <v>2024</v>
      </c>
      <c r="B1534" s="35" t="s">
        <v>359</v>
      </c>
      <c r="C1534" s="35" t="s">
        <v>10</v>
      </c>
      <c r="D1534" s="35" t="s">
        <v>45</v>
      </c>
      <c r="E1534" s="35" t="s">
        <v>74</v>
      </c>
      <c r="F1534" s="36">
        <v>14020</v>
      </c>
      <c r="G1534" s="35" t="str">
        <f>VLOOKUP(F1534,Apoio!A:B,2,FALSE)</f>
        <v>Juizado</v>
      </c>
      <c r="H1534" s="35" t="s">
        <v>76</v>
      </c>
      <c r="I1534" s="37">
        <v>238</v>
      </c>
      <c r="J1534" s="38">
        <v>1</v>
      </c>
      <c r="K1534" s="38">
        <v>31</v>
      </c>
      <c r="L1534" s="55" t="s">
        <v>426</v>
      </c>
    </row>
    <row r="1535" spans="1:12" x14ac:dyDescent="0.25">
      <c r="A1535" s="35">
        <v>2024</v>
      </c>
      <c r="B1535" s="35" t="s">
        <v>359</v>
      </c>
      <c r="C1535" s="35" t="s">
        <v>10</v>
      </c>
      <c r="D1535" s="35" t="s">
        <v>45</v>
      </c>
      <c r="E1535" s="35" t="s">
        <v>77</v>
      </c>
      <c r="F1535" s="36">
        <v>12528</v>
      </c>
      <c r="G1535" s="35" t="str">
        <f>VLOOKUP(F1535,Apoio!A:B,2,FALSE)</f>
        <v>Vara Federal</v>
      </c>
      <c r="H1535" s="35" t="s">
        <v>78</v>
      </c>
      <c r="I1535" s="37">
        <v>196</v>
      </c>
      <c r="J1535" s="38">
        <v>1</v>
      </c>
      <c r="K1535" s="38">
        <v>23</v>
      </c>
      <c r="L1535" s="55" t="s">
        <v>428</v>
      </c>
    </row>
    <row r="1536" spans="1:12" x14ac:dyDescent="0.25">
      <c r="A1536" s="35">
        <v>2024</v>
      </c>
      <c r="B1536" s="35" t="s">
        <v>359</v>
      </c>
      <c r="C1536" s="35" t="s">
        <v>10</v>
      </c>
      <c r="D1536" s="35" t="s">
        <v>45</v>
      </c>
      <c r="E1536" s="35" t="s">
        <v>77</v>
      </c>
      <c r="F1536" s="36">
        <v>18374</v>
      </c>
      <c r="G1536" s="35" t="str">
        <f>VLOOKUP(F1536,Apoio!A:B,2,FALSE)</f>
        <v>Juizado</v>
      </c>
      <c r="H1536" s="35" t="s">
        <v>79</v>
      </c>
      <c r="I1536" s="37">
        <v>339</v>
      </c>
      <c r="J1536" s="38">
        <v>1</v>
      </c>
      <c r="K1536" s="38">
        <v>23</v>
      </c>
      <c r="L1536" s="55" t="s">
        <v>428</v>
      </c>
    </row>
    <row r="1537" spans="1:12" x14ac:dyDescent="0.25">
      <c r="A1537" s="35">
        <v>2024</v>
      </c>
      <c r="B1537" s="35" t="s">
        <v>359</v>
      </c>
      <c r="C1537" s="35" t="s">
        <v>10</v>
      </c>
      <c r="D1537" s="35" t="s">
        <v>45</v>
      </c>
      <c r="E1537" s="35" t="s">
        <v>80</v>
      </c>
      <c r="F1537" s="36">
        <v>12468</v>
      </c>
      <c r="G1537" s="35" t="str">
        <f>VLOOKUP(F1537,Apoio!A:B,2,FALSE)</f>
        <v>Vara Federal</v>
      </c>
      <c r="H1537" s="35" t="s">
        <v>81</v>
      </c>
      <c r="I1537" s="37">
        <v>60</v>
      </c>
      <c r="J1537" s="38">
        <v>1</v>
      </c>
      <c r="K1537" s="38">
        <v>5</v>
      </c>
      <c r="L1537" s="55" t="s">
        <v>389</v>
      </c>
    </row>
    <row r="1538" spans="1:12" x14ac:dyDescent="0.25">
      <c r="A1538" s="35">
        <v>2024</v>
      </c>
      <c r="B1538" s="35" t="s">
        <v>359</v>
      </c>
      <c r="C1538" s="35" t="s">
        <v>10</v>
      </c>
      <c r="D1538" s="35" t="s">
        <v>45</v>
      </c>
      <c r="E1538" s="35" t="s">
        <v>80</v>
      </c>
      <c r="F1538" s="36">
        <v>14021</v>
      </c>
      <c r="G1538" s="35" t="str">
        <f>VLOOKUP(F1538,Apoio!A:B,2,FALSE)</f>
        <v>Juizado</v>
      </c>
      <c r="H1538" s="35" t="s">
        <v>82</v>
      </c>
      <c r="I1538" s="37">
        <v>376</v>
      </c>
      <c r="J1538" s="38">
        <v>1</v>
      </c>
      <c r="K1538" s="38">
        <v>5</v>
      </c>
      <c r="L1538" s="55" t="s">
        <v>389</v>
      </c>
    </row>
    <row r="1539" spans="1:12" x14ac:dyDescent="0.25">
      <c r="A1539" s="35">
        <v>2024</v>
      </c>
      <c r="B1539" s="35" t="s">
        <v>359</v>
      </c>
      <c r="C1539" s="35" t="s">
        <v>10</v>
      </c>
      <c r="D1539" s="35" t="s">
        <v>45</v>
      </c>
      <c r="E1539" s="35" t="s">
        <v>80</v>
      </c>
      <c r="F1539" s="36">
        <v>12952</v>
      </c>
      <c r="G1539" s="35" t="str">
        <f>VLOOKUP(F1539,Apoio!A:B,2,FALSE)</f>
        <v>Vara Federal</v>
      </c>
      <c r="H1539" s="35" t="s">
        <v>83</v>
      </c>
      <c r="I1539" s="37">
        <v>150</v>
      </c>
      <c r="J1539" s="38">
        <v>2</v>
      </c>
      <c r="K1539" s="38">
        <v>5</v>
      </c>
      <c r="L1539" s="55" t="s">
        <v>389</v>
      </c>
    </row>
    <row r="1540" spans="1:12" x14ac:dyDescent="0.25">
      <c r="A1540" s="35">
        <v>2024</v>
      </c>
      <c r="B1540" s="35" t="s">
        <v>359</v>
      </c>
      <c r="C1540" s="35" t="s">
        <v>10</v>
      </c>
      <c r="D1540" s="35" t="s">
        <v>45</v>
      </c>
      <c r="E1540" s="35" t="s">
        <v>80</v>
      </c>
      <c r="F1540" s="36">
        <v>14022</v>
      </c>
      <c r="G1540" s="35" t="str">
        <f>VLOOKUP(F1540,Apoio!A:B,2,FALSE)</f>
        <v>Juizado</v>
      </c>
      <c r="H1540" s="35" t="s">
        <v>84</v>
      </c>
      <c r="I1540" s="37">
        <v>374</v>
      </c>
      <c r="J1540" s="38">
        <v>2</v>
      </c>
      <c r="K1540" s="38">
        <v>5</v>
      </c>
      <c r="L1540" s="55" t="s">
        <v>389</v>
      </c>
    </row>
    <row r="1541" spans="1:12" x14ac:dyDescent="0.25">
      <c r="A1541" s="35">
        <v>2024</v>
      </c>
      <c r="B1541" s="35" t="s">
        <v>359</v>
      </c>
      <c r="C1541" s="35" t="s">
        <v>10</v>
      </c>
      <c r="D1541" s="35" t="s">
        <v>45</v>
      </c>
      <c r="E1541" s="35" t="s">
        <v>80</v>
      </c>
      <c r="F1541" s="36">
        <v>85142</v>
      </c>
      <c r="G1541" s="35" t="str">
        <f>VLOOKUP(F1541,Apoio!A:B,2,FALSE)</f>
        <v>Juizado</v>
      </c>
      <c r="H1541" s="35" t="s">
        <v>85</v>
      </c>
      <c r="I1541" s="37">
        <v>130</v>
      </c>
      <c r="J1541" s="38">
        <v>3</v>
      </c>
      <c r="K1541" s="38">
        <v>5</v>
      </c>
      <c r="L1541" s="55" t="s">
        <v>389</v>
      </c>
    </row>
    <row r="1542" spans="1:12" x14ac:dyDescent="0.25">
      <c r="A1542" s="35">
        <v>2024</v>
      </c>
      <c r="B1542" s="35" t="s">
        <v>359</v>
      </c>
      <c r="C1542" s="35" t="s">
        <v>10</v>
      </c>
      <c r="D1542" s="35" t="s">
        <v>45</v>
      </c>
      <c r="E1542" s="35" t="s">
        <v>80</v>
      </c>
      <c r="F1542" s="36">
        <v>12954</v>
      </c>
      <c r="G1542" s="35" t="str">
        <f>VLOOKUP(F1542,Apoio!A:B,2,FALSE)</f>
        <v>Vara Federal</v>
      </c>
      <c r="H1542" s="35" t="s">
        <v>86</v>
      </c>
      <c r="I1542" s="37">
        <v>146</v>
      </c>
      <c r="J1542" s="38">
        <v>4</v>
      </c>
      <c r="K1542" s="38">
        <v>5</v>
      </c>
      <c r="L1542" s="55" t="s">
        <v>389</v>
      </c>
    </row>
    <row r="1543" spans="1:12" x14ac:dyDescent="0.25">
      <c r="A1543" s="35">
        <v>2024</v>
      </c>
      <c r="B1543" s="35" t="s">
        <v>359</v>
      </c>
      <c r="C1543" s="35" t="s">
        <v>10</v>
      </c>
      <c r="D1543" s="35" t="s">
        <v>45</v>
      </c>
      <c r="E1543" s="35" t="s">
        <v>80</v>
      </c>
      <c r="F1543" s="36">
        <v>14057</v>
      </c>
      <c r="G1543" s="35" t="str">
        <f>VLOOKUP(F1543,Apoio!A:B,2,FALSE)</f>
        <v>Vara Federal</v>
      </c>
      <c r="H1543" s="35" t="s">
        <v>87</v>
      </c>
      <c r="I1543" s="37">
        <v>268</v>
      </c>
      <c r="J1543" s="38">
        <v>5</v>
      </c>
      <c r="K1543" s="38">
        <v>5</v>
      </c>
      <c r="L1543" s="55" t="s">
        <v>389</v>
      </c>
    </row>
    <row r="1544" spans="1:12" x14ac:dyDescent="0.25">
      <c r="A1544" s="35">
        <v>2024</v>
      </c>
      <c r="B1544" s="35" t="s">
        <v>359</v>
      </c>
      <c r="C1544" s="35" t="s">
        <v>10</v>
      </c>
      <c r="D1544" s="35" t="s">
        <v>45</v>
      </c>
      <c r="E1544" s="35" t="s">
        <v>80</v>
      </c>
      <c r="F1544" s="36">
        <v>12955</v>
      </c>
      <c r="G1544" s="35" t="str">
        <f>VLOOKUP(F1544,Apoio!A:B,2,FALSE)</f>
        <v>Vara Federal</v>
      </c>
      <c r="H1544" s="35" t="s">
        <v>88</v>
      </c>
      <c r="I1544" s="37">
        <v>145</v>
      </c>
      <c r="J1544" s="38">
        <v>6</v>
      </c>
      <c r="K1544" s="38">
        <v>5</v>
      </c>
      <c r="L1544" s="55" t="s">
        <v>389</v>
      </c>
    </row>
    <row r="1545" spans="1:12" x14ac:dyDescent="0.25">
      <c r="A1545" s="35">
        <v>2024</v>
      </c>
      <c r="B1545" s="35" t="s">
        <v>359</v>
      </c>
      <c r="C1545" s="35" t="s">
        <v>10</v>
      </c>
      <c r="D1545" s="35" t="s">
        <v>45</v>
      </c>
      <c r="E1545" s="35" t="s">
        <v>80</v>
      </c>
      <c r="F1545" s="36">
        <v>12957</v>
      </c>
      <c r="G1545" s="35" t="str">
        <f>VLOOKUP(F1545,Apoio!A:B,2,FALSE)</f>
        <v>Vara Federal</v>
      </c>
      <c r="H1545" s="35" t="s">
        <v>89</v>
      </c>
      <c r="I1545" s="37">
        <v>152</v>
      </c>
      <c r="J1545" s="38">
        <v>8</v>
      </c>
      <c r="K1545" s="38">
        <v>5</v>
      </c>
      <c r="L1545" s="55" t="s">
        <v>389</v>
      </c>
    </row>
    <row r="1546" spans="1:12" x14ac:dyDescent="0.25">
      <c r="A1546" s="35">
        <v>2024</v>
      </c>
      <c r="B1546" s="35" t="s">
        <v>359</v>
      </c>
      <c r="C1546" s="35" t="s">
        <v>10</v>
      </c>
      <c r="D1546" s="35" t="s">
        <v>45</v>
      </c>
      <c r="E1546" s="35" t="s">
        <v>80</v>
      </c>
      <c r="F1546" s="36">
        <v>13867</v>
      </c>
      <c r="G1546" s="35" t="str">
        <f>VLOOKUP(F1546,Apoio!A:B,2,FALSE)</f>
        <v>Vara Federal</v>
      </c>
      <c r="H1546" s="35" t="s">
        <v>90</v>
      </c>
      <c r="I1546" s="37">
        <v>51</v>
      </c>
      <c r="J1546" s="38">
        <v>9</v>
      </c>
      <c r="K1546" s="38">
        <v>5</v>
      </c>
      <c r="L1546" s="55" t="s">
        <v>389</v>
      </c>
    </row>
    <row r="1547" spans="1:12" x14ac:dyDescent="0.25">
      <c r="A1547" s="35">
        <v>2024</v>
      </c>
      <c r="B1547" s="35" t="s">
        <v>359</v>
      </c>
      <c r="C1547" s="35" t="s">
        <v>10</v>
      </c>
      <c r="D1547" s="35" t="s">
        <v>45</v>
      </c>
      <c r="E1547" s="35" t="s">
        <v>91</v>
      </c>
      <c r="F1547" s="36">
        <v>16315</v>
      </c>
      <c r="G1547" s="35" t="str">
        <f>VLOOKUP(F1547,Apoio!A:B,2,FALSE)</f>
        <v>Vara Federal + JEF</v>
      </c>
      <c r="H1547" s="35" t="s">
        <v>92</v>
      </c>
      <c r="I1547" s="37">
        <v>172</v>
      </c>
      <c r="J1547" s="38">
        <v>1</v>
      </c>
      <c r="K1547" s="38">
        <v>35</v>
      </c>
      <c r="L1547" s="55" t="s">
        <v>431</v>
      </c>
    </row>
    <row r="1548" spans="1:12" x14ac:dyDescent="0.25">
      <c r="A1548" s="35">
        <v>2024</v>
      </c>
      <c r="B1548" s="35" t="s">
        <v>359</v>
      </c>
      <c r="C1548" s="35" t="s">
        <v>10</v>
      </c>
      <c r="D1548" s="35" t="s">
        <v>45</v>
      </c>
      <c r="E1548" s="35" t="s">
        <v>91</v>
      </c>
      <c r="F1548" s="36">
        <v>16315</v>
      </c>
      <c r="G1548" s="35" t="str">
        <f>VLOOKUP(F1548,Apoio!A:B,2,FALSE)</f>
        <v>Vara Federal + JEF</v>
      </c>
      <c r="H1548" s="35" t="s">
        <v>92</v>
      </c>
      <c r="I1548" s="37">
        <v>59</v>
      </c>
      <c r="J1548" s="38">
        <v>1</v>
      </c>
      <c r="K1548" s="38">
        <v>35</v>
      </c>
      <c r="L1548" s="55" t="s">
        <v>431</v>
      </c>
    </row>
    <row r="1549" spans="1:12" x14ac:dyDescent="0.25">
      <c r="A1549" s="35">
        <v>2024</v>
      </c>
      <c r="B1549" s="35" t="s">
        <v>359</v>
      </c>
      <c r="C1549" s="35" t="s">
        <v>10</v>
      </c>
      <c r="D1549" s="35" t="s">
        <v>45</v>
      </c>
      <c r="E1549" s="35" t="s">
        <v>93</v>
      </c>
      <c r="F1549" s="36">
        <v>16399</v>
      </c>
      <c r="G1549" s="35" t="str">
        <f>VLOOKUP(F1549,Apoio!A:B,2,FALSE)</f>
        <v>Vara Federal + JEF</v>
      </c>
      <c r="H1549" s="35" t="s">
        <v>520</v>
      </c>
      <c r="I1549" s="37">
        <v>186</v>
      </c>
      <c r="J1549" s="38">
        <v>1</v>
      </c>
      <c r="K1549" s="38">
        <v>36</v>
      </c>
      <c r="L1549" s="55" t="s">
        <v>433</v>
      </c>
    </row>
    <row r="1550" spans="1:12" x14ac:dyDescent="0.25">
      <c r="A1550" s="35">
        <v>2024</v>
      </c>
      <c r="B1550" s="35" t="s">
        <v>359</v>
      </c>
      <c r="C1550" s="35" t="s">
        <v>10</v>
      </c>
      <c r="D1550" s="35" t="s">
        <v>45</v>
      </c>
      <c r="E1550" s="35" t="s">
        <v>93</v>
      </c>
      <c r="F1550" s="36">
        <v>16399</v>
      </c>
      <c r="G1550" s="35" t="str">
        <f>VLOOKUP(F1550,Apoio!A:B,2,FALSE)</f>
        <v>Vara Federal + JEF</v>
      </c>
      <c r="H1550" s="35" t="s">
        <v>520</v>
      </c>
      <c r="I1550" s="37">
        <v>57</v>
      </c>
      <c r="J1550" s="38">
        <v>1</v>
      </c>
      <c r="K1550" s="38">
        <v>36</v>
      </c>
      <c r="L1550" s="55" t="s">
        <v>433</v>
      </c>
    </row>
    <row r="1551" spans="1:12" x14ac:dyDescent="0.25">
      <c r="A1551" s="35">
        <v>2024</v>
      </c>
      <c r="B1551" s="35" t="s">
        <v>359</v>
      </c>
      <c r="C1551" s="35" t="s">
        <v>10</v>
      </c>
      <c r="D1551" s="35" t="s">
        <v>45</v>
      </c>
      <c r="E1551" s="35" t="s">
        <v>94</v>
      </c>
      <c r="F1551" s="36">
        <v>12498</v>
      </c>
      <c r="G1551" s="35" t="str">
        <f>VLOOKUP(F1551,Apoio!A:B,2,FALSE)</f>
        <v>Vara Federal</v>
      </c>
      <c r="H1551" s="35" t="s">
        <v>95</v>
      </c>
      <c r="I1551" s="37">
        <v>68</v>
      </c>
      <c r="J1551" s="38">
        <v>1</v>
      </c>
      <c r="K1551" s="38">
        <v>13</v>
      </c>
      <c r="L1551" s="55" t="s">
        <v>435</v>
      </c>
    </row>
    <row r="1552" spans="1:12" x14ac:dyDescent="0.25">
      <c r="A1552" s="35">
        <v>2024</v>
      </c>
      <c r="B1552" s="35" t="s">
        <v>359</v>
      </c>
      <c r="C1552" s="35" t="s">
        <v>10</v>
      </c>
      <c r="D1552" s="35" t="s">
        <v>45</v>
      </c>
      <c r="E1552" s="35" t="s">
        <v>94</v>
      </c>
      <c r="F1552" s="36">
        <v>14027</v>
      </c>
      <c r="G1552" s="35" t="str">
        <f>VLOOKUP(F1552,Apoio!A:B,2,FALSE)</f>
        <v>Juizado</v>
      </c>
      <c r="H1552" s="35" t="s">
        <v>96</v>
      </c>
      <c r="I1552" s="37">
        <v>358</v>
      </c>
      <c r="J1552" s="38">
        <v>1</v>
      </c>
      <c r="K1552" s="38">
        <v>13</v>
      </c>
      <c r="L1552" s="55" t="s">
        <v>435</v>
      </c>
    </row>
    <row r="1553" spans="1:12" x14ac:dyDescent="0.25">
      <c r="A1553" s="35">
        <v>2024</v>
      </c>
      <c r="B1553" s="35" t="s">
        <v>359</v>
      </c>
      <c r="C1553" s="35" t="s">
        <v>10</v>
      </c>
      <c r="D1553" s="35" t="s">
        <v>45</v>
      </c>
      <c r="E1553" s="35" t="s">
        <v>94</v>
      </c>
      <c r="F1553" s="36">
        <v>12499</v>
      </c>
      <c r="G1553" s="35" t="str">
        <f>VLOOKUP(F1553,Apoio!A:B,2,FALSE)</f>
        <v>Vara Federal</v>
      </c>
      <c r="H1553" s="35" t="s">
        <v>97</v>
      </c>
      <c r="I1553" s="37">
        <v>84</v>
      </c>
      <c r="J1553" s="38">
        <v>2</v>
      </c>
      <c r="K1553" s="38">
        <v>13</v>
      </c>
      <c r="L1553" s="55" t="s">
        <v>435</v>
      </c>
    </row>
    <row r="1554" spans="1:12" x14ac:dyDescent="0.25">
      <c r="A1554" s="35">
        <v>2024</v>
      </c>
      <c r="B1554" s="35" t="s">
        <v>359</v>
      </c>
      <c r="C1554" s="35" t="s">
        <v>10</v>
      </c>
      <c r="D1554" s="35" t="s">
        <v>45</v>
      </c>
      <c r="E1554" s="35" t="s">
        <v>94</v>
      </c>
      <c r="F1554" s="36">
        <v>12500</v>
      </c>
      <c r="G1554" s="35" t="str">
        <f>VLOOKUP(F1554,Apoio!A:B,2,FALSE)</f>
        <v>Vara Federal</v>
      </c>
      <c r="H1554" s="35" t="s">
        <v>98</v>
      </c>
      <c r="I1554" s="37">
        <v>95</v>
      </c>
      <c r="J1554" s="38">
        <v>3</v>
      </c>
      <c r="K1554" s="38">
        <v>13</v>
      </c>
      <c r="L1554" s="55" t="s">
        <v>435</v>
      </c>
    </row>
    <row r="1555" spans="1:12" x14ac:dyDescent="0.25">
      <c r="A1555" s="35">
        <v>2024</v>
      </c>
      <c r="B1555" s="35" t="s">
        <v>359</v>
      </c>
      <c r="C1555" s="35" t="s">
        <v>10</v>
      </c>
      <c r="D1555" s="35" t="s">
        <v>45</v>
      </c>
      <c r="E1555" s="35" t="s">
        <v>99</v>
      </c>
      <c r="F1555" s="36">
        <v>12513</v>
      </c>
      <c r="G1555" s="35" t="str">
        <f>VLOOKUP(F1555,Apoio!A:B,2,FALSE)</f>
        <v>Vara Federal + JEF</v>
      </c>
      <c r="H1555" s="35" t="s">
        <v>100</v>
      </c>
      <c r="I1555" s="37">
        <v>171</v>
      </c>
      <c r="J1555" s="38">
        <v>1</v>
      </c>
      <c r="K1555" s="38">
        <v>18</v>
      </c>
      <c r="L1555" s="55" t="s">
        <v>392</v>
      </c>
    </row>
    <row r="1556" spans="1:12" x14ac:dyDescent="0.25">
      <c r="A1556" s="35">
        <v>2024</v>
      </c>
      <c r="B1556" s="35" t="s">
        <v>359</v>
      </c>
      <c r="C1556" s="35" t="s">
        <v>10</v>
      </c>
      <c r="D1556" s="35" t="s">
        <v>45</v>
      </c>
      <c r="E1556" s="35" t="s">
        <v>99</v>
      </c>
      <c r="F1556" s="36">
        <v>12513</v>
      </c>
      <c r="G1556" s="35" t="str">
        <f>VLOOKUP(F1556,Apoio!A:B,2,FALSE)</f>
        <v>Vara Federal + JEF</v>
      </c>
      <c r="H1556" s="35" t="s">
        <v>100</v>
      </c>
      <c r="I1556" s="37">
        <v>102</v>
      </c>
      <c r="J1556" s="38">
        <v>1</v>
      </c>
      <c r="K1556" s="38">
        <v>18</v>
      </c>
      <c r="L1556" s="55" t="s">
        <v>392</v>
      </c>
    </row>
    <row r="1557" spans="1:12" x14ac:dyDescent="0.25">
      <c r="A1557" s="35">
        <v>2024</v>
      </c>
      <c r="B1557" s="35" t="s">
        <v>359</v>
      </c>
      <c r="C1557" s="35" t="s">
        <v>10</v>
      </c>
      <c r="D1557" s="35" t="s">
        <v>45</v>
      </c>
      <c r="E1557" s="35" t="s">
        <v>102</v>
      </c>
      <c r="F1557" s="36">
        <v>12515</v>
      </c>
      <c r="G1557" s="35" t="str">
        <f>VLOOKUP(F1557,Apoio!A:B,2,FALSE)</f>
        <v>Vara Federal</v>
      </c>
      <c r="H1557" s="35" t="s">
        <v>103</v>
      </c>
      <c r="I1557" s="37">
        <v>125</v>
      </c>
      <c r="J1557" s="38">
        <v>1</v>
      </c>
      <c r="K1557" s="38">
        <v>19</v>
      </c>
      <c r="L1557" s="55" t="s">
        <v>438</v>
      </c>
    </row>
    <row r="1558" spans="1:12" x14ac:dyDescent="0.25">
      <c r="A1558" s="35">
        <v>2024</v>
      </c>
      <c r="B1558" s="35" t="s">
        <v>359</v>
      </c>
      <c r="C1558" s="35" t="s">
        <v>10</v>
      </c>
      <c r="D1558" s="35" t="s">
        <v>45</v>
      </c>
      <c r="E1558" s="35" t="s">
        <v>102</v>
      </c>
      <c r="F1558" s="36">
        <v>17960</v>
      </c>
      <c r="G1558" s="35" t="str">
        <f>VLOOKUP(F1558,Apoio!A:B,2,FALSE)</f>
        <v>Juizado</v>
      </c>
      <c r="H1558" s="35" t="s">
        <v>104</v>
      </c>
      <c r="I1558" s="37">
        <v>530</v>
      </c>
      <c r="J1558" s="38">
        <v>1</v>
      </c>
      <c r="K1558" s="38">
        <v>19</v>
      </c>
      <c r="L1558" s="55" t="s">
        <v>438</v>
      </c>
    </row>
    <row r="1559" spans="1:12" x14ac:dyDescent="0.25">
      <c r="A1559" s="35">
        <v>2024</v>
      </c>
      <c r="B1559" s="35" t="s">
        <v>359</v>
      </c>
      <c r="C1559" s="35" t="s">
        <v>10</v>
      </c>
      <c r="D1559" s="35" t="s">
        <v>45</v>
      </c>
      <c r="E1559" s="35" t="s">
        <v>102</v>
      </c>
      <c r="F1559" s="36">
        <v>12516</v>
      </c>
      <c r="G1559" s="35" t="str">
        <f>VLOOKUP(F1559,Apoio!A:B,2,FALSE)</f>
        <v>Vara Federal</v>
      </c>
      <c r="H1559" s="35" t="s">
        <v>105</v>
      </c>
      <c r="I1559" s="37">
        <v>107</v>
      </c>
      <c r="J1559" s="38">
        <v>2</v>
      </c>
      <c r="K1559" s="38">
        <v>19</v>
      </c>
      <c r="L1559" s="55" t="s">
        <v>438</v>
      </c>
    </row>
    <row r="1560" spans="1:12" x14ac:dyDescent="0.25">
      <c r="A1560" s="35">
        <v>2024</v>
      </c>
      <c r="B1560" s="35" t="s">
        <v>359</v>
      </c>
      <c r="C1560" s="35" t="s">
        <v>10</v>
      </c>
      <c r="D1560" s="35" t="s">
        <v>45</v>
      </c>
      <c r="E1560" s="35" t="s">
        <v>102</v>
      </c>
      <c r="F1560" s="36">
        <v>17888</v>
      </c>
      <c r="G1560" s="35" t="str">
        <f>VLOOKUP(F1560,Apoio!A:B,2,FALSE)</f>
        <v>Juizado</v>
      </c>
      <c r="H1560" s="35" t="s">
        <v>106</v>
      </c>
      <c r="I1560" s="37">
        <v>540</v>
      </c>
      <c r="J1560" s="38">
        <v>2</v>
      </c>
      <c r="K1560" s="38">
        <v>19</v>
      </c>
      <c r="L1560" s="55" t="s">
        <v>438</v>
      </c>
    </row>
    <row r="1561" spans="1:12" x14ac:dyDescent="0.25">
      <c r="A1561" s="35">
        <v>2024</v>
      </c>
      <c r="B1561" s="35" t="s">
        <v>359</v>
      </c>
      <c r="C1561" s="35" t="s">
        <v>10</v>
      </c>
      <c r="D1561" s="35" t="s">
        <v>45</v>
      </c>
      <c r="E1561" s="35" t="s">
        <v>102</v>
      </c>
      <c r="F1561" s="36">
        <v>14012</v>
      </c>
      <c r="G1561" s="35" t="str">
        <f>VLOOKUP(F1561,Apoio!A:B,2,FALSE)</f>
        <v>Vara Federal</v>
      </c>
      <c r="H1561" s="35" t="s">
        <v>107</v>
      </c>
      <c r="I1561" s="37">
        <v>161</v>
      </c>
      <c r="J1561" s="38">
        <v>3</v>
      </c>
      <c r="K1561" s="38">
        <v>19</v>
      </c>
      <c r="L1561" s="55" t="s">
        <v>438</v>
      </c>
    </row>
    <row r="1562" spans="1:12" x14ac:dyDescent="0.25">
      <c r="A1562" s="35">
        <v>2024</v>
      </c>
      <c r="B1562" s="35" t="s">
        <v>359</v>
      </c>
      <c r="C1562" s="35" t="s">
        <v>10</v>
      </c>
      <c r="D1562" s="35" t="s">
        <v>45</v>
      </c>
      <c r="E1562" s="35" t="s">
        <v>102</v>
      </c>
      <c r="F1562" s="36">
        <v>12517</v>
      </c>
      <c r="G1562" s="35" t="str">
        <f>VLOOKUP(F1562,Apoio!A:B,2,FALSE)</f>
        <v>Vara Federal</v>
      </c>
      <c r="H1562" s="35" t="s">
        <v>108</v>
      </c>
      <c r="I1562" s="37">
        <v>104</v>
      </c>
      <c r="J1562" s="38">
        <v>4</v>
      </c>
      <c r="K1562" s="38">
        <v>19</v>
      </c>
      <c r="L1562" s="55" t="s">
        <v>438</v>
      </c>
    </row>
    <row r="1563" spans="1:12" x14ac:dyDescent="0.25">
      <c r="A1563" s="35">
        <v>2024</v>
      </c>
      <c r="B1563" s="35" t="s">
        <v>359</v>
      </c>
      <c r="C1563" s="35" t="s">
        <v>10</v>
      </c>
      <c r="D1563" s="35" t="s">
        <v>45</v>
      </c>
      <c r="E1563" s="35" t="s">
        <v>102</v>
      </c>
      <c r="F1563" s="36">
        <v>12518</v>
      </c>
      <c r="G1563" s="35" t="str">
        <f>VLOOKUP(F1563,Apoio!A:B,2,FALSE)</f>
        <v>Vara Federal</v>
      </c>
      <c r="H1563" s="35" t="s">
        <v>109</v>
      </c>
      <c r="I1563" s="37">
        <v>84</v>
      </c>
      <c r="J1563" s="38">
        <v>5</v>
      </c>
      <c r="K1563" s="38">
        <v>19</v>
      </c>
      <c r="L1563" s="55" t="s">
        <v>438</v>
      </c>
    </row>
    <row r="1564" spans="1:12" x14ac:dyDescent="0.25">
      <c r="A1564" s="35">
        <v>2024</v>
      </c>
      <c r="B1564" s="35" t="s">
        <v>359</v>
      </c>
      <c r="C1564" s="35" t="s">
        <v>10</v>
      </c>
      <c r="D1564" s="35" t="s">
        <v>45</v>
      </c>
      <c r="E1564" s="35" t="s">
        <v>102</v>
      </c>
      <c r="F1564" s="36">
        <v>12519</v>
      </c>
      <c r="G1564" s="35" t="str">
        <f>VLOOKUP(F1564,Apoio!A:B,2,FALSE)</f>
        <v>Vara Federal</v>
      </c>
      <c r="H1564" s="35" t="s">
        <v>110</v>
      </c>
      <c r="I1564" s="37">
        <v>104</v>
      </c>
      <c r="J1564" s="38">
        <v>6</v>
      </c>
      <c r="K1564" s="38">
        <v>19</v>
      </c>
      <c r="L1564" s="55" t="s">
        <v>438</v>
      </c>
    </row>
    <row r="1565" spans="1:12" x14ac:dyDescent="0.25">
      <c r="A1565" s="35">
        <v>2024</v>
      </c>
      <c r="B1565" s="35" t="s">
        <v>359</v>
      </c>
      <c r="C1565" s="35" t="s">
        <v>10</v>
      </c>
      <c r="D1565" s="35" t="s">
        <v>45</v>
      </c>
      <c r="E1565" s="35" t="s">
        <v>102</v>
      </c>
      <c r="F1565" s="36">
        <v>52468</v>
      </c>
      <c r="G1565" s="35" t="str">
        <f>VLOOKUP(F1565,Apoio!A:B,2,FALSE)</f>
        <v>Vara Federal</v>
      </c>
      <c r="H1565" s="35" t="s">
        <v>366</v>
      </c>
      <c r="I1565" s="37">
        <v>5</v>
      </c>
      <c r="J1565" s="38" t="s">
        <v>397</v>
      </c>
      <c r="K1565" s="38">
        <v>19</v>
      </c>
      <c r="L1565" s="55" t="s">
        <v>438</v>
      </c>
    </row>
    <row r="1566" spans="1:12" x14ac:dyDescent="0.25">
      <c r="A1566" s="35">
        <v>2024</v>
      </c>
      <c r="B1566" s="35" t="s">
        <v>359</v>
      </c>
      <c r="C1566" s="35" t="s">
        <v>10</v>
      </c>
      <c r="D1566" s="35" t="s">
        <v>45</v>
      </c>
      <c r="E1566" s="35" t="s">
        <v>111</v>
      </c>
      <c r="F1566" s="36">
        <v>13850</v>
      </c>
      <c r="G1566" s="35" t="str">
        <f>VLOOKUP(F1566,Apoio!A:B,2,FALSE)</f>
        <v>Vara Federal + JEF</v>
      </c>
      <c r="H1566" s="35" t="s">
        <v>112</v>
      </c>
      <c r="I1566" s="37">
        <v>242</v>
      </c>
      <c r="J1566" s="38">
        <v>1</v>
      </c>
      <c r="K1566" s="38">
        <v>39</v>
      </c>
      <c r="L1566" s="55" t="s">
        <v>393</v>
      </c>
    </row>
    <row r="1567" spans="1:12" x14ac:dyDescent="0.25">
      <c r="A1567" s="35">
        <v>2024</v>
      </c>
      <c r="B1567" s="35" t="s">
        <v>359</v>
      </c>
      <c r="C1567" s="35" t="s">
        <v>10</v>
      </c>
      <c r="D1567" s="35" t="s">
        <v>45</v>
      </c>
      <c r="E1567" s="35" t="s">
        <v>111</v>
      </c>
      <c r="F1567" s="36">
        <v>13850</v>
      </c>
      <c r="G1567" s="35" t="str">
        <f>VLOOKUP(F1567,Apoio!A:B,2,FALSE)</f>
        <v>Vara Federal + JEF</v>
      </c>
      <c r="H1567" s="35" t="s">
        <v>112</v>
      </c>
      <c r="I1567" s="37">
        <v>59</v>
      </c>
      <c r="J1567" s="38">
        <v>1</v>
      </c>
      <c r="K1567" s="38">
        <v>39</v>
      </c>
      <c r="L1567" s="55" t="s">
        <v>393</v>
      </c>
    </row>
    <row r="1568" spans="1:12" x14ac:dyDescent="0.25">
      <c r="A1568" s="35">
        <v>2024</v>
      </c>
      <c r="B1568" s="35" t="s">
        <v>359</v>
      </c>
      <c r="C1568" s="35" t="s">
        <v>10</v>
      </c>
      <c r="D1568" s="35" t="s">
        <v>45</v>
      </c>
      <c r="E1568" s="35" t="s">
        <v>114</v>
      </c>
      <c r="F1568" s="36">
        <v>12530</v>
      </c>
      <c r="G1568" s="35" t="str">
        <f>VLOOKUP(F1568,Apoio!A:B,2,FALSE)</f>
        <v>Vara Federal + JEF</v>
      </c>
      <c r="H1568" s="35" t="s">
        <v>115</v>
      </c>
      <c r="I1568" s="37">
        <v>357</v>
      </c>
      <c r="J1568" s="38">
        <v>1</v>
      </c>
      <c r="K1568" s="38">
        <v>24</v>
      </c>
      <c r="L1568" s="55" t="s">
        <v>441</v>
      </c>
    </row>
    <row r="1569" spans="1:12" x14ac:dyDescent="0.25">
      <c r="A1569" s="35">
        <v>2024</v>
      </c>
      <c r="B1569" s="35" t="s">
        <v>359</v>
      </c>
      <c r="C1569" s="35" t="s">
        <v>10</v>
      </c>
      <c r="D1569" s="35" t="s">
        <v>45</v>
      </c>
      <c r="E1569" s="35" t="s">
        <v>114</v>
      </c>
      <c r="F1569" s="36">
        <v>12530</v>
      </c>
      <c r="G1569" s="35" t="str">
        <f>VLOOKUP(F1569,Apoio!A:B,2,FALSE)</f>
        <v>Vara Federal + JEF</v>
      </c>
      <c r="H1569" s="35" t="s">
        <v>115</v>
      </c>
      <c r="I1569" s="37">
        <v>112</v>
      </c>
      <c r="J1569" s="38">
        <v>1</v>
      </c>
      <c r="K1569" s="38">
        <v>24</v>
      </c>
      <c r="L1569" s="55" t="s">
        <v>441</v>
      </c>
    </row>
    <row r="1570" spans="1:12" x14ac:dyDescent="0.25">
      <c r="A1570" s="35">
        <v>2024</v>
      </c>
      <c r="B1570" s="35" t="s">
        <v>359</v>
      </c>
      <c r="C1570" s="35" t="s">
        <v>10</v>
      </c>
      <c r="D1570" s="35" t="s">
        <v>45</v>
      </c>
      <c r="E1570" s="35" t="s">
        <v>116</v>
      </c>
      <c r="F1570" s="36">
        <v>12512</v>
      </c>
      <c r="G1570" s="35" t="str">
        <f>VLOOKUP(F1570,Apoio!A:B,2,FALSE)</f>
        <v>Vara Federal + JEF</v>
      </c>
      <c r="H1570" s="35" t="s">
        <v>117</v>
      </c>
      <c r="I1570" s="37">
        <v>186</v>
      </c>
      <c r="J1570" s="38">
        <v>1</v>
      </c>
      <c r="K1570" s="38">
        <v>17</v>
      </c>
      <c r="L1570" s="55" t="s">
        <v>443</v>
      </c>
    </row>
    <row r="1571" spans="1:12" x14ac:dyDescent="0.25">
      <c r="A1571" s="35">
        <v>2024</v>
      </c>
      <c r="B1571" s="35" t="s">
        <v>359</v>
      </c>
      <c r="C1571" s="35" t="s">
        <v>10</v>
      </c>
      <c r="D1571" s="35" t="s">
        <v>45</v>
      </c>
      <c r="E1571" s="35" t="s">
        <v>116</v>
      </c>
      <c r="F1571" s="36">
        <v>12512</v>
      </c>
      <c r="G1571" s="35" t="str">
        <f>VLOOKUP(F1571,Apoio!A:B,2,FALSE)</f>
        <v>Vara Federal + JEF</v>
      </c>
      <c r="H1571" s="35" t="s">
        <v>117</v>
      </c>
      <c r="I1571" s="37">
        <v>117</v>
      </c>
      <c r="J1571" s="38">
        <v>1</v>
      </c>
      <c r="K1571" s="38">
        <v>17</v>
      </c>
      <c r="L1571" s="55" t="s">
        <v>443</v>
      </c>
    </row>
    <row r="1572" spans="1:12" x14ac:dyDescent="0.25">
      <c r="A1572" s="35">
        <v>2024</v>
      </c>
      <c r="B1572" s="35" t="s">
        <v>359</v>
      </c>
      <c r="C1572" s="35" t="s">
        <v>10</v>
      </c>
      <c r="D1572" s="35" t="s">
        <v>45</v>
      </c>
      <c r="E1572" s="35" t="s">
        <v>118</v>
      </c>
      <c r="F1572" s="36">
        <v>14117</v>
      </c>
      <c r="G1572" s="35" t="str">
        <f>VLOOKUP(F1572,Apoio!A:B,2,FALSE)</f>
        <v>Vara Federal</v>
      </c>
      <c r="H1572" s="35" t="s">
        <v>119</v>
      </c>
      <c r="I1572" s="37">
        <v>191</v>
      </c>
      <c r="J1572" s="38">
        <v>1</v>
      </c>
      <c r="K1572" s="38">
        <v>28</v>
      </c>
      <c r="L1572" s="55" t="s">
        <v>445</v>
      </c>
    </row>
    <row r="1573" spans="1:12" x14ac:dyDescent="0.25">
      <c r="A1573" s="35">
        <v>2024</v>
      </c>
      <c r="B1573" s="35" t="s">
        <v>359</v>
      </c>
      <c r="C1573" s="35" t="s">
        <v>10</v>
      </c>
      <c r="D1573" s="35" t="s">
        <v>45</v>
      </c>
      <c r="E1573" s="35" t="s">
        <v>118</v>
      </c>
      <c r="F1573" s="36">
        <v>13983</v>
      </c>
      <c r="G1573" s="35" t="str">
        <f>VLOOKUP(F1573,Apoio!A:B,2,FALSE)</f>
        <v>Vara Federal</v>
      </c>
      <c r="H1573" s="35" t="s">
        <v>120</v>
      </c>
      <c r="I1573" s="37">
        <v>182</v>
      </c>
      <c r="J1573" s="38">
        <v>2</v>
      </c>
      <c r="K1573" s="38">
        <v>28</v>
      </c>
      <c r="L1573" s="55" t="s">
        <v>445</v>
      </c>
    </row>
    <row r="1574" spans="1:12" x14ac:dyDescent="0.25">
      <c r="A1574" s="35">
        <v>2024</v>
      </c>
      <c r="B1574" s="35" t="s">
        <v>359</v>
      </c>
      <c r="C1574" s="35" t="s">
        <v>10</v>
      </c>
      <c r="D1574" s="35" t="s">
        <v>45</v>
      </c>
      <c r="E1574" s="35" t="s">
        <v>118</v>
      </c>
      <c r="F1574" s="36">
        <v>13984</v>
      </c>
      <c r="G1574" s="35" t="str">
        <f>VLOOKUP(F1574,Apoio!A:B,2,FALSE)</f>
        <v>Juizado</v>
      </c>
      <c r="H1574" s="35" t="s">
        <v>121</v>
      </c>
      <c r="I1574" s="37">
        <v>321</v>
      </c>
      <c r="J1574" s="38">
        <v>2</v>
      </c>
      <c r="K1574" s="38">
        <v>28</v>
      </c>
      <c r="L1574" s="55" t="s">
        <v>445</v>
      </c>
    </row>
    <row r="1575" spans="1:12" x14ac:dyDescent="0.25">
      <c r="A1575" s="35">
        <v>2024</v>
      </c>
      <c r="B1575" s="35" t="s">
        <v>359</v>
      </c>
      <c r="C1575" s="35" t="s">
        <v>10</v>
      </c>
      <c r="D1575" s="35" t="s">
        <v>45</v>
      </c>
      <c r="E1575" s="35" t="s">
        <v>122</v>
      </c>
      <c r="F1575" s="36">
        <v>16419</v>
      </c>
      <c r="G1575" s="35" t="str">
        <f>VLOOKUP(F1575,Apoio!A:B,2,FALSE)</f>
        <v>Vara Federal</v>
      </c>
      <c r="H1575" s="35" t="s">
        <v>123</v>
      </c>
      <c r="I1575" s="37">
        <v>121</v>
      </c>
      <c r="J1575" s="38">
        <v>1</v>
      </c>
      <c r="K1575" s="38">
        <v>43</v>
      </c>
      <c r="L1575" s="55" t="s">
        <v>447</v>
      </c>
    </row>
    <row r="1576" spans="1:12" x14ac:dyDescent="0.25">
      <c r="A1576" s="35">
        <v>2024</v>
      </c>
      <c r="B1576" s="35" t="s">
        <v>359</v>
      </c>
      <c r="C1576" s="35" t="s">
        <v>10</v>
      </c>
      <c r="D1576" s="35" t="s">
        <v>45</v>
      </c>
      <c r="E1576" s="35" t="s">
        <v>122</v>
      </c>
      <c r="F1576" s="36">
        <v>18216</v>
      </c>
      <c r="G1576" s="35" t="str">
        <f>VLOOKUP(F1576,Apoio!A:B,2,FALSE)</f>
        <v>Vara Federal + JEF</v>
      </c>
      <c r="H1576" s="35" t="s">
        <v>518</v>
      </c>
      <c r="I1576" s="37">
        <v>308</v>
      </c>
      <c r="J1576" s="38">
        <v>2</v>
      </c>
      <c r="K1576" s="38">
        <v>43</v>
      </c>
      <c r="L1576" s="55" t="s">
        <v>447</v>
      </c>
    </row>
    <row r="1577" spans="1:12" x14ac:dyDescent="0.25">
      <c r="A1577" s="35">
        <v>2024</v>
      </c>
      <c r="B1577" s="35" t="s">
        <v>359</v>
      </c>
      <c r="C1577" s="35" t="s">
        <v>10</v>
      </c>
      <c r="D1577" s="35" t="s">
        <v>45</v>
      </c>
      <c r="E1577" s="35" t="s">
        <v>122</v>
      </c>
      <c r="F1577" s="36">
        <v>18216</v>
      </c>
      <c r="G1577" s="35" t="str">
        <f>VLOOKUP(F1577,Apoio!A:B,2,FALSE)</f>
        <v>Vara Federal + JEF</v>
      </c>
      <c r="H1577" s="35" t="s">
        <v>518</v>
      </c>
      <c r="I1577" s="37">
        <v>46</v>
      </c>
      <c r="J1577" s="38">
        <v>2</v>
      </c>
      <c r="K1577" s="38">
        <v>43</v>
      </c>
      <c r="L1577" s="55" t="s">
        <v>447</v>
      </c>
    </row>
    <row r="1578" spans="1:12" x14ac:dyDescent="0.25">
      <c r="A1578" s="35">
        <v>2024</v>
      </c>
      <c r="B1578" s="35" t="s">
        <v>359</v>
      </c>
      <c r="C1578" s="35" t="s">
        <v>10</v>
      </c>
      <c r="D1578" s="35" t="s">
        <v>45</v>
      </c>
      <c r="E1578" s="35" t="s">
        <v>124</v>
      </c>
      <c r="F1578" s="36">
        <v>14135</v>
      </c>
      <c r="G1578" s="35" t="str">
        <f>VLOOKUP(F1578,Apoio!A:B,2,FALSE)</f>
        <v>Vara Federal + JEF</v>
      </c>
      <c r="H1578" s="35" t="s">
        <v>125</v>
      </c>
      <c r="I1578" s="37">
        <v>104</v>
      </c>
      <c r="J1578" s="38">
        <v>1</v>
      </c>
      <c r="K1578" s="38">
        <v>42</v>
      </c>
      <c r="L1578" s="55" t="s">
        <v>449</v>
      </c>
    </row>
    <row r="1579" spans="1:12" x14ac:dyDescent="0.25">
      <c r="A1579" s="35">
        <v>2024</v>
      </c>
      <c r="B1579" s="35" t="s">
        <v>359</v>
      </c>
      <c r="C1579" s="35" t="s">
        <v>10</v>
      </c>
      <c r="D1579" s="35" t="s">
        <v>45</v>
      </c>
      <c r="E1579" s="35" t="s">
        <v>124</v>
      </c>
      <c r="F1579" s="36">
        <v>14135</v>
      </c>
      <c r="G1579" s="35" t="str">
        <f>VLOOKUP(F1579,Apoio!A:B,2,FALSE)</f>
        <v>Vara Federal + JEF</v>
      </c>
      <c r="H1579" s="35" t="s">
        <v>125</v>
      </c>
      <c r="I1579" s="37">
        <v>57</v>
      </c>
      <c r="J1579" s="38">
        <v>1</v>
      </c>
      <c r="K1579" s="38">
        <v>42</v>
      </c>
      <c r="L1579" s="55" t="s">
        <v>449</v>
      </c>
    </row>
    <row r="1580" spans="1:12" x14ac:dyDescent="0.25">
      <c r="A1580" s="35">
        <v>2024</v>
      </c>
      <c r="B1580" s="35" t="s">
        <v>359</v>
      </c>
      <c r="C1580" s="35" t="s">
        <v>10</v>
      </c>
      <c r="D1580" s="35" t="s">
        <v>45</v>
      </c>
      <c r="E1580" s="35" t="s">
        <v>126</v>
      </c>
      <c r="F1580" s="36">
        <v>12490</v>
      </c>
      <c r="G1580" s="35" t="str">
        <f>VLOOKUP(F1580,Apoio!A:B,2,FALSE)</f>
        <v>Vara Federal + JEF</v>
      </c>
      <c r="H1580" s="35" t="s">
        <v>127</v>
      </c>
      <c r="I1580" s="37">
        <v>153</v>
      </c>
      <c r="J1580" s="38">
        <v>1</v>
      </c>
      <c r="K1580" s="38">
        <v>11</v>
      </c>
      <c r="L1580" s="55" t="s">
        <v>451</v>
      </c>
    </row>
    <row r="1581" spans="1:12" x14ac:dyDescent="0.25">
      <c r="A1581" s="35">
        <v>2024</v>
      </c>
      <c r="B1581" s="35" t="s">
        <v>359</v>
      </c>
      <c r="C1581" s="35" t="s">
        <v>10</v>
      </c>
      <c r="D1581" s="35" t="s">
        <v>45</v>
      </c>
      <c r="E1581" s="35" t="s">
        <v>126</v>
      </c>
      <c r="F1581" s="36">
        <v>12490</v>
      </c>
      <c r="G1581" s="35" t="str">
        <f>VLOOKUP(F1581,Apoio!A:B,2,FALSE)</f>
        <v>Vara Federal + JEF</v>
      </c>
      <c r="H1581" s="35" t="s">
        <v>127</v>
      </c>
      <c r="I1581" s="37">
        <v>77</v>
      </c>
      <c r="J1581" s="38">
        <v>1</v>
      </c>
      <c r="K1581" s="38">
        <v>11</v>
      </c>
      <c r="L1581" s="55" t="s">
        <v>451</v>
      </c>
    </row>
    <row r="1582" spans="1:12" x14ac:dyDescent="0.25">
      <c r="A1582" s="35">
        <v>2024</v>
      </c>
      <c r="B1582" s="35" t="s">
        <v>359</v>
      </c>
      <c r="C1582" s="35" t="s">
        <v>10</v>
      </c>
      <c r="D1582" s="35" t="s">
        <v>45</v>
      </c>
      <c r="E1582" s="35" t="s">
        <v>126</v>
      </c>
      <c r="F1582" s="36">
        <v>12491</v>
      </c>
      <c r="G1582" s="35" t="str">
        <f>VLOOKUP(F1582,Apoio!A:B,2,FALSE)</f>
        <v>Vara Federal + JEF</v>
      </c>
      <c r="H1582" s="35" t="s">
        <v>128</v>
      </c>
      <c r="I1582" s="37">
        <v>154</v>
      </c>
      <c r="J1582" s="38">
        <v>2</v>
      </c>
      <c r="K1582" s="38">
        <v>11</v>
      </c>
      <c r="L1582" s="55" t="s">
        <v>451</v>
      </c>
    </row>
    <row r="1583" spans="1:12" x14ac:dyDescent="0.25">
      <c r="A1583" s="35">
        <v>2024</v>
      </c>
      <c r="B1583" s="35" t="s">
        <v>359</v>
      </c>
      <c r="C1583" s="35" t="s">
        <v>10</v>
      </c>
      <c r="D1583" s="35" t="s">
        <v>45</v>
      </c>
      <c r="E1583" s="35" t="s">
        <v>126</v>
      </c>
      <c r="F1583" s="36">
        <v>12491</v>
      </c>
      <c r="G1583" s="35" t="str">
        <f>VLOOKUP(F1583,Apoio!A:B,2,FALSE)</f>
        <v>Vara Federal + JEF</v>
      </c>
      <c r="H1583" s="35" t="s">
        <v>128</v>
      </c>
      <c r="I1583" s="37">
        <v>71</v>
      </c>
      <c r="J1583" s="38">
        <v>2</v>
      </c>
      <c r="K1583" s="38">
        <v>11</v>
      </c>
      <c r="L1583" s="55" t="s">
        <v>451</v>
      </c>
    </row>
    <row r="1584" spans="1:12" x14ac:dyDescent="0.25">
      <c r="A1584" s="35">
        <v>2024</v>
      </c>
      <c r="B1584" s="35" t="s">
        <v>359</v>
      </c>
      <c r="C1584" s="35" t="s">
        <v>10</v>
      </c>
      <c r="D1584" s="35" t="s">
        <v>45</v>
      </c>
      <c r="E1584" s="35" t="s">
        <v>126</v>
      </c>
      <c r="F1584" s="36">
        <v>52479</v>
      </c>
      <c r="G1584" s="35" t="str">
        <f>VLOOKUP(F1584,Apoio!A:B,2,FALSE)</f>
        <v>Vara Federal</v>
      </c>
      <c r="H1584" s="35" t="s">
        <v>361</v>
      </c>
      <c r="I1584" s="37">
        <v>5</v>
      </c>
      <c r="J1584" s="38" t="s">
        <v>397</v>
      </c>
      <c r="K1584" s="38">
        <v>11</v>
      </c>
      <c r="L1584" s="55" t="s">
        <v>451</v>
      </c>
    </row>
    <row r="1585" spans="1:12" x14ac:dyDescent="0.25">
      <c r="A1585" s="35">
        <v>2024</v>
      </c>
      <c r="B1585" s="35" t="s">
        <v>359</v>
      </c>
      <c r="C1585" s="35" t="s">
        <v>10</v>
      </c>
      <c r="D1585" s="35" t="s">
        <v>45</v>
      </c>
      <c r="E1585" s="35" t="s">
        <v>130</v>
      </c>
      <c r="F1585" s="36">
        <v>13848</v>
      </c>
      <c r="G1585" s="35" t="str">
        <f>VLOOKUP(F1585,Apoio!A:B,2,FALSE)</f>
        <v>Vara Federal</v>
      </c>
      <c r="H1585" s="35" t="s">
        <v>131</v>
      </c>
      <c r="I1585" s="37">
        <v>131</v>
      </c>
      <c r="J1585" s="38">
        <v>1</v>
      </c>
      <c r="K1585" s="38">
        <v>40</v>
      </c>
      <c r="L1585" s="55" t="s">
        <v>453</v>
      </c>
    </row>
    <row r="1586" spans="1:12" x14ac:dyDescent="0.25">
      <c r="A1586" s="35">
        <v>2024</v>
      </c>
      <c r="B1586" s="35" t="s">
        <v>359</v>
      </c>
      <c r="C1586" s="35" t="s">
        <v>10</v>
      </c>
      <c r="D1586" s="35" t="s">
        <v>45</v>
      </c>
      <c r="E1586" s="35" t="s">
        <v>130</v>
      </c>
      <c r="F1586" s="36">
        <v>18248</v>
      </c>
      <c r="G1586" s="35" t="str">
        <f>VLOOKUP(F1586,Apoio!A:B,2,FALSE)</f>
        <v>Juizado</v>
      </c>
      <c r="H1586" s="35" t="s">
        <v>132</v>
      </c>
      <c r="I1586" s="37">
        <v>250</v>
      </c>
      <c r="J1586" s="38">
        <v>1</v>
      </c>
      <c r="K1586" s="38">
        <v>40</v>
      </c>
      <c r="L1586" s="55" t="s">
        <v>453</v>
      </c>
    </row>
    <row r="1587" spans="1:12" x14ac:dyDescent="0.25">
      <c r="A1587" s="35">
        <v>2024</v>
      </c>
      <c r="B1587" s="35" t="s">
        <v>359</v>
      </c>
      <c r="C1587" s="35" t="s">
        <v>10</v>
      </c>
      <c r="D1587" s="35" t="s">
        <v>45</v>
      </c>
      <c r="E1587" s="35" t="s">
        <v>133</v>
      </c>
      <c r="F1587" s="36">
        <v>13905</v>
      </c>
      <c r="G1587" s="35" t="str">
        <f>VLOOKUP(F1587,Apoio!A:B,2,FALSE)</f>
        <v>Vara Federal</v>
      </c>
      <c r="H1587" s="35" t="s">
        <v>134</v>
      </c>
      <c r="I1587" s="37">
        <v>92</v>
      </c>
      <c r="J1587" s="38">
        <v>1</v>
      </c>
      <c r="K1587" s="38">
        <v>33</v>
      </c>
      <c r="L1587" s="55" t="s">
        <v>455</v>
      </c>
    </row>
    <row r="1588" spans="1:12" x14ac:dyDescent="0.25">
      <c r="A1588" s="35">
        <v>2024</v>
      </c>
      <c r="B1588" s="35" t="s">
        <v>359</v>
      </c>
      <c r="C1588" s="35" t="s">
        <v>10</v>
      </c>
      <c r="D1588" s="35" t="s">
        <v>45</v>
      </c>
      <c r="E1588" s="35" t="s">
        <v>133</v>
      </c>
      <c r="F1588" s="36">
        <v>14030</v>
      </c>
      <c r="G1588" s="35" t="str">
        <f>VLOOKUP(F1588,Apoio!A:B,2,FALSE)</f>
        <v>Vara Federal</v>
      </c>
      <c r="H1588" s="35" t="s">
        <v>135</v>
      </c>
      <c r="I1588" s="37">
        <v>86</v>
      </c>
      <c r="J1588" s="38">
        <v>2</v>
      </c>
      <c r="K1588" s="38">
        <v>33</v>
      </c>
      <c r="L1588" s="55" t="s">
        <v>455</v>
      </c>
    </row>
    <row r="1589" spans="1:12" x14ac:dyDescent="0.25">
      <c r="A1589" s="35">
        <v>2024</v>
      </c>
      <c r="B1589" s="35" t="s">
        <v>359</v>
      </c>
      <c r="C1589" s="35" t="s">
        <v>10</v>
      </c>
      <c r="D1589" s="35" t="s">
        <v>45</v>
      </c>
      <c r="E1589" s="35" t="s">
        <v>133</v>
      </c>
      <c r="F1589" s="36">
        <v>14031</v>
      </c>
      <c r="G1589" s="35" t="str">
        <f>VLOOKUP(F1589,Apoio!A:B,2,FALSE)</f>
        <v>Juizado</v>
      </c>
      <c r="H1589" s="35" t="s">
        <v>136</v>
      </c>
      <c r="I1589" s="37">
        <v>289</v>
      </c>
      <c r="J1589" s="38">
        <v>2</v>
      </c>
      <c r="K1589" s="38">
        <v>33</v>
      </c>
      <c r="L1589" s="55" t="s">
        <v>559</v>
      </c>
    </row>
    <row r="1590" spans="1:12" x14ac:dyDescent="0.25">
      <c r="A1590" s="35">
        <v>2024</v>
      </c>
      <c r="B1590" s="35" t="s">
        <v>359</v>
      </c>
      <c r="C1590" s="35" t="s">
        <v>10</v>
      </c>
      <c r="D1590" s="35" t="s">
        <v>45</v>
      </c>
      <c r="E1590" s="35" t="s">
        <v>133</v>
      </c>
      <c r="F1590" s="36">
        <v>74504</v>
      </c>
      <c r="G1590" s="35" t="str">
        <f>VLOOKUP(F1590,Apoio!A:B,2,FALSE)</f>
        <v>Vara Federal</v>
      </c>
      <c r="H1590" s="35" t="s">
        <v>371</v>
      </c>
      <c r="I1590" s="37">
        <v>1</v>
      </c>
      <c r="J1590" s="38" t="s">
        <v>397</v>
      </c>
      <c r="K1590" s="38">
        <v>33</v>
      </c>
      <c r="L1590" s="55" t="s">
        <v>455</v>
      </c>
    </row>
    <row r="1591" spans="1:12" x14ac:dyDescent="0.25">
      <c r="A1591" s="35">
        <v>2024</v>
      </c>
      <c r="B1591" s="35" t="s">
        <v>359</v>
      </c>
      <c r="C1591" s="35" t="s">
        <v>10</v>
      </c>
      <c r="D1591" s="35" t="s">
        <v>45</v>
      </c>
      <c r="E1591" s="35" t="s">
        <v>137</v>
      </c>
      <c r="F1591" s="36">
        <v>13843</v>
      </c>
      <c r="G1591" s="35" t="str">
        <f>VLOOKUP(F1591,Apoio!A:B,2,FALSE)</f>
        <v>Vara Federal</v>
      </c>
      <c r="H1591" s="35" t="s">
        <v>138</v>
      </c>
      <c r="I1591" s="37">
        <v>170</v>
      </c>
      <c r="J1591" s="38">
        <v>1</v>
      </c>
      <c r="K1591" s="38">
        <v>30</v>
      </c>
      <c r="L1591" s="55" t="s">
        <v>457</v>
      </c>
    </row>
    <row r="1592" spans="1:12" x14ac:dyDescent="0.25">
      <c r="A1592" s="35">
        <v>2024</v>
      </c>
      <c r="B1592" s="35" t="s">
        <v>359</v>
      </c>
      <c r="C1592" s="35" t="s">
        <v>10</v>
      </c>
      <c r="D1592" s="35" t="s">
        <v>45</v>
      </c>
      <c r="E1592" s="35" t="s">
        <v>137</v>
      </c>
      <c r="F1592" s="36">
        <v>14032</v>
      </c>
      <c r="G1592" s="35" t="str">
        <f>VLOOKUP(F1592,Apoio!A:B,2,FALSE)</f>
        <v>Juizado</v>
      </c>
      <c r="H1592" s="35" t="s">
        <v>139</v>
      </c>
      <c r="I1592" s="37">
        <v>360</v>
      </c>
      <c r="J1592" s="38">
        <v>1</v>
      </c>
      <c r="K1592" s="38">
        <v>30</v>
      </c>
      <c r="L1592" s="55" t="s">
        <v>457</v>
      </c>
    </row>
    <row r="1593" spans="1:12" x14ac:dyDescent="0.25">
      <c r="A1593" s="35">
        <v>2024</v>
      </c>
      <c r="B1593" s="35" t="s">
        <v>359</v>
      </c>
      <c r="C1593" s="35" t="s">
        <v>10</v>
      </c>
      <c r="D1593" s="35" t="s">
        <v>45</v>
      </c>
      <c r="E1593" s="35" t="s">
        <v>137</v>
      </c>
      <c r="F1593" s="36">
        <v>13844</v>
      </c>
      <c r="G1593" s="35" t="str">
        <f>VLOOKUP(F1593,Apoio!A:B,2,FALSE)</f>
        <v>Vara Federal</v>
      </c>
      <c r="H1593" s="35" t="s">
        <v>140</v>
      </c>
      <c r="I1593" s="37">
        <v>221</v>
      </c>
      <c r="J1593" s="38">
        <v>2</v>
      </c>
      <c r="K1593" s="38">
        <v>30</v>
      </c>
      <c r="L1593" s="55" t="s">
        <v>457</v>
      </c>
    </row>
    <row r="1594" spans="1:12" x14ac:dyDescent="0.25">
      <c r="A1594" s="35">
        <v>2024</v>
      </c>
      <c r="B1594" s="35" t="s">
        <v>359</v>
      </c>
      <c r="C1594" s="35" t="s">
        <v>10</v>
      </c>
      <c r="D1594" s="35" t="s">
        <v>45</v>
      </c>
      <c r="E1594" s="35" t="s">
        <v>137</v>
      </c>
      <c r="F1594" s="36">
        <v>14033</v>
      </c>
      <c r="G1594" s="35" t="str">
        <f>VLOOKUP(F1594,Apoio!A:B,2,FALSE)</f>
        <v>Juizado</v>
      </c>
      <c r="H1594" s="35" t="s">
        <v>141</v>
      </c>
      <c r="I1594" s="37">
        <v>369</v>
      </c>
      <c r="J1594" s="38">
        <v>2</v>
      </c>
      <c r="K1594" s="38">
        <v>30</v>
      </c>
      <c r="L1594" s="55" t="s">
        <v>457</v>
      </c>
    </row>
    <row r="1595" spans="1:12" x14ac:dyDescent="0.25">
      <c r="A1595" s="35">
        <v>2024</v>
      </c>
      <c r="B1595" s="35" t="s">
        <v>359</v>
      </c>
      <c r="C1595" s="35" t="s">
        <v>10</v>
      </c>
      <c r="D1595" s="35" t="s">
        <v>45</v>
      </c>
      <c r="E1595" s="35" t="s">
        <v>142</v>
      </c>
      <c r="F1595" s="36">
        <v>12532</v>
      </c>
      <c r="G1595" s="35" t="str">
        <f>VLOOKUP(F1595,Apoio!A:B,2,FALSE)</f>
        <v>Vara Federal</v>
      </c>
      <c r="H1595" s="35" t="s">
        <v>143</v>
      </c>
      <c r="I1595" s="37">
        <v>76</v>
      </c>
      <c r="J1595" s="38">
        <v>1</v>
      </c>
      <c r="K1595" s="38">
        <v>25</v>
      </c>
      <c r="L1595" s="55" t="s">
        <v>459</v>
      </c>
    </row>
    <row r="1596" spans="1:12" x14ac:dyDescent="0.25">
      <c r="A1596" s="35">
        <v>2024</v>
      </c>
      <c r="B1596" s="35" t="s">
        <v>359</v>
      </c>
      <c r="C1596" s="35" t="s">
        <v>10</v>
      </c>
      <c r="D1596" s="35" t="s">
        <v>45</v>
      </c>
      <c r="E1596" s="35" t="s">
        <v>142</v>
      </c>
      <c r="F1596" s="36">
        <v>14313</v>
      </c>
      <c r="G1596" s="35" t="str">
        <f>VLOOKUP(F1596,Apoio!A:B,2,FALSE)</f>
        <v>Juizado</v>
      </c>
      <c r="H1596" s="35" t="s">
        <v>144</v>
      </c>
      <c r="I1596" s="37">
        <v>245</v>
      </c>
      <c r="J1596" s="38">
        <v>1</v>
      </c>
      <c r="K1596" s="38">
        <v>25</v>
      </c>
      <c r="L1596" s="55" t="s">
        <v>459</v>
      </c>
    </row>
    <row r="1597" spans="1:12" x14ac:dyDescent="0.25">
      <c r="A1597" s="35">
        <v>2024</v>
      </c>
      <c r="B1597" s="35" t="s">
        <v>359</v>
      </c>
      <c r="C1597" s="35" t="s">
        <v>10</v>
      </c>
      <c r="D1597" s="35" t="s">
        <v>45</v>
      </c>
      <c r="E1597" s="35" t="s">
        <v>145</v>
      </c>
      <c r="F1597" s="36">
        <v>12482</v>
      </c>
      <c r="G1597" s="35" t="str">
        <f>VLOOKUP(F1597,Apoio!A:B,2,FALSE)</f>
        <v>Vara Federal</v>
      </c>
      <c r="H1597" s="35" t="s">
        <v>146</v>
      </c>
      <c r="I1597" s="37">
        <v>102</v>
      </c>
      <c r="J1597" s="38">
        <v>1</v>
      </c>
      <c r="K1597" s="38">
        <v>9</v>
      </c>
      <c r="L1597" s="55" t="s">
        <v>388</v>
      </c>
    </row>
    <row r="1598" spans="1:12" x14ac:dyDescent="0.25">
      <c r="A1598" s="35">
        <v>2024</v>
      </c>
      <c r="B1598" s="35" t="s">
        <v>359</v>
      </c>
      <c r="C1598" s="35" t="s">
        <v>10</v>
      </c>
      <c r="D1598" s="35" t="s">
        <v>45</v>
      </c>
      <c r="E1598" s="35" t="s">
        <v>145</v>
      </c>
      <c r="F1598" s="36">
        <v>16498</v>
      </c>
      <c r="G1598" s="35" t="str">
        <f>VLOOKUP(F1598,Apoio!A:B,2,FALSE)</f>
        <v>Juizado</v>
      </c>
      <c r="H1598" s="35" t="s">
        <v>147</v>
      </c>
      <c r="I1598" s="37">
        <v>334</v>
      </c>
      <c r="J1598" s="38">
        <v>1</v>
      </c>
      <c r="K1598" s="38">
        <v>9</v>
      </c>
      <c r="L1598" s="55" t="s">
        <v>388</v>
      </c>
    </row>
    <row r="1599" spans="1:12" x14ac:dyDescent="0.25">
      <c r="A1599" s="35">
        <v>2024</v>
      </c>
      <c r="B1599" s="35" t="s">
        <v>359</v>
      </c>
      <c r="C1599" s="35" t="s">
        <v>10</v>
      </c>
      <c r="D1599" s="35" t="s">
        <v>45</v>
      </c>
      <c r="E1599" s="35" t="s">
        <v>145</v>
      </c>
      <c r="F1599" s="36">
        <v>12483</v>
      </c>
      <c r="G1599" s="35" t="str">
        <f>VLOOKUP(F1599,Apoio!A:B,2,FALSE)</f>
        <v>Vara Federal</v>
      </c>
      <c r="H1599" s="35" t="s">
        <v>148</v>
      </c>
      <c r="I1599" s="37">
        <v>121</v>
      </c>
      <c r="J1599" s="38">
        <v>2</v>
      </c>
      <c r="K1599" s="38">
        <v>9</v>
      </c>
      <c r="L1599" s="55" t="s">
        <v>388</v>
      </c>
    </row>
    <row r="1600" spans="1:12" x14ac:dyDescent="0.25">
      <c r="A1600" s="35">
        <v>2024</v>
      </c>
      <c r="B1600" s="35" t="s">
        <v>359</v>
      </c>
      <c r="C1600" s="35" t="s">
        <v>10</v>
      </c>
      <c r="D1600" s="35" t="s">
        <v>45</v>
      </c>
      <c r="E1600" s="35" t="s">
        <v>145</v>
      </c>
      <c r="F1600" s="36">
        <v>13846</v>
      </c>
      <c r="G1600" s="35" t="str">
        <f>VLOOKUP(F1600,Apoio!A:B,2,FALSE)</f>
        <v>Vara Federal</v>
      </c>
      <c r="H1600" s="35" t="s">
        <v>150</v>
      </c>
      <c r="I1600" s="37">
        <v>75</v>
      </c>
      <c r="J1600" s="38">
        <v>4</v>
      </c>
      <c r="K1600" s="38">
        <v>9</v>
      </c>
      <c r="L1600" s="55" t="s">
        <v>388</v>
      </c>
    </row>
    <row r="1601" spans="1:12" x14ac:dyDescent="0.25">
      <c r="A1601" s="35">
        <v>2024</v>
      </c>
      <c r="B1601" s="35" t="s">
        <v>359</v>
      </c>
      <c r="C1601" s="35" t="s">
        <v>10</v>
      </c>
      <c r="D1601" s="35" t="s">
        <v>45</v>
      </c>
      <c r="E1601" s="35" t="s">
        <v>151</v>
      </c>
      <c r="F1601" s="36">
        <v>12494</v>
      </c>
      <c r="G1601" s="35" t="str">
        <f>VLOOKUP(F1601,Apoio!A:B,2,FALSE)</f>
        <v>Vara Federal</v>
      </c>
      <c r="H1601" s="35" t="s">
        <v>152</v>
      </c>
      <c r="I1601" s="37">
        <v>104</v>
      </c>
      <c r="J1601" s="38">
        <v>1</v>
      </c>
      <c r="K1601" s="38">
        <v>12</v>
      </c>
      <c r="L1601" s="55" t="s">
        <v>462</v>
      </c>
    </row>
    <row r="1602" spans="1:12" x14ac:dyDescent="0.25">
      <c r="A1602" s="35">
        <v>2024</v>
      </c>
      <c r="B1602" s="35" t="s">
        <v>359</v>
      </c>
      <c r="C1602" s="35" t="s">
        <v>10</v>
      </c>
      <c r="D1602" s="35" t="s">
        <v>45</v>
      </c>
      <c r="E1602" s="35" t="s">
        <v>151</v>
      </c>
      <c r="F1602" s="36">
        <v>16588</v>
      </c>
      <c r="G1602" s="35" t="str">
        <f>VLOOKUP(F1602,Apoio!A:B,2,FALSE)</f>
        <v>Juizado</v>
      </c>
      <c r="H1602" s="35" t="s">
        <v>153</v>
      </c>
      <c r="I1602" s="37">
        <v>189</v>
      </c>
      <c r="J1602" s="38">
        <v>1</v>
      </c>
      <c r="K1602" s="38">
        <v>12</v>
      </c>
      <c r="L1602" s="55" t="s">
        <v>462</v>
      </c>
    </row>
    <row r="1603" spans="1:12" x14ac:dyDescent="0.25">
      <c r="A1603" s="35">
        <v>2024</v>
      </c>
      <c r="B1603" s="35" t="s">
        <v>359</v>
      </c>
      <c r="C1603" s="35" t="s">
        <v>10</v>
      </c>
      <c r="D1603" s="35" t="s">
        <v>45</v>
      </c>
      <c r="E1603" s="35" t="s">
        <v>151</v>
      </c>
      <c r="F1603" s="36">
        <v>12495</v>
      </c>
      <c r="G1603" s="35" t="str">
        <f>VLOOKUP(F1603,Apoio!A:B,2,FALSE)</f>
        <v>Vara Federal</v>
      </c>
      <c r="H1603" s="35" t="s">
        <v>154</v>
      </c>
      <c r="I1603" s="37">
        <v>89</v>
      </c>
      <c r="J1603" s="38">
        <v>2</v>
      </c>
      <c r="K1603" s="38">
        <v>12</v>
      </c>
      <c r="L1603" s="55" t="s">
        <v>462</v>
      </c>
    </row>
    <row r="1604" spans="1:12" x14ac:dyDescent="0.25">
      <c r="A1604" s="35">
        <v>2024</v>
      </c>
      <c r="B1604" s="35" t="s">
        <v>359</v>
      </c>
      <c r="C1604" s="35" t="s">
        <v>10</v>
      </c>
      <c r="D1604" s="35" t="s">
        <v>45</v>
      </c>
      <c r="E1604" s="35" t="s">
        <v>151</v>
      </c>
      <c r="F1604" s="36">
        <v>83988</v>
      </c>
      <c r="G1604" s="35" t="str">
        <f>VLOOKUP(F1604,Apoio!A:B,2,FALSE)</f>
        <v>Juizado</v>
      </c>
      <c r="H1604" s="35" t="s">
        <v>155</v>
      </c>
      <c r="I1604" s="37">
        <v>196</v>
      </c>
      <c r="J1604" s="38">
        <v>2</v>
      </c>
      <c r="K1604" s="38">
        <v>12</v>
      </c>
      <c r="L1604" s="55" t="s">
        <v>462</v>
      </c>
    </row>
    <row r="1605" spans="1:12" x14ac:dyDescent="0.25">
      <c r="A1605" s="35">
        <v>2024</v>
      </c>
      <c r="B1605" s="35" t="s">
        <v>359</v>
      </c>
      <c r="C1605" s="35" t="s">
        <v>10</v>
      </c>
      <c r="D1605" s="35" t="s">
        <v>45</v>
      </c>
      <c r="E1605" s="35" t="s">
        <v>151</v>
      </c>
      <c r="F1605" s="36">
        <v>12496</v>
      </c>
      <c r="G1605" s="35" t="str">
        <f>VLOOKUP(F1605,Apoio!A:B,2,FALSE)</f>
        <v>Vara Federal</v>
      </c>
      <c r="H1605" s="35" t="s">
        <v>156</v>
      </c>
      <c r="I1605" s="37">
        <v>100</v>
      </c>
      <c r="J1605" s="38">
        <v>3</v>
      </c>
      <c r="K1605" s="38">
        <v>12</v>
      </c>
      <c r="L1605" s="55" t="s">
        <v>462</v>
      </c>
    </row>
    <row r="1606" spans="1:12" x14ac:dyDescent="0.25">
      <c r="A1606" s="35">
        <v>2024</v>
      </c>
      <c r="B1606" s="35" t="s">
        <v>359</v>
      </c>
      <c r="C1606" s="35" t="s">
        <v>10</v>
      </c>
      <c r="D1606" s="35" t="s">
        <v>45</v>
      </c>
      <c r="E1606" s="35" t="s">
        <v>157</v>
      </c>
      <c r="F1606" s="36">
        <v>16884</v>
      </c>
      <c r="G1606" s="35" t="str">
        <f>VLOOKUP(F1606,Apoio!A:B,2,FALSE)</f>
        <v>Vara Federal + JEF</v>
      </c>
      <c r="H1606" s="35" t="s">
        <v>158</v>
      </c>
      <c r="I1606" s="37">
        <v>147</v>
      </c>
      <c r="J1606" s="38">
        <v>1</v>
      </c>
      <c r="K1606" s="38">
        <v>29</v>
      </c>
      <c r="L1606" s="55" t="s">
        <v>464</v>
      </c>
    </row>
    <row r="1607" spans="1:12" x14ac:dyDescent="0.25">
      <c r="A1607" s="35">
        <v>2024</v>
      </c>
      <c r="B1607" s="35" t="s">
        <v>359</v>
      </c>
      <c r="C1607" s="35" t="s">
        <v>10</v>
      </c>
      <c r="D1607" s="35" t="s">
        <v>45</v>
      </c>
      <c r="E1607" s="35" t="s">
        <v>157</v>
      </c>
      <c r="F1607" s="36">
        <v>16884</v>
      </c>
      <c r="G1607" s="35" t="str">
        <f>VLOOKUP(F1607,Apoio!A:B,2,FALSE)</f>
        <v>Vara Federal + JEF</v>
      </c>
      <c r="H1607" s="35" t="s">
        <v>158</v>
      </c>
      <c r="I1607" s="37">
        <v>36</v>
      </c>
      <c r="J1607" s="38">
        <v>1</v>
      </c>
      <c r="K1607" s="38">
        <v>29</v>
      </c>
      <c r="L1607" s="55" t="s">
        <v>464</v>
      </c>
    </row>
    <row r="1608" spans="1:12" x14ac:dyDescent="0.25">
      <c r="A1608" s="35">
        <v>2024</v>
      </c>
      <c r="B1608" s="35" t="s">
        <v>359</v>
      </c>
      <c r="C1608" s="35" t="s">
        <v>10</v>
      </c>
      <c r="D1608" s="35" t="s">
        <v>45</v>
      </c>
      <c r="E1608" s="35" t="s">
        <v>159</v>
      </c>
      <c r="F1608" s="36">
        <v>12453</v>
      </c>
      <c r="G1608" s="35" t="str">
        <f>VLOOKUP(F1608,Apoio!A:B,2,FALSE)</f>
        <v>Vara Federal</v>
      </c>
      <c r="H1608" s="35" t="s">
        <v>160</v>
      </c>
      <c r="I1608" s="37">
        <v>78</v>
      </c>
      <c r="J1608" s="38">
        <v>1</v>
      </c>
      <c r="K1608" s="38">
        <v>2</v>
      </c>
      <c r="L1608" s="55" t="s">
        <v>390</v>
      </c>
    </row>
    <row r="1609" spans="1:12" x14ac:dyDescent="0.25">
      <c r="A1609" s="35">
        <v>2024</v>
      </c>
      <c r="B1609" s="35" t="s">
        <v>359</v>
      </c>
      <c r="C1609" s="35" t="s">
        <v>10</v>
      </c>
      <c r="D1609" s="35" t="s">
        <v>45</v>
      </c>
      <c r="E1609" s="35" t="s">
        <v>159</v>
      </c>
      <c r="F1609" s="36">
        <v>13985</v>
      </c>
      <c r="G1609" s="35" t="str">
        <f>VLOOKUP(F1609,Apoio!A:B,2,FALSE)</f>
        <v>Juizado</v>
      </c>
      <c r="H1609" s="35" t="s">
        <v>161</v>
      </c>
      <c r="I1609" s="37">
        <v>352</v>
      </c>
      <c r="J1609" s="38">
        <v>1</v>
      </c>
      <c r="K1609" s="38">
        <v>2</v>
      </c>
      <c r="L1609" s="55" t="s">
        <v>390</v>
      </c>
    </row>
    <row r="1610" spans="1:12" x14ac:dyDescent="0.25">
      <c r="A1610" s="35">
        <v>2024</v>
      </c>
      <c r="B1610" s="35" t="s">
        <v>359</v>
      </c>
      <c r="C1610" s="35" t="s">
        <v>10</v>
      </c>
      <c r="D1610" s="35" t="s">
        <v>45</v>
      </c>
      <c r="E1610" s="35" t="s">
        <v>159</v>
      </c>
      <c r="F1610" s="36">
        <v>12454</v>
      </c>
      <c r="G1610" s="35" t="str">
        <f>VLOOKUP(F1610,Apoio!A:B,2,FALSE)</f>
        <v>Vara Federal</v>
      </c>
      <c r="H1610" s="35" t="s">
        <v>162</v>
      </c>
      <c r="I1610" s="37">
        <v>134</v>
      </c>
      <c r="J1610" s="38">
        <v>2</v>
      </c>
      <c r="K1610" s="38">
        <v>2</v>
      </c>
      <c r="L1610" s="55" t="s">
        <v>390</v>
      </c>
    </row>
    <row r="1611" spans="1:12" x14ac:dyDescent="0.25">
      <c r="A1611" s="35">
        <v>2024</v>
      </c>
      <c r="B1611" s="35" t="s">
        <v>359</v>
      </c>
      <c r="C1611" s="35" t="s">
        <v>10</v>
      </c>
      <c r="D1611" s="35" t="s">
        <v>45</v>
      </c>
      <c r="E1611" s="35" t="s">
        <v>159</v>
      </c>
      <c r="F1611" s="36">
        <v>13986</v>
      </c>
      <c r="G1611" s="35" t="str">
        <f>VLOOKUP(F1611,Apoio!A:B,2,FALSE)</f>
        <v>Juizado</v>
      </c>
      <c r="H1611" s="35" t="s">
        <v>163</v>
      </c>
      <c r="I1611" s="37">
        <v>337</v>
      </c>
      <c r="J1611" s="38">
        <v>2</v>
      </c>
      <c r="K1611" s="38">
        <v>2</v>
      </c>
      <c r="L1611" s="55" t="s">
        <v>390</v>
      </c>
    </row>
    <row r="1612" spans="1:12" x14ac:dyDescent="0.25">
      <c r="A1612" s="35">
        <v>2024</v>
      </c>
      <c r="B1612" s="35" t="s">
        <v>359</v>
      </c>
      <c r="C1612" s="35" t="s">
        <v>10</v>
      </c>
      <c r="D1612" s="35" t="s">
        <v>45</v>
      </c>
      <c r="E1612" s="35" t="s">
        <v>159</v>
      </c>
      <c r="F1612" s="36">
        <v>87997</v>
      </c>
      <c r="G1612" s="35" t="str">
        <f>VLOOKUP(F1612,Apoio!A:B,2,FALSE)</f>
        <v>Juizado</v>
      </c>
      <c r="H1612" s="35" t="s">
        <v>513</v>
      </c>
      <c r="I1612" s="37">
        <v>331</v>
      </c>
      <c r="J1612" s="38">
        <v>3</v>
      </c>
      <c r="K1612" s="38">
        <v>2</v>
      </c>
      <c r="L1612" s="55" t="s">
        <v>390</v>
      </c>
    </row>
    <row r="1613" spans="1:12" x14ac:dyDescent="0.25">
      <c r="A1613" s="35">
        <v>2024</v>
      </c>
      <c r="B1613" s="35" t="s">
        <v>359</v>
      </c>
      <c r="C1613" s="35" t="s">
        <v>10</v>
      </c>
      <c r="D1613" s="35" t="s">
        <v>45</v>
      </c>
      <c r="E1613" s="35" t="s">
        <v>159</v>
      </c>
      <c r="F1613" s="36">
        <v>12455</v>
      </c>
      <c r="G1613" s="35" t="str">
        <f>VLOOKUP(F1613,Apoio!A:B,2,FALSE)</f>
        <v>Vara Federal</v>
      </c>
      <c r="H1613" s="35" t="s">
        <v>164</v>
      </c>
      <c r="I1613" s="37">
        <v>132</v>
      </c>
      <c r="J1613" s="38">
        <v>4</v>
      </c>
      <c r="K1613" s="38">
        <v>2</v>
      </c>
      <c r="L1613" s="55" t="s">
        <v>390</v>
      </c>
    </row>
    <row r="1614" spans="1:12" x14ac:dyDescent="0.25">
      <c r="A1614" s="35">
        <v>2024</v>
      </c>
      <c r="B1614" s="35" t="s">
        <v>359</v>
      </c>
      <c r="C1614" s="35" t="s">
        <v>10</v>
      </c>
      <c r="D1614" s="35" t="s">
        <v>45</v>
      </c>
      <c r="E1614" s="35" t="s">
        <v>159</v>
      </c>
      <c r="F1614" s="36">
        <v>12457</v>
      </c>
      <c r="G1614" s="35" t="str">
        <f>VLOOKUP(F1614,Apoio!A:B,2,FALSE)</f>
        <v>Vara Federal</v>
      </c>
      <c r="H1614" s="35" t="s">
        <v>166</v>
      </c>
      <c r="I1614" s="37">
        <v>116</v>
      </c>
      <c r="J1614" s="38">
        <v>6</v>
      </c>
      <c r="K1614" s="38">
        <v>2</v>
      </c>
      <c r="L1614" s="55" t="s">
        <v>390</v>
      </c>
    </row>
    <row r="1615" spans="1:12" x14ac:dyDescent="0.25">
      <c r="A1615" s="35">
        <v>2024</v>
      </c>
      <c r="B1615" s="35" t="s">
        <v>359</v>
      </c>
      <c r="C1615" s="35" t="s">
        <v>10</v>
      </c>
      <c r="D1615" s="35" t="s">
        <v>45</v>
      </c>
      <c r="E1615" s="35" t="s">
        <v>159</v>
      </c>
      <c r="F1615" s="36">
        <v>12458</v>
      </c>
      <c r="G1615" s="35" t="str">
        <f>VLOOKUP(F1615,Apoio!A:B,2,FALSE)</f>
        <v>Vara Federal</v>
      </c>
      <c r="H1615" s="35" t="s">
        <v>167</v>
      </c>
      <c r="I1615" s="37">
        <v>107</v>
      </c>
      <c r="J1615" s="38">
        <v>7</v>
      </c>
      <c r="K1615" s="38">
        <v>2</v>
      </c>
      <c r="L1615" s="55" t="s">
        <v>390</v>
      </c>
    </row>
    <row r="1616" spans="1:12" x14ac:dyDescent="0.25">
      <c r="A1616" s="35">
        <v>2024</v>
      </c>
      <c r="B1616" s="35" t="s">
        <v>359</v>
      </c>
      <c r="C1616" s="35" t="s">
        <v>10</v>
      </c>
      <c r="D1616" s="35" t="s">
        <v>45</v>
      </c>
      <c r="E1616" s="35" t="s">
        <v>159</v>
      </c>
      <c r="F1616" s="36">
        <v>14007</v>
      </c>
      <c r="G1616" s="35" t="str">
        <f>VLOOKUP(F1616,Apoio!A:B,2,FALSE)</f>
        <v>Vara Federal</v>
      </c>
      <c r="H1616" s="35" t="s">
        <v>168</v>
      </c>
      <c r="I1616" s="37">
        <v>77</v>
      </c>
      <c r="J1616" s="38">
        <v>9</v>
      </c>
      <c r="K1616" s="38">
        <v>2</v>
      </c>
      <c r="L1616" s="55" t="s">
        <v>390</v>
      </c>
    </row>
    <row r="1617" spans="1:12" x14ac:dyDescent="0.25">
      <c r="A1617" s="35">
        <v>2024</v>
      </c>
      <c r="B1617" s="35" t="s">
        <v>359</v>
      </c>
      <c r="C1617" s="35" t="s">
        <v>10</v>
      </c>
      <c r="D1617" s="35" t="s">
        <v>45</v>
      </c>
      <c r="E1617" s="35" t="s">
        <v>169</v>
      </c>
      <c r="F1617" s="36">
        <v>12470</v>
      </c>
      <c r="G1617" s="35" t="str">
        <f>VLOOKUP(F1617,Apoio!A:B,2,FALSE)</f>
        <v>Vara Federal</v>
      </c>
      <c r="H1617" s="35" t="s">
        <v>170</v>
      </c>
      <c r="I1617" s="37">
        <v>106</v>
      </c>
      <c r="J1617" s="38">
        <v>1</v>
      </c>
      <c r="K1617" s="38">
        <v>6</v>
      </c>
      <c r="L1617" s="55" t="s">
        <v>477</v>
      </c>
    </row>
    <row r="1618" spans="1:12" x14ac:dyDescent="0.25">
      <c r="A1618" s="35">
        <v>2024</v>
      </c>
      <c r="B1618" s="35" t="s">
        <v>359</v>
      </c>
      <c r="C1618" s="35" t="s">
        <v>10</v>
      </c>
      <c r="D1618" s="35" t="s">
        <v>45</v>
      </c>
      <c r="E1618" s="35" t="s">
        <v>169</v>
      </c>
      <c r="F1618" s="36">
        <v>14010</v>
      </c>
      <c r="G1618" s="35" t="str">
        <f>VLOOKUP(F1618,Apoio!A:B,2,FALSE)</f>
        <v>Juizado</v>
      </c>
      <c r="H1618" s="35" t="s">
        <v>171</v>
      </c>
      <c r="I1618" s="37">
        <v>491</v>
      </c>
      <c r="J1618" s="38">
        <v>1</v>
      </c>
      <c r="K1618" s="38">
        <v>6</v>
      </c>
      <c r="L1618" s="55" t="s">
        <v>560</v>
      </c>
    </row>
    <row r="1619" spans="1:12" x14ac:dyDescent="0.25">
      <c r="A1619" s="35">
        <v>2024</v>
      </c>
      <c r="B1619" s="35" t="s">
        <v>359</v>
      </c>
      <c r="C1619" s="35" t="s">
        <v>10</v>
      </c>
      <c r="D1619" s="35" t="s">
        <v>45</v>
      </c>
      <c r="E1619" s="35" t="s">
        <v>169</v>
      </c>
      <c r="F1619" s="36">
        <v>12471</v>
      </c>
      <c r="G1619" s="35" t="str">
        <f>VLOOKUP(F1619,Apoio!A:B,2,FALSE)</f>
        <v>Vara Federal</v>
      </c>
      <c r="H1619" s="35" t="s">
        <v>172</v>
      </c>
      <c r="I1619" s="37">
        <v>98</v>
      </c>
      <c r="J1619" s="38">
        <v>2</v>
      </c>
      <c r="K1619" s="38">
        <v>6</v>
      </c>
      <c r="L1619" s="55" t="s">
        <v>477</v>
      </c>
    </row>
    <row r="1620" spans="1:12" x14ac:dyDescent="0.25">
      <c r="A1620" s="35">
        <v>2024</v>
      </c>
      <c r="B1620" s="35" t="s">
        <v>359</v>
      </c>
      <c r="C1620" s="35" t="s">
        <v>10</v>
      </c>
      <c r="D1620" s="35" t="s">
        <v>45</v>
      </c>
      <c r="E1620" s="35" t="s">
        <v>169</v>
      </c>
      <c r="F1620" s="36">
        <v>12473</v>
      </c>
      <c r="G1620" s="35" t="str">
        <f>VLOOKUP(F1620,Apoio!A:B,2,FALSE)</f>
        <v>Vara Federal</v>
      </c>
      <c r="H1620" s="35" t="s">
        <v>173</v>
      </c>
      <c r="I1620" s="37">
        <v>99</v>
      </c>
      <c r="J1620" s="38">
        <v>4</v>
      </c>
      <c r="K1620" s="38">
        <v>6</v>
      </c>
      <c r="L1620" s="55" t="s">
        <v>477</v>
      </c>
    </row>
    <row r="1621" spans="1:12" x14ac:dyDescent="0.25">
      <c r="A1621" s="35">
        <v>2024</v>
      </c>
      <c r="B1621" s="35" t="s">
        <v>359</v>
      </c>
      <c r="C1621" s="35" t="s">
        <v>10</v>
      </c>
      <c r="D1621" s="35" t="s">
        <v>45</v>
      </c>
      <c r="E1621" s="35" t="s">
        <v>169</v>
      </c>
      <c r="F1621" s="36">
        <v>14009</v>
      </c>
      <c r="G1621" s="35" t="str">
        <f>VLOOKUP(F1621,Apoio!A:B,2,FALSE)</f>
        <v>Vara Federal</v>
      </c>
      <c r="H1621" s="35" t="s">
        <v>174</v>
      </c>
      <c r="I1621" s="37">
        <v>104</v>
      </c>
      <c r="J1621" s="38">
        <v>5</v>
      </c>
      <c r="K1621" s="38">
        <v>6</v>
      </c>
      <c r="L1621" s="55" t="s">
        <v>477</v>
      </c>
    </row>
    <row r="1622" spans="1:12" x14ac:dyDescent="0.25">
      <c r="A1622" s="35">
        <v>2024</v>
      </c>
      <c r="B1622" s="35" t="s">
        <v>359</v>
      </c>
      <c r="C1622" s="35" t="s">
        <v>10</v>
      </c>
      <c r="D1622" s="35" t="s">
        <v>45</v>
      </c>
      <c r="E1622" s="35" t="s">
        <v>175</v>
      </c>
      <c r="F1622" s="36">
        <v>12534</v>
      </c>
      <c r="G1622" s="35" t="str">
        <f>VLOOKUP(F1622,Apoio!A:B,2,FALSE)</f>
        <v>Vara Federal</v>
      </c>
      <c r="H1622" s="35" t="s">
        <v>176</v>
      </c>
      <c r="I1622" s="37">
        <v>107</v>
      </c>
      <c r="J1622" s="38">
        <v>1</v>
      </c>
      <c r="K1622" s="38">
        <v>26</v>
      </c>
      <c r="L1622" s="55" t="s">
        <v>467</v>
      </c>
    </row>
    <row r="1623" spans="1:12" x14ac:dyDescent="0.25">
      <c r="A1623" s="35">
        <v>2024</v>
      </c>
      <c r="B1623" s="35" t="s">
        <v>359</v>
      </c>
      <c r="C1623" s="35" t="s">
        <v>10</v>
      </c>
      <c r="D1623" s="35" t="s">
        <v>45</v>
      </c>
      <c r="E1623" s="35" t="s">
        <v>175</v>
      </c>
      <c r="F1623" s="36">
        <v>14036</v>
      </c>
      <c r="G1623" s="35" t="str">
        <f>VLOOKUP(F1623,Apoio!A:B,2,FALSE)</f>
        <v>Juizado</v>
      </c>
      <c r="H1623" s="35" t="s">
        <v>177</v>
      </c>
      <c r="I1623" s="37">
        <v>344</v>
      </c>
      <c r="J1623" s="38">
        <v>1</v>
      </c>
      <c r="K1623" s="38">
        <v>26</v>
      </c>
      <c r="L1623" s="55" t="s">
        <v>467</v>
      </c>
    </row>
    <row r="1624" spans="1:12" x14ac:dyDescent="0.25">
      <c r="A1624" s="35">
        <v>2024</v>
      </c>
      <c r="B1624" s="35" t="s">
        <v>359</v>
      </c>
      <c r="C1624" s="35" t="s">
        <v>10</v>
      </c>
      <c r="D1624" s="35" t="s">
        <v>45</v>
      </c>
      <c r="E1624" s="35" t="s">
        <v>175</v>
      </c>
      <c r="F1624" s="36">
        <v>12535</v>
      </c>
      <c r="G1624" s="35" t="str">
        <f>VLOOKUP(F1624,Apoio!A:B,2,FALSE)</f>
        <v>Vara Federal</v>
      </c>
      <c r="H1624" s="35" t="s">
        <v>178</v>
      </c>
      <c r="I1624" s="37">
        <v>101</v>
      </c>
      <c r="J1624" s="38">
        <v>2</v>
      </c>
      <c r="K1624" s="38">
        <v>26</v>
      </c>
      <c r="L1624" s="55" t="s">
        <v>467</v>
      </c>
    </row>
    <row r="1625" spans="1:12" x14ac:dyDescent="0.25">
      <c r="A1625" s="35">
        <v>2024</v>
      </c>
      <c r="B1625" s="35" t="s">
        <v>359</v>
      </c>
      <c r="C1625" s="35" t="s">
        <v>10</v>
      </c>
      <c r="D1625" s="35" t="s">
        <v>45</v>
      </c>
      <c r="E1625" s="35" t="s">
        <v>175</v>
      </c>
      <c r="F1625" s="36">
        <v>12536</v>
      </c>
      <c r="G1625" s="35" t="str">
        <f>VLOOKUP(F1625,Apoio!A:B,2,FALSE)</f>
        <v>Vara Federal</v>
      </c>
      <c r="H1625" s="35" t="s">
        <v>179</v>
      </c>
      <c r="I1625" s="37">
        <v>112</v>
      </c>
      <c r="J1625" s="38">
        <v>3</v>
      </c>
      <c r="K1625" s="38">
        <v>26</v>
      </c>
      <c r="L1625" s="55" t="s">
        <v>467</v>
      </c>
    </row>
    <row r="1626" spans="1:12" x14ac:dyDescent="0.25">
      <c r="A1626" s="35">
        <v>2024</v>
      </c>
      <c r="B1626" s="35" t="s">
        <v>359</v>
      </c>
      <c r="C1626" s="35" t="s">
        <v>10</v>
      </c>
      <c r="D1626" s="35" t="s">
        <v>45</v>
      </c>
      <c r="E1626" s="35" t="s">
        <v>180</v>
      </c>
      <c r="F1626" s="36">
        <v>12958</v>
      </c>
      <c r="G1626" s="35" t="str">
        <f>VLOOKUP(F1626,Apoio!A:B,2,FALSE)</f>
        <v>Vara Federal</v>
      </c>
      <c r="H1626" s="35" t="s">
        <v>181</v>
      </c>
      <c r="I1626" s="37">
        <v>84</v>
      </c>
      <c r="J1626" s="38">
        <v>1</v>
      </c>
      <c r="K1626" s="38">
        <v>4</v>
      </c>
      <c r="L1626" s="55" t="s">
        <v>469</v>
      </c>
    </row>
    <row r="1627" spans="1:12" x14ac:dyDescent="0.25">
      <c r="A1627" s="35">
        <v>2024</v>
      </c>
      <c r="B1627" s="35" t="s">
        <v>359</v>
      </c>
      <c r="C1627" s="35" t="s">
        <v>10</v>
      </c>
      <c r="D1627" s="35" t="s">
        <v>45</v>
      </c>
      <c r="E1627" s="35" t="s">
        <v>180</v>
      </c>
      <c r="F1627" s="36">
        <v>14037</v>
      </c>
      <c r="G1627" s="35" t="str">
        <f>VLOOKUP(F1627,Apoio!A:B,2,FALSE)</f>
        <v>Juizado</v>
      </c>
      <c r="H1627" s="35" t="s">
        <v>182</v>
      </c>
      <c r="I1627" s="37">
        <v>445</v>
      </c>
      <c r="J1627" s="38">
        <v>1</v>
      </c>
      <c r="K1627" s="38">
        <v>4</v>
      </c>
      <c r="L1627" s="55" t="s">
        <v>469</v>
      </c>
    </row>
    <row r="1628" spans="1:12" x14ac:dyDescent="0.25">
      <c r="A1628" s="35">
        <v>2024</v>
      </c>
      <c r="B1628" s="35" t="s">
        <v>359</v>
      </c>
      <c r="C1628" s="35" t="s">
        <v>10</v>
      </c>
      <c r="D1628" s="35" t="s">
        <v>45</v>
      </c>
      <c r="E1628" s="35" t="s">
        <v>180</v>
      </c>
      <c r="F1628" s="36">
        <v>12959</v>
      </c>
      <c r="G1628" s="35" t="str">
        <f>VLOOKUP(F1628,Apoio!A:B,2,FALSE)</f>
        <v>Vara Federal</v>
      </c>
      <c r="H1628" s="35" t="s">
        <v>183</v>
      </c>
      <c r="I1628" s="37">
        <v>78</v>
      </c>
      <c r="J1628" s="38">
        <v>2</v>
      </c>
      <c r="K1628" s="38">
        <v>4</v>
      </c>
      <c r="L1628" s="55" t="s">
        <v>469</v>
      </c>
    </row>
    <row r="1629" spans="1:12" x14ac:dyDescent="0.25">
      <c r="A1629" s="35">
        <v>2024</v>
      </c>
      <c r="B1629" s="35" t="s">
        <v>359</v>
      </c>
      <c r="C1629" s="35" t="s">
        <v>10</v>
      </c>
      <c r="D1629" s="35" t="s">
        <v>45</v>
      </c>
      <c r="E1629" s="35" t="s">
        <v>180</v>
      </c>
      <c r="F1629" s="36">
        <v>12464</v>
      </c>
      <c r="G1629" s="35" t="str">
        <f>VLOOKUP(F1629,Apoio!A:B,2,FALSE)</f>
        <v>Vara Federal</v>
      </c>
      <c r="H1629" s="35" t="s">
        <v>184</v>
      </c>
      <c r="I1629" s="37">
        <v>81</v>
      </c>
      <c r="J1629" s="38">
        <v>3</v>
      </c>
      <c r="K1629" s="38">
        <v>4</v>
      </c>
      <c r="L1629" s="55" t="s">
        <v>469</v>
      </c>
    </row>
    <row r="1630" spans="1:12" x14ac:dyDescent="0.25">
      <c r="A1630" s="35">
        <v>2024</v>
      </c>
      <c r="B1630" s="35" t="s">
        <v>359</v>
      </c>
      <c r="C1630" s="35" t="s">
        <v>10</v>
      </c>
      <c r="D1630" s="35" t="s">
        <v>45</v>
      </c>
      <c r="E1630" s="35" t="s">
        <v>180</v>
      </c>
      <c r="F1630" s="36">
        <v>12960</v>
      </c>
      <c r="G1630" s="35" t="str">
        <f>VLOOKUP(F1630,Apoio!A:B,2,FALSE)</f>
        <v>Vara Federal</v>
      </c>
      <c r="H1630" s="35" t="s">
        <v>185</v>
      </c>
      <c r="I1630" s="37">
        <v>84</v>
      </c>
      <c r="J1630" s="38">
        <v>4</v>
      </c>
      <c r="K1630" s="38">
        <v>4</v>
      </c>
      <c r="L1630" s="55" t="s">
        <v>469</v>
      </c>
    </row>
    <row r="1631" spans="1:12" x14ac:dyDescent="0.25">
      <c r="A1631" s="35">
        <v>2024</v>
      </c>
      <c r="B1631" s="35" t="s">
        <v>359</v>
      </c>
      <c r="C1631" s="35" t="s">
        <v>10</v>
      </c>
      <c r="D1631" s="35" t="s">
        <v>45</v>
      </c>
      <c r="E1631" s="35" t="s">
        <v>180</v>
      </c>
      <c r="F1631" s="36">
        <v>12465</v>
      </c>
      <c r="G1631" s="35" t="str">
        <f>VLOOKUP(F1631,Apoio!A:B,2,FALSE)</f>
        <v>Vara Federal</v>
      </c>
      <c r="H1631" s="35" t="s">
        <v>186</v>
      </c>
      <c r="I1631" s="37">
        <v>57</v>
      </c>
      <c r="J1631" s="38">
        <v>5</v>
      </c>
      <c r="K1631" s="38">
        <v>4</v>
      </c>
      <c r="L1631" s="55" t="s">
        <v>469</v>
      </c>
    </row>
    <row r="1632" spans="1:12" x14ac:dyDescent="0.25">
      <c r="A1632" s="35">
        <v>2024</v>
      </c>
      <c r="B1632" s="35" t="s">
        <v>359</v>
      </c>
      <c r="C1632" s="35" t="s">
        <v>10</v>
      </c>
      <c r="D1632" s="35" t="s">
        <v>45</v>
      </c>
      <c r="E1632" s="35" t="s">
        <v>180</v>
      </c>
      <c r="F1632" s="36">
        <v>12466</v>
      </c>
      <c r="G1632" s="35" t="str">
        <f>VLOOKUP(F1632,Apoio!A:B,2,FALSE)</f>
        <v>Vara Federal</v>
      </c>
      <c r="H1632" s="35" t="s">
        <v>187</v>
      </c>
      <c r="I1632" s="37">
        <v>40</v>
      </c>
      <c r="J1632" s="38">
        <v>6</v>
      </c>
      <c r="K1632" s="38">
        <v>4</v>
      </c>
      <c r="L1632" s="55" t="s">
        <v>469</v>
      </c>
    </row>
    <row r="1633" spans="1:12" x14ac:dyDescent="0.25">
      <c r="A1633" s="35">
        <v>2024</v>
      </c>
      <c r="B1633" s="35" t="s">
        <v>359</v>
      </c>
      <c r="C1633" s="35" t="s">
        <v>10</v>
      </c>
      <c r="D1633" s="35" t="s">
        <v>45</v>
      </c>
      <c r="E1633" s="35" t="s">
        <v>180</v>
      </c>
      <c r="F1633" s="36">
        <v>14314</v>
      </c>
      <c r="G1633" s="35" t="str">
        <f>VLOOKUP(F1633,Apoio!A:B,2,FALSE)</f>
        <v>Vara Federal</v>
      </c>
      <c r="H1633" s="35" t="s">
        <v>188</v>
      </c>
      <c r="I1633" s="37">
        <v>49</v>
      </c>
      <c r="J1633" s="38">
        <v>7</v>
      </c>
      <c r="K1633" s="38">
        <v>4</v>
      </c>
      <c r="L1633" s="55" t="s">
        <v>469</v>
      </c>
    </row>
    <row r="1634" spans="1:12" x14ac:dyDescent="0.25">
      <c r="A1634" s="35">
        <v>2024</v>
      </c>
      <c r="B1634" s="35" t="s">
        <v>359</v>
      </c>
      <c r="C1634" s="35" t="s">
        <v>10</v>
      </c>
      <c r="D1634" s="35" t="s">
        <v>45</v>
      </c>
      <c r="E1634" s="35" t="s">
        <v>189</v>
      </c>
      <c r="F1634" s="36">
        <v>12502</v>
      </c>
      <c r="G1634" s="35" t="str">
        <f>VLOOKUP(F1634,Apoio!A:B,2,FALSE)</f>
        <v>Vara Federal</v>
      </c>
      <c r="H1634" s="35" t="s">
        <v>190</v>
      </c>
      <c r="I1634" s="37">
        <v>151</v>
      </c>
      <c r="J1634" s="38">
        <v>1</v>
      </c>
      <c r="K1634" s="38">
        <v>14</v>
      </c>
      <c r="L1634" s="55" t="s">
        <v>471</v>
      </c>
    </row>
    <row r="1635" spans="1:12" x14ac:dyDescent="0.25">
      <c r="A1635" s="35">
        <v>2024</v>
      </c>
      <c r="B1635" s="35" t="s">
        <v>359</v>
      </c>
      <c r="C1635" s="35" t="s">
        <v>10</v>
      </c>
      <c r="D1635" s="35" t="s">
        <v>45</v>
      </c>
      <c r="E1635" s="35" t="s">
        <v>189</v>
      </c>
      <c r="F1635" s="36">
        <v>17884</v>
      </c>
      <c r="G1635" s="35" t="str">
        <f>VLOOKUP(F1635,Apoio!A:B,2,FALSE)</f>
        <v>Juizado</v>
      </c>
      <c r="H1635" s="35" t="s">
        <v>191</v>
      </c>
      <c r="I1635" s="37">
        <v>219</v>
      </c>
      <c r="J1635" s="38">
        <v>1</v>
      </c>
      <c r="K1635" s="38">
        <v>14</v>
      </c>
      <c r="L1635" s="55" t="s">
        <v>561</v>
      </c>
    </row>
    <row r="1636" spans="1:12" x14ac:dyDescent="0.25">
      <c r="A1636" s="35">
        <v>2024</v>
      </c>
      <c r="B1636" s="35" t="s">
        <v>359</v>
      </c>
      <c r="C1636" s="35" t="s">
        <v>10</v>
      </c>
      <c r="D1636" s="35" t="s">
        <v>45</v>
      </c>
      <c r="E1636" s="35" t="s">
        <v>189</v>
      </c>
      <c r="F1636" s="36">
        <v>12503</v>
      </c>
      <c r="G1636" s="35" t="str">
        <f>VLOOKUP(F1636,Apoio!A:B,2,FALSE)</f>
        <v>Vara Federal</v>
      </c>
      <c r="H1636" s="35" t="s">
        <v>192</v>
      </c>
      <c r="I1636" s="37">
        <v>139</v>
      </c>
      <c r="J1636" s="38">
        <v>2</v>
      </c>
      <c r="K1636" s="38">
        <v>14</v>
      </c>
      <c r="L1636" s="55" t="s">
        <v>471</v>
      </c>
    </row>
    <row r="1637" spans="1:12" x14ac:dyDescent="0.25">
      <c r="A1637" s="35">
        <v>2024</v>
      </c>
      <c r="B1637" s="35" t="s">
        <v>359</v>
      </c>
      <c r="C1637" s="35" t="s">
        <v>10</v>
      </c>
      <c r="D1637" s="35" t="s">
        <v>45</v>
      </c>
      <c r="E1637" s="35" t="s">
        <v>189</v>
      </c>
      <c r="F1637" s="36">
        <v>83028</v>
      </c>
      <c r="G1637" s="35" t="str">
        <f>VLOOKUP(F1637,Apoio!A:B,2,FALSE)</f>
        <v>Juizado</v>
      </c>
      <c r="H1637" s="35" t="s">
        <v>193</v>
      </c>
      <c r="I1637" s="37">
        <v>284</v>
      </c>
      <c r="J1637" s="38">
        <v>2</v>
      </c>
      <c r="K1637" s="38">
        <v>14</v>
      </c>
      <c r="L1637" s="55" t="s">
        <v>561</v>
      </c>
    </row>
    <row r="1638" spans="1:12" x14ac:dyDescent="0.25">
      <c r="A1638" s="35">
        <v>2024</v>
      </c>
      <c r="B1638" s="35" t="s">
        <v>359</v>
      </c>
      <c r="C1638" s="35" t="s">
        <v>10</v>
      </c>
      <c r="D1638" s="35" t="s">
        <v>45</v>
      </c>
      <c r="E1638" s="35" t="s">
        <v>189</v>
      </c>
      <c r="F1638" s="36">
        <v>12504</v>
      </c>
      <c r="G1638" s="35" t="str">
        <f>VLOOKUP(F1638,Apoio!A:B,2,FALSE)</f>
        <v>Vara Federal</v>
      </c>
      <c r="H1638" s="35" t="s">
        <v>194</v>
      </c>
      <c r="I1638" s="37">
        <v>157</v>
      </c>
      <c r="J1638" s="38">
        <v>3</v>
      </c>
      <c r="K1638" s="38">
        <v>14</v>
      </c>
      <c r="L1638" s="55" t="s">
        <v>471</v>
      </c>
    </row>
    <row r="1639" spans="1:12" x14ac:dyDescent="0.25">
      <c r="A1639" s="35">
        <v>2024</v>
      </c>
      <c r="B1639" s="35" t="s">
        <v>359</v>
      </c>
      <c r="C1639" s="35" t="s">
        <v>10</v>
      </c>
      <c r="D1639" s="35" t="s">
        <v>45</v>
      </c>
      <c r="E1639" s="35" t="s">
        <v>195</v>
      </c>
      <c r="F1639" s="36">
        <v>12506</v>
      </c>
      <c r="G1639" s="35" t="str">
        <f>VLOOKUP(F1639,Apoio!A:B,2,FALSE)</f>
        <v>Vara Federal</v>
      </c>
      <c r="H1639" s="35" t="s">
        <v>196</v>
      </c>
      <c r="I1639" s="37">
        <v>69</v>
      </c>
      <c r="J1639" s="38">
        <v>1</v>
      </c>
      <c r="K1639" s="38">
        <v>15</v>
      </c>
      <c r="L1639" s="55" t="s">
        <v>473</v>
      </c>
    </row>
    <row r="1640" spans="1:12" x14ac:dyDescent="0.25">
      <c r="A1640" s="35">
        <v>2024</v>
      </c>
      <c r="B1640" s="35" t="s">
        <v>359</v>
      </c>
      <c r="C1640" s="35" t="s">
        <v>10</v>
      </c>
      <c r="D1640" s="35" t="s">
        <v>45</v>
      </c>
      <c r="E1640" s="35" t="s">
        <v>195</v>
      </c>
      <c r="F1640" s="36">
        <v>14038</v>
      </c>
      <c r="G1640" s="35" t="str">
        <f>VLOOKUP(F1640,Apoio!A:B,2,FALSE)</f>
        <v>Juizado</v>
      </c>
      <c r="H1640" s="35" t="s">
        <v>197</v>
      </c>
      <c r="I1640" s="37">
        <v>246</v>
      </c>
      <c r="J1640" s="38">
        <v>1</v>
      </c>
      <c r="K1640" s="38">
        <v>15</v>
      </c>
      <c r="L1640" s="55" t="s">
        <v>473</v>
      </c>
    </row>
    <row r="1641" spans="1:12" x14ac:dyDescent="0.25">
      <c r="A1641" s="35">
        <v>2024</v>
      </c>
      <c r="B1641" s="35" t="s">
        <v>359</v>
      </c>
      <c r="C1641" s="35" t="s">
        <v>10</v>
      </c>
      <c r="D1641" s="35" t="s">
        <v>45</v>
      </c>
      <c r="E1641" s="35" t="s">
        <v>195</v>
      </c>
      <c r="F1641" s="36">
        <v>12507</v>
      </c>
      <c r="G1641" s="35" t="str">
        <f>VLOOKUP(F1641,Apoio!A:B,2,FALSE)</f>
        <v>Vara Federal</v>
      </c>
      <c r="H1641" s="35" t="s">
        <v>198</v>
      </c>
      <c r="I1641" s="37">
        <v>71</v>
      </c>
      <c r="J1641" s="38">
        <v>2</v>
      </c>
      <c r="K1641" s="38">
        <v>15</v>
      </c>
      <c r="L1641" s="55" t="s">
        <v>473</v>
      </c>
    </row>
    <row r="1642" spans="1:12" x14ac:dyDescent="0.25">
      <c r="A1642" s="35">
        <v>2024</v>
      </c>
      <c r="B1642" s="35" t="s">
        <v>359</v>
      </c>
      <c r="C1642" s="35" t="s">
        <v>10</v>
      </c>
      <c r="D1642" s="35" t="s">
        <v>45</v>
      </c>
      <c r="E1642" s="35" t="s">
        <v>199</v>
      </c>
      <c r="F1642" s="36">
        <v>12538</v>
      </c>
      <c r="G1642" s="35" t="str">
        <f>VLOOKUP(F1642,Apoio!A:B,2,FALSE)</f>
        <v>Vara Federal + JEF</v>
      </c>
      <c r="H1642" s="35" t="s">
        <v>200</v>
      </c>
      <c r="I1642" s="37">
        <v>300</v>
      </c>
      <c r="J1642" s="38">
        <v>1</v>
      </c>
      <c r="K1642" s="38">
        <v>27</v>
      </c>
      <c r="L1642" s="55" t="s">
        <v>475</v>
      </c>
    </row>
    <row r="1643" spans="1:12" x14ac:dyDescent="0.25">
      <c r="A1643" s="35">
        <v>2024</v>
      </c>
      <c r="B1643" s="35" t="s">
        <v>359</v>
      </c>
      <c r="C1643" s="35" t="s">
        <v>10</v>
      </c>
      <c r="D1643" s="35" t="s">
        <v>45</v>
      </c>
      <c r="E1643" s="35" t="s">
        <v>199</v>
      </c>
      <c r="F1643" s="36">
        <v>12538</v>
      </c>
      <c r="G1643" s="35" t="str">
        <f>VLOOKUP(F1643,Apoio!A:B,2,FALSE)</f>
        <v>Vara Federal + JEF</v>
      </c>
      <c r="H1643" s="35" t="s">
        <v>200</v>
      </c>
      <c r="I1643" s="37">
        <v>192</v>
      </c>
      <c r="J1643" s="38">
        <v>1</v>
      </c>
      <c r="K1643" s="38">
        <v>27</v>
      </c>
      <c r="L1643" s="55" t="s">
        <v>475</v>
      </c>
    </row>
    <row r="1644" spans="1:12" x14ac:dyDescent="0.25">
      <c r="A1644" s="35">
        <v>2024</v>
      </c>
      <c r="B1644" s="35" t="s">
        <v>359</v>
      </c>
      <c r="C1644" s="35" t="s">
        <v>10</v>
      </c>
      <c r="D1644" s="35" t="s">
        <v>45</v>
      </c>
      <c r="E1644" s="35" t="s">
        <v>201</v>
      </c>
      <c r="F1644" s="36">
        <v>12460</v>
      </c>
      <c r="G1644" s="35" t="str">
        <f>VLOOKUP(F1644,Apoio!A:B,2,FALSE)</f>
        <v>Vara Federal</v>
      </c>
      <c r="H1644" s="35" t="s">
        <v>202</v>
      </c>
      <c r="I1644" s="37">
        <v>108</v>
      </c>
      <c r="J1644" s="38">
        <v>1</v>
      </c>
      <c r="K1644" s="38">
        <v>3</v>
      </c>
      <c r="L1644" s="55" t="s">
        <v>479</v>
      </c>
    </row>
    <row r="1645" spans="1:12" x14ac:dyDescent="0.25">
      <c r="A1645" s="35">
        <v>2024</v>
      </c>
      <c r="B1645" s="35" t="s">
        <v>359</v>
      </c>
      <c r="C1645" s="35" t="s">
        <v>10</v>
      </c>
      <c r="D1645" s="35" t="s">
        <v>45</v>
      </c>
      <c r="E1645" s="35" t="s">
        <v>201</v>
      </c>
      <c r="F1645" s="36">
        <v>16587</v>
      </c>
      <c r="G1645" s="35" t="str">
        <f>VLOOKUP(F1645,Apoio!A:B,2,FALSE)</f>
        <v>Juizado</v>
      </c>
      <c r="H1645" s="35" t="s">
        <v>203</v>
      </c>
      <c r="I1645" s="37">
        <v>483</v>
      </c>
      <c r="J1645" s="38">
        <v>1</v>
      </c>
      <c r="K1645" s="38">
        <v>3</v>
      </c>
      <c r="L1645" s="55" t="s">
        <v>562</v>
      </c>
    </row>
    <row r="1646" spans="1:12" x14ac:dyDescent="0.25">
      <c r="A1646" s="35">
        <v>2024</v>
      </c>
      <c r="B1646" s="35" t="s">
        <v>359</v>
      </c>
      <c r="C1646" s="35" t="s">
        <v>10</v>
      </c>
      <c r="D1646" s="35" t="s">
        <v>45</v>
      </c>
      <c r="E1646" s="35" t="s">
        <v>201</v>
      </c>
      <c r="F1646" s="36">
        <v>12461</v>
      </c>
      <c r="G1646" s="35" t="str">
        <f>VLOOKUP(F1646,Apoio!A:B,2,FALSE)</f>
        <v>Vara Federal</v>
      </c>
      <c r="H1646" s="35" t="s">
        <v>204</v>
      </c>
      <c r="I1646" s="37">
        <v>101</v>
      </c>
      <c r="J1646" s="38">
        <v>2</v>
      </c>
      <c r="K1646" s="38">
        <v>3</v>
      </c>
      <c r="L1646" s="55" t="s">
        <v>479</v>
      </c>
    </row>
    <row r="1647" spans="1:12" x14ac:dyDescent="0.25">
      <c r="A1647" s="35">
        <v>2024</v>
      </c>
      <c r="B1647" s="35" t="s">
        <v>359</v>
      </c>
      <c r="C1647" s="35" t="s">
        <v>10</v>
      </c>
      <c r="D1647" s="35" t="s">
        <v>45</v>
      </c>
      <c r="E1647" s="35" t="s">
        <v>201</v>
      </c>
      <c r="F1647" s="36">
        <v>12462</v>
      </c>
      <c r="G1647" s="35" t="str">
        <f>VLOOKUP(F1647,Apoio!A:B,2,FALSE)</f>
        <v>Vara Federal</v>
      </c>
      <c r="H1647" s="35" t="s">
        <v>205</v>
      </c>
      <c r="I1647" s="37">
        <v>111</v>
      </c>
      <c r="J1647" s="38">
        <v>3</v>
      </c>
      <c r="K1647" s="38">
        <v>3</v>
      </c>
      <c r="L1647" s="55" t="s">
        <v>479</v>
      </c>
    </row>
    <row r="1648" spans="1:12" x14ac:dyDescent="0.25">
      <c r="A1648" s="35">
        <v>2024</v>
      </c>
      <c r="B1648" s="35" t="s">
        <v>359</v>
      </c>
      <c r="C1648" s="35" t="s">
        <v>10</v>
      </c>
      <c r="D1648" s="35" t="s">
        <v>45</v>
      </c>
      <c r="E1648" s="35" t="s">
        <v>201</v>
      </c>
      <c r="F1648" s="36">
        <v>14008</v>
      </c>
      <c r="G1648" s="35" t="str">
        <f>VLOOKUP(F1648,Apoio!A:B,2,FALSE)</f>
        <v>Vara Federal</v>
      </c>
      <c r="H1648" s="35" t="s">
        <v>206</v>
      </c>
      <c r="I1648" s="37">
        <v>58</v>
      </c>
      <c r="J1648" s="38">
        <v>4</v>
      </c>
      <c r="K1648" s="38">
        <v>3</v>
      </c>
      <c r="L1648" s="55" t="s">
        <v>479</v>
      </c>
    </row>
    <row r="1649" spans="1:12" x14ac:dyDescent="0.25">
      <c r="A1649" s="35">
        <v>2024</v>
      </c>
      <c r="B1649" s="35" t="s">
        <v>359</v>
      </c>
      <c r="C1649" s="35" t="s">
        <v>10</v>
      </c>
      <c r="D1649" s="35" t="s">
        <v>45</v>
      </c>
      <c r="E1649" s="35" t="s">
        <v>207</v>
      </c>
      <c r="F1649" s="36">
        <v>12927</v>
      </c>
      <c r="G1649" s="35" t="str">
        <f>VLOOKUP(F1649,Apoio!A:B,2,FALSE)</f>
        <v>Vara Federal</v>
      </c>
      <c r="H1649" s="35" t="s">
        <v>208</v>
      </c>
      <c r="I1649" s="37">
        <v>150</v>
      </c>
      <c r="J1649" s="38">
        <v>1</v>
      </c>
      <c r="K1649" s="38">
        <v>1</v>
      </c>
      <c r="L1649" s="55" t="s">
        <v>396</v>
      </c>
    </row>
    <row r="1650" spans="1:12" x14ac:dyDescent="0.25">
      <c r="A1650" s="35">
        <v>2024</v>
      </c>
      <c r="B1650" s="35" t="s">
        <v>359</v>
      </c>
      <c r="C1650" s="35" t="s">
        <v>10</v>
      </c>
      <c r="D1650" s="35" t="s">
        <v>45</v>
      </c>
      <c r="E1650" s="35" t="s">
        <v>207</v>
      </c>
      <c r="F1650" s="36">
        <v>12928</v>
      </c>
      <c r="G1650" s="35" t="str">
        <f>VLOOKUP(F1650,Apoio!A:B,2,FALSE)</f>
        <v>Vara Federal</v>
      </c>
      <c r="H1650" s="35" t="s">
        <v>209</v>
      </c>
      <c r="I1650" s="37">
        <v>115</v>
      </c>
      <c r="J1650" s="38">
        <v>2</v>
      </c>
      <c r="K1650" s="38">
        <v>1</v>
      </c>
      <c r="L1650" s="55" t="s">
        <v>396</v>
      </c>
    </row>
    <row r="1651" spans="1:12" x14ac:dyDescent="0.25">
      <c r="A1651" s="35">
        <v>2024</v>
      </c>
      <c r="B1651" s="35" t="s">
        <v>359</v>
      </c>
      <c r="C1651" s="35" t="s">
        <v>10</v>
      </c>
      <c r="D1651" s="35" t="s">
        <v>45</v>
      </c>
      <c r="E1651" s="35" t="s">
        <v>207</v>
      </c>
      <c r="F1651" s="36">
        <v>12930</v>
      </c>
      <c r="G1651" s="35" t="str">
        <f>VLOOKUP(F1651,Apoio!A:B,2,FALSE)</f>
        <v>Vara Federal</v>
      </c>
      <c r="H1651" s="35" t="s">
        <v>210</v>
      </c>
      <c r="I1651" s="37">
        <v>148</v>
      </c>
      <c r="J1651" s="38">
        <v>4</v>
      </c>
      <c r="K1651" s="38">
        <v>1</v>
      </c>
      <c r="L1651" s="55" t="s">
        <v>396</v>
      </c>
    </row>
    <row r="1652" spans="1:12" x14ac:dyDescent="0.25">
      <c r="A1652" s="35">
        <v>2024</v>
      </c>
      <c r="B1652" s="35" t="s">
        <v>359</v>
      </c>
      <c r="C1652" s="35" t="s">
        <v>10</v>
      </c>
      <c r="D1652" s="35" t="s">
        <v>45</v>
      </c>
      <c r="E1652" s="35" t="s">
        <v>207</v>
      </c>
      <c r="F1652" s="36">
        <v>12931</v>
      </c>
      <c r="G1652" s="35" t="str">
        <f>VLOOKUP(F1652,Apoio!A:B,2,FALSE)</f>
        <v>Vara Federal</v>
      </c>
      <c r="H1652" s="35" t="s">
        <v>211</v>
      </c>
      <c r="I1652" s="37">
        <v>151</v>
      </c>
      <c r="J1652" s="38">
        <v>5</v>
      </c>
      <c r="K1652" s="38">
        <v>1</v>
      </c>
      <c r="L1652" s="55" t="s">
        <v>396</v>
      </c>
    </row>
    <row r="1653" spans="1:12" x14ac:dyDescent="0.25">
      <c r="A1653" s="35">
        <v>2024</v>
      </c>
      <c r="B1653" s="35" t="s">
        <v>359</v>
      </c>
      <c r="C1653" s="35" t="s">
        <v>10</v>
      </c>
      <c r="D1653" s="35" t="s">
        <v>45</v>
      </c>
      <c r="E1653" s="35" t="s">
        <v>207</v>
      </c>
      <c r="F1653" s="36">
        <v>12932</v>
      </c>
      <c r="G1653" s="35" t="str">
        <f>VLOOKUP(F1653,Apoio!A:B,2,FALSE)</f>
        <v>Vara Federal</v>
      </c>
      <c r="H1653" s="35" t="s">
        <v>212</v>
      </c>
      <c r="I1653" s="37">
        <v>137</v>
      </c>
      <c r="J1653" s="38">
        <v>6</v>
      </c>
      <c r="K1653" s="38">
        <v>1</v>
      </c>
      <c r="L1653" s="55" t="s">
        <v>396</v>
      </c>
    </row>
    <row r="1654" spans="1:12" x14ac:dyDescent="0.25">
      <c r="A1654" s="35">
        <v>2024</v>
      </c>
      <c r="B1654" s="35" t="s">
        <v>359</v>
      </c>
      <c r="C1654" s="35" t="s">
        <v>10</v>
      </c>
      <c r="D1654" s="35" t="s">
        <v>45</v>
      </c>
      <c r="E1654" s="35" t="s">
        <v>207</v>
      </c>
      <c r="F1654" s="36">
        <v>12933</v>
      </c>
      <c r="G1654" s="35" t="str">
        <f>VLOOKUP(F1654,Apoio!A:B,2,FALSE)</f>
        <v>Vara Federal</v>
      </c>
      <c r="H1654" s="35" t="s">
        <v>213</v>
      </c>
      <c r="I1654" s="37">
        <v>138</v>
      </c>
      <c r="J1654" s="38">
        <v>7</v>
      </c>
      <c r="K1654" s="38">
        <v>1</v>
      </c>
      <c r="L1654" s="55" t="s">
        <v>396</v>
      </c>
    </row>
    <row r="1655" spans="1:12" x14ac:dyDescent="0.25">
      <c r="A1655" s="35">
        <v>2024</v>
      </c>
      <c r="B1655" s="35" t="s">
        <v>359</v>
      </c>
      <c r="C1655" s="35" t="s">
        <v>10</v>
      </c>
      <c r="D1655" s="35" t="s">
        <v>45</v>
      </c>
      <c r="E1655" s="35" t="s">
        <v>207</v>
      </c>
      <c r="F1655" s="36">
        <v>12934</v>
      </c>
      <c r="G1655" s="35" t="str">
        <f>VLOOKUP(F1655,Apoio!A:B,2,FALSE)</f>
        <v>Vara Federal</v>
      </c>
      <c r="H1655" s="35" t="s">
        <v>214</v>
      </c>
      <c r="I1655" s="37">
        <v>149</v>
      </c>
      <c r="J1655" s="38">
        <v>8</v>
      </c>
      <c r="K1655" s="38">
        <v>1</v>
      </c>
      <c r="L1655" s="55" t="s">
        <v>396</v>
      </c>
    </row>
    <row r="1656" spans="1:12" x14ac:dyDescent="0.25">
      <c r="A1656" s="35">
        <v>2024</v>
      </c>
      <c r="B1656" s="35" t="s">
        <v>359</v>
      </c>
      <c r="C1656" s="35" t="s">
        <v>10</v>
      </c>
      <c r="D1656" s="35" t="s">
        <v>45</v>
      </c>
      <c r="E1656" s="35" t="s">
        <v>207</v>
      </c>
      <c r="F1656" s="36">
        <v>12935</v>
      </c>
      <c r="G1656" s="35" t="str">
        <f>VLOOKUP(F1656,Apoio!A:B,2,FALSE)</f>
        <v>Vara Federal</v>
      </c>
      <c r="H1656" s="35" t="s">
        <v>215</v>
      </c>
      <c r="I1656" s="37">
        <v>110</v>
      </c>
      <c r="J1656" s="38">
        <v>9</v>
      </c>
      <c r="K1656" s="38">
        <v>1</v>
      </c>
      <c r="L1656" s="55" t="s">
        <v>396</v>
      </c>
    </row>
    <row r="1657" spans="1:12" x14ac:dyDescent="0.25">
      <c r="A1657" s="35">
        <v>2024</v>
      </c>
      <c r="B1657" s="35" t="s">
        <v>359</v>
      </c>
      <c r="C1657" s="35" t="s">
        <v>10</v>
      </c>
      <c r="D1657" s="35" t="s">
        <v>45</v>
      </c>
      <c r="E1657" s="35" t="s">
        <v>207</v>
      </c>
      <c r="F1657" s="36">
        <v>12936</v>
      </c>
      <c r="G1657" s="35" t="str">
        <f>VLOOKUP(F1657,Apoio!A:B,2,FALSE)</f>
        <v>Vara Federal</v>
      </c>
      <c r="H1657" s="35" t="s">
        <v>216</v>
      </c>
      <c r="I1657" s="37">
        <v>122</v>
      </c>
      <c r="J1657" s="38">
        <v>10</v>
      </c>
      <c r="K1657" s="38">
        <v>1</v>
      </c>
      <c r="L1657" s="55" t="s">
        <v>396</v>
      </c>
    </row>
    <row r="1658" spans="1:12" x14ac:dyDescent="0.25">
      <c r="A1658" s="35">
        <v>2024</v>
      </c>
      <c r="B1658" s="35" t="s">
        <v>359</v>
      </c>
      <c r="C1658" s="35" t="s">
        <v>10</v>
      </c>
      <c r="D1658" s="35" t="s">
        <v>45</v>
      </c>
      <c r="E1658" s="35" t="s">
        <v>207</v>
      </c>
      <c r="F1658" s="36">
        <v>12937</v>
      </c>
      <c r="G1658" s="35" t="str">
        <f>VLOOKUP(F1658,Apoio!A:B,2,FALSE)</f>
        <v>Vara Federal</v>
      </c>
      <c r="H1658" s="35" t="s">
        <v>217</v>
      </c>
      <c r="I1658" s="37">
        <v>112</v>
      </c>
      <c r="J1658" s="38">
        <v>11</v>
      </c>
      <c r="K1658" s="38">
        <v>1</v>
      </c>
      <c r="L1658" s="55" t="s">
        <v>396</v>
      </c>
    </row>
    <row r="1659" spans="1:12" x14ac:dyDescent="0.25">
      <c r="A1659" s="35">
        <v>2024</v>
      </c>
      <c r="B1659" s="35" t="s">
        <v>359</v>
      </c>
      <c r="C1659" s="35" t="s">
        <v>10</v>
      </c>
      <c r="D1659" s="35" t="s">
        <v>45</v>
      </c>
      <c r="E1659" s="35" t="s">
        <v>207</v>
      </c>
      <c r="F1659" s="36">
        <v>12938</v>
      </c>
      <c r="G1659" s="35" t="str">
        <f>VLOOKUP(F1659,Apoio!A:B,2,FALSE)</f>
        <v>Vara Federal</v>
      </c>
      <c r="H1659" s="35" t="s">
        <v>218</v>
      </c>
      <c r="I1659" s="37">
        <v>132</v>
      </c>
      <c r="J1659" s="38">
        <v>12</v>
      </c>
      <c r="K1659" s="38">
        <v>1</v>
      </c>
      <c r="L1659" s="55" t="s">
        <v>396</v>
      </c>
    </row>
    <row r="1660" spans="1:12" x14ac:dyDescent="0.25">
      <c r="A1660" s="35">
        <v>2024</v>
      </c>
      <c r="B1660" s="35" t="s">
        <v>359</v>
      </c>
      <c r="C1660" s="35" t="s">
        <v>10</v>
      </c>
      <c r="D1660" s="35" t="s">
        <v>45</v>
      </c>
      <c r="E1660" s="35" t="s">
        <v>207</v>
      </c>
      <c r="F1660" s="36">
        <v>12939</v>
      </c>
      <c r="G1660" s="35" t="str">
        <f>VLOOKUP(F1660,Apoio!A:B,2,FALSE)</f>
        <v>Vara Federal</v>
      </c>
      <c r="H1660" s="35" t="s">
        <v>219</v>
      </c>
      <c r="I1660" s="37">
        <v>132</v>
      </c>
      <c r="J1660" s="38">
        <v>13</v>
      </c>
      <c r="K1660" s="38">
        <v>1</v>
      </c>
      <c r="L1660" s="55" t="s">
        <v>396</v>
      </c>
    </row>
    <row r="1661" spans="1:12" x14ac:dyDescent="0.25">
      <c r="A1661" s="35">
        <v>2024</v>
      </c>
      <c r="B1661" s="35" t="s">
        <v>359</v>
      </c>
      <c r="C1661" s="35" t="s">
        <v>10</v>
      </c>
      <c r="D1661" s="35" t="s">
        <v>45</v>
      </c>
      <c r="E1661" s="35" t="s">
        <v>207</v>
      </c>
      <c r="F1661" s="36">
        <v>12940</v>
      </c>
      <c r="G1661" s="35" t="str">
        <f>VLOOKUP(F1661,Apoio!A:B,2,FALSE)</f>
        <v>Vara Federal</v>
      </c>
      <c r="H1661" s="35" t="s">
        <v>220</v>
      </c>
      <c r="I1661" s="37">
        <v>148</v>
      </c>
      <c r="J1661" s="38">
        <v>14</v>
      </c>
      <c r="K1661" s="38">
        <v>1</v>
      </c>
      <c r="L1661" s="55" t="s">
        <v>396</v>
      </c>
    </row>
    <row r="1662" spans="1:12" x14ac:dyDescent="0.25">
      <c r="A1662" s="35">
        <v>2024</v>
      </c>
      <c r="B1662" s="35" t="s">
        <v>359</v>
      </c>
      <c r="C1662" s="35" t="s">
        <v>10</v>
      </c>
      <c r="D1662" s="35" t="s">
        <v>45</v>
      </c>
      <c r="E1662" s="35" t="s">
        <v>207</v>
      </c>
      <c r="F1662" s="36">
        <v>12943</v>
      </c>
      <c r="G1662" s="35" t="str">
        <f>VLOOKUP(F1662,Apoio!A:B,2,FALSE)</f>
        <v>Vara Federal</v>
      </c>
      <c r="H1662" s="35" t="s">
        <v>221</v>
      </c>
      <c r="I1662" s="37">
        <v>131</v>
      </c>
      <c r="J1662" s="38">
        <v>17</v>
      </c>
      <c r="K1662" s="38">
        <v>1</v>
      </c>
      <c r="L1662" s="55" t="s">
        <v>396</v>
      </c>
    </row>
    <row r="1663" spans="1:12" x14ac:dyDescent="0.25">
      <c r="A1663" s="35">
        <v>2024</v>
      </c>
      <c r="B1663" s="35" t="s">
        <v>359</v>
      </c>
      <c r="C1663" s="35" t="s">
        <v>10</v>
      </c>
      <c r="D1663" s="35" t="s">
        <v>45</v>
      </c>
      <c r="E1663" s="35" t="s">
        <v>207</v>
      </c>
      <c r="F1663" s="36">
        <v>12944</v>
      </c>
      <c r="G1663" s="35" t="str">
        <f>VLOOKUP(F1663,Apoio!A:B,2,FALSE)</f>
        <v>Vara Federal</v>
      </c>
      <c r="H1663" s="35" t="s">
        <v>222</v>
      </c>
      <c r="I1663" s="37">
        <v>130</v>
      </c>
      <c r="J1663" s="38">
        <v>19</v>
      </c>
      <c r="K1663" s="38">
        <v>1</v>
      </c>
      <c r="L1663" s="55" t="s">
        <v>396</v>
      </c>
    </row>
    <row r="1664" spans="1:12" x14ac:dyDescent="0.25">
      <c r="A1664" s="35">
        <v>2024</v>
      </c>
      <c r="B1664" s="35" t="s">
        <v>359</v>
      </c>
      <c r="C1664" s="35" t="s">
        <v>10</v>
      </c>
      <c r="D1664" s="35" t="s">
        <v>45</v>
      </c>
      <c r="E1664" s="35" t="s">
        <v>207</v>
      </c>
      <c r="F1664" s="36">
        <v>12946</v>
      </c>
      <c r="G1664" s="35" t="str">
        <f>VLOOKUP(F1664,Apoio!A:B,2,FALSE)</f>
        <v>Vara Federal</v>
      </c>
      <c r="H1664" s="35" t="s">
        <v>223</v>
      </c>
      <c r="I1664" s="37">
        <v>123</v>
      </c>
      <c r="J1664" s="38">
        <v>21</v>
      </c>
      <c r="K1664" s="38">
        <v>1</v>
      </c>
      <c r="L1664" s="55" t="s">
        <v>396</v>
      </c>
    </row>
    <row r="1665" spans="1:12" x14ac:dyDescent="0.25">
      <c r="A1665" s="35">
        <v>2024</v>
      </c>
      <c r="B1665" s="35" t="s">
        <v>359</v>
      </c>
      <c r="C1665" s="35" t="s">
        <v>10</v>
      </c>
      <c r="D1665" s="35" t="s">
        <v>45</v>
      </c>
      <c r="E1665" s="35" t="s">
        <v>207</v>
      </c>
      <c r="F1665" s="36">
        <v>12947</v>
      </c>
      <c r="G1665" s="35" t="str">
        <f>VLOOKUP(F1665,Apoio!A:B,2,FALSE)</f>
        <v>Vara Federal</v>
      </c>
      <c r="H1665" s="35" t="s">
        <v>224</v>
      </c>
      <c r="I1665" s="37">
        <v>131</v>
      </c>
      <c r="J1665" s="38">
        <v>22</v>
      </c>
      <c r="K1665" s="38">
        <v>1</v>
      </c>
      <c r="L1665" s="55" t="s">
        <v>396</v>
      </c>
    </row>
    <row r="1666" spans="1:12" x14ac:dyDescent="0.25">
      <c r="A1666" s="35">
        <v>2024</v>
      </c>
      <c r="B1666" s="35" t="s">
        <v>359</v>
      </c>
      <c r="C1666" s="35" t="s">
        <v>10</v>
      </c>
      <c r="D1666" s="35" t="s">
        <v>45</v>
      </c>
      <c r="E1666" s="35" t="s">
        <v>207</v>
      </c>
      <c r="F1666" s="36">
        <v>12949</v>
      </c>
      <c r="G1666" s="35" t="str">
        <f>VLOOKUP(F1666,Apoio!A:B,2,FALSE)</f>
        <v>Vara Federal</v>
      </c>
      <c r="H1666" s="35" t="s">
        <v>225</v>
      </c>
      <c r="I1666" s="37">
        <v>133</v>
      </c>
      <c r="J1666" s="38">
        <v>24</v>
      </c>
      <c r="K1666" s="38">
        <v>1</v>
      </c>
      <c r="L1666" s="55" t="s">
        <v>396</v>
      </c>
    </row>
    <row r="1667" spans="1:12" x14ac:dyDescent="0.25">
      <c r="A1667" s="35">
        <v>2024</v>
      </c>
      <c r="B1667" s="35" t="s">
        <v>359</v>
      </c>
      <c r="C1667" s="35" t="s">
        <v>10</v>
      </c>
      <c r="D1667" s="35" t="s">
        <v>45</v>
      </c>
      <c r="E1667" s="35" t="s">
        <v>207</v>
      </c>
      <c r="F1667" s="36">
        <v>12950</v>
      </c>
      <c r="G1667" s="35" t="str">
        <f>VLOOKUP(F1667,Apoio!A:B,2,FALSE)</f>
        <v>Vara Federal</v>
      </c>
      <c r="H1667" s="35" t="s">
        <v>226</v>
      </c>
      <c r="I1667" s="37">
        <v>122</v>
      </c>
      <c r="J1667" s="38">
        <v>25</v>
      </c>
      <c r="K1667" s="38">
        <v>1</v>
      </c>
      <c r="L1667" s="55" t="s">
        <v>396</v>
      </c>
    </row>
    <row r="1668" spans="1:12" x14ac:dyDescent="0.25">
      <c r="A1668" s="35">
        <v>2024</v>
      </c>
      <c r="B1668" s="35" t="s">
        <v>359</v>
      </c>
      <c r="C1668" s="35" t="s">
        <v>10</v>
      </c>
      <c r="D1668" s="35" t="s">
        <v>45</v>
      </c>
      <c r="E1668" s="35" t="s">
        <v>207</v>
      </c>
      <c r="F1668" s="36">
        <v>12951</v>
      </c>
      <c r="G1668" s="35" t="str">
        <f>VLOOKUP(F1668,Apoio!A:B,2,FALSE)</f>
        <v>Vara Federal</v>
      </c>
      <c r="H1668" s="35" t="s">
        <v>227</v>
      </c>
      <c r="I1668" s="37">
        <v>121</v>
      </c>
      <c r="J1668" s="38">
        <v>26</v>
      </c>
      <c r="K1668" s="38">
        <v>1</v>
      </c>
      <c r="L1668" s="55" t="s">
        <v>396</v>
      </c>
    </row>
    <row r="1669" spans="1:12" x14ac:dyDescent="0.25">
      <c r="A1669" s="35">
        <v>2024</v>
      </c>
      <c r="B1669" s="35" t="s">
        <v>359</v>
      </c>
      <c r="C1669" s="35" t="s">
        <v>10</v>
      </c>
      <c r="D1669" s="35" t="s">
        <v>45</v>
      </c>
      <c r="E1669" s="35" t="s">
        <v>228</v>
      </c>
      <c r="F1669" s="36">
        <v>12442</v>
      </c>
      <c r="G1669" s="35" t="str">
        <f>VLOOKUP(F1669,Apoio!A:B,2,FALSE)</f>
        <v>Vara Federal</v>
      </c>
      <c r="H1669" s="35" t="s">
        <v>519</v>
      </c>
      <c r="I1669" s="37">
        <v>66</v>
      </c>
      <c r="J1669" s="38">
        <v>1</v>
      </c>
      <c r="K1669" s="38">
        <v>1</v>
      </c>
      <c r="L1669" s="55" t="s">
        <v>399</v>
      </c>
    </row>
    <row r="1670" spans="1:12" x14ac:dyDescent="0.25">
      <c r="A1670" s="35">
        <v>2024</v>
      </c>
      <c r="B1670" s="35" t="s">
        <v>359</v>
      </c>
      <c r="C1670" s="35" t="s">
        <v>10</v>
      </c>
      <c r="D1670" s="35" t="s">
        <v>45</v>
      </c>
      <c r="E1670" s="35" t="s">
        <v>228</v>
      </c>
      <c r="F1670" s="36">
        <v>12443</v>
      </c>
      <c r="G1670" s="35" t="str">
        <f>VLOOKUP(F1670,Apoio!A:B,2,FALSE)</f>
        <v>Vara Federal</v>
      </c>
      <c r="H1670" s="35" t="s">
        <v>229</v>
      </c>
      <c r="I1670" s="37">
        <v>71</v>
      </c>
      <c r="J1670" s="38">
        <v>2</v>
      </c>
      <c r="K1670" s="38">
        <v>1</v>
      </c>
      <c r="L1670" s="55" t="s">
        <v>399</v>
      </c>
    </row>
    <row r="1671" spans="1:12" x14ac:dyDescent="0.25">
      <c r="A1671" s="35">
        <v>2024</v>
      </c>
      <c r="B1671" s="35" t="s">
        <v>359</v>
      </c>
      <c r="C1671" s="35" t="s">
        <v>10</v>
      </c>
      <c r="D1671" s="35" t="s">
        <v>45</v>
      </c>
      <c r="E1671" s="35" t="s">
        <v>228</v>
      </c>
      <c r="F1671" s="36">
        <v>12444</v>
      </c>
      <c r="G1671" s="35" t="str">
        <f>VLOOKUP(F1671,Apoio!A:B,2,FALSE)</f>
        <v>Vara Federal</v>
      </c>
      <c r="H1671" s="35" t="s">
        <v>230</v>
      </c>
      <c r="I1671" s="37">
        <v>78</v>
      </c>
      <c r="J1671" s="38">
        <v>3</v>
      </c>
      <c r="K1671" s="38">
        <v>1</v>
      </c>
      <c r="L1671" s="55" t="s">
        <v>399</v>
      </c>
    </row>
    <row r="1672" spans="1:12" x14ac:dyDescent="0.25">
      <c r="A1672" s="35">
        <v>2024</v>
      </c>
      <c r="B1672" s="35" t="s">
        <v>359</v>
      </c>
      <c r="C1672" s="35" t="s">
        <v>10</v>
      </c>
      <c r="D1672" s="35" t="s">
        <v>45</v>
      </c>
      <c r="E1672" s="35" t="s">
        <v>228</v>
      </c>
      <c r="F1672" s="36">
        <v>12445</v>
      </c>
      <c r="G1672" s="35" t="str">
        <f>VLOOKUP(F1672,Apoio!A:B,2,FALSE)</f>
        <v>Vara Federal</v>
      </c>
      <c r="H1672" s="35" t="s">
        <v>231</v>
      </c>
      <c r="I1672" s="37">
        <v>81</v>
      </c>
      <c r="J1672" s="38">
        <v>4</v>
      </c>
      <c r="K1672" s="38">
        <v>1</v>
      </c>
      <c r="L1672" s="55" t="s">
        <v>399</v>
      </c>
    </row>
    <row r="1673" spans="1:12" x14ac:dyDescent="0.25">
      <c r="A1673" s="35">
        <v>2024</v>
      </c>
      <c r="B1673" s="35" t="s">
        <v>359</v>
      </c>
      <c r="C1673" s="35" t="s">
        <v>10</v>
      </c>
      <c r="D1673" s="35" t="s">
        <v>45</v>
      </c>
      <c r="E1673" s="35" t="s">
        <v>228</v>
      </c>
      <c r="F1673" s="36">
        <v>12446</v>
      </c>
      <c r="G1673" s="35" t="str">
        <f>VLOOKUP(F1673,Apoio!A:B,2,FALSE)</f>
        <v>Vara Federal</v>
      </c>
      <c r="H1673" s="35" t="s">
        <v>232</v>
      </c>
      <c r="I1673" s="37">
        <v>60</v>
      </c>
      <c r="J1673" s="38">
        <v>5</v>
      </c>
      <c r="K1673" s="38">
        <v>1</v>
      </c>
      <c r="L1673" s="55" t="s">
        <v>399</v>
      </c>
    </row>
    <row r="1674" spans="1:12" x14ac:dyDescent="0.25">
      <c r="A1674" s="35">
        <v>2024</v>
      </c>
      <c r="B1674" s="35" t="s">
        <v>359</v>
      </c>
      <c r="C1674" s="35" t="s">
        <v>10</v>
      </c>
      <c r="D1674" s="35" t="s">
        <v>45</v>
      </c>
      <c r="E1674" s="35" t="s">
        <v>228</v>
      </c>
      <c r="F1674" s="36">
        <v>12447</v>
      </c>
      <c r="G1674" s="35" t="str">
        <f>VLOOKUP(F1674,Apoio!A:B,2,FALSE)</f>
        <v>Vara Federal</v>
      </c>
      <c r="H1674" s="35" t="s">
        <v>233</v>
      </c>
      <c r="I1674" s="37">
        <v>56</v>
      </c>
      <c r="J1674" s="38">
        <v>6</v>
      </c>
      <c r="K1674" s="38">
        <v>1</v>
      </c>
      <c r="L1674" s="55" t="s">
        <v>399</v>
      </c>
    </row>
    <row r="1675" spans="1:12" x14ac:dyDescent="0.25">
      <c r="A1675" s="35">
        <v>2024</v>
      </c>
      <c r="B1675" s="35" t="s">
        <v>359</v>
      </c>
      <c r="C1675" s="35" t="s">
        <v>10</v>
      </c>
      <c r="D1675" s="35" t="s">
        <v>45</v>
      </c>
      <c r="E1675" s="35" t="s">
        <v>228</v>
      </c>
      <c r="F1675" s="36">
        <v>12448</v>
      </c>
      <c r="G1675" s="35" t="str">
        <f>VLOOKUP(F1675,Apoio!A:B,2,FALSE)</f>
        <v>Vara Federal</v>
      </c>
      <c r="H1675" s="35" t="s">
        <v>234</v>
      </c>
      <c r="I1675" s="37">
        <v>106</v>
      </c>
      <c r="J1675" s="38">
        <v>7</v>
      </c>
      <c r="K1675" s="38">
        <v>1</v>
      </c>
      <c r="L1675" s="55" t="s">
        <v>399</v>
      </c>
    </row>
    <row r="1676" spans="1:12" x14ac:dyDescent="0.25">
      <c r="A1676" s="35">
        <v>2024</v>
      </c>
      <c r="B1676" s="35" t="s">
        <v>359</v>
      </c>
      <c r="C1676" s="35" t="s">
        <v>10</v>
      </c>
      <c r="D1676" s="35" t="s">
        <v>45</v>
      </c>
      <c r="E1676" s="35" t="s">
        <v>228</v>
      </c>
      <c r="F1676" s="36">
        <v>12449</v>
      </c>
      <c r="G1676" s="35" t="str">
        <f>VLOOKUP(F1676,Apoio!A:B,2,FALSE)</f>
        <v>Vara Federal</v>
      </c>
      <c r="H1676" s="35" t="s">
        <v>235</v>
      </c>
      <c r="I1676" s="37">
        <v>57</v>
      </c>
      <c r="J1676" s="38">
        <v>8</v>
      </c>
      <c r="K1676" s="38">
        <v>1</v>
      </c>
      <c r="L1676" s="55" t="s">
        <v>399</v>
      </c>
    </row>
    <row r="1677" spans="1:12" x14ac:dyDescent="0.25">
      <c r="A1677" s="35">
        <v>2024</v>
      </c>
      <c r="B1677" s="35" t="s">
        <v>359</v>
      </c>
      <c r="C1677" s="35" t="s">
        <v>10</v>
      </c>
      <c r="D1677" s="35" t="s">
        <v>45</v>
      </c>
      <c r="E1677" s="35" t="s">
        <v>228</v>
      </c>
      <c r="F1677" s="36">
        <v>12450</v>
      </c>
      <c r="G1677" s="35" t="str">
        <f>VLOOKUP(F1677,Apoio!A:B,2,FALSE)</f>
        <v>Vara Federal</v>
      </c>
      <c r="H1677" s="35" t="s">
        <v>236</v>
      </c>
      <c r="I1677" s="37">
        <v>83</v>
      </c>
      <c r="J1677" s="38">
        <v>9</v>
      </c>
      <c r="K1677" s="38">
        <v>1</v>
      </c>
      <c r="L1677" s="55" t="s">
        <v>399</v>
      </c>
    </row>
    <row r="1678" spans="1:12" x14ac:dyDescent="0.25">
      <c r="A1678" s="35">
        <v>2024</v>
      </c>
      <c r="B1678" s="35" t="s">
        <v>359</v>
      </c>
      <c r="C1678" s="35" t="s">
        <v>10</v>
      </c>
      <c r="D1678" s="35" t="s">
        <v>45</v>
      </c>
      <c r="E1678" s="35" t="s">
        <v>228</v>
      </c>
      <c r="F1678" s="36">
        <v>12451</v>
      </c>
      <c r="G1678" s="35" t="str">
        <f>VLOOKUP(F1678,Apoio!A:B,2,FALSE)</f>
        <v>Vara Federal</v>
      </c>
      <c r="H1678" s="35" t="s">
        <v>237</v>
      </c>
      <c r="I1678" s="37">
        <v>65</v>
      </c>
      <c r="J1678" s="38">
        <v>10</v>
      </c>
      <c r="K1678" s="38">
        <v>1</v>
      </c>
      <c r="L1678" s="55" t="s">
        <v>399</v>
      </c>
    </row>
    <row r="1679" spans="1:12" x14ac:dyDescent="0.25">
      <c r="A1679" s="35">
        <v>2024</v>
      </c>
      <c r="B1679" s="35" t="s">
        <v>359</v>
      </c>
      <c r="C1679" s="35" t="s">
        <v>10</v>
      </c>
      <c r="D1679" s="35" t="s">
        <v>45</v>
      </c>
      <c r="E1679" s="35" t="s">
        <v>238</v>
      </c>
      <c r="F1679" s="36">
        <v>13989</v>
      </c>
      <c r="G1679" s="35" t="str">
        <f>VLOOKUP(F1679,Apoio!A:B,2,FALSE)</f>
        <v>Vara Federal</v>
      </c>
      <c r="H1679" s="35" t="s">
        <v>239</v>
      </c>
      <c r="I1679" s="37">
        <v>190</v>
      </c>
      <c r="J1679" s="38">
        <v>1</v>
      </c>
      <c r="K1679" s="38">
        <v>1</v>
      </c>
      <c r="L1679" s="55" t="s">
        <v>391</v>
      </c>
    </row>
    <row r="1680" spans="1:12" x14ac:dyDescent="0.25">
      <c r="A1680" s="35">
        <v>2024</v>
      </c>
      <c r="B1680" s="35" t="s">
        <v>359</v>
      </c>
      <c r="C1680" s="35" t="s">
        <v>10</v>
      </c>
      <c r="D1680" s="35" t="s">
        <v>45</v>
      </c>
      <c r="E1680" s="35" t="s">
        <v>238</v>
      </c>
      <c r="F1680" s="36">
        <v>13990</v>
      </c>
      <c r="G1680" s="35" t="str">
        <f>VLOOKUP(F1680,Apoio!A:B,2,FALSE)</f>
        <v>Vara Federal</v>
      </c>
      <c r="H1680" s="35" t="s">
        <v>240</v>
      </c>
      <c r="I1680" s="37">
        <v>144</v>
      </c>
      <c r="J1680" s="38">
        <v>2</v>
      </c>
      <c r="K1680" s="38">
        <v>1</v>
      </c>
      <c r="L1680" s="55" t="s">
        <v>391</v>
      </c>
    </row>
    <row r="1681" spans="1:12" x14ac:dyDescent="0.25">
      <c r="A1681" s="35">
        <v>2024</v>
      </c>
      <c r="B1681" s="35" t="s">
        <v>359</v>
      </c>
      <c r="C1681" s="35" t="s">
        <v>10</v>
      </c>
      <c r="D1681" s="35" t="s">
        <v>45</v>
      </c>
      <c r="E1681" s="35" t="s">
        <v>238</v>
      </c>
      <c r="F1681" s="36">
        <v>13991</v>
      </c>
      <c r="G1681" s="35" t="str">
        <f>VLOOKUP(F1681,Apoio!A:B,2,FALSE)</f>
        <v>Vara Federal</v>
      </c>
      <c r="H1681" s="35" t="s">
        <v>241</v>
      </c>
      <c r="I1681" s="37">
        <v>164</v>
      </c>
      <c r="J1681" s="38">
        <v>3</v>
      </c>
      <c r="K1681" s="38">
        <v>1</v>
      </c>
      <c r="L1681" s="55" t="s">
        <v>391</v>
      </c>
    </row>
    <row r="1682" spans="1:12" x14ac:dyDescent="0.25">
      <c r="A1682" s="35">
        <v>2024</v>
      </c>
      <c r="B1682" s="35" t="s">
        <v>359</v>
      </c>
      <c r="C1682" s="35" t="s">
        <v>10</v>
      </c>
      <c r="D1682" s="35" t="s">
        <v>45</v>
      </c>
      <c r="E1682" s="35" t="s">
        <v>238</v>
      </c>
      <c r="F1682" s="36">
        <v>13992</v>
      </c>
      <c r="G1682" s="35" t="str">
        <f>VLOOKUP(F1682,Apoio!A:B,2,FALSE)</f>
        <v>Vara Federal</v>
      </c>
      <c r="H1682" s="35" t="s">
        <v>242</v>
      </c>
      <c r="I1682" s="37">
        <v>222</v>
      </c>
      <c r="J1682" s="38">
        <v>4</v>
      </c>
      <c r="K1682" s="38">
        <v>1</v>
      </c>
      <c r="L1682" s="55" t="s">
        <v>391</v>
      </c>
    </row>
    <row r="1683" spans="1:12" x14ac:dyDescent="0.25">
      <c r="A1683" s="35">
        <v>2024</v>
      </c>
      <c r="B1683" s="35" t="s">
        <v>359</v>
      </c>
      <c r="C1683" s="35" t="s">
        <v>10</v>
      </c>
      <c r="D1683" s="35" t="s">
        <v>45</v>
      </c>
      <c r="E1683" s="35" t="s">
        <v>238</v>
      </c>
      <c r="F1683" s="36">
        <v>13993</v>
      </c>
      <c r="G1683" s="35" t="str">
        <f>VLOOKUP(F1683,Apoio!A:B,2,FALSE)</f>
        <v>Vara Federal</v>
      </c>
      <c r="H1683" s="35" t="s">
        <v>243</v>
      </c>
      <c r="I1683" s="37">
        <v>202</v>
      </c>
      <c r="J1683" s="38">
        <v>5</v>
      </c>
      <c r="K1683" s="38">
        <v>1</v>
      </c>
      <c r="L1683" s="55" t="s">
        <v>391</v>
      </c>
    </row>
    <row r="1684" spans="1:12" x14ac:dyDescent="0.25">
      <c r="A1684" s="35">
        <v>2024</v>
      </c>
      <c r="B1684" s="35" t="s">
        <v>359</v>
      </c>
      <c r="C1684" s="35" t="s">
        <v>10</v>
      </c>
      <c r="D1684" s="35" t="s">
        <v>45</v>
      </c>
      <c r="E1684" s="35" t="s">
        <v>238</v>
      </c>
      <c r="F1684" s="36">
        <v>13995</v>
      </c>
      <c r="G1684" s="35" t="str">
        <f>VLOOKUP(F1684,Apoio!A:B,2,FALSE)</f>
        <v>Vara Federal</v>
      </c>
      <c r="H1684" s="35" t="s">
        <v>245</v>
      </c>
      <c r="I1684" s="37">
        <v>160</v>
      </c>
      <c r="J1684" s="38">
        <v>7</v>
      </c>
      <c r="K1684" s="38">
        <v>1</v>
      </c>
      <c r="L1684" s="55" t="s">
        <v>391</v>
      </c>
    </row>
    <row r="1685" spans="1:12" x14ac:dyDescent="0.25">
      <c r="A1685" s="35">
        <v>2024</v>
      </c>
      <c r="B1685" s="35" t="s">
        <v>359</v>
      </c>
      <c r="C1685" s="35" t="s">
        <v>10</v>
      </c>
      <c r="D1685" s="35" t="s">
        <v>45</v>
      </c>
      <c r="E1685" s="35" t="s">
        <v>238</v>
      </c>
      <c r="F1685" s="36">
        <v>13996</v>
      </c>
      <c r="G1685" s="35" t="str">
        <f>VLOOKUP(F1685,Apoio!A:B,2,FALSE)</f>
        <v>Vara Federal</v>
      </c>
      <c r="H1685" s="35" t="s">
        <v>246</v>
      </c>
      <c r="I1685" s="37">
        <v>132</v>
      </c>
      <c r="J1685" s="38">
        <v>8</v>
      </c>
      <c r="K1685" s="38">
        <v>1</v>
      </c>
      <c r="L1685" s="55" t="s">
        <v>391</v>
      </c>
    </row>
    <row r="1686" spans="1:12" x14ac:dyDescent="0.25">
      <c r="A1686" s="35">
        <v>2024</v>
      </c>
      <c r="B1686" s="35" t="s">
        <v>359</v>
      </c>
      <c r="C1686" s="35" t="s">
        <v>10</v>
      </c>
      <c r="D1686" s="35" t="s">
        <v>45</v>
      </c>
      <c r="E1686" s="35" t="s">
        <v>238</v>
      </c>
      <c r="F1686" s="36">
        <v>13997</v>
      </c>
      <c r="G1686" s="35" t="str">
        <f>VLOOKUP(F1686,Apoio!A:B,2,FALSE)</f>
        <v>Vara Federal</v>
      </c>
      <c r="H1686" s="35" t="s">
        <v>247</v>
      </c>
      <c r="I1686" s="37">
        <v>157</v>
      </c>
      <c r="J1686" s="38">
        <v>9</v>
      </c>
      <c r="K1686" s="38">
        <v>1</v>
      </c>
      <c r="L1686" s="55" t="s">
        <v>391</v>
      </c>
    </row>
    <row r="1687" spans="1:12" x14ac:dyDescent="0.25">
      <c r="A1687" s="35">
        <v>2024</v>
      </c>
      <c r="B1687" s="35" t="s">
        <v>359</v>
      </c>
      <c r="C1687" s="35" t="s">
        <v>10</v>
      </c>
      <c r="D1687" s="35" t="s">
        <v>45</v>
      </c>
      <c r="E1687" s="35" t="s">
        <v>238</v>
      </c>
      <c r="F1687" s="36">
        <v>13998</v>
      </c>
      <c r="G1687" s="35" t="str">
        <f>VLOOKUP(F1687,Apoio!A:B,2,FALSE)</f>
        <v>Vara Federal</v>
      </c>
      <c r="H1687" s="35" t="s">
        <v>248</v>
      </c>
      <c r="I1687" s="37">
        <v>148</v>
      </c>
      <c r="J1687" s="38">
        <v>10</v>
      </c>
      <c r="K1687" s="38">
        <v>1</v>
      </c>
      <c r="L1687" s="55" t="s">
        <v>391</v>
      </c>
    </row>
    <row r="1688" spans="1:12" x14ac:dyDescent="0.25">
      <c r="A1688" s="35">
        <v>2024</v>
      </c>
      <c r="B1688" s="35" t="s">
        <v>359</v>
      </c>
      <c r="C1688" s="35" t="s">
        <v>10</v>
      </c>
      <c r="D1688" s="35" t="s">
        <v>45</v>
      </c>
      <c r="E1688" s="35" t="s">
        <v>238</v>
      </c>
      <c r="F1688" s="36">
        <v>14000</v>
      </c>
      <c r="G1688" s="35" t="str">
        <f>VLOOKUP(F1688,Apoio!A:B,2,FALSE)</f>
        <v>Vara Federal</v>
      </c>
      <c r="H1688" s="35" t="s">
        <v>250</v>
      </c>
      <c r="I1688" s="37">
        <v>142</v>
      </c>
      <c r="J1688" s="38">
        <v>12</v>
      </c>
      <c r="K1688" s="38">
        <v>1</v>
      </c>
      <c r="L1688" s="55" t="s">
        <v>391</v>
      </c>
    </row>
    <row r="1689" spans="1:12" x14ac:dyDescent="0.25">
      <c r="A1689" s="35">
        <v>2024</v>
      </c>
      <c r="B1689" s="35" t="s">
        <v>359</v>
      </c>
      <c r="C1689" s="35" t="s">
        <v>10</v>
      </c>
      <c r="D1689" s="35" t="s">
        <v>45</v>
      </c>
      <c r="E1689" s="35" t="s">
        <v>238</v>
      </c>
      <c r="F1689" s="36">
        <v>18196</v>
      </c>
      <c r="G1689" s="35" t="str">
        <f>VLOOKUP(F1689,Apoio!A:B,2,FALSE)</f>
        <v>Vara Federal</v>
      </c>
      <c r="H1689" s="35" t="s">
        <v>251</v>
      </c>
      <c r="I1689" s="37">
        <v>199</v>
      </c>
      <c r="J1689" s="38">
        <v>13</v>
      </c>
      <c r="K1689" s="38">
        <v>1</v>
      </c>
      <c r="L1689" s="55" t="s">
        <v>391</v>
      </c>
    </row>
    <row r="1690" spans="1:12" x14ac:dyDescent="0.25">
      <c r="A1690" s="35">
        <v>2024</v>
      </c>
      <c r="B1690" s="35" t="s">
        <v>359</v>
      </c>
      <c r="C1690" s="35" t="s">
        <v>10</v>
      </c>
      <c r="D1690" s="35" t="s">
        <v>45</v>
      </c>
      <c r="E1690" s="35" t="s">
        <v>252</v>
      </c>
      <c r="F1690" s="36">
        <v>14041</v>
      </c>
      <c r="G1690" s="35" t="str">
        <f>VLOOKUP(F1690,Apoio!A:B,2,FALSE)</f>
        <v>Juizado</v>
      </c>
      <c r="H1690" s="35" t="s">
        <v>253</v>
      </c>
      <c r="I1690" s="37">
        <v>306</v>
      </c>
      <c r="J1690" s="38">
        <v>1</v>
      </c>
      <c r="K1690" s="38">
        <v>1</v>
      </c>
      <c r="L1690" s="55" t="s">
        <v>404</v>
      </c>
    </row>
    <row r="1691" spans="1:12" x14ac:dyDescent="0.25">
      <c r="A1691" s="35">
        <v>2024</v>
      </c>
      <c r="B1691" s="35" t="s">
        <v>359</v>
      </c>
      <c r="C1691" s="35" t="s">
        <v>10</v>
      </c>
      <c r="D1691" s="35" t="s">
        <v>45</v>
      </c>
      <c r="E1691" s="35" t="s">
        <v>252</v>
      </c>
      <c r="F1691" s="36">
        <v>14042</v>
      </c>
      <c r="G1691" s="35" t="str">
        <f>VLOOKUP(F1691,Apoio!A:B,2,FALSE)</f>
        <v>Juizado</v>
      </c>
      <c r="H1691" s="35" t="s">
        <v>254</v>
      </c>
      <c r="I1691" s="37">
        <v>323</v>
      </c>
      <c r="J1691" s="38">
        <v>2</v>
      </c>
      <c r="K1691" s="38">
        <v>1</v>
      </c>
      <c r="L1691" s="55" t="s">
        <v>404</v>
      </c>
    </row>
    <row r="1692" spans="1:12" x14ac:dyDescent="0.25">
      <c r="A1692" s="35">
        <v>2024</v>
      </c>
      <c r="B1692" s="35" t="s">
        <v>359</v>
      </c>
      <c r="C1692" s="35" t="s">
        <v>10</v>
      </c>
      <c r="D1692" s="35" t="s">
        <v>45</v>
      </c>
      <c r="E1692" s="35" t="s">
        <v>252</v>
      </c>
      <c r="F1692" s="36">
        <v>14043</v>
      </c>
      <c r="G1692" s="35" t="str">
        <f>VLOOKUP(F1692,Apoio!A:B,2,FALSE)</f>
        <v>Juizado</v>
      </c>
      <c r="H1692" s="35" t="s">
        <v>255</v>
      </c>
      <c r="I1692" s="37">
        <v>330</v>
      </c>
      <c r="J1692" s="38">
        <v>3</v>
      </c>
      <c r="K1692" s="38">
        <v>1</v>
      </c>
      <c r="L1692" s="55" t="s">
        <v>404</v>
      </c>
    </row>
    <row r="1693" spans="1:12" x14ac:dyDescent="0.25">
      <c r="A1693" s="35">
        <v>2024</v>
      </c>
      <c r="B1693" s="35" t="s">
        <v>359</v>
      </c>
      <c r="C1693" s="35" t="s">
        <v>10</v>
      </c>
      <c r="D1693" s="35" t="s">
        <v>45</v>
      </c>
      <c r="E1693" s="35" t="s">
        <v>252</v>
      </c>
      <c r="F1693" s="36">
        <v>14044</v>
      </c>
      <c r="G1693" s="35" t="str">
        <f>VLOOKUP(F1693,Apoio!A:B,2,FALSE)</f>
        <v>Juizado</v>
      </c>
      <c r="H1693" s="35" t="s">
        <v>256</v>
      </c>
      <c r="I1693" s="37">
        <v>327</v>
      </c>
      <c r="J1693" s="38">
        <v>4</v>
      </c>
      <c r="K1693" s="38">
        <v>1</v>
      </c>
      <c r="L1693" s="55" t="s">
        <v>404</v>
      </c>
    </row>
    <row r="1694" spans="1:12" x14ac:dyDescent="0.25">
      <c r="A1694" s="35">
        <v>2024</v>
      </c>
      <c r="B1694" s="35" t="s">
        <v>359</v>
      </c>
      <c r="C1694" s="35" t="s">
        <v>10</v>
      </c>
      <c r="D1694" s="35" t="s">
        <v>45</v>
      </c>
      <c r="E1694" s="35" t="s">
        <v>252</v>
      </c>
      <c r="F1694" s="36">
        <v>14045</v>
      </c>
      <c r="G1694" s="35" t="str">
        <f>VLOOKUP(F1694,Apoio!A:B,2,FALSE)</f>
        <v>Juizado</v>
      </c>
      <c r="H1694" s="35" t="s">
        <v>257</v>
      </c>
      <c r="I1694" s="37">
        <v>317</v>
      </c>
      <c r="J1694" s="38">
        <v>5</v>
      </c>
      <c r="K1694" s="38">
        <v>1</v>
      </c>
      <c r="L1694" s="55" t="s">
        <v>404</v>
      </c>
    </row>
    <row r="1695" spans="1:12" x14ac:dyDescent="0.25">
      <c r="A1695" s="35">
        <v>2024</v>
      </c>
      <c r="B1695" s="35" t="s">
        <v>359</v>
      </c>
      <c r="C1695" s="35" t="s">
        <v>10</v>
      </c>
      <c r="D1695" s="35" t="s">
        <v>45</v>
      </c>
      <c r="E1695" s="35" t="s">
        <v>252</v>
      </c>
      <c r="F1695" s="36">
        <v>14046</v>
      </c>
      <c r="G1695" s="35" t="str">
        <f>VLOOKUP(F1695,Apoio!A:B,2,FALSE)</f>
        <v>Juizado</v>
      </c>
      <c r="H1695" s="35" t="s">
        <v>258</v>
      </c>
      <c r="I1695" s="37">
        <v>326</v>
      </c>
      <c r="J1695" s="38">
        <v>6</v>
      </c>
      <c r="K1695" s="38">
        <v>1</v>
      </c>
      <c r="L1695" s="55" t="s">
        <v>404</v>
      </c>
    </row>
    <row r="1696" spans="1:12" x14ac:dyDescent="0.25">
      <c r="A1696" s="35">
        <v>2024</v>
      </c>
      <c r="B1696" s="35" t="s">
        <v>359</v>
      </c>
      <c r="C1696" s="35" t="s">
        <v>10</v>
      </c>
      <c r="D1696" s="35" t="s">
        <v>45</v>
      </c>
      <c r="E1696" s="35" t="s">
        <v>252</v>
      </c>
      <c r="F1696" s="36">
        <v>14047</v>
      </c>
      <c r="G1696" s="35" t="str">
        <f>VLOOKUP(F1696,Apoio!A:B,2,FALSE)</f>
        <v>Juizado</v>
      </c>
      <c r="H1696" s="35" t="s">
        <v>259</v>
      </c>
      <c r="I1696" s="37">
        <v>322</v>
      </c>
      <c r="J1696" s="38">
        <v>7</v>
      </c>
      <c r="K1696" s="38">
        <v>1</v>
      </c>
      <c r="L1696" s="55" t="s">
        <v>404</v>
      </c>
    </row>
    <row r="1697" spans="1:12" x14ac:dyDescent="0.25">
      <c r="A1697" s="35">
        <v>2024</v>
      </c>
      <c r="B1697" s="35" t="s">
        <v>359</v>
      </c>
      <c r="C1697" s="35" t="s">
        <v>10</v>
      </c>
      <c r="D1697" s="35" t="s">
        <v>45</v>
      </c>
      <c r="E1697" s="35" t="s">
        <v>252</v>
      </c>
      <c r="F1697" s="36">
        <v>14048</v>
      </c>
      <c r="G1697" s="35" t="str">
        <f>VLOOKUP(F1697,Apoio!A:B,2,FALSE)</f>
        <v>Juizado</v>
      </c>
      <c r="H1697" s="35" t="s">
        <v>260</v>
      </c>
      <c r="I1697" s="37">
        <v>340</v>
      </c>
      <c r="J1697" s="38">
        <v>8</v>
      </c>
      <c r="K1697" s="38">
        <v>1</v>
      </c>
      <c r="L1697" s="55" t="s">
        <v>404</v>
      </c>
    </row>
    <row r="1698" spans="1:12" x14ac:dyDescent="0.25">
      <c r="A1698" s="35">
        <v>2024</v>
      </c>
      <c r="B1698" s="35" t="s">
        <v>359</v>
      </c>
      <c r="C1698" s="35" t="s">
        <v>10</v>
      </c>
      <c r="D1698" s="35" t="s">
        <v>45</v>
      </c>
      <c r="E1698" s="35" t="s">
        <v>252</v>
      </c>
      <c r="F1698" s="36">
        <v>14049</v>
      </c>
      <c r="G1698" s="35" t="str">
        <f>VLOOKUP(F1698,Apoio!A:B,2,FALSE)</f>
        <v>Juizado</v>
      </c>
      <c r="H1698" s="35" t="s">
        <v>261</v>
      </c>
      <c r="I1698" s="37">
        <v>308</v>
      </c>
      <c r="J1698" s="38">
        <v>9</v>
      </c>
      <c r="K1698" s="38">
        <v>1</v>
      </c>
      <c r="L1698" s="55" t="s">
        <v>404</v>
      </c>
    </row>
    <row r="1699" spans="1:12" x14ac:dyDescent="0.25">
      <c r="A1699" s="35">
        <v>2024</v>
      </c>
      <c r="B1699" s="35" t="s">
        <v>359</v>
      </c>
      <c r="C1699" s="35" t="s">
        <v>10</v>
      </c>
      <c r="D1699" s="35" t="s">
        <v>45</v>
      </c>
      <c r="E1699" s="35" t="s">
        <v>252</v>
      </c>
      <c r="F1699" s="36">
        <v>14050</v>
      </c>
      <c r="G1699" s="35" t="str">
        <f>VLOOKUP(F1699,Apoio!A:B,2,FALSE)</f>
        <v>Juizado</v>
      </c>
      <c r="H1699" s="35" t="s">
        <v>262</v>
      </c>
      <c r="I1699" s="37">
        <v>333</v>
      </c>
      <c r="J1699" s="38">
        <v>10</v>
      </c>
      <c r="K1699" s="38">
        <v>1</v>
      </c>
      <c r="L1699" s="55" t="s">
        <v>404</v>
      </c>
    </row>
    <row r="1700" spans="1:12" x14ac:dyDescent="0.25">
      <c r="A1700" s="35">
        <v>2024</v>
      </c>
      <c r="B1700" s="35" t="s">
        <v>359</v>
      </c>
      <c r="C1700" s="35" t="s">
        <v>10</v>
      </c>
      <c r="D1700" s="35" t="s">
        <v>45</v>
      </c>
      <c r="E1700" s="35" t="s">
        <v>252</v>
      </c>
      <c r="F1700" s="36">
        <v>14051</v>
      </c>
      <c r="G1700" s="35" t="str">
        <f>VLOOKUP(F1700,Apoio!A:B,2,FALSE)</f>
        <v>Juizado</v>
      </c>
      <c r="H1700" s="35" t="s">
        <v>263</v>
      </c>
      <c r="I1700" s="37">
        <v>316</v>
      </c>
      <c r="J1700" s="38">
        <v>11</v>
      </c>
      <c r="K1700" s="38">
        <v>1</v>
      </c>
      <c r="L1700" s="55" t="s">
        <v>404</v>
      </c>
    </row>
    <row r="1701" spans="1:12" x14ac:dyDescent="0.25">
      <c r="A1701" s="35">
        <v>2024</v>
      </c>
      <c r="B1701" s="35" t="s">
        <v>359</v>
      </c>
      <c r="C1701" s="35" t="s">
        <v>10</v>
      </c>
      <c r="D1701" s="35" t="s">
        <v>45</v>
      </c>
      <c r="E1701" s="35" t="s">
        <v>252</v>
      </c>
      <c r="F1701" s="36">
        <v>14052</v>
      </c>
      <c r="G1701" s="35" t="str">
        <f>VLOOKUP(F1701,Apoio!A:B,2,FALSE)</f>
        <v>Juizado</v>
      </c>
      <c r="H1701" s="35" t="s">
        <v>264</v>
      </c>
      <c r="I1701" s="37">
        <v>333</v>
      </c>
      <c r="J1701" s="38">
        <v>12</v>
      </c>
      <c r="K1701" s="38">
        <v>1</v>
      </c>
      <c r="L1701" s="55" t="s">
        <v>404</v>
      </c>
    </row>
    <row r="1702" spans="1:12" x14ac:dyDescent="0.25">
      <c r="A1702" s="35">
        <v>2024</v>
      </c>
      <c r="B1702" s="35" t="s">
        <v>359</v>
      </c>
      <c r="C1702" s="35" t="s">
        <v>10</v>
      </c>
      <c r="D1702" s="35" t="s">
        <v>45</v>
      </c>
      <c r="E1702" s="35" t="s">
        <v>252</v>
      </c>
      <c r="F1702" s="36">
        <v>14053</v>
      </c>
      <c r="G1702" s="35" t="str">
        <f>VLOOKUP(F1702,Apoio!A:B,2,FALSE)</f>
        <v>Juizado</v>
      </c>
      <c r="H1702" s="35" t="s">
        <v>265</v>
      </c>
      <c r="I1702" s="37">
        <v>303</v>
      </c>
      <c r="J1702" s="38">
        <v>13</v>
      </c>
      <c r="K1702" s="38">
        <v>1</v>
      </c>
      <c r="L1702" s="55" t="s">
        <v>404</v>
      </c>
    </row>
    <row r="1703" spans="1:12" x14ac:dyDescent="0.25">
      <c r="A1703" s="35">
        <v>2024</v>
      </c>
      <c r="B1703" s="35" t="s">
        <v>359</v>
      </c>
      <c r="C1703" s="35" t="s">
        <v>10</v>
      </c>
      <c r="D1703" s="35" t="s">
        <v>45</v>
      </c>
      <c r="E1703" s="35" t="s">
        <v>252</v>
      </c>
      <c r="F1703" s="36">
        <v>14161</v>
      </c>
      <c r="G1703" s="35" t="str">
        <f>VLOOKUP(F1703,Apoio!A:B,2,FALSE)</f>
        <v>Juizado</v>
      </c>
      <c r="H1703" s="35" t="s">
        <v>266</v>
      </c>
      <c r="I1703" s="37">
        <v>316</v>
      </c>
      <c r="J1703" s="38">
        <v>14</v>
      </c>
      <c r="K1703" s="38">
        <v>1</v>
      </c>
      <c r="L1703" s="55" t="s">
        <v>404</v>
      </c>
    </row>
    <row r="1704" spans="1:12" x14ac:dyDescent="0.25">
      <c r="A1704" s="35">
        <v>2024</v>
      </c>
      <c r="B1704" s="35" t="s">
        <v>359</v>
      </c>
      <c r="C1704" s="35" t="s">
        <v>10</v>
      </c>
      <c r="D1704" s="35" t="s">
        <v>45</v>
      </c>
      <c r="E1704" s="35" t="s">
        <v>252</v>
      </c>
      <c r="F1704" s="36">
        <v>72252</v>
      </c>
      <c r="G1704" s="35" t="str">
        <f>VLOOKUP(F1704,Apoio!A:B,2,FALSE)</f>
        <v>Vara Federal</v>
      </c>
      <c r="H1704" s="35" t="s">
        <v>267</v>
      </c>
      <c r="I1704" s="37">
        <v>32</v>
      </c>
      <c r="J1704" s="38" t="s">
        <v>397</v>
      </c>
      <c r="K1704" s="38">
        <v>1</v>
      </c>
      <c r="L1704" s="55" t="s">
        <v>553</v>
      </c>
    </row>
    <row r="1705" spans="1:12" x14ac:dyDescent="0.25">
      <c r="A1705" s="35">
        <v>2024</v>
      </c>
      <c r="B1705" s="35" t="s">
        <v>359</v>
      </c>
      <c r="C1705" s="35" t="s">
        <v>10</v>
      </c>
      <c r="D1705" s="35" t="s">
        <v>45</v>
      </c>
      <c r="E1705" s="35" t="s">
        <v>268</v>
      </c>
      <c r="F1705" s="36">
        <v>14002</v>
      </c>
      <c r="G1705" s="35" t="str">
        <f>VLOOKUP(F1705,Apoio!A:B,2,FALSE)</f>
        <v>Vara Federal</v>
      </c>
      <c r="H1705" s="35" t="s">
        <v>269</v>
      </c>
      <c r="I1705" s="37">
        <v>153</v>
      </c>
      <c r="J1705" s="38">
        <v>1</v>
      </c>
      <c r="K1705" s="38">
        <v>1</v>
      </c>
      <c r="L1705" s="55" t="s">
        <v>402</v>
      </c>
    </row>
    <row r="1706" spans="1:12" x14ac:dyDescent="0.25">
      <c r="A1706" s="35">
        <v>2024</v>
      </c>
      <c r="B1706" s="35" t="s">
        <v>359</v>
      </c>
      <c r="C1706" s="35" t="s">
        <v>10</v>
      </c>
      <c r="D1706" s="35" t="s">
        <v>45</v>
      </c>
      <c r="E1706" s="35" t="s">
        <v>268</v>
      </c>
      <c r="F1706" s="36">
        <v>14003</v>
      </c>
      <c r="G1706" s="35" t="str">
        <f>VLOOKUP(F1706,Apoio!A:B,2,FALSE)</f>
        <v>Vara Federal</v>
      </c>
      <c r="H1706" s="35" t="s">
        <v>270</v>
      </c>
      <c r="I1706" s="37">
        <v>155</v>
      </c>
      <c r="J1706" s="38">
        <v>2</v>
      </c>
      <c r="K1706" s="38">
        <v>1</v>
      </c>
      <c r="L1706" s="55" t="s">
        <v>402</v>
      </c>
    </row>
    <row r="1707" spans="1:12" x14ac:dyDescent="0.25">
      <c r="A1707" s="35">
        <v>2024</v>
      </c>
      <c r="B1707" s="35" t="s">
        <v>359</v>
      </c>
      <c r="C1707" s="35" t="s">
        <v>10</v>
      </c>
      <c r="D1707" s="35" t="s">
        <v>45</v>
      </c>
      <c r="E1707" s="35" t="s">
        <v>268</v>
      </c>
      <c r="F1707" s="36">
        <v>16495</v>
      </c>
      <c r="G1707" s="35" t="str">
        <f>VLOOKUP(F1707,Apoio!A:B,2,FALSE)</f>
        <v>Vara Federal</v>
      </c>
      <c r="H1707" s="35" t="s">
        <v>271</v>
      </c>
      <c r="I1707" s="37">
        <v>133</v>
      </c>
      <c r="J1707" s="38">
        <v>3</v>
      </c>
      <c r="K1707" s="38">
        <v>1</v>
      </c>
      <c r="L1707" s="55" t="s">
        <v>402</v>
      </c>
    </row>
    <row r="1708" spans="1:12" x14ac:dyDescent="0.25">
      <c r="A1708" s="35">
        <v>2024</v>
      </c>
      <c r="B1708" s="35" t="s">
        <v>359</v>
      </c>
      <c r="C1708" s="35" t="s">
        <v>10</v>
      </c>
      <c r="D1708" s="35" t="s">
        <v>45</v>
      </c>
      <c r="E1708" s="35" t="s">
        <v>268</v>
      </c>
      <c r="F1708" s="36">
        <v>14004</v>
      </c>
      <c r="G1708" s="35" t="str">
        <f>VLOOKUP(F1708,Apoio!A:B,2,FALSE)</f>
        <v>Vara Federal</v>
      </c>
      <c r="H1708" s="35" t="s">
        <v>272</v>
      </c>
      <c r="I1708" s="37">
        <v>155</v>
      </c>
      <c r="J1708" s="38">
        <v>4</v>
      </c>
      <c r="K1708" s="38">
        <v>1</v>
      </c>
      <c r="L1708" s="55" t="s">
        <v>402</v>
      </c>
    </row>
    <row r="1709" spans="1:12" x14ac:dyDescent="0.25">
      <c r="A1709" s="35">
        <v>2024</v>
      </c>
      <c r="B1709" s="35" t="s">
        <v>359</v>
      </c>
      <c r="C1709" s="35" t="s">
        <v>10</v>
      </c>
      <c r="D1709" s="35" t="s">
        <v>45</v>
      </c>
      <c r="E1709" s="35" t="s">
        <v>268</v>
      </c>
      <c r="F1709" s="36">
        <v>14005</v>
      </c>
      <c r="G1709" s="35" t="str">
        <f>VLOOKUP(F1709,Apoio!A:B,2,FALSE)</f>
        <v>Vara Federal</v>
      </c>
      <c r="H1709" s="35" t="s">
        <v>273</v>
      </c>
      <c r="I1709" s="37">
        <v>152</v>
      </c>
      <c r="J1709" s="38">
        <v>5</v>
      </c>
      <c r="K1709" s="38">
        <v>1</v>
      </c>
      <c r="L1709" s="55" t="s">
        <v>402</v>
      </c>
    </row>
    <row r="1710" spans="1:12" x14ac:dyDescent="0.25">
      <c r="A1710" s="35">
        <v>2024</v>
      </c>
      <c r="B1710" s="35" t="s">
        <v>359</v>
      </c>
      <c r="C1710" s="35" t="s">
        <v>10</v>
      </c>
      <c r="D1710" s="35" t="s">
        <v>45</v>
      </c>
      <c r="E1710" s="35" t="s">
        <v>268</v>
      </c>
      <c r="F1710" s="36">
        <v>16496</v>
      </c>
      <c r="G1710" s="35" t="str">
        <f>VLOOKUP(F1710,Apoio!A:B,2,FALSE)</f>
        <v>Vara Federal</v>
      </c>
      <c r="H1710" s="35" t="s">
        <v>274</v>
      </c>
      <c r="I1710" s="37">
        <v>107</v>
      </c>
      <c r="J1710" s="38">
        <v>6</v>
      </c>
      <c r="K1710" s="38">
        <v>1</v>
      </c>
      <c r="L1710" s="55" t="s">
        <v>402</v>
      </c>
    </row>
    <row r="1711" spans="1:12" x14ac:dyDescent="0.25">
      <c r="A1711" s="35">
        <v>2024</v>
      </c>
      <c r="B1711" s="35" t="s">
        <v>359</v>
      </c>
      <c r="C1711" s="35" t="s">
        <v>10</v>
      </c>
      <c r="D1711" s="35" t="s">
        <v>45</v>
      </c>
      <c r="E1711" s="35" t="s">
        <v>268</v>
      </c>
      <c r="F1711" s="36">
        <v>14006</v>
      </c>
      <c r="G1711" s="35" t="str">
        <f>VLOOKUP(F1711,Apoio!A:B,2,FALSE)</f>
        <v>Vara Federal</v>
      </c>
      <c r="H1711" s="35" t="s">
        <v>275</v>
      </c>
      <c r="I1711" s="37">
        <v>151</v>
      </c>
      <c r="J1711" s="38">
        <v>7</v>
      </c>
      <c r="K1711" s="38">
        <v>1</v>
      </c>
      <c r="L1711" s="55" t="s">
        <v>402</v>
      </c>
    </row>
    <row r="1712" spans="1:12" x14ac:dyDescent="0.25">
      <c r="A1712" s="35">
        <v>2024</v>
      </c>
      <c r="B1712" s="35" t="s">
        <v>359</v>
      </c>
      <c r="C1712" s="35" t="s">
        <v>10</v>
      </c>
      <c r="D1712" s="35" t="s">
        <v>45</v>
      </c>
      <c r="E1712" s="35" t="s">
        <v>268</v>
      </c>
      <c r="F1712" s="36">
        <v>16497</v>
      </c>
      <c r="G1712" s="35" t="str">
        <f>VLOOKUP(F1712,Apoio!A:B,2,FALSE)</f>
        <v>Vara Federal</v>
      </c>
      <c r="H1712" s="35" t="s">
        <v>276</v>
      </c>
      <c r="I1712" s="37">
        <v>145</v>
      </c>
      <c r="J1712" s="38">
        <v>8</v>
      </c>
      <c r="K1712" s="38">
        <v>1</v>
      </c>
      <c r="L1712" s="55" t="s">
        <v>402</v>
      </c>
    </row>
    <row r="1713" spans="1:12" x14ac:dyDescent="0.25">
      <c r="A1713" s="35">
        <v>2024</v>
      </c>
      <c r="B1713" s="35" t="s">
        <v>359</v>
      </c>
      <c r="C1713" s="35" t="s">
        <v>10</v>
      </c>
      <c r="D1713" s="35" t="s">
        <v>45</v>
      </c>
      <c r="E1713" s="35" t="s">
        <v>268</v>
      </c>
      <c r="F1713" s="36">
        <v>18205</v>
      </c>
      <c r="G1713" s="35" t="str">
        <f>VLOOKUP(F1713,Apoio!A:B,2,FALSE)</f>
        <v>Vara Federal</v>
      </c>
      <c r="H1713" s="35" t="s">
        <v>277</v>
      </c>
      <c r="I1713" s="37">
        <v>145</v>
      </c>
      <c r="J1713" s="38">
        <v>9</v>
      </c>
      <c r="K1713" s="38">
        <v>1</v>
      </c>
      <c r="L1713" s="55" t="s">
        <v>402</v>
      </c>
    </row>
    <row r="1714" spans="1:12" x14ac:dyDescent="0.25">
      <c r="A1714" s="35">
        <v>2024</v>
      </c>
      <c r="B1714" s="35" t="s">
        <v>359</v>
      </c>
      <c r="C1714" s="35" t="s">
        <v>10</v>
      </c>
      <c r="D1714" s="35" t="s">
        <v>45</v>
      </c>
      <c r="E1714" s="35" t="s">
        <v>268</v>
      </c>
      <c r="F1714" s="36">
        <v>18202</v>
      </c>
      <c r="G1714" s="35" t="str">
        <f>VLOOKUP(F1714,Apoio!A:B,2,FALSE)</f>
        <v>Vara Federal</v>
      </c>
      <c r="H1714" s="35" t="s">
        <v>278</v>
      </c>
      <c r="I1714" s="37">
        <v>127</v>
      </c>
      <c r="J1714" s="38">
        <v>10</v>
      </c>
      <c r="K1714" s="38">
        <v>1</v>
      </c>
      <c r="L1714" s="55" t="s">
        <v>402</v>
      </c>
    </row>
    <row r="1715" spans="1:12" x14ac:dyDescent="0.25">
      <c r="A1715" s="35">
        <v>2024</v>
      </c>
      <c r="B1715" s="35" t="s">
        <v>359</v>
      </c>
      <c r="C1715" s="35" t="s">
        <v>10</v>
      </c>
      <c r="D1715" s="35" t="s">
        <v>45</v>
      </c>
      <c r="E1715" s="35" t="s">
        <v>279</v>
      </c>
      <c r="F1715" s="36">
        <v>18100</v>
      </c>
      <c r="G1715" s="35" t="str">
        <f>VLOOKUP(F1715,Apoio!A:B,2,FALSE)</f>
        <v>Vara Federal</v>
      </c>
      <c r="H1715" s="35" t="s">
        <v>280</v>
      </c>
      <c r="I1715" s="37">
        <v>206</v>
      </c>
      <c r="J1715" s="38">
        <v>1</v>
      </c>
      <c r="K1715" s="38">
        <v>41</v>
      </c>
      <c r="L1715" s="55" t="s">
        <v>481</v>
      </c>
    </row>
    <row r="1716" spans="1:12" x14ac:dyDescent="0.25">
      <c r="A1716" s="35">
        <v>2024</v>
      </c>
      <c r="B1716" s="35" t="s">
        <v>359</v>
      </c>
      <c r="C1716" s="35" t="s">
        <v>10</v>
      </c>
      <c r="D1716" s="35" t="s">
        <v>45</v>
      </c>
      <c r="E1716" s="35" t="s">
        <v>279</v>
      </c>
      <c r="F1716" s="36">
        <v>14116</v>
      </c>
      <c r="G1716" s="35" t="str">
        <f>VLOOKUP(F1716,Apoio!A:B,2,FALSE)</f>
        <v>Juizado</v>
      </c>
      <c r="H1716" s="35" t="s">
        <v>281</v>
      </c>
      <c r="I1716" s="37">
        <v>422</v>
      </c>
      <c r="J1716" s="38">
        <v>1</v>
      </c>
      <c r="K1716" s="38">
        <v>41</v>
      </c>
      <c r="L1716" s="55" t="s">
        <v>481</v>
      </c>
    </row>
    <row r="1717" spans="1:12" x14ac:dyDescent="0.25">
      <c r="A1717" s="35">
        <v>2024</v>
      </c>
      <c r="B1717" s="35" t="s">
        <v>359</v>
      </c>
      <c r="C1717" s="35" t="s">
        <v>10</v>
      </c>
      <c r="D1717" s="35" t="s">
        <v>45</v>
      </c>
      <c r="E1717" s="35" t="s">
        <v>282</v>
      </c>
      <c r="F1717" s="36">
        <v>12486</v>
      </c>
      <c r="G1717" s="35" t="str">
        <f>VLOOKUP(F1717,Apoio!A:B,2,FALSE)</f>
        <v>Vara Federal</v>
      </c>
      <c r="H1717" s="35" t="s">
        <v>283</v>
      </c>
      <c r="I1717" s="37">
        <v>123</v>
      </c>
      <c r="J1717" s="38">
        <v>1</v>
      </c>
      <c r="K1717" s="38">
        <v>10</v>
      </c>
      <c r="L1717" s="55" t="s">
        <v>483</v>
      </c>
    </row>
    <row r="1718" spans="1:12" x14ac:dyDescent="0.25">
      <c r="A1718" s="35">
        <v>2024</v>
      </c>
      <c r="B1718" s="35" t="s">
        <v>359</v>
      </c>
      <c r="C1718" s="35" t="s">
        <v>10</v>
      </c>
      <c r="D1718" s="35" t="s">
        <v>45</v>
      </c>
      <c r="E1718" s="35" t="s">
        <v>282</v>
      </c>
      <c r="F1718" s="36">
        <v>79243</v>
      </c>
      <c r="G1718" s="35" t="str">
        <f>VLOOKUP(F1718,Apoio!A:B,2,FALSE)</f>
        <v>Juizado</v>
      </c>
      <c r="H1718" s="35" t="s">
        <v>284</v>
      </c>
      <c r="I1718" s="37">
        <v>484</v>
      </c>
      <c r="J1718" s="38">
        <v>1</v>
      </c>
      <c r="K1718" s="38">
        <v>10</v>
      </c>
      <c r="L1718" s="55" t="s">
        <v>483</v>
      </c>
    </row>
    <row r="1719" spans="1:12" x14ac:dyDescent="0.25">
      <c r="A1719" s="35">
        <v>2024</v>
      </c>
      <c r="B1719" s="35" t="s">
        <v>359</v>
      </c>
      <c r="C1719" s="35" t="s">
        <v>10</v>
      </c>
      <c r="D1719" s="35" t="s">
        <v>45</v>
      </c>
      <c r="E1719" s="35" t="s">
        <v>282</v>
      </c>
      <c r="F1719" s="36">
        <v>12487</v>
      </c>
      <c r="G1719" s="35" t="str">
        <f>VLOOKUP(F1719,Apoio!A:B,2,FALSE)</f>
        <v>Vara Federal</v>
      </c>
      <c r="H1719" s="35" t="s">
        <v>285</v>
      </c>
      <c r="I1719" s="37">
        <v>120</v>
      </c>
      <c r="J1719" s="38">
        <v>2</v>
      </c>
      <c r="K1719" s="38">
        <v>10</v>
      </c>
      <c r="L1719" s="55" t="s">
        <v>483</v>
      </c>
    </row>
    <row r="1720" spans="1:12" x14ac:dyDescent="0.25">
      <c r="A1720" s="35">
        <v>2024</v>
      </c>
      <c r="B1720" s="35" t="s">
        <v>359</v>
      </c>
      <c r="C1720" s="35" t="s">
        <v>10</v>
      </c>
      <c r="D1720" s="35" t="s">
        <v>45</v>
      </c>
      <c r="E1720" s="35" t="s">
        <v>282</v>
      </c>
      <c r="F1720" s="36">
        <v>14312</v>
      </c>
      <c r="G1720" s="35" t="str">
        <f>VLOOKUP(F1720,Apoio!A:B,2,FALSE)</f>
        <v>Juizado</v>
      </c>
      <c r="H1720" s="35" t="s">
        <v>286</v>
      </c>
      <c r="I1720" s="37">
        <v>480</v>
      </c>
      <c r="J1720" s="38">
        <v>2</v>
      </c>
      <c r="K1720" s="38">
        <v>10</v>
      </c>
      <c r="L1720" s="55" t="s">
        <v>483</v>
      </c>
    </row>
    <row r="1721" spans="1:12" x14ac:dyDescent="0.25">
      <c r="A1721" s="35">
        <v>2024</v>
      </c>
      <c r="B1721" s="35" t="s">
        <v>359</v>
      </c>
      <c r="C1721" s="35" t="s">
        <v>10</v>
      </c>
      <c r="D1721" s="35" t="s">
        <v>45</v>
      </c>
      <c r="E1721" s="35" t="s">
        <v>282</v>
      </c>
      <c r="F1721" s="36">
        <v>12488</v>
      </c>
      <c r="G1721" s="35" t="str">
        <f>VLOOKUP(F1721,Apoio!A:B,2,FALSE)</f>
        <v>Vara Federal</v>
      </c>
      <c r="H1721" s="35" t="s">
        <v>287</v>
      </c>
      <c r="I1721" s="37">
        <v>129</v>
      </c>
      <c r="J1721" s="38">
        <v>3</v>
      </c>
      <c r="K1721" s="38">
        <v>10</v>
      </c>
      <c r="L1721" s="55" t="s">
        <v>483</v>
      </c>
    </row>
    <row r="1722" spans="1:12" x14ac:dyDescent="0.25">
      <c r="A1722" s="35">
        <v>2024</v>
      </c>
      <c r="B1722" s="35" t="s">
        <v>359</v>
      </c>
      <c r="C1722" s="35" t="s">
        <v>10</v>
      </c>
      <c r="D1722" s="35" t="s">
        <v>45</v>
      </c>
      <c r="E1722" s="35" t="s">
        <v>282</v>
      </c>
      <c r="F1722" s="36">
        <v>14039</v>
      </c>
      <c r="G1722" s="35" t="str">
        <f>VLOOKUP(F1722,Apoio!A:B,2,FALSE)</f>
        <v>Vara Federal</v>
      </c>
      <c r="H1722" s="35" t="s">
        <v>288</v>
      </c>
      <c r="I1722" s="37">
        <v>134</v>
      </c>
      <c r="J1722" s="38">
        <v>4</v>
      </c>
      <c r="K1722" s="38">
        <v>10</v>
      </c>
      <c r="L1722" s="55" t="s">
        <v>483</v>
      </c>
    </row>
    <row r="1723" spans="1:12" x14ac:dyDescent="0.25">
      <c r="A1723" s="35">
        <v>2024</v>
      </c>
      <c r="B1723" s="35" t="s">
        <v>359</v>
      </c>
      <c r="C1723" s="35" t="s">
        <v>10</v>
      </c>
      <c r="D1723" s="35" t="s">
        <v>45</v>
      </c>
      <c r="E1723" s="35" t="s">
        <v>282</v>
      </c>
      <c r="F1723" s="36">
        <v>52523</v>
      </c>
      <c r="G1723" s="35" t="str">
        <f>VLOOKUP(F1723,Apoio!A:B,2,FALSE)</f>
        <v>Vara Federal</v>
      </c>
      <c r="H1723" s="35" t="s">
        <v>368</v>
      </c>
      <c r="I1723" s="37">
        <v>1</v>
      </c>
      <c r="J1723" s="38" t="s">
        <v>397</v>
      </c>
      <c r="K1723" s="38">
        <v>10</v>
      </c>
      <c r="L1723" s="55" t="s">
        <v>483</v>
      </c>
    </row>
    <row r="1724" spans="1:12" x14ac:dyDescent="0.25">
      <c r="A1724" s="35">
        <v>2024</v>
      </c>
      <c r="B1724" s="35" t="s">
        <v>359</v>
      </c>
      <c r="C1724" s="35" t="s">
        <v>10</v>
      </c>
      <c r="D1724" s="35" t="s">
        <v>45</v>
      </c>
      <c r="E1724" s="35" t="s">
        <v>289</v>
      </c>
      <c r="F1724" s="36">
        <v>12524</v>
      </c>
      <c r="G1724" s="35" t="str">
        <f>VLOOKUP(F1724,Apoio!A:B,2,FALSE)</f>
        <v>Vara Federal</v>
      </c>
      <c r="H1724" s="35" t="s">
        <v>290</v>
      </c>
      <c r="I1724" s="37">
        <v>80</v>
      </c>
      <c r="J1724" s="38">
        <v>1</v>
      </c>
      <c r="K1724" s="38">
        <v>21</v>
      </c>
      <c r="L1724" s="55" t="s">
        <v>485</v>
      </c>
    </row>
    <row r="1725" spans="1:12" x14ac:dyDescent="0.25">
      <c r="A1725" s="35">
        <v>2024</v>
      </c>
      <c r="B1725" s="35" t="s">
        <v>359</v>
      </c>
      <c r="C1725" s="35" t="s">
        <v>10</v>
      </c>
      <c r="D1725" s="35" t="s">
        <v>45</v>
      </c>
      <c r="E1725" s="35" t="s">
        <v>289</v>
      </c>
      <c r="F1725" s="36">
        <v>17781</v>
      </c>
      <c r="G1725" s="35" t="str">
        <f>VLOOKUP(F1725,Apoio!A:B,2,FALSE)</f>
        <v>Juizado</v>
      </c>
      <c r="H1725" s="35" t="s">
        <v>291</v>
      </c>
      <c r="I1725" s="37">
        <v>265</v>
      </c>
      <c r="J1725" s="38">
        <v>1</v>
      </c>
      <c r="K1725" s="38">
        <v>21</v>
      </c>
      <c r="L1725" s="55" t="s">
        <v>485</v>
      </c>
    </row>
    <row r="1726" spans="1:12" x14ac:dyDescent="0.25">
      <c r="A1726" s="35">
        <v>2024</v>
      </c>
      <c r="B1726" s="35" t="s">
        <v>359</v>
      </c>
      <c r="C1726" s="35" t="s">
        <v>10</v>
      </c>
      <c r="D1726" s="35" t="s">
        <v>45</v>
      </c>
      <c r="E1726" s="35" t="s">
        <v>289</v>
      </c>
      <c r="F1726" s="36">
        <v>13845</v>
      </c>
      <c r="G1726" s="35" t="str">
        <f>VLOOKUP(F1726,Apoio!A:B,2,FALSE)</f>
        <v>Vara Federal</v>
      </c>
      <c r="H1726" s="35" t="s">
        <v>292</v>
      </c>
      <c r="I1726" s="37">
        <v>84</v>
      </c>
      <c r="J1726" s="38">
        <v>2</v>
      </c>
      <c r="K1726" s="38">
        <v>21</v>
      </c>
      <c r="L1726" s="55" t="s">
        <v>485</v>
      </c>
    </row>
    <row r="1727" spans="1:12" x14ac:dyDescent="0.25">
      <c r="A1727" s="35">
        <v>2024</v>
      </c>
      <c r="B1727" s="35" t="s">
        <v>359</v>
      </c>
      <c r="C1727" s="35" t="s">
        <v>10</v>
      </c>
      <c r="D1727" s="35" t="s">
        <v>45</v>
      </c>
      <c r="E1727" s="35" t="s">
        <v>293</v>
      </c>
      <c r="F1727" s="36">
        <v>12526</v>
      </c>
      <c r="G1727" s="35" t="str">
        <f>VLOOKUP(F1727,Apoio!A:B,2,FALSE)</f>
        <v>Vara Federal + JEF</v>
      </c>
      <c r="H1727" s="35" t="s">
        <v>294</v>
      </c>
      <c r="I1727" s="37">
        <v>194</v>
      </c>
      <c r="J1727" s="38">
        <v>1</v>
      </c>
      <c r="K1727" s="38">
        <v>22</v>
      </c>
      <c r="L1727" s="55" t="s">
        <v>487</v>
      </c>
    </row>
    <row r="1728" spans="1:12" x14ac:dyDescent="0.25">
      <c r="A1728" s="35">
        <v>2024</v>
      </c>
      <c r="B1728" s="35" t="s">
        <v>359</v>
      </c>
      <c r="C1728" s="35" t="s">
        <v>10</v>
      </c>
      <c r="D1728" s="35" t="s">
        <v>45</v>
      </c>
      <c r="E1728" s="35" t="s">
        <v>293</v>
      </c>
      <c r="F1728" s="36">
        <v>12526</v>
      </c>
      <c r="G1728" s="35" t="str">
        <f>VLOOKUP(F1728,Apoio!A:B,2,FALSE)</f>
        <v>Vara Federal + JEF</v>
      </c>
      <c r="H1728" s="35" t="s">
        <v>294</v>
      </c>
      <c r="I1728" s="37">
        <v>59</v>
      </c>
      <c r="J1728" s="38">
        <v>1</v>
      </c>
      <c r="K1728" s="38">
        <v>22</v>
      </c>
      <c r="L1728" s="55" t="s">
        <v>487</v>
      </c>
    </row>
    <row r="1729" spans="1:12" x14ac:dyDescent="0.25">
      <c r="A1729" s="35">
        <v>2024</v>
      </c>
      <c r="B1729" s="35" t="s">
        <v>359</v>
      </c>
      <c r="C1729" s="35" t="s">
        <v>10</v>
      </c>
      <c r="D1729" s="35" t="s">
        <v>45</v>
      </c>
      <c r="E1729" s="35" t="s">
        <v>295</v>
      </c>
      <c r="F1729" s="36">
        <v>21627</v>
      </c>
      <c r="G1729" s="35" t="str">
        <f>VLOOKUP(F1729,Apoio!A:B,2,FALSE)</f>
        <v>Turma Recursal</v>
      </c>
      <c r="H1729" s="35" t="s">
        <v>296</v>
      </c>
      <c r="I1729" s="37">
        <v>172</v>
      </c>
      <c r="J1729" s="38">
        <v>1</v>
      </c>
      <c r="K1729" s="38">
        <v>1</v>
      </c>
      <c r="L1729" s="55" t="s">
        <v>407</v>
      </c>
    </row>
    <row r="1730" spans="1:12" x14ac:dyDescent="0.25">
      <c r="A1730" s="35">
        <v>2024</v>
      </c>
      <c r="B1730" s="35" t="s">
        <v>359</v>
      </c>
      <c r="C1730" s="35" t="s">
        <v>10</v>
      </c>
      <c r="D1730" s="35" t="s">
        <v>45</v>
      </c>
      <c r="E1730" s="35" t="s">
        <v>295</v>
      </c>
      <c r="F1730" s="36">
        <v>21628</v>
      </c>
      <c r="G1730" s="35" t="str">
        <f>VLOOKUP(F1730,Apoio!A:B,2,FALSE)</f>
        <v>Turma Recursal</v>
      </c>
      <c r="H1730" s="35" t="s">
        <v>297</v>
      </c>
      <c r="I1730" s="37">
        <v>173</v>
      </c>
      <c r="J1730" s="38">
        <v>2</v>
      </c>
      <c r="K1730" s="38">
        <v>1</v>
      </c>
      <c r="L1730" s="55" t="s">
        <v>407</v>
      </c>
    </row>
    <row r="1731" spans="1:12" x14ac:dyDescent="0.25">
      <c r="A1731" s="35">
        <v>2024</v>
      </c>
      <c r="B1731" s="35" t="s">
        <v>359</v>
      </c>
      <c r="C1731" s="35" t="s">
        <v>10</v>
      </c>
      <c r="D1731" s="35" t="s">
        <v>45</v>
      </c>
      <c r="E1731" s="35" t="s">
        <v>295</v>
      </c>
      <c r="F1731" s="36">
        <v>21629</v>
      </c>
      <c r="G1731" s="35" t="str">
        <f>VLOOKUP(F1731,Apoio!A:B,2,FALSE)</f>
        <v>Turma Recursal</v>
      </c>
      <c r="H1731" s="35" t="s">
        <v>298</v>
      </c>
      <c r="I1731" s="37">
        <v>183</v>
      </c>
      <c r="J1731" s="38">
        <v>3</v>
      </c>
      <c r="K1731" s="38">
        <v>1</v>
      </c>
      <c r="L1731" s="55" t="s">
        <v>407</v>
      </c>
    </row>
    <row r="1732" spans="1:12" x14ac:dyDescent="0.25">
      <c r="A1732" s="35">
        <v>2024</v>
      </c>
      <c r="B1732" s="35" t="s">
        <v>359</v>
      </c>
      <c r="C1732" s="35" t="s">
        <v>10</v>
      </c>
      <c r="D1732" s="35" t="s">
        <v>45</v>
      </c>
      <c r="E1732" s="35" t="s">
        <v>295</v>
      </c>
      <c r="F1732" s="36">
        <v>21630</v>
      </c>
      <c r="G1732" s="35" t="str">
        <f>VLOOKUP(F1732,Apoio!A:B,2,FALSE)</f>
        <v>Turma Recursal</v>
      </c>
      <c r="H1732" s="35" t="s">
        <v>299</v>
      </c>
      <c r="I1732" s="37">
        <v>175</v>
      </c>
      <c r="J1732" s="38">
        <v>4</v>
      </c>
      <c r="K1732" s="38">
        <v>1</v>
      </c>
      <c r="L1732" s="55" t="s">
        <v>407</v>
      </c>
    </row>
    <row r="1733" spans="1:12" x14ac:dyDescent="0.25">
      <c r="A1733" s="35">
        <v>2024</v>
      </c>
      <c r="B1733" s="35" t="s">
        <v>359</v>
      </c>
      <c r="C1733" s="35" t="s">
        <v>10</v>
      </c>
      <c r="D1733" s="35" t="s">
        <v>45</v>
      </c>
      <c r="E1733" s="35" t="s">
        <v>295</v>
      </c>
      <c r="F1733" s="36">
        <v>21631</v>
      </c>
      <c r="G1733" s="35" t="str">
        <f>VLOOKUP(F1733,Apoio!A:B,2,FALSE)</f>
        <v>Turma Recursal</v>
      </c>
      <c r="H1733" s="35" t="s">
        <v>300</v>
      </c>
      <c r="I1733" s="37">
        <v>181</v>
      </c>
      <c r="J1733" s="38">
        <v>5</v>
      </c>
      <c r="K1733" s="38">
        <v>1</v>
      </c>
      <c r="L1733" s="55" t="s">
        <v>407</v>
      </c>
    </row>
    <row r="1734" spans="1:12" x14ac:dyDescent="0.25">
      <c r="A1734" s="35">
        <v>2024</v>
      </c>
      <c r="B1734" s="35" t="s">
        <v>359</v>
      </c>
      <c r="C1734" s="35" t="s">
        <v>10</v>
      </c>
      <c r="D1734" s="35" t="s">
        <v>45</v>
      </c>
      <c r="E1734" s="35" t="s">
        <v>295</v>
      </c>
      <c r="F1734" s="36">
        <v>21632</v>
      </c>
      <c r="G1734" s="35" t="str">
        <f>VLOOKUP(F1734,Apoio!A:B,2,FALSE)</f>
        <v>Turma Recursal</v>
      </c>
      <c r="H1734" s="35" t="s">
        <v>301</v>
      </c>
      <c r="I1734" s="37">
        <v>182</v>
      </c>
      <c r="J1734" s="38">
        <v>6</v>
      </c>
      <c r="K1734" s="38">
        <v>1</v>
      </c>
      <c r="L1734" s="55" t="s">
        <v>407</v>
      </c>
    </row>
    <row r="1735" spans="1:12" x14ac:dyDescent="0.25">
      <c r="A1735" s="35">
        <v>2024</v>
      </c>
      <c r="B1735" s="35" t="s">
        <v>359</v>
      </c>
      <c r="C1735" s="35" t="s">
        <v>10</v>
      </c>
      <c r="D1735" s="35" t="s">
        <v>45</v>
      </c>
      <c r="E1735" s="35" t="s">
        <v>295</v>
      </c>
      <c r="F1735" s="36">
        <v>21633</v>
      </c>
      <c r="G1735" s="35" t="str">
        <f>VLOOKUP(F1735,Apoio!A:B,2,FALSE)</f>
        <v>Turma Recursal</v>
      </c>
      <c r="H1735" s="35" t="s">
        <v>302</v>
      </c>
      <c r="I1735" s="37">
        <v>185</v>
      </c>
      <c r="J1735" s="38">
        <v>7</v>
      </c>
      <c r="K1735" s="38">
        <v>1</v>
      </c>
      <c r="L1735" s="55" t="s">
        <v>407</v>
      </c>
    </row>
    <row r="1736" spans="1:12" x14ac:dyDescent="0.25">
      <c r="A1736" s="35">
        <v>2024</v>
      </c>
      <c r="B1736" s="35" t="s">
        <v>359</v>
      </c>
      <c r="C1736" s="35" t="s">
        <v>10</v>
      </c>
      <c r="D1736" s="35" t="s">
        <v>45</v>
      </c>
      <c r="E1736" s="35" t="s">
        <v>295</v>
      </c>
      <c r="F1736" s="36">
        <v>21634</v>
      </c>
      <c r="G1736" s="35" t="str">
        <f>VLOOKUP(F1736,Apoio!A:B,2,FALSE)</f>
        <v>Turma Recursal</v>
      </c>
      <c r="H1736" s="35" t="s">
        <v>303</v>
      </c>
      <c r="I1736" s="37">
        <v>171</v>
      </c>
      <c r="J1736" s="38">
        <v>8</v>
      </c>
      <c r="K1736" s="38">
        <v>1</v>
      </c>
      <c r="L1736" s="55" t="s">
        <v>407</v>
      </c>
    </row>
    <row r="1737" spans="1:12" x14ac:dyDescent="0.25">
      <c r="A1737" s="35">
        <v>2024</v>
      </c>
      <c r="B1737" s="35" t="s">
        <v>359</v>
      </c>
      <c r="C1737" s="35" t="s">
        <v>10</v>
      </c>
      <c r="D1737" s="35" t="s">
        <v>45</v>
      </c>
      <c r="E1737" s="35" t="s">
        <v>295</v>
      </c>
      <c r="F1737" s="36">
        <v>21635</v>
      </c>
      <c r="G1737" s="35" t="str">
        <f>VLOOKUP(F1737,Apoio!A:B,2,FALSE)</f>
        <v>Turma Recursal</v>
      </c>
      <c r="H1737" s="35" t="s">
        <v>304</v>
      </c>
      <c r="I1737" s="37">
        <v>182</v>
      </c>
      <c r="J1737" s="38">
        <v>9</v>
      </c>
      <c r="K1737" s="38">
        <v>1</v>
      </c>
      <c r="L1737" s="55" t="s">
        <v>407</v>
      </c>
    </row>
    <row r="1738" spans="1:12" x14ac:dyDescent="0.25">
      <c r="A1738" s="35">
        <v>2024</v>
      </c>
      <c r="B1738" s="35" t="s">
        <v>359</v>
      </c>
      <c r="C1738" s="35" t="s">
        <v>10</v>
      </c>
      <c r="D1738" s="35" t="s">
        <v>45</v>
      </c>
      <c r="E1738" s="35" t="s">
        <v>295</v>
      </c>
      <c r="F1738" s="36">
        <v>21636</v>
      </c>
      <c r="G1738" s="35" t="str">
        <f>VLOOKUP(F1738,Apoio!A:B,2,FALSE)</f>
        <v>Turma Recursal</v>
      </c>
      <c r="H1738" s="35" t="s">
        <v>305</v>
      </c>
      <c r="I1738" s="37">
        <v>191</v>
      </c>
      <c r="J1738" s="38">
        <v>10</v>
      </c>
      <c r="K1738" s="38">
        <v>1</v>
      </c>
      <c r="L1738" s="55" t="s">
        <v>407</v>
      </c>
    </row>
    <row r="1739" spans="1:12" x14ac:dyDescent="0.25">
      <c r="A1739" s="35">
        <v>2024</v>
      </c>
      <c r="B1739" s="35" t="s">
        <v>359</v>
      </c>
      <c r="C1739" s="35" t="s">
        <v>10</v>
      </c>
      <c r="D1739" s="35" t="s">
        <v>45</v>
      </c>
      <c r="E1739" s="35" t="s">
        <v>295</v>
      </c>
      <c r="F1739" s="36">
        <v>21637</v>
      </c>
      <c r="G1739" s="35" t="str">
        <f>VLOOKUP(F1739,Apoio!A:B,2,FALSE)</f>
        <v>Turma Recursal</v>
      </c>
      <c r="H1739" s="35" t="s">
        <v>306</v>
      </c>
      <c r="I1739" s="37">
        <v>177</v>
      </c>
      <c r="J1739" s="38">
        <v>11</v>
      </c>
      <c r="K1739" s="38">
        <v>1</v>
      </c>
      <c r="L1739" s="55" t="s">
        <v>407</v>
      </c>
    </row>
    <row r="1740" spans="1:12" x14ac:dyDescent="0.25">
      <c r="A1740" s="35">
        <v>2024</v>
      </c>
      <c r="B1740" s="35" t="s">
        <v>359</v>
      </c>
      <c r="C1740" s="35" t="s">
        <v>10</v>
      </c>
      <c r="D1740" s="35" t="s">
        <v>45</v>
      </c>
      <c r="E1740" s="35" t="s">
        <v>295</v>
      </c>
      <c r="F1740" s="36">
        <v>21638</v>
      </c>
      <c r="G1740" s="35" t="str">
        <f>VLOOKUP(F1740,Apoio!A:B,2,FALSE)</f>
        <v>Turma Recursal</v>
      </c>
      <c r="H1740" s="35" t="s">
        <v>307</v>
      </c>
      <c r="I1740" s="37">
        <v>176</v>
      </c>
      <c r="J1740" s="38">
        <v>12</v>
      </c>
      <c r="K1740" s="38">
        <v>1</v>
      </c>
      <c r="L1740" s="55" t="s">
        <v>407</v>
      </c>
    </row>
    <row r="1741" spans="1:12" x14ac:dyDescent="0.25">
      <c r="A1741" s="35">
        <v>2024</v>
      </c>
      <c r="B1741" s="35" t="s">
        <v>359</v>
      </c>
      <c r="C1741" s="35" t="s">
        <v>10</v>
      </c>
      <c r="D1741" s="35" t="s">
        <v>45</v>
      </c>
      <c r="E1741" s="35" t="s">
        <v>295</v>
      </c>
      <c r="F1741" s="36">
        <v>21639</v>
      </c>
      <c r="G1741" s="35" t="str">
        <f>VLOOKUP(F1741,Apoio!A:B,2,FALSE)</f>
        <v>Turma Recursal</v>
      </c>
      <c r="H1741" s="35" t="s">
        <v>308</v>
      </c>
      <c r="I1741" s="37">
        <v>177</v>
      </c>
      <c r="J1741" s="38">
        <v>13</v>
      </c>
      <c r="K1741" s="38">
        <v>1</v>
      </c>
      <c r="L1741" s="55" t="s">
        <v>407</v>
      </c>
    </row>
    <row r="1742" spans="1:12" x14ac:dyDescent="0.25">
      <c r="A1742" s="35">
        <v>2024</v>
      </c>
      <c r="B1742" s="35" t="s">
        <v>359</v>
      </c>
      <c r="C1742" s="35" t="s">
        <v>10</v>
      </c>
      <c r="D1742" s="35" t="s">
        <v>45</v>
      </c>
      <c r="E1742" s="35" t="s">
        <v>295</v>
      </c>
      <c r="F1742" s="36">
        <v>21640</v>
      </c>
      <c r="G1742" s="35" t="str">
        <f>VLOOKUP(F1742,Apoio!A:B,2,FALSE)</f>
        <v>Turma Recursal</v>
      </c>
      <c r="H1742" s="35" t="s">
        <v>309</v>
      </c>
      <c r="I1742" s="37">
        <v>187</v>
      </c>
      <c r="J1742" s="38">
        <v>14</v>
      </c>
      <c r="K1742" s="38">
        <v>1</v>
      </c>
      <c r="L1742" s="55" t="s">
        <v>407</v>
      </c>
    </row>
    <row r="1743" spans="1:12" x14ac:dyDescent="0.25">
      <c r="A1743" s="35">
        <v>2024</v>
      </c>
      <c r="B1743" s="35" t="s">
        <v>359</v>
      </c>
      <c r="C1743" s="35" t="s">
        <v>10</v>
      </c>
      <c r="D1743" s="35" t="s">
        <v>45</v>
      </c>
      <c r="E1743" s="35" t="s">
        <v>295</v>
      </c>
      <c r="F1743" s="36">
        <v>21641</v>
      </c>
      <c r="G1743" s="35" t="str">
        <f>VLOOKUP(F1743,Apoio!A:B,2,FALSE)</f>
        <v>Turma Recursal</v>
      </c>
      <c r="H1743" s="35" t="s">
        <v>310</v>
      </c>
      <c r="I1743" s="37">
        <v>171</v>
      </c>
      <c r="J1743" s="38">
        <v>15</v>
      </c>
      <c r="K1743" s="38">
        <v>1</v>
      </c>
      <c r="L1743" s="55" t="s">
        <v>407</v>
      </c>
    </row>
    <row r="1744" spans="1:12" x14ac:dyDescent="0.25">
      <c r="A1744" s="35">
        <v>2024</v>
      </c>
      <c r="B1744" s="35" t="s">
        <v>359</v>
      </c>
      <c r="C1744" s="35" t="s">
        <v>10</v>
      </c>
      <c r="D1744" s="35" t="s">
        <v>45</v>
      </c>
      <c r="E1744" s="35" t="s">
        <v>295</v>
      </c>
      <c r="F1744" s="36">
        <v>21642</v>
      </c>
      <c r="G1744" s="35" t="str">
        <f>VLOOKUP(F1744,Apoio!A:B,2,FALSE)</f>
        <v>Turma Recursal</v>
      </c>
      <c r="H1744" s="35" t="s">
        <v>311</v>
      </c>
      <c r="I1744" s="37">
        <v>184</v>
      </c>
      <c r="J1744" s="38">
        <v>16</v>
      </c>
      <c r="K1744" s="38">
        <v>1</v>
      </c>
      <c r="L1744" s="55" t="s">
        <v>407</v>
      </c>
    </row>
    <row r="1745" spans="1:12" x14ac:dyDescent="0.25">
      <c r="A1745" s="35">
        <v>2024</v>
      </c>
      <c r="B1745" s="35" t="s">
        <v>359</v>
      </c>
      <c r="C1745" s="35" t="s">
        <v>10</v>
      </c>
      <c r="D1745" s="35" t="s">
        <v>45</v>
      </c>
      <c r="E1745" s="35" t="s">
        <v>295</v>
      </c>
      <c r="F1745" s="36">
        <v>21643</v>
      </c>
      <c r="G1745" s="35" t="str">
        <f>VLOOKUP(F1745,Apoio!A:B,2,FALSE)</f>
        <v>Turma Recursal</v>
      </c>
      <c r="H1745" s="35" t="s">
        <v>312</v>
      </c>
      <c r="I1745" s="37">
        <v>175</v>
      </c>
      <c r="J1745" s="38">
        <v>17</v>
      </c>
      <c r="K1745" s="38">
        <v>1</v>
      </c>
      <c r="L1745" s="55" t="s">
        <v>407</v>
      </c>
    </row>
    <row r="1746" spans="1:12" x14ac:dyDescent="0.25">
      <c r="A1746" s="35">
        <v>2024</v>
      </c>
      <c r="B1746" s="35" t="s">
        <v>359</v>
      </c>
      <c r="C1746" s="35" t="s">
        <v>10</v>
      </c>
      <c r="D1746" s="35" t="s">
        <v>45</v>
      </c>
      <c r="E1746" s="35" t="s">
        <v>295</v>
      </c>
      <c r="F1746" s="36">
        <v>21644</v>
      </c>
      <c r="G1746" s="35" t="str">
        <f>VLOOKUP(F1746,Apoio!A:B,2,FALSE)</f>
        <v>Turma Recursal</v>
      </c>
      <c r="H1746" s="35" t="s">
        <v>313</v>
      </c>
      <c r="I1746" s="37">
        <v>176</v>
      </c>
      <c r="J1746" s="38">
        <v>18</v>
      </c>
      <c r="K1746" s="38">
        <v>1</v>
      </c>
      <c r="L1746" s="55" t="s">
        <v>407</v>
      </c>
    </row>
    <row r="1747" spans="1:12" x14ac:dyDescent="0.25">
      <c r="A1747" s="35">
        <v>2024</v>
      </c>
      <c r="B1747" s="35" t="s">
        <v>359</v>
      </c>
      <c r="C1747" s="35" t="s">
        <v>10</v>
      </c>
      <c r="D1747" s="35" t="s">
        <v>45</v>
      </c>
      <c r="E1747" s="35" t="s">
        <v>295</v>
      </c>
      <c r="F1747" s="36">
        <v>21645</v>
      </c>
      <c r="G1747" s="35" t="str">
        <f>VLOOKUP(F1747,Apoio!A:B,2,FALSE)</f>
        <v>Turma Recursal</v>
      </c>
      <c r="H1747" s="35" t="s">
        <v>314</v>
      </c>
      <c r="I1747" s="37">
        <v>166</v>
      </c>
      <c r="J1747" s="38">
        <v>19</v>
      </c>
      <c r="K1747" s="38">
        <v>1</v>
      </c>
      <c r="L1747" s="55" t="s">
        <v>407</v>
      </c>
    </row>
    <row r="1748" spans="1:12" x14ac:dyDescent="0.25">
      <c r="A1748" s="35">
        <v>2024</v>
      </c>
      <c r="B1748" s="35" t="s">
        <v>359</v>
      </c>
      <c r="C1748" s="35" t="s">
        <v>10</v>
      </c>
      <c r="D1748" s="35" t="s">
        <v>45</v>
      </c>
      <c r="E1748" s="35" t="s">
        <v>295</v>
      </c>
      <c r="F1748" s="36">
        <v>21646</v>
      </c>
      <c r="G1748" s="35" t="str">
        <f>VLOOKUP(F1748,Apoio!A:B,2,FALSE)</f>
        <v>Turma Recursal</v>
      </c>
      <c r="H1748" s="35" t="s">
        <v>315</v>
      </c>
      <c r="I1748" s="37">
        <v>183</v>
      </c>
      <c r="J1748" s="38">
        <v>20</v>
      </c>
      <c r="K1748" s="38">
        <v>1</v>
      </c>
      <c r="L1748" s="55" t="s">
        <v>407</v>
      </c>
    </row>
    <row r="1749" spans="1:12" x14ac:dyDescent="0.25">
      <c r="A1749" s="35">
        <v>2024</v>
      </c>
      <c r="B1749" s="35" t="s">
        <v>359</v>
      </c>
      <c r="C1749" s="35" t="s">
        <v>10</v>
      </c>
      <c r="D1749" s="35" t="s">
        <v>45</v>
      </c>
      <c r="E1749" s="35" t="s">
        <v>295</v>
      </c>
      <c r="F1749" s="36">
        <v>21647</v>
      </c>
      <c r="G1749" s="35" t="str">
        <f>VLOOKUP(F1749,Apoio!A:B,2,FALSE)</f>
        <v>Turma Recursal</v>
      </c>
      <c r="H1749" s="35" t="s">
        <v>316</v>
      </c>
      <c r="I1749" s="37">
        <v>186</v>
      </c>
      <c r="J1749" s="38">
        <v>21</v>
      </c>
      <c r="K1749" s="38">
        <v>1</v>
      </c>
      <c r="L1749" s="55" t="s">
        <v>407</v>
      </c>
    </row>
    <row r="1750" spans="1:12" x14ac:dyDescent="0.25">
      <c r="A1750" s="35">
        <v>2024</v>
      </c>
      <c r="B1750" s="35" t="s">
        <v>359</v>
      </c>
      <c r="C1750" s="35" t="s">
        <v>10</v>
      </c>
      <c r="D1750" s="35" t="s">
        <v>45</v>
      </c>
      <c r="E1750" s="35" t="s">
        <v>295</v>
      </c>
      <c r="F1750" s="36">
        <v>21648</v>
      </c>
      <c r="G1750" s="35" t="str">
        <f>VLOOKUP(F1750,Apoio!A:B,2,FALSE)</f>
        <v>Turma Recursal</v>
      </c>
      <c r="H1750" s="35" t="s">
        <v>317</v>
      </c>
      <c r="I1750" s="37">
        <v>175</v>
      </c>
      <c r="J1750" s="38">
        <v>22</v>
      </c>
      <c r="K1750" s="38">
        <v>1</v>
      </c>
      <c r="L1750" s="55" t="s">
        <v>407</v>
      </c>
    </row>
    <row r="1751" spans="1:12" x14ac:dyDescent="0.25">
      <c r="A1751" s="35">
        <v>2024</v>
      </c>
      <c r="B1751" s="35" t="s">
        <v>359</v>
      </c>
      <c r="C1751" s="35" t="s">
        <v>10</v>
      </c>
      <c r="D1751" s="35" t="s">
        <v>45</v>
      </c>
      <c r="E1751" s="35" t="s">
        <v>295</v>
      </c>
      <c r="F1751" s="36">
        <v>21649</v>
      </c>
      <c r="G1751" s="35" t="str">
        <f>VLOOKUP(F1751,Apoio!A:B,2,FALSE)</f>
        <v>Turma Recursal</v>
      </c>
      <c r="H1751" s="35" t="s">
        <v>318</v>
      </c>
      <c r="I1751" s="37">
        <v>180</v>
      </c>
      <c r="J1751" s="38">
        <v>23</v>
      </c>
      <c r="K1751" s="38">
        <v>1</v>
      </c>
      <c r="L1751" s="55" t="s">
        <v>407</v>
      </c>
    </row>
    <row r="1752" spans="1:12" x14ac:dyDescent="0.25">
      <c r="A1752" s="35">
        <v>2024</v>
      </c>
      <c r="B1752" s="35" t="s">
        <v>359</v>
      </c>
      <c r="C1752" s="35" t="s">
        <v>10</v>
      </c>
      <c r="D1752" s="35" t="s">
        <v>45</v>
      </c>
      <c r="E1752" s="35" t="s">
        <v>295</v>
      </c>
      <c r="F1752" s="36">
        <v>21650</v>
      </c>
      <c r="G1752" s="35" t="str">
        <f>VLOOKUP(F1752,Apoio!A:B,2,FALSE)</f>
        <v>Turma Recursal</v>
      </c>
      <c r="H1752" s="35" t="s">
        <v>319</v>
      </c>
      <c r="I1752" s="37">
        <v>174</v>
      </c>
      <c r="J1752" s="38">
        <v>24</v>
      </c>
      <c r="K1752" s="38">
        <v>1</v>
      </c>
      <c r="L1752" s="55" t="s">
        <v>407</v>
      </c>
    </row>
    <row r="1753" spans="1:12" x14ac:dyDescent="0.25">
      <c r="A1753" s="35">
        <v>2024</v>
      </c>
      <c r="B1753" s="35" t="s">
        <v>359</v>
      </c>
      <c r="C1753" s="35" t="s">
        <v>10</v>
      </c>
      <c r="D1753" s="35" t="s">
        <v>45</v>
      </c>
      <c r="E1753" s="35" t="s">
        <v>295</v>
      </c>
      <c r="F1753" s="36">
        <v>21651</v>
      </c>
      <c r="G1753" s="35" t="str">
        <f>VLOOKUP(F1753,Apoio!A:B,2,FALSE)</f>
        <v>Turma Recursal</v>
      </c>
      <c r="H1753" s="35" t="s">
        <v>320</v>
      </c>
      <c r="I1753" s="37">
        <v>186</v>
      </c>
      <c r="J1753" s="38">
        <v>25</v>
      </c>
      <c r="K1753" s="38">
        <v>1</v>
      </c>
      <c r="L1753" s="55" t="s">
        <v>407</v>
      </c>
    </row>
    <row r="1754" spans="1:12" x14ac:dyDescent="0.25">
      <c r="A1754" s="35">
        <v>2024</v>
      </c>
      <c r="B1754" s="35" t="s">
        <v>359</v>
      </c>
      <c r="C1754" s="35" t="s">
        <v>10</v>
      </c>
      <c r="D1754" s="35" t="s">
        <v>45</v>
      </c>
      <c r="E1754" s="35" t="s">
        <v>295</v>
      </c>
      <c r="F1754" s="36">
        <v>21652</v>
      </c>
      <c r="G1754" s="35" t="str">
        <f>VLOOKUP(F1754,Apoio!A:B,2,FALSE)</f>
        <v>Turma Recursal</v>
      </c>
      <c r="H1754" s="35" t="s">
        <v>321</v>
      </c>
      <c r="I1754" s="37">
        <v>172</v>
      </c>
      <c r="J1754" s="38">
        <v>26</v>
      </c>
      <c r="K1754" s="38">
        <v>1</v>
      </c>
      <c r="L1754" s="55" t="s">
        <v>407</v>
      </c>
    </row>
    <row r="1755" spans="1:12" x14ac:dyDescent="0.25">
      <c r="A1755" s="35">
        <v>2024</v>
      </c>
      <c r="B1755" s="35" t="s">
        <v>359</v>
      </c>
      <c r="C1755" s="35" t="s">
        <v>10</v>
      </c>
      <c r="D1755" s="35" t="s">
        <v>45</v>
      </c>
      <c r="E1755" s="35" t="s">
        <v>295</v>
      </c>
      <c r="F1755" s="36">
        <v>21653</v>
      </c>
      <c r="G1755" s="35" t="str">
        <f>VLOOKUP(F1755,Apoio!A:B,2,FALSE)</f>
        <v>Turma Recursal</v>
      </c>
      <c r="H1755" s="35" t="s">
        <v>322</v>
      </c>
      <c r="I1755" s="37">
        <v>181</v>
      </c>
      <c r="J1755" s="38">
        <v>27</v>
      </c>
      <c r="K1755" s="38">
        <v>1</v>
      </c>
      <c r="L1755" s="55" t="s">
        <v>407</v>
      </c>
    </row>
    <row r="1756" spans="1:12" x14ac:dyDescent="0.25">
      <c r="A1756" s="35">
        <v>2024</v>
      </c>
      <c r="B1756" s="35" t="s">
        <v>359</v>
      </c>
      <c r="C1756" s="35" t="s">
        <v>10</v>
      </c>
      <c r="D1756" s="35" t="s">
        <v>45</v>
      </c>
      <c r="E1756" s="35" t="s">
        <v>295</v>
      </c>
      <c r="F1756" s="36">
        <v>21654</v>
      </c>
      <c r="G1756" s="35" t="str">
        <f>VLOOKUP(F1756,Apoio!A:B,2,FALSE)</f>
        <v>Turma Recursal</v>
      </c>
      <c r="H1756" s="35" t="s">
        <v>323</v>
      </c>
      <c r="I1756" s="37">
        <v>191</v>
      </c>
      <c r="J1756" s="38">
        <v>28</v>
      </c>
      <c r="K1756" s="38">
        <v>1</v>
      </c>
      <c r="L1756" s="55" t="s">
        <v>407</v>
      </c>
    </row>
    <row r="1757" spans="1:12" x14ac:dyDescent="0.25">
      <c r="A1757" s="35">
        <v>2024</v>
      </c>
      <c r="B1757" s="35" t="s">
        <v>359</v>
      </c>
      <c r="C1757" s="35" t="s">
        <v>10</v>
      </c>
      <c r="D1757" s="35" t="s">
        <v>45</v>
      </c>
      <c r="E1757" s="35" t="s">
        <v>295</v>
      </c>
      <c r="F1757" s="36">
        <v>21655</v>
      </c>
      <c r="G1757" s="35" t="str">
        <f>VLOOKUP(F1757,Apoio!A:B,2,FALSE)</f>
        <v>Turma Recursal</v>
      </c>
      <c r="H1757" s="35" t="s">
        <v>324</v>
      </c>
      <c r="I1757" s="37">
        <v>171</v>
      </c>
      <c r="J1757" s="38">
        <v>29</v>
      </c>
      <c r="K1757" s="38">
        <v>1</v>
      </c>
      <c r="L1757" s="55" t="s">
        <v>407</v>
      </c>
    </row>
    <row r="1758" spans="1:12" x14ac:dyDescent="0.25">
      <c r="A1758" s="35">
        <v>2024</v>
      </c>
      <c r="B1758" s="35" t="s">
        <v>359</v>
      </c>
      <c r="C1758" s="35" t="s">
        <v>10</v>
      </c>
      <c r="D1758" s="35" t="s">
        <v>45</v>
      </c>
      <c r="E1758" s="35" t="s">
        <v>295</v>
      </c>
      <c r="F1758" s="36">
        <v>21656</v>
      </c>
      <c r="G1758" s="35" t="str">
        <f>VLOOKUP(F1758,Apoio!A:B,2,FALSE)</f>
        <v>Turma Recursal</v>
      </c>
      <c r="H1758" s="35" t="s">
        <v>325</v>
      </c>
      <c r="I1758" s="37">
        <v>172</v>
      </c>
      <c r="J1758" s="38">
        <v>30</v>
      </c>
      <c r="K1758" s="38">
        <v>1</v>
      </c>
      <c r="L1758" s="55" t="s">
        <v>407</v>
      </c>
    </row>
    <row r="1759" spans="1:12" x14ac:dyDescent="0.25">
      <c r="A1759" s="35">
        <v>2024</v>
      </c>
      <c r="B1759" s="35" t="s">
        <v>359</v>
      </c>
      <c r="C1759" s="35" t="s">
        <v>10</v>
      </c>
      <c r="D1759" s="35" t="s">
        <v>45</v>
      </c>
      <c r="E1759" s="35" t="s">
        <v>295</v>
      </c>
      <c r="F1759" s="36">
        <v>21657</v>
      </c>
      <c r="G1759" s="35" t="str">
        <f>VLOOKUP(F1759,Apoio!A:B,2,FALSE)</f>
        <v>Turma Recursal</v>
      </c>
      <c r="H1759" s="35" t="s">
        <v>326</v>
      </c>
      <c r="I1759" s="37">
        <v>178</v>
      </c>
      <c r="J1759" s="38">
        <v>31</v>
      </c>
      <c r="K1759" s="38">
        <v>1</v>
      </c>
      <c r="L1759" s="55" t="s">
        <v>407</v>
      </c>
    </row>
    <row r="1760" spans="1:12" x14ac:dyDescent="0.25">
      <c r="A1760" s="35">
        <v>2024</v>
      </c>
      <c r="B1760" s="35" t="s">
        <v>359</v>
      </c>
      <c r="C1760" s="35" t="s">
        <v>10</v>
      </c>
      <c r="D1760" s="35" t="s">
        <v>45</v>
      </c>
      <c r="E1760" s="35" t="s">
        <v>295</v>
      </c>
      <c r="F1760" s="36">
        <v>21658</v>
      </c>
      <c r="G1760" s="35" t="str">
        <f>VLOOKUP(F1760,Apoio!A:B,2,FALSE)</f>
        <v>Turma Recursal</v>
      </c>
      <c r="H1760" s="35" t="s">
        <v>327</v>
      </c>
      <c r="I1760" s="37">
        <v>180</v>
      </c>
      <c r="J1760" s="38">
        <v>32</v>
      </c>
      <c r="K1760" s="38">
        <v>1</v>
      </c>
      <c r="L1760" s="55" t="s">
        <v>407</v>
      </c>
    </row>
    <row r="1761" spans="1:12" x14ac:dyDescent="0.25">
      <c r="A1761" s="35">
        <v>2024</v>
      </c>
      <c r="B1761" s="35" t="s">
        <v>359</v>
      </c>
      <c r="C1761" s="35" t="s">
        <v>10</v>
      </c>
      <c r="D1761" s="35" t="s">
        <v>45</v>
      </c>
      <c r="E1761" s="35" t="s">
        <v>295</v>
      </c>
      <c r="F1761" s="36">
        <v>21659</v>
      </c>
      <c r="G1761" s="35" t="str">
        <f>VLOOKUP(F1761,Apoio!A:B,2,FALSE)</f>
        <v>Turma Recursal</v>
      </c>
      <c r="H1761" s="35" t="s">
        <v>328</v>
      </c>
      <c r="I1761" s="37">
        <v>205</v>
      </c>
      <c r="J1761" s="38">
        <v>33</v>
      </c>
      <c r="K1761" s="38">
        <v>1</v>
      </c>
      <c r="L1761" s="55" t="s">
        <v>407</v>
      </c>
    </row>
    <row r="1762" spans="1:12" x14ac:dyDescent="0.25">
      <c r="A1762" s="35">
        <v>2024</v>
      </c>
      <c r="B1762" s="35" t="s">
        <v>359</v>
      </c>
      <c r="C1762" s="35" t="s">
        <v>10</v>
      </c>
      <c r="D1762" s="35" t="s">
        <v>45</v>
      </c>
      <c r="E1762" s="35" t="s">
        <v>295</v>
      </c>
      <c r="F1762" s="36">
        <v>72267</v>
      </c>
      <c r="G1762" s="35" t="str">
        <f>VLOOKUP(F1762,Apoio!A:B,2,FALSE)</f>
        <v>Turma Recursal</v>
      </c>
      <c r="H1762" s="35" t="s">
        <v>329</v>
      </c>
      <c r="I1762" s="37">
        <v>178</v>
      </c>
      <c r="J1762" s="38">
        <v>34</v>
      </c>
      <c r="K1762" s="38">
        <v>1</v>
      </c>
      <c r="L1762" s="55" t="s">
        <v>407</v>
      </c>
    </row>
    <row r="1763" spans="1:12" x14ac:dyDescent="0.25">
      <c r="A1763" s="35">
        <v>2024</v>
      </c>
      <c r="B1763" s="35" t="s">
        <v>359</v>
      </c>
      <c r="C1763" s="35" t="s">
        <v>10</v>
      </c>
      <c r="D1763" s="35" t="s">
        <v>45</v>
      </c>
      <c r="E1763" s="35" t="s">
        <v>295</v>
      </c>
      <c r="F1763" s="36">
        <v>72268</v>
      </c>
      <c r="G1763" s="35" t="str">
        <f>VLOOKUP(F1763,Apoio!A:B,2,FALSE)</f>
        <v>Turma Recursal</v>
      </c>
      <c r="H1763" s="35" t="s">
        <v>330</v>
      </c>
      <c r="I1763" s="37">
        <v>179</v>
      </c>
      <c r="J1763" s="38">
        <v>35</v>
      </c>
      <c r="K1763" s="38">
        <v>1</v>
      </c>
      <c r="L1763" s="55" t="s">
        <v>407</v>
      </c>
    </row>
    <row r="1764" spans="1:12" x14ac:dyDescent="0.25">
      <c r="A1764" s="35">
        <v>2024</v>
      </c>
      <c r="B1764" s="35" t="s">
        <v>359</v>
      </c>
      <c r="C1764" s="35" t="s">
        <v>10</v>
      </c>
      <c r="D1764" s="35" t="s">
        <v>45</v>
      </c>
      <c r="E1764" s="35" t="s">
        <v>295</v>
      </c>
      <c r="F1764" s="36">
        <v>72269</v>
      </c>
      <c r="G1764" s="35" t="str">
        <f>VLOOKUP(F1764,Apoio!A:B,2,FALSE)</f>
        <v>Turma Recursal</v>
      </c>
      <c r="H1764" s="35" t="s">
        <v>331</v>
      </c>
      <c r="I1764" s="37">
        <v>168</v>
      </c>
      <c r="J1764" s="38">
        <v>36</v>
      </c>
      <c r="K1764" s="38">
        <v>1</v>
      </c>
      <c r="L1764" s="55" t="s">
        <v>407</v>
      </c>
    </row>
    <row r="1765" spans="1:12" x14ac:dyDescent="0.25">
      <c r="A1765" s="35">
        <v>2024</v>
      </c>
      <c r="B1765" s="35" t="s">
        <v>359</v>
      </c>
      <c r="C1765" s="35" t="s">
        <v>10</v>
      </c>
      <c r="D1765" s="35" t="s">
        <v>45</v>
      </c>
      <c r="E1765" s="35" t="s">
        <v>295</v>
      </c>
      <c r="F1765" s="36">
        <v>72270</v>
      </c>
      <c r="G1765" s="35" t="str">
        <f>VLOOKUP(F1765,Apoio!A:B,2,FALSE)</f>
        <v>Turma Recursal</v>
      </c>
      <c r="H1765" s="35" t="s">
        <v>332</v>
      </c>
      <c r="I1765" s="37">
        <v>188</v>
      </c>
      <c r="J1765" s="38">
        <v>37</v>
      </c>
      <c r="K1765" s="38">
        <v>1</v>
      </c>
      <c r="L1765" s="55" t="s">
        <v>407</v>
      </c>
    </row>
    <row r="1766" spans="1:12" x14ac:dyDescent="0.25">
      <c r="A1766" s="35">
        <v>2024</v>
      </c>
      <c r="B1766" s="35" t="s">
        <v>359</v>
      </c>
      <c r="C1766" s="35" t="s">
        <v>10</v>
      </c>
      <c r="D1766" s="35" t="s">
        <v>45</v>
      </c>
      <c r="E1766" s="35" t="s">
        <v>295</v>
      </c>
      <c r="F1766" s="36">
        <v>72271</v>
      </c>
      <c r="G1766" s="35" t="str">
        <f>VLOOKUP(F1766,Apoio!A:B,2,FALSE)</f>
        <v>Turma Recursal</v>
      </c>
      <c r="H1766" s="35" t="s">
        <v>333</v>
      </c>
      <c r="I1766" s="37">
        <v>180</v>
      </c>
      <c r="J1766" s="38">
        <v>38</v>
      </c>
      <c r="K1766" s="38">
        <v>1</v>
      </c>
      <c r="L1766" s="55" t="s">
        <v>407</v>
      </c>
    </row>
    <row r="1767" spans="1:12" x14ac:dyDescent="0.25">
      <c r="A1767" s="35">
        <v>2024</v>
      </c>
      <c r="B1767" s="35" t="s">
        <v>359</v>
      </c>
      <c r="C1767" s="35" t="s">
        <v>10</v>
      </c>
      <c r="D1767" s="35" t="s">
        <v>45</v>
      </c>
      <c r="E1767" s="35" t="s">
        <v>295</v>
      </c>
      <c r="F1767" s="36">
        <v>72272</v>
      </c>
      <c r="G1767" s="35" t="str">
        <f>VLOOKUP(F1767,Apoio!A:B,2,FALSE)</f>
        <v>Turma Recursal</v>
      </c>
      <c r="H1767" s="35" t="s">
        <v>334</v>
      </c>
      <c r="I1767" s="37">
        <v>175</v>
      </c>
      <c r="J1767" s="38">
        <v>39</v>
      </c>
      <c r="K1767" s="38">
        <v>1</v>
      </c>
      <c r="L1767" s="55" t="s">
        <v>407</v>
      </c>
    </row>
    <row r="1768" spans="1:12" x14ac:dyDescent="0.25">
      <c r="A1768" s="35">
        <v>2024</v>
      </c>
      <c r="B1768" s="35" t="s">
        <v>359</v>
      </c>
      <c r="C1768" s="35" t="s">
        <v>10</v>
      </c>
      <c r="D1768" s="35" t="s">
        <v>45</v>
      </c>
      <c r="E1768" s="35" t="s">
        <v>295</v>
      </c>
      <c r="F1768" s="36">
        <v>74901</v>
      </c>
      <c r="G1768" s="35" t="str">
        <f>VLOOKUP(F1768,Apoio!A:B,2,FALSE)</f>
        <v>Turma Recursal</v>
      </c>
      <c r="H1768" s="35" t="s">
        <v>335</v>
      </c>
      <c r="I1768" s="37">
        <v>179</v>
      </c>
      <c r="J1768" s="38">
        <v>40</v>
      </c>
      <c r="K1768" s="38">
        <v>1</v>
      </c>
      <c r="L1768" s="55" t="s">
        <v>407</v>
      </c>
    </row>
    <row r="1769" spans="1:12" x14ac:dyDescent="0.25">
      <c r="A1769" s="35">
        <v>2024</v>
      </c>
      <c r="B1769" s="35" t="s">
        <v>359</v>
      </c>
      <c r="C1769" s="35" t="s">
        <v>10</v>
      </c>
      <c r="D1769" s="35" t="s">
        <v>45</v>
      </c>
      <c r="E1769" s="35" t="s">
        <v>295</v>
      </c>
      <c r="F1769" s="36">
        <v>74902</v>
      </c>
      <c r="G1769" s="35" t="str">
        <f>VLOOKUP(F1769,Apoio!A:B,2,FALSE)</f>
        <v>Turma Recursal</v>
      </c>
      <c r="H1769" s="35" t="s">
        <v>336</v>
      </c>
      <c r="I1769" s="37">
        <v>180</v>
      </c>
      <c r="J1769" s="38">
        <v>41</v>
      </c>
      <c r="K1769" s="38">
        <v>1</v>
      </c>
      <c r="L1769" s="55" t="s">
        <v>407</v>
      </c>
    </row>
    <row r="1770" spans="1:12" x14ac:dyDescent="0.25">
      <c r="A1770" s="35">
        <v>2024</v>
      </c>
      <c r="B1770" s="35" t="s">
        <v>359</v>
      </c>
      <c r="C1770" s="35" t="s">
        <v>10</v>
      </c>
      <c r="D1770" s="35" t="s">
        <v>45</v>
      </c>
      <c r="E1770" s="35" t="s">
        <v>295</v>
      </c>
      <c r="F1770" s="36">
        <v>74903</v>
      </c>
      <c r="G1770" s="35" t="str">
        <f>VLOOKUP(F1770,Apoio!A:B,2,FALSE)</f>
        <v>Turma Recursal</v>
      </c>
      <c r="H1770" s="35" t="s">
        <v>337</v>
      </c>
      <c r="I1770" s="37">
        <v>187</v>
      </c>
      <c r="J1770" s="38">
        <v>42</v>
      </c>
      <c r="K1770" s="38">
        <v>1</v>
      </c>
      <c r="L1770" s="55" t="s">
        <v>407</v>
      </c>
    </row>
    <row r="1771" spans="1:12" x14ac:dyDescent="0.25">
      <c r="A1771" s="35">
        <v>2024</v>
      </c>
      <c r="B1771" s="35" t="s">
        <v>359</v>
      </c>
      <c r="C1771" s="35" t="s">
        <v>10</v>
      </c>
      <c r="D1771" s="35" t="s">
        <v>45</v>
      </c>
      <c r="E1771" s="35" t="s">
        <v>295</v>
      </c>
      <c r="F1771" s="36">
        <v>74904</v>
      </c>
      <c r="G1771" s="35" t="str">
        <f>VLOOKUP(F1771,Apoio!A:B,2,FALSE)</f>
        <v>Turma Recursal</v>
      </c>
      <c r="H1771" s="35" t="s">
        <v>338</v>
      </c>
      <c r="I1771" s="37">
        <v>178</v>
      </c>
      <c r="J1771" s="38">
        <v>43</v>
      </c>
      <c r="K1771" s="38">
        <v>1</v>
      </c>
      <c r="L1771" s="55" t="s">
        <v>407</v>
      </c>
    </row>
    <row r="1772" spans="1:12" x14ac:dyDescent="0.25">
      <c r="A1772" s="35">
        <v>2024</v>
      </c>
      <c r="B1772" s="35" t="s">
        <v>359</v>
      </c>
      <c r="C1772" s="35" t="s">
        <v>10</v>
      </c>
      <c r="D1772" s="35" t="s">
        <v>45</v>
      </c>
      <c r="E1772" s="35" t="s">
        <v>295</v>
      </c>
      <c r="F1772" s="36">
        <v>74905</v>
      </c>
      <c r="G1772" s="35" t="str">
        <f>VLOOKUP(F1772,Apoio!A:B,2,FALSE)</f>
        <v>Turma Recursal</v>
      </c>
      <c r="H1772" s="35" t="s">
        <v>339</v>
      </c>
      <c r="I1772" s="37">
        <v>161</v>
      </c>
      <c r="J1772" s="38">
        <v>44</v>
      </c>
      <c r="K1772" s="38">
        <v>1</v>
      </c>
      <c r="L1772" s="55" t="s">
        <v>407</v>
      </c>
    </row>
    <row r="1773" spans="1:12" x14ac:dyDescent="0.25">
      <c r="A1773" s="35">
        <v>2024</v>
      </c>
      <c r="B1773" s="35" t="s">
        <v>359</v>
      </c>
      <c r="C1773" s="35" t="s">
        <v>10</v>
      </c>
      <c r="D1773" s="35" t="s">
        <v>45</v>
      </c>
      <c r="E1773" s="35" t="s">
        <v>295</v>
      </c>
      <c r="F1773" s="36">
        <v>74906</v>
      </c>
      <c r="G1773" s="35" t="str">
        <f>VLOOKUP(F1773,Apoio!A:B,2,FALSE)</f>
        <v>Turma Recursal</v>
      </c>
      <c r="H1773" s="35" t="s">
        <v>340</v>
      </c>
      <c r="I1773" s="37">
        <v>165</v>
      </c>
      <c r="J1773" s="38">
        <v>45</v>
      </c>
      <c r="K1773" s="38">
        <v>1</v>
      </c>
      <c r="L1773" s="55" t="s">
        <v>407</v>
      </c>
    </row>
    <row r="1774" spans="1:12" x14ac:dyDescent="0.25">
      <c r="A1774">
        <v>2023</v>
      </c>
      <c r="B1774" t="s">
        <v>9</v>
      </c>
      <c r="C1774" t="s">
        <v>10</v>
      </c>
      <c r="D1774" t="s">
        <v>11</v>
      </c>
      <c r="E1774" t="s">
        <v>12</v>
      </c>
      <c r="F1774">
        <v>12961</v>
      </c>
      <c r="G1774" s="35" t="str">
        <f>VLOOKUP(F1774,Apoio!A:B,2,FALSE)</f>
        <v>Vara Federal</v>
      </c>
      <c r="H1774" t="s">
        <v>14</v>
      </c>
      <c r="I1774">
        <v>110</v>
      </c>
      <c r="J1774" s="2">
        <v>1</v>
      </c>
      <c r="K1774" s="2">
        <v>1</v>
      </c>
      <c r="L1774" s="24" t="s">
        <v>489</v>
      </c>
    </row>
    <row r="1775" spans="1:12" x14ac:dyDescent="0.25">
      <c r="A1775">
        <v>2023</v>
      </c>
      <c r="B1775" t="s">
        <v>9</v>
      </c>
      <c r="C1775" t="s">
        <v>10</v>
      </c>
      <c r="D1775" t="s">
        <v>11</v>
      </c>
      <c r="E1775" t="s">
        <v>12</v>
      </c>
      <c r="F1775">
        <v>14054</v>
      </c>
      <c r="G1775" s="35" t="str">
        <f>VLOOKUP(F1775,Apoio!A:B,2,FALSE)</f>
        <v>Juizado</v>
      </c>
      <c r="H1775" t="s">
        <v>16</v>
      </c>
      <c r="I1775">
        <v>725</v>
      </c>
      <c r="J1775" s="2">
        <v>1</v>
      </c>
      <c r="K1775" s="2">
        <v>1</v>
      </c>
      <c r="L1775" s="24" t="s">
        <v>557</v>
      </c>
    </row>
    <row r="1776" spans="1:12" x14ac:dyDescent="0.25">
      <c r="A1776">
        <v>2023</v>
      </c>
      <c r="B1776" t="s">
        <v>9</v>
      </c>
      <c r="C1776" t="s">
        <v>10</v>
      </c>
      <c r="D1776" t="s">
        <v>11</v>
      </c>
      <c r="E1776" t="s">
        <v>12</v>
      </c>
      <c r="F1776">
        <v>12962</v>
      </c>
      <c r="G1776" s="35" t="str">
        <f>VLOOKUP(F1776,Apoio!A:B,2,FALSE)</f>
        <v>Vara Federal</v>
      </c>
      <c r="H1776" t="s">
        <v>17</v>
      </c>
      <c r="I1776">
        <v>102</v>
      </c>
      <c r="J1776" s="2">
        <v>2</v>
      </c>
      <c r="K1776" s="2">
        <v>1</v>
      </c>
      <c r="L1776" s="24" t="s">
        <v>489</v>
      </c>
    </row>
    <row r="1777" spans="1:12" x14ac:dyDescent="0.25">
      <c r="A1777">
        <v>2023</v>
      </c>
      <c r="B1777" t="s">
        <v>9</v>
      </c>
      <c r="C1777" t="s">
        <v>10</v>
      </c>
      <c r="D1777" t="s">
        <v>11</v>
      </c>
      <c r="E1777" t="s">
        <v>12</v>
      </c>
      <c r="F1777">
        <v>12541</v>
      </c>
      <c r="G1777" s="35" t="str">
        <f>VLOOKUP(F1777,Apoio!A:B,2,FALSE)</f>
        <v>Vara Federal</v>
      </c>
      <c r="H1777" t="s">
        <v>18</v>
      </c>
      <c r="I1777">
        <v>34</v>
      </c>
      <c r="J1777" s="2">
        <v>3</v>
      </c>
      <c r="K1777" s="2">
        <v>1</v>
      </c>
      <c r="L1777" s="24" t="s">
        <v>489</v>
      </c>
    </row>
    <row r="1778" spans="1:12" x14ac:dyDescent="0.25">
      <c r="A1778">
        <v>2023</v>
      </c>
      <c r="B1778" t="s">
        <v>9</v>
      </c>
      <c r="C1778" t="s">
        <v>10</v>
      </c>
      <c r="D1778" t="s">
        <v>11</v>
      </c>
      <c r="E1778" t="s">
        <v>12</v>
      </c>
      <c r="F1778">
        <v>12963</v>
      </c>
      <c r="G1778" s="35" t="str">
        <f>VLOOKUP(F1778,Apoio!A:B,2,FALSE)</f>
        <v>Vara Federal</v>
      </c>
      <c r="H1778" t="s">
        <v>19</v>
      </c>
      <c r="I1778">
        <v>89</v>
      </c>
      <c r="J1778" s="2">
        <v>4</v>
      </c>
      <c r="K1778" s="2">
        <v>1</v>
      </c>
      <c r="L1778" s="24" t="s">
        <v>489</v>
      </c>
    </row>
    <row r="1779" spans="1:12" x14ac:dyDescent="0.25">
      <c r="A1779">
        <v>2023</v>
      </c>
      <c r="B1779" t="s">
        <v>9</v>
      </c>
      <c r="C1779" t="s">
        <v>10</v>
      </c>
      <c r="D1779" t="s">
        <v>11</v>
      </c>
      <c r="E1779" t="s">
        <v>12</v>
      </c>
      <c r="F1779">
        <v>12542</v>
      </c>
      <c r="G1779" s="35" t="str">
        <f>VLOOKUP(F1779,Apoio!A:B,2,FALSE)</f>
        <v>Vara Federal</v>
      </c>
      <c r="H1779" t="s">
        <v>20</v>
      </c>
      <c r="I1779">
        <v>46</v>
      </c>
      <c r="J1779" s="2">
        <v>5</v>
      </c>
      <c r="K1779" s="2">
        <v>1</v>
      </c>
      <c r="L1779" s="24" t="s">
        <v>489</v>
      </c>
    </row>
    <row r="1780" spans="1:12" x14ac:dyDescent="0.25">
      <c r="A1780">
        <v>2023</v>
      </c>
      <c r="B1780" t="s">
        <v>9</v>
      </c>
      <c r="C1780" t="s">
        <v>10</v>
      </c>
      <c r="D1780" t="s">
        <v>11</v>
      </c>
      <c r="E1780" t="s">
        <v>12</v>
      </c>
      <c r="F1780">
        <v>14013</v>
      </c>
      <c r="G1780" s="35" t="str">
        <f>VLOOKUP(F1780,Apoio!A:B,2,FALSE)</f>
        <v>Vara Federal</v>
      </c>
      <c r="H1780" t="s">
        <v>21</v>
      </c>
      <c r="I1780">
        <v>95</v>
      </c>
      <c r="J1780" s="2">
        <v>6</v>
      </c>
      <c r="K1780" s="2">
        <v>1</v>
      </c>
      <c r="L1780" s="24" t="s">
        <v>489</v>
      </c>
    </row>
    <row r="1781" spans="1:12" x14ac:dyDescent="0.25">
      <c r="A1781">
        <v>2023</v>
      </c>
      <c r="B1781" t="s">
        <v>9</v>
      </c>
      <c r="C1781" t="s">
        <v>10</v>
      </c>
      <c r="D1781" t="s">
        <v>11</v>
      </c>
      <c r="E1781" t="s">
        <v>22</v>
      </c>
      <c r="F1781">
        <v>12549</v>
      </c>
      <c r="G1781" s="35" t="str">
        <f>VLOOKUP(F1781,Apoio!A:B,2,FALSE)</f>
        <v>Vara Federal + JEF</v>
      </c>
      <c r="H1781" t="s">
        <v>23</v>
      </c>
      <c r="I1781">
        <v>20</v>
      </c>
      <c r="J1781" s="2">
        <v>1</v>
      </c>
      <c r="K1781" s="2">
        <v>4</v>
      </c>
      <c r="L1781" s="24" t="s">
        <v>492</v>
      </c>
    </row>
    <row r="1782" spans="1:12" x14ac:dyDescent="0.25">
      <c r="A1782">
        <v>2023</v>
      </c>
      <c r="B1782" t="s">
        <v>9</v>
      </c>
      <c r="C1782" t="s">
        <v>10</v>
      </c>
      <c r="D1782" t="s">
        <v>11</v>
      </c>
      <c r="E1782" t="s">
        <v>22</v>
      </c>
      <c r="F1782">
        <v>12549</v>
      </c>
      <c r="G1782" s="35" t="str">
        <f>VLOOKUP(F1782,Apoio!A:B,2,FALSE)</f>
        <v>Vara Federal + JEF</v>
      </c>
      <c r="H1782" t="s">
        <v>23</v>
      </c>
      <c r="I1782">
        <v>74</v>
      </c>
      <c r="J1782" s="2">
        <v>1</v>
      </c>
      <c r="K1782" s="2">
        <v>4</v>
      </c>
      <c r="L1782" s="24" t="s">
        <v>492</v>
      </c>
    </row>
    <row r="1783" spans="1:12" x14ac:dyDescent="0.25">
      <c r="A1783">
        <v>2023</v>
      </c>
      <c r="B1783" t="s">
        <v>9</v>
      </c>
      <c r="C1783" t="s">
        <v>10</v>
      </c>
      <c r="D1783" t="s">
        <v>11</v>
      </c>
      <c r="E1783" t="s">
        <v>24</v>
      </c>
      <c r="F1783">
        <v>12555</v>
      </c>
      <c r="G1783" s="35" t="str">
        <f>VLOOKUP(F1783,Apoio!A:B,2,FALSE)</f>
        <v>Vara Federal + JEF</v>
      </c>
      <c r="H1783" t="s">
        <v>25</v>
      </c>
      <c r="I1783">
        <v>28</v>
      </c>
      <c r="J1783" s="2">
        <v>1</v>
      </c>
      <c r="K1783" s="2">
        <v>7</v>
      </c>
      <c r="L1783" s="24" t="s">
        <v>494</v>
      </c>
    </row>
    <row r="1784" spans="1:12" x14ac:dyDescent="0.25">
      <c r="A1784">
        <v>2023</v>
      </c>
      <c r="B1784" t="s">
        <v>9</v>
      </c>
      <c r="C1784" t="s">
        <v>10</v>
      </c>
      <c r="D1784" t="s">
        <v>11</v>
      </c>
      <c r="E1784" t="s">
        <v>24</v>
      </c>
      <c r="F1784">
        <v>12555</v>
      </c>
      <c r="G1784" s="35" t="str">
        <f>VLOOKUP(F1784,Apoio!A:B,2,FALSE)</f>
        <v>Vara Federal + JEF</v>
      </c>
      <c r="H1784" t="s">
        <v>25</v>
      </c>
      <c r="I1784">
        <v>27</v>
      </c>
      <c r="J1784" s="2">
        <v>1</v>
      </c>
      <c r="K1784" s="2">
        <v>7</v>
      </c>
      <c r="L1784" s="24" t="s">
        <v>494</v>
      </c>
    </row>
    <row r="1785" spans="1:12" x14ac:dyDescent="0.25">
      <c r="A1785">
        <v>2023</v>
      </c>
      <c r="B1785" t="s">
        <v>9</v>
      </c>
      <c r="C1785" t="s">
        <v>10</v>
      </c>
      <c r="D1785" t="s">
        <v>11</v>
      </c>
      <c r="E1785" t="s">
        <v>26</v>
      </c>
      <c r="F1785">
        <v>12544</v>
      </c>
      <c r="G1785" s="35" t="str">
        <f>VLOOKUP(F1785,Apoio!A:B,2,FALSE)</f>
        <v>Vara Federal</v>
      </c>
      <c r="H1785" t="s">
        <v>27</v>
      </c>
      <c r="I1785">
        <v>86</v>
      </c>
      <c r="J1785" s="2">
        <v>1</v>
      </c>
      <c r="K1785" s="2">
        <v>2</v>
      </c>
      <c r="L1785" s="24" t="s">
        <v>496</v>
      </c>
    </row>
    <row r="1786" spans="1:12" x14ac:dyDescent="0.25">
      <c r="A1786">
        <v>2023</v>
      </c>
      <c r="B1786" t="s">
        <v>9</v>
      </c>
      <c r="C1786" t="s">
        <v>10</v>
      </c>
      <c r="D1786" t="s">
        <v>11</v>
      </c>
      <c r="E1786" t="s">
        <v>26</v>
      </c>
      <c r="F1786">
        <v>14310</v>
      </c>
      <c r="G1786" s="35" t="str">
        <f>VLOOKUP(F1786,Apoio!A:B,2,FALSE)</f>
        <v>Juizado</v>
      </c>
      <c r="H1786" t="s">
        <v>28</v>
      </c>
      <c r="I1786">
        <v>328</v>
      </c>
      <c r="J1786" s="2">
        <v>1</v>
      </c>
      <c r="K1786" s="2">
        <v>2</v>
      </c>
      <c r="L1786" s="24" t="s">
        <v>496</v>
      </c>
    </row>
    <row r="1787" spans="1:12" x14ac:dyDescent="0.25">
      <c r="A1787">
        <v>2023</v>
      </c>
      <c r="B1787" t="s">
        <v>9</v>
      </c>
      <c r="C1787" t="s">
        <v>10</v>
      </c>
      <c r="D1787" t="s">
        <v>11</v>
      </c>
      <c r="E1787" t="s">
        <v>26</v>
      </c>
      <c r="F1787">
        <v>12545</v>
      </c>
      <c r="G1787" s="35" t="str">
        <f>VLOOKUP(F1787,Apoio!A:B,2,FALSE)</f>
        <v>Vara Federal</v>
      </c>
      <c r="H1787" t="s">
        <v>29</v>
      </c>
      <c r="I1787">
        <v>88</v>
      </c>
      <c r="J1787" s="2">
        <v>2</v>
      </c>
      <c r="K1787" s="2">
        <v>2</v>
      </c>
      <c r="L1787" s="24" t="s">
        <v>496</v>
      </c>
    </row>
    <row r="1788" spans="1:12" x14ac:dyDescent="0.25">
      <c r="A1788">
        <v>2023</v>
      </c>
      <c r="B1788" t="s">
        <v>9</v>
      </c>
      <c r="C1788" t="s">
        <v>10</v>
      </c>
      <c r="D1788" t="s">
        <v>11</v>
      </c>
      <c r="E1788" t="s">
        <v>30</v>
      </c>
      <c r="F1788">
        <v>12553</v>
      </c>
      <c r="G1788" s="35" t="str">
        <f>VLOOKUP(F1788,Apoio!A:B,2,FALSE)</f>
        <v>Vara Federal + JEF</v>
      </c>
      <c r="H1788" t="s">
        <v>31</v>
      </c>
      <c r="I1788">
        <v>136</v>
      </c>
      <c r="J1788" s="2">
        <v>1</v>
      </c>
      <c r="K1788" s="2">
        <v>6</v>
      </c>
      <c r="L1788" s="24" t="s">
        <v>498</v>
      </c>
    </row>
    <row r="1789" spans="1:12" x14ac:dyDescent="0.25">
      <c r="A1789">
        <v>2023</v>
      </c>
      <c r="B1789" t="s">
        <v>9</v>
      </c>
      <c r="C1789" t="s">
        <v>10</v>
      </c>
      <c r="D1789" t="s">
        <v>11</v>
      </c>
      <c r="E1789" t="s">
        <v>30</v>
      </c>
      <c r="F1789">
        <v>12553</v>
      </c>
      <c r="G1789" s="35" t="str">
        <f>VLOOKUP(F1789,Apoio!A:B,2,FALSE)</f>
        <v>Vara Federal + JEF</v>
      </c>
      <c r="H1789" t="s">
        <v>31</v>
      </c>
      <c r="I1789">
        <v>76</v>
      </c>
      <c r="J1789" s="2">
        <v>1</v>
      </c>
      <c r="K1789" s="2">
        <v>6</v>
      </c>
      <c r="L1789" s="24" t="s">
        <v>498</v>
      </c>
    </row>
    <row r="1790" spans="1:12" x14ac:dyDescent="0.25">
      <c r="A1790">
        <v>2023</v>
      </c>
      <c r="B1790" t="s">
        <v>9</v>
      </c>
      <c r="C1790" t="s">
        <v>10</v>
      </c>
      <c r="D1790" t="s">
        <v>11</v>
      </c>
      <c r="E1790" t="s">
        <v>32</v>
      </c>
      <c r="F1790">
        <v>12551</v>
      </c>
      <c r="G1790" s="35" t="str">
        <f>VLOOKUP(F1790,Apoio!A:B,2,FALSE)</f>
        <v>Vara Federal</v>
      </c>
      <c r="H1790" t="s">
        <v>33</v>
      </c>
      <c r="I1790">
        <v>172</v>
      </c>
      <c r="J1790" s="2">
        <v>1</v>
      </c>
      <c r="K1790" s="2">
        <v>5</v>
      </c>
      <c r="L1790" s="24" t="s">
        <v>500</v>
      </c>
    </row>
    <row r="1791" spans="1:12" x14ac:dyDescent="0.25">
      <c r="A1791">
        <v>2023</v>
      </c>
      <c r="B1791" t="s">
        <v>9</v>
      </c>
      <c r="C1791" t="s">
        <v>10</v>
      </c>
      <c r="D1791" t="s">
        <v>11</v>
      </c>
      <c r="E1791" t="s">
        <v>32</v>
      </c>
      <c r="F1791">
        <v>13978</v>
      </c>
      <c r="G1791" s="35" t="str">
        <f>VLOOKUP(F1791,Apoio!A:B,2,FALSE)</f>
        <v>Vara Federal + JEF</v>
      </c>
      <c r="H1791" t="s">
        <v>34</v>
      </c>
      <c r="I1791">
        <v>79</v>
      </c>
      <c r="J1791" s="2">
        <v>2</v>
      </c>
      <c r="K1791" s="2">
        <v>5</v>
      </c>
      <c r="L1791" s="24" t="s">
        <v>500</v>
      </c>
    </row>
    <row r="1792" spans="1:12" x14ac:dyDescent="0.25">
      <c r="A1792">
        <v>2023</v>
      </c>
      <c r="B1792" t="s">
        <v>9</v>
      </c>
      <c r="C1792" t="s">
        <v>10</v>
      </c>
      <c r="D1792" t="s">
        <v>11</v>
      </c>
      <c r="E1792" t="s">
        <v>32</v>
      </c>
      <c r="F1792">
        <v>13978</v>
      </c>
      <c r="G1792" s="35" t="str">
        <f>VLOOKUP(F1792,Apoio!A:B,2,FALSE)</f>
        <v>Vara Federal + JEF</v>
      </c>
      <c r="H1792" t="s">
        <v>34</v>
      </c>
      <c r="I1792">
        <v>176</v>
      </c>
      <c r="J1792" s="2">
        <v>2</v>
      </c>
      <c r="K1792" s="2">
        <v>5</v>
      </c>
      <c r="L1792" s="24" t="s">
        <v>500</v>
      </c>
    </row>
    <row r="1793" spans="1:12" x14ac:dyDescent="0.25">
      <c r="A1793">
        <v>2023</v>
      </c>
      <c r="B1793" t="s">
        <v>9</v>
      </c>
      <c r="C1793" t="s">
        <v>10</v>
      </c>
      <c r="D1793" t="s">
        <v>11</v>
      </c>
      <c r="E1793" t="s">
        <v>35</v>
      </c>
      <c r="F1793">
        <v>12547</v>
      </c>
      <c r="G1793" s="35" t="str">
        <f>VLOOKUP(F1793,Apoio!A:B,2,FALSE)</f>
        <v>Vara Federal + JEF</v>
      </c>
      <c r="H1793" t="s">
        <v>36</v>
      </c>
      <c r="I1793">
        <v>93</v>
      </c>
      <c r="J1793" s="2">
        <v>1</v>
      </c>
      <c r="K1793" s="2">
        <v>3</v>
      </c>
      <c r="L1793" s="24" t="s">
        <v>502</v>
      </c>
    </row>
    <row r="1794" spans="1:12" x14ac:dyDescent="0.25">
      <c r="A1794">
        <v>2023</v>
      </c>
      <c r="B1794" t="s">
        <v>9</v>
      </c>
      <c r="C1794" t="s">
        <v>10</v>
      </c>
      <c r="D1794" t="s">
        <v>11</v>
      </c>
      <c r="E1794" t="s">
        <v>35</v>
      </c>
      <c r="F1794">
        <v>12547</v>
      </c>
      <c r="G1794" s="35" t="str">
        <f>VLOOKUP(F1794,Apoio!A:B,2,FALSE)</f>
        <v>Vara Federal + JEF</v>
      </c>
      <c r="H1794" t="s">
        <v>36</v>
      </c>
      <c r="I1794">
        <v>112</v>
      </c>
      <c r="J1794" s="2">
        <v>1</v>
      </c>
      <c r="K1794" s="2">
        <v>3</v>
      </c>
      <c r="L1794" s="24" t="s">
        <v>502</v>
      </c>
    </row>
    <row r="1795" spans="1:12" x14ac:dyDescent="0.25">
      <c r="A1795">
        <v>2023</v>
      </c>
      <c r="B1795" t="s">
        <v>9</v>
      </c>
      <c r="C1795" t="s">
        <v>10</v>
      </c>
      <c r="D1795" t="s">
        <v>11</v>
      </c>
      <c r="E1795" t="s">
        <v>37</v>
      </c>
      <c r="F1795">
        <v>21666</v>
      </c>
      <c r="G1795" s="35" t="str">
        <f>VLOOKUP(F1795,Apoio!A:B,2,FALSE)</f>
        <v>Turma Recursal</v>
      </c>
      <c r="H1795" t="s">
        <v>39</v>
      </c>
      <c r="I1795">
        <v>48</v>
      </c>
      <c r="J1795" s="2">
        <v>1</v>
      </c>
      <c r="K1795" s="2">
        <v>1</v>
      </c>
      <c r="L1795" s="24" t="s">
        <v>491</v>
      </c>
    </row>
    <row r="1796" spans="1:12" x14ac:dyDescent="0.25">
      <c r="A1796">
        <v>2023</v>
      </c>
      <c r="B1796" t="s">
        <v>9</v>
      </c>
      <c r="C1796" t="s">
        <v>10</v>
      </c>
      <c r="D1796" t="s">
        <v>11</v>
      </c>
      <c r="E1796" t="s">
        <v>37</v>
      </c>
      <c r="F1796">
        <v>21667</v>
      </c>
      <c r="G1796" s="35" t="str">
        <f>VLOOKUP(F1796,Apoio!A:B,2,FALSE)</f>
        <v>Turma Recursal</v>
      </c>
      <c r="H1796" t="s">
        <v>40</v>
      </c>
      <c r="I1796">
        <v>47</v>
      </c>
      <c r="J1796" s="2">
        <v>2</v>
      </c>
      <c r="K1796" s="2">
        <v>1</v>
      </c>
      <c r="L1796" s="24" t="s">
        <v>491</v>
      </c>
    </row>
    <row r="1797" spans="1:12" x14ac:dyDescent="0.25">
      <c r="A1797">
        <v>2023</v>
      </c>
      <c r="B1797" t="s">
        <v>9</v>
      </c>
      <c r="C1797" t="s">
        <v>10</v>
      </c>
      <c r="D1797" t="s">
        <v>11</v>
      </c>
      <c r="E1797" t="s">
        <v>37</v>
      </c>
      <c r="F1797">
        <v>21668</v>
      </c>
      <c r="G1797" s="35" t="str">
        <f>VLOOKUP(F1797,Apoio!A:B,2,FALSE)</f>
        <v>Turma Recursal</v>
      </c>
      <c r="H1797" t="s">
        <v>41</v>
      </c>
      <c r="I1797">
        <v>57</v>
      </c>
      <c r="J1797" s="2">
        <v>3</v>
      </c>
      <c r="K1797" s="2">
        <v>1</v>
      </c>
      <c r="L1797" s="24" t="s">
        <v>491</v>
      </c>
    </row>
    <row r="1798" spans="1:12" x14ac:dyDescent="0.25">
      <c r="A1798">
        <v>2023</v>
      </c>
      <c r="B1798" t="s">
        <v>9</v>
      </c>
      <c r="C1798" t="s">
        <v>10</v>
      </c>
      <c r="D1798" t="s">
        <v>11</v>
      </c>
      <c r="E1798" t="s">
        <v>37</v>
      </c>
      <c r="F1798">
        <v>17775</v>
      </c>
      <c r="G1798" s="35" t="str">
        <f>VLOOKUP(F1798,Apoio!A:B,2,FALSE)</f>
        <v>Turma Recursal</v>
      </c>
      <c r="H1798" t="s">
        <v>42</v>
      </c>
      <c r="I1798">
        <v>61</v>
      </c>
      <c r="J1798" s="2">
        <v>4</v>
      </c>
      <c r="K1798" s="2">
        <v>1</v>
      </c>
      <c r="L1798" s="24" t="s">
        <v>491</v>
      </c>
    </row>
    <row r="1799" spans="1:12" x14ac:dyDescent="0.25">
      <c r="A1799">
        <v>2023</v>
      </c>
      <c r="B1799" t="s">
        <v>9</v>
      </c>
      <c r="C1799" t="s">
        <v>10</v>
      </c>
      <c r="D1799" t="s">
        <v>11</v>
      </c>
      <c r="E1799" t="s">
        <v>37</v>
      </c>
      <c r="F1799">
        <v>17776</v>
      </c>
      <c r="G1799" s="35" t="str">
        <f>VLOOKUP(F1799,Apoio!A:B,2,FALSE)</f>
        <v>Turma Recursal</v>
      </c>
      <c r="H1799" t="s">
        <v>43</v>
      </c>
      <c r="I1799">
        <v>56</v>
      </c>
      <c r="J1799" s="2">
        <v>5</v>
      </c>
      <c r="K1799" s="2">
        <v>1</v>
      </c>
      <c r="L1799" s="24" t="s">
        <v>491</v>
      </c>
    </row>
    <row r="1800" spans="1:12" x14ac:dyDescent="0.25">
      <c r="A1800">
        <v>2023</v>
      </c>
      <c r="B1800" t="s">
        <v>9</v>
      </c>
      <c r="C1800" t="s">
        <v>10</v>
      </c>
      <c r="D1800" t="s">
        <v>11</v>
      </c>
      <c r="E1800" t="s">
        <v>37</v>
      </c>
      <c r="F1800">
        <v>17777</v>
      </c>
      <c r="G1800" s="35" t="str">
        <f>VLOOKUP(F1800,Apoio!A:B,2,FALSE)</f>
        <v>Turma Recursal</v>
      </c>
      <c r="H1800" t="s">
        <v>44</v>
      </c>
      <c r="I1800">
        <v>59</v>
      </c>
      <c r="J1800" s="2">
        <v>6</v>
      </c>
      <c r="K1800" s="2">
        <v>1</v>
      </c>
      <c r="L1800" s="24" t="s">
        <v>491</v>
      </c>
    </row>
    <row r="1801" spans="1:12" x14ac:dyDescent="0.25">
      <c r="A1801">
        <v>2023</v>
      </c>
      <c r="B1801" t="s">
        <v>9</v>
      </c>
      <c r="C1801" t="s">
        <v>10</v>
      </c>
      <c r="D1801" t="s">
        <v>45</v>
      </c>
      <c r="E1801" t="s">
        <v>46</v>
      </c>
      <c r="F1801">
        <v>16494</v>
      </c>
      <c r="G1801" s="35" t="str">
        <f>VLOOKUP(F1801,Apoio!A:B,2,FALSE)</f>
        <v>Vara Federal</v>
      </c>
      <c r="H1801" t="s">
        <v>47</v>
      </c>
      <c r="I1801">
        <v>204</v>
      </c>
      <c r="J1801" s="2">
        <v>1</v>
      </c>
      <c r="K1801" s="2">
        <v>34</v>
      </c>
      <c r="L1801" s="24" t="s">
        <v>408</v>
      </c>
    </row>
    <row r="1802" spans="1:12" x14ac:dyDescent="0.25">
      <c r="A1802">
        <v>2023</v>
      </c>
      <c r="B1802" t="s">
        <v>9</v>
      </c>
      <c r="C1802" t="s">
        <v>10</v>
      </c>
      <c r="D1802" t="s">
        <v>45</v>
      </c>
      <c r="E1802" t="s">
        <v>46</v>
      </c>
      <c r="F1802">
        <v>13876</v>
      </c>
      <c r="G1802" s="35" t="str">
        <f>VLOOKUP(F1802,Apoio!A:B,2,FALSE)</f>
        <v>Juizado</v>
      </c>
      <c r="H1802" t="s">
        <v>48</v>
      </c>
      <c r="I1802">
        <v>352</v>
      </c>
      <c r="J1802" s="2">
        <v>1</v>
      </c>
      <c r="K1802" s="2">
        <v>34</v>
      </c>
      <c r="L1802" s="24" t="s">
        <v>408</v>
      </c>
    </row>
    <row r="1803" spans="1:12" x14ac:dyDescent="0.25">
      <c r="A1803">
        <v>2023</v>
      </c>
      <c r="B1803" t="s">
        <v>9</v>
      </c>
      <c r="C1803" t="s">
        <v>10</v>
      </c>
      <c r="D1803" t="s">
        <v>45</v>
      </c>
      <c r="E1803" t="s">
        <v>49</v>
      </c>
      <c r="F1803">
        <v>16534</v>
      </c>
      <c r="G1803" s="35" t="str">
        <f>VLOOKUP(F1803,Apoio!A:B,2,FALSE)</f>
        <v>Vara Federal + JEF</v>
      </c>
      <c r="H1803" t="s">
        <v>50</v>
      </c>
      <c r="I1803">
        <v>119</v>
      </c>
      <c r="J1803" s="2">
        <v>1</v>
      </c>
      <c r="K1803" s="2">
        <v>37</v>
      </c>
      <c r="L1803" s="24" t="s">
        <v>410</v>
      </c>
    </row>
    <row r="1804" spans="1:12" x14ac:dyDescent="0.25">
      <c r="A1804">
        <v>2023</v>
      </c>
      <c r="B1804" t="s">
        <v>9</v>
      </c>
      <c r="C1804" t="s">
        <v>10</v>
      </c>
      <c r="D1804" t="s">
        <v>45</v>
      </c>
      <c r="E1804" t="s">
        <v>49</v>
      </c>
      <c r="F1804">
        <v>16534</v>
      </c>
      <c r="G1804" s="35" t="str">
        <f>VLOOKUP(F1804,Apoio!A:B,2,FALSE)</f>
        <v>Vara Federal + JEF</v>
      </c>
      <c r="H1804" t="s">
        <v>50</v>
      </c>
      <c r="I1804">
        <v>52</v>
      </c>
      <c r="J1804" s="2">
        <v>1</v>
      </c>
      <c r="K1804" s="2">
        <v>37</v>
      </c>
      <c r="L1804" s="24" t="s">
        <v>410</v>
      </c>
    </row>
    <row r="1805" spans="1:12" x14ac:dyDescent="0.25">
      <c r="A1805">
        <v>2023</v>
      </c>
      <c r="B1805" t="s">
        <v>9</v>
      </c>
      <c r="C1805" t="s">
        <v>10</v>
      </c>
      <c r="D1805" t="s">
        <v>45</v>
      </c>
      <c r="E1805" t="s">
        <v>51</v>
      </c>
      <c r="F1805">
        <v>12475</v>
      </c>
      <c r="G1805" s="35" t="str">
        <f>VLOOKUP(F1805,Apoio!A:B,2,FALSE)</f>
        <v>Vara Federal</v>
      </c>
      <c r="H1805" t="s">
        <v>52</v>
      </c>
      <c r="I1805">
        <v>98</v>
      </c>
      <c r="J1805" s="2">
        <v>1</v>
      </c>
      <c r="K1805" s="2">
        <v>7</v>
      </c>
      <c r="L1805" s="24" t="s">
        <v>412</v>
      </c>
    </row>
    <row r="1806" spans="1:12" x14ac:dyDescent="0.25">
      <c r="A1806">
        <v>2023</v>
      </c>
      <c r="B1806" t="s">
        <v>9</v>
      </c>
      <c r="C1806" t="s">
        <v>10</v>
      </c>
      <c r="D1806" t="s">
        <v>45</v>
      </c>
      <c r="E1806" t="s">
        <v>51</v>
      </c>
      <c r="F1806">
        <v>17772</v>
      </c>
      <c r="G1806" s="35" t="str">
        <f>VLOOKUP(F1806,Apoio!A:B,2,FALSE)</f>
        <v>Juizado</v>
      </c>
      <c r="H1806" t="s">
        <v>53</v>
      </c>
      <c r="I1806">
        <v>337</v>
      </c>
      <c r="J1806" s="2">
        <v>1</v>
      </c>
      <c r="K1806" s="2">
        <v>7</v>
      </c>
      <c r="L1806" s="24" t="s">
        <v>412</v>
      </c>
    </row>
    <row r="1807" spans="1:12" x14ac:dyDescent="0.25">
      <c r="A1807">
        <v>2023</v>
      </c>
      <c r="B1807" t="s">
        <v>9</v>
      </c>
      <c r="C1807" t="s">
        <v>10</v>
      </c>
      <c r="D1807" t="s">
        <v>45</v>
      </c>
      <c r="E1807" t="s">
        <v>51</v>
      </c>
      <c r="F1807">
        <v>12476</v>
      </c>
      <c r="G1807" s="35" t="str">
        <f>VLOOKUP(F1807,Apoio!A:B,2,FALSE)</f>
        <v>Vara Federal</v>
      </c>
      <c r="H1807" t="s">
        <v>54</v>
      </c>
      <c r="I1807">
        <v>99</v>
      </c>
      <c r="J1807" s="2">
        <v>2</v>
      </c>
      <c r="K1807" s="2">
        <v>7</v>
      </c>
      <c r="L1807" s="24" t="s">
        <v>412</v>
      </c>
    </row>
    <row r="1808" spans="1:12" x14ac:dyDescent="0.25">
      <c r="A1808">
        <v>2023</v>
      </c>
      <c r="B1808" t="s">
        <v>9</v>
      </c>
      <c r="C1808" t="s">
        <v>10</v>
      </c>
      <c r="D1808" t="s">
        <v>45</v>
      </c>
      <c r="E1808" t="s">
        <v>55</v>
      </c>
      <c r="F1808">
        <v>12521</v>
      </c>
      <c r="G1808" s="35" t="str">
        <f>VLOOKUP(F1808,Apoio!A:B,2,FALSE)</f>
        <v>Vara Federal</v>
      </c>
      <c r="H1808" t="s">
        <v>56</v>
      </c>
      <c r="I1808">
        <v>75</v>
      </c>
      <c r="J1808" s="2">
        <v>1</v>
      </c>
      <c r="K1808" s="2">
        <v>20</v>
      </c>
      <c r="L1808" s="24" t="s">
        <v>414</v>
      </c>
    </row>
    <row r="1809" spans="1:12" x14ac:dyDescent="0.25">
      <c r="A1809">
        <v>2023</v>
      </c>
      <c r="B1809" t="s">
        <v>9</v>
      </c>
      <c r="C1809" t="s">
        <v>10</v>
      </c>
      <c r="D1809" t="s">
        <v>45</v>
      </c>
      <c r="E1809" t="s">
        <v>55</v>
      </c>
      <c r="F1809">
        <v>14311</v>
      </c>
      <c r="G1809" s="35" t="str">
        <f>VLOOKUP(F1809,Apoio!A:B,2,FALSE)</f>
        <v>Juizado</v>
      </c>
      <c r="H1809" t="s">
        <v>57</v>
      </c>
      <c r="I1809">
        <v>283</v>
      </c>
      <c r="J1809" s="2">
        <v>1</v>
      </c>
      <c r="K1809" s="2">
        <v>20</v>
      </c>
      <c r="L1809" s="24" t="s">
        <v>414</v>
      </c>
    </row>
    <row r="1810" spans="1:12" x14ac:dyDescent="0.25">
      <c r="A1810">
        <v>2023</v>
      </c>
      <c r="B1810" t="s">
        <v>9</v>
      </c>
      <c r="C1810" t="s">
        <v>10</v>
      </c>
      <c r="D1810" t="s">
        <v>45</v>
      </c>
      <c r="E1810" t="s">
        <v>55</v>
      </c>
      <c r="F1810">
        <v>12522</v>
      </c>
      <c r="G1810" s="35" t="str">
        <f>VLOOKUP(F1810,Apoio!A:B,2,FALSE)</f>
        <v>Vara Federal</v>
      </c>
      <c r="H1810" t="s">
        <v>58</v>
      </c>
      <c r="I1810">
        <v>74</v>
      </c>
      <c r="J1810" s="2">
        <v>2</v>
      </c>
      <c r="K1810" s="2">
        <v>20</v>
      </c>
      <c r="L1810" s="24" t="s">
        <v>414</v>
      </c>
    </row>
    <row r="1811" spans="1:12" x14ac:dyDescent="0.25">
      <c r="A1811">
        <v>2023</v>
      </c>
      <c r="B1811" t="s">
        <v>9</v>
      </c>
      <c r="C1811" t="s">
        <v>10</v>
      </c>
      <c r="D1811" t="s">
        <v>45</v>
      </c>
      <c r="E1811" t="s">
        <v>59</v>
      </c>
      <c r="F1811">
        <v>12511</v>
      </c>
      <c r="G1811" s="35" t="str">
        <f>VLOOKUP(F1811,Apoio!A:B,2,FALSE)</f>
        <v>Vara Federal + JEF</v>
      </c>
      <c r="H1811" t="s">
        <v>60</v>
      </c>
      <c r="I1811">
        <v>121</v>
      </c>
      <c r="J1811" s="2">
        <v>1</v>
      </c>
      <c r="K1811" s="2">
        <v>16</v>
      </c>
      <c r="L1811" s="24" t="s">
        <v>416</v>
      </c>
    </row>
    <row r="1812" spans="1:12" x14ac:dyDescent="0.25">
      <c r="A1812">
        <v>2023</v>
      </c>
      <c r="B1812" t="s">
        <v>9</v>
      </c>
      <c r="C1812" t="s">
        <v>10</v>
      </c>
      <c r="D1812" t="s">
        <v>45</v>
      </c>
      <c r="E1812" t="s">
        <v>59</v>
      </c>
      <c r="F1812">
        <v>12511</v>
      </c>
      <c r="G1812" s="35" t="str">
        <f>VLOOKUP(F1812,Apoio!A:B,2,FALSE)</f>
        <v>Vara Federal + JEF</v>
      </c>
      <c r="H1812" t="s">
        <v>60</v>
      </c>
      <c r="I1812">
        <v>105</v>
      </c>
      <c r="J1812" s="2">
        <v>1</v>
      </c>
      <c r="K1812" s="2">
        <v>16</v>
      </c>
      <c r="L1812" s="24" t="s">
        <v>416</v>
      </c>
    </row>
    <row r="1813" spans="1:12" x14ac:dyDescent="0.25">
      <c r="A1813">
        <v>2023</v>
      </c>
      <c r="B1813" t="s">
        <v>9</v>
      </c>
      <c r="C1813" t="s">
        <v>10</v>
      </c>
      <c r="D1813" t="s">
        <v>45</v>
      </c>
      <c r="E1813" t="s">
        <v>61</v>
      </c>
      <c r="F1813">
        <v>16586</v>
      </c>
      <c r="G1813" s="35" t="str">
        <f>VLOOKUP(F1813,Apoio!A:B,2,FALSE)</f>
        <v>Vara Federal + JEF</v>
      </c>
      <c r="H1813" t="s">
        <v>62</v>
      </c>
      <c r="I1813">
        <v>125</v>
      </c>
      <c r="J1813" s="2">
        <v>1</v>
      </c>
      <c r="K1813" s="2">
        <v>32</v>
      </c>
      <c r="L1813" s="24" t="s">
        <v>418</v>
      </c>
    </row>
    <row r="1814" spans="1:12" x14ac:dyDescent="0.25">
      <c r="A1814">
        <v>2023</v>
      </c>
      <c r="B1814" t="s">
        <v>9</v>
      </c>
      <c r="C1814" t="s">
        <v>10</v>
      </c>
      <c r="D1814" t="s">
        <v>45</v>
      </c>
      <c r="E1814" t="s">
        <v>61</v>
      </c>
      <c r="F1814">
        <v>16586</v>
      </c>
      <c r="G1814" s="35" t="str">
        <f>VLOOKUP(F1814,Apoio!A:B,2,FALSE)</f>
        <v>Vara Federal + JEF</v>
      </c>
      <c r="H1814" t="s">
        <v>62</v>
      </c>
      <c r="I1814">
        <v>65</v>
      </c>
      <c r="J1814" s="2">
        <v>1</v>
      </c>
      <c r="K1814" s="2">
        <v>32</v>
      </c>
      <c r="L1814" s="24" t="s">
        <v>418</v>
      </c>
    </row>
    <row r="1815" spans="1:12" x14ac:dyDescent="0.25">
      <c r="A1815">
        <v>2023</v>
      </c>
      <c r="B1815" t="s">
        <v>9</v>
      </c>
      <c r="C1815" t="s">
        <v>10</v>
      </c>
      <c r="D1815" t="s">
        <v>45</v>
      </c>
      <c r="E1815" t="s">
        <v>63</v>
      </c>
      <c r="F1815">
        <v>13743</v>
      </c>
      <c r="G1815" s="35" t="str">
        <f>VLOOKUP(F1815,Apoio!A:B,2,FALSE)</f>
        <v>Vara Federal + JEF</v>
      </c>
      <c r="H1815" t="s">
        <v>64</v>
      </c>
      <c r="I1815">
        <v>218</v>
      </c>
      <c r="J1815" s="2">
        <v>1</v>
      </c>
      <c r="K1815" s="2">
        <v>38</v>
      </c>
      <c r="L1815" s="24" t="s">
        <v>420</v>
      </c>
    </row>
    <row r="1816" spans="1:12" x14ac:dyDescent="0.25">
      <c r="A1816">
        <v>2023</v>
      </c>
      <c r="B1816" t="s">
        <v>9</v>
      </c>
      <c r="C1816" t="s">
        <v>10</v>
      </c>
      <c r="D1816" t="s">
        <v>45</v>
      </c>
      <c r="E1816" t="s">
        <v>63</v>
      </c>
      <c r="F1816">
        <v>13743</v>
      </c>
      <c r="G1816" s="35" t="str">
        <f>VLOOKUP(F1816,Apoio!A:B,2,FALSE)</f>
        <v>Vara Federal + JEF</v>
      </c>
      <c r="H1816" t="s">
        <v>64</v>
      </c>
      <c r="I1816">
        <v>76</v>
      </c>
      <c r="J1816" s="2">
        <v>1</v>
      </c>
      <c r="K1816" s="2">
        <v>38</v>
      </c>
      <c r="L1816" s="24" t="s">
        <v>420</v>
      </c>
    </row>
    <row r="1817" spans="1:12" x14ac:dyDescent="0.25">
      <c r="A1817">
        <v>2023</v>
      </c>
      <c r="B1817" t="s">
        <v>9</v>
      </c>
      <c r="C1817" t="s">
        <v>10</v>
      </c>
      <c r="D1817" t="s">
        <v>45</v>
      </c>
      <c r="E1817" t="s">
        <v>65</v>
      </c>
      <c r="F1817">
        <v>18224</v>
      </c>
      <c r="G1817" s="35" t="str">
        <f>VLOOKUP(F1817,Apoio!A:B,2,FALSE)</f>
        <v>Vara Federal</v>
      </c>
      <c r="H1817" t="s">
        <v>66</v>
      </c>
      <c r="I1817">
        <v>211</v>
      </c>
      <c r="J1817" s="2">
        <v>1</v>
      </c>
      <c r="K1817" s="2">
        <v>44</v>
      </c>
      <c r="L1817" s="24" t="s">
        <v>422</v>
      </c>
    </row>
    <row r="1818" spans="1:12" x14ac:dyDescent="0.25">
      <c r="A1818">
        <v>2023</v>
      </c>
      <c r="B1818" t="s">
        <v>9</v>
      </c>
      <c r="C1818" t="s">
        <v>10</v>
      </c>
      <c r="D1818" t="s">
        <v>45</v>
      </c>
      <c r="E1818" t="s">
        <v>65</v>
      </c>
      <c r="F1818">
        <v>18226</v>
      </c>
      <c r="G1818" s="35" t="str">
        <f>VLOOKUP(F1818,Apoio!A:B,2,FALSE)</f>
        <v>Juizado</v>
      </c>
      <c r="H1818" t="s">
        <v>67</v>
      </c>
      <c r="I1818">
        <v>412</v>
      </c>
      <c r="J1818" s="2">
        <v>1</v>
      </c>
      <c r="K1818" s="2">
        <v>44</v>
      </c>
      <c r="L1818" s="24" t="s">
        <v>422</v>
      </c>
    </row>
    <row r="1819" spans="1:12" x14ac:dyDescent="0.25">
      <c r="A1819">
        <v>2023</v>
      </c>
      <c r="B1819" t="s">
        <v>9</v>
      </c>
      <c r="C1819" t="s">
        <v>10</v>
      </c>
      <c r="D1819" t="s">
        <v>45</v>
      </c>
      <c r="E1819" t="s">
        <v>65</v>
      </c>
      <c r="F1819">
        <v>18225</v>
      </c>
      <c r="G1819" s="35" t="str">
        <f>VLOOKUP(F1819,Apoio!A:B,2,FALSE)</f>
        <v>Vara Federal</v>
      </c>
      <c r="H1819" t="s">
        <v>68</v>
      </c>
      <c r="I1819">
        <v>205</v>
      </c>
      <c r="J1819" s="2">
        <v>2</v>
      </c>
      <c r="K1819" s="2">
        <v>44</v>
      </c>
      <c r="L1819" s="24" t="s">
        <v>422</v>
      </c>
    </row>
    <row r="1820" spans="1:12" x14ac:dyDescent="0.25">
      <c r="A1820">
        <v>2023</v>
      </c>
      <c r="B1820" t="s">
        <v>9</v>
      </c>
      <c r="C1820" t="s">
        <v>10</v>
      </c>
      <c r="D1820" t="s">
        <v>45</v>
      </c>
      <c r="E1820" t="s">
        <v>69</v>
      </c>
      <c r="F1820">
        <v>12478</v>
      </c>
      <c r="G1820" s="35" t="str">
        <f>VLOOKUP(F1820,Apoio!A:B,2,FALSE)</f>
        <v>Vara Federal</v>
      </c>
      <c r="H1820" t="s">
        <v>70</v>
      </c>
      <c r="I1820">
        <v>88</v>
      </c>
      <c r="J1820" s="2">
        <v>1</v>
      </c>
      <c r="K1820" s="2">
        <v>8</v>
      </c>
      <c r="L1820" s="24" t="s">
        <v>424</v>
      </c>
    </row>
    <row r="1821" spans="1:12" x14ac:dyDescent="0.25">
      <c r="A1821">
        <v>2023</v>
      </c>
      <c r="B1821" t="s">
        <v>9</v>
      </c>
      <c r="C1821" t="s">
        <v>10</v>
      </c>
      <c r="D1821" t="s">
        <v>45</v>
      </c>
      <c r="E1821" t="s">
        <v>69</v>
      </c>
      <c r="F1821">
        <v>16499</v>
      </c>
      <c r="G1821" s="35" t="str">
        <f>VLOOKUP(F1821,Apoio!A:B,2,FALSE)</f>
        <v>Juizado</v>
      </c>
      <c r="H1821" t="s">
        <v>71</v>
      </c>
      <c r="I1821">
        <v>328</v>
      </c>
      <c r="J1821" s="2">
        <v>1</v>
      </c>
      <c r="K1821" s="2">
        <v>8</v>
      </c>
      <c r="L1821" s="24" t="s">
        <v>424</v>
      </c>
    </row>
    <row r="1822" spans="1:12" x14ac:dyDescent="0.25">
      <c r="A1822">
        <v>2023</v>
      </c>
      <c r="B1822" t="s">
        <v>9</v>
      </c>
      <c r="C1822" t="s">
        <v>10</v>
      </c>
      <c r="D1822" t="s">
        <v>45</v>
      </c>
      <c r="E1822" t="s">
        <v>69</v>
      </c>
      <c r="F1822">
        <v>12479</v>
      </c>
      <c r="G1822" s="35" t="str">
        <f>VLOOKUP(F1822,Apoio!A:B,2,FALSE)</f>
        <v>Vara Federal</v>
      </c>
      <c r="H1822" t="s">
        <v>72</v>
      </c>
      <c r="I1822">
        <v>85</v>
      </c>
      <c r="J1822" s="2">
        <v>2</v>
      </c>
      <c r="K1822" s="2">
        <v>8</v>
      </c>
      <c r="L1822" s="24" t="s">
        <v>424</v>
      </c>
    </row>
    <row r="1823" spans="1:12" x14ac:dyDescent="0.25">
      <c r="A1823">
        <v>2023</v>
      </c>
      <c r="B1823" t="s">
        <v>9</v>
      </c>
      <c r="C1823" t="s">
        <v>10</v>
      </c>
      <c r="D1823" t="s">
        <v>45</v>
      </c>
      <c r="E1823" t="s">
        <v>69</v>
      </c>
      <c r="F1823">
        <v>12480</v>
      </c>
      <c r="G1823" s="35" t="str">
        <f>VLOOKUP(F1823,Apoio!A:B,2,FALSE)</f>
        <v>Vara Federal</v>
      </c>
      <c r="H1823" t="s">
        <v>73</v>
      </c>
      <c r="I1823">
        <v>86</v>
      </c>
      <c r="J1823" s="2">
        <v>3</v>
      </c>
      <c r="K1823" s="2">
        <v>8</v>
      </c>
      <c r="L1823" s="24" t="s">
        <v>424</v>
      </c>
    </row>
    <row r="1824" spans="1:12" x14ac:dyDescent="0.25">
      <c r="A1824">
        <v>2023</v>
      </c>
      <c r="B1824" t="s">
        <v>9</v>
      </c>
      <c r="C1824" t="s">
        <v>10</v>
      </c>
      <c r="D1824" t="s">
        <v>45</v>
      </c>
      <c r="E1824" t="s">
        <v>74</v>
      </c>
      <c r="F1824">
        <v>16398</v>
      </c>
      <c r="G1824" s="35" t="str">
        <f>VLOOKUP(F1824,Apoio!A:B,2,FALSE)</f>
        <v>Vara Federal</v>
      </c>
      <c r="H1824" t="s">
        <v>75</v>
      </c>
      <c r="I1824">
        <v>82</v>
      </c>
      <c r="J1824" s="2">
        <v>1</v>
      </c>
      <c r="K1824" s="2">
        <v>31</v>
      </c>
      <c r="L1824" s="24" t="s">
        <v>426</v>
      </c>
    </row>
    <row r="1825" spans="1:12" x14ac:dyDescent="0.25">
      <c r="A1825">
        <v>2023</v>
      </c>
      <c r="B1825" t="s">
        <v>9</v>
      </c>
      <c r="C1825" t="s">
        <v>10</v>
      </c>
      <c r="D1825" t="s">
        <v>45</v>
      </c>
      <c r="E1825" t="s">
        <v>74</v>
      </c>
      <c r="F1825">
        <v>14020</v>
      </c>
      <c r="G1825" s="35" t="str">
        <f>VLOOKUP(F1825,Apoio!A:B,2,FALSE)</f>
        <v>Juizado</v>
      </c>
      <c r="H1825" t="s">
        <v>76</v>
      </c>
      <c r="I1825">
        <v>214</v>
      </c>
      <c r="J1825" s="2">
        <v>1</v>
      </c>
      <c r="K1825" s="2">
        <v>31</v>
      </c>
      <c r="L1825" s="24" t="s">
        <v>426</v>
      </c>
    </row>
    <row r="1826" spans="1:12" x14ac:dyDescent="0.25">
      <c r="A1826">
        <v>2023</v>
      </c>
      <c r="B1826" t="s">
        <v>9</v>
      </c>
      <c r="C1826" t="s">
        <v>10</v>
      </c>
      <c r="D1826" t="s">
        <v>45</v>
      </c>
      <c r="E1826" t="s">
        <v>77</v>
      </c>
      <c r="F1826">
        <v>12528</v>
      </c>
      <c r="G1826" s="35" t="str">
        <f>VLOOKUP(F1826,Apoio!A:B,2,FALSE)</f>
        <v>Vara Federal</v>
      </c>
      <c r="H1826" t="s">
        <v>78</v>
      </c>
      <c r="I1826">
        <v>189</v>
      </c>
      <c r="J1826" s="2">
        <v>1</v>
      </c>
      <c r="K1826" s="2">
        <v>23</v>
      </c>
      <c r="L1826" s="24" t="s">
        <v>428</v>
      </c>
    </row>
    <row r="1827" spans="1:12" x14ac:dyDescent="0.25">
      <c r="A1827">
        <v>2023</v>
      </c>
      <c r="B1827" t="s">
        <v>9</v>
      </c>
      <c r="C1827" t="s">
        <v>10</v>
      </c>
      <c r="D1827" t="s">
        <v>45</v>
      </c>
      <c r="E1827" t="s">
        <v>77</v>
      </c>
      <c r="F1827">
        <v>18374</v>
      </c>
      <c r="G1827" s="35" t="str">
        <f>VLOOKUP(F1827,Apoio!A:B,2,FALSE)</f>
        <v>Juizado</v>
      </c>
      <c r="H1827" t="s">
        <v>79</v>
      </c>
      <c r="I1827">
        <v>305</v>
      </c>
      <c r="J1827" s="2">
        <v>1</v>
      </c>
      <c r="K1827" s="2">
        <v>23</v>
      </c>
      <c r="L1827" s="24" t="s">
        <v>428</v>
      </c>
    </row>
    <row r="1828" spans="1:12" x14ac:dyDescent="0.25">
      <c r="A1828">
        <v>2023</v>
      </c>
      <c r="B1828" t="s">
        <v>9</v>
      </c>
      <c r="C1828" t="s">
        <v>10</v>
      </c>
      <c r="D1828" t="s">
        <v>45</v>
      </c>
      <c r="E1828" t="s">
        <v>80</v>
      </c>
      <c r="F1828">
        <v>12468</v>
      </c>
      <c r="G1828" s="35" t="str">
        <f>VLOOKUP(F1828,Apoio!A:B,2,FALSE)</f>
        <v>Vara Federal</v>
      </c>
      <c r="H1828" t="s">
        <v>81</v>
      </c>
      <c r="I1828">
        <v>54</v>
      </c>
      <c r="J1828" s="2">
        <v>1</v>
      </c>
      <c r="K1828" s="2">
        <v>5</v>
      </c>
      <c r="L1828" s="24" t="s">
        <v>389</v>
      </c>
    </row>
    <row r="1829" spans="1:12" x14ac:dyDescent="0.25">
      <c r="A1829">
        <v>2023</v>
      </c>
      <c r="B1829" t="s">
        <v>9</v>
      </c>
      <c r="C1829" t="s">
        <v>10</v>
      </c>
      <c r="D1829" t="s">
        <v>45</v>
      </c>
      <c r="E1829" t="s">
        <v>80</v>
      </c>
      <c r="F1829">
        <v>14021</v>
      </c>
      <c r="G1829" s="35" t="str">
        <f>VLOOKUP(F1829,Apoio!A:B,2,FALSE)</f>
        <v>Juizado</v>
      </c>
      <c r="H1829" t="s">
        <v>82</v>
      </c>
      <c r="I1829">
        <v>164</v>
      </c>
      <c r="J1829" s="2">
        <v>1</v>
      </c>
      <c r="K1829" s="2">
        <v>5</v>
      </c>
      <c r="L1829" s="24" t="s">
        <v>389</v>
      </c>
    </row>
    <row r="1830" spans="1:12" x14ac:dyDescent="0.25">
      <c r="A1830">
        <v>2023</v>
      </c>
      <c r="B1830" t="s">
        <v>9</v>
      </c>
      <c r="C1830" t="s">
        <v>10</v>
      </c>
      <c r="D1830" t="s">
        <v>45</v>
      </c>
      <c r="E1830" t="s">
        <v>80</v>
      </c>
      <c r="F1830">
        <v>12952</v>
      </c>
      <c r="G1830" s="35" t="str">
        <f>VLOOKUP(F1830,Apoio!A:B,2,FALSE)</f>
        <v>Vara Federal</v>
      </c>
      <c r="H1830" t="s">
        <v>83</v>
      </c>
      <c r="I1830">
        <v>147</v>
      </c>
      <c r="J1830" s="2">
        <v>2</v>
      </c>
      <c r="K1830" s="2">
        <v>5</v>
      </c>
      <c r="L1830" s="24" t="s">
        <v>389</v>
      </c>
    </row>
    <row r="1831" spans="1:12" x14ac:dyDescent="0.25">
      <c r="A1831">
        <v>2023</v>
      </c>
      <c r="B1831" t="s">
        <v>9</v>
      </c>
      <c r="C1831" t="s">
        <v>10</v>
      </c>
      <c r="D1831" t="s">
        <v>45</v>
      </c>
      <c r="E1831" t="s">
        <v>80</v>
      </c>
      <c r="F1831">
        <v>14022</v>
      </c>
      <c r="G1831" s="35" t="str">
        <f>VLOOKUP(F1831,Apoio!A:B,2,FALSE)</f>
        <v>Juizado</v>
      </c>
      <c r="H1831" t="s">
        <v>84</v>
      </c>
      <c r="I1831">
        <v>171</v>
      </c>
      <c r="J1831" s="2">
        <v>2</v>
      </c>
      <c r="K1831" s="2">
        <v>5</v>
      </c>
      <c r="L1831" s="24" t="s">
        <v>389</v>
      </c>
    </row>
    <row r="1832" spans="1:12" x14ac:dyDescent="0.25">
      <c r="A1832">
        <v>2023</v>
      </c>
      <c r="B1832" t="s">
        <v>9</v>
      </c>
      <c r="C1832" t="s">
        <v>10</v>
      </c>
      <c r="D1832" t="s">
        <v>45</v>
      </c>
      <c r="E1832" t="s">
        <v>80</v>
      </c>
      <c r="F1832">
        <v>85142</v>
      </c>
      <c r="G1832" s="35" t="str">
        <f>VLOOKUP(F1832,Apoio!A:B,2,FALSE)</f>
        <v>Juizado</v>
      </c>
      <c r="H1832" t="s">
        <v>85</v>
      </c>
      <c r="I1832">
        <v>656</v>
      </c>
      <c r="J1832" s="2">
        <v>3</v>
      </c>
      <c r="K1832" s="2">
        <v>5</v>
      </c>
      <c r="L1832" s="24" t="s">
        <v>389</v>
      </c>
    </row>
    <row r="1833" spans="1:12" x14ac:dyDescent="0.25">
      <c r="A1833">
        <v>2023</v>
      </c>
      <c r="B1833" t="s">
        <v>9</v>
      </c>
      <c r="C1833" t="s">
        <v>10</v>
      </c>
      <c r="D1833" t="s">
        <v>45</v>
      </c>
      <c r="E1833" t="s">
        <v>80</v>
      </c>
      <c r="F1833">
        <v>12954</v>
      </c>
      <c r="G1833" s="35" t="str">
        <f>VLOOKUP(F1833,Apoio!A:B,2,FALSE)</f>
        <v>Vara Federal</v>
      </c>
      <c r="H1833" t="s">
        <v>86</v>
      </c>
      <c r="I1833">
        <v>139</v>
      </c>
      <c r="J1833" s="2">
        <v>4</v>
      </c>
      <c r="K1833" s="2">
        <v>5</v>
      </c>
      <c r="L1833" s="24" t="s">
        <v>389</v>
      </c>
    </row>
    <row r="1834" spans="1:12" x14ac:dyDescent="0.25">
      <c r="A1834">
        <v>2023</v>
      </c>
      <c r="B1834" t="s">
        <v>9</v>
      </c>
      <c r="C1834" t="s">
        <v>10</v>
      </c>
      <c r="D1834" t="s">
        <v>45</v>
      </c>
      <c r="E1834" t="s">
        <v>80</v>
      </c>
      <c r="F1834">
        <v>14057</v>
      </c>
      <c r="G1834" s="35" t="str">
        <f>VLOOKUP(F1834,Apoio!A:B,2,FALSE)</f>
        <v>Vara Federal</v>
      </c>
      <c r="H1834" t="s">
        <v>87</v>
      </c>
      <c r="I1834">
        <v>350</v>
      </c>
      <c r="J1834" s="2">
        <v>5</v>
      </c>
      <c r="K1834" s="2">
        <v>5</v>
      </c>
      <c r="L1834" s="24" t="s">
        <v>389</v>
      </c>
    </row>
    <row r="1835" spans="1:12" x14ac:dyDescent="0.25">
      <c r="A1835">
        <v>2023</v>
      </c>
      <c r="B1835" t="s">
        <v>9</v>
      </c>
      <c r="C1835" t="s">
        <v>10</v>
      </c>
      <c r="D1835" t="s">
        <v>45</v>
      </c>
      <c r="E1835" t="s">
        <v>80</v>
      </c>
      <c r="F1835">
        <v>12955</v>
      </c>
      <c r="G1835" s="35" t="str">
        <f>VLOOKUP(F1835,Apoio!A:B,2,FALSE)</f>
        <v>Vara Federal</v>
      </c>
      <c r="H1835" t="s">
        <v>88</v>
      </c>
      <c r="I1835">
        <v>144</v>
      </c>
      <c r="J1835" s="2">
        <v>6</v>
      </c>
      <c r="K1835" s="2">
        <v>5</v>
      </c>
      <c r="L1835" s="24" t="s">
        <v>389</v>
      </c>
    </row>
    <row r="1836" spans="1:12" x14ac:dyDescent="0.25">
      <c r="A1836">
        <v>2023</v>
      </c>
      <c r="B1836" t="s">
        <v>9</v>
      </c>
      <c r="C1836" t="s">
        <v>10</v>
      </c>
      <c r="D1836" t="s">
        <v>45</v>
      </c>
      <c r="E1836" t="s">
        <v>80</v>
      </c>
      <c r="F1836">
        <v>12957</v>
      </c>
      <c r="G1836" s="35" t="str">
        <f>VLOOKUP(F1836,Apoio!A:B,2,FALSE)</f>
        <v>Vara Federal</v>
      </c>
      <c r="H1836" t="s">
        <v>89</v>
      </c>
      <c r="I1836">
        <v>147</v>
      </c>
      <c r="J1836" s="2">
        <v>8</v>
      </c>
      <c r="K1836" s="2">
        <v>5</v>
      </c>
      <c r="L1836" s="24" t="s">
        <v>389</v>
      </c>
    </row>
    <row r="1837" spans="1:12" x14ac:dyDescent="0.25">
      <c r="A1837">
        <v>2023</v>
      </c>
      <c r="B1837" t="s">
        <v>9</v>
      </c>
      <c r="C1837" t="s">
        <v>10</v>
      </c>
      <c r="D1837" t="s">
        <v>45</v>
      </c>
      <c r="E1837" t="s">
        <v>80</v>
      </c>
      <c r="F1837">
        <v>13867</v>
      </c>
      <c r="G1837" s="35" t="str">
        <f>VLOOKUP(F1837,Apoio!A:B,2,FALSE)</f>
        <v>Vara Federal</v>
      </c>
      <c r="H1837" t="s">
        <v>90</v>
      </c>
      <c r="I1837">
        <v>58</v>
      </c>
      <c r="J1837" s="2">
        <v>9</v>
      </c>
      <c r="K1837" s="2">
        <v>5</v>
      </c>
      <c r="L1837" s="24" t="s">
        <v>389</v>
      </c>
    </row>
    <row r="1838" spans="1:12" x14ac:dyDescent="0.25">
      <c r="A1838">
        <v>2023</v>
      </c>
      <c r="B1838" t="s">
        <v>9</v>
      </c>
      <c r="C1838" t="s">
        <v>10</v>
      </c>
      <c r="D1838" t="s">
        <v>45</v>
      </c>
      <c r="E1838" t="s">
        <v>91</v>
      </c>
      <c r="F1838">
        <v>16315</v>
      </c>
      <c r="G1838" s="35" t="str">
        <f>VLOOKUP(F1838,Apoio!A:B,2,FALSE)</f>
        <v>Vara Federal + JEF</v>
      </c>
      <c r="H1838" t="s">
        <v>92</v>
      </c>
      <c r="I1838">
        <v>162</v>
      </c>
      <c r="J1838" s="2">
        <v>1</v>
      </c>
      <c r="K1838" s="2">
        <v>35</v>
      </c>
      <c r="L1838" s="24" t="s">
        <v>431</v>
      </c>
    </row>
    <row r="1839" spans="1:12" x14ac:dyDescent="0.25">
      <c r="A1839">
        <v>2023</v>
      </c>
      <c r="B1839" t="s">
        <v>9</v>
      </c>
      <c r="C1839" t="s">
        <v>10</v>
      </c>
      <c r="D1839" t="s">
        <v>45</v>
      </c>
      <c r="E1839" t="s">
        <v>91</v>
      </c>
      <c r="F1839">
        <v>16315</v>
      </c>
      <c r="G1839" s="35" t="str">
        <f>VLOOKUP(F1839,Apoio!A:B,2,FALSE)</f>
        <v>Vara Federal + JEF</v>
      </c>
      <c r="H1839" t="s">
        <v>92</v>
      </c>
      <c r="I1839">
        <v>79</v>
      </c>
      <c r="J1839" s="2">
        <v>1</v>
      </c>
      <c r="K1839" s="2">
        <v>35</v>
      </c>
      <c r="L1839" s="24" t="s">
        <v>431</v>
      </c>
    </row>
    <row r="1840" spans="1:12" x14ac:dyDescent="0.25">
      <c r="A1840">
        <v>2023</v>
      </c>
      <c r="B1840" t="s">
        <v>9</v>
      </c>
      <c r="C1840" t="s">
        <v>10</v>
      </c>
      <c r="D1840" t="s">
        <v>45</v>
      </c>
      <c r="E1840" t="s">
        <v>93</v>
      </c>
      <c r="F1840">
        <v>16399</v>
      </c>
      <c r="G1840" s="35" t="str">
        <f>VLOOKUP(F1840,Apoio!A:B,2,FALSE)</f>
        <v>Vara Federal + JEF</v>
      </c>
      <c r="H1840" t="s">
        <v>520</v>
      </c>
      <c r="I1840">
        <v>241</v>
      </c>
      <c r="J1840" s="2">
        <v>1</v>
      </c>
      <c r="K1840" s="2">
        <v>36</v>
      </c>
      <c r="L1840" s="24" t="s">
        <v>433</v>
      </c>
    </row>
    <row r="1841" spans="1:12" x14ac:dyDescent="0.25">
      <c r="A1841">
        <v>2023</v>
      </c>
      <c r="B1841" t="s">
        <v>9</v>
      </c>
      <c r="C1841" t="s">
        <v>10</v>
      </c>
      <c r="D1841" t="s">
        <v>45</v>
      </c>
      <c r="E1841" t="s">
        <v>93</v>
      </c>
      <c r="F1841">
        <v>16399</v>
      </c>
      <c r="G1841" s="35" t="str">
        <f>VLOOKUP(F1841,Apoio!A:B,2,FALSE)</f>
        <v>Vara Federal + JEF</v>
      </c>
      <c r="H1841" t="s">
        <v>520</v>
      </c>
      <c r="I1841">
        <v>105</v>
      </c>
      <c r="J1841" s="2">
        <v>1</v>
      </c>
      <c r="K1841" s="2">
        <v>36</v>
      </c>
      <c r="L1841" s="24" t="s">
        <v>433</v>
      </c>
    </row>
    <row r="1842" spans="1:12" x14ac:dyDescent="0.25">
      <c r="A1842">
        <v>2023</v>
      </c>
      <c r="B1842" t="s">
        <v>9</v>
      </c>
      <c r="C1842" t="s">
        <v>10</v>
      </c>
      <c r="D1842" t="s">
        <v>45</v>
      </c>
      <c r="E1842" t="s">
        <v>94</v>
      </c>
      <c r="F1842">
        <v>12498</v>
      </c>
      <c r="G1842" s="35" t="str">
        <f>VLOOKUP(F1842,Apoio!A:B,2,FALSE)</f>
        <v>Vara Federal</v>
      </c>
      <c r="H1842" t="s">
        <v>95</v>
      </c>
      <c r="I1842">
        <v>64</v>
      </c>
      <c r="J1842" s="2">
        <v>1</v>
      </c>
      <c r="K1842" s="2">
        <v>13</v>
      </c>
      <c r="L1842" s="24" t="s">
        <v>435</v>
      </c>
    </row>
    <row r="1843" spans="1:12" x14ac:dyDescent="0.25">
      <c r="A1843">
        <v>2023</v>
      </c>
      <c r="B1843" t="s">
        <v>9</v>
      </c>
      <c r="C1843" t="s">
        <v>10</v>
      </c>
      <c r="D1843" t="s">
        <v>45</v>
      </c>
      <c r="E1843" t="s">
        <v>94</v>
      </c>
      <c r="F1843">
        <v>14027</v>
      </c>
      <c r="G1843" s="35" t="str">
        <f>VLOOKUP(F1843,Apoio!A:B,2,FALSE)</f>
        <v>Juizado</v>
      </c>
      <c r="H1843" t="s">
        <v>96</v>
      </c>
      <c r="I1843">
        <v>439</v>
      </c>
      <c r="J1843" s="2">
        <v>1</v>
      </c>
      <c r="K1843" s="2">
        <v>13</v>
      </c>
      <c r="L1843" s="24" t="s">
        <v>435</v>
      </c>
    </row>
    <row r="1844" spans="1:12" x14ac:dyDescent="0.25">
      <c r="A1844">
        <v>2023</v>
      </c>
      <c r="B1844" t="s">
        <v>9</v>
      </c>
      <c r="C1844" t="s">
        <v>10</v>
      </c>
      <c r="D1844" t="s">
        <v>45</v>
      </c>
      <c r="E1844" t="s">
        <v>94</v>
      </c>
      <c r="F1844">
        <v>12499</v>
      </c>
      <c r="G1844" s="35" t="str">
        <f>VLOOKUP(F1844,Apoio!A:B,2,FALSE)</f>
        <v>Vara Federal</v>
      </c>
      <c r="H1844" t="s">
        <v>97</v>
      </c>
      <c r="I1844">
        <v>76</v>
      </c>
      <c r="J1844" s="2">
        <v>2</v>
      </c>
      <c r="K1844" s="2">
        <v>13</v>
      </c>
      <c r="L1844" s="24" t="s">
        <v>435</v>
      </c>
    </row>
    <row r="1845" spans="1:12" x14ac:dyDescent="0.25">
      <c r="A1845">
        <v>2023</v>
      </c>
      <c r="B1845" t="s">
        <v>9</v>
      </c>
      <c r="C1845" t="s">
        <v>10</v>
      </c>
      <c r="D1845" t="s">
        <v>45</v>
      </c>
      <c r="E1845" t="s">
        <v>94</v>
      </c>
      <c r="F1845">
        <v>12500</v>
      </c>
      <c r="G1845" s="35" t="str">
        <f>VLOOKUP(F1845,Apoio!A:B,2,FALSE)</f>
        <v>Vara Federal</v>
      </c>
      <c r="H1845" t="s">
        <v>98</v>
      </c>
      <c r="I1845">
        <v>67</v>
      </c>
      <c r="J1845" s="2">
        <v>3</v>
      </c>
      <c r="K1845" s="2">
        <v>13</v>
      </c>
      <c r="L1845" s="24" t="s">
        <v>435</v>
      </c>
    </row>
    <row r="1846" spans="1:12" x14ac:dyDescent="0.25">
      <c r="A1846">
        <v>2023</v>
      </c>
      <c r="B1846" t="s">
        <v>9</v>
      </c>
      <c r="C1846" t="s">
        <v>10</v>
      </c>
      <c r="D1846" t="s">
        <v>45</v>
      </c>
      <c r="E1846" t="s">
        <v>99</v>
      </c>
      <c r="F1846">
        <v>12513</v>
      </c>
      <c r="G1846" s="35" t="str">
        <f>VLOOKUP(F1846,Apoio!A:B,2,FALSE)</f>
        <v>Vara Federal + JEF</v>
      </c>
      <c r="H1846" t="s">
        <v>100</v>
      </c>
      <c r="I1846">
        <v>158</v>
      </c>
      <c r="J1846" s="2">
        <v>1</v>
      </c>
      <c r="K1846" s="2">
        <v>18</v>
      </c>
      <c r="L1846" s="24" t="s">
        <v>392</v>
      </c>
    </row>
    <row r="1847" spans="1:12" x14ac:dyDescent="0.25">
      <c r="A1847">
        <v>2023</v>
      </c>
      <c r="B1847" t="s">
        <v>9</v>
      </c>
      <c r="C1847" t="s">
        <v>10</v>
      </c>
      <c r="D1847" t="s">
        <v>45</v>
      </c>
      <c r="E1847" t="s">
        <v>99</v>
      </c>
      <c r="F1847">
        <v>12513</v>
      </c>
      <c r="G1847" s="35" t="str">
        <f>VLOOKUP(F1847,Apoio!A:B,2,FALSE)</f>
        <v>Vara Federal + JEF</v>
      </c>
      <c r="H1847" t="s">
        <v>100</v>
      </c>
      <c r="I1847">
        <v>95</v>
      </c>
      <c r="J1847" s="2">
        <v>1</v>
      </c>
      <c r="K1847" s="2">
        <v>18</v>
      </c>
      <c r="L1847" s="24" t="s">
        <v>392</v>
      </c>
    </row>
    <row r="1848" spans="1:12" x14ac:dyDescent="0.25">
      <c r="A1848">
        <v>2023</v>
      </c>
      <c r="B1848" t="s">
        <v>9</v>
      </c>
      <c r="C1848" t="s">
        <v>10</v>
      </c>
      <c r="D1848" t="s">
        <v>45</v>
      </c>
      <c r="E1848" t="s">
        <v>102</v>
      </c>
      <c r="F1848">
        <v>12515</v>
      </c>
      <c r="G1848" s="35" t="str">
        <f>VLOOKUP(F1848,Apoio!A:B,2,FALSE)</f>
        <v>Vara Federal</v>
      </c>
      <c r="H1848" t="s">
        <v>103</v>
      </c>
      <c r="I1848">
        <v>75</v>
      </c>
      <c r="J1848" s="2">
        <v>1</v>
      </c>
      <c r="K1848" s="2">
        <v>19</v>
      </c>
      <c r="L1848" s="24" t="s">
        <v>438</v>
      </c>
    </row>
    <row r="1849" spans="1:12" x14ac:dyDescent="0.25">
      <c r="A1849">
        <v>2023</v>
      </c>
      <c r="B1849" t="s">
        <v>9</v>
      </c>
      <c r="C1849" t="s">
        <v>10</v>
      </c>
      <c r="D1849" t="s">
        <v>45</v>
      </c>
      <c r="E1849" t="s">
        <v>102</v>
      </c>
      <c r="F1849">
        <v>17960</v>
      </c>
      <c r="G1849" s="35" t="str">
        <f>VLOOKUP(F1849,Apoio!A:B,2,FALSE)</f>
        <v>Juizado</v>
      </c>
      <c r="H1849" t="s">
        <v>104</v>
      </c>
      <c r="I1849">
        <v>344</v>
      </c>
      <c r="J1849" s="2">
        <v>1</v>
      </c>
      <c r="K1849" s="2">
        <v>19</v>
      </c>
      <c r="L1849" s="24" t="s">
        <v>438</v>
      </c>
    </row>
    <row r="1850" spans="1:12" x14ac:dyDescent="0.25">
      <c r="A1850">
        <v>2023</v>
      </c>
      <c r="B1850" t="s">
        <v>9</v>
      </c>
      <c r="C1850" t="s">
        <v>10</v>
      </c>
      <c r="D1850" t="s">
        <v>45</v>
      </c>
      <c r="E1850" t="s">
        <v>102</v>
      </c>
      <c r="F1850">
        <v>12516</v>
      </c>
      <c r="G1850" s="35" t="str">
        <f>VLOOKUP(F1850,Apoio!A:B,2,FALSE)</f>
        <v>Vara Federal</v>
      </c>
      <c r="H1850" t="s">
        <v>105</v>
      </c>
      <c r="I1850">
        <v>83</v>
      </c>
      <c r="J1850" s="2">
        <v>2</v>
      </c>
      <c r="K1850" s="2">
        <v>19</v>
      </c>
      <c r="L1850" s="24" t="s">
        <v>438</v>
      </c>
    </row>
    <row r="1851" spans="1:12" x14ac:dyDescent="0.25">
      <c r="A1851">
        <v>2023</v>
      </c>
      <c r="B1851" t="s">
        <v>9</v>
      </c>
      <c r="C1851" t="s">
        <v>10</v>
      </c>
      <c r="D1851" t="s">
        <v>45</v>
      </c>
      <c r="E1851" t="s">
        <v>102</v>
      </c>
      <c r="F1851">
        <v>17888</v>
      </c>
      <c r="G1851" s="35" t="str">
        <f>VLOOKUP(F1851,Apoio!A:B,2,FALSE)</f>
        <v>Juizado</v>
      </c>
      <c r="H1851" t="s">
        <v>106</v>
      </c>
      <c r="I1851">
        <v>364</v>
      </c>
      <c r="J1851" s="2">
        <v>2</v>
      </c>
      <c r="K1851" s="2">
        <v>19</v>
      </c>
      <c r="L1851" s="24" t="s">
        <v>438</v>
      </c>
    </row>
    <row r="1852" spans="1:12" x14ac:dyDescent="0.25">
      <c r="A1852">
        <v>2023</v>
      </c>
      <c r="B1852" t="s">
        <v>9</v>
      </c>
      <c r="C1852" t="s">
        <v>10</v>
      </c>
      <c r="D1852" t="s">
        <v>45</v>
      </c>
      <c r="E1852" t="s">
        <v>102</v>
      </c>
      <c r="F1852">
        <v>14012</v>
      </c>
      <c r="G1852" s="35" t="str">
        <f>VLOOKUP(F1852,Apoio!A:B,2,FALSE)</f>
        <v>Vara Federal</v>
      </c>
      <c r="H1852" t="s">
        <v>107</v>
      </c>
      <c r="I1852">
        <v>348</v>
      </c>
      <c r="J1852" s="2">
        <v>3</v>
      </c>
      <c r="K1852" s="2">
        <v>19</v>
      </c>
      <c r="L1852" s="24" t="s">
        <v>438</v>
      </c>
    </row>
    <row r="1853" spans="1:12" x14ac:dyDescent="0.25">
      <c r="A1853">
        <v>2023</v>
      </c>
      <c r="B1853" t="s">
        <v>9</v>
      </c>
      <c r="C1853" t="s">
        <v>10</v>
      </c>
      <c r="D1853" t="s">
        <v>45</v>
      </c>
      <c r="E1853" t="s">
        <v>102</v>
      </c>
      <c r="F1853">
        <v>12517</v>
      </c>
      <c r="G1853" s="35" t="str">
        <f>VLOOKUP(F1853,Apoio!A:B,2,FALSE)</f>
        <v>Vara Federal</v>
      </c>
      <c r="H1853" t="s">
        <v>108</v>
      </c>
      <c r="I1853">
        <v>82</v>
      </c>
      <c r="J1853" s="2">
        <v>4</v>
      </c>
      <c r="K1853" s="2">
        <v>19</v>
      </c>
      <c r="L1853" s="24" t="s">
        <v>438</v>
      </c>
    </row>
    <row r="1854" spans="1:12" x14ac:dyDescent="0.25">
      <c r="A1854">
        <v>2023</v>
      </c>
      <c r="B1854" t="s">
        <v>9</v>
      </c>
      <c r="C1854" t="s">
        <v>10</v>
      </c>
      <c r="D1854" t="s">
        <v>45</v>
      </c>
      <c r="E1854" t="s">
        <v>102</v>
      </c>
      <c r="F1854">
        <v>12518</v>
      </c>
      <c r="G1854" s="35" t="str">
        <f>VLOOKUP(F1854,Apoio!A:B,2,FALSE)</f>
        <v>Vara Federal</v>
      </c>
      <c r="H1854" t="s">
        <v>109</v>
      </c>
      <c r="I1854">
        <v>68</v>
      </c>
      <c r="J1854" s="2">
        <v>5</v>
      </c>
      <c r="K1854" s="2">
        <v>19</v>
      </c>
      <c r="L1854" s="24" t="s">
        <v>438</v>
      </c>
    </row>
    <row r="1855" spans="1:12" x14ac:dyDescent="0.25">
      <c r="A1855">
        <v>2023</v>
      </c>
      <c r="B1855" t="s">
        <v>9</v>
      </c>
      <c r="C1855" t="s">
        <v>10</v>
      </c>
      <c r="D1855" t="s">
        <v>45</v>
      </c>
      <c r="E1855" t="s">
        <v>102</v>
      </c>
      <c r="F1855">
        <v>12519</v>
      </c>
      <c r="G1855" s="35" t="str">
        <f>VLOOKUP(F1855,Apoio!A:B,2,FALSE)</f>
        <v>Vara Federal</v>
      </c>
      <c r="H1855" t="s">
        <v>110</v>
      </c>
      <c r="I1855">
        <v>73</v>
      </c>
      <c r="J1855" s="2">
        <v>6</v>
      </c>
      <c r="K1855" s="2">
        <v>19</v>
      </c>
      <c r="L1855" s="24" t="s">
        <v>438</v>
      </c>
    </row>
    <row r="1856" spans="1:12" x14ac:dyDescent="0.25">
      <c r="A1856">
        <v>2023</v>
      </c>
      <c r="B1856" t="s">
        <v>9</v>
      </c>
      <c r="C1856" t="s">
        <v>10</v>
      </c>
      <c r="D1856" t="s">
        <v>45</v>
      </c>
      <c r="E1856" t="s">
        <v>111</v>
      </c>
      <c r="F1856">
        <v>13850</v>
      </c>
      <c r="G1856" s="35" t="str">
        <f>VLOOKUP(F1856,Apoio!A:B,2,FALSE)</f>
        <v>Vara Federal + JEF</v>
      </c>
      <c r="H1856" t="s">
        <v>112</v>
      </c>
      <c r="I1856">
        <v>173</v>
      </c>
      <c r="J1856" s="2">
        <v>1</v>
      </c>
      <c r="K1856" s="2">
        <v>39</v>
      </c>
      <c r="L1856" s="24" t="s">
        <v>393</v>
      </c>
    </row>
    <row r="1857" spans="1:12" x14ac:dyDescent="0.25">
      <c r="A1857">
        <v>2023</v>
      </c>
      <c r="B1857" t="s">
        <v>9</v>
      </c>
      <c r="C1857" t="s">
        <v>10</v>
      </c>
      <c r="D1857" t="s">
        <v>45</v>
      </c>
      <c r="E1857" t="s">
        <v>111</v>
      </c>
      <c r="F1857">
        <v>13850</v>
      </c>
      <c r="G1857" s="35" t="str">
        <f>VLOOKUP(F1857,Apoio!A:B,2,FALSE)</f>
        <v>Vara Federal + JEF</v>
      </c>
      <c r="H1857" t="s">
        <v>112</v>
      </c>
      <c r="I1857">
        <v>69</v>
      </c>
      <c r="J1857" s="2">
        <v>1</v>
      </c>
      <c r="K1857" s="2">
        <v>39</v>
      </c>
      <c r="L1857" s="24" t="s">
        <v>393</v>
      </c>
    </row>
    <row r="1858" spans="1:12" x14ac:dyDescent="0.25">
      <c r="A1858">
        <v>2023</v>
      </c>
      <c r="B1858" t="s">
        <v>9</v>
      </c>
      <c r="C1858" t="s">
        <v>10</v>
      </c>
      <c r="D1858" t="s">
        <v>45</v>
      </c>
      <c r="E1858" t="s">
        <v>114</v>
      </c>
      <c r="F1858">
        <v>12530</v>
      </c>
      <c r="G1858" s="35" t="str">
        <f>VLOOKUP(F1858,Apoio!A:B,2,FALSE)</f>
        <v>Vara Federal + JEF</v>
      </c>
      <c r="H1858" t="s">
        <v>115</v>
      </c>
      <c r="I1858">
        <v>276</v>
      </c>
      <c r="J1858" s="2">
        <v>1</v>
      </c>
      <c r="K1858" s="2">
        <v>24</v>
      </c>
      <c r="L1858" s="24" t="s">
        <v>441</v>
      </c>
    </row>
    <row r="1859" spans="1:12" x14ac:dyDescent="0.25">
      <c r="A1859">
        <v>2023</v>
      </c>
      <c r="B1859" t="s">
        <v>9</v>
      </c>
      <c r="C1859" t="s">
        <v>10</v>
      </c>
      <c r="D1859" t="s">
        <v>45</v>
      </c>
      <c r="E1859" t="s">
        <v>114</v>
      </c>
      <c r="F1859">
        <v>12530</v>
      </c>
      <c r="G1859" s="35" t="str">
        <f>VLOOKUP(F1859,Apoio!A:B,2,FALSE)</f>
        <v>Vara Federal + JEF</v>
      </c>
      <c r="H1859" t="s">
        <v>115</v>
      </c>
      <c r="I1859">
        <v>108</v>
      </c>
      <c r="J1859" s="2">
        <v>1</v>
      </c>
      <c r="K1859" s="2">
        <v>24</v>
      </c>
      <c r="L1859" s="24" t="s">
        <v>441</v>
      </c>
    </row>
    <row r="1860" spans="1:12" x14ac:dyDescent="0.25">
      <c r="A1860">
        <v>2023</v>
      </c>
      <c r="B1860" t="s">
        <v>9</v>
      </c>
      <c r="C1860" t="s">
        <v>10</v>
      </c>
      <c r="D1860" t="s">
        <v>45</v>
      </c>
      <c r="E1860" t="s">
        <v>116</v>
      </c>
      <c r="F1860">
        <v>12512</v>
      </c>
      <c r="G1860" s="35" t="str">
        <f>VLOOKUP(F1860,Apoio!A:B,2,FALSE)</f>
        <v>Vara Federal + JEF</v>
      </c>
      <c r="H1860" t="s">
        <v>117</v>
      </c>
      <c r="I1860">
        <v>172</v>
      </c>
      <c r="J1860" s="2">
        <v>1</v>
      </c>
      <c r="K1860" s="2">
        <v>17</v>
      </c>
      <c r="L1860" s="24" t="s">
        <v>443</v>
      </c>
    </row>
    <row r="1861" spans="1:12" x14ac:dyDescent="0.25">
      <c r="A1861">
        <v>2023</v>
      </c>
      <c r="B1861" t="s">
        <v>9</v>
      </c>
      <c r="C1861" t="s">
        <v>10</v>
      </c>
      <c r="D1861" t="s">
        <v>45</v>
      </c>
      <c r="E1861" t="s">
        <v>116</v>
      </c>
      <c r="F1861">
        <v>12512</v>
      </c>
      <c r="G1861" s="35" t="str">
        <f>VLOOKUP(F1861,Apoio!A:B,2,FALSE)</f>
        <v>Vara Federal + JEF</v>
      </c>
      <c r="H1861" t="s">
        <v>117</v>
      </c>
      <c r="I1861">
        <v>103</v>
      </c>
      <c r="J1861" s="2">
        <v>1</v>
      </c>
      <c r="K1861" s="2">
        <v>17</v>
      </c>
      <c r="L1861" s="24" t="s">
        <v>443</v>
      </c>
    </row>
    <row r="1862" spans="1:12" x14ac:dyDescent="0.25">
      <c r="A1862">
        <v>2023</v>
      </c>
      <c r="B1862" t="s">
        <v>9</v>
      </c>
      <c r="C1862" t="s">
        <v>10</v>
      </c>
      <c r="D1862" t="s">
        <v>45</v>
      </c>
      <c r="E1862" t="s">
        <v>118</v>
      </c>
      <c r="F1862">
        <v>14117</v>
      </c>
      <c r="G1862" s="35" t="str">
        <f>VLOOKUP(F1862,Apoio!A:B,2,FALSE)</f>
        <v>Vara Federal</v>
      </c>
      <c r="H1862" t="s">
        <v>119</v>
      </c>
      <c r="I1862">
        <v>207</v>
      </c>
      <c r="J1862" s="2">
        <v>1</v>
      </c>
      <c r="K1862" s="2">
        <v>28</v>
      </c>
      <c r="L1862" s="24" t="s">
        <v>445</v>
      </c>
    </row>
    <row r="1863" spans="1:12" x14ac:dyDescent="0.25">
      <c r="A1863">
        <v>2023</v>
      </c>
      <c r="B1863" t="s">
        <v>9</v>
      </c>
      <c r="C1863" t="s">
        <v>10</v>
      </c>
      <c r="D1863" t="s">
        <v>45</v>
      </c>
      <c r="E1863" t="s">
        <v>118</v>
      </c>
      <c r="F1863">
        <v>13983</v>
      </c>
      <c r="G1863" s="35" t="str">
        <f>VLOOKUP(F1863,Apoio!A:B,2,FALSE)</f>
        <v>Vara Federal</v>
      </c>
      <c r="H1863" t="s">
        <v>120</v>
      </c>
      <c r="I1863">
        <v>220</v>
      </c>
      <c r="J1863" s="2">
        <v>2</v>
      </c>
      <c r="K1863" s="2">
        <v>28</v>
      </c>
      <c r="L1863" s="24" t="s">
        <v>445</v>
      </c>
    </row>
    <row r="1864" spans="1:12" x14ac:dyDescent="0.25">
      <c r="A1864">
        <v>2023</v>
      </c>
      <c r="B1864" t="s">
        <v>9</v>
      </c>
      <c r="C1864" t="s">
        <v>10</v>
      </c>
      <c r="D1864" t="s">
        <v>45</v>
      </c>
      <c r="E1864" t="s">
        <v>118</v>
      </c>
      <c r="F1864">
        <v>13984</v>
      </c>
      <c r="G1864" s="35" t="str">
        <f>VLOOKUP(F1864,Apoio!A:B,2,FALSE)</f>
        <v>Juizado</v>
      </c>
      <c r="H1864" t="s">
        <v>121</v>
      </c>
      <c r="I1864">
        <v>374</v>
      </c>
      <c r="J1864" s="2">
        <v>2</v>
      </c>
      <c r="K1864" s="2">
        <v>28</v>
      </c>
      <c r="L1864" s="24" t="s">
        <v>445</v>
      </c>
    </row>
    <row r="1865" spans="1:12" x14ac:dyDescent="0.25">
      <c r="A1865">
        <v>2023</v>
      </c>
      <c r="B1865" t="s">
        <v>9</v>
      </c>
      <c r="C1865" t="s">
        <v>10</v>
      </c>
      <c r="D1865" t="s">
        <v>45</v>
      </c>
      <c r="E1865" t="s">
        <v>122</v>
      </c>
      <c r="F1865">
        <v>16419</v>
      </c>
      <c r="G1865" s="35" t="str">
        <f>VLOOKUP(F1865,Apoio!A:B,2,FALSE)</f>
        <v>Vara Federal</v>
      </c>
      <c r="H1865" t="s">
        <v>123</v>
      </c>
      <c r="I1865">
        <v>195</v>
      </c>
      <c r="J1865" s="2">
        <v>1</v>
      </c>
      <c r="K1865" s="2">
        <v>43</v>
      </c>
      <c r="L1865" s="24" t="s">
        <v>447</v>
      </c>
    </row>
    <row r="1866" spans="1:12" x14ac:dyDescent="0.25">
      <c r="A1866">
        <v>2023</v>
      </c>
      <c r="B1866" t="s">
        <v>9</v>
      </c>
      <c r="C1866" t="s">
        <v>10</v>
      </c>
      <c r="D1866" t="s">
        <v>45</v>
      </c>
      <c r="E1866" t="s">
        <v>122</v>
      </c>
      <c r="F1866">
        <v>18216</v>
      </c>
      <c r="G1866" s="35" t="str">
        <f>VLOOKUP(F1866,Apoio!A:B,2,FALSE)</f>
        <v>Vara Federal + JEF</v>
      </c>
      <c r="H1866" t="s">
        <v>518</v>
      </c>
      <c r="I1866">
        <v>260</v>
      </c>
      <c r="J1866" s="2">
        <v>2</v>
      </c>
      <c r="K1866" s="2">
        <v>43</v>
      </c>
      <c r="L1866" s="24" t="s">
        <v>447</v>
      </c>
    </row>
    <row r="1867" spans="1:12" x14ac:dyDescent="0.25">
      <c r="A1867">
        <v>2023</v>
      </c>
      <c r="B1867" t="s">
        <v>9</v>
      </c>
      <c r="C1867" t="s">
        <v>10</v>
      </c>
      <c r="D1867" t="s">
        <v>45</v>
      </c>
      <c r="E1867" t="s">
        <v>122</v>
      </c>
      <c r="F1867">
        <v>18216</v>
      </c>
      <c r="G1867" s="35" t="str">
        <f>VLOOKUP(F1867,Apoio!A:B,2,FALSE)</f>
        <v>Vara Federal + JEF</v>
      </c>
      <c r="H1867" t="s">
        <v>518</v>
      </c>
      <c r="I1867">
        <v>64</v>
      </c>
      <c r="J1867" s="2">
        <v>2</v>
      </c>
      <c r="K1867" s="2">
        <v>43</v>
      </c>
      <c r="L1867" s="24" t="s">
        <v>447</v>
      </c>
    </row>
    <row r="1868" spans="1:12" x14ac:dyDescent="0.25">
      <c r="A1868">
        <v>2023</v>
      </c>
      <c r="B1868" t="s">
        <v>9</v>
      </c>
      <c r="C1868" t="s">
        <v>10</v>
      </c>
      <c r="D1868" t="s">
        <v>45</v>
      </c>
      <c r="E1868" t="s">
        <v>124</v>
      </c>
      <c r="F1868">
        <v>14135</v>
      </c>
      <c r="G1868" s="35" t="str">
        <f>VLOOKUP(F1868,Apoio!A:B,2,FALSE)</f>
        <v>Vara Federal + JEF</v>
      </c>
      <c r="H1868" t="s">
        <v>125</v>
      </c>
      <c r="I1868">
        <v>141</v>
      </c>
      <c r="J1868" s="2">
        <v>1</v>
      </c>
      <c r="K1868" s="2">
        <v>42</v>
      </c>
      <c r="L1868" s="24" t="s">
        <v>449</v>
      </c>
    </row>
    <row r="1869" spans="1:12" x14ac:dyDescent="0.25">
      <c r="A1869">
        <v>2023</v>
      </c>
      <c r="B1869" t="s">
        <v>9</v>
      </c>
      <c r="C1869" t="s">
        <v>10</v>
      </c>
      <c r="D1869" t="s">
        <v>45</v>
      </c>
      <c r="E1869" t="s">
        <v>124</v>
      </c>
      <c r="F1869">
        <v>14135</v>
      </c>
      <c r="G1869" s="35" t="str">
        <f>VLOOKUP(F1869,Apoio!A:B,2,FALSE)</f>
        <v>Vara Federal + JEF</v>
      </c>
      <c r="H1869" t="s">
        <v>125</v>
      </c>
      <c r="I1869">
        <v>46</v>
      </c>
      <c r="J1869" s="2">
        <v>1</v>
      </c>
      <c r="K1869" s="2">
        <v>42</v>
      </c>
      <c r="L1869" s="24" t="s">
        <v>449</v>
      </c>
    </row>
    <row r="1870" spans="1:12" x14ac:dyDescent="0.25">
      <c r="A1870">
        <v>2023</v>
      </c>
      <c r="B1870" t="s">
        <v>9</v>
      </c>
      <c r="C1870" t="s">
        <v>10</v>
      </c>
      <c r="D1870" t="s">
        <v>45</v>
      </c>
      <c r="E1870" t="s">
        <v>126</v>
      </c>
      <c r="F1870">
        <v>12490</v>
      </c>
      <c r="G1870" s="35" t="str">
        <f>VLOOKUP(F1870,Apoio!A:B,2,FALSE)</f>
        <v>Vara Federal + JEF</v>
      </c>
      <c r="H1870" t="s">
        <v>127</v>
      </c>
      <c r="I1870">
        <v>85</v>
      </c>
      <c r="J1870" s="2">
        <v>1</v>
      </c>
      <c r="K1870" s="2">
        <v>11</v>
      </c>
      <c r="L1870" s="24" t="s">
        <v>451</v>
      </c>
    </row>
    <row r="1871" spans="1:12" x14ac:dyDescent="0.25">
      <c r="A1871">
        <v>2023</v>
      </c>
      <c r="B1871" t="s">
        <v>9</v>
      </c>
      <c r="C1871" t="s">
        <v>10</v>
      </c>
      <c r="D1871" t="s">
        <v>45</v>
      </c>
      <c r="E1871" t="s">
        <v>126</v>
      </c>
      <c r="F1871">
        <v>12490</v>
      </c>
      <c r="G1871" s="35" t="str">
        <f>VLOOKUP(F1871,Apoio!A:B,2,FALSE)</f>
        <v>Vara Federal + JEF</v>
      </c>
      <c r="H1871" t="s">
        <v>127</v>
      </c>
      <c r="I1871">
        <v>56</v>
      </c>
      <c r="J1871" s="2">
        <v>1</v>
      </c>
      <c r="K1871" s="2">
        <v>11</v>
      </c>
      <c r="L1871" s="24" t="s">
        <v>451</v>
      </c>
    </row>
    <row r="1872" spans="1:12" x14ac:dyDescent="0.25">
      <c r="A1872">
        <v>2023</v>
      </c>
      <c r="B1872" t="s">
        <v>9</v>
      </c>
      <c r="C1872" t="s">
        <v>10</v>
      </c>
      <c r="D1872" t="s">
        <v>45</v>
      </c>
      <c r="E1872" t="s">
        <v>126</v>
      </c>
      <c r="F1872">
        <v>12491</v>
      </c>
      <c r="G1872" s="35" t="str">
        <f>VLOOKUP(F1872,Apoio!A:B,2,FALSE)</f>
        <v>Vara Federal + JEF</v>
      </c>
      <c r="H1872" t="s">
        <v>128</v>
      </c>
      <c r="I1872">
        <v>88</v>
      </c>
      <c r="J1872" s="2">
        <v>2</v>
      </c>
      <c r="K1872" s="2">
        <v>11</v>
      </c>
      <c r="L1872" s="24" t="s">
        <v>451</v>
      </c>
    </row>
    <row r="1873" spans="1:12" x14ac:dyDescent="0.25">
      <c r="A1873">
        <v>2023</v>
      </c>
      <c r="B1873" t="s">
        <v>9</v>
      </c>
      <c r="C1873" t="s">
        <v>10</v>
      </c>
      <c r="D1873" t="s">
        <v>45</v>
      </c>
      <c r="E1873" t="s">
        <v>126</v>
      </c>
      <c r="F1873">
        <v>12491</v>
      </c>
      <c r="G1873" s="35" t="str">
        <f>VLOOKUP(F1873,Apoio!A:B,2,FALSE)</f>
        <v>Vara Federal + JEF</v>
      </c>
      <c r="H1873" t="s">
        <v>128</v>
      </c>
      <c r="I1873">
        <v>45</v>
      </c>
      <c r="J1873" s="2">
        <v>2</v>
      </c>
      <c r="K1873" s="2">
        <v>11</v>
      </c>
      <c r="L1873" s="24" t="s">
        <v>451</v>
      </c>
    </row>
    <row r="1874" spans="1:12" x14ac:dyDescent="0.25">
      <c r="A1874">
        <v>2023</v>
      </c>
      <c r="B1874" t="s">
        <v>9</v>
      </c>
      <c r="C1874" t="s">
        <v>10</v>
      </c>
      <c r="D1874" t="s">
        <v>45</v>
      </c>
      <c r="E1874" t="s">
        <v>126</v>
      </c>
      <c r="F1874">
        <v>12492</v>
      </c>
      <c r="G1874" s="35" t="str">
        <f>VLOOKUP(F1874,Apoio!A:B,2,FALSE)</f>
        <v>Vara Federal + JEF</v>
      </c>
      <c r="H1874" t="s">
        <v>129</v>
      </c>
      <c r="I1874">
        <v>88</v>
      </c>
      <c r="J1874" s="2">
        <v>3</v>
      </c>
      <c r="K1874" s="2">
        <v>11</v>
      </c>
      <c r="L1874" s="24" t="s">
        <v>451</v>
      </c>
    </row>
    <row r="1875" spans="1:12" x14ac:dyDescent="0.25">
      <c r="A1875">
        <v>2023</v>
      </c>
      <c r="B1875" t="s">
        <v>9</v>
      </c>
      <c r="C1875" t="s">
        <v>10</v>
      </c>
      <c r="D1875" t="s">
        <v>45</v>
      </c>
      <c r="E1875" t="s">
        <v>126</v>
      </c>
      <c r="F1875">
        <v>12492</v>
      </c>
      <c r="G1875" s="35" t="str">
        <f>VLOOKUP(F1875,Apoio!A:B,2,FALSE)</f>
        <v>Vara Federal + JEF</v>
      </c>
      <c r="H1875" t="s">
        <v>129</v>
      </c>
      <c r="I1875">
        <v>50</v>
      </c>
      <c r="J1875" s="2">
        <v>3</v>
      </c>
      <c r="K1875" s="2">
        <v>11</v>
      </c>
      <c r="L1875" s="24" t="s">
        <v>451</v>
      </c>
    </row>
    <row r="1876" spans="1:12" x14ac:dyDescent="0.25">
      <c r="A1876">
        <v>2023</v>
      </c>
      <c r="B1876" t="s">
        <v>9</v>
      </c>
      <c r="C1876" t="s">
        <v>10</v>
      </c>
      <c r="D1876" t="s">
        <v>45</v>
      </c>
      <c r="E1876" t="s">
        <v>130</v>
      </c>
      <c r="F1876">
        <v>13848</v>
      </c>
      <c r="G1876" s="35" t="str">
        <f>VLOOKUP(F1876,Apoio!A:B,2,FALSE)</f>
        <v>Vara Federal</v>
      </c>
      <c r="H1876" t="s">
        <v>131</v>
      </c>
      <c r="I1876">
        <v>136</v>
      </c>
      <c r="J1876" s="2">
        <v>1</v>
      </c>
      <c r="K1876" s="2">
        <v>40</v>
      </c>
      <c r="L1876" s="24" t="s">
        <v>453</v>
      </c>
    </row>
    <row r="1877" spans="1:12" x14ac:dyDescent="0.25">
      <c r="A1877">
        <v>2023</v>
      </c>
      <c r="B1877" t="s">
        <v>9</v>
      </c>
      <c r="C1877" t="s">
        <v>10</v>
      </c>
      <c r="D1877" t="s">
        <v>45</v>
      </c>
      <c r="E1877" t="s">
        <v>130</v>
      </c>
      <c r="F1877">
        <v>18248</v>
      </c>
      <c r="G1877" s="35" t="str">
        <f>VLOOKUP(F1877,Apoio!A:B,2,FALSE)</f>
        <v>Juizado</v>
      </c>
      <c r="H1877" t="s">
        <v>132</v>
      </c>
      <c r="I1877">
        <v>232</v>
      </c>
      <c r="J1877" s="2">
        <v>1</v>
      </c>
      <c r="K1877" s="2">
        <v>40</v>
      </c>
      <c r="L1877" s="24" t="s">
        <v>453</v>
      </c>
    </row>
    <row r="1878" spans="1:12" x14ac:dyDescent="0.25">
      <c r="A1878">
        <v>2023</v>
      </c>
      <c r="B1878" t="s">
        <v>9</v>
      </c>
      <c r="C1878" t="s">
        <v>10</v>
      </c>
      <c r="D1878" t="s">
        <v>45</v>
      </c>
      <c r="E1878" t="s">
        <v>133</v>
      </c>
      <c r="F1878">
        <v>13905</v>
      </c>
      <c r="G1878" s="35" t="str">
        <f>VLOOKUP(F1878,Apoio!A:B,2,FALSE)</f>
        <v>Vara Federal</v>
      </c>
      <c r="H1878" t="s">
        <v>134</v>
      </c>
      <c r="I1878">
        <v>94</v>
      </c>
      <c r="J1878" s="2">
        <v>1</v>
      </c>
      <c r="K1878" s="2">
        <v>33</v>
      </c>
      <c r="L1878" s="24" t="s">
        <v>455</v>
      </c>
    </row>
    <row r="1879" spans="1:12" x14ac:dyDescent="0.25">
      <c r="A1879">
        <v>2023</v>
      </c>
      <c r="B1879" t="s">
        <v>9</v>
      </c>
      <c r="C1879" t="s">
        <v>10</v>
      </c>
      <c r="D1879" t="s">
        <v>45</v>
      </c>
      <c r="E1879" t="s">
        <v>133</v>
      </c>
      <c r="F1879">
        <v>14030</v>
      </c>
      <c r="G1879" s="35" t="str">
        <f>VLOOKUP(F1879,Apoio!A:B,2,FALSE)</f>
        <v>Vara Federal</v>
      </c>
      <c r="H1879" t="s">
        <v>135</v>
      </c>
      <c r="I1879">
        <v>84</v>
      </c>
      <c r="J1879" s="2">
        <v>2</v>
      </c>
      <c r="K1879" s="2">
        <v>33</v>
      </c>
      <c r="L1879" s="24" t="s">
        <v>455</v>
      </c>
    </row>
    <row r="1880" spans="1:12" x14ac:dyDescent="0.25">
      <c r="A1880">
        <v>2023</v>
      </c>
      <c r="B1880" t="s">
        <v>9</v>
      </c>
      <c r="C1880" t="s">
        <v>10</v>
      </c>
      <c r="D1880" t="s">
        <v>45</v>
      </c>
      <c r="E1880" t="s">
        <v>133</v>
      </c>
      <c r="F1880">
        <v>14031</v>
      </c>
      <c r="G1880" s="35" t="str">
        <f>VLOOKUP(F1880,Apoio!A:B,2,FALSE)</f>
        <v>Juizado</v>
      </c>
      <c r="H1880" t="s">
        <v>136</v>
      </c>
      <c r="I1880">
        <v>243</v>
      </c>
      <c r="J1880" s="2">
        <v>2</v>
      </c>
      <c r="K1880" s="2">
        <v>33</v>
      </c>
      <c r="L1880" s="24" t="s">
        <v>559</v>
      </c>
    </row>
    <row r="1881" spans="1:12" x14ac:dyDescent="0.25">
      <c r="A1881">
        <v>2023</v>
      </c>
      <c r="B1881" t="s">
        <v>9</v>
      </c>
      <c r="C1881" t="s">
        <v>10</v>
      </c>
      <c r="D1881" t="s">
        <v>45</v>
      </c>
      <c r="E1881" t="s">
        <v>137</v>
      </c>
      <c r="F1881">
        <v>13843</v>
      </c>
      <c r="G1881" s="35" t="str">
        <f>VLOOKUP(F1881,Apoio!A:B,2,FALSE)</f>
        <v>Vara Federal</v>
      </c>
      <c r="H1881" t="s">
        <v>138</v>
      </c>
      <c r="I1881">
        <v>248</v>
      </c>
      <c r="J1881" s="2">
        <v>1</v>
      </c>
      <c r="K1881" s="2">
        <v>30</v>
      </c>
      <c r="L1881" s="24" t="s">
        <v>457</v>
      </c>
    </row>
    <row r="1882" spans="1:12" x14ac:dyDescent="0.25">
      <c r="A1882">
        <v>2023</v>
      </c>
      <c r="B1882" t="s">
        <v>9</v>
      </c>
      <c r="C1882" t="s">
        <v>10</v>
      </c>
      <c r="D1882" t="s">
        <v>45</v>
      </c>
      <c r="E1882" t="s">
        <v>137</v>
      </c>
      <c r="F1882">
        <v>14032</v>
      </c>
      <c r="G1882" s="35" t="str">
        <f>VLOOKUP(F1882,Apoio!A:B,2,FALSE)</f>
        <v>Juizado</v>
      </c>
      <c r="H1882" t="s">
        <v>139</v>
      </c>
      <c r="I1882">
        <v>350</v>
      </c>
      <c r="J1882" s="2">
        <v>1</v>
      </c>
      <c r="K1882" s="2">
        <v>30</v>
      </c>
      <c r="L1882" s="24" t="s">
        <v>457</v>
      </c>
    </row>
    <row r="1883" spans="1:12" x14ac:dyDescent="0.25">
      <c r="A1883">
        <v>2023</v>
      </c>
      <c r="B1883" t="s">
        <v>9</v>
      </c>
      <c r="C1883" t="s">
        <v>10</v>
      </c>
      <c r="D1883" t="s">
        <v>45</v>
      </c>
      <c r="E1883" t="s">
        <v>137</v>
      </c>
      <c r="F1883">
        <v>13844</v>
      </c>
      <c r="G1883" s="35" t="str">
        <f>VLOOKUP(F1883,Apoio!A:B,2,FALSE)</f>
        <v>Vara Federal</v>
      </c>
      <c r="H1883" t="s">
        <v>140</v>
      </c>
      <c r="I1883">
        <v>249</v>
      </c>
      <c r="J1883" s="2">
        <v>2</v>
      </c>
      <c r="K1883" s="2">
        <v>30</v>
      </c>
      <c r="L1883" s="24" t="s">
        <v>457</v>
      </c>
    </row>
    <row r="1884" spans="1:12" x14ac:dyDescent="0.25">
      <c r="A1884">
        <v>2023</v>
      </c>
      <c r="B1884" t="s">
        <v>9</v>
      </c>
      <c r="C1884" t="s">
        <v>10</v>
      </c>
      <c r="D1884" t="s">
        <v>45</v>
      </c>
      <c r="E1884" t="s">
        <v>137</v>
      </c>
      <c r="F1884">
        <v>14033</v>
      </c>
      <c r="G1884" s="35" t="str">
        <f>VLOOKUP(F1884,Apoio!A:B,2,FALSE)</f>
        <v>Juizado</v>
      </c>
      <c r="H1884" t="s">
        <v>141</v>
      </c>
      <c r="I1884">
        <v>352</v>
      </c>
      <c r="J1884" s="2">
        <v>2</v>
      </c>
      <c r="K1884" s="2">
        <v>30</v>
      </c>
      <c r="L1884" s="24" t="s">
        <v>457</v>
      </c>
    </row>
    <row r="1885" spans="1:12" x14ac:dyDescent="0.25">
      <c r="A1885">
        <v>2023</v>
      </c>
      <c r="B1885" t="s">
        <v>9</v>
      </c>
      <c r="C1885" t="s">
        <v>10</v>
      </c>
      <c r="D1885" t="s">
        <v>45</v>
      </c>
      <c r="E1885" t="s">
        <v>142</v>
      </c>
      <c r="F1885">
        <v>12532</v>
      </c>
      <c r="G1885" s="35" t="str">
        <f>VLOOKUP(F1885,Apoio!A:B,2,FALSE)</f>
        <v>Vara Federal</v>
      </c>
      <c r="H1885" t="s">
        <v>143</v>
      </c>
      <c r="I1885">
        <v>122</v>
      </c>
      <c r="J1885" s="2">
        <v>1</v>
      </c>
      <c r="K1885" s="2">
        <v>25</v>
      </c>
      <c r="L1885" s="24" t="s">
        <v>459</v>
      </c>
    </row>
    <row r="1886" spans="1:12" x14ac:dyDescent="0.25">
      <c r="A1886">
        <v>2023</v>
      </c>
      <c r="B1886" t="s">
        <v>9</v>
      </c>
      <c r="C1886" t="s">
        <v>10</v>
      </c>
      <c r="D1886" t="s">
        <v>45</v>
      </c>
      <c r="E1886" t="s">
        <v>142</v>
      </c>
      <c r="F1886">
        <v>14313</v>
      </c>
      <c r="G1886" s="35" t="str">
        <f>VLOOKUP(F1886,Apoio!A:B,2,FALSE)</f>
        <v>Juizado</v>
      </c>
      <c r="H1886" t="s">
        <v>144</v>
      </c>
      <c r="I1886">
        <v>194</v>
      </c>
      <c r="J1886" s="2">
        <v>1</v>
      </c>
      <c r="K1886" s="2">
        <v>25</v>
      </c>
      <c r="L1886" s="24" t="s">
        <v>459</v>
      </c>
    </row>
    <row r="1887" spans="1:12" x14ac:dyDescent="0.25">
      <c r="A1887">
        <v>2023</v>
      </c>
      <c r="B1887" t="s">
        <v>9</v>
      </c>
      <c r="C1887" t="s">
        <v>10</v>
      </c>
      <c r="D1887" t="s">
        <v>45</v>
      </c>
      <c r="E1887" t="s">
        <v>145</v>
      </c>
      <c r="F1887">
        <v>12482</v>
      </c>
      <c r="G1887" s="35" t="str">
        <f>VLOOKUP(F1887,Apoio!A:B,2,FALSE)</f>
        <v>Vara Federal</v>
      </c>
      <c r="H1887" t="s">
        <v>146</v>
      </c>
      <c r="I1887">
        <v>67</v>
      </c>
      <c r="J1887" s="2">
        <v>1</v>
      </c>
      <c r="K1887" s="2">
        <v>9</v>
      </c>
      <c r="L1887" s="24" t="s">
        <v>388</v>
      </c>
    </row>
    <row r="1888" spans="1:12" x14ac:dyDescent="0.25">
      <c r="A1888">
        <v>2023</v>
      </c>
      <c r="B1888" t="s">
        <v>9</v>
      </c>
      <c r="C1888" t="s">
        <v>10</v>
      </c>
      <c r="D1888" t="s">
        <v>45</v>
      </c>
      <c r="E1888" t="s">
        <v>145</v>
      </c>
      <c r="F1888">
        <v>16498</v>
      </c>
      <c r="G1888" s="35" t="str">
        <f>VLOOKUP(F1888,Apoio!A:B,2,FALSE)</f>
        <v>Juizado</v>
      </c>
      <c r="H1888" t="s">
        <v>147</v>
      </c>
      <c r="I1888">
        <v>462</v>
      </c>
      <c r="J1888" s="2">
        <v>1</v>
      </c>
      <c r="K1888" s="2">
        <v>9</v>
      </c>
      <c r="L1888" s="24" t="s">
        <v>388</v>
      </c>
    </row>
    <row r="1889" spans="1:12" x14ac:dyDescent="0.25">
      <c r="A1889">
        <v>2023</v>
      </c>
      <c r="B1889" t="s">
        <v>9</v>
      </c>
      <c r="C1889" t="s">
        <v>10</v>
      </c>
      <c r="D1889" t="s">
        <v>45</v>
      </c>
      <c r="E1889" t="s">
        <v>145</v>
      </c>
      <c r="F1889">
        <v>12483</v>
      </c>
      <c r="G1889" s="35" t="str">
        <f>VLOOKUP(F1889,Apoio!A:B,2,FALSE)</f>
        <v>Vara Federal</v>
      </c>
      <c r="H1889" t="s">
        <v>148</v>
      </c>
      <c r="I1889">
        <v>61</v>
      </c>
      <c r="J1889" s="2">
        <v>2</v>
      </c>
      <c r="K1889" s="2">
        <v>9</v>
      </c>
      <c r="L1889" s="24" t="s">
        <v>388</v>
      </c>
    </row>
    <row r="1890" spans="1:12" x14ac:dyDescent="0.25">
      <c r="A1890">
        <v>2023</v>
      </c>
      <c r="B1890" t="s">
        <v>9</v>
      </c>
      <c r="C1890" t="s">
        <v>10</v>
      </c>
      <c r="D1890" t="s">
        <v>45</v>
      </c>
      <c r="E1890" t="s">
        <v>145</v>
      </c>
      <c r="F1890">
        <v>12484</v>
      </c>
      <c r="G1890" s="35" t="str">
        <f>VLOOKUP(F1890,Apoio!A:B,2,FALSE)</f>
        <v>Vara Federal</v>
      </c>
      <c r="H1890" t="s">
        <v>149</v>
      </c>
      <c r="I1890">
        <v>58</v>
      </c>
      <c r="J1890" s="2">
        <v>3</v>
      </c>
      <c r="K1890" s="2">
        <v>9</v>
      </c>
      <c r="L1890" s="24" t="s">
        <v>388</v>
      </c>
    </row>
    <row r="1891" spans="1:12" x14ac:dyDescent="0.25">
      <c r="A1891">
        <v>2023</v>
      </c>
      <c r="B1891" t="s">
        <v>9</v>
      </c>
      <c r="C1891" t="s">
        <v>10</v>
      </c>
      <c r="D1891" t="s">
        <v>45</v>
      </c>
      <c r="E1891" t="s">
        <v>145</v>
      </c>
      <c r="F1891">
        <v>13846</v>
      </c>
      <c r="G1891" s="35" t="str">
        <f>VLOOKUP(F1891,Apoio!A:B,2,FALSE)</f>
        <v>Vara Federal</v>
      </c>
      <c r="H1891" t="s">
        <v>150</v>
      </c>
      <c r="I1891">
        <v>110</v>
      </c>
      <c r="J1891" s="2">
        <v>4</v>
      </c>
      <c r="K1891" s="2">
        <v>9</v>
      </c>
      <c r="L1891" s="24" t="s">
        <v>388</v>
      </c>
    </row>
    <row r="1892" spans="1:12" x14ac:dyDescent="0.25">
      <c r="A1892">
        <v>2023</v>
      </c>
      <c r="B1892" t="s">
        <v>9</v>
      </c>
      <c r="C1892" t="s">
        <v>10</v>
      </c>
      <c r="D1892" t="s">
        <v>45</v>
      </c>
      <c r="E1892" t="s">
        <v>151</v>
      </c>
      <c r="F1892">
        <v>12494</v>
      </c>
      <c r="G1892" s="35" t="str">
        <f>VLOOKUP(F1892,Apoio!A:B,2,FALSE)</f>
        <v>Vara Federal</v>
      </c>
      <c r="H1892" t="s">
        <v>152</v>
      </c>
      <c r="I1892">
        <v>81</v>
      </c>
      <c r="J1892" s="2">
        <v>1</v>
      </c>
      <c r="K1892" s="2">
        <v>12</v>
      </c>
      <c r="L1892" s="24" t="s">
        <v>462</v>
      </c>
    </row>
    <row r="1893" spans="1:12" x14ac:dyDescent="0.25">
      <c r="A1893">
        <v>2023</v>
      </c>
      <c r="B1893" t="s">
        <v>9</v>
      </c>
      <c r="C1893" t="s">
        <v>10</v>
      </c>
      <c r="D1893" t="s">
        <v>45</v>
      </c>
      <c r="E1893" t="s">
        <v>151</v>
      </c>
      <c r="F1893">
        <v>16588</v>
      </c>
      <c r="G1893" s="35" t="str">
        <f>VLOOKUP(F1893,Apoio!A:B,2,FALSE)</f>
        <v>Juizado</v>
      </c>
      <c r="H1893" t="s">
        <v>153</v>
      </c>
      <c r="I1893">
        <v>47</v>
      </c>
      <c r="J1893" s="2">
        <v>1</v>
      </c>
      <c r="K1893" s="2">
        <v>12</v>
      </c>
      <c r="L1893" s="24" t="s">
        <v>462</v>
      </c>
    </row>
    <row r="1894" spans="1:12" x14ac:dyDescent="0.25">
      <c r="A1894">
        <v>2023</v>
      </c>
      <c r="B1894" t="s">
        <v>9</v>
      </c>
      <c r="C1894" t="s">
        <v>10</v>
      </c>
      <c r="D1894" t="s">
        <v>45</v>
      </c>
      <c r="E1894" t="s">
        <v>151</v>
      </c>
      <c r="F1894">
        <v>12495</v>
      </c>
      <c r="G1894" s="35" t="str">
        <f>VLOOKUP(F1894,Apoio!A:B,2,FALSE)</f>
        <v>Vara Federal</v>
      </c>
      <c r="H1894" t="s">
        <v>154</v>
      </c>
      <c r="I1894">
        <v>70</v>
      </c>
      <c r="J1894" s="2">
        <v>2</v>
      </c>
      <c r="K1894" s="2">
        <v>12</v>
      </c>
      <c r="L1894" s="24" t="s">
        <v>462</v>
      </c>
    </row>
    <row r="1895" spans="1:12" x14ac:dyDescent="0.25">
      <c r="A1895">
        <v>2023</v>
      </c>
      <c r="B1895" t="s">
        <v>9</v>
      </c>
      <c r="C1895" t="s">
        <v>10</v>
      </c>
      <c r="D1895" t="s">
        <v>45</v>
      </c>
      <c r="E1895" t="s">
        <v>151</v>
      </c>
      <c r="F1895">
        <v>83988</v>
      </c>
      <c r="G1895" s="35" t="str">
        <f>VLOOKUP(F1895,Apoio!A:B,2,FALSE)</f>
        <v>Juizado</v>
      </c>
      <c r="H1895" t="s">
        <v>155</v>
      </c>
      <c r="I1895">
        <v>222</v>
      </c>
      <c r="J1895" s="2">
        <v>2</v>
      </c>
      <c r="K1895" s="2">
        <v>12</v>
      </c>
      <c r="L1895" s="24" t="s">
        <v>462</v>
      </c>
    </row>
    <row r="1896" spans="1:12" x14ac:dyDescent="0.25">
      <c r="A1896">
        <v>2023</v>
      </c>
      <c r="B1896" t="s">
        <v>9</v>
      </c>
      <c r="C1896" t="s">
        <v>10</v>
      </c>
      <c r="D1896" t="s">
        <v>45</v>
      </c>
      <c r="E1896" t="s">
        <v>151</v>
      </c>
      <c r="F1896">
        <v>12496</v>
      </c>
      <c r="G1896" s="35" t="str">
        <f>VLOOKUP(F1896,Apoio!A:B,2,FALSE)</f>
        <v>Vara Federal</v>
      </c>
      <c r="H1896" t="s">
        <v>156</v>
      </c>
      <c r="I1896">
        <v>65</v>
      </c>
      <c r="J1896" s="2">
        <v>3</v>
      </c>
      <c r="K1896" s="2">
        <v>12</v>
      </c>
      <c r="L1896" s="24" t="s">
        <v>462</v>
      </c>
    </row>
    <row r="1897" spans="1:12" x14ac:dyDescent="0.25">
      <c r="A1897">
        <v>2023</v>
      </c>
      <c r="B1897" t="s">
        <v>9</v>
      </c>
      <c r="C1897" t="s">
        <v>10</v>
      </c>
      <c r="D1897" t="s">
        <v>45</v>
      </c>
      <c r="E1897" t="s">
        <v>157</v>
      </c>
      <c r="F1897">
        <v>16884</v>
      </c>
      <c r="G1897" s="35" t="str">
        <f>VLOOKUP(F1897,Apoio!A:B,2,FALSE)</f>
        <v>Vara Federal + JEF</v>
      </c>
      <c r="H1897" t="s">
        <v>158</v>
      </c>
      <c r="I1897">
        <v>107</v>
      </c>
      <c r="J1897" s="2">
        <v>1</v>
      </c>
      <c r="K1897" s="2">
        <v>29</v>
      </c>
      <c r="L1897" s="24" t="s">
        <v>464</v>
      </c>
    </row>
    <row r="1898" spans="1:12" x14ac:dyDescent="0.25">
      <c r="A1898">
        <v>2023</v>
      </c>
      <c r="B1898" t="s">
        <v>9</v>
      </c>
      <c r="C1898" t="s">
        <v>10</v>
      </c>
      <c r="D1898" t="s">
        <v>45</v>
      </c>
      <c r="E1898" t="s">
        <v>157</v>
      </c>
      <c r="F1898">
        <v>16884</v>
      </c>
      <c r="G1898" s="35" t="str">
        <f>VLOOKUP(F1898,Apoio!A:B,2,FALSE)</f>
        <v>Vara Federal + JEF</v>
      </c>
      <c r="H1898" t="s">
        <v>158</v>
      </c>
      <c r="I1898">
        <v>42</v>
      </c>
      <c r="J1898" s="2">
        <v>1</v>
      </c>
      <c r="K1898" s="2">
        <v>29</v>
      </c>
      <c r="L1898" s="24" t="s">
        <v>464</v>
      </c>
    </row>
    <row r="1899" spans="1:12" x14ac:dyDescent="0.25">
      <c r="A1899">
        <v>2023</v>
      </c>
      <c r="B1899" t="s">
        <v>9</v>
      </c>
      <c r="C1899" t="s">
        <v>10</v>
      </c>
      <c r="D1899" t="s">
        <v>45</v>
      </c>
      <c r="E1899" t="s">
        <v>159</v>
      </c>
      <c r="F1899">
        <v>12453</v>
      </c>
      <c r="G1899" s="35" t="str">
        <f>VLOOKUP(F1899,Apoio!A:B,2,FALSE)</f>
        <v>Vara Federal</v>
      </c>
      <c r="H1899" t="s">
        <v>160</v>
      </c>
      <c r="I1899">
        <v>91</v>
      </c>
      <c r="J1899" s="2">
        <v>1</v>
      </c>
      <c r="K1899" s="2">
        <v>2</v>
      </c>
      <c r="L1899" s="24" t="s">
        <v>390</v>
      </c>
    </row>
    <row r="1900" spans="1:12" x14ac:dyDescent="0.25">
      <c r="A1900">
        <v>2023</v>
      </c>
      <c r="B1900" t="s">
        <v>9</v>
      </c>
      <c r="C1900" t="s">
        <v>10</v>
      </c>
      <c r="D1900" t="s">
        <v>45</v>
      </c>
      <c r="E1900" t="s">
        <v>159</v>
      </c>
      <c r="F1900">
        <v>13985</v>
      </c>
      <c r="G1900" s="35" t="str">
        <f>VLOOKUP(F1900,Apoio!A:B,2,FALSE)</f>
        <v>Juizado</v>
      </c>
      <c r="H1900" t="s">
        <v>161</v>
      </c>
      <c r="I1900">
        <v>497</v>
      </c>
      <c r="J1900" s="2">
        <v>1</v>
      </c>
      <c r="K1900" s="2">
        <v>2</v>
      </c>
      <c r="L1900" s="24" t="s">
        <v>390</v>
      </c>
    </row>
    <row r="1901" spans="1:12" x14ac:dyDescent="0.25">
      <c r="A1901">
        <v>2023</v>
      </c>
      <c r="B1901" t="s">
        <v>9</v>
      </c>
      <c r="C1901" t="s">
        <v>10</v>
      </c>
      <c r="D1901" t="s">
        <v>45</v>
      </c>
      <c r="E1901" t="s">
        <v>159</v>
      </c>
      <c r="F1901">
        <v>12454</v>
      </c>
      <c r="G1901" s="35" t="str">
        <f>VLOOKUP(F1901,Apoio!A:B,2,FALSE)</f>
        <v>Vara Federal</v>
      </c>
      <c r="H1901" t="s">
        <v>162</v>
      </c>
      <c r="I1901">
        <v>103</v>
      </c>
      <c r="J1901" s="2">
        <v>2</v>
      </c>
      <c r="K1901" s="2">
        <v>2</v>
      </c>
      <c r="L1901" s="24" t="s">
        <v>390</v>
      </c>
    </row>
    <row r="1902" spans="1:12" x14ac:dyDescent="0.25">
      <c r="A1902">
        <v>2023</v>
      </c>
      <c r="B1902" t="s">
        <v>9</v>
      </c>
      <c r="C1902" t="s">
        <v>10</v>
      </c>
      <c r="D1902" t="s">
        <v>45</v>
      </c>
      <c r="E1902" t="s">
        <v>159</v>
      </c>
      <c r="F1902">
        <v>13986</v>
      </c>
      <c r="G1902" s="35" t="str">
        <f>VLOOKUP(F1902,Apoio!A:B,2,FALSE)</f>
        <v>Juizado</v>
      </c>
      <c r="H1902" t="s">
        <v>163</v>
      </c>
      <c r="I1902">
        <v>483</v>
      </c>
      <c r="J1902" s="2">
        <v>2</v>
      </c>
      <c r="K1902" s="2">
        <v>2</v>
      </c>
      <c r="L1902" s="24" t="s">
        <v>390</v>
      </c>
    </row>
    <row r="1903" spans="1:12" x14ac:dyDescent="0.25">
      <c r="A1903">
        <v>2023</v>
      </c>
      <c r="B1903" t="s">
        <v>9</v>
      </c>
      <c r="C1903" t="s">
        <v>10</v>
      </c>
      <c r="D1903" t="s">
        <v>45</v>
      </c>
      <c r="E1903" t="s">
        <v>159</v>
      </c>
      <c r="F1903">
        <v>12455</v>
      </c>
      <c r="G1903" s="35" t="str">
        <f>VLOOKUP(F1903,Apoio!A:B,2,FALSE)</f>
        <v>Vara Federal</v>
      </c>
      <c r="H1903" t="s">
        <v>164</v>
      </c>
      <c r="I1903">
        <v>107</v>
      </c>
      <c r="J1903" s="2">
        <v>4</v>
      </c>
      <c r="K1903" s="2">
        <v>2</v>
      </c>
      <c r="L1903" s="24" t="s">
        <v>390</v>
      </c>
    </row>
    <row r="1904" spans="1:12" x14ac:dyDescent="0.25">
      <c r="A1904">
        <v>2023</v>
      </c>
      <c r="B1904" t="s">
        <v>9</v>
      </c>
      <c r="C1904" t="s">
        <v>10</v>
      </c>
      <c r="D1904" t="s">
        <v>45</v>
      </c>
      <c r="E1904" t="s">
        <v>159</v>
      </c>
      <c r="F1904">
        <v>12456</v>
      </c>
      <c r="G1904" s="35" t="str">
        <f>VLOOKUP(F1904,Apoio!A:B,2,FALSE)</f>
        <v>Vara Federal</v>
      </c>
      <c r="H1904" t="s">
        <v>165</v>
      </c>
      <c r="I1904">
        <v>103</v>
      </c>
      <c r="J1904" s="2">
        <v>5</v>
      </c>
      <c r="K1904" s="2">
        <v>2</v>
      </c>
      <c r="L1904" s="24" t="s">
        <v>390</v>
      </c>
    </row>
    <row r="1905" spans="1:12" x14ac:dyDescent="0.25">
      <c r="A1905">
        <v>2023</v>
      </c>
      <c r="B1905" t="s">
        <v>9</v>
      </c>
      <c r="C1905" t="s">
        <v>10</v>
      </c>
      <c r="D1905" t="s">
        <v>45</v>
      </c>
      <c r="E1905" t="s">
        <v>159</v>
      </c>
      <c r="F1905">
        <v>12457</v>
      </c>
      <c r="G1905" s="35" t="str">
        <f>VLOOKUP(F1905,Apoio!A:B,2,FALSE)</f>
        <v>Vara Federal</v>
      </c>
      <c r="H1905" t="s">
        <v>166</v>
      </c>
      <c r="I1905">
        <v>105</v>
      </c>
      <c r="J1905" s="2">
        <v>6</v>
      </c>
      <c r="K1905" s="2">
        <v>2</v>
      </c>
      <c r="L1905" s="24" t="s">
        <v>390</v>
      </c>
    </row>
    <row r="1906" spans="1:12" x14ac:dyDescent="0.25">
      <c r="A1906">
        <v>2023</v>
      </c>
      <c r="B1906" t="s">
        <v>9</v>
      </c>
      <c r="C1906" t="s">
        <v>10</v>
      </c>
      <c r="D1906" t="s">
        <v>45</v>
      </c>
      <c r="E1906" t="s">
        <v>159</v>
      </c>
      <c r="F1906">
        <v>12458</v>
      </c>
      <c r="G1906" s="35" t="str">
        <f>VLOOKUP(F1906,Apoio!A:B,2,FALSE)</f>
        <v>Vara Federal</v>
      </c>
      <c r="H1906" t="s">
        <v>167</v>
      </c>
      <c r="I1906">
        <v>103</v>
      </c>
      <c r="J1906" s="2">
        <v>7</v>
      </c>
      <c r="K1906" s="2">
        <v>2</v>
      </c>
      <c r="L1906" s="24" t="s">
        <v>390</v>
      </c>
    </row>
    <row r="1907" spans="1:12" x14ac:dyDescent="0.25">
      <c r="A1907">
        <v>2023</v>
      </c>
      <c r="B1907" t="s">
        <v>9</v>
      </c>
      <c r="C1907" t="s">
        <v>10</v>
      </c>
      <c r="D1907" t="s">
        <v>45</v>
      </c>
      <c r="E1907" t="s">
        <v>159</v>
      </c>
      <c r="F1907">
        <v>14007</v>
      </c>
      <c r="G1907" s="35" t="str">
        <f>VLOOKUP(F1907,Apoio!A:B,2,FALSE)</f>
        <v>Vara Federal</v>
      </c>
      <c r="H1907" t="s">
        <v>168</v>
      </c>
      <c r="I1907">
        <v>91</v>
      </c>
      <c r="J1907" s="2">
        <v>9</v>
      </c>
      <c r="K1907" s="2">
        <v>2</v>
      </c>
      <c r="L1907" s="24" t="s">
        <v>390</v>
      </c>
    </row>
    <row r="1908" spans="1:12" x14ac:dyDescent="0.25">
      <c r="A1908">
        <v>2023</v>
      </c>
      <c r="B1908" t="s">
        <v>9</v>
      </c>
      <c r="C1908" t="s">
        <v>10</v>
      </c>
      <c r="D1908" t="s">
        <v>45</v>
      </c>
      <c r="E1908" t="s">
        <v>169</v>
      </c>
      <c r="F1908">
        <v>12470</v>
      </c>
      <c r="G1908" s="35" t="str">
        <f>VLOOKUP(F1908,Apoio!A:B,2,FALSE)</f>
        <v>Vara Federal</v>
      </c>
      <c r="H1908" t="s">
        <v>170</v>
      </c>
      <c r="I1908">
        <v>61</v>
      </c>
      <c r="J1908" s="2">
        <v>1</v>
      </c>
      <c r="K1908" s="2">
        <v>6</v>
      </c>
      <c r="L1908" s="24" t="s">
        <v>477</v>
      </c>
    </row>
    <row r="1909" spans="1:12" x14ac:dyDescent="0.25">
      <c r="A1909">
        <v>2023</v>
      </c>
      <c r="B1909" t="s">
        <v>9</v>
      </c>
      <c r="C1909" t="s">
        <v>10</v>
      </c>
      <c r="D1909" t="s">
        <v>45</v>
      </c>
      <c r="E1909" t="s">
        <v>169</v>
      </c>
      <c r="F1909">
        <v>14010</v>
      </c>
      <c r="G1909" s="35" t="str">
        <f>VLOOKUP(F1909,Apoio!A:B,2,FALSE)</f>
        <v>Juizado</v>
      </c>
      <c r="H1909" t="s">
        <v>171</v>
      </c>
      <c r="I1909">
        <v>468</v>
      </c>
      <c r="J1909" s="2">
        <v>1</v>
      </c>
      <c r="K1909" s="2">
        <v>6</v>
      </c>
      <c r="L1909" s="24" t="s">
        <v>560</v>
      </c>
    </row>
    <row r="1910" spans="1:12" x14ac:dyDescent="0.25">
      <c r="A1910">
        <v>2023</v>
      </c>
      <c r="B1910" t="s">
        <v>9</v>
      </c>
      <c r="C1910" t="s">
        <v>10</v>
      </c>
      <c r="D1910" t="s">
        <v>45</v>
      </c>
      <c r="E1910" t="s">
        <v>169</v>
      </c>
      <c r="F1910">
        <v>12471</v>
      </c>
      <c r="G1910" s="35" t="str">
        <f>VLOOKUP(F1910,Apoio!A:B,2,FALSE)</f>
        <v>Vara Federal</v>
      </c>
      <c r="H1910" t="s">
        <v>172</v>
      </c>
      <c r="I1910">
        <v>75</v>
      </c>
      <c r="J1910" s="2">
        <v>2</v>
      </c>
      <c r="K1910" s="2">
        <v>6</v>
      </c>
      <c r="L1910" s="24" t="s">
        <v>477</v>
      </c>
    </row>
    <row r="1911" spans="1:12" x14ac:dyDescent="0.25">
      <c r="A1911">
        <v>2023</v>
      </c>
      <c r="B1911" t="s">
        <v>9</v>
      </c>
      <c r="C1911" t="s">
        <v>10</v>
      </c>
      <c r="D1911" t="s">
        <v>45</v>
      </c>
      <c r="E1911" t="s">
        <v>169</v>
      </c>
      <c r="F1911">
        <v>12473</v>
      </c>
      <c r="G1911" s="35" t="str">
        <f>VLOOKUP(F1911,Apoio!A:B,2,FALSE)</f>
        <v>Vara Federal</v>
      </c>
      <c r="H1911" t="s">
        <v>173</v>
      </c>
      <c r="I1911">
        <v>96</v>
      </c>
      <c r="J1911" s="2">
        <v>4</v>
      </c>
      <c r="K1911" s="2">
        <v>6</v>
      </c>
      <c r="L1911" s="24" t="s">
        <v>477</v>
      </c>
    </row>
    <row r="1912" spans="1:12" x14ac:dyDescent="0.25">
      <c r="A1912">
        <v>2023</v>
      </c>
      <c r="B1912" t="s">
        <v>9</v>
      </c>
      <c r="C1912" t="s">
        <v>10</v>
      </c>
      <c r="D1912" t="s">
        <v>45</v>
      </c>
      <c r="E1912" t="s">
        <v>169</v>
      </c>
      <c r="F1912">
        <v>14009</v>
      </c>
      <c r="G1912" s="35" t="str">
        <f>VLOOKUP(F1912,Apoio!A:B,2,FALSE)</f>
        <v>Vara Federal</v>
      </c>
      <c r="H1912" t="s">
        <v>174</v>
      </c>
      <c r="I1912">
        <v>110</v>
      </c>
      <c r="J1912" s="2">
        <v>5</v>
      </c>
      <c r="K1912" s="2">
        <v>6</v>
      </c>
      <c r="L1912" s="24" t="s">
        <v>477</v>
      </c>
    </row>
    <row r="1913" spans="1:12" x14ac:dyDescent="0.25">
      <c r="A1913">
        <v>2023</v>
      </c>
      <c r="B1913" t="s">
        <v>9</v>
      </c>
      <c r="C1913" t="s">
        <v>10</v>
      </c>
      <c r="D1913" t="s">
        <v>45</v>
      </c>
      <c r="E1913" t="s">
        <v>175</v>
      </c>
      <c r="F1913">
        <v>12534</v>
      </c>
      <c r="G1913" s="35" t="str">
        <f>VLOOKUP(F1913,Apoio!A:B,2,FALSE)</f>
        <v>Vara Federal</v>
      </c>
      <c r="H1913" t="s">
        <v>176</v>
      </c>
      <c r="I1913">
        <v>115</v>
      </c>
      <c r="J1913" s="2">
        <v>1</v>
      </c>
      <c r="K1913" s="2">
        <v>26</v>
      </c>
      <c r="L1913" s="24" t="s">
        <v>467</v>
      </c>
    </row>
    <row r="1914" spans="1:12" x14ac:dyDescent="0.25">
      <c r="A1914">
        <v>2023</v>
      </c>
      <c r="B1914" t="s">
        <v>9</v>
      </c>
      <c r="C1914" t="s">
        <v>10</v>
      </c>
      <c r="D1914" t="s">
        <v>45</v>
      </c>
      <c r="E1914" t="s">
        <v>175</v>
      </c>
      <c r="F1914">
        <v>14036</v>
      </c>
      <c r="G1914" s="35" t="str">
        <f>VLOOKUP(F1914,Apoio!A:B,2,FALSE)</f>
        <v>Juizado</v>
      </c>
      <c r="H1914" t="s">
        <v>177</v>
      </c>
      <c r="I1914">
        <v>369</v>
      </c>
      <c r="J1914" s="2">
        <v>1</v>
      </c>
      <c r="K1914" s="2">
        <v>26</v>
      </c>
      <c r="L1914" s="24" t="s">
        <v>467</v>
      </c>
    </row>
    <row r="1915" spans="1:12" x14ac:dyDescent="0.25">
      <c r="A1915">
        <v>2023</v>
      </c>
      <c r="B1915" t="s">
        <v>9</v>
      </c>
      <c r="C1915" t="s">
        <v>10</v>
      </c>
      <c r="D1915" t="s">
        <v>45</v>
      </c>
      <c r="E1915" t="s">
        <v>175</v>
      </c>
      <c r="F1915">
        <v>12535</v>
      </c>
      <c r="G1915" s="35" t="str">
        <f>VLOOKUP(F1915,Apoio!A:B,2,FALSE)</f>
        <v>Vara Federal</v>
      </c>
      <c r="H1915" t="s">
        <v>178</v>
      </c>
      <c r="I1915">
        <v>128</v>
      </c>
      <c r="J1915" s="2">
        <v>2</v>
      </c>
      <c r="K1915" s="2">
        <v>26</v>
      </c>
      <c r="L1915" s="24" t="s">
        <v>467</v>
      </c>
    </row>
    <row r="1916" spans="1:12" x14ac:dyDescent="0.25">
      <c r="A1916">
        <v>2023</v>
      </c>
      <c r="B1916" t="s">
        <v>9</v>
      </c>
      <c r="C1916" t="s">
        <v>10</v>
      </c>
      <c r="D1916" t="s">
        <v>45</v>
      </c>
      <c r="E1916" t="s">
        <v>175</v>
      </c>
      <c r="F1916">
        <v>12536</v>
      </c>
      <c r="G1916" s="35" t="str">
        <f>VLOOKUP(F1916,Apoio!A:B,2,FALSE)</f>
        <v>Vara Federal</v>
      </c>
      <c r="H1916" t="s">
        <v>179</v>
      </c>
      <c r="I1916">
        <v>132</v>
      </c>
      <c r="J1916" s="2">
        <v>3</v>
      </c>
      <c r="K1916" s="2">
        <v>26</v>
      </c>
      <c r="L1916" s="24" t="s">
        <v>467</v>
      </c>
    </row>
    <row r="1917" spans="1:12" x14ac:dyDescent="0.25">
      <c r="A1917">
        <v>2023</v>
      </c>
      <c r="B1917" t="s">
        <v>9</v>
      </c>
      <c r="C1917" t="s">
        <v>10</v>
      </c>
      <c r="D1917" t="s">
        <v>45</v>
      </c>
      <c r="E1917" t="s">
        <v>180</v>
      </c>
      <c r="F1917">
        <v>12958</v>
      </c>
      <c r="G1917" s="35" t="str">
        <f>VLOOKUP(F1917,Apoio!A:B,2,FALSE)</f>
        <v>Vara Federal</v>
      </c>
      <c r="H1917" t="s">
        <v>181</v>
      </c>
      <c r="I1917">
        <v>58</v>
      </c>
      <c r="J1917" s="2">
        <v>1</v>
      </c>
      <c r="K1917" s="2">
        <v>4</v>
      </c>
      <c r="L1917" s="24" t="s">
        <v>469</v>
      </c>
    </row>
    <row r="1918" spans="1:12" x14ac:dyDescent="0.25">
      <c r="A1918">
        <v>2023</v>
      </c>
      <c r="B1918" t="s">
        <v>9</v>
      </c>
      <c r="C1918" t="s">
        <v>10</v>
      </c>
      <c r="D1918" t="s">
        <v>45</v>
      </c>
      <c r="E1918" t="s">
        <v>180</v>
      </c>
      <c r="F1918">
        <v>14037</v>
      </c>
      <c r="G1918" s="35" t="str">
        <f>VLOOKUP(F1918,Apoio!A:B,2,FALSE)</f>
        <v>Juizado</v>
      </c>
      <c r="H1918" t="s">
        <v>182</v>
      </c>
      <c r="I1918">
        <v>349</v>
      </c>
      <c r="J1918" s="2">
        <v>1</v>
      </c>
      <c r="K1918" s="2">
        <v>4</v>
      </c>
      <c r="L1918" s="24" t="s">
        <v>469</v>
      </c>
    </row>
    <row r="1919" spans="1:12" x14ac:dyDescent="0.25">
      <c r="A1919">
        <v>2023</v>
      </c>
      <c r="B1919" t="s">
        <v>9</v>
      </c>
      <c r="C1919" t="s">
        <v>10</v>
      </c>
      <c r="D1919" t="s">
        <v>45</v>
      </c>
      <c r="E1919" t="s">
        <v>180</v>
      </c>
      <c r="F1919">
        <v>12959</v>
      </c>
      <c r="G1919" s="35" t="str">
        <f>VLOOKUP(F1919,Apoio!A:B,2,FALSE)</f>
        <v>Vara Federal</v>
      </c>
      <c r="H1919" t="s">
        <v>183</v>
      </c>
      <c r="I1919">
        <v>62</v>
      </c>
      <c r="J1919" s="2">
        <v>2</v>
      </c>
      <c r="K1919" s="2">
        <v>4</v>
      </c>
      <c r="L1919" s="24" t="s">
        <v>469</v>
      </c>
    </row>
    <row r="1920" spans="1:12" x14ac:dyDescent="0.25">
      <c r="A1920">
        <v>2023</v>
      </c>
      <c r="B1920" t="s">
        <v>9</v>
      </c>
      <c r="C1920" t="s">
        <v>10</v>
      </c>
      <c r="D1920" t="s">
        <v>45</v>
      </c>
      <c r="E1920" t="s">
        <v>180</v>
      </c>
      <c r="F1920">
        <v>12464</v>
      </c>
      <c r="G1920" s="35" t="str">
        <f>VLOOKUP(F1920,Apoio!A:B,2,FALSE)</f>
        <v>Vara Federal</v>
      </c>
      <c r="H1920" t="s">
        <v>184</v>
      </c>
      <c r="I1920">
        <v>61</v>
      </c>
      <c r="J1920" s="2">
        <v>3</v>
      </c>
      <c r="K1920" s="2">
        <v>4</v>
      </c>
      <c r="L1920" s="24" t="s">
        <v>469</v>
      </c>
    </row>
    <row r="1921" spans="1:12" x14ac:dyDescent="0.25">
      <c r="A1921">
        <v>2023</v>
      </c>
      <c r="B1921" t="s">
        <v>9</v>
      </c>
      <c r="C1921" t="s">
        <v>10</v>
      </c>
      <c r="D1921" t="s">
        <v>45</v>
      </c>
      <c r="E1921" t="s">
        <v>180</v>
      </c>
      <c r="F1921">
        <v>12960</v>
      </c>
      <c r="G1921" s="35" t="str">
        <f>VLOOKUP(F1921,Apoio!A:B,2,FALSE)</f>
        <v>Vara Federal</v>
      </c>
      <c r="H1921" t="s">
        <v>185</v>
      </c>
      <c r="I1921">
        <v>60</v>
      </c>
      <c r="J1921" s="2">
        <v>4</v>
      </c>
      <c r="K1921" s="2">
        <v>4</v>
      </c>
      <c r="L1921" s="24" t="s">
        <v>469</v>
      </c>
    </row>
    <row r="1922" spans="1:12" x14ac:dyDescent="0.25">
      <c r="A1922">
        <v>2023</v>
      </c>
      <c r="B1922" t="s">
        <v>9</v>
      </c>
      <c r="C1922" t="s">
        <v>10</v>
      </c>
      <c r="D1922" t="s">
        <v>45</v>
      </c>
      <c r="E1922" t="s">
        <v>180</v>
      </c>
      <c r="F1922">
        <v>12465</v>
      </c>
      <c r="G1922" s="35" t="str">
        <f>VLOOKUP(F1922,Apoio!A:B,2,FALSE)</f>
        <v>Vara Federal</v>
      </c>
      <c r="H1922" t="s">
        <v>186</v>
      </c>
      <c r="I1922">
        <v>34</v>
      </c>
      <c r="J1922" s="2">
        <v>5</v>
      </c>
      <c r="K1922" s="2">
        <v>4</v>
      </c>
      <c r="L1922" s="24" t="s">
        <v>469</v>
      </c>
    </row>
    <row r="1923" spans="1:12" x14ac:dyDescent="0.25">
      <c r="A1923">
        <v>2023</v>
      </c>
      <c r="B1923" t="s">
        <v>9</v>
      </c>
      <c r="C1923" t="s">
        <v>10</v>
      </c>
      <c r="D1923" t="s">
        <v>45</v>
      </c>
      <c r="E1923" t="s">
        <v>180</v>
      </c>
      <c r="F1923">
        <v>12466</v>
      </c>
      <c r="G1923" s="35" t="str">
        <f>VLOOKUP(F1923,Apoio!A:B,2,FALSE)</f>
        <v>Vara Federal</v>
      </c>
      <c r="H1923" t="s">
        <v>187</v>
      </c>
      <c r="I1923">
        <v>35</v>
      </c>
      <c r="J1923" s="2">
        <v>6</v>
      </c>
      <c r="K1923" s="2">
        <v>4</v>
      </c>
      <c r="L1923" s="24" t="s">
        <v>469</v>
      </c>
    </row>
    <row r="1924" spans="1:12" x14ac:dyDescent="0.25">
      <c r="A1924">
        <v>2023</v>
      </c>
      <c r="B1924" t="s">
        <v>9</v>
      </c>
      <c r="C1924" t="s">
        <v>10</v>
      </c>
      <c r="D1924" t="s">
        <v>45</v>
      </c>
      <c r="E1924" t="s">
        <v>180</v>
      </c>
      <c r="F1924">
        <v>14314</v>
      </c>
      <c r="G1924" s="35" t="str">
        <f>VLOOKUP(F1924,Apoio!A:B,2,FALSE)</f>
        <v>Vara Federal</v>
      </c>
      <c r="H1924" t="s">
        <v>188</v>
      </c>
      <c r="I1924">
        <v>150</v>
      </c>
      <c r="J1924" s="2">
        <v>7</v>
      </c>
      <c r="K1924" s="2">
        <v>4</v>
      </c>
      <c r="L1924" s="24" t="s">
        <v>469</v>
      </c>
    </row>
    <row r="1925" spans="1:12" x14ac:dyDescent="0.25">
      <c r="A1925">
        <v>2023</v>
      </c>
      <c r="B1925" t="s">
        <v>9</v>
      </c>
      <c r="C1925" t="s">
        <v>10</v>
      </c>
      <c r="D1925" t="s">
        <v>45</v>
      </c>
      <c r="E1925" t="s">
        <v>189</v>
      </c>
      <c r="F1925">
        <v>12502</v>
      </c>
      <c r="G1925" s="35" t="str">
        <f>VLOOKUP(F1925,Apoio!A:B,2,FALSE)</f>
        <v>Vara Federal</v>
      </c>
      <c r="H1925" t="s">
        <v>190</v>
      </c>
      <c r="I1925">
        <v>120</v>
      </c>
      <c r="J1925" s="2">
        <v>1</v>
      </c>
      <c r="K1925" s="2">
        <v>14</v>
      </c>
      <c r="L1925" s="24" t="s">
        <v>471</v>
      </c>
    </row>
    <row r="1926" spans="1:12" x14ac:dyDescent="0.25">
      <c r="A1926">
        <v>2023</v>
      </c>
      <c r="B1926" t="s">
        <v>9</v>
      </c>
      <c r="C1926" t="s">
        <v>10</v>
      </c>
      <c r="D1926" t="s">
        <v>45</v>
      </c>
      <c r="E1926" t="s">
        <v>189</v>
      </c>
      <c r="F1926">
        <v>17884</v>
      </c>
      <c r="G1926" s="35" t="str">
        <f>VLOOKUP(F1926,Apoio!A:B,2,FALSE)</f>
        <v>Juizado</v>
      </c>
      <c r="H1926" t="s">
        <v>191</v>
      </c>
      <c r="I1926">
        <v>137</v>
      </c>
      <c r="J1926" s="2">
        <v>1</v>
      </c>
      <c r="K1926" s="2">
        <v>14</v>
      </c>
      <c r="L1926" s="24" t="s">
        <v>561</v>
      </c>
    </row>
    <row r="1927" spans="1:12" x14ac:dyDescent="0.25">
      <c r="A1927">
        <v>2023</v>
      </c>
      <c r="B1927" t="s">
        <v>9</v>
      </c>
      <c r="C1927" t="s">
        <v>10</v>
      </c>
      <c r="D1927" t="s">
        <v>45</v>
      </c>
      <c r="E1927" t="s">
        <v>189</v>
      </c>
      <c r="F1927">
        <v>12503</v>
      </c>
      <c r="G1927" s="35" t="str">
        <f>VLOOKUP(F1927,Apoio!A:B,2,FALSE)</f>
        <v>Vara Federal</v>
      </c>
      <c r="H1927" t="s">
        <v>192</v>
      </c>
      <c r="I1927">
        <v>265</v>
      </c>
      <c r="J1927" s="2">
        <v>2</v>
      </c>
      <c r="K1927" s="2">
        <v>14</v>
      </c>
      <c r="L1927" s="24" t="s">
        <v>471</v>
      </c>
    </row>
    <row r="1928" spans="1:12" x14ac:dyDescent="0.25">
      <c r="A1928">
        <v>2023</v>
      </c>
      <c r="B1928" t="s">
        <v>9</v>
      </c>
      <c r="C1928" t="s">
        <v>10</v>
      </c>
      <c r="D1928" t="s">
        <v>45</v>
      </c>
      <c r="E1928" t="s">
        <v>189</v>
      </c>
      <c r="F1928">
        <v>83028</v>
      </c>
      <c r="G1928" s="35" t="str">
        <f>VLOOKUP(F1928,Apoio!A:B,2,FALSE)</f>
        <v>Juizado</v>
      </c>
      <c r="H1928" t="s">
        <v>193</v>
      </c>
      <c r="I1928">
        <v>409</v>
      </c>
      <c r="J1928" s="2">
        <v>2</v>
      </c>
      <c r="K1928" s="2">
        <v>14</v>
      </c>
      <c r="L1928" s="24" t="s">
        <v>561</v>
      </c>
    </row>
    <row r="1929" spans="1:12" x14ac:dyDescent="0.25">
      <c r="A1929">
        <v>2023</v>
      </c>
      <c r="B1929" t="s">
        <v>9</v>
      </c>
      <c r="C1929" t="s">
        <v>10</v>
      </c>
      <c r="D1929" t="s">
        <v>45</v>
      </c>
      <c r="E1929" t="s">
        <v>189</v>
      </c>
      <c r="F1929">
        <v>12504</v>
      </c>
      <c r="G1929" s="35" t="str">
        <f>VLOOKUP(F1929,Apoio!A:B,2,FALSE)</f>
        <v>Vara Federal</v>
      </c>
      <c r="H1929" t="s">
        <v>194</v>
      </c>
      <c r="I1929">
        <v>132</v>
      </c>
      <c r="J1929" s="2">
        <v>3</v>
      </c>
      <c r="K1929" s="2">
        <v>14</v>
      </c>
      <c r="L1929" s="24" t="s">
        <v>471</v>
      </c>
    </row>
    <row r="1930" spans="1:12" x14ac:dyDescent="0.25">
      <c r="A1930">
        <v>2023</v>
      </c>
      <c r="B1930" t="s">
        <v>9</v>
      </c>
      <c r="C1930" t="s">
        <v>10</v>
      </c>
      <c r="D1930" t="s">
        <v>45</v>
      </c>
      <c r="E1930" t="s">
        <v>195</v>
      </c>
      <c r="F1930">
        <v>12506</v>
      </c>
      <c r="G1930" s="35" t="str">
        <f>VLOOKUP(F1930,Apoio!A:B,2,FALSE)</f>
        <v>Vara Federal</v>
      </c>
      <c r="H1930" t="s">
        <v>196</v>
      </c>
      <c r="I1930">
        <v>71</v>
      </c>
      <c r="J1930" s="2">
        <v>1</v>
      </c>
      <c r="K1930" s="2">
        <v>15</v>
      </c>
      <c r="L1930" s="24" t="s">
        <v>473</v>
      </c>
    </row>
    <row r="1931" spans="1:12" x14ac:dyDescent="0.25">
      <c r="A1931">
        <v>2023</v>
      </c>
      <c r="B1931" t="s">
        <v>9</v>
      </c>
      <c r="C1931" t="s">
        <v>10</v>
      </c>
      <c r="D1931" t="s">
        <v>45</v>
      </c>
      <c r="E1931" t="s">
        <v>195</v>
      </c>
      <c r="F1931">
        <v>14038</v>
      </c>
      <c r="G1931" s="35" t="str">
        <f>VLOOKUP(F1931,Apoio!A:B,2,FALSE)</f>
        <v>Juizado</v>
      </c>
      <c r="H1931" t="s">
        <v>197</v>
      </c>
      <c r="I1931">
        <v>249</v>
      </c>
      <c r="J1931" s="2">
        <v>1</v>
      </c>
      <c r="K1931" s="2">
        <v>15</v>
      </c>
      <c r="L1931" s="24" t="s">
        <v>473</v>
      </c>
    </row>
    <row r="1932" spans="1:12" x14ac:dyDescent="0.25">
      <c r="A1932">
        <v>2023</v>
      </c>
      <c r="B1932" t="s">
        <v>9</v>
      </c>
      <c r="C1932" t="s">
        <v>10</v>
      </c>
      <c r="D1932" t="s">
        <v>45</v>
      </c>
      <c r="E1932" t="s">
        <v>195</v>
      </c>
      <c r="F1932">
        <v>12507</v>
      </c>
      <c r="G1932" s="35" t="str">
        <f>VLOOKUP(F1932,Apoio!A:B,2,FALSE)</f>
        <v>Vara Federal</v>
      </c>
      <c r="H1932" t="s">
        <v>198</v>
      </c>
      <c r="I1932">
        <v>76</v>
      </c>
      <c r="J1932" s="2">
        <v>2</v>
      </c>
      <c r="K1932" s="2">
        <v>15</v>
      </c>
      <c r="L1932" s="24" t="s">
        <v>473</v>
      </c>
    </row>
    <row r="1933" spans="1:12" x14ac:dyDescent="0.25">
      <c r="A1933">
        <v>2023</v>
      </c>
      <c r="B1933" t="s">
        <v>9</v>
      </c>
      <c r="C1933" t="s">
        <v>10</v>
      </c>
      <c r="D1933" t="s">
        <v>45</v>
      </c>
      <c r="E1933" t="s">
        <v>199</v>
      </c>
      <c r="F1933">
        <v>12538</v>
      </c>
      <c r="G1933" s="35" t="str">
        <f>VLOOKUP(F1933,Apoio!A:B,2,FALSE)</f>
        <v>Vara Federal + JEF</v>
      </c>
      <c r="H1933" t="s">
        <v>200</v>
      </c>
      <c r="I1933">
        <v>272</v>
      </c>
      <c r="J1933" s="2">
        <v>1</v>
      </c>
      <c r="K1933" s="2">
        <v>27</v>
      </c>
      <c r="L1933" s="24" t="s">
        <v>475</v>
      </c>
    </row>
    <row r="1934" spans="1:12" x14ac:dyDescent="0.25">
      <c r="A1934">
        <v>2023</v>
      </c>
      <c r="B1934" t="s">
        <v>9</v>
      </c>
      <c r="C1934" t="s">
        <v>10</v>
      </c>
      <c r="D1934" t="s">
        <v>45</v>
      </c>
      <c r="E1934" t="s">
        <v>199</v>
      </c>
      <c r="F1934">
        <v>12538</v>
      </c>
      <c r="G1934" s="35" t="str">
        <f>VLOOKUP(F1934,Apoio!A:B,2,FALSE)</f>
        <v>Vara Federal + JEF</v>
      </c>
      <c r="H1934" t="s">
        <v>200</v>
      </c>
      <c r="I1934">
        <v>181</v>
      </c>
      <c r="J1934" s="2">
        <v>1</v>
      </c>
      <c r="K1934" s="2">
        <v>27</v>
      </c>
      <c r="L1934" s="24" t="s">
        <v>475</v>
      </c>
    </row>
    <row r="1935" spans="1:12" x14ac:dyDescent="0.25">
      <c r="A1935">
        <v>2023</v>
      </c>
      <c r="B1935" t="s">
        <v>9</v>
      </c>
      <c r="C1935" t="s">
        <v>10</v>
      </c>
      <c r="D1935" t="s">
        <v>45</v>
      </c>
      <c r="E1935" t="s">
        <v>201</v>
      </c>
      <c r="F1935">
        <v>12460</v>
      </c>
      <c r="G1935" s="35" t="str">
        <f>VLOOKUP(F1935,Apoio!A:B,2,FALSE)</f>
        <v>Vara Federal</v>
      </c>
      <c r="H1935" t="s">
        <v>202</v>
      </c>
      <c r="I1935">
        <v>105</v>
      </c>
      <c r="J1935" s="2">
        <v>1</v>
      </c>
      <c r="K1935" s="2">
        <v>3</v>
      </c>
      <c r="L1935" s="24" t="s">
        <v>479</v>
      </c>
    </row>
    <row r="1936" spans="1:12" x14ac:dyDescent="0.25">
      <c r="A1936">
        <v>2023</v>
      </c>
      <c r="B1936" t="s">
        <v>9</v>
      </c>
      <c r="C1936" t="s">
        <v>10</v>
      </c>
      <c r="D1936" t="s">
        <v>45</v>
      </c>
      <c r="E1936" t="s">
        <v>201</v>
      </c>
      <c r="F1936">
        <v>16587</v>
      </c>
      <c r="G1936" s="35" t="str">
        <f>VLOOKUP(F1936,Apoio!A:B,2,FALSE)</f>
        <v>Juizado</v>
      </c>
      <c r="H1936" t="s">
        <v>203</v>
      </c>
      <c r="I1936">
        <v>489</v>
      </c>
      <c r="J1936" s="2">
        <v>1</v>
      </c>
      <c r="K1936" s="2">
        <v>3</v>
      </c>
      <c r="L1936" s="24" t="s">
        <v>562</v>
      </c>
    </row>
    <row r="1937" spans="1:12" x14ac:dyDescent="0.25">
      <c r="A1937">
        <v>2023</v>
      </c>
      <c r="B1937" t="s">
        <v>9</v>
      </c>
      <c r="C1937" t="s">
        <v>10</v>
      </c>
      <c r="D1937" t="s">
        <v>45</v>
      </c>
      <c r="E1937" t="s">
        <v>201</v>
      </c>
      <c r="F1937">
        <v>12461</v>
      </c>
      <c r="G1937" s="35" t="str">
        <f>VLOOKUP(F1937,Apoio!A:B,2,FALSE)</f>
        <v>Vara Federal</v>
      </c>
      <c r="H1937" t="s">
        <v>204</v>
      </c>
      <c r="I1937">
        <v>91</v>
      </c>
      <c r="J1937" s="2">
        <v>2</v>
      </c>
      <c r="K1937" s="2">
        <v>3</v>
      </c>
      <c r="L1937" s="24" t="s">
        <v>479</v>
      </c>
    </row>
    <row r="1938" spans="1:12" x14ac:dyDescent="0.25">
      <c r="A1938">
        <v>2023</v>
      </c>
      <c r="B1938" t="s">
        <v>9</v>
      </c>
      <c r="C1938" t="s">
        <v>10</v>
      </c>
      <c r="D1938" t="s">
        <v>45</v>
      </c>
      <c r="E1938" t="s">
        <v>201</v>
      </c>
      <c r="F1938">
        <v>12462</v>
      </c>
      <c r="G1938" s="35" t="str">
        <f>VLOOKUP(F1938,Apoio!A:B,2,FALSE)</f>
        <v>Vara Federal</v>
      </c>
      <c r="H1938" t="s">
        <v>205</v>
      </c>
      <c r="I1938">
        <v>109</v>
      </c>
      <c r="J1938" s="2">
        <v>3</v>
      </c>
      <c r="K1938" s="2">
        <v>3</v>
      </c>
      <c r="L1938" s="24" t="s">
        <v>479</v>
      </c>
    </row>
    <row r="1939" spans="1:12" x14ac:dyDescent="0.25">
      <c r="A1939">
        <v>2023</v>
      </c>
      <c r="B1939" t="s">
        <v>9</v>
      </c>
      <c r="C1939" t="s">
        <v>10</v>
      </c>
      <c r="D1939" t="s">
        <v>45</v>
      </c>
      <c r="E1939" t="s">
        <v>201</v>
      </c>
      <c r="F1939">
        <v>14008</v>
      </c>
      <c r="G1939" s="35" t="str">
        <f>VLOOKUP(F1939,Apoio!A:B,2,FALSE)</f>
        <v>Vara Federal</v>
      </c>
      <c r="H1939" t="s">
        <v>206</v>
      </c>
      <c r="I1939">
        <v>159</v>
      </c>
      <c r="J1939" s="2">
        <v>4</v>
      </c>
      <c r="K1939" s="2">
        <v>3</v>
      </c>
      <c r="L1939" s="24" t="s">
        <v>479</v>
      </c>
    </row>
    <row r="1940" spans="1:12" x14ac:dyDescent="0.25">
      <c r="A1940">
        <v>2023</v>
      </c>
      <c r="B1940" t="s">
        <v>9</v>
      </c>
      <c r="C1940" t="s">
        <v>10</v>
      </c>
      <c r="D1940" t="s">
        <v>45</v>
      </c>
      <c r="E1940" t="s">
        <v>207</v>
      </c>
      <c r="F1940">
        <v>12927</v>
      </c>
      <c r="G1940" s="35" t="str">
        <f>VLOOKUP(F1940,Apoio!A:B,2,FALSE)</f>
        <v>Vara Federal</v>
      </c>
      <c r="H1940" t="s">
        <v>208</v>
      </c>
      <c r="I1940">
        <v>87</v>
      </c>
      <c r="J1940" s="2">
        <v>1</v>
      </c>
      <c r="K1940" s="2">
        <v>1</v>
      </c>
      <c r="L1940" s="24" t="s">
        <v>396</v>
      </c>
    </row>
    <row r="1941" spans="1:12" x14ac:dyDescent="0.25">
      <c r="A1941">
        <v>2023</v>
      </c>
      <c r="B1941" t="s">
        <v>9</v>
      </c>
      <c r="C1941" t="s">
        <v>10</v>
      </c>
      <c r="D1941" t="s">
        <v>45</v>
      </c>
      <c r="E1941" t="s">
        <v>207</v>
      </c>
      <c r="F1941">
        <v>12928</v>
      </c>
      <c r="G1941" s="35" t="str">
        <f>VLOOKUP(F1941,Apoio!A:B,2,FALSE)</f>
        <v>Vara Federal</v>
      </c>
      <c r="H1941" t="s">
        <v>209</v>
      </c>
      <c r="I1941">
        <v>97</v>
      </c>
      <c r="J1941" s="2">
        <v>2</v>
      </c>
      <c r="K1941" s="2">
        <v>1</v>
      </c>
      <c r="L1941" s="24" t="s">
        <v>396</v>
      </c>
    </row>
    <row r="1942" spans="1:12" x14ac:dyDescent="0.25">
      <c r="A1942">
        <v>2023</v>
      </c>
      <c r="B1942" t="s">
        <v>9</v>
      </c>
      <c r="C1942" t="s">
        <v>10</v>
      </c>
      <c r="D1942" t="s">
        <v>45</v>
      </c>
      <c r="E1942" t="s">
        <v>207</v>
      </c>
      <c r="F1942">
        <v>12930</v>
      </c>
      <c r="G1942" s="35" t="str">
        <f>VLOOKUP(F1942,Apoio!A:B,2,FALSE)</f>
        <v>Vara Federal</v>
      </c>
      <c r="H1942" t="s">
        <v>210</v>
      </c>
      <c r="I1942">
        <v>101</v>
      </c>
      <c r="J1942" s="2">
        <v>4</v>
      </c>
      <c r="K1942" s="2">
        <v>1</v>
      </c>
      <c r="L1942" s="24" t="s">
        <v>396</v>
      </c>
    </row>
    <row r="1943" spans="1:12" x14ac:dyDescent="0.25">
      <c r="A1943">
        <v>2023</v>
      </c>
      <c r="B1943" t="s">
        <v>9</v>
      </c>
      <c r="C1943" t="s">
        <v>10</v>
      </c>
      <c r="D1943" t="s">
        <v>45</v>
      </c>
      <c r="E1943" t="s">
        <v>207</v>
      </c>
      <c r="F1943">
        <v>12931</v>
      </c>
      <c r="G1943" s="35" t="str">
        <f>VLOOKUP(F1943,Apoio!A:B,2,FALSE)</f>
        <v>Vara Federal</v>
      </c>
      <c r="H1943" t="s">
        <v>211</v>
      </c>
      <c r="I1943">
        <v>94</v>
      </c>
      <c r="J1943" s="2">
        <v>5</v>
      </c>
      <c r="K1943" s="2">
        <v>1</v>
      </c>
      <c r="L1943" s="24" t="s">
        <v>396</v>
      </c>
    </row>
    <row r="1944" spans="1:12" x14ac:dyDescent="0.25">
      <c r="A1944">
        <v>2023</v>
      </c>
      <c r="B1944" t="s">
        <v>9</v>
      </c>
      <c r="C1944" t="s">
        <v>10</v>
      </c>
      <c r="D1944" t="s">
        <v>45</v>
      </c>
      <c r="E1944" t="s">
        <v>207</v>
      </c>
      <c r="F1944">
        <v>12932</v>
      </c>
      <c r="G1944" s="35" t="str">
        <f>VLOOKUP(F1944,Apoio!A:B,2,FALSE)</f>
        <v>Vara Federal</v>
      </c>
      <c r="H1944" t="s">
        <v>212</v>
      </c>
      <c r="I1944">
        <v>86</v>
      </c>
      <c r="J1944" s="2">
        <v>6</v>
      </c>
      <c r="K1944" s="2">
        <v>1</v>
      </c>
      <c r="L1944" s="24" t="s">
        <v>396</v>
      </c>
    </row>
    <row r="1945" spans="1:12" x14ac:dyDescent="0.25">
      <c r="A1945">
        <v>2023</v>
      </c>
      <c r="B1945" t="s">
        <v>9</v>
      </c>
      <c r="C1945" t="s">
        <v>10</v>
      </c>
      <c r="D1945" t="s">
        <v>45</v>
      </c>
      <c r="E1945" t="s">
        <v>207</v>
      </c>
      <c r="F1945">
        <v>12933</v>
      </c>
      <c r="G1945" s="35" t="str">
        <f>VLOOKUP(F1945,Apoio!A:B,2,FALSE)</f>
        <v>Vara Federal</v>
      </c>
      <c r="H1945" t="s">
        <v>213</v>
      </c>
      <c r="I1945">
        <v>109</v>
      </c>
      <c r="J1945" s="2">
        <v>7</v>
      </c>
      <c r="K1945" s="2">
        <v>1</v>
      </c>
      <c r="L1945" s="24" t="s">
        <v>396</v>
      </c>
    </row>
    <row r="1946" spans="1:12" x14ac:dyDescent="0.25">
      <c r="A1946">
        <v>2023</v>
      </c>
      <c r="B1946" t="s">
        <v>9</v>
      </c>
      <c r="C1946" t="s">
        <v>10</v>
      </c>
      <c r="D1946" t="s">
        <v>45</v>
      </c>
      <c r="E1946" t="s">
        <v>207</v>
      </c>
      <c r="F1946">
        <v>12934</v>
      </c>
      <c r="G1946" s="35" t="str">
        <f>VLOOKUP(F1946,Apoio!A:B,2,FALSE)</f>
        <v>Vara Federal</v>
      </c>
      <c r="H1946" t="s">
        <v>214</v>
      </c>
      <c r="I1946">
        <v>98</v>
      </c>
      <c r="J1946" s="2">
        <v>8</v>
      </c>
      <c r="K1946" s="2">
        <v>1</v>
      </c>
      <c r="L1946" s="24" t="s">
        <v>396</v>
      </c>
    </row>
    <row r="1947" spans="1:12" x14ac:dyDescent="0.25">
      <c r="A1947">
        <v>2023</v>
      </c>
      <c r="B1947" t="s">
        <v>9</v>
      </c>
      <c r="C1947" t="s">
        <v>10</v>
      </c>
      <c r="D1947" t="s">
        <v>45</v>
      </c>
      <c r="E1947" t="s">
        <v>207</v>
      </c>
      <c r="F1947">
        <v>12935</v>
      </c>
      <c r="G1947" s="35" t="str">
        <f>VLOOKUP(F1947,Apoio!A:B,2,FALSE)</f>
        <v>Vara Federal</v>
      </c>
      <c r="H1947" t="s">
        <v>215</v>
      </c>
      <c r="I1947">
        <v>100</v>
      </c>
      <c r="J1947" s="2">
        <v>9</v>
      </c>
      <c r="K1947" s="2">
        <v>1</v>
      </c>
      <c r="L1947" s="24" t="s">
        <v>396</v>
      </c>
    </row>
    <row r="1948" spans="1:12" x14ac:dyDescent="0.25">
      <c r="A1948">
        <v>2023</v>
      </c>
      <c r="B1948" t="s">
        <v>9</v>
      </c>
      <c r="C1948" t="s">
        <v>10</v>
      </c>
      <c r="D1948" t="s">
        <v>45</v>
      </c>
      <c r="E1948" t="s">
        <v>207</v>
      </c>
      <c r="F1948">
        <v>12936</v>
      </c>
      <c r="G1948" s="35" t="str">
        <f>VLOOKUP(F1948,Apoio!A:B,2,FALSE)</f>
        <v>Vara Federal</v>
      </c>
      <c r="H1948" t="s">
        <v>216</v>
      </c>
      <c r="I1948">
        <v>68</v>
      </c>
      <c r="J1948" s="2">
        <v>10</v>
      </c>
      <c r="K1948" s="2">
        <v>1</v>
      </c>
      <c r="L1948" s="24" t="s">
        <v>396</v>
      </c>
    </row>
    <row r="1949" spans="1:12" x14ac:dyDescent="0.25">
      <c r="A1949">
        <v>2023</v>
      </c>
      <c r="B1949" t="s">
        <v>9</v>
      </c>
      <c r="C1949" t="s">
        <v>10</v>
      </c>
      <c r="D1949" t="s">
        <v>45</v>
      </c>
      <c r="E1949" t="s">
        <v>207</v>
      </c>
      <c r="F1949">
        <v>12937</v>
      </c>
      <c r="G1949" s="35" t="str">
        <f>VLOOKUP(F1949,Apoio!A:B,2,FALSE)</f>
        <v>Vara Federal</v>
      </c>
      <c r="H1949" t="s">
        <v>217</v>
      </c>
      <c r="I1949">
        <v>128</v>
      </c>
      <c r="J1949" s="2">
        <v>11</v>
      </c>
      <c r="K1949" s="2">
        <v>1</v>
      </c>
      <c r="L1949" s="24" t="s">
        <v>396</v>
      </c>
    </row>
    <row r="1950" spans="1:12" x14ac:dyDescent="0.25">
      <c r="A1950">
        <v>2023</v>
      </c>
      <c r="B1950" t="s">
        <v>9</v>
      </c>
      <c r="C1950" t="s">
        <v>10</v>
      </c>
      <c r="D1950" t="s">
        <v>45</v>
      </c>
      <c r="E1950" t="s">
        <v>207</v>
      </c>
      <c r="F1950">
        <v>12938</v>
      </c>
      <c r="G1950" s="35" t="str">
        <f>VLOOKUP(F1950,Apoio!A:B,2,FALSE)</f>
        <v>Vara Federal</v>
      </c>
      <c r="H1950" t="s">
        <v>218</v>
      </c>
      <c r="I1950">
        <v>109</v>
      </c>
      <c r="J1950" s="2">
        <v>12</v>
      </c>
      <c r="K1950" s="2">
        <v>1</v>
      </c>
      <c r="L1950" s="24" t="s">
        <v>396</v>
      </c>
    </row>
    <row r="1951" spans="1:12" x14ac:dyDescent="0.25">
      <c r="A1951">
        <v>2023</v>
      </c>
      <c r="B1951" t="s">
        <v>9</v>
      </c>
      <c r="C1951" t="s">
        <v>10</v>
      </c>
      <c r="D1951" t="s">
        <v>45</v>
      </c>
      <c r="E1951" t="s">
        <v>207</v>
      </c>
      <c r="F1951">
        <v>12939</v>
      </c>
      <c r="G1951" s="35" t="str">
        <f>VLOOKUP(F1951,Apoio!A:B,2,FALSE)</f>
        <v>Vara Federal</v>
      </c>
      <c r="H1951" t="s">
        <v>219</v>
      </c>
      <c r="I1951">
        <v>150</v>
      </c>
      <c r="J1951" s="2">
        <v>13</v>
      </c>
      <c r="K1951" s="2">
        <v>1</v>
      </c>
      <c r="L1951" s="24" t="s">
        <v>396</v>
      </c>
    </row>
    <row r="1952" spans="1:12" x14ac:dyDescent="0.25">
      <c r="A1952">
        <v>2023</v>
      </c>
      <c r="B1952" t="s">
        <v>9</v>
      </c>
      <c r="C1952" t="s">
        <v>10</v>
      </c>
      <c r="D1952" t="s">
        <v>45</v>
      </c>
      <c r="E1952" t="s">
        <v>207</v>
      </c>
      <c r="F1952">
        <v>12940</v>
      </c>
      <c r="G1952" s="35" t="str">
        <f>VLOOKUP(F1952,Apoio!A:B,2,FALSE)</f>
        <v>Vara Federal</v>
      </c>
      <c r="H1952" t="s">
        <v>220</v>
      </c>
      <c r="I1952">
        <v>91</v>
      </c>
      <c r="J1952" s="2">
        <v>14</v>
      </c>
      <c r="K1952" s="2">
        <v>1</v>
      </c>
      <c r="L1952" s="24" t="s">
        <v>396</v>
      </c>
    </row>
    <row r="1953" spans="1:12" x14ac:dyDescent="0.25">
      <c r="A1953">
        <v>2023</v>
      </c>
      <c r="B1953" t="s">
        <v>9</v>
      </c>
      <c r="C1953" t="s">
        <v>10</v>
      </c>
      <c r="D1953" t="s">
        <v>45</v>
      </c>
      <c r="E1953" t="s">
        <v>207</v>
      </c>
      <c r="F1953">
        <v>12943</v>
      </c>
      <c r="G1953" s="35" t="str">
        <f>VLOOKUP(F1953,Apoio!A:B,2,FALSE)</f>
        <v>Vara Federal</v>
      </c>
      <c r="H1953" t="s">
        <v>221</v>
      </c>
      <c r="I1953">
        <v>83</v>
      </c>
      <c r="J1953" s="2">
        <v>17</v>
      </c>
      <c r="K1953" s="2">
        <v>1</v>
      </c>
      <c r="L1953" s="24" t="s">
        <v>396</v>
      </c>
    </row>
    <row r="1954" spans="1:12" x14ac:dyDescent="0.25">
      <c r="A1954">
        <v>2023</v>
      </c>
      <c r="B1954" t="s">
        <v>9</v>
      </c>
      <c r="C1954" t="s">
        <v>10</v>
      </c>
      <c r="D1954" t="s">
        <v>45</v>
      </c>
      <c r="E1954" t="s">
        <v>207</v>
      </c>
      <c r="F1954">
        <v>12944</v>
      </c>
      <c r="G1954" s="35" t="str">
        <f>VLOOKUP(F1954,Apoio!A:B,2,FALSE)</f>
        <v>Vara Federal</v>
      </c>
      <c r="H1954" t="s">
        <v>222</v>
      </c>
      <c r="I1954">
        <v>110</v>
      </c>
      <c r="J1954" s="2">
        <v>19</v>
      </c>
      <c r="K1954" s="2">
        <v>1</v>
      </c>
      <c r="L1954" s="24" t="s">
        <v>396</v>
      </c>
    </row>
    <row r="1955" spans="1:12" x14ac:dyDescent="0.25">
      <c r="A1955">
        <v>2023</v>
      </c>
      <c r="B1955" t="s">
        <v>9</v>
      </c>
      <c r="C1955" t="s">
        <v>10</v>
      </c>
      <c r="D1955" t="s">
        <v>45</v>
      </c>
      <c r="E1955" t="s">
        <v>207</v>
      </c>
      <c r="F1955">
        <v>12946</v>
      </c>
      <c r="G1955" s="35" t="str">
        <f>VLOOKUP(F1955,Apoio!A:B,2,FALSE)</f>
        <v>Vara Federal</v>
      </c>
      <c r="H1955" t="s">
        <v>223</v>
      </c>
      <c r="I1955">
        <v>83</v>
      </c>
      <c r="J1955" s="2">
        <v>21</v>
      </c>
      <c r="K1955" s="2">
        <v>1</v>
      </c>
      <c r="L1955" s="24" t="s">
        <v>396</v>
      </c>
    </row>
    <row r="1956" spans="1:12" x14ac:dyDescent="0.25">
      <c r="A1956">
        <v>2023</v>
      </c>
      <c r="B1956" t="s">
        <v>9</v>
      </c>
      <c r="C1956" t="s">
        <v>10</v>
      </c>
      <c r="D1956" t="s">
        <v>45</v>
      </c>
      <c r="E1956" t="s">
        <v>207</v>
      </c>
      <c r="F1956">
        <v>12947</v>
      </c>
      <c r="G1956" s="35" t="str">
        <f>VLOOKUP(F1956,Apoio!A:B,2,FALSE)</f>
        <v>Vara Federal</v>
      </c>
      <c r="H1956" t="s">
        <v>224</v>
      </c>
      <c r="I1956">
        <v>83</v>
      </c>
      <c r="J1956" s="2">
        <v>22</v>
      </c>
      <c r="K1956" s="2">
        <v>1</v>
      </c>
      <c r="L1956" s="24" t="s">
        <v>396</v>
      </c>
    </row>
    <row r="1957" spans="1:12" x14ac:dyDescent="0.25">
      <c r="A1957">
        <v>2023</v>
      </c>
      <c r="B1957" t="s">
        <v>9</v>
      </c>
      <c r="C1957" t="s">
        <v>10</v>
      </c>
      <c r="D1957" t="s">
        <v>45</v>
      </c>
      <c r="E1957" t="s">
        <v>207</v>
      </c>
      <c r="F1957">
        <v>12949</v>
      </c>
      <c r="G1957" s="35" t="str">
        <f>VLOOKUP(F1957,Apoio!A:B,2,FALSE)</f>
        <v>Vara Federal</v>
      </c>
      <c r="H1957" t="s">
        <v>225</v>
      </c>
      <c r="I1957">
        <v>84</v>
      </c>
      <c r="J1957" s="2">
        <v>24</v>
      </c>
      <c r="K1957" s="2">
        <v>1</v>
      </c>
      <c r="L1957" s="24" t="s">
        <v>396</v>
      </c>
    </row>
    <row r="1958" spans="1:12" x14ac:dyDescent="0.25">
      <c r="A1958">
        <v>2023</v>
      </c>
      <c r="B1958" t="s">
        <v>9</v>
      </c>
      <c r="C1958" t="s">
        <v>10</v>
      </c>
      <c r="D1958" t="s">
        <v>45</v>
      </c>
      <c r="E1958" t="s">
        <v>207</v>
      </c>
      <c r="F1958">
        <v>12950</v>
      </c>
      <c r="G1958" s="35" t="str">
        <f>VLOOKUP(F1958,Apoio!A:B,2,FALSE)</f>
        <v>Vara Federal</v>
      </c>
      <c r="H1958" t="s">
        <v>226</v>
      </c>
      <c r="I1958">
        <v>81</v>
      </c>
      <c r="J1958" s="2">
        <v>25</v>
      </c>
      <c r="K1958" s="2">
        <v>1</v>
      </c>
      <c r="L1958" s="24" t="s">
        <v>396</v>
      </c>
    </row>
    <row r="1959" spans="1:12" x14ac:dyDescent="0.25">
      <c r="A1959">
        <v>2023</v>
      </c>
      <c r="B1959" t="s">
        <v>9</v>
      </c>
      <c r="C1959" t="s">
        <v>10</v>
      </c>
      <c r="D1959" t="s">
        <v>45</v>
      </c>
      <c r="E1959" t="s">
        <v>207</v>
      </c>
      <c r="F1959">
        <v>12951</v>
      </c>
      <c r="G1959" s="35" t="str">
        <f>VLOOKUP(F1959,Apoio!A:B,2,FALSE)</f>
        <v>Vara Federal</v>
      </c>
      <c r="H1959" t="s">
        <v>227</v>
      </c>
      <c r="I1959">
        <v>88</v>
      </c>
      <c r="J1959" s="2">
        <v>26</v>
      </c>
      <c r="K1959" s="2">
        <v>1</v>
      </c>
      <c r="L1959" s="24" t="s">
        <v>396</v>
      </c>
    </row>
    <row r="1960" spans="1:12" x14ac:dyDescent="0.25">
      <c r="A1960">
        <v>2023</v>
      </c>
      <c r="B1960" t="s">
        <v>9</v>
      </c>
      <c r="C1960" t="s">
        <v>10</v>
      </c>
      <c r="D1960" t="s">
        <v>45</v>
      </c>
      <c r="E1960" t="s">
        <v>228</v>
      </c>
      <c r="F1960">
        <v>12442</v>
      </c>
      <c r="G1960" s="35" t="str">
        <f>VLOOKUP(F1960,Apoio!A:B,2,FALSE)</f>
        <v>Vara Federal</v>
      </c>
      <c r="H1960" t="s">
        <v>519</v>
      </c>
      <c r="I1960">
        <v>54</v>
      </c>
      <c r="J1960" s="2">
        <v>1</v>
      </c>
      <c r="K1960" s="2">
        <v>1</v>
      </c>
      <c r="L1960" s="24" t="s">
        <v>399</v>
      </c>
    </row>
    <row r="1961" spans="1:12" x14ac:dyDescent="0.25">
      <c r="A1961">
        <v>2023</v>
      </c>
      <c r="B1961" t="s">
        <v>9</v>
      </c>
      <c r="C1961" t="s">
        <v>10</v>
      </c>
      <c r="D1961" t="s">
        <v>45</v>
      </c>
      <c r="E1961" t="s">
        <v>228</v>
      </c>
      <c r="F1961">
        <v>12443</v>
      </c>
      <c r="G1961" s="35" t="str">
        <f>VLOOKUP(F1961,Apoio!A:B,2,FALSE)</f>
        <v>Vara Federal</v>
      </c>
      <c r="H1961" t="s">
        <v>229</v>
      </c>
      <c r="I1961">
        <v>47</v>
      </c>
      <c r="J1961" s="2">
        <v>2</v>
      </c>
      <c r="K1961" s="2">
        <v>1</v>
      </c>
      <c r="L1961" s="24" t="s">
        <v>399</v>
      </c>
    </row>
    <row r="1962" spans="1:12" x14ac:dyDescent="0.25">
      <c r="A1962">
        <v>2023</v>
      </c>
      <c r="B1962" t="s">
        <v>9</v>
      </c>
      <c r="C1962" t="s">
        <v>10</v>
      </c>
      <c r="D1962" t="s">
        <v>45</v>
      </c>
      <c r="E1962" t="s">
        <v>228</v>
      </c>
      <c r="F1962">
        <v>12444</v>
      </c>
      <c r="G1962" s="35" t="str">
        <f>VLOOKUP(F1962,Apoio!A:B,2,FALSE)</f>
        <v>Vara Federal</v>
      </c>
      <c r="H1962" t="s">
        <v>230</v>
      </c>
      <c r="I1962">
        <v>78</v>
      </c>
      <c r="J1962" s="2">
        <v>3</v>
      </c>
      <c r="K1962" s="2">
        <v>1</v>
      </c>
      <c r="L1962" s="24" t="s">
        <v>399</v>
      </c>
    </row>
    <row r="1963" spans="1:12" x14ac:dyDescent="0.25">
      <c r="A1963">
        <v>2023</v>
      </c>
      <c r="B1963" t="s">
        <v>9</v>
      </c>
      <c r="C1963" t="s">
        <v>10</v>
      </c>
      <c r="D1963" t="s">
        <v>45</v>
      </c>
      <c r="E1963" t="s">
        <v>228</v>
      </c>
      <c r="F1963">
        <v>12445</v>
      </c>
      <c r="G1963" s="35" t="str">
        <f>VLOOKUP(F1963,Apoio!A:B,2,FALSE)</f>
        <v>Vara Federal</v>
      </c>
      <c r="H1963" t="s">
        <v>231</v>
      </c>
      <c r="I1963">
        <v>50</v>
      </c>
      <c r="J1963" s="2">
        <v>4</v>
      </c>
      <c r="K1963" s="2">
        <v>1</v>
      </c>
      <c r="L1963" s="24" t="s">
        <v>399</v>
      </c>
    </row>
    <row r="1964" spans="1:12" x14ac:dyDescent="0.25">
      <c r="A1964">
        <v>2023</v>
      </c>
      <c r="B1964" t="s">
        <v>9</v>
      </c>
      <c r="C1964" t="s">
        <v>10</v>
      </c>
      <c r="D1964" t="s">
        <v>45</v>
      </c>
      <c r="E1964" t="s">
        <v>228</v>
      </c>
      <c r="F1964">
        <v>12446</v>
      </c>
      <c r="G1964" s="35" t="str">
        <f>VLOOKUP(F1964,Apoio!A:B,2,FALSE)</f>
        <v>Vara Federal</v>
      </c>
      <c r="H1964" t="s">
        <v>232</v>
      </c>
      <c r="I1964">
        <v>47</v>
      </c>
      <c r="J1964" s="2">
        <v>5</v>
      </c>
      <c r="K1964" s="2">
        <v>1</v>
      </c>
      <c r="L1964" s="24" t="s">
        <v>399</v>
      </c>
    </row>
    <row r="1965" spans="1:12" x14ac:dyDescent="0.25">
      <c r="A1965">
        <v>2023</v>
      </c>
      <c r="B1965" t="s">
        <v>9</v>
      </c>
      <c r="C1965" t="s">
        <v>10</v>
      </c>
      <c r="D1965" t="s">
        <v>45</v>
      </c>
      <c r="E1965" t="s">
        <v>228</v>
      </c>
      <c r="F1965">
        <v>12447</v>
      </c>
      <c r="G1965" s="35" t="str">
        <f>VLOOKUP(F1965,Apoio!A:B,2,FALSE)</f>
        <v>Vara Federal</v>
      </c>
      <c r="H1965" t="s">
        <v>233</v>
      </c>
      <c r="I1965">
        <v>52</v>
      </c>
      <c r="J1965" s="2">
        <v>6</v>
      </c>
      <c r="K1965" s="2">
        <v>1</v>
      </c>
      <c r="L1965" s="24" t="s">
        <v>399</v>
      </c>
    </row>
    <row r="1966" spans="1:12" x14ac:dyDescent="0.25">
      <c r="A1966">
        <v>2023</v>
      </c>
      <c r="B1966" t="s">
        <v>9</v>
      </c>
      <c r="C1966" t="s">
        <v>10</v>
      </c>
      <c r="D1966" t="s">
        <v>45</v>
      </c>
      <c r="E1966" t="s">
        <v>228</v>
      </c>
      <c r="F1966">
        <v>12448</v>
      </c>
      <c r="G1966" s="35" t="str">
        <f>VLOOKUP(F1966,Apoio!A:B,2,FALSE)</f>
        <v>Vara Federal</v>
      </c>
      <c r="H1966" t="s">
        <v>234</v>
      </c>
      <c r="I1966">
        <v>36</v>
      </c>
      <c r="J1966" s="2">
        <v>7</v>
      </c>
      <c r="K1966" s="2">
        <v>1</v>
      </c>
      <c r="L1966" s="24" t="s">
        <v>399</v>
      </c>
    </row>
    <row r="1967" spans="1:12" x14ac:dyDescent="0.25">
      <c r="A1967">
        <v>2023</v>
      </c>
      <c r="B1967" t="s">
        <v>9</v>
      </c>
      <c r="C1967" t="s">
        <v>10</v>
      </c>
      <c r="D1967" t="s">
        <v>45</v>
      </c>
      <c r="E1967" t="s">
        <v>228</v>
      </c>
      <c r="F1967">
        <v>12449</v>
      </c>
      <c r="G1967" s="35" t="str">
        <f>VLOOKUP(F1967,Apoio!A:B,2,FALSE)</f>
        <v>Vara Federal</v>
      </c>
      <c r="H1967" t="s">
        <v>235</v>
      </c>
      <c r="I1967">
        <v>38</v>
      </c>
      <c r="J1967" s="2">
        <v>8</v>
      </c>
      <c r="K1967" s="2">
        <v>1</v>
      </c>
      <c r="L1967" s="24" t="s">
        <v>399</v>
      </c>
    </row>
    <row r="1968" spans="1:12" x14ac:dyDescent="0.25">
      <c r="A1968">
        <v>2023</v>
      </c>
      <c r="B1968" t="s">
        <v>9</v>
      </c>
      <c r="C1968" t="s">
        <v>10</v>
      </c>
      <c r="D1968" t="s">
        <v>45</v>
      </c>
      <c r="E1968" t="s">
        <v>228</v>
      </c>
      <c r="F1968">
        <v>12450</v>
      </c>
      <c r="G1968" s="35" t="str">
        <f>VLOOKUP(F1968,Apoio!A:B,2,FALSE)</f>
        <v>Vara Federal</v>
      </c>
      <c r="H1968" t="s">
        <v>236</v>
      </c>
      <c r="I1968">
        <v>54</v>
      </c>
      <c r="J1968" s="2">
        <v>9</v>
      </c>
      <c r="K1968" s="2">
        <v>1</v>
      </c>
      <c r="L1968" s="24" t="s">
        <v>399</v>
      </c>
    </row>
    <row r="1969" spans="1:12" x14ac:dyDescent="0.25">
      <c r="A1969">
        <v>2023</v>
      </c>
      <c r="B1969" t="s">
        <v>9</v>
      </c>
      <c r="C1969" t="s">
        <v>10</v>
      </c>
      <c r="D1969" t="s">
        <v>45</v>
      </c>
      <c r="E1969" t="s">
        <v>228</v>
      </c>
      <c r="F1969">
        <v>12451</v>
      </c>
      <c r="G1969" s="35" t="str">
        <f>VLOOKUP(F1969,Apoio!A:B,2,FALSE)</f>
        <v>Vara Federal</v>
      </c>
      <c r="H1969" t="s">
        <v>237</v>
      </c>
      <c r="I1969">
        <v>49</v>
      </c>
      <c r="J1969" s="2">
        <v>10</v>
      </c>
      <c r="K1969" s="2">
        <v>1</v>
      </c>
      <c r="L1969" s="24" t="s">
        <v>399</v>
      </c>
    </row>
    <row r="1970" spans="1:12" x14ac:dyDescent="0.25">
      <c r="A1970">
        <v>2023</v>
      </c>
      <c r="B1970" t="s">
        <v>9</v>
      </c>
      <c r="C1970" t="s">
        <v>10</v>
      </c>
      <c r="D1970" t="s">
        <v>45</v>
      </c>
      <c r="E1970" t="s">
        <v>238</v>
      </c>
      <c r="F1970">
        <v>13989</v>
      </c>
      <c r="G1970" s="35" t="str">
        <f>VLOOKUP(F1970,Apoio!A:B,2,FALSE)</f>
        <v>Vara Federal</v>
      </c>
      <c r="H1970" t="s">
        <v>239</v>
      </c>
      <c r="I1970">
        <v>158</v>
      </c>
      <c r="J1970" s="2">
        <v>1</v>
      </c>
      <c r="K1970" s="2">
        <v>1</v>
      </c>
      <c r="L1970" s="24" t="s">
        <v>391</v>
      </c>
    </row>
    <row r="1971" spans="1:12" x14ac:dyDescent="0.25">
      <c r="A1971">
        <v>2023</v>
      </c>
      <c r="B1971" t="s">
        <v>9</v>
      </c>
      <c r="C1971" t="s">
        <v>10</v>
      </c>
      <c r="D1971" t="s">
        <v>45</v>
      </c>
      <c r="E1971" t="s">
        <v>238</v>
      </c>
      <c r="F1971">
        <v>13990</v>
      </c>
      <c r="G1971" s="35" t="str">
        <f>VLOOKUP(F1971,Apoio!A:B,2,FALSE)</f>
        <v>Vara Federal</v>
      </c>
      <c r="H1971" t="s">
        <v>240</v>
      </c>
      <c r="I1971">
        <v>253</v>
      </c>
      <c r="J1971" s="2">
        <v>2</v>
      </c>
      <c r="K1971" s="2">
        <v>1</v>
      </c>
      <c r="L1971" s="24" t="s">
        <v>391</v>
      </c>
    </row>
    <row r="1972" spans="1:12" x14ac:dyDescent="0.25">
      <c r="A1972">
        <v>2023</v>
      </c>
      <c r="B1972" t="s">
        <v>9</v>
      </c>
      <c r="C1972" t="s">
        <v>10</v>
      </c>
      <c r="D1972" t="s">
        <v>45</v>
      </c>
      <c r="E1972" t="s">
        <v>238</v>
      </c>
      <c r="F1972">
        <v>13991</v>
      </c>
      <c r="G1972" s="35" t="str">
        <f>VLOOKUP(F1972,Apoio!A:B,2,FALSE)</f>
        <v>Vara Federal</v>
      </c>
      <c r="H1972" t="s">
        <v>241</v>
      </c>
      <c r="I1972">
        <v>291</v>
      </c>
      <c r="J1972" s="2">
        <v>3</v>
      </c>
      <c r="K1972" s="2">
        <v>1</v>
      </c>
      <c r="L1972" s="24" t="s">
        <v>391</v>
      </c>
    </row>
    <row r="1973" spans="1:12" x14ac:dyDescent="0.25">
      <c r="A1973">
        <v>2023</v>
      </c>
      <c r="B1973" t="s">
        <v>9</v>
      </c>
      <c r="C1973" t="s">
        <v>10</v>
      </c>
      <c r="D1973" t="s">
        <v>45</v>
      </c>
      <c r="E1973" t="s">
        <v>238</v>
      </c>
      <c r="F1973">
        <v>13992</v>
      </c>
      <c r="G1973" s="35" t="str">
        <f>VLOOKUP(F1973,Apoio!A:B,2,FALSE)</f>
        <v>Vara Federal</v>
      </c>
      <c r="H1973" t="s">
        <v>242</v>
      </c>
      <c r="I1973">
        <v>232</v>
      </c>
      <c r="J1973" s="2">
        <v>4</v>
      </c>
      <c r="K1973" s="2">
        <v>1</v>
      </c>
      <c r="L1973" s="24" t="s">
        <v>391</v>
      </c>
    </row>
    <row r="1974" spans="1:12" x14ac:dyDescent="0.25">
      <c r="A1974">
        <v>2023</v>
      </c>
      <c r="B1974" t="s">
        <v>9</v>
      </c>
      <c r="C1974" t="s">
        <v>10</v>
      </c>
      <c r="D1974" t="s">
        <v>45</v>
      </c>
      <c r="E1974" t="s">
        <v>238</v>
      </c>
      <c r="F1974">
        <v>13993</v>
      </c>
      <c r="G1974" s="35" t="str">
        <f>VLOOKUP(F1974,Apoio!A:B,2,FALSE)</f>
        <v>Vara Federal</v>
      </c>
      <c r="H1974" t="s">
        <v>243</v>
      </c>
      <c r="I1974">
        <v>162</v>
      </c>
      <c r="J1974" s="2">
        <v>5</v>
      </c>
      <c r="K1974" s="2">
        <v>1</v>
      </c>
      <c r="L1974" s="24" t="s">
        <v>391</v>
      </c>
    </row>
    <row r="1975" spans="1:12" x14ac:dyDescent="0.25">
      <c r="A1975">
        <v>2023</v>
      </c>
      <c r="B1975" t="s">
        <v>9</v>
      </c>
      <c r="C1975" t="s">
        <v>10</v>
      </c>
      <c r="D1975" t="s">
        <v>45</v>
      </c>
      <c r="E1975" t="s">
        <v>238</v>
      </c>
      <c r="F1975">
        <v>13994</v>
      </c>
      <c r="G1975" s="35" t="str">
        <f>VLOOKUP(F1975,Apoio!A:B,2,FALSE)</f>
        <v>Vara Federal</v>
      </c>
      <c r="H1975" t="s">
        <v>244</v>
      </c>
      <c r="I1975">
        <v>154</v>
      </c>
      <c r="J1975" s="2">
        <v>6</v>
      </c>
      <c r="K1975" s="2">
        <v>1</v>
      </c>
      <c r="L1975" s="24" t="s">
        <v>391</v>
      </c>
    </row>
    <row r="1976" spans="1:12" x14ac:dyDescent="0.25">
      <c r="A1976">
        <v>2023</v>
      </c>
      <c r="B1976" t="s">
        <v>9</v>
      </c>
      <c r="C1976" t="s">
        <v>10</v>
      </c>
      <c r="D1976" t="s">
        <v>45</v>
      </c>
      <c r="E1976" t="s">
        <v>238</v>
      </c>
      <c r="F1976">
        <v>13995</v>
      </c>
      <c r="G1976" s="35" t="str">
        <f>VLOOKUP(F1976,Apoio!A:B,2,FALSE)</f>
        <v>Vara Federal</v>
      </c>
      <c r="H1976" t="s">
        <v>245</v>
      </c>
      <c r="I1976">
        <v>231</v>
      </c>
      <c r="J1976" s="2">
        <v>7</v>
      </c>
      <c r="K1976" s="2">
        <v>1</v>
      </c>
      <c r="L1976" s="24" t="s">
        <v>391</v>
      </c>
    </row>
    <row r="1977" spans="1:12" x14ac:dyDescent="0.25">
      <c r="A1977">
        <v>2023</v>
      </c>
      <c r="B1977" t="s">
        <v>9</v>
      </c>
      <c r="C1977" t="s">
        <v>10</v>
      </c>
      <c r="D1977" t="s">
        <v>45</v>
      </c>
      <c r="E1977" t="s">
        <v>238</v>
      </c>
      <c r="F1977">
        <v>13996</v>
      </c>
      <c r="G1977" s="35" t="str">
        <f>VLOOKUP(F1977,Apoio!A:B,2,FALSE)</f>
        <v>Vara Federal</v>
      </c>
      <c r="H1977" t="s">
        <v>246</v>
      </c>
      <c r="I1977">
        <v>262</v>
      </c>
      <c r="J1977" s="2">
        <v>8</v>
      </c>
      <c r="K1977" s="2">
        <v>1</v>
      </c>
      <c r="L1977" s="24" t="s">
        <v>391</v>
      </c>
    </row>
    <row r="1978" spans="1:12" x14ac:dyDescent="0.25">
      <c r="A1978">
        <v>2023</v>
      </c>
      <c r="B1978" t="s">
        <v>9</v>
      </c>
      <c r="C1978" t="s">
        <v>10</v>
      </c>
      <c r="D1978" t="s">
        <v>45</v>
      </c>
      <c r="E1978" t="s">
        <v>238</v>
      </c>
      <c r="F1978">
        <v>13997</v>
      </c>
      <c r="G1978" s="35" t="str">
        <f>VLOOKUP(F1978,Apoio!A:B,2,FALSE)</f>
        <v>Vara Federal</v>
      </c>
      <c r="H1978" t="s">
        <v>247</v>
      </c>
      <c r="I1978">
        <v>264</v>
      </c>
      <c r="J1978" s="2">
        <v>9</v>
      </c>
      <c r="K1978" s="2">
        <v>1</v>
      </c>
      <c r="L1978" s="24" t="s">
        <v>391</v>
      </c>
    </row>
    <row r="1979" spans="1:12" x14ac:dyDescent="0.25">
      <c r="A1979">
        <v>2023</v>
      </c>
      <c r="B1979" t="s">
        <v>9</v>
      </c>
      <c r="C1979" t="s">
        <v>10</v>
      </c>
      <c r="D1979" t="s">
        <v>45</v>
      </c>
      <c r="E1979" t="s">
        <v>238</v>
      </c>
      <c r="F1979">
        <v>13998</v>
      </c>
      <c r="G1979" s="35" t="str">
        <f>VLOOKUP(F1979,Apoio!A:B,2,FALSE)</f>
        <v>Vara Federal</v>
      </c>
      <c r="H1979" t="s">
        <v>248</v>
      </c>
      <c r="I1979">
        <v>276</v>
      </c>
      <c r="J1979" s="2">
        <v>10</v>
      </c>
      <c r="K1979" s="2">
        <v>1</v>
      </c>
      <c r="L1979" s="24" t="s">
        <v>391</v>
      </c>
    </row>
    <row r="1980" spans="1:12" x14ac:dyDescent="0.25">
      <c r="A1980">
        <v>2023</v>
      </c>
      <c r="B1980" t="s">
        <v>9</v>
      </c>
      <c r="C1980" t="s">
        <v>10</v>
      </c>
      <c r="D1980" t="s">
        <v>45</v>
      </c>
      <c r="E1980" t="s">
        <v>238</v>
      </c>
      <c r="F1980">
        <v>13999</v>
      </c>
      <c r="G1980" s="35" t="str">
        <f>VLOOKUP(F1980,Apoio!A:B,2,FALSE)</f>
        <v>Vara Federal</v>
      </c>
      <c r="H1980" t="s">
        <v>249</v>
      </c>
      <c r="I1980">
        <v>284</v>
      </c>
      <c r="J1980" s="2">
        <v>11</v>
      </c>
      <c r="K1980" s="2">
        <v>1</v>
      </c>
      <c r="L1980" s="24" t="s">
        <v>391</v>
      </c>
    </row>
    <row r="1981" spans="1:12" x14ac:dyDescent="0.25">
      <c r="A1981">
        <v>2023</v>
      </c>
      <c r="B1981" t="s">
        <v>9</v>
      </c>
      <c r="C1981" t="s">
        <v>10</v>
      </c>
      <c r="D1981" t="s">
        <v>45</v>
      </c>
      <c r="E1981" t="s">
        <v>238</v>
      </c>
      <c r="F1981">
        <v>14000</v>
      </c>
      <c r="G1981" s="35" t="str">
        <f>VLOOKUP(F1981,Apoio!A:B,2,FALSE)</f>
        <v>Vara Federal</v>
      </c>
      <c r="H1981" t="s">
        <v>250</v>
      </c>
      <c r="I1981">
        <v>310</v>
      </c>
      <c r="J1981" s="2">
        <v>12</v>
      </c>
      <c r="K1981" s="2">
        <v>1</v>
      </c>
      <c r="L1981" s="24" t="s">
        <v>391</v>
      </c>
    </row>
    <row r="1982" spans="1:12" x14ac:dyDescent="0.25">
      <c r="A1982">
        <v>2023</v>
      </c>
      <c r="B1982" t="s">
        <v>9</v>
      </c>
      <c r="C1982" t="s">
        <v>10</v>
      </c>
      <c r="D1982" t="s">
        <v>45</v>
      </c>
      <c r="E1982" t="s">
        <v>238</v>
      </c>
      <c r="F1982">
        <v>18196</v>
      </c>
      <c r="G1982" s="35" t="str">
        <f>VLOOKUP(F1982,Apoio!A:B,2,FALSE)</f>
        <v>Vara Federal</v>
      </c>
      <c r="H1982" t="s">
        <v>251</v>
      </c>
      <c r="I1982">
        <v>276</v>
      </c>
      <c r="J1982" s="2">
        <v>13</v>
      </c>
      <c r="K1982" s="2">
        <v>1</v>
      </c>
      <c r="L1982" s="24" t="s">
        <v>391</v>
      </c>
    </row>
    <row r="1983" spans="1:12" x14ac:dyDescent="0.25">
      <c r="A1983">
        <v>2023</v>
      </c>
      <c r="B1983" t="s">
        <v>9</v>
      </c>
      <c r="C1983" t="s">
        <v>10</v>
      </c>
      <c r="D1983" t="s">
        <v>45</v>
      </c>
      <c r="E1983" t="s">
        <v>252</v>
      </c>
      <c r="F1983">
        <v>14041</v>
      </c>
      <c r="G1983" s="35" t="str">
        <f>VLOOKUP(F1983,Apoio!A:B,2,FALSE)</f>
        <v>Juizado</v>
      </c>
      <c r="H1983" t="s">
        <v>253</v>
      </c>
      <c r="I1983">
        <v>312</v>
      </c>
      <c r="J1983" s="2">
        <v>1</v>
      </c>
      <c r="K1983" s="2">
        <v>1</v>
      </c>
      <c r="L1983" s="24" t="s">
        <v>404</v>
      </c>
    </row>
    <row r="1984" spans="1:12" x14ac:dyDescent="0.25">
      <c r="A1984">
        <v>2023</v>
      </c>
      <c r="B1984" t="s">
        <v>9</v>
      </c>
      <c r="C1984" t="s">
        <v>10</v>
      </c>
      <c r="D1984" t="s">
        <v>45</v>
      </c>
      <c r="E1984" t="s">
        <v>252</v>
      </c>
      <c r="F1984">
        <v>14042</v>
      </c>
      <c r="G1984" s="35" t="str">
        <f>VLOOKUP(F1984,Apoio!A:B,2,FALSE)</f>
        <v>Juizado</v>
      </c>
      <c r="H1984" t="s">
        <v>254</v>
      </c>
      <c r="I1984">
        <v>322</v>
      </c>
      <c r="J1984" s="2">
        <v>2</v>
      </c>
      <c r="K1984" s="2">
        <v>1</v>
      </c>
      <c r="L1984" s="24" t="s">
        <v>404</v>
      </c>
    </row>
    <row r="1985" spans="1:12" x14ac:dyDescent="0.25">
      <c r="A1985">
        <v>2023</v>
      </c>
      <c r="B1985" t="s">
        <v>9</v>
      </c>
      <c r="C1985" t="s">
        <v>10</v>
      </c>
      <c r="D1985" t="s">
        <v>45</v>
      </c>
      <c r="E1985" t="s">
        <v>252</v>
      </c>
      <c r="F1985">
        <v>14043</v>
      </c>
      <c r="G1985" s="35" t="str">
        <f>VLOOKUP(F1985,Apoio!A:B,2,FALSE)</f>
        <v>Juizado</v>
      </c>
      <c r="H1985" t="s">
        <v>255</v>
      </c>
      <c r="I1985">
        <v>327</v>
      </c>
      <c r="J1985" s="2">
        <v>3</v>
      </c>
      <c r="K1985" s="2">
        <v>1</v>
      </c>
      <c r="L1985" s="24" t="s">
        <v>404</v>
      </c>
    </row>
    <row r="1986" spans="1:12" x14ac:dyDescent="0.25">
      <c r="A1986">
        <v>2023</v>
      </c>
      <c r="B1986" t="s">
        <v>9</v>
      </c>
      <c r="C1986" t="s">
        <v>10</v>
      </c>
      <c r="D1986" t="s">
        <v>45</v>
      </c>
      <c r="E1986" t="s">
        <v>252</v>
      </c>
      <c r="F1986">
        <v>14044</v>
      </c>
      <c r="G1986" s="35" t="str">
        <f>VLOOKUP(F1986,Apoio!A:B,2,FALSE)</f>
        <v>Juizado</v>
      </c>
      <c r="H1986" t="s">
        <v>256</v>
      </c>
      <c r="I1986">
        <v>319</v>
      </c>
      <c r="J1986" s="2">
        <v>4</v>
      </c>
      <c r="K1986" s="2">
        <v>1</v>
      </c>
      <c r="L1986" s="24" t="s">
        <v>404</v>
      </c>
    </row>
    <row r="1987" spans="1:12" x14ac:dyDescent="0.25">
      <c r="A1987">
        <v>2023</v>
      </c>
      <c r="B1987" t="s">
        <v>9</v>
      </c>
      <c r="C1987" t="s">
        <v>10</v>
      </c>
      <c r="D1987" t="s">
        <v>45</v>
      </c>
      <c r="E1987" t="s">
        <v>252</v>
      </c>
      <c r="F1987">
        <v>14045</v>
      </c>
      <c r="G1987" s="35" t="str">
        <f>VLOOKUP(F1987,Apoio!A:B,2,FALSE)</f>
        <v>Juizado</v>
      </c>
      <c r="H1987" t="s">
        <v>257</v>
      </c>
      <c r="I1987">
        <v>332</v>
      </c>
      <c r="J1987" s="2">
        <v>5</v>
      </c>
      <c r="K1987" s="2">
        <v>1</v>
      </c>
      <c r="L1987" s="24" t="s">
        <v>404</v>
      </c>
    </row>
    <row r="1988" spans="1:12" x14ac:dyDescent="0.25">
      <c r="A1988">
        <v>2023</v>
      </c>
      <c r="B1988" t="s">
        <v>9</v>
      </c>
      <c r="C1988" t="s">
        <v>10</v>
      </c>
      <c r="D1988" t="s">
        <v>45</v>
      </c>
      <c r="E1988" t="s">
        <v>252</v>
      </c>
      <c r="F1988">
        <v>14046</v>
      </c>
      <c r="G1988" s="35" t="str">
        <f>VLOOKUP(F1988,Apoio!A:B,2,FALSE)</f>
        <v>Juizado</v>
      </c>
      <c r="H1988" t="s">
        <v>258</v>
      </c>
      <c r="I1988">
        <v>347</v>
      </c>
      <c r="J1988" s="2">
        <v>6</v>
      </c>
      <c r="K1988" s="2">
        <v>1</v>
      </c>
      <c r="L1988" s="24" t="s">
        <v>404</v>
      </c>
    </row>
    <row r="1989" spans="1:12" x14ac:dyDescent="0.25">
      <c r="A1989">
        <v>2023</v>
      </c>
      <c r="B1989" t="s">
        <v>9</v>
      </c>
      <c r="C1989" t="s">
        <v>10</v>
      </c>
      <c r="D1989" t="s">
        <v>45</v>
      </c>
      <c r="E1989" t="s">
        <v>252</v>
      </c>
      <c r="F1989">
        <v>14047</v>
      </c>
      <c r="G1989" s="35" t="str">
        <f>VLOOKUP(F1989,Apoio!A:B,2,FALSE)</f>
        <v>Juizado</v>
      </c>
      <c r="H1989" t="s">
        <v>259</v>
      </c>
      <c r="I1989">
        <v>322</v>
      </c>
      <c r="J1989" s="2">
        <v>7</v>
      </c>
      <c r="K1989" s="2">
        <v>1</v>
      </c>
      <c r="L1989" s="24" t="s">
        <v>404</v>
      </c>
    </row>
    <row r="1990" spans="1:12" x14ac:dyDescent="0.25">
      <c r="A1990">
        <v>2023</v>
      </c>
      <c r="B1990" t="s">
        <v>9</v>
      </c>
      <c r="C1990" t="s">
        <v>10</v>
      </c>
      <c r="D1990" t="s">
        <v>45</v>
      </c>
      <c r="E1990" t="s">
        <v>252</v>
      </c>
      <c r="F1990">
        <v>14048</v>
      </c>
      <c r="G1990" s="35" t="str">
        <f>VLOOKUP(F1990,Apoio!A:B,2,FALSE)</f>
        <v>Juizado</v>
      </c>
      <c r="H1990" t="s">
        <v>260</v>
      </c>
      <c r="I1990">
        <v>337</v>
      </c>
      <c r="J1990" s="2">
        <v>8</v>
      </c>
      <c r="K1990" s="2">
        <v>1</v>
      </c>
      <c r="L1990" s="24" t="s">
        <v>404</v>
      </c>
    </row>
    <row r="1991" spans="1:12" x14ac:dyDescent="0.25">
      <c r="A1991">
        <v>2023</v>
      </c>
      <c r="B1991" t="s">
        <v>9</v>
      </c>
      <c r="C1991" t="s">
        <v>10</v>
      </c>
      <c r="D1991" t="s">
        <v>45</v>
      </c>
      <c r="E1991" t="s">
        <v>252</v>
      </c>
      <c r="F1991">
        <v>14049</v>
      </c>
      <c r="G1991" s="35" t="str">
        <f>VLOOKUP(F1991,Apoio!A:B,2,FALSE)</f>
        <v>Juizado</v>
      </c>
      <c r="H1991" t="s">
        <v>261</v>
      </c>
      <c r="I1991">
        <v>322</v>
      </c>
      <c r="J1991" s="2">
        <v>9</v>
      </c>
      <c r="K1991" s="2">
        <v>1</v>
      </c>
      <c r="L1991" s="24" t="s">
        <v>404</v>
      </c>
    </row>
    <row r="1992" spans="1:12" x14ac:dyDescent="0.25">
      <c r="A1992">
        <v>2023</v>
      </c>
      <c r="B1992" t="s">
        <v>9</v>
      </c>
      <c r="C1992" t="s">
        <v>10</v>
      </c>
      <c r="D1992" t="s">
        <v>45</v>
      </c>
      <c r="E1992" t="s">
        <v>252</v>
      </c>
      <c r="F1992">
        <v>14050</v>
      </c>
      <c r="G1992" s="35" t="str">
        <f>VLOOKUP(F1992,Apoio!A:B,2,FALSE)</f>
        <v>Juizado</v>
      </c>
      <c r="H1992" t="s">
        <v>262</v>
      </c>
      <c r="I1992">
        <v>321</v>
      </c>
      <c r="J1992" s="2">
        <v>10</v>
      </c>
      <c r="K1992" s="2">
        <v>1</v>
      </c>
      <c r="L1992" s="24" t="s">
        <v>404</v>
      </c>
    </row>
    <row r="1993" spans="1:12" x14ac:dyDescent="0.25">
      <c r="A1993">
        <v>2023</v>
      </c>
      <c r="B1993" t="s">
        <v>9</v>
      </c>
      <c r="C1993" t="s">
        <v>10</v>
      </c>
      <c r="D1993" t="s">
        <v>45</v>
      </c>
      <c r="E1993" t="s">
        <v>252</v>
      </c>
      <c r="F1993">
        <v>14051</v>
      </c>
      <c r="G1993" s="35" t="str">
        <f>VLOOKUP(F1993,Apoio!A:B,2,FALSE)</f>
        <v>Juizado</v>
      </c>
      <c r="H1993" t="s">
        <v>263</v>
      </c>
      <c r="I1993">
        <v>326</v>
      </c>
      <c r="J1993" s="2">
        <v>11</v>
      </c>
      <c r="K1993" s="2">
        <v>1</v>
      </c>
      <c r="L1993" s="24" t="s">
        <v>404</v>
      </c>
    </row>
    <row r="1994" spans="1:12" x14ac:dyDescent="0.25">
      <c r="A1994">
        <v>2023</v>
      </c>
      <c r="B1994" t="s">
        <v>9</v>
      </c>
      <c r="C1994" t="s">
        <v>10</v>
      </c>
      <c r="D1994" t="s">
        <v>45</v>
      </c>
      <c r="E1994" t="s">
        <v>252</v>
      </c>
      <c r="F1994">
        <v>14052</v>
      </c>
      <c r="G1994" s="35" t="str">
        <f>VLOOKUP(F1994,Apoio!A:B,2,FALSE)</f>
        <v>Juizado</v>
      </c>
      <c r="H1994" t="s">
        <v>264</v>
      </c>
      <c r="I1994">
        <v>320</v>
      </c>
      <c r="J1994" s="2">
        <v>12</v>
      </c>
      <c r="K1994" s="2">
        <v>1</v>
      </c>
      <c r="L1994" s="24" t="s">
        <v>404</v>
      </c>
    </row>
    <row r="1995" spans="1:12" x14ac:dyDescent="0.25">
      <c r="A1995">
        <v>2023</v>
      </c>
      <c r="B1995" t="s">
        <v>9</v>
      </c>
      <c r="C1995" t="s">
        <v>10</v>
      </c>
      <c r="D1995" t="s">
        <v>45</v>
      </c>
      <c r="E1995" t="s">
        <v>252</v>
      </c>
      <c r="F1995">
        <v>14053</v>
      </c>
      <c r="G1995" s="35" t="str">
        <f>VLOOKUP(F1995,Apoio!A:B,2,FALSE)</f>
        <v>Juizado</v>
      </c>
      <c r="H1995" t="s">
        <v>265</v>
      </c>
      <c r="I1995">
        <v>321</v>
      </c>
      <c r="J1995" s="2">
        <v>13</v>
      </c>
      <c r="K1995" s="2">
        <v>1</v>
      </c>
      <c r="L1995" s="24" t="s">
        <v>404</v>
      </c>
    </row>
    <row r="1996" spans="1:12" x14ac:dyDescent="0.25">
      <c r="A1996">
        <v>2023</v>
      </c>
      <c r="B1996" t="s">
        <v>9</v>
      </c>
      <c r="C1996" t="s">
        <v>10</v>
      </c>
      <c r="D1996" t="s">
        <v>45</v>
      </c>
      <c r="E1996" t="s">
        <v>252</v>
      </c>
      <c r="F1996">
        <v>14161</v>
      </c>
      <c r="G1996" s="35" t="str">
        <f>VLOOKUP(F1996,Apoio!A:B,2,FALSE)</f>
        <v>Juizado</v>
      </c>
      <c r="H1996" t="s">
        <v>266</v>
      </c>
      <c r="I1996">
        <v>321</v>
      </c>
      <c r="J1996" s="2">
        <v>14</v>
      </c>
      <c r="K1996" s="2">
        <v>1</v>
      </c>
      <c r="L1996" s="24" t="s">
        <v>404</v>
      </c>
    </row>
    <row r="1997" spans="1:12" x14ac:dyDescent="0.25">
      <c r="A1997">
        <v>2023</v>
      </c>
      <c r="B1997" t="s">
        <v>9</v>
      </c>
      <c r="C1997" t="s">
        <v>10</v>
      </c>
      <c r="D1997" t="s">
        <v>45</v>
      </c>
      <c r="E1997" t="s">
        <v>252</v>
      </c>
      <c r="F1997">
        <v>72252</v>
      </c>
      <c r="G1997" s="35" t="str">
        <f>VLOOKUP(F1997,Apoio!A:B,2,FALSE)</f>
        <v>Vara Federal</v>
      </c>
      <c r="H1997" t="s">
        <v>267</v>
      </c>
      <c r="I1997">
        <v>206</v>
      </c>
      <c r="J1997" s="2" t="s">
        <v>397</v>
      </c>
      <c r="K1997" s="2">
        <v>1</v>
      </c>
      <c r="L1997" s="24" t="s">
        <v>404</v>
      </c>
    </row>
    <row r="1998" spans="1:12" x14ac:dyDescent="0.25">
      <c r="A1998">
        <v>2023</v>
      </c>
      <c r="B1998" t="s">
        <v>9</v>
      </c>
      <c r="C1998" t="s">
        <v>10</v>
      </c>
      <c r="D1998" t="s">
        <v>45</v>
      </c>
      <c r="E1998" t="s">
        <v>268</v>
      </c>
      <c r="F1998">
        <v>14002</v>
      </c>
      <c r="G1998" s="35" t="str">
        <f>VLOOKUP(F1998,Apoio!A:B,2,FALSE)</f>
        <v>Vara Federal</v>
      </c>
      <c r="H1998" t="s">
        <v>269</v>
      </c>
      <c r="I1998">
        <v>146</v>
      </c>
      <c r="J1998" s="2">
        <v>1</v>
      </c>
      <c r="K1998" s="2">
        <v>1</v>
      </c>
      <c r="L1998" s="24" t="s">
        <v>402</v>
      </c>
    </row>
    <row r="1999" spans="1:12" x14ac:dyDescent="0.25">
      <c r="A1999">
        <v>2023</v>
      </c>
      <c r="B1999" t="s">
        <v>9</v>
      </c>
      <c r="C1999" t="s">
        <v>10</v>
      </c>
      <c r="D1999" t="s">
        <v>45</v>
      </c>
      <c r="E1999" t="s">
        <v>268</v>
      </c>
      <c r="F1999">
        <v>14003</v>
      </c>
      <c r="G1999" s="35" t="str">
        <f>VLOOKUP(F1999,Apoio!A:B,2,FALSE)</f>
        <v>Vara Federal</v>
      </c>
      <c r="H1999" t="s">
        <v>270</v>
      </c>
      <c r="I1999">
        <v>154</v>
      </c>
      <c r="J1999" s="2">
        <v>2</v>
      </c>
      <c r="K1999" s="2">
        <v>1</v>
      </c>
      <c r="L1999" s="24" t="s">
        <v>402</v>
      </c>
    </row>
    <row r="2000" spans="1:12" x14ac:dyDescent="0.25">
      <c r="A2000">
        <v>2023</v>
      </c>
      <c r="B2000" t="s">
        <v>9</v>
      </c>
      <c r="C2000" t="s">
        <v>10</v>
      </c>
      <c r="D2000" t="s">
        <v>45</v>
      </c>
      <c r="E2000" t="s">
        <v>268</v>
      </c>
      <c r="F2000">
        <v>16495</v>
      </c>
      <c r="G2000" s="35" t="str">
        <f>VLOOKUP(F2000,Apoio!A:B,2,FALSE)</f>
        <v>Vara Federal</v>
      </c>
      <c r="H2000" t="s">
        <v>271</v>
      </c>
      <c r="I2000">
        <v>177</v>
      </c>
      <c r="J2000" s="2">
        <v>3</v>
      </c>
      <c r="K2000" s="2">
        <v>1</v>
      </c>
      <c r="L2000" s="24" t="s">
        <v>402</v>
      </c>
    </row>
    <row r="2001" spans="1:12" x14ac:dyDescent="0.25">
      <c r="A2001">
        <v>2023</v>
      </c>
      <c r="B2001" t="s">
        <v>9</v>
      </c>
      <c r="C2001" t="s">
        <v>10</v>
      </c>
      <c r="D2001" t="s">
        <v>45</v>
      </c>
      <c r="E2001" t="s">
        <v>268</v>
      </c>
      <c r="F2001">
        <v>14004</v>
      </c>
      <c r="G2001" s="35" t="str">
        <f>VLOOKUP(F2001,Apoio!A:B,2,FALSE)</f>
        <v>Vara Federal</v>
      </c>
      <c r="H2001" t="s">
        <v>272</v>
      </c>
      <c r="I2001">
        <v>153</v>
      </c>
      <c r="J2001" s="2">
        <v>4</v>
      </c>
      <c r="K2001" s="2">
        <v>1</v>
      </c>
      <c r="L2001" s="24" t="s">
        <v>402</v>
      </c>
    </row>
    <row r="2002" spans="1:12" x14ac:dyDescent="0.25">
      <c r="A2002">
        <v>2023</v>
      </c>
      <c r="B2002" t="s">
        <v>9</v>
      </c>
      <c r="C2002" t="s">
        <v>10</v>
      </c>
      <c r="D2002" t="s">
        <v>45</v>
      </c>
      <c r="E2002" t="s">
        <v>268</v>
      </c>
      <c r="F2002">
        <v>14005</v>
      </c>
      <c r="G2002" s="35" t="str">
        <f>VLOOKUP(F2002,Apoio!A:B,2,FALSE)</f>
        <v>Vara Federal</v>
      </c>
      <c r="H2002" t="s">
        <v>273</v>
      </c>
      <c r="I2002">
        <v>155</v>
      </c>
      <c r="J2002" s="2">
        <v>5</v>
      </c>
      <c r="K2002" s="2">
        <v>1</v>
      </c>
      <c r="L2002" s="24" t="s">
        <v>402</v>
      </c>
    </row>
    <row r="2003" spans="1:12" x14ac:dyDescent="0.25">
      <c r="A2003">
        <v>2023</v>
      </c>
      <c r="B2003" t="s">
        <v>9</v>
      </c>
      <c r="C2003" t="s">
        <v>10</v>
      </c>
      <c r="D2003" t="s">
        <v>45</v>
      </c>
      <c r="E2003" t="s">
        <v>268</v>
      </c>
      <c r="F2003">
        <v>16496</v>
      </c>
      <c r="G2003" s="35" t="str">
        <f>VLOOKUP(F2003,Apoio!A:B,2,FALSE)</f>
        <v>Vara Federal</v>
      </c>
      <c r="H2003" t="s">
        <v>274</v>
      </c>
      <c r="I2003">
        <v>150</v>
      </c>
      <c r="J2003" s="2">
        <v>6</v>
      </c>
      <c r="K2003" s="2">
        <v>1</v>
      </c>
      <c r="L2003" s="24" t="s">
        <v>402</v>
      </c>
    </row>
    <row r="2004" spans="1:12" x14ac:dyDescent="0.25">
      <c r="A2004">
        <v>2023</v>
      </c>
      <c r="B2004" t="s">
        <v>9</v>
      </c>
      <c r="C2004" t="s">
        <v>10</v>
      </c>
      <c r="D2004" t="s">
        <v>45</v>
      </c>
      <c r="E2004" t="s">
        <v>268</v>
      </c>
      <c r="F2004">
        <v>14006</v>
      </c>
      <c r="G2004" s="35" t="str">
        <f>VLOOKUP(F2004,Apoio!A:B,2,FALSE)</f>
        <v>Vara Federal</v>
      </c>
      <c r="H2004" t="s">
        <v>275</v>
      </c>
      <c r="I2004">
        <v>165</v>
      </c>
      <c r="J2004" s="2">
        <v>7</v>
      </c>
      <c r="K2004" s="2">
        <v>1</v>
      </c>
      <c r="L2004" s="24" t="s">
        <v>402</v>
      </c>
    </row>
    <row r="2005" spans="1:12" x14ac:dyDescent="0.25">
      <c r="A2005">
        <v>2023</v>
      </c>
      <c r="B2005" t="s">
        <v>9</v>
      </c>
      <c r="C2005" t="s">
        <v>10</v>
      </c>
      <c r="D2005" t="s">
        <v>45</v>
      </c>
      <c r="E2005" t="s">
        <v>268</v>
      </c>
      <c r="F2005">
        <v>16497</v>
      </c>
      <c r="G2005" s="35" t="str">
        <f>VLOOKUP(F2005,Apoio!A:B,2,FALSE)</f>
        <v>Vara Federal</v>
      </c>
      <c r="H2005" t="s">
        <v>276</v>
      </c>
      <c r="I2005">
        <v>130</v>
      </c>
      <c r="J2005" s="2">
        <v>8</v>
      </c>
      <c r="K2005" s="2">
        <v>1</v>
      </c>
      <c r="L2005" s="24" t="s">
        <v>402</v>
      </c>
    </row>
    <row r="2006" spans="1:12" x14ac:dyDescent="0.25">
      <c r="A2006">
        <v>2023</v>
      </c>
      <c r="B2006" t="s">
        <v>9</v>
      </c>
      <c r="C2006" t="s">
        <v>10</v>
      </c>
      <c r="D2006" t="s">
        <v>45</v>
      </c>
      <c r="E2006" t="s">
        <v>268</v>
      </c>
      <c r="F2006">
        <v>18205</v>
      </c>
      <c r="G2006" s="35" t="str">
        <f>VLOOKUP(F2006,Apoio!A:B,2,FALSE)</f>
        <v>Vara Federal</v>
      </c>
      <c r="H2006" t="s">
        <v>277</v>
      </c>
      <c r="I2006">
        <v>153</v>
      </c>
      <c r="J2006" s="2">
        <v>9</v>
      </c>
      <c r="K2006" s="2">
        <v>1</v>
      </c>
      <c r="L2006" s="24" t="s">
        <v>402</v>
      </c>
    </row>
    <row r="2007" spans="1:12" x14ac:dyDescent="0.25">
      <c r="A2007">
        <v>2023</v>
      </c>
      <c r="B2007" t="s">
        <v>9</v>
      </c>
      <c r="C2007" t="s">
        <v>10</v>
      </c>
      <c r="D2007" t="s">
        <v>45</v>
      </c>
      <c r="E2007" t="s">
        <v>268</v>
      </c>
      <c r="F2007">
        <v>18202</v>
      </c>
      <c r="G2007" s="35" t="str">
        <f>VLOOKUP(F2007,Apoio!A:B,2,FALSE)</f>
        <v>Vara Federal</v>
      </c>
      <c r="H2007" t="s">
        <v>278</v>
      </c>
      <c r="I2007">
        <v>135</v>
      </c>
      <c r="J2007" s="2">
        <v>10</v>
      </c>
      <c r="K2007" s="2">
        <v>1</v>
      </c>
      <c r="L2007" s="24" t="s">
        <v>402</v>
      </c>
    </row>
    <row r="2008" spans="1:12" x14ac:dyDescent="0.25">
      <c r="A2008">
        <v>2023</v>
      </c>
      <c r="B2008" t="s">
        <v>9</v>
      </c>
      <c r="C2008" t="s">
        <v>10</v>
      </c>
      <c r="D2008" t="s">
        <v>45</v>
      </c>
      <c r="E2008" t="s">
        <v>279</v>
      </c>
      <c r="F2008">
        <v>18100</v>
      </c>
      <c r="G2008" s="35" t="str">
        <f>VLOOKUP(F2008,Apoio!A:B,2,FALSE)</f>
        <v>Vara Federal</v>
      </c>
      <c r="H2008" t="s">
        <v>280</v>
      </c>
      <c r="I2008">
        <v>214</v>
      </c>
      <c r="J2008" s="2">
        <v>1</v>
      </c>
      <c r="K2008" s="2">
        <v>41</v>
      </c>
      <c r="L2008" s="24" t="s">
        <v>481</v>
      </c>
    </row>
    <row r="2009" spans="1:12" x14ac:dyDescent="0.25">
      <c r="A2009">
        <v>2023</v>
      </c>
      <c r="B2009" t="s">
        <v>9</v>
      </c>
      <c r="C2009" t="s">
        <v>10</v>
      </c>
      <c r="D2009" t="s">
        <v>45</v>
      </c>
      <c r="E2009" t="s">
        <v>279</v>
      </c>
      <c r="F2009">
        <v>14116</v>
      </c>
      <c r="G2009" s="35" t="str">
        <f>VLOOKUP(F2009,Apoio!A:B,2,FALSE)</f>
        <v>Juizado</v>
      </c>
      <c r="H2009" t="s">
        <v>281</v>
      </c>
      <c r="I2009">
        <v>345</v>
      </c>
      <c r="J2009" s="2">
        <v>1</v>
      </c>
      <c r="K2009" s="2">
        <v>41</v>
      </c>
      <c r="L2009" s="24" t="s">
        <v>481</v>
      </c>
    </row>
    <row r="2010" spans="1:12" x14ac:dyDescent="0.25">
      <c r="A2010">
        <v>2023</v>
      </c>
      <c r="B2010" t="s">
        <v>9</v>
      </c>
      <c r="C2010" t="s">
        <v>10</v>
      </c>
      <c r="D2010" t="s">
        <v>45</v>
      </c>
      <c r="E2010" t="s">
        <v>282</v>
      </c>
      <c r="F2010">
        <v>12486</v>
      </c>
      <c r="G2010" s="35" t="str">
        <f>VLOOKUP(F2010,Apoio!A:B,2,FALSE)</f>
        <v>Vara Federal</v>
      </c>
      <c r="H2010" t="s">
        <v>283</v>
      </c>
      <c r="I2010">
        <v>154</v>
      </c>
      <c r="J2010" s="2">
        <v>1</v>
      </c>
      <c r="K2010" s="2">
        <v>10</v>
      </c>
      <c r="L2010" s="24" t="s">
        <v>483</v>
      </c>
    </row>
    <row r="2011" spans="1:12" x14ac:dyDescent="0.25">
      <c r="A2011">
        <v>2023</v>
      </c>
      <c r="B2011" t="s">
        <v>9</v>
      </c>
      <c r="C2011" t="s">
        <v>10</v>
      </c>
      <c r="D2011" t="s">
        <v>45</v>
      </c>
      <c r="E2011" t="s">
        <v>282</v>
      </c>
      <c r="F2011">
        <v>79243</v>
      </c>
      <c r="G2011" s="35" t="str">
        <f>VLOOKUP(F2011,Apoio!A:B,2,FALSE)</f>
        <v>Juizado</v>
      </c>
      <c r="H2011" t="s">
        <v>284</v>
      </c>
      <c r="I2011">
        <v>496</v>
      </c>
      <c r="J2011" s="2">
        <v>1</v>
      </c>
      <c r="K2011" s="2">
        <v>10</v>
      </c>
      <c r="L2011" s="24" t="s">
        <v>483</v>
      </c>
    </row>
    <row r="2012" spans="1:12" x14ac:dyDescent="0.25">
      <c r="A2012">
        <v>2023</v>
      </c>
      <c r="B2012" t="s">
        <v>9</v>
      </c>
      <c r="C2012" t="s">
        <v>10</v>
      </c>
      <c r="D2012" t="s">
        <v>45</v>
      </c>
      <c r="E2012" t="s">
        <v>282</v>
      </c>
      <c r="F2012">
        <v>12487</v>
      </c>
      <c r="G2012" s="35" t="str">
        <f>VLOOKUP(F2012,Apoio!A:B,2,FALSE)</f>
        <v>Vara Federal</v>
      </c>
      <c r="H2012" t="s">
        <v>285</v>
      </c>
      <c r="I2012">
        <v>131</v>
      </c>
      <c r="J2012" s="2">
        <v>2</v>
      </c>
      <c r="K2012" s="2">
        <v>10</v>
      </c>
      <c r="L2012" s="24" t="s">
        <v>483</v>
      </c>
    </row>
    <row r="2013" spans="1:12" x14ac:dyDescent="0.25">
      <c r="A2013">
        <v>2023</v>
      </c>
      <c r="B2013" t="s">
        <v>9</v>
      </c>
      <c r="C2013" t="s">
        <v>10</v>
      </c>
      <c r="D2013" t="s">
        <v>45</v>
      </c>
      <c r="E2013" t="s">
        <v>282</v>
      </c>
      <c r="F2013">
        <v>14312</v>
      </c>
      <c r="G2013" s="35" t="str">
        <f>VLOOKUP(F2013,Apoio!A:B,2,FALSE)</f>
        <v>Juizado</v>
      </c>
      <c r="H2013" t="s">
        <v>286</v>
      </c>
      <c r="I2013">
        <v>504</v>
      </c>
      <c r="J2013" s="2">
        <v>2</v>
      </c>
      <c r="K2013" s="2">
        <v>10</v>
      </c>
      <c r="L2013" s="24" t="s">
        <v>483</v>
      </c>
    </row>
    <row r="2014" spans="1:12" x14ac:dyDescent="0.25">
      <c r="A2014">
        <v>2023</v>
      </c>
      <c r="B2014" t="s">
        <v>9</v>
      </c>
      <c r="C2014" t="s">
        <v>10</v>
      </c>
      <c r="D2014" t="s">
        <v>45</v>
      </c>
      <c r="E2014" t="s">
        <v>282</v>
      </c>
      <c r="F2014">
        <v>12488</v>
      </c>
      <c r="G2014" s="35" t="str">
        <f>VLOOKUP(F2014,Apoio!A:B,2,FALSE)</f>
        <v>Vara Federal</v>
      </c>
      <c r="H2014" t="s">
        <v>287</v>
      </c>
      <c r="I2014">
        <v>153</v>
      </c>
      <c r="J2014" s="2">
        <v>3</v>
      </c>
      <c r="K2014" s="2">
        <v>10</v>
      </c>
      <c r="L2014" s="24" t="s">
        <v>483</v>
      </c>
    </row>
    <row r="2015" spans="1:12" x14ac:dyDescent="0.25">
      <c r="A2015">
        <v>2023</v>
      </c>
      <c r="B2015" t="s">
        <v>9</v>
      </c>
      <c r="C2015" t="s">
        <v>10</v>
      </c>
      <c r="D2015" t="s">
        <v>45</v>
      </c>
      <c r="E2015" t="s">
        <v>282</v>
      </c>
      <c r="F2015">
        <v>14039</v>
      </c>
      <c r="G2015" s="35" t="str">
        <f>VLOOKUP(F2015,Apoio!A:B,2,FALSE)</f>
        <v>Vara Federal</v>
      </c>
      <c r="H2015" t="s">
        <v>288</v>
      </c>
      <c r="I2015">
        <v>155</v>
      </c>
      <c r="J2015" s="2">
        <v>4</v>
      </c>
      <c r="K2015" s="2">
        <v>10</v>
      </c>
      <c r="L2015" s="24" t="s">
        <v>483</v>
      </c>
    </row>
    <row r="2016" spans="1:12" x14ac:dyDescent="0.25">
      <c r="A2016">
        <v>2023</v>
      </c>
      <c r="B2016" t="s">
        <v>9</v>
      </c>
      <c r="C2016" t="s">
        <v>10</v>
      </c>
      <c r="D2016" t="s">
        <v>45</v>
      </c>
      <c r="E2016" t="s">
        <v>289</v>
      </c>
      <c r="F2016">
        <v>12524</v>
      </c>
      <c r="G2016" s="35" t="str">
        <f>VLOOKUP(F2016,Apoio!A:B,2,FALSE)</f>
        <v>Vara Federal</v>
      </c>
      <c r="H2016" t="s">
        <v>290</v>
      </c>
      <c r="I2016">
        <v>78</v>
      </c>
      <c r="J2016" s="2">
        <v>1</v>
      </c>
      <c r="K2016" s="2">
        <v>21</v>
      </c>
      <c r="L2016" s="24" t="s">
        <v>485</v>
      </c>
    </row>
    <row r="2017" spans="1:12" x14ac:dyDescent="0.25">
      <c r="A2017">
        <v>2023</v>
      </c>
      <c r="B2017" t="s">
        <v>9</v>
      </c>
      <c r="C2017" t="s">
        <v>10</v>
      </c>
      <c r="D2017" t="s">
        <v>45</v>
      </c>
      <c r="E2017" t="s">
        <v>289</v>
      </c>
      <c r="F2017">
        <v>17781</v>
      </c>
      <c r="G2017" s="35" t="str">
        <f>VLOOKUP(F2017,Apoio!A:B,2,FALSE)</f>
        <v>Juizado</v>
      </c>
      <c r="H2017" t="s">
        <v>291</v>
      </c>
      <c r="I2017">
        <v>255</v>
      </c>
      <c r="J2017" s="2">
        <v>1</v>
      </c>
      <c r="K2017" s="2">
        <v>21</v>
      </c>
      <c r="L2017" s="24" t="s">
        <v>485</v>
      </c>
    </row>
    <row r="2018" spans="1:12" x14ac:dyDescent="0.25">
      <c r="A2018">
        <v>2023</v>
      </c>
      <c r="B2018" t="s">
        <v>9</v>
      </c>
      <c r="C2018" t="s">
        <v>10</v>
      </c>
      <c r="D2018" t="s">
        <v>45</v>
      </c>
      <c r="E2018" t="s">
        <v>289</v>
      </c>
      <c r="F2018">
        <v>13845</v>
      </c>
      <c r="G2018" s="35" t="str">
        <f>VLOOKUP(F2018,Apoio!A:B,2,FALSE)</f>
        <v>Vara Federal</v>
      </c>
      <c r="H2018" t="s">
        <v>292</v>
      </c>
      <c r="I2018">
        <v>79</v>
      </c>
      <c r="J2018" s="2">
        <v>2</v>
      </c>
      <c r="K2018" s="2">
        <v>21</v>
      </c>
      <c r="L2018" s="24" t="s">
        <v>485</v>
      </c>
    </row>
    <row r="2019" spans="1:12" x14ac:dyDescent="0.25">
      <c r="A2019">
        <v>2023</v>
      </c>
      <c r="B2019" t="s">
        <v>9</v>
      </c>
      <c r="C2019" t="s">
        <v>10</v>
      </c>
      <c r="D2019" t="s">
        <v>45</v>
      </c>
      <c r="E2019" t="s">
        <v>293</v>
      </c>
      <c r="F2019">
        <v>12526</v>
      </c>
      <c r="G2019" s="35" t="str">
        <f>VLOOKUP(F2019,Apoio!A:B,2,FALSE)</f>
        <v>Vara Federal + JEF</v>
      </c>
      <c r="H2019" t="s">
        <v>294</v>
      </c>
      <c r="I2019">
        <v>158</v>
      </c>
      <c r="J2019" s="2">
        <v>1</v>
      </c>
      <c r="K2019" s="2">
        <v>22</v>
      </c>
      <c r="L2019" s="24" t="s">
        <v>487</v>
      </c>
    </row>
    <row r="2020" spans="1:12" x14ac:dyDescent="0.25">
      <c r="A2020">
        <v>2023</v>
      </c>
      <c r="B2020" t="s">
        <v>9</v>
      </c>
      <c r="C2020" t="s">
        <v>10</v>
      </c>
      <c r="D2020" t="s">
        <v>45</v>
      </c>
      <c r="E2020" t="s">
        <v>293</v>
      </c>
      <c r="F2020">
        <v>12526</v>
      </c>
      <c r="G2020" s="35" t="str">
        <f>VLOOKUP(F2020,Apoio!A:B,2,FALSE)</f>
        <v>Vara Federal + JEF</v>
      </c>
      <c r="H2020" t="s">
        <v>294</v>
      </c>
      <c r="I2020">
        <v>52</v>
      </c>
      <c r="J2020" s="2">
        <v>1</v>
      </c>
      <c r="K2020" s="2">
        <v>22</v>
      </c>
      <c r="L2020" s="24" t="s">
        <v>487</v>
      </c>
    </row>
    <row r="2021" spans="1:12" x14ac:dyDescent="0.25">
      <c r="A2021">
        <v>2023</v>
      </c>
      <c r="B2021" t="s">
        <v>9</v>
      </c>
      <c r="C2021" t="s">
        <v>10</v>
      </c>
      <c r="D2021" t="s">
        <v>45</v>
      </c>
      <c r="E2021" t="s">
        <v>295</v>
      </c>
      <c r="F2021">
        <v>21627</v>
      </c>
      <c r="G2021" s="35" t="str">
        <f>VLOOKUP(F2021,Apoio!A:B,2,FALSE)</f>
        <v>Turma Recursal</v>
      </c>
      <c r="H2021" t="s">
        <v>296</v>
      </c>
      <c r="I2021">
        <v>84</v>
      </c>
      <c r="J2021" s="2">
        <v>1</v>
      </c>
      <c r="K2021" s="2">
        <v>1</v>
      </c>
      <c r="L2021" s="24" t="s">
        <v>407</v>
      </c>
    </row>
    <row r="2022" spans="1:12" x14ac:dyDescent="0.25">
      <c r="A2022">
        <v>2023</v>
      </c>
      <c r="B2022" t="s">
        <v>9</v>
      </c>
      <c r="C2022" t="s">
        <v>10</v>
      </c>
      <c r="D2022" t="s">
        <v>45</v>
      </c>
      <c r="E2022" t="s">
        <v>295</v>
      </c>
      <c r="F2022">
        <v>21628</v>
      </c>
      <c r="G2022" s="35" t="str">
        <f>VLOOKUP(F2022,Apoio!A:B,2,FALSE)</f>
        <v>Turma Recursal</v>
      </c>
      <c r="H2022" t="s">
        <v>297</v>
      </c>
      <c r="I2022">
        <v>64</v>
      </c>
      <c r="J2022" s="2">
        <v>2</v>
      </c>
      <c r="K2022" s="2">
        <v>1</v>
      </c>
      <c r="L2022" s="24" t="s">
        <v>407</v>
      </c>
    </row>
    <row r="2023" spans="1:12" x14ac:dyDescent="0.25">
      <c r="A2023">
        <v>2023</v>
      </c>
      <c r="B2023" t="s">
        <v>9</v>
      </c>
      <c r="C2023" t="s">
        <v>10</v>
      </c>
      <c r="D2023" t="s">
        <v>45</v>
      </c>
      <c r="E2023" t="s">
        <v>295</v>
      </c>
      <c r="F2023">
        <v>21629</v>
      </c>
      <c r="G2023" s="35" t="str">
        <f>VLOOKUP(F2023,Apoio!A:B,2,FALSE)</f>
        <v>Turma Recursal</v>
      </c>
      <c r="H2023" t="s">
        <v>298</v>
      </c>
      <c r="I2023">
        <v>66</v>
      </c>
      <c r="J2023" s="2">
        <v>3</v>
      </c>
      <c r="K2023" s="2">
        <v>1</v>
      </c>
      <c r="L2023" s="24" t="s">
        <v>407</v>
      </c>
    </row>
    <row r="2024" spans="1:12" x14ac:dyDescent="0.25">
      <c r="A2024">
        <v>2023</v>
      </c>
      <c r="B2024" t="s">
        <v>9</v>
      </c>
      <c r="C2024" t="s">
        <v>10</v>
      </c>
      <c r="D2024" t="s">
        <v>45</v>
      </c>
      <c r="E2024" t="s">
        <v>295</v>
      </c>
      <c r="F2024">
        <v>21630</v>
      </c>
      <c r="G2024" s="35" t="str">
        <f>VLOOKUP(F2024,Apoio!A:B,2,FALSE)</f>
        <v>Turma Recursal</v>
      </c>
      <c r="H2024" t="s">
        <v>299</v>
      </c>
      <c r="I2024">
        <v>62</v>
      </c>
      <c r="J2024" s="2">
        <v>4</v>
      </c>
      <c r="K2024" s="2">
        <v>1</v>
      </c>
      <c r="L2024" s="24" t="s">
        <v>407</v>
      </c>
    </row>
    <row r="2025" spans="1:12" x14ac:dyDescent="0.25">
      <c r="A2025">
        <v>2023</v>
      </c>
      <c r="B2025" t="s">
        <v>9</v>
      </c>
      <c r="C2025" t="s">
        <v>10</v>
      </c>
      <c r="D2025" t="s">
        <v>45</v>
      </c>
      <c r="E2025" t="s">
        <v>295</v>
      </c>
      <c r="F2025">
        <v>21631</v>
      </c>
      <c r="G2025" s="35" t="str">
        <f>VLOOKUP(F2025,Apoio!A:B,2,FALSE)</f>
        <v>Turma Recursal</v>
      </c>
      <c r="H2025" t="s">
        <v>300</v>
      </c>
      <c r="I2025">
        <v>72</v>
      </c>
      <c r="J2025" s="2">
        <v>5</v>
      </c>
      <c r="K2025" s="2">
        <v>1</v>
      </c>
      <c r="L2025" s="24" t="s">
        <v>407</v>
      </c>
    </row>
    <row r="2026" spans="1:12" x14ac:dyDescent="0.25">
      <c r="A2026">
        <v>2023</v>
      </c>
      <c r="B2026" t="s">
        <v>9</v>
      </c>
      <c r="C2026" t="s">
        <v>10</v>
      </c>
      <c r="D2026" t="s">
        <v>45</v>
      </c>
      <c r="E2026" t="s">
        <v>295</v>
      </c>
      <c r="F2026">
        <v>21632</v>
      </c>
      <c r="G2026" s="35" t="str">
        <f>VLOOKUP(F2026,Apoio!A:B,2,FALSE)</f>
        <v>Turma Recursal</v>
      </c>
      <c r="H2026" t="s">
        <v>301</v>
      </c>
      <c r="I2026">
        <v>60</v>
      </c>
      <c r="J2026" s="2">
        <v>6</v>
      </c>
      <c r="K2026" s="2">
        <v>1</v>
      </c>
      <c r="L2026" s="24" t="s">
        <v>407</v>
      </c>
    </row>
    <row r="2027" spans="1:12" x14ac:dyDescent="0.25">
      <c r="A2027">
        <v>2023</v>
      </c>
      <c r="B2027" t="s">
        <v>9</v>
      </c>
      <c r="C2027" t="s">
        <v>10</v>
      </c>
      <c r="D2027" t="s">
        <v>45</v>
      </c>
      <c r="E2027" t="s">
        <v>295</v>
      </c>
      <c r="F2027">
        <v>21633</v>
      </c>
      <c r="G2027" s="35" t="str">
        <f>VLOOKUP(F2027,Apoio!A:B,2,FALSE)</f>
        <v>Turma Recursal</v>
      </c>
      <c r="H2027" t="s">
        <v>302</v>
      </c>
      <c r="I2027">
        <v>74</v>
      </c>
      <c r="J2027" s="2">
        <v>7</v>
      </c>
      <c r="K2027" s="2">
        <v>1</v>
      </c>
      <c r="L2027" s="24" t="s">
        <v>407</v>
      </c>
    </row>
    <row r="2028" spans="1:12" x14ac:dyDescent="0.25">
      <c r="A2028">
        <v>2023</v>
      </c>
      <c r="B2028" t="s">
        <v>9</v>
      </c>
      <c r="C2028" t="s">
        <v>10</v>
      </c>
      <c r="D2028" t="s">
        <v>45</v>
      </c>
      <c r="E2028" t="s">
        <v>295</v>
      </c>
      <c r="F2028">
        <v>21634</v>
      </c>
      <c r="G2028" s="35" t="str">
        <f>VLOOKUP(F2028,Apoio!A:B,2,FALSE)</f>
        <v>Turma Recursal</v>
      </c>
      <c r="H2028" t="s">
        <v>303</v>
      </c>
      <c r="I2028">
        <v>64</v>
      </c>
      <c r="J2028" s="2">
        <v>8</v>
      </c>
      <c r="K2028" s="2">
        <v>1</v>
      </c>
      <c r="L2028" s="24" t="s">
        <v>407</v>
      </c>
    </row>
    <row r="2029" spans="1:12" x14ac:dyDescent="0.25">
      <c r="A2029">
        <v>2023</v>
      </c>
      <c r="B2029" t="s">
        <v>9</v>
      </c>
      <c r="C2029" t="s">
        <v>10</v>
      </c>
      <c r="D2029" t="s">
        <v>45</v>
      </c>
      <c r="E2029" t="s">
        <v>295</v>
      </c>
      <c r="F2029">
        <v>21635</v>
      </c>
      <c r="G2029" s="35" t="str">
        <f>VLOOKUP(F2029,Apoio!A:B,2,FALSE)</f>
        <v>Turma Recursal</v>
      </c>
      <c r="H2029" t="s">
        <v>304</v>
      </c>
      <c r="I2029">
        <v>72</v>
      </c>
      <c r="J2029" s="2">
        <v>9</v>
      </c>
      <c r="K2029" s="2">
        <v>1</v>
      </c>
      <c r="L2029" s="24" t="s">
        <v>407</v>
      </c>
    </row>
    <row r="2030" spans="1:12" x14ac:dyDescent="0.25">
      <c r="A2030">
        <v>2023</v>
      </c>
      <c r="B2030" t="s">
        <v>9</v>
      </c>
      <c r="C2030" t="s">
        <v>10</v>
      </c>
      <c r="D2030" t="s">
        <v>45</v>
      </c>
      <c r="E2030" t="s">
        <v>295</v>
      </c>
      <c r="F2030">
        <v>21636</v>
      </c>
      <c r="G2030" s="35" t="str">
        <f>VLOOKUP(F2030,Apoio!A:B,2,FALSE)</f>
        <v>Turma Recursal</v>
      </c>
      <c r="H2030" t="s">
        <v>305</v>
      </c>
      <c r="I2030">
        <v>61</v>
      </c>
      <c r="J2030" s="2">
        <v>10</v>
      </c>
      <c r="K2030" s="2">
        <v>1</v>
      </c>
      <c r="L2030" s="24" t="s">
        <v>407</v>
      </c>
    </row>
    <row r="2031" spans="1:12" x14ac:dyDescent="0.25">
      <c r="A2031">
        <v>2023</v>
      </c>
      <c r="B2031" t="s">
        <v>9</v>
      </c>
      <c r="C2031" t="s">
        <v>10</v>
      </c>
      <c r="D2031" t="s">
        <v>45</v>
      </c>
      <c r="E2031" t="s">
        <v>295</v>
      </c>
      <c r="F2031">
        <v>21637</v>
      </c>
      <c r="G2031" s="35" t="str">
        <f>VLOOKUP(F2031,Apoio!A:B,2,FALSE)</f>
        <v>Turma Recursal</v>
      </c>
      <c r="H2031" t="s">
        <v>306</v>
      </c>
      <c r="I2031">
        <v>60</v>
      </c>
      <c r="J2031" s="2">
        <v>11</v>
      </c>
      <c r="K2031" s="2">
        <v>1</v>
      </c>
      <c r="L2031" s="24" t="s">
        <v>407</v>
      </c>
    </row>
    <row r="2032" spans="1:12" x14ac:dyDescent="0.25">
      <c r="A2032">
        <v>2023</v>
      </c>
      <c r="B2032" t="s">
        <v>9</v>
      </c>
      <c r="C2032" t="s">
        <v>10</v>
      </c>
      <c r="D2032" t="s">
        <v>45</v>
      </c>
      <c r="E2032" t="s">
        <v>295</v>
      </c>
      <c r="F2032">
        <v>21638</v>
      </c>
      <c r="G2032" s="35" t="str">
        <f>VLOOKUP(F2032,Apoio!A:B,2,FALSE)</f>
        <v>Turma Recursal</v>
      </c>
      <c r="H2032" t="s">
        <v>307</v>
      </c>
      <c r="I2032">
        <v>67</v>
      </c>
      <c r="J2032" s="2">
        <v>12</v>
      </c>
      <c r="K2032" s="2">
        <v>1</v>
      </c>
      <c r="L2032" s="24" t="s">
        <v>407</v>
      </c>
    </row>
    <row r="2033" spans="1:12" x14ac:dyDescent="0.25">
      <c r="A2033">
        <v>2023</v>
      </c>
      <c r="B2033" t="s">
        <v>9</v>
      </c>
      <c r="C2033" t="s">
        <v>10</v>
      </c>
      <c r="D2033" t="s">
        <v>45</v>
      </c>
      <c r="E2033" t="s">
        <v>295</v>
      </c>
      <c r="F2033">
        <v>21639</v>
      </c>
      <c r="G2033" s="35" t="str">
        <f>VLOOKUP(F2033,Apoio!A:B,2,FALSE)</f>
        <v>Turma Recursal</v>
      </c>
      <c r="H2033" t="s">
        <v>308</v>
      </c>
      <c r="I2033">
        <v>61</v>
      </c>
      <c r="J2033" s="2">
        <v>13</v>
      </c>
      <c r="K2033" s="2">
        <v>1</v>
      </c>
      <c r="L2033" s="24" t="s">
        <v>407</v>
      </c>
    </row>
    <row r="2034" spans="1:12" x14ac:dyDescent="0.25">
      <c r="A2034">
        <v>2023</v>
      </c>
      <c r="B2034" t="s">
        <v>9</v>
      </c>
      <c r="C2034" t="s">
        <v>10</v>
      </c>
      <c r="D2034" t="s">
        <v>45</v>
      </c>
      <c r="E2034" t="s">
        <v>295</v>
      </c>
      <c r="F2034">
        <v>21640</v>
      </c>
      <c r="G2034" s="35" t="str">
        <f>VLOOKUP(F2034,Apoio!A:B,2,FALSE)</f>
        <v>Turma Recursal</v>
      </c>
      <c r="H2034" t="s">
        <v>309</v>
      </c>
      <c r="I2034">
        <v>66</v>
      </c>
      <c r="J2034" s="2">
        <v>14</v>
      </c>
      <c r="K2034" s="2">
        <v>1</v>
      </c>
      <c r="L2034" s="24" t="s">
        <v>407</v>
      </c>
    </row>
    <row r="2035" spans="1:12" x14ac:dyDescent="0.25">
      <c r="A2035">
        <v>2023</v>
      </c>
      <c r="B2035" t="s">
        <v>9</v>
      </c>
      <c r="C2035" t="s">
        <v>10</v>
      </c>
      <c r="D2035" t="s">
        <v>45</v>
      </c>
      <c r="E2035" t="s">
        <v>295</v>
      </c>
      <c r="F2035">
        <v>21641</v>
      </c>
      <c r="G2035" s="35" t="str">
        <f>VLOOKUP(F2035,Apoio!A:B,2,FALSE)</f>
        <v>Turma Recursal</v>
      </c>
      <c r="H2035" t="s">
        <v>310</v>
      </c>
      <c r="I2035">
        <v>53</v>
      </c>
      <c r="J2035" s="2">
        <v>15</v>
      </c>
      <c r="K2035" s="2">
        <v>1</v>
      </c>
      <c r="L2035" s="24" t="s">
        <v>407</v>
      </c>
    </row>
    <row r="2036" spans="1:12" x14ac:dyDescent="0.25">
      <c r="A2036">
        <v>2023</v>
      </c>
      <c r="B2036" t="s">
        <v>9</v>
      </c>
      <c r="C2036" t="s">
        <v>10</v>
      </c>
      <c r="D2036" t="s">
        <v>45</v>
      </c>
      <c r="E2036" t="s">
        <v>295</v>
      </c>
      <c r="F2036">
        <v>21642</v>
      </c>
      <c r="G2036" s="35" t="str">
        <f>VLOOKUP(F2036,Apoio!A:B,2,FALSE)</f>
        <v>Turma Recursal</v>
      </c>
      <c r="H2036" t="s">
        <v>311</v>
      </c>
      <c r="I2036">
        <v>73</v>
      </c>
      <c r="J2036" s="2">
        <v>16</v>
      </c>
      <c r="K2036" s="2">
        <v>1</v>
      </c>
      <c r="L2036" s="24" t="s">
        <v>407</v>
      </c>
    </row>
    <row r="2037" spans="1:12" x14ac:dyDescent="0.25">
      <c r="A2037">
        <v>2023</v>
      </c>
      <c r="B2037" t="s">
        <v>9</v>
      </c>
      <c r="C2037" t="s">
        <v>10</v>
      </c>
      <c r="D2037" t="s">
        <v>45</v>
      </c>
      <c r="E2037" t="s">
        <v>295</v>
      </c>
      <c r="F2037">
        <v>21643</v>
      </c>
      <c r="G2037" s="35" t="str">
        <f>VLOOKUP(F2037,Apoio!A:B,2,FALSE)</f>
        <v>Turma Recursal</v>
      </c>
      <c r="H2037" t="s">
        <v>312</v>
      </c>
      <c r="I2037">
        <v>73</v>
      </c>
      <c r="J2037" s="2">
        <v>17</v>
      </c>
      <c r="K2037" s="2">
        <v>1</v>
      </c>
      <c r="L2037" s="24" t="s">
        <v>407</v>
      </c>
    </row>
    <row r="2038" spans="1:12" x14ac:dyDescent="0.25">
      <c r="A2038">
        <v>2023</v>
      </c>
      <c r="B2038" t="s">
        <v>9</v>
      </c>
      <c r="C2038" t="s">
        <v>10</v>
      </c>
      <c r="D2038" t="s">
        <v>45</v>
      </c>
      <c r="E2038" t="s">
        <v>295</v>
      </c>
      <c r="F2038">
        <v>21644</v>
      </c>
      <c r="G2038" s="35" t="str">
        <f>VLOOKUP(F2038,Apoio!A:B,2,FALSE)</f>
        <v>Turma Recursal</v>
      </c>
      <c r="H2038" t="s">
        <v>313</v>
      </c>
      <c r="I2038">
        <v>77</v>
      </c>
      <c r="J2038" s="2">
        <v>18</v>
      </c>
      <c r="K2038" s="2">
        <v>1</v>
      </c>
      <c r="L2038" s="24" t="s">
        <v>407</v>
      </c>
    </row>
    <row r="2039" spans="1:12" x14ac:dyDescent="0.25">
      <c r="A2039">
        <v>2023</v>
      </c>
      <c r="B2039" t="s">
        <v>9</v>
      </c>
      <c r="C2039" t="s">
        <v>10</v>
      </c>
      <c r="D2039" t="s">
        <v>45</v>
      </c>
      <c r="E2039" t="s">
        <v>295</v>
      </c>
      <c r="F2039">
        <v>21645</v>
      </c>
      <c r="G2039" s="35" t="str">
        <f>VLOOKUP(F2039,Apoio!A:B,2,FALSE)</f>
        <v>Turma Recursal</v>
      </c>
      <c r="H2039" t="s">
        <v>314</v>
      </c>
      <c r="I2039">
        <v>66</v>
      </c>
      <c r="J2039" s="2">
        <v>19</v>
      </c>
      <c r="K2039" s="2">
        <v>1</v>
      </c>
      <c r="L2039" s="24" t="s">
        <v>407</v>
      </c>
    </row>
    <row r="2040" spans="1:12" x14ac:dyDescent="0.25">
      <c r="A2040">
        <v>2023</v>
      </c>
      <c r="B2040" t="s">
        <v>9</v>
      </c>
      <c r="C2040" t="s">
        <v>10</v>
      </c>
      <c r="D2040" t="s">
        <v>45</v>
      </c>
      <c r="E2040" t="s">
        <v>295</v>
      </c>
      <c r="F2040">
        <v>21646</v>
      </c>
      <c r="G2040" s="35" t="str">
        <f>VLOOKUP(F2040,Apoio!A:B,2,FALSE)</f>
        <v>Turma Recursal</v>
      </c>
      <c r="H2040" t="s">
        <v>315</v>
      </c>
      <c r="I2040">
        <v>72</v>
      </c>
      <c r="J2040" s="2">
        <v>20</v>
      </c>
      <c r="K2040" s="2">
        <v>1</v>
      </c>
      <c r="L2040" s="24" t="s">
        <v>407</v>
      </c>
    </row>
    <row r="2041" spans="1:12" x14ac:dyDescent="0.25">
      <c r="A2041">
        <v>2023</v>
      </c>
      <c r="B2041" t="s">
        <v>9</v>
      </c>
      <c r="C2041" t="s">
        <v>10</v>
      </c>
      <c r="D2041" t="s">
        <v>45</v>
      </c>
      <c r="E2041" t="s">
        <v>295</v>
      </c>
      <c r="F2041">
        <v>21647</v>
      </c>
      <c r="G2041" s="35" t="str">
        <f>VLOOKUP(F2041,Apoio!A:B,2,FALSE)</f>
        <v>Turma Recursal</v>
      </c>
      <c r="H2041" t="s">
        <v>316</v>
      </c>
      <c r="I2041">
        <v>74</v>
      </c>
      <c r="J2041" s="2">
        <v>21</v>
      </c>
      <c r="K2041" s="2">
        <v>1</v>
      </c>
      <c r="L2041" s="24" t="s">
        <v>407</v>
      </c>
    </row>
    <row r="2042" spans="1:12" x14ac:dyDescent="0.25">
      <c r="A2042">
        <v>2023</v>
      </c>
      <c r="B2042" t="s">
        <v>9</v>
      </c>
      <c r="C2042" t="s">
        <v>10</v>
      </c>
      <c r="D2042" t="s">
        <v>45</v>
      </c>
      <c r="E2042" t="s">
        <v>295</v>
      </c>
      <c r="F2042">
        <v>21648</v>
      </c>
      <c r="G2042" s="35" t="str">
        <f>VLOOKUP(F2042,Apoio!A:B,2,FALSE)</f>
        <v>Turma Recursal</v>
      </c>
      <c r="H2042" t="s">
        <v>317</v>
      </c>
      <c r="I2042">
        <v>76</v>
      </c>
      <c r="J2042" s="2">
        <v>22</v>
      </c>
      <c r="K2042" s="2">
        <v>1</v>
      </c>
      <c r="L2042" s="24" t="s">
        <v>407</v>
      </c>
    </row>
    <row r="2043" spans="1:12" x14ac:dyDescent="0.25">
      <c r="A2043">
        <v>2023</v>
      </c>
      <c r="B2043" t="s">
        <v>9</v>
      </c>
      <c r="C2043" t="s">
        <v>10</v>
      </c>
      <c r="D2043" t="s">
        <v>45</v>
      </c>
      <c r="E2043" t="s">
        <v>295</v>
      </c>
      <c r="F2043">
        <v>21649</v>
      </c>
      <c r="G2043" s="35" t="str">
        <f>VLOOKUP(F2043,Apoio!A:B,2,FALSE)</f>
        <v>Turma Recursal</v>
      </c>
      <c r="H2043" t="s">
        <v>318</v>
      </c>
      <c r="I2043">
        <v>68</v>
      </c>
      <c r="J2043" s="2">
        <v>23</v>
      </c>
      <c r="K2043" s="2">
        <v>1</v>
      </c>
      <c r="L2043" s="24" t="s">
        <v>407</v>
      </c>
    </row>
    <row r="2044" spans="1:12" x14ac:dyDescent="0.25">
      <c r="A2044">
        <v>2023</v>
      </c>
      <c r="B2044" t="s">
        <v>9</v>
      </c>
      <c r="C2044" t="s">
        <v>10</v>
      </c>
      <c r="D2044" t="s">
        <v>45</v>
      </c>
      <c r="E2044" t="s">
        <v>295</v>
      </c>
      <c r="F2044">
        <v>21650</v>
      </c>
      <c r="G2044" s="35" t="str">
        <f>VLOOKUP(F2044,Apoio!A:B,2,FALSE)</f>
        <v>Turma Recursal</v>
      </c>
      <c r="H2044" t="s">
        <v>319</v>
      </c>
      <c r="I2044">
        <v>77</v>
      </c>
      <c r="J2044" s="2">
        <v>24</v>
      </c>
      <c r="K2044" s="2">
        <v>1</v>
      </c>
      <c r="L2044" s="24" t="s">
        <v>407</v>
      </c>
    </row>
    <row r="2045" spans="1:12" x14ac:dyDescent="0.25">
      <c r="A2045">
        <v>2023</v>
      </c>
      <c r="B2045" t="s">
        <v>9</v>
      </c>
      <c r="C2045" t="s">
        <v>10</v>
      </c>
      <c r="D2045" t="s">
        <v>45</v>
      </c>
      <c r="E2045" t="s">
        <v>295</v>
      </c>
      <c r="F2045">
        <v>21651</v>
      </c>
      <c r="G2045" s="35" t="str">
        <f>VLOOKUP(F2045,Apoio!A:B,2,FALSE)</f>
        <v>Turma Recursal</v>
      </c>
      <c r="H2045" t="s">
        <v>320</v>
      </c>
      <c r="I2045">
        <v>60</v>
      </c>
      <c r="J2045" s="2">
        <v>25</v>
      </c>
      <c r="K2045" s="2">
        <v>1</v>
      </c>
      <c r="L2045" s="24" t="s">
        <v>407</v>
      </c>
    </row>
    <row r="2046" spans="1:12" x14ac:dyDescent="0.25">
      <c r="A2046">
        <v>2023</v>
      </c>
      <c r="B2046" t="s">
        <v>9</v>
      </c>
      <c r="C2046" t="s">
        <v>10</v>
      </c>
      <c r="D2046" t="s">
        <v>45</v>
      </c>
      <c r="E2046" t="s">
        <v>295</v>
      </c>
      <c r="F2046">
        <v>21652</v>
      </c>
      <c r="G2046" s="35" t="str">
        <f>VLOOKUP(F2046,Apoio!A:B,2,FALSE)</f>
        <v>Turma Recursal</v>
      </c>
      <c r="H2046" t="s">
        <v>321</v>
      </c>
      <c r="I2046">
        <v>67</v>
      </c>
      <c r="J2046" s="2">
        <v>26</v>
      </c>
      <c r="K2046" s="2">
        <v>1</v>
      </c>
      <c r="L2046" s="24" t="s">
        <v>407</v>
      </c>
    </row>
    <row r="2047" spans="1:12" x14ac:dyDescent="0.25">
      <c r="A2047">
        <v>2023</v>
      </c>
      <c r="B2047" t="s">
        <v>9</v>
      </c>
      <c r="C2047" t="s">
        <v>10</v>
      </c>
      <c r="D2047" t="s">
        <v>45</v>
      </c>
      <c r="E2047" t="s">
        <v>295</v>
      </c>
      <c r="F2047">
        <v>21653</v>
      </c>
      <c r="G2047" s="35" t="str">
        <f>VLOOKUP(F2047,Apoio!A:B,2,FALSE)</f>
        <v>Turma Recursal</v>
      </c>
      <c r="H2047" t="s">
        <v>322</v>
      </c>
      <c r="I2047">
        <v>62</v>
      </c>
      <c r="J2047" s="2">
        <v>27</v>
      </c>
      <c r="K2047" s="2">
        <v>1</v>
      </c>
      <c r="L2047" s="24" t="s">
        <v>407</v>
      </c>
    </row>
    <row r="2048" spans="1:12" x14ac:dyDescent="0.25">
      <c r="A2048">
        <v>2023</v>
      </c>
      <c r="B2048" t="s">
        <v>9</v>
      </c>
      <c r="C2048" t="s">
        <v>10</v>
      </c>
      <c r="D2048" t="s">
        <v>45</v>
      </c>
      <c r="E2048" t="s">
        <v>295</v>
      </c>
      <c r="F2048">
        <v>21654</v>
      </c>
      <c r="G2048" s="35" t="str">
        <f>VLOOKUP(F2048,Apoio!A:B,2,FALSE)</f>
        <v>Turma Recursal</v>
      </c>
      <c r="H2048" t="s">
        <v>323</v>
      </c>
      <c r="I2048">
        <v>69</v>
      </c>
      <c r="J2048" s="2">
        <v>28</v>
      </c>
      <c r="K2048" s="2">
        <v>1</v>
      </c>
      <c r="L2048" s="24" t="s">
        <v>407</v>
      </c>
    </row>
    <row r="2049" spans="1:12" x14ac:dyDescent="0.25">
      <c r="A2049">
        <v>2023</v>
      </c>
      <c r="B2049" t="s">
        <v>9</v>
      </c>
      <c r="C2049" t="s">
        <v>10</v>
      </c>
      <c r="D2049" t="s">
        <v>45</v>
      </c>
      <c r="E2049" t="s">
        <v>295</v>
      </c>
      <c r="F2049">
        <v>21655</v>
      </c>
      <c r="G2049" s="35" t="str">
        <f>VLOOKUP(F2049,Apoio!A:B,2,FALSE)</f>
        <v>Turma Recursal</v>
      </c>
      <c r="H2049" t="s">
        <v>324</v>
      </c>
      <c r="I2049">
        <v>70</v>
      </c>
      <c r="J2049" s="2">
        <v>29</v>
      </c>
      <c r="K2049" s="2">
        <v>1</v>
      </c>
      <c r="L2049" s="24" t="s">
        <v>407</v>
      </c>
    </row>
    <row r="2050" spans="1:12" x14ac:dyDescent="0.25">
      <c r="A2050">
        <v>2023</v>
      </c>
      <c r="B2050" t="s">
        <v>9</v>
      </c>
      <c r="C2050" t="s">
        <v>10</v>
      </c>
      <c r="D2050" t="s">
        <v>45</v>
      </c>
      <c r="E2050" t="s">
        <v>295</v>
      </c>
      <c r="F2050">
        <v>21656</v>
      </c>
      <c r="G2050" s="35" t="str">
        <f>VLOOKUP(F2050,Apoio!A:B,2,FALSE)</f>
        <v>Turma Recursal</v>
      </c>
      <c r="H2050" t="s">
        <v>325</v>
      </c>
      <c r="I2050">
        <v>60</v>
      </c>
      <c r="J2050" s="2">
        <v>30</v>
      </c>
      <c r="K2050" s="2">
        <v>1</v>
      </c>
      <c r="L2050" s="24" t="s">
        <v>407</v>
      </c>
    </row>
    <row r="2051" spans="1:12" x14ac:dyDescent="0.25">
      <c r="A2051">
        <v>2023</v>
      </c>
      <c r="B2051" t="s">
        <v>9</v>
      </c>
      <c r="C2051" t="s">
        <v>10</v>
      </c>
      <c r="D2051" t="s">
        <v>45</v>
      </c>
      <c r="E2051" t="s">
        <v>295</v>
      </c>
      <c r="F2051">
        <v>21657</v>
      </c>
      <c r="G2051" s="35" t="str">
        <f>VLOOKUP(F2051,Apoio!A:B,2,FALSE)</f>
        <v>Turma Recursal</v>
      </c>
      <c r="H2051" t="s">
        <v>326</v>
      </c>
      <c r="I2051">
        <v>62</v>
      </c>
      <c r="J2051" s="2">
        <v>31</v>
      </c>
      <c r="K2051" s="2">
        <v>1</v>
      </c>
      <c r="L2051" s="24" t="s">
        <v>407</v>
      </c>
    </row>
    <row r="2052" spans="1:12" x14ac:dyDescent="0.25">
      <c r="A2052">
        <v>2023</v>
      </c>
      <c r="B2052" t="s">
        <v>9</v>
      </c>
      <c r="C2052" t="s">
        <v>10</v>
      </c>
      <c r="D2052" t="s">
        <v>45</v>
      </c>
      <c r="E2052" t="s">
        <v>295</v>
      </c>
      <c r="F2052">
        <v>21658</v>
      </c>
      <c r="G2052" s="35" t="str">
        <f>VLOOKUP(F2052,Apoio!A:B,2,FALSE)</f>
        <v>Turma Recursal</v>
      </c>
      <c r="H2052" t="s">
        <v>327</v>
      </c>
      <c r="I2052">
        <v>79</v>
      </c>
      <c r="J2052" s="2">
        <v>32</v>
      </c>
      <c r="K2052" s="2">
        <v>1</v>
      </c>
      <c r="L2052" s="24" t="s">
        <v>407</v>
      </c>
    </row>
    <row r="2053" spans="1:12" x14ac:dyDescent="0.25">
      <c r="A2053">
        <v>2023</v>
      </c>
      <c r="B2053" t="s">
        <v>9</v>
      </c>
      <c r="C2053" t="s">
        <v>10</v>
      </c>
      <c r="D2053" t="s">
        <v>45</v>
      </c>
      <c r="E2053" t="s">
        <v>295</v>
      </c>
      <c r="F2053">
        <v>21659</v>
      </c>
      <c r="G2053" s="35" t="str">
        <f>VLOOKUP(F2053,Apoio!A:B,2,FALSE)</f>
        <v>Turma Recursal</v>
      </c>
      <c r="H2053" t="s">
        <v>328</v>
      </c>
      <c r="I2053">
        <v>62</v>
      </c>
      <c r="J2053" s="2">
        <v>33</v>
      </c>
      <c r="K2053" s="2">
        <v>1</v>
      </c>
      <c r="L2053" s="24" t="s">
        <v>407</v>
      </c>
    </row>
    <row r="2054" spans="1:12" x14ac:dyDescent="0.25">
      <c r="A2054">
        <v>2023</v>
      </c>
      <c r="B2054" t="s">
        <v>9</v>
      </c>
      <c r="C2054" t="s">
        <v>10</v>
      </c>
      <c r="D2054" t="s">
        <v>45</v>
      </c>
      <c r="E2054" t="s">
        <v>295</v>
      </c>
      <c r="F2054">
        <v>72267</v>
      </c>
      <c r="G2054" s="35" t="str">
        <f>VLOOKUP(F2054,Apoio!A:B,2,FALSE)</f>
        <v>Turma Recursal</v>
      </c>
      <c r="H2054" t="s">
        <v>329</v>
      </c>
      <c r="I2054">
        <v>82</v>
      </c>
      <c r="J2054" s="2">
        <v>34</v>
      </c>
      <c r="K2054" s="2">
        <v>1</v>
      </c>
      <c r="L2054" s="24" t="s">
        <v>407</v>
      </c>
    </row>
    <row r="2055" spans="1:12" x14ac:dyDescent="0.25">
      <c r="A2055">
        <v>2023</v>
      </c>
      <c r="B2055" t="s">
        <v>9</v>
      </c>
      <c r="C2055" t="s">
        <v>10</v>
      </c>
      <c r="D2055" t="s">
        <v>45</v>
      </c>
      <c r="E2055" t="s">
        <v>295</v>
      </c>
      <c r="F2055">
        <v>72268</v>
      </c>
      <c r="G2055" s="35" t="str">
        <f>VLOOKUP(F2055,Apoio!A:B,2,FALSE)</f>
        <v>Turma Recursal</v>
      </c>
      <c r="H2055" t="s">
        <v>330</v>
      </c>
      <c r="I2055">
        <v>71</v>
      </c>
      <c r="J2055" s="2">
        <v>35</v>
      </c>
      <c r="K2055" s="2">
        <v>1</v>
      </c>
      <c r="L2055" s="24" t="s">
        <v>407</v>
      </c>
    </row>
    <row r="2056" spans="1:12" x14ac:dyDescent="0.25">
      <c r="A2056">
        <v>2023</v>
      </c>
      <c r="B2056" t="s">
        <v>9</v>
      </c>
      <c r="C2056" t="s">
        <v>10</v>
      </c>
      <c r="D2056" t="s">
        <v>45</v>
      </c>
      <c r="E2056" t="s">
        <v>295</v>
      </c>
      <c r="F2056">
        <v>72269</v>
      </c>
      <c r="G2056" s="35" t="str">
        <f>VLOOKUP(F2056,Apoio!A:B,2,FALSE)</f>
        <v>Turma Recursal</v>
      </c>
      <c r="H2056" t="s">
        <v>331</v>
      </c>
      <c r="I2056">
        <v>70</v>
      </c>
      <c r="J2056" s="2">
        <v>36</v>
      </c>
      <c r="K2056" s="2">
        <v>1</v>
      </c>
      <c r="L2056" s="24" t="s">
        <v>407</v>
      </c>
    </row>
    <row r="2057" spans="1:12" x14ac:dyDescent="0.25">
      <c r="A2057">
        <v>2023</v>
      </c>
      <c r="B2057" t="s">
        <v>9</v>
      </c>
      <c r="C2057" t="s">
        <v>10</v>
      </c>
      <c r="D2057" t="s">
        <v>45</v>
      </c>
      <c r="E2057" t="s">
        <v>295</v>
      </c>
      <c r="F2057">
        <v>72270</v>
      </c>
      <c r="G2057" s="35" t="str">
        <f>VLOOKUP(F2057,Apoio!A:B,2,FALSE)</f>
        <v>Turma Recursal</v>
      </c>
      <c r="H2057" t="s">
        <v>332</v>
      </c>
      <c r="I2057">
        <v>55</v>
      </c>
      <c r="J2057" s="2">
        <v>37</v>
      </c>
      <c r="K2057" s="2">
        <v>1</v>
      </c>
      <c r="L2057" s="24" t="s">
        <v>407</v>
      </c>
    </row>
    <row r="2058" spans="1:12" x14ac:dyDescent="0.25">
      <c r="A2058">
        <v>2023</v>
      </c>
      <c r="B2058" t="s">
        <v>9</v>
      </c>
      <c r="C2058" t="s">
        <v>10</v>
      </c>
      <c r="D2058" t="s">
        <v>45</v>
      </c>
      <c r="E2058" t="s">
        <v>295</v>
      </c>
      <c r="F2058">
        <v>72271</v>
      </c>
      <c r="G2058" s="35" t="str">
        <f>VLOOKUP(F2058,Apoio!A:B,2,FALSE)</f>
        <v>Turma Recursal</v>
      </c>
      <c r="H2058" t="s">
        <v>333</v>
      </c>
      <c r="I2058">
        <v>71</v>
      </c>
      <c r="J2058" s="2">
        <v>38</v>
      </c>
      <c r="K2058" s="2">
        <v>1</v>
      </c>
      <c r="L2058" s="24" t="s">
        <v>407</v>
      </c>
    </row>
    <row r="2059" spans="1:12" x14ac:dyDescent="0.25">
      <c r="A2059">
        <v>2023</v>
      </c>
      <c r="B2059" t="s">
        <v>9</v>
      </c>
      <c r="C2059" t="s">
        <v>10</v>
      </c>
      <c r="D2059" t="s">
        <v>45</v>
      </c>
      <c r="E2059" t="s">
        <v>295</v>
      </c>
      <c r="F2059">
        <v>72272</v>
      </c>
      <c r="G2059" s="35" t="str">
        <f>VLOOKUP(F2059,Apoio!A:B,2,FALSE)</f>
        <v>Turma Recursal</v>
      </c>
      <c r="H2059" t="s">
        <v>334</v>
      </c>
      <c r="I2059">
        <v>67</v>
      </c>
      <c r="J2059" s="2">
        <v>39</v>
      </c>
      <c r="K2059" s="2">
        <v>1</v>
      </c>
      <c r="L2059" s="24" t="s">
        <v>407</v>
      </c>
    </row>
    <row r="2060" spans="1:12" x14ac:dyDescent="0.25">
      <c r="A2060">
        <v>2023</v>
      </c>
      <c r="B2060" t="s">
        <v>9</v>
      </c>
      <c r="C2060" t="s">
        <v>10</v>
      </c>
      <c r="D2060" t="s">
        <v>45</v>
      </c>
      <c r="E2060" t="s">
        <v>295</v>
      </c>
      <c r="F2060">
        <v>74901</v>
      </c>
      <c r="G2060" s="35" t="str">
        <f>VLOOKUP(F2060,Apoio!A:B,2,FALSE)</f>
        <v>Turma Recursal</v>
      </c>
      <c r="H2060" t="s">
        <v>335</v>
      </c>
      <c r="I2060">
        <v>97</v>
      </c>
      <c r="J2060" s="2">
        <v>40</v>
      </c>
      <c r="K2060" s="2">
        <v>1</v>
      </c>
      <c r="L2060" s="24" t="s">
        <v>407</v>
      </c>
    </row>
    <row r="2061" spans="1:12" x14ac:dyDescent="0.25">
      <c r="A2061">
        <v>2023</v>
      </c>
      <c r="B2061" t="s">
        <v>9</v>
      </c>
      <c r="C2061" t="s">
        <v>10</v>
      </c>
      <c r="D2061" t="s">
        <v>45</v>
      </c>
      <c r="E2061" t="s">
        <v>295</v>
      </c>
      <c r="F2061">
        <v>74902</v>
      </c>
      <c r="G2061" s="35" t="str">
        <f>VLOOKUP(F2061,Apoio!A:B,2,FALSE)</f>
        <v>Turma Recursal</v>
      </c>
      <c r="H2061" t="s">
        <v>336</v>
      </c>
      <c r="I2061">
        <v>58</v>
      </c>
      <c r="J2061" s="2">
        <v>41</v>
      </c>
      <c r="K2061" s="2">
        <v>1</v>
      </c>
      <c r="L2061" s="24" t="s">
        <v>407</v>
      </c>
    </row>
    <row r="2062" spans="1:12" x14ac:dyDescent="0.25">
      <c r="A2062">
        <v>2023</v>
      </c>
      <c r="B2062" t="s">
        <v>9</v>
      </c>
      <c r="C2062" t="s">
        <v>10</v>
      </c>
      <c r="D2062" t="s">
        <v>45</v>
      </c>
      <c r="E2062" t="s">
        <v>295</v>
      </c>
      <c r="F2062">
        <v>74903</v>
      </c>
      <c r="G2062" s="35" t="str">
        <f>VLOOKUP(F2062,Apoio!A:B,2,FALSE)</f>
        <v>Turma Recursal</v>
      </c>
      <c r="H2062" t="s">
        <v>337</v>
      </c>
      <c r="I2062">
        <v>72</v>
      </c>
      <c r="J2062" s="2">
        <v>42</v>
      </c>
      <c r="K2062" s="2">
        <v>1</v>
      </c>
      <c r="L2062" s="24" t="s">
        <v>407</v>
      </c>
    </row>
    <row r="2063" spans="1:12" x14ac:dyDescent="0.25">
      <c r="A2063">
        <v>2023</v>
      </c>
      <c r="B2063" t="s">
        <v>9</v>
      </c>
      <c r="C2063" t="s">
        <v>10</v>
      </c>
      <c r="D2063" t="s">
        <v>45</v>
      </c>
      <c r="E2063" t="s">
        <v>295</v>
      </c>
      <c r="F2063">
        <v>74904</v>
      </c>
      <c r="G2063" s="35" t="str">
        <f>VLOOKUP(F2063,Apoio!A:B,2,FALSE)</f>
        <v>Turma Recursal</v>
      </c>
      <c r="H2063" t="s">
        <v>338</v>
      </c>
      <c r="I2063">
        <v>88</v>
      </c>
      <c r="J2063" s="2">
        <v>43</v>
      </c>
      <c r="K2063" s="2">
        <v>1</v>
      </c>
      <c r="L2063" s="24" t="s">
        <v>407</v>
      </c>
    </row>
    <row r="2064" spans="1:12" x14ac:dyDescent="0.25">
      <c r="A2064">
        <v>2023</v>
      </c>
      <c r="B2064" t="s">
        <v>9</v>
      </c>
      <c r="C2064" t="s">
        <v>10</v>
      </c>
      <c r="D2064" t="s">
        <v>45</v>
      </c>
      <c r="E2064" t="s">
        <v>295</v>
      </c>
      <c r="F2064">
        <v>74905</v>
      </c>
      <c r="G2064" s="35" t="str">
        <f>VLOOKUP(F2064,Apoio!A:B,2,FALSE)</f>
        <v>Turma Recursal</v>
      </c>
      <c r="H2064" t="s">
        <v>339</v>
      </c>
      <c r="I2064">
        <v>84</v>
      </c>
      <c r="J2064" s="2">
        <v>44</v>
      </c>
      <c r="K2064" s="2">
        <v>1</v>
      </c>
      <c r="L2064" s="24" t="s">
        <v>407</v>
      </c>
    </row>
    <row r="2065" spans="1:12" x14ac:dyDescent="0.25">
      <c r="A2065">
        <v>2023</v>
      </c>
      <c r="B2065" t="s">
        <v>9</v>
      </c>
      <c r="C2065" t="s">
        <v>10</v>
      </c>
      <c r="D2065" t="s">
        <v>45</v>
      </c>
      <c r="E2065" t="s">
        <v>295</v>
      </c>
      <c r="F2065">
        <v>74906</v>
      </c>
      <c r="G2065" s="35" t="str">
        <f>VLOOKUP(F2065,Apoio!A:B,2,FALSE)</f>
        <v>Turma Recursal</v>
      </c>
      <c r="H2065" t="s">
        <v>340</v>
      </c>
      <c r="I2065">
        <v>69</v>
      </c>
      <c r="J2065" s="2">
        <v>45</v>
      </c>
      <c r="K2065" s="2">
        <v>1</v>
      </c>
      <c r="L2065" s="24" t="s">
        <v>407</v>
      </c>
    </row>
    <row r="2066" spans="1:12" x14ac:dyDescent="0.25">
      <c r="A2066">
        <v>2023</v>
      </c>
      <c r="B2066" t="s">
        <v>341</v>
      </c>
      <c r="C2066" t="s">
        <v>10</v>
      </c>
      <c r="D2066" t="s">
        <v>11</v>
      </c>
      <c r="E2066" t="s">
        <v>12</v>
      </c>
      <c r="F2066">
        <v>12961</v>
      </c>
      <c r="G2066" s="35" t="str">
        <f>VLOOKUP(F2066,Apoio!A:B,2,FALSE)</f>
        <v>Vara Federal</v>
      </c>
      <c r="H2066" t="s">
        <v>14</v>
      </c>
      <c r="I2066">
        <v>97</v>
      </c>
      <c r="J2066" s="2">
        <v>1</v>
      </c>
      <c r="K2066" s="2">
        <v>1</v>
      </c>
      <c r="L2066" s="24" t="s">
        <v>489</v>
      </c>
    </row>
    <row r="2067" spans="1:12" x14ac:dyDescent="0.25">
      <c r="A2067">
        <v>2023</v>
      </c>
      <c r="B2067" t="s">
        <v>341</v>
      </c>
      <c r="C2067" t="s">
        <v>10</v>
      </c>
      <c r="D2067" t="s">
        <v>11</v>
      </c>
      <c r="E2067" t="s">
        <v>12</v>
      </c>
      <c r="F2067">
        <v>14054</v>
      </c>
      <c r="G2067" s="35" t="str">
        <f>VLOOKUP(F2067,Apoio!A:B,2,FALSE)</f>
        <v>Juizado</v>
      </c>
      <c r="H2067" t="s">
        <v>16</v>
      </c>
      <c r="I2067">
        <v>863</v>
      </c>
      <c r="J2067" s="2">
        <v>1</v>
      </c>
      <c r="K2067" s="2">
        <v>1</v>
      </c>
      <c r="L2067" s="24" t="s">
        <v>557</v>
      </c>
    </row>
    <row r="2068" spans="1:12" x14ac:dyDescent="0.25">
      <c r="A2068">
        <v>2023</v>
      </c>
      <c r="B2068" t="s">
        <v>341</v>
      </c>
      <c r="C2068" t="s">
        <v>10</v>
      </c>
      <c r="D2068" t="s">
        <v>11</v>
      </c>
      <c r="E2068" t="s">
        <v>12</v>
      </c>
      <c r="F2068">
        <v>12962</v>
      </c>
      <c r="G2068" s="35" t="str">
        <f>VLOOKUP(F2068,Apoio!A:B,2,FALSE)</f>
        <v>Vara Federal</v>
      </c>
      <c r="H2068" t="s">
        <v>17</v>
      </c>
      <c r="I2068">
        <v>104</v>
      </c>
      <c r="J2068" s="2">
        <v>2</v>
      </c>
      <c r="K2068" s="2">
        <v>1</v>
      </c>
      <c r="L2068" s="24" t="s">
        <v>489</v>
      </c>
    </row>
    <row r="2069" spans="1:12" x14ac:dyDescent="0.25">
      <c r="A2069">
        <v>2023</v>
      </c>
      <c r="B2069" t="s">
        <v>341</v>
      </c>
      <c r="C2069" t="s">
        <v>10</v>
      </c>
      <c r="D2069" t="s">
        <v>11</v>
      </c>
      <c r="E2069" t="s">
        <v>12</v>
      </c>
      <c r="F2069">
        <v>12541</v>
      </c>
      <c r="G2069" s="35" t="str">
        <f>VLOOKUP(F2069,Apoio!A:B,2,FALSE)</f>
        <v>Vara Federal</v>
      </c>
      <c r="H2069" t="s">
        <v>18</v>
      </c>
      <c r="I2069">
        <v>51</v>
      </c>
      <c r="J2069" s="2">
        <v>3</v>
      </c>
      <c r="K2069" s="2">
        <v>1</v>
      </c>
      <c r="L2069" s="24" t="s">
        <v>489</v>
      </c>
    </row>
    <row r="2070" spans="1:12" x14ac:dyDescent="0.25">
      <c r="A2070">
        <v>2023</v>
      </c>
      <c r="B2070" t="s">
        <v>341</v>
      </c>
      <c r="C2070" t="s">
        <v>10</v>
      </c>
      <c r="D2070" t="s">
        <v>11</v>
      </c>
      <c r="E2070" t="s">
        <v>12</v>
      </c>
      <c r="F2070">
        <v>12963</v>
      </c>
      <c r="G2070" s="35" t="str">
        <f>VLOOKUP(F2070,Apoio!A:B,2,FALSE)</f>
        <v>Vara Federal</v>
      </c>
      <c r="H2070" t="s">
        <v>19</v>
      </c>
      <c r="I2070">
        <v>98</v>
      </c>
      <c r="J2070" s="2">
        <v>4</v>
      </c>
      <c r="K2070" s="2">
        <v>1</v>
      </c>
      <c r="L2070" s="24" t="s">
        <v>489</v>
      </c>
    </row>
    <row r="2071" spans="1:12" x14ac:dyDescent="0.25">
      <c r="A2071">
        <v>2023</v>
      </c>
      <c r="B2071" t="s">
        <v>341</v>
      </c>
      <c r="C2071" t="s">
        <v>10</v>
      </c>
      <c r="D2071" t="s">
        <v>11</v>
      </c>
      <c r="E2071" t="s">
        <v>12</v>
      </c>
      <c r="F2071">
        <v>12542</v>
      </c>
      <c r="G2071" s="35" t="str">
        <f>VLOOKUP(F2071,Apoio!A:B,2,FALSE)</f>
        <v>Vara Federal</v>
      </c>
      <c r="H2071" t="s">
        <v>20</v>
      </c>
      <c r="I2071">
        <v>62</v>
      </c>
      <c r="J2071" s="2">
        <v>5</v>
      </c>
      <c r="K2071" s="2">
        <v>1</v>
      </c>
      <c r="L2071" s="24" t="s">
        <v>489</v>
      </c>
    </row>
    <row r="2072" spans="1:12" x14ac:dyDescent="0.25">
      <c r="A2072">
        <v>2023</v>
      </c>
      <c r="B2072" t="s">
        <v>341</v>
      </c>
      <c r="C2072" t="s">
        <v>10</v>
      </c>
      <c r="D2072" t="s">
        <v>11</v>
      </c>
      <c r="E2072" t="s">
        <v>12</v>
      </c>
      <c r="F2072">
        <v>14013</v>
      </c>
      <c r="G2072" s="35" t="str">
        <f>VLOOKUP(F2072,Apoio!A:B,2,FALSE)</f>
        <v>Vara Federal</v>
      </c>
      <c r="H2072" t="s">
        <v>21</v>
      </c>
      <c r="I2072">
        <v>285</v>
      </c>
      <c r="J2072" s="2">
        <v>6</v>
      </c>
      <c r="K2072" s="2">
        <v>1</v>
      </c>
      <c r="L2072" s="24" t="s">
        <v>489</v>
      </c>
    </row>
    <row r="2073" spans="1:12" x14ac:dyDescent="0.25">
      <c r="A2073">
        <v>2023</v>
      </c>
      <c r="B2073" t="s">
        <v>341</v>
      </c>
      <c r="C2073" t="s">
        <v>10</v>
      </c>
      <c r="D2073" t="s">
        <v>11</v>
      </c>
      <c r="E2073" t="s">
        <v>22</v>
      </c>
      <c r="F2073">
        <v>12549</v>
      </c>
      <c r="G2073" s="35" t="str">
        <f>VLOOKUP(F2073,Apoio!A:B,2,FALSE)</f>
        <v>Vara Federal + JEF</v>
      </c>
      <c r="H2073" t="s">
        <v>23</v>
      </c>
      <c r="I2073">
        <v>37</v>
      </c>
      <c r="J2073" s="2">
        <v>1</v>
      </c>
      <c r="K2073" s="2">
        <v>4</v>
      </c>
      <c r="L2073" s="24" t="s">
        <v>492</v>
      </c>
    </row>
    <row r="2074" spans="1:12" x14ac:dyDescent="0.25">
      <c r="A2074">
        <v>2023</v>
      </c>
      <c r="B2074" t="s">
        <v>341</v>
      </c>
      <c r="C2074" t="s">
        <v>10</v>
      </c>
      <c r="D2074" t="s">
        <v>11</v>
      </c>
      <c r="E2074" t="s">
        <v>22</v>
      </c>
      <c r="F2074">
        <v>12549</v>
      </c>
      <c r="G2074" s="35" t="str">
        <f>VLOOKUP(F2074,Apoio!A:B,2,FALSE)</f>
        <v>Vara Federal + JEF</v>
      </c>
      <c r="H2074" t="s">
        <v>23</v>
      </c>
      <c r="I2074">
        <v>93</v>
      </c>
      <c r="J2074" s="2">
        <v>1</v>
      </c>
      <c r="K2074" s="2">
        <v>4</v>
      </c>
      <c r="L2074" s="24" t="s">
        <v>492</v>
      </c>
    </row>
    <row r="2075" spans="1:12" x14ac:dyDescent="0.25">
      <c r="A2075">
        <v>2023</v>
      </c>
      <c r="B2075" t="s">
        <v>341</v>
      </c>
      <c r="C2075" t="s">
        <v>10</v>
      </c>
      <c r="D2075" t="s">
        <v>11</v>
      </c>
      <c r="E2075" t="s">
        <v>24</v>
      </c>
      <c r="F2075">
        <v>12555</v>
      </c>
      <c r="G2075" s="35" t="str">
        <f>VLOOKUP(F2075,Apoio!A:B,2,FALSE)</f>
        <v>Vara Federal + JEF</v>
      </c>
      <c r="H2075" t="s">
        <v>25</v>
      </c>
      <c r="I2075">
        <v>68</v>
      </c>
      <c r="J2075" s="2">
        <v>1</v>
      </c>
      <c r="K2075" s="2">
        <v>7</v>
      </c>
      <c r="L2075" s="24" t="s">
        <v>494</v>
      </c>
    </row>
    <row r="2076" spans="1:12" x14ac:dyDescent="0.25">
      <c r="A2076">
        <v>2023</v>
      </c>
      <c r="B2076" t="s">
        <v>341</v>
      </c>
      <c r="C2076" t="s">
        <v>10</v>
      </c>
      <c r="D2076" t="s">
        <v>11</v>
      </c>
      <c r="E2076" t="s">
        <v>24</v>
      </c>
      <c r="F2076">
        <v>12555</v>
      </c>
      <c r="G2076" s="35" t="str">
        <f>VLOOKUP(F2076,Apoio!A:B,2,FALSE)</f>
        <v>Vara Federal + JEF</v>
      </c>
      <c r="H2076" t="s">
        <v>25</v>
      </c>
      <c r="I2076">
        <v>37</v>
      </c>
      <c r="J2076" s="2">
        <v>1</v>
      </c>
      <c r="K2076" s="2">
        <v>7</v>
      </c>
      <c r="L2076" s="24" t="s">
        <v>494</v>
      </c>
    </row>
    <row r="2077" spans="1:12" x14ac:dyDescent="0.25">
      <c r="A2077">
        <v>2023</v>
      </c>
      <c r="B2077" t="s">
        <v>341</v>
      </c>
      <c r="C2077" t="s">
        <v>10</v>
      </c>
      <c r="D2077" t="s">
        <v>11</v>
      </c>
      <c r="E2077" t="s">
        <v>26</v>
      </c>
      <c r="F2077">
        <v>12544</v>
      </c>
      <c r="G2077" s="35" t="str">
        <f>VLOOKUP(F2077,Apoio!A:B,2,FALSE)</f>
        <v>Vara Federal</v>
      </c>
      <c r="H2077" t="s">
        <v>27</v>
      </c>
      <c r="I2077">
        <v>141</v>
      </c>
      <c r="J2077" s="2">
        <v>1</v>
      </c>
      <c r="K2077" s="2">
        <v>2</v>
      </c>
      <c r="L2077" s="24" t="s">
        <v>496</v>
      </c>
    </row>
    <row r="2078" spans="1:12" x14ac:dyDescent="0.25">
      <c r="A2078">
        <v>2023</v>
      </c>
      <c r="B2078" t="s">
        <v>341</v>
      </c>
      <c r="C2078" t="s">
        <v>10</v>
      </c>
      <c r="D2078" t="s">
        <v>11</v>
      </c>
      <c r="E2078" t="s">
        <v>26</v>
      </c>
      <c r="F2078">
        <v>14310</v>
      </c>
      <c r="G2078" s="35" t="str">
        <f>VLOOKUP(F2078,Apoio!A:B,2,FALSE)</f>
        <v>Juizado</v>
      </c>
      <c r="H2078" t="s">
        <v>28</v>
      </c>
      <c r="I2078">
        <v>399</v>
      </c>
      <c r="J2078" s="2">
        <v>1</v>
      </c>
      <c r="K2078" s="2">
        <v>2</v>
      </c>
      <c r="L2078" s="24" t="s">
        <v>496</v>
      </c>
    </row>
    <row r="2079" spans="1:12" x14ac:dyDescent="0.25">
      <c r="A2079">
        <v>2023</v>
      </c>
      <c r="B2079" t="s">
        <v>341</v>
      </c>
      <c r="C2079" t="s">
        <v>10</v>
      </c>
      <c r="D2079" t="s">
        <v>11</v>
      </c>
      <c r="E2079" t="s">
        <v>26</v>
      </c>
      <c r="F2079">
        <v>12545</v>
      </c>
      <c r="G2079" s="35" t="str">
        <f>VLOOKUP(F2079,Apoio!A:B,2,FALSE)</f>
        <v>Vara Federal</v>
      </c>
      <c r="H2079" t="s">
        <v>29</v>
      </c>
      <c r="I2079">
        <v>142</v>
      </c>
      <c r="J2079" s="2">
        <v>2</v>
      </c>
      <c r="K2079" s="2">
        <v>2</v>
      </c>
      <c r="L2079" s="24" t="s">
        <v>496</v>
      </c>
    </row>
    <row r="2080" spans="1:12" x14ac:dyDescent="0.25">
      <c r="A2080">
        <v>2023</v>
      </c>
      <c r="B2080" t="s">
        <v>341</v>
      </c>
      <c r="C2080" t="s">
        <v>10</v>
      </c>
      <c r="D2080" t="s">
        <v>11</v>
      </c>
      <c r="E2080" t="s">
        <v>30</v>
      </c>
      <c r="F2080">
        <v>12553</v>
      </c>
      <c r="G2080" s="35" t="str">
        <f>VLOOKUP(F2080,Apoio!A:B,2,FALSE)</f>
        <v>Vara Federal + JEF</v>
      </c>
      <c r="H2080" t="s">
        <v>31</v>
      </c>
      <c r="I2080">
        <v>172</v>
      </c>
      <c r="J2080" s="2">
        <v>1</v>
      </c>
      <c r="K2080" s="2">
        <v>6</v>
      </c>
      <c r="L2080" s="24" t="s">
        <v>498</v>
      </c>
    </row>
    <row r="2081" spans="1:12" x14ac:dyDescent="0.25">
      <c r="A2081">
        <v>2023</v>
      </c>
      <c r="B2081" t="s">
        <v>341</v>
      </c>
      <c r="C2081" t="s">
        <v>10</v>
      </c>
      <c r="D2081" t="s">
        <v>11</v>
      </c>
      <c r="E2081" t="s">
        <v>30</v>
      </c>
      <c r="F2081">
        <v>12553</v>
      </c>
      <c r="G2081" s="35" t="str">
        <f>VLOOKUP(F2081,Apoio!A:B,2,FALSE)</f>
        <v>Vara Federal + JEF</v>
      </c>
      <c r="H2081" t="s">
        <v>31</v>
      </c>
      <c r="I2081">
        <v>88</v>
      </c>
      <c r="J2081" s="2">
        <v>1</v>
      </c>
      <c r="K2081" s="2">
        <v>6</v>
      </c>
      <c r="L2081" s="24" t="s">
        <v>498</v>
      </c>
    </row>
    <row r="2082" spans="1:12" x14ac:dyDescent="0.25">
      <c r="A2082">
        <v>2023</v>
      </c>
      <c r="B2082" t="s">
        <v>341</v>
      </c>
      <c r="C2082" t="s">
        <v>10</v>
      </c>
      <c r="D2082" t="s">
        <v>11</v>
      </c>
      <c r="E2082" t="s">
        <v>32</v>
      </c>
      <c r="F2082">
        <v>12551</v>
      </c>
      <c r="G2082" s="35" t="str">
        <f>VLOOKUP(F2082,Apoio!A:B,2,FALSE)</f>
        <v>Vara Federal</v>
      </c>
      <c r="H2082" t="s">
        <v>33</v>
      </c>
      <c r="I2082">
        <v>121</v>
      </c>
      <c r="J2082" s="2">
        <v>1</v>
      </c>
      <c r="K2082" s="2">
        <v>5</v>
      </c>
      <c r="L2082" s="24" t="s">
        <v>500</v>
      </c>
    </row>
    <row r="2083" spans="1:12" x14ac:dyDescent="0.25">
      <c r="A2083">
        <v>2023</v>
      </c>
      <c r="B2083" t="s">
        <v>341</v>
      </c>
      <c r="C2083" t="s">
        <v>10</v>
      </c>
      <c r="D2083" t="s">
        <v>11</v>
      </c>
      <c r="E2083" t="s">
        <v>32</v>
      </c>
      <c r="F2083">
        <v>13978</v>
      </c>
      <c r="G2083" s="35" t="str">
        <f>VLOOKUP(F2083,Apoio!A:B,2,FALSE)</f>
        <v>Vara Federal + JEF</v>
      </c>
      <c r="H2083" t="s">
        <v>34</v>
      </c>
      <c r="I2083">
        <v>76</v>
      </c>
      <c r="J2083" s="2">
        <v>2</v>
      </c>
      <c r="K2083" s="2">
        <v>5</v>
      </c>
      <c r="L2083" s="24" t="s">
        <v>500</v>
      </c>
    </row>
    <row r="2084" spans="1:12" x14ac:dyDescent="0.25">
      <c r="A2084">
        <v>2023</v>
      </c>
      <c r="B2084" t="s">
        <v>341</v>
      </c>
      <c r="C2084" t="s">
        <v>10</v>
      </c>
      <c r="D2084" t="s">
        <v>11</v>
      </c>
      <c r="E2084" t="s">
        <v>32</v>
      </c>
      <c r="F2084">
        <v>13978</v>
      </c>
      <c r="G2084" s="35" t="str">
        <f>VLOOKUP(F2084,Apoio!A:B,2,FALSE)</f>
        <v>Vara Federal + JEF</v>
      </c>
      <c r="H2084" t="s">
        <v>34</v>
      </c>
      <c r="I2084">
        <v>123</v>
      </c>
      <c r="J2084" s="2">
        <v>2</v>
      </c>
      <c r="K2084" s="2">
        <v>5</v>
      </c>
      <c r="L2084" s="24" t="s">
        <v>500</v>
      </c>
    </row>
    <row r="2085" spans="1:12" x14ac:dyDescent="0.25">
      <c r="A2085">
        <v>2023</v>
      </c>
      <c r="B2085" t="s">
        <v>341</v>
      </c>
      <c r="C2085" t="s">
        <v>10</v>
      </c>
      <c r="D2085" t="s">
        <v>11</v>
      </c>
      <c r="E2085" t="s">
        <v>35</v>
      </c>
      <c r="F2085">
        <v>12547</v>
      </c>
      <c r="G2085" s="35" t="str">
        <f>VLOOKUP(F2085,Apoio!A:B,2,FALSE)</f>
        <v>Vara Federal + JEF</v>
      </c>
      <c r="H2085" t="s">
        <v>36</v>
      </c>
      <c r="I2085">
        <v>142</v>
      </c>
      <c r="J2085" s="2">
        <v>1</v>
      </c>
      <c r="K2085" s="2">
        <v>3</v>
      </c>
      <c r="L2085" s="24" t="s">
        <v>502</v>
      </c>
    </row>
    <row r="2086" spans="1:12" x14ac:dyDescent="0.25">
      <c r="A2086">
        <v>2023</v>
      </c>
      <c r="B2086" t="s">
        <v>341</v>
      </c>
      <c r="C2086" t="s">
        <v>10</v>
      </c>
      <c r="D2086" t="s">
        <v>11</v>
      </c>
      <c r="E2086" t="s">
        <v>35</v>
      </c>
      <c r="F2086">
        <v>12547</v>
      </c>
      <c r="G2086" s="35" t="str">
        <f>VLOOKUP(F2086,Apoio!A:B,2,FALSE)</f>
        <v>Vara Federal + JEF</v>
      </c>
      <c r="H2086" t="s">
        <v>36</v>
      </c>
      <c r="I2086">
        <v>137</v>
      </c>
      <c r="J2086" s="2">
        <v>1</v>
      </c>
      <c r="K2086" s="2">
        <v>3</v>
      </c>
      <c r="L2086" s="24" t="s">
        <v>502</v>
      </c>
    </row>
    <row r="2087" spans="1:12" x14ac:dyDescent="0.25">
      <c r="A2087">
        <v>2023</v>
      </c>
      <c r="B2087" t="s">
        <v>341</v>
      </c>
      <c r="C2087" t="s">
        <v>10</v>
      </c>
      <c r="D2087" t="s">
        <v>11</v>
      </c>
      <c r="E2087" t="s">
        <v>37</v>
      </c>
      <c r="F2087">
        <v>21666</v>
      </c>
      <c r="G2087" s="35" t="str">
        <f>VLOOKUP(F2087,Apoio!A:B,2,FALSE)</f>
        <v>Turma Recursal</v>
      </c>
      <c r="H2087" t="s">
        <v>39</v>
      </c>
      <c r="I2087">
        <v>100</v>
      </c>
      <c r="J2087" s="2">
        <v>1</v>
      </c>
      <c r="K2087" s="2">
        <v>1</v>
      </c>
      <c r="L2087" s="24" t="s">
        <v>491</v>
      </c>
    </row>
    <row r="2088" spans="1:12" x14ac:dyDescent="0.25">
      <c r="A2088">
        <v>2023</v>
      </c>
      <c r="B2088" t="s">
        <v>341</v>
      </c>
      <c r="C2088" t="s">
        <v>10</v>
      </c>
      <c r="D2088" t="s">
        <v>11</v>
      </c>
      <c r="E2088" t="s">
        <v>37</v>
      </c>
      <c r="F2088">
        <v>21667</v>
      </c>
      <c r="G2088" s="35" t="str">
        <f>VLOOKUP(F2088,Apoio!A:B,2,FALSE)</f>
        <v>Turma Recursal</v>
      </c>
      <c r="H2088" t="s">
        <v>40</v>
      </c>
      <c r="I2088">
        <v>97</v>
      </c>
      <c r="J2088" s="2">
        <v>2</v>
      </c>
      <c r="K2088" s="2">
        <v>1</v>
      </c>
      <c r="L2088" s="24" t="s">
        <v>491</v>
      </c>
    </row>
    <row r="2089" spans="1:12" x14ac:dyDescent="0.25">
      <c r="A2089">
        <v>2023</v>
      </c>
      <c r="B2089" t="s">
        <v>341</v>
      </c>
      <c r="C2089" t="s">
        <v>10</v>
      </c>
      <c r="D2089" t="s">
        <v>11</v>
      </c>
      <c r="E2089" t="s">
        <v>37</v>
      </c>
      <c r="F2089">
        <v>21668</v>
      </c>
      <c r="G2089" s="35" t="str">
        <f>VLOOKUP(F2089,Apoio!A:B,2,FALSE)</f>
        <v>Turma Recursal</v>
      </c>
      <c r="H2089" t="s">
        <v>41</v>
      </c>
      <c r="I2089">
        <v>99</v>
      </c>
      <c r="J2089" s="2">
        <v>3</v>
      </c>
      <c r="K2089" s="2">
        <v>1</v>
      </c>
      <c r="L2089" s="24" t="s">
        <v>491</v>
      </c>
    </row>
    <row r="2090" spans="1:12" x14ac:dyDescent="0.25">
      <c r="A2090">
        <v>2023</v>
      </c>
      <c r="B2090" t="s">
        <v>341</v>
      </c>
      <c r="C2090" t="s">
        <v>10</v>
      </c>
      <c r="D2090" t="s">
        <v>11</v>
      </c>
      <c r="E2090" t="s">
        <v>37</v>
      </c>
      <c r="F2090">
        <v>17775</v>
      </c>
      <c r="G2090" s="35" t="str">
        <f>VLOOKUP(F2090,Apoio!A:B,2,FALSE)</f>
        <v>Turma Recursal</v>
      </c>
      <c r="H2090" t="s">
        <v>42</v>
      </c>
      <c r="I2090">
        <v>88</v>
      </c>
      <c r="J2090" s="2">
        <v>4</v>
      </c>
      <c r="K2090" s="2">
        <v>1</v>
      </c>
      <c r="L2090" s="24" t="s">
        <v>491</v>
      </c>
    </row>
    <row r="2091" spans="1:12" x14ac:dyDescent="0.25">
      <c r="A2091">
        <v>2023</v>
      </c>
      <c r="B2091" t="s">
        <v>341</v>
      </c>
      <c r="C2091" t="s">
        <v>10</v>
      </c>
      <c r="D2091" t="s">
        <v>11</v>
      </c>
      <c r="E2091" t="s">
        <v>37</v>
      </c>
      <c r="F2091">
        <v>17776</v>
      </c>
      <c r="G2091" s="35" t="str">
        <f>VLOOKUP(F2091,Apoio!A:B,2,FALSE)</f>
        <v>Turma Recursal</v>
      </c>
      <c r="H2091" t="s">
        <v>43</v>
      </c>
      <c r="I2091">
        <v>83</v>
      </c>
      <c r="J2091" s="2">
        <v>5</v>
      </c>
      <c r="K2091" s="2">
        <v>1</v>
      </c>
      <c r="L2091" s="24" t="s">
        <v>491</v>
      </c>
    </row>
    <row r="2092" spans="1:12" x14ac:dyDescent="0.25">
      <c r="A2092">
        <v>2023</v>
      </c>
      <c r="B2092" t="s">
        <v>341</v>
      </c>
      <c r="C2092" t="s">
        <v>10</v>
      </c>
      <c r="D2092" t="s">
        <v>11</v>
      </c>
      <c r="E2092" t="s">
        <v>37</v>
      </c>
      <c r="F2092">
        <v>17777</v>
      </c>
      <c r="G2092" s="35" t="str">
        <f>VLOOKUP(F2092,Apoio!A:B,2,FALSE)</f>
        <v>Turma Recursal</v>
      </c>
      <c r="H2092" t="s">
        <v>44</v>
      </c>
      <c r="I2092">
        <v>122</v>
      </c>
      <c r="J2092" s="2">
        <v>6</v>
      </c>
      <c r="K2092" s="2">
        <v>1</v>
      </c>
      <c r="L2092" s="24" t="s">
        <v>491</v>
      </c>
    </row>
    <row r="2093" spans="1:12" x14ac:dyDescent="0.25">
      <c r="A2093">
        <v>2023</v>
      </c>
      <c r="B2093" t="s">
        <v>341</v>
      </c>
      <c r="C2093" t="s">
        <v>10</v>
      </c>
      <c r="D2093" t="s">
        <v>45</v>
      </c>
      <c r="E2093" t="s">
        <v>46</v>
      </c>
      <c r="F2093">
        <v>16494</v>
      </c>
      <c r="G2093" s="35" t="str">
        <f>VLOOKUP(F2093,Apoio!A:B,2,FALSE)</f>
        <v>Vara Federal</v>
      </c>
      <c r="H2093" t="s">
        <v>47</v>
      </c>
      <c r="I2093">
        <v>182</v>
      </c>
      <c r="J2093" s="2">
        <v>1</v>
      </c>
      <c r="K2093" s="2">
        <v>34</v>
      </c>
      <c r="L2093" s="24" t="s">
        <v>408</v>
      </c>
    </row>
    <row r="2094" spans="1:12" x14ac:dyDescent="0.25">
      <c r="A2094">
        <v>2023</v>
      </c>
      <c r="B2094" t="s">
        <v>341</v>
      </c>
      <c r="C2094" t="s">
        <v>10</v>
      </c>
      <c r="D2094" t="s">
        <v>45</v>
      </c>
      <c r="E2094" t="s">
        <v>46</v>
      </c>
      <c r="F2094">
        <v>13876</v>
      </c>
      <c r="G2094" s="35" t="str">
        <f>VLOOKUP(F2094,Apoio!A:B,2,FALSE)</f>
        <v>Juizado</v>
      </c>
      <c r="H2094" t="s">
        <v>48</v>
      </c>
      <c r="I2094">
        <v>482</v>
      </c>
      <c r="J2094" s="2">
        <v>1</v>
      </c>
      <c r="K2094" s="2">
        <v>34</v>
      </c>
      <c r="L2094" s="24" t="s">
        <v>408</v>
      </c>
    </row>
    <row r="2095" spans="1:12" x14ac:dyDescent="0.25">
      <c r="A2095">
        <v>2023</v>
      </c>
      <c r="B2095" t="s">
        <v>341</v>
      </c>
      <c r="C2095" t="s">
        <v>10</v>
      </c>
      <c r="D2095" t="s">
        <v>45</v>
      </c>
      <c r="E2095" t="s">
        <v>49</v>
      </c>
      <c r="F2095">
        <v>16534</v>
      </c>
      <c r="G2095" s="35" t="str">
        <f>VLOOKUP(F2095,Apoio!A:B,2,FALSE)</f>
        <v>Vara Federal + JEF</v>
      </c>
      <c r="H2095" t="s">
        <v>50</v>
      </c>
      <c r="I2095">
        <v>218</v>
      </c>
      <c r="J2095" s="2">
        <v>1</v>
      </c>
      <c r="K2095" s="2">
        <v>37</v>
      </c>
      <c r="L2095" s="24" t="s">
        <v>410</v>
      </c>
    </row>
    <row r="2096" spans="1:12" x14ac:dyDescent="0.25">
      <c r="A2096">
        <v>2023</v>
      </c>
      <c r="B2096" t="s">
        <v>341</v>
      </c>
      <c r="C2096" t="s">
        <v>10</v>
      </c>
      <c r="D2096" t="s">
        <v>45</v>
      </c>
      <c r="E2096" t="s">
        <v>49</v>
      </c>
      <c r="F2096">
        <v>16534</v>
      </c>
      <c r="G2096" s="35" t="str">
        <f>VLOOKUP(F2096,Apoio!A:B,2,FALSE)</f>
        <v>Vara Federal + JEF</v>
      </c>
      <c r="H2096" t="s">
        <v>50</v>
      </c>
      <c r="I2096">
        <v>63</v>
      </c>
      <c r="J2096" s="2">
        <v>1</v>
      </c>
      <c r="K2096" s="2">
        <v>37</v>
      </c>
      <c r="L2096" s="24" t="s">
        <v>410</v>
      </c>
    </row>
    <row r="2097" spans="1:12" x14ac:dyDescent="0.25">
      <c r="A2097">
        <v>2023</v>
      </c>
      <c r="B2097" t="s">
        <v>341</v>
      </c>
      <c r="C2097" t="s">
        <v>10</v>
      </c>
      <c r="D2097" t="s">
        <v>45</v>
      </c>
      <c r="E2097" t="s">
        <v>51</v>
      </c>
      <c r="F2097">
        <v>12475</v>
      </c>
      <c r="G2097" s="35" t="str">
        <f>VLOOKUP(F2097,Apoio!A:B,2,FALSE)</f>
        <v>Vara Federal</v>
      </c>
      <c r="H2097" t="s">
        <v>52</v>
      </c>
      <c r="I2097">
        <v>84</v>
      </c>
      <c r="J2097" s="2">
        <v>1</v>
      </c>
      <c r="K2097" s="2">
        <v>7</v>
      </c>
      <c r="L2097" s="24" t="s">
        <v>412</v>
      </c>
    </row>
    <row r="2098" spans="1:12" x14ac:dyDescent="0.25">
      <c r="A2098">
        <v>2023</v>
      </c>
      <c r="B2098" t="s">
        <v>341</v>
      </c>
      <c r="C2098" t="s">
        <v>10</v>
      </c>
      <c r="D2098" t="s">
        <v>45</v>
      </c>
      <c r="E2098" t="s">
        <v>51</v>
      </c>
      <c r="F2098">
        <v>17772</v>
      </c>
      <c r="G2098" s="35" t="str">
        <f>VLOOKUP(F2098,Apoio!A:B,2,FALSE)</f>
        <v>Juizado</v>
      </c>
      <c r="H2098" t="s">
        <v>53</v>
      </c>
      <c r="I2098">
        <v>420</v>
      </c>
      <c r="J2098" s="2">
        <v>1</v>
      </c>
      <c r="K2098" s="2">
        <v>7</v>
      </c>
      <c r="L2098" s="24" t="s">
        <v>412</v>
      </c>
    </row>
    <row r="2099" spans="1:12" x14ac:dyDescent="0.25">
      <c r="A2099">
        <v>2023</v>
      </c>
      <c r="B2099" t="s">
        <v>341</v>
      </c>
      <c r="C2099" t="s">
        <v>10</v>
      </c>
      <c r="D2099" t="s">
        <v>45</v>
      </c>
      <c r="E2099" t="s">
        <v>51</v>
      </c>
      <c r="F2099">
        <v>12476</v>
      </c>
      <c r="G2099" s="35" t="str">
        <f>VLOOKUP(F2099,Apoio!A:B,2,FALSE)</f>
        <v>Vara Federal</v>
      </c>
      <c r="H2099" t="s">
        <v>54</v>
      </c>
      <c r="I2099">
        <v>88</v>
      </c>
      <c r="J2099" s="2">
        <v>2</v>
      </c>
      <c r="K2099" s="2">
        <v>7</v>
      </c>
      <c r="L2099" s="24" t="s">
        <v>412</v>
      </c>
    </row>
    <row r="2100" spans="1:12" x14ac:dyDescent="0.25">
      <c r="A2100">
        <v>2023</v>
      </c>
      <c r="B2100" t="s">
        <v>341</v>
      </c>
      <c r="C2100" t="s">
        <v>10</v>
      </c>
      <c r="D2100" t="s">
        <v>45</v>
      </c>
      <c r="E2100" t="s">
        <v>55</v>
      </c>
      <c r="F2100">
        <v>12521</v>
      </c>
      <c r="G2100" s="35" t="str">
        <f>VLOOKUP(F2100,Apoio!A:B,2,FALSE)</f>
        <v>Vara Federal</v>
      </c>
      <c r="H2100" t="s">
        <v>56</v>
      </c>
      <c r="I2100">
        <v>74</v>
      </c>
      <c r="J2100" s="2">
        <v>1</v>
      </c>
      <c r="K2100" s="2">
        <v>20</v>
      </c>
      <c r="L2100" s="24" t="s">
        <v>414</v>
      </c>
    </row>
    <row r="2101" spans="1:12" x14ac:dyDescent="0.25">
      <c r="A2101">
        <v>2023</v>
      </c>
      <c r="B2101" t="s">
        <v>341</v>
      </c>
      <c r="C2101" t="s">
        <v>10</v>
      </c>
      <c r="D2101" t="s">
        <v>45</v>
      </c>
      <c r="E2101" t="s">
        <v>55</v>
      </c>
      <c r="F2101">
        <v>14311</v>
      </c>
      <c r="G2101" s="35" t="str">
        <f>VLOOKUP(F2101,Apoio!A:B,2,FALSE)</f>
        <v>Juizado</v>
      </c>
      <c r="H2101" t="s">
        <v>57</v>
      </c>
      <c r="I2101">
        <v>346</v>
      </c>
      <c r="J2101" s="2">
        <v>1</v>
      </c>
      <c r="K2101" s="2">
        <v>20</v>
      </c>
      <c r="L2101" s="24" t="s">
        <v>414</v>
      </c>
    </row>
    <row r="2102" spans="1:12" x14ac:dyDescent="0.25">
      <c r="A2102">
        <v>2023</v>
      </c>
      <c r="B2102" t="s">
        <v>341</v>
      </c>
      <c r="C2102" t="s">
        <v>10</v>
      </c>
      <c r="D2102" t="s">
        <v>45</v>
      </c>
      <c r="E2102" t="s">
        <v>55</v>
      </c>
      <c r="F2102">
        <v>12522</v>
      </c>
      <c r="G2102" s="35" t="str">
        <f>VLOOKUP(F2102,Apoio!A:B,2,FALSE)</f>
        <v>Vara Federal</v>
      </c>
      <c r="H2102" t="s">
        <v>58</v>
      </c>
      <c r="I2102">
        <v>80</v>
      </c>
      <c r="J2102" s="2">
        <v>2</v>
      </c>
      <c r="K2102" s="2">
        <v>20</v>
      </c>
      <c r="L2102" s="24" t="s">
        <v>414</v>
      </c>
    </row>
    <row r="2103" spans="1:12" x14ac:dyDescent="0.25">
      <c r="A2103">
        <v>2023</v>
      </c>
      <c r="B2103" t="s">
        <v>341</v>
      </c>
      <c r="C2103" t="s">
        <v>10</v>
      </c>
      <c r="D2103" t="s">
        <v>45</v>
      </c>
      <c r="E2103" t="s">
        <v>59</v>
      </c>
      <c r="F2103">
        <v>12511</v>
      </c>
      <c r="G2103" s="35" t="str">
        <f>VLOOKUP(F2103,Apoio!A:B,2,FALSE)</f>
        <v>Vara Federal + JEF</v>
      </c>
      <c r="H2103" t="s">
        <v>60</v>
      </c>
      <c r="I2103">
        <v>171</v>
      </c>
      <c r="J2103" s="2">
        <v>1</v>
      </c>
      <c r="K2103" s="2">
        <v>16</v>
      </c>
      <c r="L2103" s="24" t="s">
        <v>416</v>
      </c>
    </row>
    <row r="2104" spans="1:12" x14ac:dyDescent="0.25">
      <c r="A2104">
        <v>2023</v>
      </c>
      <c r="B2104" t="s">
        <v>341</v>
      </c>
      <c r="C2104" t="s">
        <v>10</v>
      </c>
      <c r="D2104" t="s">
        <v>45</v>
      </c>
      <c r="E2104" t="s">
        <v>59</v>
      </c>
      <c r="F2104">
        <v>12511</v>
      </c>
      <c r="G2104" s="35" t="str">
        <f>VLOOKUP(F2104,Apoio!A:B,2,FALSE)</f>
        <v>Vara Federal + JEF</v>
      </c>
      <c r="H2104" t="s">
        <v>60</v>
      </c>
      <c r="I2104">
        <v>119</v>
      </c>
      <c r="J2104" s="2">
        <v>1</v>
      </c>
      <c r="K2104" s="2">
        <v>16</v>
      </c>
      <c r="L2104" s="24" t="s">
        <v>416</v>
      </c>
    </row>
    <row r="2105" spans="1:12" x14ac:dyDescent="0.25">
      <c r="A2105">
        <v>2023</v>
      </c>
      <c r="B2105" t="s">
        <v>341</v>
      </c>
      <c r="C2105" t="s">
        <v>10</v>
      </c>
      <c r="D2105" t="s">
        <v>45</v>
      </c>
      <c r="E2105" t="s">
        <v>61</v>
      </c>
      <c r="F2105">
        <v>16586</v>
      </c>
      <c r="G2105" s="35" t="str">
        <f>VLOOKUP(F2105,Apoio!A:B,2,FALSE)</f>
        <v>Vara Federal + JEF</v>
      </c>
      <c r="H2105" t="s">
        <v>62</v>
      </c>
      <c r="I2105">
        <v>132</v>
      </c>
      <c r="J2105" s="2">
        <v>1</v>
      </c>
      <c r="K2105" s="2">
        <v>32</v>
      </c>
      <c r="L2105" s="24" t="s">
        <v>418</v>
      </c>
    </row>
    <row r="2106" spans="1:12" x14ac:dyDescent="0.25">
      <c r="A2106">
        <v>2023</v>
      </c>
      <c r="B2106" t="s">
        <v>341</v>
      </c>
      <c r="C2106" t="s">
        <v>10</v>
      </c>
      <c r="D2106" t="s">
        <v>45</v>
      </c>
      <c r="E2106" t="s">
        <v>61</v>
      </c>
      <c r="F2106">
        <v>16586</v>
      </c>
      <c r="G2106" s="35" t="str">
        <f>VLOOKUP(F2106,Apoio!A:B,2,FALSE)</f>
        <v>Vara Federal + JEF</v>
      </c>
      <c r="H2106" t="s">
        <v>62</v>
      </c>
      <c r="I2106">
        <v>65</v>
      </c>
      <c r="J2106" s="2">
        <v>1</v>
      </c>
      <c r="K2106" s="2">
        <v>32</v>
      </c>
      <c r="L2106" s="24" t="s">
        <v>418</v>
      </c>
    </row>
    <row r="2107" spans="1:12" x14ac:dyDescent="0.25">
      <c r="A2107">
        <v>2023</v>
      </c>
      <c r="B2107" t="s">
        <v>341</v>
      </c>
      <c r="C2107" t="s">
        <v>10</v>
      </c>
      <c r="D2107" t="s">
        <v>45</v>
      </c>
      <c r="E2107" t="s">
        <v>63</v>
      </c>
      <c r="F2107">
        <v>13743</v>
      </c>
      <c r="G2107" s="35" t="str">
        <f>VLOOKUP(F2107,Apoio!A:B,2,FALSE)</f>
        <v>Vara Federal + JEF</v>
      </c>
      <c r="H2107" t="s">
        <v>64</v>
      </c>
      <c r="I2107">
        <v>261</v>
      </c>
      <c r="J2107" s="2">
        <v>1</v>
      </c>
      <c r="K2107" s="2">
        <v>38</v>
      </c>
      <c r="L2107" s="24" t="s">
        <v>420</v>
      </c>
    </row>
    <row r="2108" spans="1:12" x14ac:dyDescent="0.25">
      <c r="A2108">
        <v>2023</v>
      </c>
      <c r="B2108" t="s">
        <v>341</v>
      </c>
      <c r="C2108" t="s">
        <v>10</v>
      </c>
      <c r="D2108" t="s">
        <v>45</v>
      </c>
      <c r="E2108" t="s">
        <v>63</v>
      </c>
      <c r="F2108">
        <v>13743</v>
      </c>
      <c r="G2108" s="35" t="str">
        <f>VLOOKUP(F2108,Apoio!A:B,2,FALSE)</f>
        <v>Vara Federal + JEF</v>
      </c>
      <c r="H2108" t="s">
        <v>64</v>
      </c>
      <c r="I2108">
        <v>95</v>
      </c>
      <c r="J2108" s="2">
        <v>1</v>
      </c>
      <c r="K2108" s="2">
        <v>38</v>
      </c>
      <c r="L2108" s="24" t="s">
        <v>420</v>
      </c>
    </row>
    <row r="2109" spans="1:12" x14ac:dyDescent="0.25">
      <c r="A2109">
        <v>2023</v>
      </c>
      <c r="B2109" t="s">
        <v>341</v>
      </c>
      <c r="C2109" t="s">
        <v>10</v>
      </c>
      <c r="D2109" t="s">
        <v>45</v>
      </c>
      <c r="E2109" t="s">
        <v>65</v>
      </c>
      <c r="F2109">
        <v>18224</v>
      </c>
      <c r="G2109" s="35" t="str">
        <f>VLOOKUP(F2109,Apoio!A:B,2,FALSE)</f>
        <v>Vara Federal</v>
      </c>
      <c r="H2109" t="s">
        <v>66</v>
      </c>
      <c r="I2109">
        <v>133</v>
      </c>
      <c r="J2109" s="2">
        <v>1</v>
      </c>
      <c r="K2109" s="2">
        <v>44</v>
      </c>
      <c r="L2109" s="24" t="s">
        <v>422</v>
      </c>
    </row>
    <row r="2110" spans="1:12" x14ac:dyDescent="0.25">
      <c r="A2110">
        <v>2023</v>
      </c>
      <c r="B2110" t="s">
        <v>341</v>
      </c>
      <c r="C2110" t="s">
        <v>10</v>
      </c>
      <c r="D2110" t="s">
        <v>45</v>
      </c>
      <c r="E2110" t="s">
        <v>65</v>
      </c>
      <c r="F2110">
        <v>18226</v>
      </c>
      <c r="G2110" s="35" t="str">
        <f>VLOOKUP(F2110,Apoio!A:B,2,FALSE)</f>
        <v>Juizado</v>
      </c>
      <c r="H2110" t="s">
        <v>67</v>
      </c>
      <c r="I2110">
        <v>465</v>
      </c>
      <c r="J2110" s="2">
        <v>1</v>
      </c>
      <c r="K2110" s="2">
        <v>44</v>
      </c>
      <c r="L2110" s="24" t="s">
        <v>422</v>
      </c>
    </row>
    <row r="2111" spans="1:12" x14ac:dyDescent="0.25">
      <c r="A2111">
        <v>2023</v>
      </c>
      <c r="B2111" t="s">
        <v>341</v>
      </c>
      <c r="C2111" t="s">
        <v>10</v>
      </c>
      <c r="D2111" t="s">
        <v>45</v>
      </c>
      <c r="E2111" t="s">
        <v>65</v>
      </c>
      <c r="F2111">
        <v>18225</v>
      </c>
      <c r="G2111" s="35" t="str">
        <f>VLOOKUP(F2111,Apoio!A:B,2,FALSE)</f>
        <v>Vara Federal</v>
      </c>
      <c r="H2111" t="s">
        <v>68</v>
      </c>
      <c r="I2111">
        <v>120</v>
      </c>
      <c r="J2111" s="2">
        <v>2</v>
      </c>
      <c r="K2111" s="2">
        <v>44</v>
      </c>
      <c r="L2111" s="24" t="s">
        <v>422</v>
      </c>
    </row>
    <row r="2112" spans="1:12" x14ac:dyDescent="0.25">
      <c r="A2112">
        <v>2023</v>
      </c>
      <c r="B2112" t="s">
        <v>341</v>
      </c>
      <c r="C2112" t="s">
        <v>10</v>
      </c>
      <c r="D2112" t="s">
        <v>45</v>
      </c>
      <c r="E2112" t="s">
        <v>69</v>
      </c>
      <c r="F2112">
        <v>12478</v>
      </c>
      <c r="G2112" s="35" t="str">
        <f>VLOOKUP(F2112,Apoio!A:B,2,FALSE)</f>
        <v>Vara Federal</v>
      </c>
      <c r="H2112" t="s">
        <v>70</v>
      </c>
      <c r="I2112">
        <v>81</v>
      </c>
      <c r="J2112" s="2">
        <v>1</v>
      </c>
      <c r="K2112" s="2">
        <v>8</v>
      </c>
      <c r="L2112" s="24" t="s">
        <v>424</v>
      </c>
    </row>
    <row r="2113" spans="1:12" x14ac:dyDescent="0.25">
      <c r="A2113">
        <v>2023</v>
      </c>
      <c r="B2113" t="s">
        <v>341</v>
      </c>
      <c r="C2113" t="s">
        <v>10</v>
      </c>
      <c r="D2113" t="s">
        <v>45</v>
      </c>
      <c r="E2113" t="s">
        <v>69</v>
      </c>
      <c r="F2113">
        <v>16499</v>
      </c>
      <c r="G2113" s="35" t="str">
        <f>VLOOKUP(F2113,Apoio!A:B,2,FALSE)</f>
        <v>Juizado</v>
      </c>
      <c r="H2113" t="s">
        <v>71</v>
      </c>
      <c r="I2113">
        <v>446</v>
      </c>
      <c r="J2113" s="2">
        <v>1</v>
      </c>
      <c r="K2113" s="2">
        <v>8</v>
      </c>
      <c r="L2113" s="24" t="s">
        <v>424</v>
      </c>
    </row>
    <row r="2114" spans="1:12" x14ac:dyDescent="0.25">
      <c r="A2114">
        <v>2023</v>
      </c>
      <c r="B2114" t="s">
        <v>341</v>
      </c>
      <c r="C2114" t="s">
        <v>10</v>
      </c>
      <c r="D2114" t="s">
        <v>45</v>
      </c>
      <c r="E2114" t="s">
        <v>69</v>
      </c>
      <c r="F2114">
        <v>12479</v>
      </c>
      <c r="G2114" s="35" t="str">
        <f>VLOOKUP(F2114,Apoio!A:B,2,FALSE)</f>
        <v>Vara Federal</v>
      </c>
      <c r="H2114" t="s">
        <v>72</v>
      </c>
      <c r="I2114">
        <v>87</v>
      </c>
      <c r="J2114" s="2">
        <v>2</v>
      </c>
      <c r="K2114" s="2">
        <v>8</v>
      </c>
      <c r="L2114" s="24" t="s">
        <v>424</v>
      </c>
    </row>
    <row r="2115" spans="1:12" x14ac:dyDescent="0.25">
      <c r="A2115">
        <v>2023</v>
      </c>
      <c r="B2115" t="s">
        <v>341</v>
      </c>
      <c r="C2115" t="s">
        <v>10</v>
      </c>
      <c r="D2115" t="s">
        <v>45</v>
      </c>
      <c r="E2115" t="s">
        <v>69</v>
      </c>
      <c r="F2115">
        <v>12480</v>
      </c>
      <c r="G2115" s="35" t="str">
        <f>VLOOKUP(F2115,Apoio!A:B,2,FALSE)</f>
        <v>Vara Federal</v>
      </c>
      <c r="H2115" t="s">
        <v>73</v>
      </c>
      <c r="I2115">
        <v>66</v>
      </c>
      <c r="J2115" s="2">
        <v>3</v>
      </c>
      <c r="K2115" s="2">
        <v>8</v>
      </c>
      <c r="L2115" s="24" t="s">
        <v>424</v>
      </c>
    </row>
    <row r="2116" spans="1:12" x14ac:dyDescent="0.25">
      <c r="A2116">
        <v>2023</v>
      </c>
      <c r="B2116" t="s">
        <v>341</v>
      </c>
      <c r="C2116" t="s">
        <v>10</v>
      </c>
      <c r="D2116" t="s">
        <v>45</v>
      </c>
      <c r="E2116" t="s">
        <v>74</v>
      </c>
      <c r="F2116">
        <v>16398</v>
      </c>
      <c r="G2116" s="35" t="str">
        <f>VLOOKUP(F2116,Apoio!A:B,2,FALSE)</f>
        <v>Vara Federal</v>
      </c>
      <c r="H2116" t="s">
        <v>75</v>
      </c>
      <c r="I2116">
        <v>84</v>
      </c>
      <c r="J2116" s="2">
        <v>1</v>
      </c>
      <c r="K2116" s="2">
        <v>31</v>
      </c>
      <c r="L2116" s="24" t="s">
        <v>426</v>
      </c>
    </row>
    <row r="2117" spans="1:12" x14ac:dyDescent="0.25">
      <c r="A2117">
        <v>2023</v>
      </c>
      <c r="B2117" t="s">
        <v>341</v>
      </c>
      <c r="C2117" t="s">
        <v>10</v>
      </c>
      <c r="D2117" t="s">
        <v>45</v>
      </c>
      <c r="E2117" t="s">
        <v>74</v>
      </c>
      <c r="F2117">
        <v>14020</v>
      </c>
      <c r="G2117" s="35" t="str">
        <f>VLOOKUP(F2117,Apoio!A:B,2,FALSE)</f>
        <v>Juizado</v>
      </c>
      <c r="H2117" t="s">
        <v>76</v>
      </c>
      <c r="I2117">
        <v>254</v>
      </c>
      <c r="J2117" s="2">
        <v>1</v>
      </c>
      <c r="K2117" s="2">
        <v>31</v>
      </c>
      <c r="L2117" s="24" t="s">
        <v>426</v>
      </c>
    </row>
    <row r="2118" spans="1:12" x14ac:dyDescent="0.25">
      <c r="A2118">
        <v>2023</v>
      </c>
      <c r="B2118" t="s">
        <v>341</v>
      </c>
      <c r="C2118" t="s">
        <v>10</v>
      </c>
      <c r="D2118" t="s">
        <v>45</v>
      </c>
      <c r="E2118" t="s">
        <v>77</v>
      </c>
      <c r="F2118">
        <v>12528</v>
      </c>
      <c r="G2118" s="35" t="str">
        <f>VLOOKUP(F2118,Apoio!A:B,2,FALSE)</f>
        <v>Vara Federal</v>
      </c>
      <c r="H2118" t="s">
        <v>78</v>
      </c>
      <c r="I2118">
        <v>148</v>
      </c>
      <c r="J2118" s="2">
        <v>1</v>
      </c>
      <c r="K2118" s="2">
        <v>23</v>
      </c>
      <c r="L2118" s="24" t="s">
        <v>428</v>
      </c>
    </row>
    <row r="2119" spans="1:12" x14ac:dyDescent="0.25">
      <c r="A2119">
        <v>2023</v>
      </c>
      <c r="B2119" t="s">
        <v>341</v>
      </c>
      <c r="C2119" t="s">
        <v>10</v>
      </c>
      <c r="D2119" t="s">
        <v>45</v>
      </c>
      <c r="E2119" t="s">
        <v>77</v>
      </c>
      <c r="F2119">
        <v>18374</v>
      </c>
      <c r="G2119" s="35" t="str">
        <f>VLOOKUP(F2119,Apoio!A:B,2,FALSE)</f>
        <v>Juizado</v>
      </c>
      <c r="H2119" t="s">
        <v>79</v>
      </c>
      <c r="I2119">
        <v>364</v>
      </c>
      <c r="J2119" s="2">
        <v>1</v>
      </c>
      <c r="K2119" s="2">
        <v>23</v>
      </c>
      <c r="L2119" s="24" t="s">
        <v>428</v>
      </c>
    </row>
    <row r="2120" spans="1:12" x14ac:dyDescent="0.25">
      <c r="A2120">
        <v>2023</v>
      </c>
      <c r="B2120" t="s">
        <v>341</v>
      </c>
      <c r="C2120" t="s">
        <v>10</v>
      </c>
      <c r="D2120" t="s">
        <v>45</v>
      </c>
      <c r="E2120" t="s">
        <v>80</v>
      </c>
      <c r="F2120">
        <v>12468</v>
      </c>
      <c r="G2120" s="35" t="str">
        <f>VLOOKUP(F2120,Apoio!A:B,2,FALSE)</f>
        <v>Vara Federal</v>
      </c>
      <c r="H2120" t="s">
        <v>81</v>
      </c>
      <c r="I2120">
        <v>54</v>
      </c>
      <c r="J2120" s="2">
        <v>1</v>
      </c>
      <c r="K2120" s="2">
        <v>5</v>
      </c>
      <c r="L2120" s="24" t="s">
        <v>389</v>
      </c>
    </row>
    <row r="2121" spans="1:12" x14ac:dyDescent="0.25">
      <c r="A2121">
        <v>2023</v>
      </c>
      <c r="B2121" t="s">
        <v>341</v>
      </c>
      <c r="C2121" t="s">
        <v>10</v>
      </c>
      <c r="D2121" t="s">
        <v>45</v>
      </c>
      <c r="E2121" t="s">
        <v>80</v>
      </c>
      <c r="F2121">
        <v>14021</v>
      </c>
      <c r="G2121" s="35" t="str">
        <f>VLOOKUP(F2121,Apoio!A:B,2,FALSE)</f>
        <v>Juizado</v>
      </c>
      <c r="H2121" t="s">
        <v>82</v>
      </c>
      <c r="I2121">
        <v>185</v>
      </c>
      <c r="J2121" s="2">
        <v>1</v>
      </c>
      <c r="K2121" s="2">
        <v>5</v>
      </c>
      <c r="L2121" s="24" t="s">
        <v>389</v>
      </c>
    </row>
    <row r="2122" spans="1:12" x14ac:dyDescent="0.25">
      <c r="A2122">
        <v>2023</v>
      </c>
      <c r="B2122" t="s">
        <v>341</v>
      </c>
      <c r="C2122" t="s">
        <v>10</v>
      </c>
      <c r="D2122" t="s">
        <v>45</v>
      </c>
      <c r="E2122" t="s">
        <v>80</v>
      </c>
      <c r="F2122">
        <v>12952</v>
      </c>
      <c r="G2122" s="35" t="str">
        <f>VLOOKUP(F2122,Apoio!A:B,2,FALSE)</f>
        <v>Vara Federal</v>
      </c>
      <c r="H2122" t="s">
        <v>83</v>
      </c>
      <c r="I2122">
        <v>154</v>
      </c>
      <c r="J2122" s="2">
        <v>2</v>
      </c>
      <c r="K2122" s="2">
        <v>5</v>
      </c>
      <c r="L2122" s="24" t="s">
        <v>389</v>
      </c>
    </row>
    <row r="2123" spans="1:12" x14ac:dyDescent="0.25">
      <c r="A2123">
        <v>2023</v>
      </c>
      <c r="B2123" t="s">
        <v>341</v>
      </c>
      <c r="C2123" t="s">
        <v>10</v>
      </c>
      <c r="D2123" t="s">
        <v>45</v>
      </c>
      <c r="E2123" t="s">
        <v>80</v>
      </c>
      <c r="F2123">
        <v>14022</v>
      </c>
      <c r="G2123" s="35" t="str">
        <f>VLOOKUP(F2123,Apoio!A:B,2,FALSE)</f>
        <v>Juizado</v>
      </c>
      <c r="H2123" t="s">
        <v>84</v>
      </c>
      <c r="I2123">
        <v>200</v>
      </c>
      <c r="J2123" s="2">
        <v>2</v>
      </c>
      <c r="K2123" s="2">
        <v>5</v>
      </c>
      <c r="L2123" s="24" t="s">
        <v>389</v>
      </c>
    </row>
    <row r="2124" spans="1:12" x14ac:dyDescent="0.25">
      <c r="A2124">
        <v>2023</v>
      </c>
      <c r="B2124" t="s">
        <v>341</v>
      </c>
      <c r="C2124" t="s">
        <v>10</v>
      </c>
      <c r="D2124" t="s">
        <v>45</v>
      </c>
      <c r="E2124" t="s">
        <v>80</v>
      </c>
      <c r="F2124">
        <v>12953</v>
      </c>
      <c r="G2124" s="35" t="str">
        <f>VLOOKUP(F2124,Apoio!A:B,2,FALSE)</f>
        <v>Vara Federal</v>
      </c>
      <c r="H2124" t="s">
        <v>342</v>
      </c>
      <c r="I2124">
        <v>1</v>
      </c>
      <c r="J2124" s="2">
        <v>3</v>
      </c>
      <c r="K2124" s="2">
        <v>5</v>
      </c>
      <c r="L2124" s="24" t="s">
        <v>389</v>
      </c>
    </row>
    <row r="2125" spans="1:12" x14ac:dyDescent="0.25">
      <c r="A2125">
        <v>2023</v>
      </c>
      <c r="B2125" t="s">
        <v>341</v>
      </c>
      <c r="C2125" t="s">
        <v>10</v>
      </c>
      <c r="D2125" t="s">
        <v>45</v>
      </c>
      <c r="E2125" t="s">
        <v>80</v>
      </c>
      <c r="F2125">
        <v>85142</v>
      </c>
      <c r="G2125" s="35" t="str">
        <f>VLOOKUP(F2125,Apoio!A:B,2,FALSE)</f>
        <v>Juizado</v>
      </c>
      <c r="H2125" t="s">
        <v>85</v>
      </c>
      <c r="I2125">
        <v>796</v>
      </c>
      <c r="J2125" s="2">
        <v>3</v>
      </c>
      <c r="K2125" s="2">
        <v>5</v>
      </c>
      <c r="L2125" s="24" t="s">
        <v>389</v>
      </c>
    </row>
    <row r="2126" spans="1:12" x14ac:dyDescent="0.25">
      <c r="A2126">
        <v>2023</v>
      </c>
      <c r="B2126" t="s">
        <v>341</v>
      </c>
      <c r="C2126" t="s">
        <v>10</v>
      </c>
      <c r="D2126" t="s">
        <v>45</v>
      </c>
      <c r="E2126" t="s">
        <v>80</v>
      </c>
      <c r="F2126">
        <v>12954</v>
      </c>
      <c r="G2126" s="35" t="str">
        <f>VLOOKUP(F2126,Apoio!A:B,2,FALSE)</f>
        <v>Vara Federal</v>
      </c>
      <c r="H2126" t="s">
        <v>86</v>
      </c>
      <c r="I2126">
        <v>160</v>
      </c>
      <c r="J2126" s="2">
        <v>4</v>
      </c>
      <c r="K2126" s="2">
        <v>5</v>
      </c>
      <c r="L2126" s="24" t="s">
        <v>389</v>
      </c>
    </row>
    <row r="2127" spans="1:12" x14ac:dyDescent="0.25">
      <c r="A2127">
        <v>2023</v>
      </c>
      <c r="B2127" t="s">
        <v>341</v>
      </c>
      <c r="C2127" t="s">
        <v>10</v>
      </c>
      <c r="D2127" t="s">
        <v>45</v>
      </c>
      <c r="E2127" t="s">
        <v>80</v>
      </c>
      <c r="F2127">
        <v>14057</v>
      </c>
      <c r="G2127" s="35" t="str">
        <f>VLOOKUP(F2127,Apoio!A:B,2,FALSE)</f>
        <v>Vara Federal</v>
      </c>
      <c r="H2127" t="s">
        <v>87</v>
      </c>
      <c r="I2127">
        <v>153</v>
      </c>
      <c r="J2127" s="2">
        <v>5</v>
      </c>
      <c r="K2127" s="2">
        <v>5</v>
      </c>
      <c r="L2127" s="24" t="s">
        <v>389</v>
      </c>
    </row>
    <row r="2128" spans="1:12" x14ac:dyDescent="0.25">
      <c r="A2128">
        <v>2023</v>
      </c>
      <c r="B2128" t="s">
        <v>341</v>
      </c>
      <c r="C2128" t="s">
        <v>10</v>
      </c>
      <c r="D2128" t="s">
        <v>45</v>
      </c>
      <c r="E2128" t="s">
        <v>80</v>
      </c>
      <c r="F2128">
        <v>12955</v>
      </c>
      <c r="G2128" s="35" t="str">
        <f>VLOOKUP(F2128,Apoio!A:B,2,FALSE)</f>
        <v>Vara Federal</v>
      </c>
      <c r="H2128" t="s">
        <v>88</v>
      </c>
      <c r="I2128">
        <v>159</v>
      </c>
      <c r="J2128" s="2">
        <v>6</v>
      </c>
      <c r="K2128" s="2">
        <v>5</v>
      </c>
      <c r="L2128" s="24" t="s">
        <v>389</v>
      </c>
    </row>
    <row r="2129" spans="1:12" x14ac:dyDescent="0.25">
      <c r="A2129">
        <v>2023</v>
      </c>
      <c r="B2129" t="s">
        <v>341</v>
      </c>
      <c r="C2129" t="s">
        <v>10</v>
      </c>
      <c r="D2129" t="s">
        <v>45</v>
      </c>
      <c r="E2129" t="s">
        <v>80</v>
      </c>
      <c r="F2129">
        <v>12957</v>
      </c>
      <c r="G2129" s="35" t="str">
        <f>VLOOKUP(F2129,Apoio!A:B,2,FALSE)</f>
        <v>Vara Federal</v>
      </c>
      <c r="H2129" t="s">
        <v>89</v>
      </c>
      <c r="I2129">
        <v>167</v>
      </c>
      <c r="J2129" s="2">
        <v>8</v>
      </c>
      <c r="K2129" s="2">
        <v>5</v>
      </c>
      <c r="L2129" s="24" t="s">
        <v>389</v>
      </c>
    </row>
    <row r="2130" spans="1:12" x14ac:dyDescent="0.25">
      <c r="A2130">
        <v>2023</v>
      </c>
      <c r="B2130" t="s">
        <v>341</v>
      </c>
      <c r="C2130" t="s">
        <v>10</v>
      </c>
      <c r="D2130" t="s">
        <v>45</v>
      </c>
      <c r="E2130" t="s">
        <v>80</v>
      </c>
      <c r="F2130">
        <v>13867</v>
      </c>
      <c r="G2130" s="35" t="str">
        <f>VLOOKUP(F2130,Apoio!A:B,2,FALSE)</f>
        <v>Vara Federal</v>
      </c>
      <c r="H2130" t="s">
        <v>90</v>
      </c>
      <c r="I2130">
        <v>52</v>
      </c>
      <c r="J2130" s="2">
        <v>9</v>
      </c>
      <c r="K2130" s="2">
        <v>5</v>
      </c>
      <c r="L2130" s="24" t="s">
        <v>389</v>
      </c>
    </row>
    <row r="2131" spans="1:12" x14ac:dyDescent="0.25">
      <c r="A2131">
        <v>2023</v>
      </c>
      <c r="B2131" t="s">
        <v>341</v>
      </c>
      <c r="C2131" t="s">
        <v>10</v>
      </c>
      <c r="D2131" t="s">
        <v>45</v>
      </c>
      <c r="E2131" t="s">
        <v>91</v>
      </c>
      <c r="F2131">
        <v>16315</v>
      </c>
      <c r="G2131" s="35" t="str">
        <f>VLOOKUP(F2131,Apoio!A:B,2,FALSE)</f>
        <v>Vara Federal + JEF</v>
      </c>
      <c r="H2131" t="s">
        <v>92</v>
      </c>
      <c r="I2131">
        <v>133</v>
      </c>
      <c r="J2131" s="2">
        <v>1</v>
      </c>
      <c r="K2131" s="2">
        <v>35</v>
      </c>
      <c r="L2131" s="24" t="s">
        <v>431</v>
      </c>
    </row>
    <row r="2132" spans="1:12" x14ac:dyDescent="0.25">
      <c r="A2132">
        <v>2023</v>
      </c>
      <c r="B2132" t="s">
        <v>341</v>
      </c>
      <c r="C2132" t="s">
        <v>10</v>
      </c>
      <c r="D2132" t="s">
        <v>45</v>
      </c>
      <c r="E2132" t="s">
        <v>91</v>
      </c>
      <c r="F2132">
        <v>16315</v>
      </c>
      <c r="G2132" s="35" t="str">
        <f>VLOOKUP(F2132,Apoio!A:B,2,FALSE)</f>
        <v>Vara Federal + JEF</v>
      </c>
      <c r="H2132" t="s">
        <v>92</v>
      </c>
      <c r="I2132">
        <v>140</v>
      </c>
      <c r="J2132" s="2">
        <v>1</v>
      </c>
      <c r="K2132" s="2">
        <v>35</v>
      </c>
      <c r="L2132" s="24" t="s">
        <v>431</v>
      </c>
    </row>
    <row r="2133" spans="1:12" x14ac:dyDescent="0.25">
      <c r="A2133">
        <v>2023</v>
      </c>
      <c r="B2133" t="s">
        <v>341</v>
      </c>
      <c r="C2133" t="s">
        <v>10</v>
      </c>
      <c r="D2133" t="s">
        <v>45</v>
      </c>
      <c r="E2133" t="s">
        <v>93</v>
      </c>
      <c r="F2133">
        <v>16399</v>
      </c>
      <c r="G2133" s="35" t="str">
        <f>VLOOKUP(F2133,Apoio!A:B,2,FALSE)</f>
        <v>Vara Federal + JEF</v>
      </c>
      <c r="H2133" t="s">
        <v>520</v>
      </c>
      <c r="I2133">
        <v>343</v>
      </c>
      <c r="J2133" s="2">
        <v>1</v>
      </c>
      <c r="K2133" s="2">
        <v>36</v>
      </c>
      <c r="L2133" s="24" t="s">
        <v>433</v>
      </c>
    </row>
    <row r="2134" spans="1:12" x14ac:dyDescent="0.25">
      <c r="A2134">
        <v>2023</v>
      </c>
      <c r="B2134" t="s">
        <v>341</v>
      </c>
      <c r="C2134" t="s">
        <v>10</v>
      </c>
      <c r="D2134" t="s">
        <v>45</v>
      </c>
      <c r="E2134" t="s">
        <v>93</v>
      </c>
      <c r="F2134">
        <v>16399</v>
      </c>
      <c r="G2134" s="35" t="str">
        <f>VLOOKUP(F2134,Apoio!A:B,2,FALSE)</f>
        <v>Vara Federal + JEF</v>
      </c>
      <c r="H2134" t="s">
        <v>520</v>
      </c>
      <c r="I2134">
        <v>89</v>
      </c>
      <c r="J2134" s="2">
        <v>1</v>
      </c>
      <c r="K2134" s="2">
        <v>36</v>
      </c>
      <c r="L2134" s="24" t="s">
        <v>433</v>
      </c>
    </row>
    <row r="2135" spans="1:12" x14ac:dyDescent="0.25">
      <c r="A2135">
        <v>2023</v>
      </c>
      <c r="B2135" t="s">
        <v>341</v>
      </c>
      <c r="C2135" t="s">
        <v>10</v>
      </c>
      <c r="D2135" t="s">
        <v>45</v>
      </c>
      <c r="E2135" t="s">
        <v>94</v>
      </c>
      <c r="F2135">
        <v>12498</v>
      </c>
      <c r="G2135" s="35" t="str">
        <f>VLOOKUP(F2135,Apoio!A:B,2,FALSE)</f>
        <v>Vara Federal</v>
      </c>
      <c r="H2135" t="s">
        <v>95</v>
      </c>
      <c r="I2135">
        <v>66</v>
      </c>
      <c r="J2135" s="2">
        <v>1</v>
      </c>
      <c r="K2135" s="2">
        <v>13</v>
      </c>
      <c r="L2135" s="24" t="s">
        <v>435</v>
      </c>
    </row>
    <row r="2136" spans="1:12" x14ac:dyDescent="0.25">
      <c r="A2136">
        <v>2023</v>
      </c>
      <c r="B2136" t="s">
        <v>341</v>
      </c>
      <c r="C2136" t="s">
        <v>10</v>
      </c>
      <c r="D2136" t="s">
        <v>45</v>
      </c>
      <c r="E2136" t="s">
        <v>94</v>
      </c>
      <c r="F2136">
        <v>14027</v>
      </c>
      <c r="G2136" s="35" t="str">
        <f>VLOOKUP(F2136,Apoio!A:B,2,FALSE)</f>
        <v>Juizado</v>
      </c>
      <c r="H2136" t="s">
        <v>96</v>
      </c>
      <c r="I2136">
        <v>479</v>
      </c>
      <c r="J2136" s="2">
        <v>1</v>
      </c>
      <c r="K2136" s="2">
        <v>13</v>
      </c>
      <c r="L2136" s="24" t="s">
        <v>435</v>
      </c>
    </row>
    <row r="2137" spans="1:12" x14ac:dyDescent="0.25">
      <c r="A2137">
        <v>2023</v>
      </c>
      <c r="B2137" t="s">
        <v>341</v>
      </c>
      <c r="C2137" t="s">
        <v>10</v>
      </c>
      <c r="D2137" t="s">
        <v>45</v>
      </c>
      <c r="E2137" t="s">
        <v>94</v>
      </c>
      <c r="F2137">
        <v>12499</v>
      </c>
      <c r="G2137" s="35" t="str">
        <f>VLOOKUP(F2137,Apoio!A:B,2,FALSE)</f>
        <v>Vara Federal</v>
      </c>
      <c r="H2137" t="s">
        <v>97</v>
      </c>
      <c r="I2137">
        <v>61</v>
      </c>
      <c r="J2137" s="2">
        <v>2</v>
      </c>
      <c r="K2137" s="2">
        <v>13</v>
      </c>
      <c r="L2137" s="24" t="s">
        <v>435</v>
      </c>
    </row>
    <row r="2138" spans="1:12" x14ac:dyDescent="0.25">
      <c r="A2138">
        <v>2023</v>
      </c>
      <c r="B2138" t="s">
        <v>341</v>
      </c>
      <c r="C2138" t="s">
        <v>10</v>
      </c>
      <c r="D2138" t="s">
        <v>45</v>
      </c>
      <c r="E2138" t="s">
        <v>94</v>
      </c>
      <c r="F2138">
        <v>12500</v>
      </c>
      <c r="G2138" s="35" t="str">
        <f>VLOOKUP(F2138,Apoio!A:B,2,FALSE)</f>
        <v>Vara Federal</v>
      </c>
      <c r="H2138" t="s">
        <v>98</v>
      </c>
      <c r="I2138">
        <v>56</v>
      </c>
      <c r="J2138" s="2">
        <v>3</v>
      </c>
      <c r="K2138" s="2">
        <v>13</v>
      </c>
      <c r="L2138" s="24" t="s">
        <v>435</v>
      </c>
    </row>
    <row r="2139" spans="1:12" x14ac:dyDescent="0.25">
      <c r="A2139">
        <v>2023</v>
      </c>
      <c r="B2139" t="s">
        <v>341</v>
      </c>
      <c r="C2139" t="s">
        <v>10</v>
      </c>
      <c r="D2139" t="s">
        <v>45</v>
      </c>
      <c r="E2139" t="s">
        <v>94</v>
      </c>
      <c r="F2139">
        <v>52463</v>
      </c>
      <c r="G2139" s="35" t="str">
        <f>VLOOKUP(F2139,Apoio!A:B,2,FALSE)</f>
        <v>Vara Federal</v>
      </c>
      <c r="H2139" t="s">
        <v>343</v>
      </c>
      <c r="I2139">
        <v>2</v>
      </c>
      <c r="J2139" s="2" t="s">
        <v>397</v>
      </c>
      <c r="K2139" s="2">
        <v>13</v>
      </c>
      <c r="L2139" s="24" t="s">
        <v>435</v>
      </c>
    </row>
    <row r="2140" spans="1:12" x14ac:dyDescent="0.25">
      <c r="A2140">
        <v>2023</v>
      </c>
      <c r="B2140" t="s">
        <v>341</v>
      </c>
      <c r="C2140" t="s">
        <v>10</v>
      </c>
      <c r="D2140" t="s">
        <v>45</v>
      </c>
      <c r="E2140" t="s">
        <v>99</v>
      </c>
      <c r="F2140">
        <v>12513</v>
      </c>
      <c r="G2140" s="35" t="str">
        <f>VLOOKUP(F2140,Apoio!A:B,2,FALSE)</f>
        <v>Vara Federal + JEF</v>
      </c>
      <c r="H2140" t="s">
        <v>100</v>
      </c>
      <c r="I2140">
        <v>230</v>
      </c>
      <c r="J2140" s="2">
        <v>1</v>
      </c>
      <c r="K2140" s="2">
        <v>18</v>
      </c>
      <c r="L2140" s="24" t="s">
        <v>392</v>
      </c>
    </row>
    <row r="2141" spans="1:12" x14ac:dyDescent="0.25">
      <c r="A2141">
        <v>2023</v>
      </c>
      <c r="B2141" t="s">
        <v>341</v>
      </c>
      <c r="C2141" t="s">
        <v>10</v>
      </c>
      <c r="D2141" t="s">
        <v>45</v>
      </c>
      <c r="E2141" t="s">
        <v>99</v>
      </c>
      <c r="F2141">
        <v>12513</v>
      </c>
      <c r="G2141" s="35" t="str">
        <f>VLOOKUP(F2141,Apoio!A:B,2,FALSE)</f>
        <v>Vara Federal + JEF</v>
      </c>
      <c r="H2141" t="s">
        <v>100</v>
      </c>
      <c r="I2141">
        <v>111</v>
      </c>
      <c r="J2141" s="2">
        <v>1</v>
      </c>
      <c r="K2141" s="2">
        <v>18</v>
      </c>
      <c r="L2141" s="24" t="s">
        <v>392</v>
      </c>
    </row>
    <row r="2142" spans="1:12" x14ac:dyDescent="0.25">
      <c r="A2142">
        <v>2023</v>
      </c>
      <c r="B2142" t="s">
        <v>341</v>
      </c>
      <c r="C2142" t="s">
        <v>10</v>
      </c>
      <c r="D2142" t="s">
        <v>45</v>
      </c>
      <c r="E2142" t="s">
        <v>102</v>
      </c>
      <c r="F2142">
        <v>12515</v>
      </c>
      <c r="G2142" s="35" t="str">
        <f>VLOOKUP(F2142,Apoio!A:B,2,FALSE)</f>
        <v>Vara Federal</v>
      </c>
      <c r="H2142" t="s">
        <v>103</v>
      </c>
      <c r="I2142">
        <v>95</v>
      </c>
      <c r="J2142" s="2">
        <v>1</v>
      </c>
      <c r="K2142" s="2">
        <v>19</v>
      </c>
      <c r="L2142" s="24" t="s">
        <v>438</v>
      </c>
    </row>
    <row r="2143" spans="1:12" x14ac:dyDescent="0.25">
      <c r="A2143">
        <v>2023</v>
      </c>
      <c r="B2143" t="s">
        <v>341</v>
      </c>
      <c r="C2143" t="s">
        <v>10</v>
      </c>
      <c r="D2143" t="s">
        <v>45</v>
      </c>
      <c r="E2143" t="s">
        <v>102</v>
      </c>
      <c r="F2143">
        <v>17960</v>
      </c>
      <c r="G2143" s="35" t="str">
        <f>VLOOKUP(F2143,Apoio!A:B,2,FALSE)</f>
        <v>Juizado</v>
      </c>
      <c r="H2143" t="s">
        <v>104</v>
      </c>
      <c r="I2143">
        <v>491</v>
      </c>
      <c r="J2143" s="2">
        <v>1</v>
      </c>
      <c r="K2143" s="2">
        <v>19</v>
      </c>
      <c r="L2143" s="24" t="s">
        <v>438</v>
      </c>
    </row>
    <row r="2144" spans="1:12" x14ac:dyDescent="0.25">
      <c r="A2144">
        <v>2023</v>
      </c>
      <c r="B2144" t="s">
        <v>341</v>
      </c>
      <c r="C2144" t="s">
        <v>10</v>
      </c>
      <c r="D2144" t="s">
        <v>45</v>
      </c>
      <c r="E2144" t="s">
        <v>102</v>
      </c>
      <c r="F2144">
        <v>12516</v>
      </c>
      <c r="G2144" s="35" t="str">
        <f>VLOOKUP(F2144,Apoio!A:B,2,FALSE)</f>
        <v>Vara Federal</v>
      </c>
      <c r="H2144" t="s">
        <v>105</v>
      </c>
      <c r="I2144">
        <v>99</v>
      </c>
      <c r="J2144" s="2">
        <v>2</v>
      </c>
      <c r="K2144" s="2">
        <v>19</v>
      </c>
      <c r="L2144" s="24" t="s">
        <v>438</v>
      </c>
    </row>
    <row r="2145" spans="1:12" x14ac:dyDescent="0.25">
      <c r="A2145">
        <v>2023</v>
      </c>
      <c r="B2145" t="s">
        <v>341</v>
      </c>
      <c r="C2145" t="s">
        <v>10</v>
      </c>
      <c r="D2145" t="s">
        <v>45</v>
      </c>
      <c r="E2145" t="s">
        <v>102</v>
      </c>
      <c r="F2145">
        <v>17888</v>
      </c>
      <c r="G2145" s="35" t="str">
        <f>VLOOKUP(F2145,Apoio!A:B,2,FALSE)</f>
        <v>Juizado</v>
      </c>
      <c r="H2145" t="s">
        <v>106</v>
      </c>
      <c r="I2145">
        <v>469</v>
      </c>
      <c r="J2145" s="2">
        <v>2</v>
      </c>
      <c r="K2145" s="2">
        <v>19</v>
      </c>
      <c r="L2145" s="24" t="s">
        <v>438</v>
      </c>
    </row>
    <row r="2146" spans="1:12" x14ac:dyDescent="0.25">
      <c r="A2146">
        <v>2023</v>
      </c>
      <c r="B2146" t="s">
        <v>341</v>
      </c>
      <c r="C2146" t="s">
        <v>10</v>
      </c>
      <c r="D2146" t="s">
        <v>45</v>
      </c>
      <c r="E2146" t="s">
        <v>102</v>
      </c>
      <c r="F2146">
        <v>14012</v>
      </c>
      <c r="G2146" s="35" t="str">
        <f>VLOOKUP(F2146,Apoio!A:B,2,FALSE)</f>
        <v>Vara Federal</v>
      </c>
      <c r="H2146" t="s">
        <v>107</v>
      </c>
      <c r="I2146">
        <v>159</v>
      </c>
      <c r="J2146" s="2">
        <v>3</v>
      </c>
      <c r="K2146" s="2">
        <v>19</v>
      </c>
      <c r="L2146" s="24" t="s">
        <v>438</v>
      </c>
    </row>
    <row r="2147" spans="1:12" x14ac:dyDescent="0.25">
      <c r="A2147">
        <v>2023</v>
      </c>
      <c r="B2147" t="s">
        <v>341</v>
      </c>
      <c r="C2147" t="s">
        <v>10</v>
      </c>
      <c r="D2147" t="s">
        <v>45</v>
      </c>
      <c r="E2147" t="s">
        <v>102</v>
      </c>
      <c r="F2147">
        <v>12517</v>
      </c>
      <c r="G2147" s="35" t="str">
        <f>VLOOKUP(F2147,Apoio!A:B,2,FALSE)</f>
        <v>Vara Federal</v>
      </c>
      <c r="H2147" t="s">
        <v>108</v>
      </c>
      <c r="I2147">
        <v>108</v>
      </c>
      <c r="J2147" s="2">
        <v>4</v>
      </c>
      <c r="K2147" s="2">
        <v>19</v>
      </c>
      <c r="L2147" s="24" t="s">
        <v>438</v>
      </c>
    </row>
    <row r="2148" spans="1:12" x14ac:dyDescent="0.25">
      <c r="A2148">
        <v>2023</v>
      </c>
      <c r="B2148" t="s">
        <v>341</v>
      </c>
      <c r="C2148" t="s">
        <v>10</v>
      </c>
      <c r="D2148" t="s">
        <v>45</v>
      </c>
      <c r="E2148" t="s">
        <v>102</v>
      </c>
      <c r="F2148">
        <v>12518</v>
      </c>
      <c r="G2148" s="35" t="str">
        <f>VLOOKUP(F2148,Apoio!A:B,2,FALSE)</f>
        <v>Vara Federal</v>
      </c>
      <c r="H2148" t="s">
        <v>109</v>
      </c>
      <c r="I2148">
        <v>93</v>
      </c>
      <c r="J2148" s="2">
        <v>5</v>
      </c>
      <c r="K2148" s="2">
        <v>19</v>
      </c>
      <c r="L2148" s="24" t="s">
        <v>438</v>
      </c>
    </row>
    <row r="2149" spans="1:12" x14ac:dyDescent="0.25">
      <c r="A2149">
        <v>2023</v>
      </c>
      <c r="B2149" t="s">
        <v>341</v>
      </c>
      <c r="C2149" t="s">
        <v>10</v>
      </c>
      <c r="D2149" t="s">
        <v>45</v>
      </c>
      <c r="E2149" t="s">
        <v>102</v>
      </c>
      <c r="F2149">
        <v>12519</v>
      </c>
      <c r="G2149" s="35" t="str">
        <f>VLOOKUP(F2149,Apoio!A:B,2,FALSE)</f>
        <v>Vara Federal</v>
      </c>
      <c r="H2149" t="s">
        <v>110</v>
      </c>
      <c r="I2149">
        <v>88</v>
      </c>
      <c r="J2149" s="2">
        <v>6</v>
      </c>
      <c r="K2149" s="2">
        <v>19</v>
      </c>
      <c r="L2149" s="24" t="s">
        <v>438</v>
      </c>
    </row>
    <row r="2150" spans="1:12" x14ac:dyDescent="0.25">
      <c r="A2150">
        <v>2023</v>
      </c>
      <c r="B2150" t="s">
        <v>341</v>
      </c>
      <c r="C2150" t="s">
        <v>10</v>
      </c>
      <c r="D2150" t="s">
        <v>45</v>
      </c>
      <c r="E2150" t="s">
        <v>111</v>
      </c>
      <c r="F2150">
        <v>13850</v>
      </c>
      <c r="G2150" s="35" t="str">
        <f>VLOOKUP(F2150,Apoio!A:B,2,FALSE)</f>
        <v>Vara Federal + JEF</v>
      </c>
      <c r="H2150" t="s">
        <v>112</v>
      </c>
      <c r="I2150">
        <v>285</v>
      </c>
      <c r="J2150" s="2">
        <v>1</v>
      </c>
      <c r="K2150" s="2">
        <v>39</v>
      </c>
      <c r="L2150" s="24" t="s">
        <v>393</v>
      </c>
    </row>
    <row r="2151" spans="1:12" x14ac:dyDescent="0.25">
      <c r="A2151">
        <v>2023</v>
      </c>
      <c r="B2151" t="s">
        <v>341</v>
      </c>
      <c r="C2151" t="s">
        <v>10</v>
      </c>
      <c r="D2151" t="s">
        <v>45</v>
      </c>
      <c r="E2151" t="s">
        <v>111</v>
      </c>
      <c r="F2151">
        <v>13850</v>
      </c>
      <c r="G2151" s="35" t="str">
        <f>VLOOKUP(F2151,Apoio!A:B,2,FALSE)</f>
        <v>Vara Federal + JEF</v>
      </c>
      <c r="H2151" t="s">
        <v>112</v>
      </c>
      <c r="I2151">
        <v>55</v>
      </c>
      <c r="J2151" s="2">
        <v>1</v>
      </c>
      <c r="K2151" s="2">
        <v>39</v>
      </c>
      <c r="L2151" s="24" t="s">
        <v>393</v>
      </c>
    </row>
    <row r="2152" spans="1:12" x14ac:dyDescent="0.25">
      <c r="A2152">
        <v>2023</v>
      </c>
      <c r="B2152" t="s">
        <v>341</v>
      </c>
      <c r="C2152" t="s">
        <v>10</v>
      </c>
      <c r="D2152" t="s">
        <v>45</v>
      </c>
      <c r="E2152" t="s">
        <v>114</v>
      </c>
      <c r="F2152">
        <v>12530</v>
      </c>
      <c r="G2152" s="35" t="str">
        <f>VLOOKUP(F2152,Apoio!A:B,2,FALSE)</f>
        <v>Vara Federal + JEF</v>
      </c>
      <c r="H2152" t="s">
        <v>115</v>
      </c>
      <c r="I2152">
        <v>345</v>
      </c>
      <c r="J2152" s="2">
        <v>1</v>
      </c>
      <c r="K2152" s="2">
        <v>24</v>
      </c>
      <c r="L2152" s="24" t="s">
        <v>441</v>
      </c>
    </row>
    <row r="2153" spans="1:12" x14ac:dyDescent="0.25">
      <c r="A2153">
        <v>2023</v>
      </c>
      <c r="B2153" t="s">
        <v>341</v>
      </c>
      <c r="C2153" t="s">
        <v>10</v>
      </c>
      <c r="D2153" t="s">
        <v>45</v>
      </c>
      <c r="E2153" t="s">
        <v>114</v>
      </c>
      <c r="F2153">
        <v>12530</v>
      </c>
      <c r="G2153" s="35" t="str">
        <f>VLOOKUP(F2153,Apoio!A:B,2,FALSE)</f>
        <v>Vara Federal + JEF</v>
      </c>
      <c r="H2153" t="s">
        <v>115</v>
      </c>
      <c r="I2153">
        <v>94</v>
      </c>
      <c r="J2153" s="2">
        <v>1</v>
      </c>
      <c r="K2153" s="2">
        <v>24</v>
      </c>
      <c r="L2153" s="24" t="s">
        <v>441</v>
      </c>
    </row>
    <row r="2154" spans="1:12" x14ac:dyDescent="0.25">
      <c r="A2154">
        <v>2023</v>
      </c>
      <c r="B2154" t="s">
        <v>341</v>
      </c>
      <c r="C2154" t="s">
        <v>10</v>
      </c>
      <c r="D2154" t="s">
        <v>45</v>
      </c>
      <c r="E2154" t="s">
        <v>116</v>
      </c>
      <c r="F2154">
        <v>12512</v>
      </c>
      <c r="G2154" s="35" t="str">
        <f>VLOOKUP(F2154,Apoio!A:B,2,FALSE)</f>
        <v>Vara Federal + JEF</v>
      </c>
      <c r="H2154" t="s">
        <v>117</v>
      </c>
      <c r="I2154">
        <v>281</v>
      </c>
      <c r="J2154" s="2">
        <v>1</v>
      </c>
      <c r="K2154" s="2">
        <v>17</v>
      </c>
      <c r="L2154" s="24" t="s">
        <v>443</v>
      </c>
    </row>
    <row r="2155" spans="1:12" x14ac:dyDescent="0.25">
      <c r="A2155">
        <v>2023</v>
      </c>
      <c r="B2155" t="s">
        <v>341</v>
      </c>
      <c r="C2155" t="s">
        <v>10</v>
      </c>
      <c r="D2155" t="s">
        <v>45</v>
      </c>
      <c r="E2155" t="s">
        <v>116</v>
      </c>
      <c r="F2155">
        <v>12512</v>
      </c>
      <c r="G2155" s="35" t="str">
        <f>VLOOKUP(F2155,Apoio!A:B,2,FALSE)</f>
        <v>Vara Federal + JEF</v>
      </c>
      <c r="H2155" t="s">
        <v>117</v>
      </c>
      <c r="I2155">
        <v>103</v>
      </c>
      <c r="J2155" s="2">
        <v>1</v>
      </c>
      <c r="K2155" s="2">
        <v>17</v>
      </c>
      <c r="L2155" s="24" t="s">
        <v>443</v>
      </c>
    </row>
    <row r="2156" spans="1:12" x14ac:dyDescent="0.25">
      <c r="A2156">
        <v>2023</v>
      </c>
      <c r="B2156" t="s">
        <v>341</v>
      </c>
      <c r="C2156" t="s">
        <v>10</v>
      </c>
      <c r="D2156" t="s">
        <v>45</v>
      </c>
      <c r="E2156" t="s">
        <v>118</v>
      </c>
      <c r="F2156">
        <v>14117</v>
      </c>
      <c r="G2156" s="35" t="str">
        <f>VLOOKUP(F2156,Apoio!A:B,2,FALSE)</f>
        <v>Vara Federal</v>
      </c>
      <c r="H2156" t="s">
        <v>119</v>
      </c>
      <c r="I2156">
        <v>204</v>
      </c>
      <c r="J2156" s="2">
        <v>1</v>
      </c>
      <c r="K2156" s="2">
        <v>28</v>
      </c>
      <c r="L2156" s="24" t="s">
        <v>445</v>
      </c>
    </row>
    <row r="2157" spans="1:12" x14ac:dyDescent="0.25">
      <c r="A2157">
        <v>2023</v>
      </c>
      <c r="B2157" t="s">
        <v>341</v>
      </c>
      <c r="C2157" t="s">
        <v>10</v>
      </c>
      <c r="D2157" t="s">
        <v>45</v>
      </c>
      <c r="E2157" t="s">
        <v>118</v>
      </c>
      <c r="F2157">
        <v>13983</v>
      </c>
      <c r="G2157" s="35" t="str">
        <f>VLOOKUP(F2157,Apoio!A:B,2,FALSE)</f>
        <v>Vara Federal</v>
      </c>
      <c r="H2157" t="s">
        <v>120</v>
      </c>
      <c r="I2157">
        <v>172</v>
      </c>
      <c r="J2157" s="2">
        <v>2</v>
      </c>
      <c r="K2157" s="2">
        <v>28</v>
      </c>
      <c r="L2157" s="24" t="s">
        <v>445</v>
      </c>
    </row>
    <row r="2158" spans="1:12" x14ac:dyDescent="0.25">
      <c r="A2158">
        <v>2023</v>
      </c>
      <c r="B2158" t="s">
        <v>341</v>
      </c>
      <c r="C2158" t="s">
        <v>10</v>
      </c>
      <c r="D2158" t="s">
        <v>45</v>
      </c>
      <c r="E2158" t="s">
        <v>118</v>
      </c>
      <c r="F2158">
        <v>13984</v>
      </c>
      <c r="G2158" s="35" t="str">
        <f>VLOOKUP(F2158,Apoio!A:B,2,FALSE)</f>
        <v>Juizado</v>
      </c>
      <c r="H2158" t="s">
        <v>121</v>
      </c>
      <c r="I2158">
        <v>424</v>
      </c>
      <c r="J2158" s="2">
        <v>2</v>
      </c>
      <c r="K2158" s="2">
        <v>28</v>
      </c>
      <c r="L2158" s="24" t="s">
        <v>445</v>
      </c>
    </row>
    <row r="2159" spans="1:12" x14ac:dyDescent="0.25">
      <c r="A2159">
        <v>2023</v>
      </c>
      <c r="B2159" t="s">
        <v>341</v>
      </c>
      <c r="C2159" t="s">
        <v>10</v>
      </c>
      <c r="D2159" t="s">
        <v>45</v>
      </c>
      <c r="E2159" t="s">
        <v>122</v>
      </c>
      <c r="F2159">
        <v>16419</v>
      </c>
      <c r="G2159" s="35" t="str">
        <f>VLOOKUP(F2159,Apoio!A:B,2,FALSE)</f>
        <v>Vara Federal</v>
      </c>
      <c r="H2159" t="s">
        <v>123</v>
      </c>
      <c r="I2159">
        <v>154</v>
      </c>
      <c r="J2159" s="2">
        <v>1</v>
      </c>
      <c r="K2159" s="2">
        <v>43</v>
      </c>
      <c r="L2159" s="24" t="s">
        <v>447</v>
      </c>
    </row>
    <row r="2160" spans="1:12" x14ac:dyDescent="0.25">
      <c r="A2160">
        <v>2023</v>
      </c>
      <c r="B2160" t="s">
        <v>341</v>
      </c>
      <c r="C2160" t="s">
        <v>10</v>
      </c>
      <c r="D2160" t="s">
        <v>45</v>
      </c>
      <c r="E2160" t="s">
        <v>122</v>
      </c>
      <c r="F2160">
        <v>18216</v>
      </c>
      <c r="G2160" s="35" t="str">
        <f>VLOOKUP(F2160,Apoio!A:B,2,FALSE)</f>
        <v>Vara Federal + JEF</v>
      </c>
      <c r="H2160" t="s">
        <v>518</v>
      </c>
      <c r="I2160">
        <v>314</v>
      </c>
      <c r="J2160" s="2">
        <v>2</v>
      </c>
      <c r="K2160" s="2">
        <v>43</v>
      </c>
      <c r="L2160" s="24" t="s">
        <v>447</v>
      </c>
    </row>
    <row r="2161" spans="1:12" x14ac:dyDescent="0.25">
      <c r="A2161">
        <v>2023</v>
      </c>
      <c r="B2161" t="s">
        <v>341</v>
      </c>
      <c r="C2161" t="s">
        <v>10</v>
      </c>
      <c r="D2161" t="s">
        <v>45</v>
      </c>
      <c r="E2161" t="s">
        <v>122</v>
      </c>
      <c r="F2161">
        <v>18216</v>
      </c>
      <c r="G2161" s="35" t="str">
        <f>VLOOKUP(F2161,Apoio!A:B,2,FALSE)</f>
        <v>Vara Federal + JEF</v>
      </c>
      <c r="H2161" t="s">
        <v>518</v>
      </c>
      <c r="I2161">
        <v>67</v>
      </c>
      <c r="J2161" s="2">
        <v>2</v>
      </c>
      <c r="K2161" s="2">
        <v>43</v>
      </c>
      <c r="L2161" s="24" t="s">
        <v>447</v>
      </c>
    </row>
    <row r="2162" spans="1:12" x14ac:dyDescent="0.25">
      <c r="A2162">
        <v>2023</v>
      </c>
      <c r="B2162" t="s">
        <v>341</v>
      </c>
      <c r="C2162" t="s">
        <v>10</v>
      </c>
      <c r="D2162" t="s">
        <v>45</v>
      </c>
      <c r="E2162" t="s">
        <v>122</v>
      </c>
      <c r="F2162">
        <v>74910</v>
      </c>
      <c r="G2162" s="35" t="str">
        <f>VLOOKUP(F2162,Apoio!A:B,2,FALSE)</f>
        <v>Vara Federal</v>
      </c>
      <c r="H2162" t="s">
        <v>344</v>
      </c>
      <c r="I2162">
        <v>2</v>
      </c>
      <c r="J2162" s="2" t="s">
        <v>397</v>
      </c>
      <c r="K2162" s="2">
        <v>43</v>
      </c>
      <c r="L2162" s="24" t="s">
        <v>447</v>
      </c>
    </row>
    <row r="2163" spans="1:12" x14ac:dyDescent="0.25">
      <c r="A2163">
        <v>2023</v>
      </c>
      <c r="B2163" t="s">
        <v>341</v>
      </c>
      <c r="C2163" t="s">
        <v>10</v>
      </c>
      <c r="D2163" t="s">
        <v>45</v>
      </c>
      <c r="E2163" t="s">
        <v>124</v>
      </c>
      <c r="F2163">
        <v>14135</v>
      </c>
      <c r="G2163" s="35" t="str">
        <f>VLOOKUP(F2163,Apoio!A:B,2,FALSE)</f>
        <v>Vara Federal + JEF</v>
      </c>
      <c r="H2163" t="s">
        <v>125</v>
      </c>
      <c r="I2163">
        <v>162</v>
      </c>
      <c r="J2163" s="2">
        <v>1</v>
      </c>
      <c r="K2163" s="2">
        <v>42</v>
      </c>
      <c r="L2163" s="24" t="s">
        <v>449</v>
      </c>
    </row>
    <row r="2164" spans="1:12" x14ac:dyDescent="0.25">
      <c r="A2164">
        <v>2023</v>
      </c>
      <c r="B2164" t="s">
        <v>341</v>
      </c>
      <c r="C2164" t="s">
        <v>10</v>
      </c>
      <c r="D2164" t="s">
        <v>45</v>
      </c>
      <c r="E2164" t="s">
        <v>124</v>
      </c>
      <c r="F2164">
        <v>14135</v>
      </c>
      <c r="G2164" s="35" t="str">
        <f>VLOOKUP(F2164,Apoio!A:B,2,FALSE)</f>
        <v>Vara Federal + JEF</v>
      </c>
      <c r="H2164" t="s">
        <v>125</v>
      </c>
      <c r="I2164">
        <v>41</v>
      </c>
      <c r="J2164" s="2">
        <v>1</v>
      </c>
      <c r="K2164" s="2">
        <v>42</v>
      </c>
      <c r="L2164" s="24" t="s">
        <v>449</v>
      </c>
    </row>
    <row r="2165" spans="1:12" x14ac:dyDescent="0.25">
      <c r="A2165">
        <v>2023</v>
      </c>
      <c r="B2165" t="s">
        <v>341</v>
      </c>
      <c r="C2165" t="s">
        <v>10</v>
      </c>
      <c r="D2165" t="s">
        <v>45</v>
      </c>
      <c r="E2165" t="s">
        <v>126</v>
      </c>
      <c r="F2165">
        <v>12490</v>
      </c>
      <c r="G2165" s="35" t="str">
        <f>VLOOKUP(F2165,Apoio!A:B,2,FALSE)</f>
        <v>Vara Federal + JEF</v>
      </c>
      <c r="H2165" t="s">
        <v>127</v>
      </c>
      <c r="I2165">
        <v>101</v>
      </c>
      <c r="J2165" s="2">
        <v>1</v>
      </c>
      <c r="K2165" s="2">
        <v>11</v>
      </c>
      <c r="L2165" s="24" t="s">
        <v>451</v>
      </c>
    </row>
    <row r="2166" spans="1:12" x14ac:dyDescent="0.25">
      <c r="A2166">
        <v>2023</v>
      </c>
      <c r="B2166" t="s">
        <v>341</v>
      </c>
      <c r="C2166" t="s">
        <v>10</v>
      </c>
      <c r="D2166" t="s">
        <v>45</v>
      </c>
      <c r="E2166" t="s">
        <v>126</v>
      </c>
      <c r="F2166">
        <v>12490</v>
      </c>
      <c r="G2166" s="35" t="str">
        <f>VLOOKUP(F2166,Apoio!A:B,2,FALSE)</f>
        <v>Vara Federal + JEF</v>
      </c>
      <c r="H2166" t="s">
        <v>127</v>
      </c>
      <c r="I2166">
        <v>41</v>
      </c>
      <c r="J2166" s="2">
        <v>1</v>
      </c>
      <c r="K2166" s="2">
        <v>11</v>
      </c>
      <c r="L2166" s="24" t="s">
        <v>451</v>
      </c>
    </row>
    <row r="2167" spans="1:12" x14ac:dyDescent="0.25">
      <c r="A2167">
        <v>2023</v>
      </c>
      <c r="B2167" t="s">
        <v>341</v>
      </c>
      <c r="C2167" t="s">
        <v>10</v>
      </c>
      <c r="D2167" t="s">
        <v>45</v>
      </c>
      <c r="E2167" t="s">
        <v>126</v>
      </c>
      <c r="F2167">
        <v>12491</v>
      </c>
      <c r="G2167" s="35" t="str">
        <f>VLOOKUP(F2167,Apoio!A:B,2,FALSE)</f>
        <v>Vara Federal + JEF</v>
      </c>
      <c r="H2167" t="s">
        <v>128</v>
      </c>
      <c r="I2167">
        <v>124</v>
      </c>
      <c r="J2167" s="2">
        <v>2</v>
      </c>
      <c r="K2167" s="2">
        <v>11</v>
      </c>
      <c r="L2167" s="24" t="s">
        <v>451</v>
      </c>
    </row>
    <row r="2168" spans="1:12" x14ac:dyDescent="0.25">
      <c r="A2168">
        <v>2023</v>
      </c>
      <c r="B2168" t="s">
        <v>341</v>
      </c>
      <c r="C2168" t="s">
        <v>10</v>
      </c>
      <c r="D2168" t="s">
        <v>45</v>
      </c>
      <c r="E2168" t="s">
        <v>126</v>
      </c>
      <c r="F2168">
        <v>12491</v>
      </c>
      <c r="G2168" s="35" t="str">
        <f>VLOOKUP(F2168,Apoio!A:B,2,FALSE)</f>
        <v>Vara Federal + JEF</v>
      </c>
      <c r="H2168" t="s">
        <v>128</v>
      </c>
      <c r="I2168">
        <v>54</v>
      </c>
      <c r="J2168" s="2">
        <v>2</v>
      </c>
      <c r="K2168" s="2">
        <v>11</v>
      </c>
      <c r="L2168" s="24" t="s">
        <v>451</v>
      </c>
    </row>
    <row r="2169" spans="1:12" x14ac:dyDescent="0.25">
      <c r="A2169">
        <v>2023</v>
      </c>
      <c r="B2169" t="s">
        <v>341</v>
      </c>
      <c r="C2169" t="s">
        <v>10</v>
      </c>
      <c r="D2169" t="s">
        <v>45</v>
      </c>
      <c r="E2169" t="s">
        <v>126</v>
      </c>
      <c r="F2169">
        <v>12492</v>
      </c>
      <c r="G2169" s="35" t="str">
        <f>VLOOKUP(F2169,Apoio!A:B,2,FALSE)</f>
        <v>Vara Federal + JEF</v>
      </c>
      <c r="H2169" t="s">
        <v>129</v>
      </c>
      <c r="I2169">
        <v>118</v>
      </c>
      <c r="J2169" s="2">
        <v>3</v>
      </c>
      <c r="K2169" s="2">
        <v>11</v>
      </c>
      <c r="L2169" s="24" t="s">
        <v>451</v>
      </c>
    </row>
    <row r="2170" spans="1:12" x14ac:dyDescent="0.25">
      <c r="A2170">
        <v>2023</v>
      </c>
      <c r="B2170" t="s">
        <v>341</v>
      </c>
      <c r="C2170" t="s">
        <v>10</v>
      </c>
      <c r="D2170" t="s">
        <v>45</v>
      </c>
      <c r="E2170" t="s">
        <v>126</v>
      </c>
      <c r="F2170">
        <v>12492</v>
      </c>
      <c r="G2170" s="35" t="str">
        <f>VLOOKUP(F2170,Apoio!A:B,2,FALSE)</f>
        <v>Vara Federal + JEF</v>
      </c>
      <c r="H2170" t="s">
        <v>129</v>
      </c>
      <c r="I2170">
        <v>37</v>
      </c>
      <c r="J2170" s="2">
        <v>3</v>
      </c>
      <c r="K2170" s="2">
        <v>11</v>
      </c>
      <c r="L2170" s="24" t="s">
        <v>451</v>
      </c>
    </row>
    <row r="2171" spans="1:12" x14ac:dyDescent="0.25">
      <c r="A2171">
        <v>2023</v>
      </c>
      <c r="B2171" t="s">
        <v>341</v>
      </c>
      <c r="C2171" t="s">
        <v>10</v>
      </c>
      <c r="D2171" t="s">
        <v>45</v>
      </c>
      <c r="E2171" t="s">
        <v>130</v>
      </c>
      <c r="F2171">
        <v>13848</v>
      </c>
      <c r="G2171" s="35" t="str">
        <f>VLOOKUP(F2171,Apoio!A:B,2,FALSE)</f>
        <v>Vara Federal</v>
      </c>
      <c r="H2171" t="s">
        <v>131</v>
      </c>
      <c r="I2171">
        <v>112</v>
      </c>
      <c r="J2171" s="2">
        <v>1</v>
      </c>
      <c r="K2171" s="2">
        <v>40</v>
      </c>
      <c r="L2171" s="24" t="s">
        <v>453</v>
      </c>
    </row>
    <row r="2172" spans="1:12" x14ac:dyDescent="0.25">
      <c r="A2172">
        <v>2023</v>
      </c>
      <c r="B2172" t="s">
        <v>341</v>
      </c>
      <c r="C2172" t="s">
        <v>10</v>
      </c>
      <c r="D2172" t="s">
        <v>45</v>
      </c>
      <c r="E2172" t="s">
        <v>130</v>
      </c>
      <c r="F2172">
        <v>18248</v>
      </c>
      <c r="G2172" s="35" t="str">
        <f>VLOOKUP(F2172,Apoio!A:B,2,FALSE)</f>
        <v>Juizado</v>
      </c>
      <c r="H2172" t="s">
        <v>132</v>
      </c>
      <c r="I2172">
        <v>338</v>
      </c>
      <c r="J2172" s="2">
        <v>1</v>
      </c>
      <c r="K2172" s="2">
        <v>40</v>
      </c>
      <c r="L2172" s="24" t="s">
        <v>453</v>
      </c>
    </row>
    <row r="2173" spans="1:12" x14ac:dyDescent="0.25">
      <c r="A2173">
        <v>2023</v>
      </c>
      <c r="B2173" t="s">
        <v>341</v>
      </c>
      <c r="C2173" t="s">
        <v>10</v>
      </c>
      <c r="D2173" t="s">
        <v>45</v>
      </c>
      <c r="E2173" t="s">
        <v>133</v>
      </c>
      <c r="F2173">
        <v>13905</v>
      </c>
      <c r="G2173" s="35" t="str">
        <f>VLOOKUP(F2173,Apoio!A:B,2,FALSE)</f>
        <v>Vara Federal</v>
      </c>
      <c r="H2173" t="s">
        <v>134</v>
      </c>
      <c r="I2173">
        <v>105</v>
      </c>
      <c r="J2173" s="2">
        <v>1</v>
      </c>
      <c r="K2173" s="2">
        <v>33</v>
      </c>
      <c r="L2173" s="24" t="s">
        <v>455</v>
      </c>
    </row>
    <row r="2174" spans="1:12" x14ac:dyDescent="0.25">
      <c r="A2174">
        <v>2023</v>
      </c>
      <c r="B2174" t="s">
        <v>341</v>
      </c>
      <c r="C2174" t="s">
        <v>10</v>
      </c>
      <c r="D2174" t="s">
        <v>45</v>
      </c>
      <c r="E2174" t="s">
        <v>133</v>
      </c>
      <c r="F2174">
        <v>14030</v>
      </c>
      <c r="G2174" s="35" t="str">
        <f>VLOOKUP(F2174,Apoio!A:B,2,FALSE)</f>
        <v>Vara Federal</v>
      </c>
      <c r="H2174" t="s">
        <v>135</v>
      </c>
      <c r="I2174">
        <v>108</v>
      </c>
      <c r="J2174" s="2">
        <v>2</v>
      </c>
      <c r="K2174" s="2">
        <v>33</v>
      </c>
      <c r="L2174" s="24" t="s">
        <v>455</v>
      </c>
    </row>
    <row r="2175" spans="1:12" x14ac:dyDescent="0.25">
      <c r="A2175">
        <v>2023</v>
      </c>
      <c r="B2175" t="s">
        <v>341</v>
      </c>
      <c r="C2175" t="s">
        <v>10</v>
      </c>
      <c r="D2175" t="s">
        <v>45</v>
      </c>
      <c r="E2175" t="s">
        <v>133</v>
      </c>
      <c r="F2175">
        <v>14031</v>
      </c>
      <c r="G2175" s="35" t="str">
        <f>VLOOKUP(F2175,Apoio!A:B,2,FALSE)</f>
        <v>Juizado</v>
      </c>
      <c r="H2175" t="s">
        <v>136</v>
      </c>
      <c r="I2175">
        <v>308</v>
      </c>
      <c r="J2175" s="2">
        <v>2</v>
      </c>
      <c r="K2175" s="2">
        <v>33</v>
      </c>
      <c r="L2175" s="24" t="s">
        <v>559</v>
      </c>
    </row>
    <row r="2176" spans="1:12" x14ac:dyDescent="0.25">
      <c r="A2176">
        <v>2023</v>
      </c>
      <c r="B2176" t="s">
        <v>341</v>
      </c>
      <c r="C2176" t="s">
        <v>10</v>
      </c>
      <c r="D2176" t="s">
        <v>45</v>
      </c>
      <c r="E2176" t="s">
        <v>137</v>
      </c>
      <c r="F2176">
        <v>13843</v>
      </c>
      <c r="G2176" s="35" t="str">
        <f>VLOOKUP(F2176,Apoio!A:B,2,FALSE)</f>
        <v>Vara Federal</v>
      </c>
      <c r="H2176" t="s">
        <v>138</v>
      </c>
      <c r="I2176">
        <v>222</v>
      </c>
      <c r="J2176" s="2">
        <v>1</v>
      </c>
      <c r="K2176" s="2">
        <v>30</v>
      </c>
      <c r="L2176" s="24" t="s">
        <v>457</v>
      </c>
    </row>
    <row r="2177" spans="1:12" x14ac:dyDescent="0.25">
      <c r="A2177">
        <v>2023</v>
      </c>
      <c r="B2177" t="s">
        <v>341</v>
      </c>
      <c r="C2177" t="s">
        <v>10</v>
      </c>
      <c r="D2177" t="s">
        <v>45</v>
      </c>
      <c r="E2177" t="s">
        <v>137</v>
      </c>
      <c r="F2177">
        <v>14032</v>
      </c>
      <c r="G2177" s="35" t="str">
        <f>VLOOKUP(F2177,Apoio!A:B,2,FALSE)</f>
        <v>Juizado</v>
      </c>
      <c r="H2177" t="s">
        <v>139</v>
      </c>
      <c r="I2177">
        <v>419</v>
      </c>
      <c r="J2177" s="2">
        <v>1</v>
      </c>
      <c r="K2177" s="2">
        <v>30</v>
      </c>
      <c r="L2177" s="24" t="s">
        <v>457</v>
      </c>
    </row>
    <row r="2178" spans="1:12" x14ac:dyDescent="0.25">
      <c r="A2178">
        <v>2023</v>
      </c>
      <c r="B2178" t="s">
        <v>341</v>
      </c>
      <c r="C2178" t="s">
        <v>10</v>
      </c>
      <c r="D2178" t="s">
        <v>45</v>
      </c>
      <c r="E2178" t="s">
        <v>137</v>
      </c>
      <c r="F2178">
        <v>13844</v>
      </c>
      <c r="G2178" s="35" t="str">
        <f>VLOOKUP(F2178,Apoio!A:B,2,FALSE)</f>
        <v>Vara Federal</v>
      </c>
      <c r="H2178" t="s">
        <v>140</v>
      </c>
      <c r="I2178">
        <v>214</v>
      </c>
      <c r="J2178" s="2">
        <v>2</v>
      </c>
      <c r="K2178" s="2">
        <v>30</v>
      </c>
      <c r="L2178" s="24" t="s">
        <v>457</v>
      </c>
    </row>
    <row r="2179" spans="1:12" x14ac:dyDescent="0.25">
      <c r="A2179">
        <v>2023</v>
      </c>
      <c r="B2179" t="s">
        <v>341</v>
      </c>
      <c r="C2179" t="s">
        <v>10</v>
      </c>
      <c r="D2179" t="s">
        <v>45</v>
      </c>
      <c r="E2179" t="s">
        <v>137</v>
      </c>
      <c r="F2179">
        <v>14033</v>
      </c>
      <c r="G2179" s="35" t="str">
        <f>VLOOKUP(F2179,Apoio!A:B,2,FALSE)</f>
        <v>Juizado</v>
      </c>
      <c r="H2179" t="s">
        <v>141</v>
      </c>
      <c r="I2179">
        <v>422</v>
      </c>
      <c r="J2179" s="2">
        <v>2</v>
      </c>
      <c r="K2179" s="2">
        <v>30</v>
      </c>
      <c r="L2179" s="24" t="s">
        <v>457</v>
      </c>
    </row>
    <row r="2180" spans="1:12" x14ac:dyDescent="0.25">
      <c r="A2180">
        <v>2023</v>
      </c>
      <c r="B2180" t="s">
        <v>341</v>
      </c>
      <c r="C2180" t="s">
        <v>10</v>
      </c>
      <c r="D2180" t="s">
        <v>45</v>
      </c>
      <c r="E2180" t="s">
        <v>142</v>
      </c>
      <c r="F2180">
        <v>12532</v>
      </c>
      <c r="G2180" s="35" t="str">
        <f>VLOOKUP(F2180,Apoio!A:B,2,FALSE)</f>
        <v>Vara Federal</v>
      </c>
      <c r="H2180" t="s">
        <v>143</v>
      </c>
      <c r="I2180">
        <v>99</v>
      </c>
      <c r="J2180" s="2">
        <v>1</v>
      </c>
      <c r="K2180" s="2">
        <v>25</v>
      </c>
      <c r="L2180" s="24" t="s">
        <v>459</v>
      </c>
    </row>
    <row r="2181" spans="1:12" x14ac:dyDescent="0.25">
      <c r="A2181">
        <v>2023</v>
      </c>
      <c r="B2181" t="s">
        <v>341</v>
      </c>
      <c r="C2181" t="s">
        <v>10</v>
      </c>
      <c r="D2181" t="s">
        <v>45</v>
      </c>
      <c r="E2181" t="s">
        <v>142</v>
      </c>
      <c r="F2181">
        <v>14313</v>
      </c>
      <c r="G2181" s="35" t="str">
        <f>VLOOKUP(F2181,Apoio!A:B,2,FALSE)</f>
        <v>Juizado</v>
      </c>
      <c r="H2181" t="s">
        <v>144</v>
      </c>
      <c r="I2181">
        <v>233</v>
      </c>
      <c r="J2181" s="2">
        <v>1</v>
      </c>
      <c r="K2181" s="2">
        <v>25</v>
      </c>
      <c r="L2181" s="24" t="s">
        <v>459</v>
      </c>
    </row>
    <row r="2182" spans="1:12" x14ac:dyDescent="0.25">
      <c r="A2182">
        <v>2023</v>
      </c>
      <c r="B2182" t="s">
        <v>341</v>
      </c>
      <c r="C2182" t="s">
        <v>10</v>
      </c>
      <c r="D2182" t="s">
        <v>45</v>
      </c>
      <c r="E2182" t="s">
        <v>145</v>
      </c>
      <c r="F2182">
        <v>12482</v>
      </c>
      <c r="G2182" s="35" t="str">
        <f>VLOOKUP(F2182,Apoio!A:B,2,FALSE)</f>
        <v>Vara Federal</v>
      </c>
      <c r="H2182" t="s">
        <v>146</v>
      </c>
      <c r="I2182">
        <v>49</v>
      </c>
      <c r="J2182" s="2">
        <v>1</v>
      </c>
      <c r="K2182" s="2">
        <v>9</v>
      </c>
      <c r="L2182" s="24" t="s">
        <v>388</v>
      </c>
    </row>
    <row r="2183" spans="1:12" x14ac:dyDescent="0.25">
      <c r="A2183">
        <v>2023</v>
      </c>
      <c r="B2183" t="s">
        <v>341</v>
      </c>
      <c r="C2183" t="s">
        <v>10</v>
      </c>
      <c r="D2183" t="s">
        <v>45</v>
      </c>
      <c r="E2183" t="s">
        <v>145</v>
      </c>
      <c r="F2183">
        <v>16498</v>
      </c>
      <c r="G2183" s="35" t="str">
        <f>VLOOKUP(F2183,Apoio!A:B,2,FALSE)</f>
        <v>Juizado</v>
      </c>
      <c r="H2183" t="s">
        <v>147</v>
      </c>
      <c r="I2183">
        <v>474</v>
      </c>
      <c r="J2183" s="2">
        <v>1</v>
      </c>
      <c r="K2183" s="2">
        <v>9</v>
      </c>
      <c r="L2183" s="24" t="s">
        <v>388</v>
      </c>
    </row>
    <row r="2184" spans="1:12" x14ac:dyDescent="0.25">
      <c r="A2184">
        <v>2023</v>
      </c>
      <c r="B2184" t="s">
        <v>341</v>
      </c>
      <c r="C2184" t="s">
        <v>10</v>
      </c>
      <c r="D2184" t="s">
        <v>45</v>
      </c>
      <c r="E2184" t="s">
        <v>145</v>
      </c>
      <c r="F2184">
        <v>12483</v>
      </c>
      <c r="G2184" s="35" t="str">
        <f>VLOOKUP(F2184,Apoio!A:B,2,FALSE)</f>
        <v>Vara Federal</v>
      </c>
      <c r="H2184" t="s">
        <v>148</v>
      </c>
      <c r="I2184">
        <v>86</v>
      </c>
      <c r="J2184" s="2">
        <v>2</v>
      </c>
      <c r="K2184" s="2">
        <v>9</v>
      </c>
      <c r="L2184" s="24" t="s">
        <v>388</v>
      </c>
    </row>
    <row r="2185" spans="1:12" x14ac:dyDescent="0.25">
      <c r="A2185">
        <v>2023</v>
      </c>
      <c r="B2185" t="s">
        <v>341</v>
      </c>
      <c r="C2185" t="s">
        <v>10</v>
      </c>
      <c r="D2185" t="s">
        <v>45</v>
      </c>
      <c r="E2185" t="s">
        <v>145</v>
      </c>
      <c r="F2185">
        <v>12484</v>
      </c>
      <c r="G2185" s="35" t="str">
        <f>VLOOKUP(F2185,Apoio!A:B,2,FALSE)</f>
        <v>Vara Federal</v>
      </c>
      <c r="H2185" t="s">
        <v>149</v>
      </c>
      <c r="I2185">
        <v>83</v>
      </c>
      <c r="J2185" s="2">
        <v>3</v>
      </c>
      <c r="K2185" s="2">
        <v>9</v>
      </c>
      <c r="L2185" s="24" t="s">
        <v>388</v>
      </c>
    </row>
    <row r="2186" spans="1:12" x14ac:dyDescent="0.25">
      <c r="A2186">
        <v>2023</v>
      </c>
      <c r="B2186" t="s">
        <v>341</v>
      </c>
      <c r="C2186" t="s">
        <v>10</v>
      </c>
      <c r="D2186" t="s">
        <v>45</v>
      </c>
      <c r="E2186" t="s">
        <v>145</v>
      </c>
      <c r="F2186">
        <v>13846</v>
      </c>
      <c r="G2186" s="35" t="str">
        <f>VLOOKUP(F2186,Apoio!A:B,2,FALSE)</f>
        <v>Vara Federal</v>
      </c>
      <c r="H2186" t="s">
        <v>150</v>
      </c>
      <c r="I2186">
        <v>59</v>
      </c>
      <c r="J2186" s="2">
        <v>4</v>
      </c>
      <c r="K2186" s="2">
        <v>9</v>
      </c>
      <c r="L2186" s="24" t="s">
        <v>388</v>
      </c>
    </row>
    <row r="2187" spans="1:12" x14ac:dyDescent="0.25">
      <c r="A2187">
        <v>2023</v>
      </c>
      <c r="B2187" t="s">
        <v>341</v>
      </c>
      <c r="C2187" t="s">
        <v>10</v>
      </c>
      <c r="D2187" t="s">
        <v>45</v>
      </c>
      <c r="E2187" t="s">
        <v>151</v>
      </c>
      <c r="F2187">
        <v>12494</v>
      </c>
      <c r="G2187" s="35" t="str">
        <f>VLOOKUP(F2187,Apoio!A:B,2,FALSE)</f>
        <v>Vara Federal</v>
      </c>
      <c r="H2187" t="s">
        <v>152</v>
      </c>
      <c r="I2187">
        <v>82</v>
      </c>
      <c r="J2187" s="2">
        <v>1</v>
      </c>
      <c r="K2187" s="2">
        <v>12</v>
      </c>
      <c r="L2187" s="24" t="s">
        <v>462</v>
      </c>
    </row>
    <row r="2188" spans="1:12" x14ac:dyDescent="0.25">
      <c r="A2188">
        <v>2023</v>
      </c>
      <c r="B2188" t="s">
        <v>341</v>
      </c>
      <c r="C2188" t="s">
        <v>10</v>
      </c>
      <c r="D2188" t="s">
        <v>45</v>
      </c>
      <c r="E2188" t="s">
        <v>151</v>
      </c>
      <c r="F2188">
        <v>16588</v>
      </c>
      <c r="G2188" s="35" t="str">
        <f>VLOOKUP(F2188,Apoio!A:B,2,FALSE)</f>
        <v>Juizado</v>
      </c>
      <c r="H2188" t="s">
        <v>153</v>
      </c>
      <c r="I2188">
        <v>68</v>
      </c>
      <c r="J2188" s="2">
        <v>1</v>
      </c>
      <c r="K2188" s="2">
        <v>12</v>
      </c>
      <c r="L2188" s="24" t="s">
        <v>462</v>
      </c>
    </row>
    <row r="2189" spans="1:12" x14ac:dyDescent="0.25">
      <c r="A2189">
        <v>2023</v>
      </c>
      <c r="B2189" t="s">
        <v>341</v>
      </c>
      <c r="C2189" t="s">
        <v>10</v>
      </c>
      <c r="D2189" t="s">
        <v>45</v>
      </c>
      <c r="E2189" t="s">
        <v>151</v>
      </c>
      <c r="F2189">
        <v>12495</v>
      </c>
      <c r="G2189" s="35" t="str">
        <f>VLOOKUP(F2189,Apoio!A:B,2,FALSE)</f>
        <v>Vara Federal</v>
      </c>
      <c r="H2189" t="s">
        <v>154</v>
      </c>
      <c r="I2189">
        <v>97</v>
      </c>
      <c r="J2189" s="2">
        <v>2</v>
      </c>
      <c r="K2189" s="2">
        <v>12</v>
      </c>
      <c r="L2189" s="24" t="s">
        <v>462</v>
      </c>
    </row>
    <row r="2190" spans="1:12" x14ac:dyDescent="0.25">
      <c r="A2190">
        <v>2023</v>
      </c>
      <c r="B2190" t="s">
        <v>341</v>
      </c>
      <c r="C2190" t="s">
        <v>10</v>
      </c>
      <c r="D2190" t="s">
        <v>45</v>
      </c>
      <c r="E2190" t="s">
        <v>151</v>
      </c>
      <c r="F2190">
        <v>83988</v>
      </c>
      <c r="G2190" s="35" t="str">
        <f>VLOOKUP(F2190,Apoio!A:B,2,FALSE)</f>
        <v>Juizado</v>
      </c>
      <c r="H2190" t="s">
        <v>155</v>
      </c>
      <c r="I2190">
        <v>334</v>
      </c>
      <c r="J2190" s="2">
        <v>2</v>
      </c>
      <c r="K2190" s="2">
        <v>12</v>
      </c>
      <c r="L2190" s="24" t="s">
        <v>462</v>
      </c>
    </row>
    <row r="2191" spans="1:12" x14ac:dyDescent="0.25">
      <c r="A2191">
        <v>2023</v>
      </c>
      <c r="B2191" t="s">
        <v>341</v>
      </c>
      <c r="C2191" t="s">
        <v>10</v>
      </c>
      <c r="D2191" t="s">
        <v>45</v>
      </c>
      <c r="E2191" t="s">
        <v>151</v>
      </c>
      <c r="F2191">
        <v>12496</v>
      </c>
      <c r="G2191" s="35" t="str">
        <f>VLOOKUP(F2191,Apoio!A:B,2,FALSE)</f>
        <v>Vara Federal</v>
      </c>
      <c r="H2191" t="s">
        <v>156</v>
      </c>
      <c r="I2191">
        <v>87</v>
      </c>
      <c r="J2191" s="2">
        <v>3</v>
      </c>
      <c r="K2191" s="2">
        <v>12</v>
      </c>
      <c r="L2191" s="24" t="s">
        <v>462</v>
      </c>
    </row>
    <row r="2192" spans="1:12" x14ac:dyDescent="0.25">
      <c r="A2192">
        <v>2023</v>
      </c>
      <c r="B2192" t="s">
        <v>341</v>
      </c>
      <c r="C2192" t="s">
        <v>10</v>
      </c>
      <c r="D2192" t="s">
        <v>45</v>
      </c>
      <c r="E2192" t="s">
        <v>157</v>
      </c>
      <c r="F2192">
        <v>16884</v>
      </c>
      <c r="G2192" s="35" t="str">
        <f>VLOOKUP(F2192,Apoio!A:B,2,FALSE)</f>
        <v>Vara Federal + JEF</v>
      </c>
      <c r="H2192" t="s">
        <v>158</v>
      </c>
      <c r="I2192">
        <v>122</v>
      </c>
      <c r="J2192" s="2">
        <v>1</v>
      </c>
      <c r="K2192" s="2">
        <v>29</v>
      </c>
      <c r="L2192" s="24" t="s">
        <v>464</v>
      </c>
    </row>
    <row r="2193" spans="1:12" x14ac:dyDescent="0.25">
      <c r="A2193">
        <v>2023</v>
      </c>
      <c r="B2193" t="s">
        <v>341</v>
      </c>
      <c r="C2193" t="s">
        <v>10</v>
      </c>
      <c r="D2193" t="s">
        <v>45</v>
      </c>
      <c r="E2193" t="s">
        <v>157</v>
      </c>
      <c r="F2193">
        <v>16884</v>
      </c>
      <c r="G2193" s="35" t="str">
        <f>VLOOKUP(F2193,Apoio!A:B,2,FALSE)</f>
        <v>Vara Federal + JEF</v>
      </c>
      <c r="H2193" t="s">
        <v>158</v>
      </c>
      <c r="I2193">
        <v>49</v>
      </c>
      <c r="J2193" s="2">
        <v>1</v>
      </c>
      <c r="K2193" s="2">
        <v>29</v>
      </c>
      <c r="L2193" s="24" t="s">
        <v>464</v>
      </c>
    </row>
    <row r="2194" spans="1:12" x14ac:dyDescent="0.25">
      <c r="A2194">
        <v>2023</v>
      </c>
      <c r="B2194" t="s">
        <v>341</v>
      </c>
      <c r="C2194" t="s">
        <v>10</v>
      </c>
      <c r="D2194" t="s">
        <v>45</v>
      </c>
      <c r="E2194" t="s">
        <v>159</v>
      </c>
      <c r="F2194">
        <v>12453</v>
      </c>
      <c r="G2194" s="35" t="str">
        <f>VLOOKUP(F2194,Apoio!A:B,2,FALSE)</f>
        <v>Vara Federal</v>
      </c>
      <c r="H2194" t="s">
        <v>160</v>
      </c>
      <c r="I2194">
        <v>42</v>
      </c>
      <c r="J2194" s="2">
        <v>1</v>
      </c>
      <c r="K2194" s="2">
        <v>2</v>
      </c>
      <c r="L2194" s="24" t="s">
        <v>390</v>
      </c>
    </row>
    <row r="2195" spans="1:12" x14ac:dyDescent="0.25">
      <c r="A2195">
        <v>2023</v>
      </c>
      <c r="B2195" t="s">
        <v>341</v>
      </c>
      <c r="C2195" t="s">
        <v>10</v>
      </c>
      <c r="D2195" t="s">
        <v>45</v>
      </c>
      <c r="E2195" t="s">
        <v>159</v>
      </c>
      <c r="F2195">
        <v>13985</v>
      </c>
      <c r="G2195" s="35" t="str">
        <f>VLOOKUP(F2195,Apoio!A:B,2,FALSE)</f>
        <v>Juizado</v>
      </c>
      <c r="H2195" t="s">
        <v>161</v>
      </c>
      <c r="I2195">
        <v>607</v>
      </c>
      <c r="J2195" s="2">
        <v>1</v>
      </c>
      <c r="K2195" s="2">
        <v>2</v>
      </c>
      <c r="L2195" s="24" t="s">
        <v>390</v>
      </c>
    </row>
    <row r="2196" spans="1:12" x14ac:dyDescent="0.25">
      <c r="A2196">
        <v>2023</v>
      </c>
      <c r="B2196" t="s">
        <v>341</v>
      </c>
      <c r="C2196" t="s">
        <v>10</v>
      </c>
      <c r="D2196" t="s">
        <v>45</v>
      </c>
      <c r="E2196" t="s">
        <v>159</v>
      </c>
      <c r="F2196">
        <v>12454</v>
      </c>
      <c r="G2196" s="35" t="str">
        <f>VLOOKUP(F2196,Apoio!A:B,2,FALSE)</f>
        <v>Vara Federal</v>
      </c>
      <c r="H2196" t="s">
        <v>162</v>
      </c>
      <c r="I2196">
        <v>106</v>
      </c>
      <c r="J2196" s="2">
        <v>2</v>
      </c>
      <c r="K2196" s="2">
        <v>2</v>
      </c>
      <c r="L2196" s="24" t="s">
        <v>390</v>
      </c>
    </row>
    <row r="2197" spans="1:12" x14ac:dyDescent="0.25">
      <c r="A2197">
        <v>2023</v>
      </c>
      <c r="B2197" t="s">
        <v>341</v>
      </c>
      <c r="C2197" t="s">
        <v>10</v>
      </c>
      <c r="D2197" t="s">
        <v>45</v>
      </c>
      <c r="E2197" t="s">
        <v>159</v>
      </c>
      <c r="F2197">
        <v>13986</v>
      </c>
      <c r="G2197" s="35" t="str">
        <f>VLOOKUP(F2197,Apoio!A:B,2,FALSE)</f>
        <v>Juizado</v>
      </c>
      <c r="H2197" t="s">
        <v>163</v>
      </c>
      <c r="I2197">
        <v>576</v>
      </c>
      <c r="J2197" s="2">
        <v>2</v>
      </c>
      <c r="K2197" s="2">
        <v>2</v>
      </c>
      <c r="L2197" s="24" t="s">
        <v>390</v>
      </c>
    </row>
    <row r="2198" spans="1:12" x14ac:dyDescent="0.25">
      <c r="A2198">
        <v>2023</v>
      </c>
      <c r="B2198" t="s">
        <v>341</v>
      </c>
      <c r="C2198" t="s">
        <v>10</v>
      </c>
      <c r="D2198" t="s">
        <v>45</v>
      </c>
      <c r="E2198" t="s">
        <v>159</v>
      </c>
      <c r="F2198">
        <v>12455</v>
      </c>
      <c r="G2198" s="35" t="str">
        <f>VLOOKUP(F2198,Apoio!A:B,2,FALSE)</f>
        <v>Vara Federal</v>
      </c>
      <c r="H2198" t="s">
        <v>164</v>
      </c>
      <c r="I2198">
        <v>96</v>
      </c>
      <c r="J2198" s="2">
        <v>4</v>
      </c>
      <c r="K2198" s="2">
        <v>2</v>
      </c>
      <c r="L2198" s="24" t="s">
        <v>390</v>
      </c>
    </row>
    <row r="2199" spans="1:12" x14ac:dyDescent="0.25">
      <c r="A2199">
        <v>2023</v>
      </c>
      <c r="B2199" t="s">
        <v>341</v>
      </c>
      <c r="C2199" t="s">
        <v>10</v>
      </c>
      <c r="D2199" t="s">
        <v>45</v>
      </c>
      <c r="E2199" t="s">
        <v>159</v>
      </c>
      <c r="F2199">
        <v>12456</v>
      </c>
      <c r="G2199" s="35" t="str">
        <f>VLOOKUP(F2199,Apoio!A:B,2,FALSE)</f>
        <v>Vara Federal</v>
      </c>
      <c r="H2199" t="s">
        <v>165</v>
      </c>
      <c r="I2199">
        <v>91</v>
      </c>
      <c r="J2199" s="2">
        <v>5</v>
      </c>
      <c r="K2199" s="2">
        <v>2</v>
      </c>
      <c r="L2199" s="24" t="s">
        <v>390</v>
      </c>
    </row>
    <row r="2200" spans="1:12" x14ac:dyDescent="0.25">
      <c r="A2200">
        <v>2023</v>
      </c>
      <c r="B2200" t="s">
        <v>341</v>
      </c>
      <c r="C2200" t="s">
        <v>10</v>
      </c>
      <c r="D2200" t="s">
        <v>45</v>
      </c>
      <c r="E2200" t="s">
        <v>159</v>
      </c>
      <c r="F2200">
        <v>12457</v>
      </c>
      <c r="G2200" s="35" t="str">
        <f>VLOOKUP(F2200,Apoio!A:B,2,FALSE)</f>
        <v>Vara Federal</v>
      </c>
      <c r="H2200" t="s">
        <v>166</v>
      </c>
      <c r="I2200">
        <v>90</v>
      </c>
      <c r="J2200" s="2">
        <v>6</v>
      </c>
      <c r="K2200" s="2">
        <v>2</v>
      </c>
      <c r="L2200" s="24" t="s">
        <v>390</v>
      </c>
    </row>
    <row r="2201" spans="1:12" x14ac:dyDescent="0.25">
      <c r="A2201">
        <v>2023</v>
      </c>
      <c r="B2201" t="s">
        <v>341</v>
      </c>
      <c r="C2201" t="s">
        <v>10</v>
      </c>
      <c r="D2201" t="s">
        <v>45</v>
      </c>
      <c r="E2201" t="s">
        <v>159</v>
      </c>
      <c r="F2201">
        <v>12458</v>
      </c>
      <c r="G2201" s="35" t="str">
        <f>VLOOKUP(F2201,Apoio!A:B,2,FALSE)</f>
        <v>Vara Federal</v>
      </c>
      <c r="H2201" t="s">
        <v>167</v>
      </c>
      <c r="I2201">
        <v>91</v>
      </c>
      <c r="J2201" s="2">
        <v>7</v>
      </c>
      <c r="K2201" s="2">
        <v>2</v>
      </c>
      <c r="L2201" s="24" t="s">
        <v>390</v>
      </c>
    </row>
    <row r="2202" spans="1:12" x14ac:dyDescent="0.25">
      <c r="A2202">
        <v>2023</v>
      </c>
      <c r="B2202" t="s">
        <v>341</v>
      </c>
      <c r="C2202" t="s">
        <v>10</v>
      </c>
      <c r="D2202" t="s">
        <v>45</v>
      </c>
      <c r="E2202" t="s">
        <v>159</v>
      </c>
      <c r="F2202">
        <v>14007</v>
      </c>
      <c r="G2202" s="35" t="str">
        <f>VLOOKUP(F2202,Apoio!A:B,2,FALSE)</f>
        <v>Vara Federal</v>
      </c>
      <c r="H2202" t="s">
        <v>168</v>
      </c>
      <c r="I2202">
        <v>34</v>
      </c>
      <c r="J2202" s="2">
        <v>9</v>
      </c>
      <c r="K2202" s="2">
        <v>2</v>
      </c>
      <c r="L2202" s="24" t="s">
        <v>390</v>
      </c>
    </row>
    <row r="2203" spans="1:12" x14ac:dyDescent="0.25">
      <c r="A2203">
        <v>2023</v>
      </c>
      <c r="B2203" t="s">
        <v>341</v>
      </c>
      <c r="C2203" t="s">
        <v>10</v>
      </c>
      <c r="D2203" t="s">
        <v>45</v>
      </c>
      <c r="E2203" t="s">
        <v>169</v>
      </c>
      <c r="F2203">
        <v>12470</v>
      </c>
      <c r="G2203" s="35" t="str">
        <f>VLOOKUP(F2203,Apoio!A:B,2,FALSE)</f>
        <v>Vara Federal</v>
      </c>
      <c r="H2203" t="s">
        <v>170</v>
      </c>
      <c r="I2203">
        <v>66</v>
      </c>
      <c r="J2203" s="2">
        <v>1</v>
      </c>
      <c r="K2203" s="2">
        <v>6</v>
      </c>
      <c r="L2203" s="24" t="s">
        <v>477</v>
      </c>
    </row>
    <row r="2204" spans="1:12" x14ac:dyDescent="0.25">
      <c r="A2204">
        <v>2023</v>
      </c>
      <c r="B2204" t="s">
        <v>341</v>
      </c>
      <c r="C2204" t="s">
        <v>10</v>
      </c>
      <c r="D2204" t="s">
        <v>45</v>
      </c>
      <c r="E2204" t="s">
        <v>169</v>
      </c>
      <c r="F2204">
        <v>14010</v>
      </c>
      <c r="G2204" s="35" t="str">
        <f>VLOOKUP(F2204,Apoio!A:B,2,FALSE)</f>
        <v>Juizado</v>
      </c>
      <c r="H2204" t="s">
        <v>171</v>
      </c>
      <c r="I2204">
        <v>669</v>
      </c>
      <c r="J2204" s="2">
        <v>1</v>
      </c>
      <c r="K2204" s="2">
        <v>6</v>
      </c>
      <c r="L2204" s="24" t="s">
        <v>560</v>
      </c>
    </row>
    <row r="2205" spans="1:12" x14ac:dyDescent="0.25">
      <c r="A2205">
        <v>2023</v>
      </c>
      <c r="B2205" t="s">
        <v>341</v>
      </c>
      <c r="C2205" t="s">
        <v>10</v>
      </c>
      <c r="D2205" t="s">
        <v>45</v>
      </c>
      <c r="E2205" t="s">
        <v>169</v>
      </c>
      <c r="F2205">
        <v>12471</v>
      </c>
      <c r="G2205" s="35" t="str">
        <f>VLOOKUP(F2205,Apoio!A:B,2,FALSE)</f>
        <v>Vara Federal</v>
      </c>
      <c r="H2205" t="s">
        <v>172</v>
      </c>
      <c r="I2205">
        <v>71</v>
      </c>
      <c r="J2205" s="2">
        <v>2</v>
      </c>
      <c r="K2205" s="2">
        <v>6</v>
      </c>
      <c r="L2205" s="24" t="s">
        <v>477</v>
      </c>
    </row>
    <row r="2206" spans="1:12" x14ac:dyDescent="0.25">
      <c r="A2206">
        <v>2023</v>
      </c>
      <c r="B2206" t="s">
        <v>341</v>
      </c>
      <c r="C2206" t="s">
        <v>10</v>
      </c>
      <c r="D2206" t="s">
        <v>45</v>
      </c>
      <c r="E2206" t="s">
        <v>169</v>
      </c>
      <c r="F2206">
        <v>12473</v>
      </c>
      <c r="G2206" s="35" t="str">
        <f>VLOOKUP(F2206,Apoio!A:B,2,FALSE)</f>
        <v>Vara Federal</v>
      </c>
      <c r="H2206" t="s">
        <v>173</v>
      </c>
      <c r="I2206">
        <v>84</v>
      </c>
      <c r="J2206" s="2">
        <v>4</v>
      </c>
      <c r="K2206" s="2">
        <v>6</v>
      </c>
      <c r="L2206" s="24" t="s">
        <v>477</v>
      </c>
    </row>
    <row r="2207" spans="1:12" x14ac:dyDescent="0.25">
      <c r="A2207">
        <v>2023</v>
      </c>
      <c r="B2207" t="s">
        <v>341</v>
      </c>
      <c r="C2207" t="s">
        <v>10</v>
      </c>
      <c r="D2207" t="s">
        <v>45</v>
      </c>
      <c r="E2207" t="s">
        <v>169</v>
      </c>
      <c r="F2207">
        <v>14009</v>
      </c>
      <c r="G2207" s="35" t="str">
        <f>VLOOKUP(F2207,Apoio!A:B,2,FALSE)</f>
        <v>Vara Federal</v>
      </c>
      <c r="H2207" t="s">
        <v>174</v>
      </c>
      <c r="I2207">
        <v>81</v>
      </c>
      <c r="J2207" s="2">
        <v>5</v>
      </c>
      <c r="K2207" s="2">
        <v>6</v>
      </c>
      <c r="L2207" s="24" t="s">
        <v>477</v>
      </c>
    </row>
    <row r="2208" spans="1:12" x14ac:dyDescent="0.25">
      <c r="A2208">
        <v>2023</v>
      </c>
      <c r="B2208" t="s">
        <v>341</v>
      </c>
      <c r="C2208" t="s">
        <v>10</v>
      </c>
      <c r="D2208" t="s">
        <v>45</v>
      </c>
      <c r="E2208" t="s">
        <v>175</v>
      </c>
      <c r="F2208">
        <v>12534</v>
      </c>
      <c r="G2208" s="35" t="str">
        <f>VLOOKUP(F2208,Apoio!A:B,2,FALSE)</f>
        <v>Vara Federal</v>
      </c>
      <c r="H2208" t="s">
        <v>176</v>
      </c>
      <c r="I2208">
        <v>108</v>
      </c>
      <c r="J2208" s="2">
        <v>1</v>
      </c>
      <c r="K2208" s="2">
        <v>26</v>
      </c>
      <c r="L2208" s="24" t="s">
        <v>467</v>
      </c>
    </row>
    <row r="2209" spans="1:12" x14ac:dyDescent="0.25">
      <c r="A2209">
        <v>2023</v>
      </c>
      <c r="B2209" t="s">
        <v>341</v>
      </c>
      <c r="C2209" t="s">
        <v>10</v>
      </c>
      <c r="D2209" t="s">
        <v>45</v>
      </c>
      <c r="E2209" t="s">
        <v>175</v>
      </c>
      <c r="F2209">
        <v>14036</v>
      </c>
      <c r="G2209" s="35" t="str">
        <f>VLOOKUP(F2209,Apoio!A:B,2,FALSE)</f>
        <v>Juizado</v>
      </c>
      <c r="H2209" t="s">
        <v>177</v>
      </c>
      <c r="I2209">
        <v>576</v>
      </c>
      <c r="J2209" s="2">
        <v>1</v>
      </c>
      <c r="K2209" s="2">
        <v>26</v>
      </c>
      <c r="L2209" s="24" t="s">
        <v>467</v>
      </c>
    </row>
    <row r="2210" spans="1:12" x14ac:dyDescent="0.25">
      <c r="A2210">
        <v>2023</v>
      </c>
      <c r="B2210" t="s">
        <v>341</v>
      </c>
      <c r="C2210" t="s">
        <v>10</v>
      </c>
      <c r="D2210" t="s">
        <v>45</v>
      </c>
      <c r="E2210" t="s">
        <v>175</v>
      </c>
      <c r="F2210">
        <v>12535</v>
      </c>
      <c r="G2210" s="35" t="str">
        <f>VLOOKUP(F2210,Apoio!A:B,2,FALSE)</f>
        <v>Vara Federal</v>
      </c>
      <c r="H2210" t="s">
        <v>178</v>
      </c>
      <c r="I2210">
        <v>101</v>
      </c>
      <c r="J2210" s="2">
        <v>2</v>
      </c>
      <c r="K2210" s="2">
        <v>26</v>
      </c>
      <c r="L2210" s="24" t="s">
        <v>467</v>
      </c>
    </row>
    <row r="2211" spans="1:12" x14ac:dyDescent="0.25">
      <c r="A2211">
        <v>2023</v>
      </c>
      <c r="B2211" t="s">
        <v>341</v>
      </c>
      <c r="C2211" t="s">
        <v>10</v>
      </c>
      <c r="D2211" t="s">
        <v>45</v>
      </c>
      <c r="E2211" t="s">
        <v>175</v>
      </c>
      <c r="F2211">
        <v>12536</v>
      </c>
      <c r="G2211" s="35" t="str">
        <f>VLOOKUP(F2211,Apoio!A:B,2,FALSE)</f>
        <v>Vara Federal</v>
      </c>
      <c r="H2211" t="s">
        <v>179</v>
      </c>
      <c r="I2211">
        <v>108</v>
      </c>
      <c r="J2211" s="2">
        <v>3</v>
      </c>
      <c r="K2211" s="2">
        <v>26</v>
      </c>
      <c r="L2211" s="24" t="s">
        <v>467</v>
      </c>
    </row>
    <row r="2212" spans="1:12" x14ac:dyDescent="0.25">
      <c r="A2212">
        <v>2023</v>
      </c>
      <c r="B2212" t="s">
        <v>341</v>
      </c>
      <c r="C2212" t="s">
        <v>10</v>
      </c>
      <c r="D2212" t="s">
        <v>45</v>
      </c>
      <c r="E2212" t="s">
        <v>180</v>
      </c>
      <c r="F2212">
        <v>12958</v>
      </c>
      <c r="G2212" s="35" t="str">
        <f>VLOOKUP(F2212,Apoio!A:B,2,FALSE)</f>
        <v>Vara Federal</v>
      </c>
      <c r="H2212" t="s">
        <v>181</v>
      </c>
      <c r="I2212">
        <v>80</v>
      </c>
      <c r="J2212" s="2">
        <v>1</v>
      </c>
      <c r="K2212" s="2">
        <v>4</v>
      </c>
      <c r="L2212" s="24" t="s">
        <v>469</v>
      </c>
    </row>
    <row r="2213" spans="1:12" x14ac:dyDescent="0.25">
      <c r="A2213">
        <v>2023</v>
      </c>
      <c r="B2213" t="s">
        <v>341</v>
      </c>
      <c r="C2213" t="s">
        <v>10</v>
      </c>
      <c r="D2213" t="s">
        <v>45</v>
      </c>
      <c r="E2213" t="s">
        <v>180</v>
      </c>
      <c r="F2213">
        <v>14037</v>
      </c>
      <c r="G2213" s="35" t="str">
        <f>VLOOKUP(F2213,Apoio!A:B,2,FALSE)</f>
        <v>Juizado</v>
      </c>
      <c r="H2213" t="s">
        <v>182</v>
      </c>
      <c r="I2213">
        <v>518</v>
      </c>
      <c r="J2213" s="2">
        <v>1</v>
      </c>
      <c r="K2213" s="2">
        <v>4</v>
      </c>
      <c r="L2213" s="24" t="s">
        <v>469</v>
      </c>
    </row>
    <row r="2214" spans="1:12" x14ac:dyDescent="0.25">
      <c r="A2214">
        <v>2023</v>
      </c>
      <c r="B2214" t="s">
        <v>341</v>
      </c>
      <c r="C2214" t="s">
        <v>10</v>
      </c>
      <c r="D2214" t="s">
        <v>45</v>
      </c>
      <c r="E2214" t="s">
        <v>180</v>
      </c>
      <c r="F2214">
        <v>12959</v>
      </c>
      <c r="G2214" s="35" t="str">
        <f>VLOOKUP(F2214,Apoio!A:B,2,FALSE)</f>
        <v>Vara Federal</v>
      </c>
      <c r="H2214" t="s">
        <v>183</v>
      </c>
      <c r="I2214">
        <v>87</v>
      </c>
      <c r="J2214" s="2">
        <v>2</v>
      </c>
      <c r="K2214" s="2">
        <v>4</v>
      </c>
      <c r="L2214" s="24" t="s">
        <v>469</v>
      </c>
    </row>
    <row r="2215" spans="1:12" x14ac:dyDescent="0.25">
      <c r="A2215">
        <v>2023</v>
      </c>
      <c r="B2215" t="s">
        <v>341</v>
      </c>
      <c r="C2215" t="s">
        <v>10</v>
      </c>
      <c r="D2215" t="s">
        <v>45</v>
      </c>
      <c r="E2215" t="s">
        <v>180</v>
      </c>
      <c r="F2215">
        <v>12464</v>
      </c>
      <c r="G2215" s="35" t="str">
        <f>VLOOKUP(F2215,Apoio!A:B,2,FALSE)</f>
        <v>Vara Federal</v>
      </c>
      <c r="H2215" t="s">
        <v>184</v>
      </c>
      <c r="I2215">
        <v>75</v>
      </c>
      <c r="J2215" s="2">
        <v>3</v>
      </c>
      <c r="K2215" s="2">
        <v>4</v>
      </c>
      <c r="L2215" s="24" t="s">
        <v>469</v>
      </c>
    </row>
    <row r="2216" spans="1:12" x14ac:dyDescent="0.25">
      <c r="A2216">
        <v>2023</v>
      </c>
      <c r="B2216" t="s">
        <v>341</v>
      </c>
      <c r="C2216" t="s">
        <v>10</v>
      </c>
      <c r="D2216" t="s">
        <v>45</v>
      </c>
      <c r="E2216" t="s">
        <v>180</v>
      </c>
      <c r="F2216">
        <v>12960</v>
      </c>
      <c r="G2216" s="35" t="str">
        <f>VLOOKUP(F2216,Apoio!A:B,2,FALSE)</f>
        <v>Vara Federal</v>
      </c>
      <c r="H2216" t="s">
        <v>185</v>
      </c>
      <c r="I2216">
        <v>80</v>
      </c>
      <c r="J2216" s="2">
        <v>4</v>
      </c>
      <c r="K2216" s="2">
        <v>4</v>
      </c>
      <c r="L2216" s="24" t="s">
        <v>469</v>
      </c>
    </row>
    <row r="2217" spans="1:12" x14ac:dyDescent="0.25">
      <c r="A2217">
        <v>2023</v>
      </c>
      <c r="B2217" t="s">
        <v>341</v>
      </c>
      <c r="C2217" t="s">
        <v>10</v>
      </c>
      <c r="D2217" t="s">
        <v>45</v>
      </c>
      <c r="E2217" t="s">
        <v>180</v>
      </c>
      <c r="F2217">
        <v>12465</v>
      </c>
      <c r="G2217" s="35" t="str">
        <f>VLOOKUP(F2217,Apoio!A:B,2,FALSE)</f>
        <v>Vara Federal</v>
      </c>
      <c r="H2217" t="s">
        <v>186</v>
      </c>
      <c r="I2217">
        <v>43</v>
      </c>
      <c r="J2217" s="2">
        <v>5</v>
      </c>
      <c r="K2217" s="2">
        <v>4</v>
      </c>
      <c r="L2217" s="24" t="s">
        <v>469</v>
      </c>
    </row>
    <row r="2218" spans="1:12" x14ac:dyDescent="0.25">
      <c r="A2218">
        <v>2023</v>
      </c>
      <c r="B2218" t="s">
        <v>341</v>
      </c>
      <c r="C2218" t="s">
        <v>10</v>
      </c>
      <c r="D2218" t="s">
        <v>45</v>
      </c>
      <c r="E2218" t="s">
        <v>180</v>
      </c>
      <c r="F2218">
        <v>12466</v>
      </c>
      <c r="G2218" s="35" t="str">
        <f>VLOOKUP(F2218,Apoio!A:B,2,FALSE)</f>
        <v>Vara Federal</v>
      </c>
      <c r="H2218" t="s">
        <v>187</v>
      </c>
      <c r="I2218">
        <v>44</v>
      </c>
      <c r="J2218" s="2">
        <v>6</v>
      </c>
      <c r="K2218" s="2">
        <v>4</v>
      </c>
      <c r="L2218" s="24" t="s">
        <v>469</v>
      </c>
    </row>
    <row r="2219" spans="1:12" x14ac:dyDescent="0.25">
      <c r="A2219">
        <v>2023</v>
      </c>
      <c r="B2219" t="s">
        <v>341</v>
      </c>
      <c r="C2219" t="s">
        <v>10</v>
      </c>
      <c r="D2219" t="s">
        <v>45</v>
      </c>
      <c r="E2219" t="s">
        <v>180</v>
      </c>
      <c r="F2219">
        <v>14314</v>
      </c>
      <c r="G2219" s="35" t="str">
        <f>VLOOKUP(F2219,Apoio!A:B,2,FALSE)</f>
        <v>Vara Federal</v>
      </c>
      <c r="H2219" t="s">
        <v>188</v>
      </c>
      <c r="I2219">
        <v>122</v>
      </c>
      <c r="J2219" s="2">
        <v>7</v>
      </c>
      <c r="K2219" s="2">
        <v>4</v>
      </c>
      <c r="L2219" s="24" t="s">
        <v>469</v>
      </c>
    </row>
    <row r="2220" spans="1:12" x14ac:dyDescent="0.25">
      <c r="A2220">
        <v>2023</v>
      </c>
      <c r="B2220" t="s">
        <v>341</v>
      </c>
      <c r="C2220" t="s">
        <v>10</v>
      </c>
      <c r="D2220" t="s">
        <v>45</v>
      </c>
      <c r="E2220" t="s">
        <v>189</v>
      </c>
      <c r="F2220">
        <v>12502</v>
      </c>
      <c r="G2220" s="35" t="str">
        <f>VLOOKUP(F2220,Apoio!A:B,2,FALSE)</f>
        <v>Vara Federal</v>
      </c>
      <c r="H2220" t="s">
        <v>190</v>
      </c>
      <c r="I2220">
        <v>163</v>
      </c>
      <c r="J2220" s="2">
        <v>1</v>
      </c>
      <c r="K2220" s="2">
        <v>14</v>
      </c>
      <c r="L2220" s="24" t="s">
        <v>471</v>
      </c>
    </row>
    <row r="2221" spans="1:12" x14ac:dyDescent="0.25">
      <c r="A2221">
        <v>2023</v>
      </c>
      <c r="B2221" t="s">
        <v>341</v>
      </c>
      <c r="C2221" t="s">
        <v>10</v>
      </c>
      <c r="D2221" t="s">
        <v>45</v>
      </c>
      <c r="E2221" t="s">
        <v>189</v>
      </c>
      <c r="F2221">
        <v>17884</v>
      </c>
      <c r="G2221" s="35" t="str">
        <f>VLOOKUP(F2221,Apoio!A:B,2,FALSE)</f>
        <v>Juizado</v>
      </c>
      <c r="H2221" t="s">
        <v>191</v>
      </c>
      <c r="I2221">
        <v>191</v>
      </c>
      <c r="J2221" s="2">
        <v>1</v>
      </c>
      <c r="K2221" s="2">
        <v>14</v>
      </c>
      <c r="L2221" s="24" t="s">
        <v>561</v>
      </c>
    </row>
    <row r="2222" spans="1:12" x14ac:dyDescent="0.25">
      <c r="A2222">
        <v>2023</v>
      </c>
      <c r="B2222" t="s">
        <v>341</v>
      </c>
      <c r="C2222" t="s">
        <v>10</v>
      </c>
      <c r="D2222" t="s">
        <v>45</v>
      </c>
      <c r="E2222" t="s">
        <v>189</v>
      </c>
      <c r="F2222">
        <v>12503</v>
      </c>
      <c r="G2222" s="35" t="str">
        <f>VLOOKUP(F2222,Apoio!A:B,2,FALSE)</f>
        <v>Vara Federal</v>
      </c>
      <c r="H2222" t="s">
        <v>192</v>
      </c>
      <c r="I2222">
        <v>66</v>
      </c>
      <c r="J2222" s="2">
        <v>2</v>
      </c>
      <c r="K2222" s="2">
        <v>14</v>
      </c>
      <c r="L2222" s="24" t="s">
        <v>471</v>
      </c>
    </row>
    <row r="2223" spans="1:12" x14ac:dyDescent="0.25">
      <c r="A2223">
        <v>2023</v>
      </c>
      <c r="B2223" t="s">
        <v>341</v>
      </c>
      <c r="C2223" t="s">
        <v>10</v>
      </c>
      <c r="D2223" t="s">
        <v>45</v>
      </c>
      <c r="E2223" t="s">
        <v>189</v>
      </c>
      <c r="F2223">
        <v>83028</v>
      </c>
      <c r="G2223" s="35" t="str">
        <f>VLOOKUP(F2223,Apoio!A:B,2,FALSE)</f>
        <v>Juizado</v>
      </c>
      <c r="H2223" t="s">
        <v>193</v>
      </c>
      <c r="I2223">
        <v>518</v>
      </c>
      <c r="J2223" s="2">
        <v>2</v>
      </c>
      <c r="K2223" s="2">
        <v>14</v>
      </c>
      <c r="L2223" s="24" t="s">
        <v>561</v>
      </c>
    </row>
    <row r="2224" spans="1:12" x14ac:dyDescent="0.25">
      <c r="A2224">
        <v>2023</v>
      </c>
      <c r="B2224" t="s">
        <v>341</v>
      </c>
      <c r="C2224" t="s">
        <v>10</v>
      </c>
      <c r="D2224" t="s">
        <v>45</v>
      </c>
      <c r="E2224" t="s">
        <v>189</v>
      </c>
      <c r="F2224">
        <v>12504</v>
      </c>
      <c r="G2224" s="35" t="str">
        <f>VLOOKUP(F2224,Apoio!A:B,2,FALSE)</f>
        <v>Vara Federal</v>
      </c>
      <c r="H2224" t="s">
        <v>194</v>
      </c>
      <c r="I2224">
        <v>172</v>
      </c>
      <c r="J2224" s="2">
        <v>3</v>
      </c>
      <c r="K2224" s="2">
        <v>14</v>
      </c>
      <c r="L2224" s="24" t="s">
        <v>471</v>
      </c>
    </row>
    <row r="2225" spans="1:12" x14ac:dyDescent="0.25">
      <c r="A2225">
        <v>2023</v>
      </c>
      <c r="B2225" t="s">
        <v>341</v>
      </c>
      <c r="C2225" t="s">
        <v>10</v>
      </c>
      <c r="D2225" t="s">
        <v>45</v>
      </c>
      <c r="E2225" t="s">
        <v>195</v>
      </c>
      <c r="F2225">
        <v>12506</v>
      </c>
      <c r="G2225" s="35" t="str">
        <f>VLOOKUP(F2225,Apoio!A:B,2,FALSE)</f>
        <v>Vara Federal</v>
      </c>
      <c r="H2225" t="s">
        <v>196</v>
      </c>
      <c r="I2225">
        <v>86</v>
      </c>
      <c r="J2225" s="2">
        <v>1</v>
      </c>
      <c r="K2225" s="2">
        <v>15</v>
      </c>
      <c r="L2225" s="24" t="s">
        <v>473</v>
      </c>
    </row>
    <row r="2226" spans="1:12" x14ac:dyDescent="0.25">
      <c r="A2226">
        <v>2023</v>
      </c>
      <c r="B2226" t="s">
        <v>341</v>
      </c>
      <c r="C2226" t="s">
        <v>10</v>
      </c>
      <c r="D2226" t="s">
        <v>45</v>
      </c>
      <c r="E2226" t="s">
        <v>195</v>
      </c>
      <c r="F2226">
        <v>14038</v>
      </c>
      <c r="G2226" s="35" t="str">
        <f>VLOOKUP(F2226,Apoio!A:B,2,FALSE)</f>
        <v>Juizado</v>
      </c>
      <c r="H2226" t="s">
        <v>197</v>
      </c>
      <c r="I2226">
        <v>327</v>
      </c>
      <c r="J2226" s="2">
        <v>1</v>
      </c>
      <c r="K2226" s="2">
        <v>15</v>
      </c>
      <c r="L2226" s="24" t="s">
        <v>473</v>
      </c>
    </row>
    <row r="2227" spans="1:12" x14ac:dyDescent="0.25">
      <c r="A2227">
        <v>2023</v>
      </c>
      <c r="B2227" t="s">
        <v>341</v>
      </c>
      <c r="C2227" t="s">
        <v>10</v>
      </c>
      <c r="D2227" t="s">
        <v>45</v>
      </c>
      <c r="E2227" t="s">
        <v>195</v>
      </c>
      <c r="F2227">
        <v>12507</v>
      </c>
      <c r="G2227" s="35" t="str">
        <f>VLOOKUP(F2227,Apoio!A:B,2,FALSE)</f>
        <v>Vara Federal</v>
      </c>
      <c r="H2227" t="s">
        <v>198</v>
      </c>
      <c r="I2227">
        <v>72</v>
      </c>
      <c r="J2227" s="2">
        <v>2</v>
      </c>
      <c r="K2227" s="2">
        <v>15</v>
      </c>
      <c r="L2227" s="24" t="s">
        <v>473</v>
      </c>
    </row>
    <row r="2228" spans="1:12" x14ac:dyDescent="0.25">
      <c r="A2228">
        <v>2023</v>
      </c>
      <c r="B2228" t="s">
        <v>341</v>
      </c>
      <c r="C2228" t="s">
        <v>10</v>
      </c>
      <c r="D2228" t="s">
        <v>45</v>
      </c>
      <c r="E2228" t="s">
        <v>199</v>
      </c>
      <c r="F2228">
        <v>12538</v>
      </c>
      <c r="G2228" s="35" t="str">
        <f>VLOOKUP(F2228,Apoio!A:B,2,FALSE)</f>
        <v>Vara Federal + JEF</v>
      </c>
      <c r="H2228" t="s">
        <v>200</v>
      </c>
      <c r="I2228">
        <v>389</v>
      </c>
      <c r="J2228" s="2">
        <v>1</v>
      </c>
      <c r="K2228" s="2">
        <v>27</v>
      </c>
      <c r="L2228" s="24" t="s">
        <v>475</v>
      </c>
    </row>
    <row r="2229" spans="1:12" x14ac:dyDescent="0.25">
      <c r="A2229">
        <v>2023</v>
      </c>
      <c r="B2229" t="s">
        <v>341</v>
      </c>
      <c r="C2229" t="s">
        <v>10</v>
      </c>
      <c r="D2229" t="s">
        <v>45</v>
      </c>
      <c r="E2229" t="s">
        <v>199</v>
      </c>
      <c r="F2229">
        <v>12538</v>
      </c>
      <c r="G2229" s="35" t="str">
        <f>VLOOKUP(F2229,Apoio!A:B,2,FALSE)</f>
        <v>Vara Federal + JEF</v>
      </c>
      <c r="H2229" t="s">
        <v>200</v>
      </c>
      <c r="I2229">
        <v>185</v>
      </c>
      <c r="J2229" s="2">
        <v>1</v>
      </c>
      <c r="K2229" s="2">
        <v>27</v>
      </c>
      <c r="L2229" s="24" t="s">
        <v>475</v>
      </c>
    </row>
    <row r="2230" spans="1:12" x14ac:dyDescent="0.25">
      <c r="A2230">
        <v>2023</v>
      </c>
      <c r="B2230" t="s">
        <v>341</v>
      </c>
      <c r="C2230" t="s">
        <v>10</v>
      </c>
      <c r="D2230" t="s">
        <v>45</v>
      </c>
      <c r="E2230" t="s">
        <v>201</v>
      </c>
      <c r="F2230">
        <v>12460</v>
      </c>
      <c r="G2230" s="35" t="str">
        <f>VLOOKUP(F2230,Apoio!A:B,2,FALSE)</f>
        <v>Vara Federal</v>
      </c>
      <c r="H2230" t="s">
        <v>202</v>
      </c>
      <c r="I2230">
        <v>118</v>
      </c>
      <c r="J2230" s="2">
        <v>1</v>
      </c>
      <c r="K2230" s="2">
        <v>3</v>
      </c>
      <c r="L2230" s="24" t="s">
        <v>479</v>
      </c>
    </row>
    <row r="2231" spans="1:12" x14ac:dyDescent="0.25">
      <c r="A2231">
        <v>2023</v>
      </c>
      <c r="B2231" t="s">
        <v>341</v>
      </c>
      <c r="C2231" t="s">
        <v>10</v>
      </c>
      <c r="D2231" t="s">
        <v>45</v>
      </c>
      <c r="E2231" t="s">
        <v>201</v>
      </c>
      <c r="F2231">
        <v>16587</v>
      </c>
      <c r="G2231" s="35" t="str">
        <f>VLOOKUP(F2231,Apoio!A:B,2,FALSE)</f>
        <v>Juizado</v>
      </c>
      <c r="H2231" t="s">
        <v>203</v>
      </c>
      <c r="I2231">
        <v>617</v>
      </c>
      <c r="J2231" s="2">
        <v>1</v>
      </c>
      <c r="K2231" s="2">
        <v>3</v>
      </c>
      <c r="L2231" s="24" t="s">
        <v>562</v>
      </c>
    </row>
    <row r="2232" spans="1:12" x14ac:dyDescent="0.25">
      <c r="A2232">
        <v>2023</v>
      </c>
      <c r="B2232" t="s">
        <v>341</v>
      </c>
      <c r="C2232" t="s">
        <v>10</v>
      </c>
      <c r="D2232" t="s">
        <v>45</v>
      </c>
      <c r="E2232" t="s">
        <v>201</v>
      </c>
      <c r="F2232">
        <v>12461</v>
      </c>
      <c r="G2232" s="35" t="str">
        <f>VLOOKUP(F2232,Apoio!A:B,2,FALSE)</f>
        <v>Vara Federal</v>
      </c>
      <c r="H2232" t="s">
        <v>204</v>
      </c>
      <c r="I2232">
        <v>140</v>
      </c>
      <c r="J2232" s="2">
        <v>2</v>
      </c>
      <c r="K2232" s="2">
        <v>3</v>
      </c>
      <c r="L2232" s="24" t="s">
        <v>479</v>
      </c>
    </row>
    <row r="2233" spans="1:12" x14ac:dyDescent="0.25">
      <c r="A2233">
        <v>2023</v>
      </c>
      <c r="B2233" t="s">
        <v>341</v>
      </c>
      <c r="C2233" t="s">
        <v>10</v>
      </c>
      <c r="D2233" t="s">
        <v>45</v>
      </c>
      <c r="E2233" t="s">
        <v>201</v>
      </c>
      <c r="F2233">
        <v>12462</v>
      </c>
      <c r="G2233" s="35" t="str">
        <f>VLOOKUP(F2233,Apoio!A:B,2,FALSE)</f>
        <v>Vara Federal</v>
      </c>
      <c r="H2233" t="s">
        <v>205</v>
      </c>
      <c r="I2233">
        <v>129</v>
      </c>
      <c r="J2233" s="2">
        <v>3</v>
      </c>
      <c r="K2233" s="2">
        <v>3</v>
      </c>
      <c r="L2233" s="24" t="s">
        <v>479</v>
      </c>
    </row>
    <row r="2234" spans="1:12" x14ac:dyDescent="0.25">
      <c r="A2234">
        <v>2023</v>
      </c>
      <c r="B2234" t="s">
        <v>341</v>
      </c>
      <c r="C2234" t="s">
        <v>10</v>
      </c>
      <c r="D2234" t="s">
        <v>45</v>
      </c>
      <c r="E2234" t="s">
        <v>201</v>
      </c>
      <c r="F2234">
        <v>14008</v>
      </c>
      <c r="G2234" s="35" t="str">
        <f>VLOOKUP(F2234,Apoio!A:B,2,FALSE)</f>
        <v>Vara Federal</v>
      </c>
      <c r="H2234" t="s">
        <v>206</v>
      </c>
      <c r="I2234">
        <v>93</v>
      </c>
      <c r="J2234" s="2">
        <v>4</v>
      </c>
      <c r="K2234" s="2">
        <v>3</v>
      </c>
      <c r="L2234" s="24" t="s">
        <v>479</v>
      </c>
    </row>
    <row r="2235" spans="1:12" x14ac:dyDescent="0.25">
      <c r="A2235">
        <v>2023</v>
      </c>
      <c r="B2235" t="s">
        <v>341</v>
      </c>
      <c r="C2235" t="s">
        <v>10</v>
      </c>
      <c r="D2235" t="s">
        <v>45</v>
      </c>
      <c r="E2235" t="s">
        <v>207</v>
      </c>
      <c r="F2235">
        <v>12927</v>
      </c>
      <c r="G2235" s="35" t="str">
        <f>VLOOKUP(F2235,Apoio!A:B,2,FALSE)</f>
        <v>Vara Federal</v>
      </c>
      <c r="H2235" t="s">
        <v>208</v>
      </c>
      <c r="I2235">
        <v>87</v>
      </c>
      <c r="J2235" s="2">
        <v>1</v>
      </c>
      <c r="K2235" s="2">
        <v>1</v>
      </c>
      <c r="L2235" s="24" t="s">
        <v>396</v>
      </c>
    </row>
    <row r="2236" spans="1:12" x14ac:dyDescent="0.25">
      <c r="A2236">
        <v>2023</v>
      </c>
      <c r="B2236" t="s">
        <v>341</v>
      </c>
      <c r="C2236" t="s">
        <v>10</v>
      </c>
      <c r="D2236" t="s">
        <v>45</v>
      </c>
      <c r="E2236" t="s">
        <v>207</v>
      </c>
      <c r="F2236">
        <v>12928</v>
      </c>
      <c r="G2236" s="35" t="str">
        <f>VLOOKUP(F2236,Apoio!A:B,2,FALSE)</f>
        <v>Vara Federal</v>
      </c>
      <c r="H2236" t="s">
        <v>209</v>
      </c>
      <c r="I2236">
        <v>104</v>
      </c>
      <c r="J2236" s="2">
        <v>2</v>
      </c>
      <c r="K2236" s="2">
        <v>1</v>
      </c>
      <c r="L2236" s="24" t="s">
        <v>396</v>
      </c>
    </row>
    <row r="2237" spans="1:12" x14ac:dyDescent="0.25">
      <c r="A2237">
        <v>2023</v>
      </c>
      <c r="B2237" t="s">
        <v>341</v>
      </c>
      <c r="C2237" t="s">
        <v>10</v>
      </c>
      <c r="D2237" t="s">
        <v>45</v>
      </c>
      <c r="E2237" t="s">
        <v>207</v>
      </c>
      <c r="F2237">
        <v>12930</v>
      </c>
      <c r="G2237" s="35" t="str">
        <f>VLOOKUP(F2237,Apoio!A:B,2,FALSE)</f>
        <v>Vara Federal</v>
      </c>
      <c r="H2237" t="s">
        <v>210</v>
      </c>
      <c r="I2237">
        <v>109</v>
      </c>
      <c r="J2237" s="2">
        <v>4</v>
      </c>
      <c r="K2237" s="2">
        <v>1</v>
      </c>
      <c r="L2237" s="24" t="s">
        <v>396</v>
      </c>
    </row>
    <row r="2238" spans="1:12" x14ac:dyDescent="0.25">
      <c r="A2238">
        <v>2023</v>
      </c>
      <c r="B2238" t="s">
        <v>341</v>
      </c>
      <c r="C2238" t="s">
        <v>10</v>
      </c>
      <c r="D2238" t="s">
        <v>45</v>
      </c>
      <c r="E2238" t="s">
        <v>207</v>
      </c>
      <c r="F2238">
        <v>12931</v>
      </c>
      <c r="G2238" s="35" t="str">
        <f>VLOOKUP(F2238,Apoio!A:B,2,FALSE)</f>
        <v>Vara Federal</v>
      </c>
      <c r="H2238" t="s">
        <v>211</v>
      </c>
      <c r="I2238">
        <v>103</v>
      </c>
      <c r="J2238" s="2">
        <v>5</v>
      </c>
      <c r="K2238" s="2">
        <v>1</v>
      </c>
      <c r="L2238" s="24" t="s">
        <v>396</v>
      </c>
    </row>
    <row r="2239" spans="1:12" x14ac:dyDescent="0.25">
      <c r="A2239">
        <v>2023</v>
      </c>
      <c r="B2239" t="s">
        <v>341</v>
      </c>
      <c r="C2239" t="s">
        <v>10</v>
      </c>
      <c r="D2239" t="s">
        <v>45</v>
      </c>
      <c r="E2239" t="s">
        <v>207</v>
      </c>
      <c r="F2239">
        <v>12932</v>
      </c>
      <c r="G2239" s="35" t="str">
        <f>VLOOKUP(F2239,Apoio!A:B,2,FALSE)</f>
        <v>Vara Federal</v>
      </c>
      <c r="H2239" t="s">
        <v>212</v>
      </c>
      <c r="I2239">
        <v>111</v>
      </c>
      <c r="J2239" s="2">
        <v>6</v>
      </c>
      <c r="K2239" s="2">
        <v>1</v>
      </c>
      <c r="L2239" s="24" t="s">
        <v>396</v>
      </c>
    </row>
    <row r="2240" spans="1:12" x14ac:dyDescent="0.25">
      <c r="A2240">
        <v>2023</v>
      </c>
      <c r="B2240" t="s">
        <v>341</v>
      </c>
      <c r="C2240" t="s">
        <v>10</v>
      </c>
      <c r="D2240" t="s">
        <v>45</v>
      </c>
      <c r="E2240" t="s">
        <v>207</v>
      </c>
      <c r="F2240">
        <v>12933</v>
      </c>
      <c r="G2240" s="35" t="str">
        <f>VLOOKUP(F2240,Apoio!A:B,2,FALSE)</f>
        <v>Vara Federal</v>
      </c>
      <c r="H2240" t="s">
        <v>213</v>
      </c>
      <c r="I2240">
        <v>121</v>
      </c>
      <c r="J2240" s="2">
        <v>7</v>
      </c>
      <c r="K2240" s="2">
        <v>1</v>
      </c>
      <c r="L2240" s="24" t="s">
        <v>396</v>
      </c>
    </row>
    <row r="2241" spans="1:12" x14ac:dyDescent="0.25">
      <c r="A2241">
        <v>2023</v>
      </c>
      <c r="B2241" t="s">
        <v>341</v>
      </c>
      <c r="C2241" t="s">
        <v>10</v>
      </c>
      <c r="D2241" t="s">
        <v>45</v>
      </c>
      <c r="E2241" t="s">
        <v>207</v>
      </c>
      <c r="F2241">
        <v>12934</v>
      </c>
      <c r="G2241" s="35" t="str">
        <f>VLOOKUP(F2241,Apoio!A:B,2,FALSE)</f>
        <v>Vara Federal</v>
      </c>
      <c r="H2241" t="s">
        <v>214</v>
      </c>
      <c r="I2241">
        <v>112</v>
      </c>
      <c r="J2241" s="2">
        <v>8</v>
      </c>
      <c r="K2241" s="2">
        <v>1</v>
      </c>
      <c r="L2241" s="24" t="s">
        <v>396</v>
      </c>
    </row>
    <row r="2242" spans="1:12" x14ac:dyDescent="0.25">
      <c r="A2242">
        <v>2023</v>
      </c>
      <c r="B2242" t="s">
        <v>341</v>
      </c>
      <c r="C2242" t="s">
        <v>10</v>
      </c>
      <c r="D2242" t="s">
        <v>45</v>
      </c>
      <c r="E2242" t="s">
        <v>207</v>
      </c>
      <c r="F2242">
        <v>12935</v>
      </c>
      <c r="G2242" s="35" t="str">
        <f>VLOOKUP(F2242,Apoio!A:B,2,FALSE)</f>
        <v>Vara Federal</v>
      </c>
      <c r="H2242" t="s">
        <v>215</v>
      </c>
      <c r="I2242">
        <v>99</v>
      </c>
      <c r="J2242" s="2">
        <v>9</v>
      </c>
      <c r="K2242" s="2">
        <v>1</v>
      </c>
      <c r="L2242" s="24" t="s">
        <v>396</v>
      </c>
    </row>
    <row r="2243" spans="1:12" x14ac:dyDescent="0.25">
      <c r="A2243">
        <v>2023</v>
      </c>
      <c r="B2243" t="s">
        <v>341</v>
      </c>
      <c r="C2243" t="s">
        <v>10</v>
      </c>
      <c r="D2243" t="s">
        <v>45</v>
      </c>
      <c r="E2243" t="s">
        <v>207</v>
      </c>
      <c r="F2243">
        <v>12936</v>
      </c>
      <c r="G2243" s="35" t="str">
        <f>VLOOKUP(F2243,Apoio!A:B,2,FALSE)</f>
        <v>Vara Federal</v>
      </c>
      <c r="H2243" t="s">
        <v>216</v>
      </c>
      <c r="I2243">
        <v>95</v>
      </c>
      <c r="J2243" s="2">
        <v>10</v>
      </c>
      <c r="K2243" s="2">
        <v>1</v>
      </c>
      <c r="L2243" s="24" t="s">
        <v>396</v>
      </c>
    </row>
    <row r="2244" spans="1:12" x14ac:dyDescent="0.25">
      <c r="A2244">
        <v>2023</v>
      </c>
      <c r="B2244" t="s">
        <v>341</v>
      </c>
      <c r="C2244" t="s">
        <v>10</v>
      </c>
      <c r="D2244" t="s">
        <v>45</v>
      </c>
      <c r="E2244" t="s">
        <v>207</v>
      </c>
      <c r="F2244">
        <v>12937</v>
      </c>
      <c r="G2244" s="35" t="str">
        <f>VLOOKUP(F2244,Apoio!A:B,2,FALSE)</f>
        <v>Vara Federal</v>
      </c>
      <c r="H2244" t="s">
        <v>217</v>
      </c>
      <c r="I2244">
        <v>99</v>
      </c>
      <c r="J2244" s="2">
        <v>11</v>
      </c>
      <c r="K2244" s="2">
        <v>1</v>
      </c>
      <c r="L2244" s="24" t="s">
        <v>396</v>
      </c>
    </row>
    <row r="2245" spans="1:12" x14ac:dyDescent="0.25">
      <c r="A2245">
        <v>2023</v>
      </c>
      <c r="B2245" t="s">
        <v>341</v>
      </c>
      <c r="C2245" t="s">
        <v>10</v>
      </c>
      <c r="D2245" t="s">
        <v>45</v>
      </c>
      <c r="E2245" t="s">
        <v>207</v>
      </c>
      <c r="F2245">
        <v>12938</v>
      </c>
      <c r="G2245" s="35" t="str">
        <f>VLOOKUP(F2245,Apoio!A:B,2,FALSE)</f>
        <v>Vara Federal</v>
      </c>
      <c r="H2245" t="s">
        <v>218</v>
      </c>
      <c r="I2245">
        <v>112</v>
      </c>
      <c r="J2245" s="2">
        <v>12</v>
      </c>
      <c r="K2245" s="2">
        <v>1</v>
      </c>
      <c r="L2245" s="24" t="s">
        <v>396</v>
      </c>
    </row>
    <row r="2246" spans="1:12" x14ac:dyDescent="0.25">
      <c r="A2246">
        <v>2023</v>
      </c>
      <c r="B2246" t="s">
        <v>341</v>
      </c>
      <c r="C2246" t="s">
        <v>10</v>
      </c>
      <c r="D2246" t="s">
        <v>45</v>
      </c>
      <c r="E2246" t="s">
        <v>207</v>
      </c>
      <c r="F2246">
        <v>12939</v>
      </c>
      <c r="G2246" s="35" t="str">
        <f>VLOOKUP(F2246,Apoio!A:B,2,FALSE)</f>
        <v>Vara Federal</v>
      </c>
      <c r="H2246" t="s">
        <v>219</v>
      </c>
      <c r="I2246">
        <v>93</v>
      </c>
      <c r="J2246" s="2">
        <v>13</v>
      </c>
      <c r="K2246" s="2">
        <v>1</v>
      </c>
      <c r="L2246" s="24" t="s">
        <v>396</v>
      </c>
    </row>
    <row r="2247" spans="1:12" x14ac:dyDescent="0.25">
      <c r="A2247">
        <v>2023</v>
      </c>
      <c r="B2247" t="s">
        <v>341</v>
      </c>
      <c r="C2247" t="s">
        <v>10</v>
      </c>
      <c r="D2247" t="s">
        <v>45</v>
      </c>
      <c r="E2247" t="s">
        <v>207</v>
      </c>
      <c r="F2247">
        <v>12940</v>
      </c>
      <c r="G2247" s="35" t="str">
        <f>VLOOKUP(F2247,Apoio!A:B,2,FALSE)</f>
        <v>Vara Federal</v>
      </c>
      <c r="H2247" t="s">
        <v>220</v>
      </c>
      <c r="I2247">
        <v>109</v>
      </c>
      <c r="J2247" s="2">
        <v>14</v>
      </c>
      <c r="K2247" s="2">
        <v>1</v>
      </c>
      <c r="L2247" s="24" t="s">
        <v>396</v>
      </c>
    </row>
    <row r="2248" spans="1:12" x14ac:dyDescent="0.25">
      <c r="A2248">
        <v>2023</v>
      </c>
      <c r="B2248" t="s">
        <v>341</v>
      </c>
      <c r="C2248" t="s">
        <v>10</v>
      </c>
      <c r="D2248" t="s">
        <v>45</v>
      </c>
      <c r="E2248" t="s">
        <v>207</v>
      </c>
      <c r="F2248">
        <v>12943</v>
      </c>
      <c r="G2248" s="35" t="str">
        <f>VLOOKUP(F2248,Apoio!A:B,2,FALSE)</f>
        <v>Vara Federal</v>
      </c>
      <c r="H2248" t="s">
        <v>221</v>
      </c>
      <c r="I2248">
        <v>92</v>
      </c>
      <c r="J2248" s="2">
        <v>17</v>
      </c>
      <c r="K2248" s="2">
        <v>1</v>
      </c>
      <c r="L2248" s="24" t="s">
        <v>396</v>
      </c>
    </row>
    <row r="2249" spans="1:12" x14ac:dyDescent="0.25">
      <c r="A2249">
        <v>2023</v>
      </c>
      <c r="B2249" t="s">
        <v>341</v>
      </c>
      <c r="C2249" t="s">
        <v>10</v>
      </c>
      <c r="D2249" t="s">
        <v>45</v>
      </c>
      <c r="E2249" t="s">
        <v>207</v>
      </c>
      <c r="F2249">
        <v>12944</v>
      </c>
      <c r="G2249" s="35" t="str">
        <f>VLOOKUP(F2249,Apoio!A:B,2,FALSE)</f>
        <v>Vara Federal</v>
      </c>
      <c r="H2249" t="s">
        <v>222</v>
      </c>
      <c r="I2249">
        <v>109</v>
      </c>
      <c r="J2249" s="2">
        <v>19</v>
      </c>
      <c r="K2249" s="2">
        <v>1</v>
      </c>
      <c r="L2249" s="24" t="s">
        <v>396</v>
      </c>
    </row>
    <row r="2250" spans="1:12" x14ac:dyDescent="0.25">
      <c r="A2250">
        <v>2023</v>
      </c>
      <c r="B2250" t="s">
        <v>341</v>
      </c>
      <c r="C2250" t="s">
        <v>10</v>
      </c>
      <c r="D2250" t="s">
        <v>45</v>
      </c>
      <c r="E2250" t="s">
        <v>207</v>
      </c>
      <c r="F2250">
        <v>12946</v>
      </c>
      <c r="G2250" s="35" t="str">
        <f>VLOOKUP(F2250,Apoio!A:B,2,FALSE)</f>
        <v>Vara Federal</v>
      </c>
      <c r="H2250" t="s">
        <v>223</v>
      </c>
      <c r="I2250">
        <v>108</v>
      </c>
      <c r="J2250" s="2">
        <v>21</v>
      </c>
      <c r="K2250" s="2">
        <v>1</v>
      </c>
      <c r="L2250" s="24" t="s">
        <v>396</v>
      </c>
    </row>
    <row r="2251" spans="1:12" x14ac:dyDescent="0.25">
      <c r="A2251">
        <v>2023</v>
      </c>
      <c r="B2251" t="s">
        <v>341</v>
      </c>
      <c r="C2251" t="s">
        <v>10</v>
      </c>
      <c r="D2251" t="s">
        <v>45</v>
      </c>
      <c r="E2251" t="s">
        <v>207</v>
      </c>
      <c r="F2251">
        <v>12947</v>
      </c>
      <c r="G2251" s="35" t="str">
        <f>VLOOKUP(F2251,Apoio!A:B,2,FALSE)</f>
        <v>Vara Federal</v>
      </c>
      <c r="H2251" t="s">
        <v>224</v>
      </c>
      <c r="I2251">
        <v>86</v>
      </c>
      <c r="J2251" s="2">
        <v>22</v>
      </c>
      <c r="K2251" s="2">
        <v>1</v>
      </c>
      <c r="L2251" s="24" t="s">
        <v>396</v>
      </c>
    </row>
    <row r="2252" spans="1:12" x14ac:dyDescent="0.25">
      <c r="A2252">
        <v>2023</v>
      </c>
      <c r="B2252" t="s">
        <v>341</v>
      </c>
      <c r="C2252" t="s">
        <v>10</v>
      </c>
      <c r="D2252" t="s">
        <v>45</v>
      </c>
      <c r="E2252" t="s">
        <v>207</v>
      </c>
      <c r="F2252">
        <v>12949</v>
      </c>
      <c r="G2252" s="35" t="str">
        <f>VLOOKUP(F2252,Apoio!A:B,2,FALSE)</f>
        <v>Vara Federal</v>
      </c>
      <c r="H2252" t="s">
        <v>225</v>
      </c>
      <c r="I2252">
        <v>110</v>
      </c>
      <c r="J2252" s="2">
        <v>24</v>
      </c>
      <c r="K2252" s="2">
        <v>1</v>
      </c>
      <c r="L2252" s="24" t="s">
        <v>396</v>
      </c>
    </row>
    <row r="2253" spans="1:12" x14ac:dyDescent="0.25">
      <c r="A2253">
        <v>2023</v>
      </c>
      <c r="B2253" t="s">
        <v>341</v>
      </c>
      <c r="C2253" t="s">
        <v>10</v>
      </c>
      <c r="D2253" t="s">
        <v>45</v>
      </c>
      <c r="E2253" t="s">
        <v>207</v>
      </c>
      <c r="F2253">
        <v>12950</v>
      </c>
      <c r="G2253" s="35" t="str">
        <f>VLOOKUP(F2253,Apoio!A:B,2,FALSE)</f>
        <v>Vara Federal</v>
      </c>
      <c r="H2253" t="s">
        <v>226</v>
      </c>
      <c r="I2253">
        <v>93</v>
      </c>
      <c r="J2253" s="2">
        <v>25</v>
      </c>
      <c r="K2253" s="2">
        <v>1</v>
      </c>
      <c r="L2253" s="24" t="s">
        <v>396</v>
      </c>
    </row>
    <row r="2254" spans="1:12" x14ac:dyDescent="0.25">
      <c r="A2254">
        <v>2023</v>
      </c>
      <c r="B2254" t="s">
        <v>341</v>
      </c>
      <c r="C2254" t="s">
        <v>10</v>
      </c>
      <c r="D2254" t="s">
        <v>45</v>
      </c>
      <c r="E2254" t="s">
        <v>207</v>
      </c>
      <c r="F2254">
        <v>12951</v>
      </c>
      <c r="G2254" s="35" t="str">
        <f>VLOOKUP(F2254,Apoio!A:B,2,FALSE)</f>
        <v>Vara Federal</v>
      </c>
      <c r="H2254" t="s">
        <v>227</v>
      </c>
      <c r="I2254">
        <v>105</v>
      </c>
      <c r="J2254" s="2">
        <v>26</v>
      </c>
      <c r="K2254" s="2">
        <v>1</v>
      </c>
      <c r="L2254" s="24" t="s">
        <v>396</v>
      </c>
    </row>
    <row r="2255" spans="1:12" x14ac:dyDescent="0.25">
      <c r="A2255">
        <v>2023</v>
      </c>
      <c r="B2255" t="s">
        <v>341</v>
      </c>
      <c r="C2255" t="s">
        <v>10</v>
      </c>
      <c r="D2255" t="s">
        <v>45</v>
      </c>
      <c r="E2255" t="s">
        <v>228</v>
      </c>
      <c r="F2255">
        <v>12442</v>
      </c>
      <c r="G2255" s="35" t="str">
        <f>VLOOKUP(F2255,Apoio!A:B,2,FALSE)</f>
        <v>Vara Federal</v>
      </c>
      <c r="H2255" t="s">
        <v>519</v>
      </c>
      <c r="I2255">
        <v>101</v>
      </c>
      <c r="J2255" s="2">
        <v>1</v>
      </c>
      <c r="K2255" s="2">
        <v>1</v>
      </c>
      <c r="L2255" s="24" t="s">
        <v>399</v>
      </c>
    </row>
    <row r="2256" spans="1:12" x14ac:dyDescent="0.25">
      <c r="A2256">
        <v>2023</v>
      </c>
      <c r="B2256" t="s">
        <v>341</v>
      </c>
      <c r="C2256" t="s">
        <v>10</v>
      </c>
      <c r="D2256" t="s">
        <v>45</v>
      </c>
      <c r="E2256" t="s">
        <v>228</v>
      </c>
      <c r="F2256">
        <v>12443</v>
      </c>
      <c r="G2256" s="35" t="str">
        <f>VLOOKUP(F2256,Apoio!A:B,2,FALSE)</f>
        <v>Vara Federal</v>
      </c>
      <c r="H2256" t="s">
        <v>229</v>
      </c>
      <c r="I2256">
        <v>62</v>
      </c>
      <c r="J2256" s="2">
        <v>2</v>
      </c>
      <c r="K2256" s="2">
        <v>1</v>
      </c>
      <c r="L2256" s="24" t="s">
        <v>399</v>
      </c>
    </row>
    <row r="2257" spans="1:12" x14ac:dyDescent="0.25">
      <c r="A2257">
        <v>2023</v>
      </c>
      <c r="B2257" t="s">
        <v>341</v>
      </c>
      <c r="C2257" t="s">
        <v>10</v>
      </c>
      <c r="D2257" t="s">
        <v>45</v>
      </c>
      <c r="E2257" t="s">
        <v>228</v>
      </c>
      <c r="F2257">
        <v>12444</v>
      </c>
      <c r="G2257" s="35" t="str">
        <f>VLOOKUP(F2257,Apoio!A:B,2,FALSE)</f>
        <v>Vara Federal</v>
      </c>
      <c r="H2257" t="s">
        <v>230</v>
      </c>
      <c r="I2257">
        <v>77</v>
      </c>
      <c r="J2257" s="2">
        <v>3</v>
      </c>
      <c r="K2257" s="2">
        <v>1</v>
      </c>
      <c r="L2257" s="24" t="s">
        <v>399</v>
      </c>
    </row>
    <row r="2258" spans="1:12" x14ac:dyDescent="0.25">
      <c r="A2258">
        <v>2023</v>
      </c>
      <c r="B2258" t="s">
        <v>341</v>
      </c>
      <c r="C2258" t="s">
        <v>10</v>
      </c>
      <c r="D2258" t="s">
        <v>45</v>
      </c>
      <c r="E2258" t="s">
        <v>228</v>
      </c>
      <c r="F2258">
        <v>12445</v>
      </c>
      <c r="G2258" s="35" t="str">
        <f>VLOOKUP(F2258,Apoio!A:B,2,FALSE)</f>
        <v>Vara Federal</v>
      </c>
      <c r="H2258" t="s">
        <v>231</v>
      </c>
      <c r="I2258">
        <v>48</v>
      </c>
      <c r="J2258" s="2">
        <v>4</v>
      </c>
      <c r="K2258" s="2">
        <v>1</v>
      </c>
      <c r="L2258" s="24" t="s">
        <v>399</v>
      </c>
    </row>
    <row r="2259" spans="1:12" x14ac:dyDescent="0.25">
      <c r="A2259">
        <v>2023</v>
      </c>
      <c r="B2259" t="s">
        <v>341</v>
      </c>
      <c r="C2259" t="s">
        <v>10</v>
      </c>
      <c r="D2259" t="s">
        <v>45</v>
      </c>
      <c r="E2259" t="s">
        <v>228</v>
      </c>
      <c r="F2259">
        <v>12446</v>
      </c>
      <c r="G2259" s="35" t="str">
        <f>VLOOKUP(F2259,Apoio!A:B,2,FALSE)</f>
        <v>Vara Federal</v>
      </c>
      <c r="H2259" t="s">
        <v>232</v>
      </c>
      <c r="I2259">
        <v>52</v>
      </c>
      <c r="J2259" s="2">
        <v>5</v>
      </c>
      <c r="K2259" s="2">
        <v>1</v>
      </c>
      <c r="L2259" s="24" t="s">
        <v>399</v>
      </c>
    </row>
    <row r="2260" spans="1:12" x14ac:dyDescent="0.25">
      <c r="A2260">
        <v>2023</v>
      </c>
      <c r="B2260" t="s">
        <v>341</v>
      </c>
      <c r="C2260" t="s">
        <v>10</v>
      </c>
      <c r="D2260" t="s">
        <v>45</v>
      </c>
      <c r="E2260" t="s">
        <v>228</v>
      </c>
      <c r="F2260">
        <v>12447</v>
      </c>
      <c r="G2260" s="35" t="str">
        <f>VLOOKUP(F2260,Apoio!A:B,2,FALSE)</f>
        <v>Vara Federal</v>
      </c>
      <c r="H2260" t="s">
        <v>233</v>
      </c>
      <c r="I2260">
        <v>52</v>
      </c>
      <c r="J2260" s="2">
        <v>6</v>
      </c>
      <c r="K2260" s="2">
        <v>1</v>
      </c>
      <c r="L2260" s="24" t="s">
        <v>399</v>
      </c>
    </row>
    <row r="2261" spans="1:12" x14ac:dyDescent="0.25">
      <c r="A2261">
        <v>2023</v>
      </c>
      <c r="B2261" t="s">
        <v>341</v>
      </c>
      <c r="C2261" t="s">
        <v>10</v>
      </c>
      <c r="D2261" t="s">
        <v>45</v>
      </c>
      <c r="E2261" t="s">
        <v>228</v>
      </c>
      <c r="F2261">
        <v>12448</v>
      </c>
      <c r="G2261" s="35" t="str">
        <f>VLOOKUP(F2261,Apoio!A:B,2,FALSE)</f>
        <v>Vara Federal</v>
      </c>
      <c r="H2261" t="s">
        <v>234</v>
      </c>
      <c r="I2261">
        <v>61</v>
      </c>
      <c r="J2261" s="2">
        <v>7</v>
      </c>
      <c r="K2261" s="2">
        <v>1</v>
      </c>
      <c r="L2261" s="24" t="s">
        <v>399</v>
      </c>
    </row>
    <row r="2262" spans="1:12" x14ac:dyDescent="0.25">
      <c r="A2262">
        <v>2023</v>
      </c>
      <c r="B2262" t="s">
        <v>341</v>
      </c>
      <c r="C2262" t="s">
        <v>10</v>
      </c>
      <c r="D2262" t="s">
        <v>45</v>
      </c>
      <c r="E2262" t="s">
        <v>228</v>
      </c>
      <c r="F2262">
        <v>12449</v>
      </c>
      <c r="G2262" s="35" t="str">
        <f>VLOOKUP(F2262,Apoio!A:B,2,FALSE)</f>
        <v>Vara Federal</v>
      </c>
      <c r="H2262" t="s">
        <v>235</v>
      </c>
      <c r="I2262">
        <v>94</v>
      </c>
      <c r="J2262" s="2">
        <v>8</v>
      </c>
      <c r="K2262" s="2">
        <v>1</v>
      </c>
      <c r="L2262" s="24" t="s">
        <v>399</v>
      </c>
    </row>
    <row r="2263" spans="1:12" x14ac:dyDescent="0.25">
      <c r="A2263">
        <v>2023</v>
      </c>
      <c r="B2263" t="s">
        <v>341</v>
      </c>
      <c r="C2263" t="s">
        <v>10</v>
      </c>
      <c r="D2263" t="s">
        <v>45</v>
      </c>
      <c r="E2263" t="s">
        <v>228</v>
      </c>
      <c r="F2263">
        <v>12450</v>
      </c>
      <c r="G2263" s="35" t="str">
        <f>VLOOKUP(F2263,Apoio!A:B,2,FALSE)</f>
        <v>Vara Federal</v>
      </c>
      <c r="H2263" t="s">
        <v>236</v>
      </c>
      <c r="I2263">
        <v>64</v>
      </c>
      <c r="J2263" s="2">
        <v>9</v>
      </c>
      <c r="K2263" s="2">
        <v>1</v>
      </c>
      <c r="L2263" s="24" t="s">
        <v>399</v>
      </c>
    </row>
    <row r="2264" spans="1:12" x14ac:dyDescent="0.25">
      <c r="A2264">
        <v>2023</v>
      </c>
      <c r="B2264" t="s">
        <v>341</v>
      </c>
      <c r="C2264" t="s">
        <v>10</v>
      </c>
      <c r="D2264" t="s">
        <v>45</v>
      </c>
      <c r="E2264" t="s">
        <v>228</v>
      </c>
      <c r="F2264">
        <v>12451</v>
      </c>
      <c r="G2264" s="35" t="str">
        <f>VLOOKUP(F2264,Apoio!A:B,2,FALSE)</f>
        <v>Vara Federal</v>
      </c>
      <c r="H2264" t="s">
        <v>237</v>
      </c>
      <c r="I2264">
        <v>58</v>
      </c>
      <c r="J2264" s="2">
        <v>10</v>
      </c>
      <c r="K2264" s="2">
        <v>1</v>
      </c>
      <c r="L2264" s="24" t="s">
        <v>399</v>
      </c>
    </row>
    <row r="2265" spans="1:12" x14ac:dyDescent="0.25">
      <c r="A2265">
        <v>2023</v>
      </c>
      <c r="B2265" t="s">
        <v>341</v>
      </c>
      <c r="C2265" t="s">
        <v>10</v>
      </c>
      <c r="D2265" t="s">
        <v>45</v>
      </c>
      <c r="E2265" t="s">
        <v>238</v>
      </c>
      <c r="F2265">
        <v>13989</v>
      </c>
      <c r="G2265" s="35" t="str">
        <f>VLOOKUP(F2265,Apoio!A:B,2,FALSE)</f>
        <v>Vara Federal</v>
      </c>
      <c r="H2265" t="s">
        <v>239</v>
      </c>
      <c r="I2265">
        <v>90</v>
      </c>
      <c r="J2265" s="2">
        <v>1</v>
      </c>
      <c r="K2265" s="2">
        <v>1</v>
      </c>
      <c r="L2265" s="24" t="s">
        <v>391</v>
      </c>
    </row>
    <row r="2266" spans="1:12" x14ac:dyDescent="0.25">
      <c r="A2266">
        <v>2023</v>
      </c>
      <c r="B2266" t="s">
        <v>341</v>
      </c>
      <c r="C2266" t="s">
        <v>10</v>
      </c>
      <c r="D2266" t="s">
        <v>45</v>
      </c>
      <c r="E2266" t="s">
        <v>238</v>
      </c>
      <c r="F2266">
        <v>13990</v>
      </c>
      <c r="G2266" s="35" t="str">
        <f>VLOOKUP(F2266,Apoio!A:B,2,FALSE)</f>
        <v>Vara Federal</v>
      </c>
      <c r="H2266" t="s">
        <v>240</v>
      </c>
      <c r="I2266">
        <v>154</v>
      </c>
      <c r="J2266" s="2">
        <v>2</v>
      </c>
      <c r="K2266" s="2">
        <v>1</v>
      </c>
      <c r="L2266" s="24" t="s">
        <v>391</v>
      </c>
    </row>
    <row r="2267" spans="1:12" x14ac:dyDescent="0.25">
      <c r="A2267">
        <v>2023</v>
      </c>
      <c r="B2267" t="s">
        <v>341</v>
      </c>
      <c r="C2267" t="s">
        <v>10</v>
      </c>
      <c r="D2267" t="s">
        <v>45</v>
      </c>
      <c r="E2267" t="s">
        <v>238</v>
      </c>
      <c r="F2267">
        <v>13991</v>
      </c>
      <c r="G2267" s="35" t="str">
        <f>VLOOKUP(F2267,Apoio!A:B,2,FALSE)</f>
        <v>Vara Federal</v>
      </c>
      <c r="H2267" t="s">
        <v>241</v>
      </c>
      <c r="I2267">
        <v>171</v>
      </c>
      <c r="J2267" s="2">
        <v>3</v>
      </c>
      <c r="K2267" s="2">
        <v>1</v>
      </c>
      <c r="L2267" s="24" t="s">
        <v>391</v>
      </c>
    </row>
    <row r="2268" spans="1:12" x14ac:dyDescent="0.25">
      <c r="A2268">
        <v>2023</v>
      </c>
      <c r="B2268" t="s">
        <v>341</v>
      </c>
      <c r="C2268" t="s">
        <v>10</v>
      </c>
      <c r="D2268" t="s">
        <v>45</v>
      </c>
      <c r="E2268" t="s">
        <v>238</v>
      </c>
      <c r="F2268">
        <v>13992</v>
      </c>
      <c r="G2268" s="35" t="str">
        <f>VLOOKUP(F2268,Apoio!A:B,2,FALSE)</f>
        <v>Vara Federal</v>
      </c>
      <c r="H2268" t="s">
        <v>242</v>
      </c>
      <c r="I2268">
        <v>157</v>
      </c>
      <c r="J2268" s="2">
        <v>4</v>
      </c>
      <c r="K2268" s="2">
        <v>1</v>
      </c>
      <c r="L2268" s="24" t="s">
        <v>391</v>
      </c>
    </row>
    <row r="2269" spans="1:12" x14ac:dyDescent="0.25">
      <c r="A2269">
        <v>2023</v>
      </c>
      <c r="B2269" t="s">
        <v>341</v>
      </c>
      <c r="C2269" t="s">
        <v>10</v>
      </c>
      <c r="D2269" t="s">
        <v>45</v>
      </c>
      <c r="E2269" t="s">
        <v>238</v>
      </c>
      <c r="F2269">
        <v>13993</v>
      </c>
      <c r="G2269" s="35" t="str">
        <f>VLOOKUP(F2269,Apoio!A:B,2,FALSE)</f>
        <v>Vara Federal</v>
      </c>
      <c r="H2269" t="s">
        <v>243</v>
      </c>
      <c r="I2269">
        <v>71</v>
      </c>
      <c r="J2269" s="2">
        <v>5</v>
      </c>
      <c r="K2269" s="2">
        <v>1</v>
      </c>
      <c r="L2269" s="24" t="s">
        <v>391</v>
      </c>
    </row>
    <row r="2270" spans="1:12" x14ac:dyDescent="0.25">
      <c r="A2270">
        <v>2023</v>
      </c>
      <c r="B2270" t="s">
        <v>341</v>
      </c>
      <c r="C2270" t="s">
        <v>10</v>
      </c>
      <c r="D2270" t="s">
        <v>45</v>
      </c>
      <c r="E2270" t="s">
        <v>238</v>
      </c>
      <c r="F2270">
        <v>13994</v>
      </c>
      <c r="G2270" s="35" t="str">
        <f>VLOOKUP(F2270,Apoio!A:B,2,FALSE)</f>
        <v>Vara Federal</v>
      </c>
      <c r="H2270" t="s">
        <v>244</v>
      </c>
      <c r="I2270">
        <v>94</v>
      </c>
      <c r="J2270" s="2">
        <v>6</v>
      </c>
      <c r="K2270" s="2">
        <v>1</v>
      </c>
      <c r="L2270" s="24" t="s">
        <v>391</v>
      </c>
    </row>
    <row r="2271" spans="1:12" x14ac:dyDescent="0.25">
      <c r="A2271">
        <v>2023</v>
      </c>
      <c r="B2271" t="s">
        <v>341</v>
      </c>
      <c r="C2271" t="s">
        <v>10</v>
      </c>
      <c r="D2271" t="s">
        <v>45</v>
      </c>
      <c r="E2271" t="s">
        <v>238</v>
      </c>
      <c r="F2271">
        <v>13995</v>
      </c>
      <c r="G2271" s="35" t="str">
        <f>VLOOKUP(F2271,Apoio!A:B,2,FALSE)</f>
        <v>Vara Federal</v>
      </c>
      <c r="H2271" t="s">
        <v>245</v>
      </c>
      <c r="I2271">
        <v>145</v>
      </c>
      <c r="J2271" s="2">
        <v>7</v>
      </c>
      <c r="K2271" s="2">
        <v>1</v>
      </c>
      <c r="L2271" s="24" t="s">
        <v>391</v>
      </c>
    </row>
    <row r="2272" spans="1:12" x14ac:dyDescent="0.25">
      <c r="A2272">
        <v>2023</v>
      </c>
      <c r="B2272" t="s">
        <v>341</v>
      </c>
      <c r="C2272" t="s">
        <v>10</v>
      </c>
      <c r="D2272" t="s">
        <v>45</v>
      </c>
      <c r="E2272" t="s">
        <v>238</v>
      </c>
      <c r="F2272">
        <v>13996</v>
      </c>
      <c r="G2272" s="35" t="str">
        <f>VLOOKUP(F2272,Apoio!A:B,2,FALSE)</f>
        <v>Vara Federal</v>
      </c>
      <c r="H2272" t="s">
        <v>246</v>
      </c>
      <c r="I2272">
        <v>141</v>
      </c>
      <c r="J2272" s="2">
        <v>8</v>
      </c>
      <c r="K2272" s="2">
        <v>1</v>
      </c>
      <c r="L2272" s="24" t="s">
        <v>391</v>
      </c>
    </row>
    <row r="2273" spans="1:12" x14ac:dyDescent="0.25">
      <c r="A2273">
        <v>2023</v>
      </c>
      <c r="B2273" t="s">
        <v>341</v>
      </c>
      <c r="C2273" t="s">
        <v>10</v>
      </c>
      <c r="D2273" t="s">
        <v>45</v>
      </c>
      <c r="E2273" t="s">
        <v>238</v>
      </c>
      <c r="F2273">
        <v>13997</v>
      </c>
      <c r="G2273" s="35" t="str">
        <f>VLOOKUP(F2273,Apoio!A:B,2,FALSE)</f>
        <v>Vara Federal</v>
      </c>
      <c r="H2273" t="s">
        <v>247</v>
      </c>
      <c r="I2273">
        <v>143</v>
      </c>
      <c r="J2273" s="2">
        <v>9</v>
      </c>
      <c r="K2273" s="2">
        <v>1</v>
      </c>
      <c r="L2273" s="24" t="s">
        <v>391</v>
      </c>
    </row>
    <row r="2274" spans="1:12" x14ac:dyDescent="0.25">
      <c r="A2274">
        <v>2023</v>
      </c>
      <c r="B2274" t="s">
        <v>341</v>
      </c>
      <c r="C2274" t="s">
        <v>10</v>
      </c>
      <c r="D2274" t="s">
        <v>45</v>
      </c>
      <c r="E2274" t="s">
        <v>238</v>
      </c>
      <c r="F2274">
        <v>13998</v>
      </c>
      <c r="G2274" s="35" t="str">
        <f>VLOOKUP(F2274,Apoio!A:B,2,FALSE)</f>
        <v>Vara Federal</v>
      </c>
      <c r="H2274" t="s">
        <v>248</v>
      </c>
      <c r="I2274">
        <v>156</v>
      </c>
      <c r="J2274" s="2">
        <v>10</v>
      </c>
      <c r="K2274" s="2">
        <v>1</v>
      </c>
      <c r="L2274" s="24" t="s">
        <v>391</v>
      </c>
    </row>
    <row r="2275" spans="1:12" x14ac:dyDescent="0.25">
      <c r="A2275">
        <v>2023</v>
      </c>
      <c r="B2275" t="s">
        <v>341</v>
      </c>
      <c r="C2275" t="s">
        <v>10</v>
      </c>
      <c r="D2275" t="s">
        <v>45</v>
      </c>
      <c r="E2275" t="s">
        <v>238</v>
      </c>
      <c r="F2275">
        <v>13999</v>
      </c>
      <c r="G2275" s="35" t="str">
        <f>VLOOKUP(F2275,Apoio!A:B,2,FALSE)</f>
        <v>Vara Federal</v>
      </c>
      <c r="H2275" t="s">
        <v>249</v>
      </c>
      <c r="I2275">
        <v>142</v>
      </c>
      <c r="J2275" s="2">
        <v>11</v>
      </c>
      <c r="K2275" s="2">
        <v>1</v>
      </c>
      <c r="L2275" s="24" t="s">
        <v>391</v>
      </c>
    </row>
    <row r="2276" spans="1:12" x14ac:dyDescent="0.25">
      <c r="A2276">
        <v>2023</v>
      </c>
      <c r="B2276" t="s">
        <v>341</v>
      </c>
      <c r="C2276" t="s">
        <v>10</v>
      </c>
      <c r="D2276" t="s">
        <v>45</v>
      </c>
      <c r="E2276" t="s">
        <v>238</v>
      </c>
      <c r="F2276">
        <v>14000</v>
      </c>
      <c r="G2276" s="35" t="str">
        <f>VLOOKUP(F2276,Apoio!A:B,2,FALSE)</f>
        <v>Vara Federal</v>
      </c>
      <c r="H2276" t="s">
        <v>250</v>
      </c>
      <c r="I2276">
        <v>163</v>
      </c>
      <c r="J2276" s="2">
        <v>12</v>
      </c>
      <c r="K2276" s="2">
        <v>1</v>
      </c>
      <c r="L2276" s="24" t="s">
        <v>391</v>
      </c>
    </row>
    <row r="2277" spans="1:12" x14ac:dyDescent="0.25">
      <c r="A2277">
        <v>2023</v>
      </c>
      <c r="B2277" t="s">
        <v>341</v>
      </c>
      <c r="C2277" t="s">
        <v>10</v>
      </c>
      <c r="D2277" t="s">
        <v>45</v>
      </c>
      <c r="E2277" t="s">
        <v>238</v>
      </c>
      <c r="F2277">
        <v>18196</v>
      </c>
      <c r="G2277" s="35" t="str">
        <f>VLOOKUP(F2277,Apoio!A:B,2,FALSE)</f>
        <v>Vara Federal</v>
      </c>
      <c r="H2277" t="s">
        <v>251</v>
      </c>
      <c r="I2277">
        <v>144</v>
      </c>
      <c r="J2277" s="2">
        <v>13</v>
      </c>
      <c r="K2277" s="2">
        <v>1</v>
      </c>
      <c r="L2277" s="24" t="s">
        <v>391</v>
      </c>
    </row>
    <row r="2278" spans="1:12" x14ac:dyDescent="0.25">
      <c r="A2278">
        <v>2023</v>
      </c>
      <c r="B2278" t="s">
        <v>341</v>
      </c>
      <c r="C2278" t="s">
        <v>10</v>
      </c>
      <c r="D2278" t="s">
        <v>45</v>
      </c>
      <c r="E2278" t="s">
        <v>252</v>
      </c>
      <c r="F2278">
        <v>14041</v>
      </c>
      <c r="G2278" s="35" t="str">
        <f>VLOOKUP(F2278,Apoio!A:B,2,FALSE)</f>
        <v>Juizado</v>
      </c>
      <c r="H2278" t="s">
        <v>253</v>
      </c>
      <c r="I2278">
        <v>405</v>
      </c>
      <c r="J2278" s="2">
        <v>1</v>
      </c>
      <c r="K2278" s="2">
        <v>1</v>
      </c>
      <c r="L2278" s="24" t="s">
        <v>404</v>
      </c>
    </row>
    <row r="2279" spans="1:12" x14ac:dyDescent="0.25">
      <c r="A2279">
        <v>2023</v>
      </c>
      <c r="B2279" t="s">
        <v>341</v>
      </c>
      <c r="C2279" t="s">
        <v>10</v>
      </c>
      <c r="D2279" t="s">
        <v>45</v>
      </c>
      <c r="E2279" t="s">
        <v>252</v>
      </c>
      <c r="F2279">
        <v>14042</v>
      </c>
      <c r="G2279" s="35" t="str">
        <f>VLOOKUP(F2279,Apoio!A:B,2,FALSE)</f>
        <v>Juizado</v>
      </c>
      <c r="H2279" t="s">
        <v>254</v>
      </c>
      <c r="I2279">
        <v>434</v>
      </c>
      <c r="J2279" s="2">
        <v>2</v>
      </c>
      <c r="K2279" s="2">
        <v>1</v>
      </c>
      <c r="L2279" s="24" t="s">
        <v>404</v>
      </c>
    </row>
    <row r="2280" spans="1:12" x14ac:dyDescent="0.25">
      <c r="A2280">
        <v>2023</v>
      </c>
      <c r="B2280" t="s">
        <v>341</v>
      </c>
      <c r="C2280" t="s">
        <v>10</v>
      </c>
      <c r="D2280" t="s">
        <v>45</v>
      </c>
      <c r="E2280" t="s">
        <v>252</v>
      </c>
      <c r="F2280">
        <v>14043</v>
      </c>
      <c r="G2280" s="35" t="str">
        <f>VLOOKUP(F2280,Apoio!A:B,2,FALSE)</f>
        <v>Juizado</v>
      </c>
      <c r="H2280" t="s">
        <v>255</v>
      </c>
      <c r="I2280">
        <v>382</v>
      </c>
      <c r="J2280" s="2">
        <v>3</v>
      </c>
      <c r="K2280" s="2">
        <v>1</v>
      </c>
      <c r="L2280" s="24" t="s">
        <v>404</v>
      </c>
    </row>
    <row r="2281" spans="1:12" x14ac:dyDescent="0.25">
      <c r="A2281">
        <v>2023</v>
      </c>
      <c r="B2281" t="s">
        <v>341</v>
      </c>
      <c r="C2281" t="s">
        <v>10</v>
      </c>
      <c r="D2281" t="s">
        <v>45</v>
      </c>
      <c r="E2281" t="s">
        <v>252</v>
      </c>
      <c r="F2281">
        <v>14044</v>
      </c>
      <c r="G2281" s="35" t="str">
        <f>VLOOKUP(F2281,Apoio!A:B,2,FALSE)</f>
        <v>Juizado</v>
      </c>
      <c r="H2281" t="s">
        <v>256</v>
      </c>
      <c r="I2281">
        <v>391</v>
      </c>
      <c r="J2281" s="2">
        <v>4</v>
      </c>
      <c r="K2281" s="2">
        <v>1</v>
      </c>
      <c r="L2281" s="24" t="s">
        <v>404</v>
      </c>
    </row>
    <row r="2282" spans="1:12" x14ac:dyDescent="0.25">
      <c r="A2282">
        <v>2023</v>
      </c>
      <c r="B2282" t="s">
        <v>341</v>
      </c>
      <c r="C2282" t="s">
        <v>10</v>
      </c>
      <c r="D2282" t="s">
        <v>45</v>
      </c>
      <c r="E2282" t="s">
        <v>252</v>
      </c>
      <c r="F2282">
        <v>14045</v>
      </c>
      <c r="G2282" s="35" t="str">
        <f>VLOOKUP(F2282,Apoio!A:B,2,FALSE)</f>
        <v>Juizado</v>
      </c>
      <c r="H2282" t="s">
        <v>257</v>
      </c>
      <c r="I2282">
        <v>419</v>
      </c>
      <c r="J2282" s="2">
        <v>5</v>
      </c>
      <c r="K2282" s="2">
        <v>1</v>
      </c>
      <c r="L2282" s="24" t="s">
        <v>404</v>
      </c>
    </row>
    <row r="2283" spans="1:12" x14ac:dyDescent="0.25">
      <c r="A2283">
        <v>2023</v>
      </c>
      <c r="B2283" t="s">
        <v>341</v>
      </c>
      <c r="C2283" t="s">
        <v>10</v>
      </c>
      <c r="D2283" t="s">
        <v>45</v>
      </c>
      <c r="E2283" t="s">
        <v>252</v>
      </c>
      <c r="F2283">
        <v>14046</v>
      </c>
      <c r="G2283" s="35" t="str">
        <f>VLOOKUP(F2283,Apoio!A:B,2,FALSE)</f>
        <v>Juizado</v>
      </c>
      <c r="H2283" t="s">
        <v>258</v>
      </c>
      <c r="I2283">
        <v>406</v>
      </c>
      <c r="J2283" s="2">
        <v>6</v>
      </c>
      <c r="K2283" s="2">
        <v>1</v>
      </c>
      <c r="L2283" s="24" t="s">
        <v>404</v>
      </c>
    </row>
    <row r="2284" spans="1:12" x14ac:dyDescent="0.25">
      <c r="A2284">
        <v>2023</v>
      </c>
      <c r="B2284" t="s">
        <v>341</v>
      </c>
      <c r="C2284" t="s">
        <v>10</v>
      </c>
      <c r="D2284" t="s">
        <v>45</v>
      </c>
      <c r="E2284" t="s">
        <v>252</v>
      </c>
      <c r="F2284">
        <v>14047</v>
      </c>
      <c r="G2284" s="35" t="str">
        <f>VLOOKUP(F2284,Apoio!A:B,2,FALSE)</f>
        <v>Juizado</v>
      </c>
      <c r="H2284" t="s">
        <v>259</v>
      </c>
      <c r="I2284">
        <v>378</v>
      </c>
      <c r="J2284" s="2">
        <v>7</v>
      </c>
      <c r="K2284" s="2">
        <v>1</v>
      </c>
      <c r="L2284" s="24" t="s">
        <v>404</v>
      </c>
    </row>
    <row r="2285" spans="1:12" x14ac:dyDescent="0.25">
      <c r="A2285">
        <v>2023</v>
      </c>
      <c r="B2285" t="s">
        <v>341</v>
      </c>
      <c r="C2285" t="s">
        <v>10</v>
      </c>
      <c r="D2285" t="s">
        <v>45</v>
      </c>
      <c r="E2285" t="s">
        <v>252</v>
      </c>
      <c r="F2285">
        <v>14048</v>
      </c>
      <c r="G2285" s="35" t="str">
        <f>VLOOKUP(F2285,Apoio!A:B,2,FALSE)</f>
        <v>Juizado</v>
      </c>
      <c r="H2285" t="s">
        <v>260</v>
      </c>
      <c r="I2285">
        <v>404</v>
      </c>
      <c r="J2285" s="2">
        <v>8</v>
      </c>
      <c r="K2285" s="2">
        <v>1</v>
      </c>
      <c r="L2285" s="24" t="s">
        <v>404</v>
      </c>
    </row>
    <row r="2286" spans="1:12" x14ac:dyDescent="0.25">
      <c r="A2286">
        <v>2023</v>
      </c>
      <c r="B2286" t="s">
        <v>341</v>
      </c>
      <c r="C2286" t="s">
        <v>10</v>
      </c>
      <c r="D2286" t="s">
        <v>45</v>
      </c>
      <c r="E2286" t="s">
        <v>252</v>
      </c>
      <c r="F2286">
        <v>14049</v>
      </c>
      <c r="G2286" s="35" t="str">
        <f>VLOOKUP(F2286,Apoio!A:B,2,FALSE)</f>
        <v>Juizado</v>
      </c>
      <c r="H2286" t="s">
        <v>261</v>
      </c>
      <c r="I2286">
        <v>385</v>
      </c>
      <c r="J2286" s="2">
        <v>9</v>
      </c>
      <c r="K2286" s="2">
        <v>1</v>
      </c>
      <c r="L2286" s="24" t="s">
        <v>404</v>
      </c>
    </row>
    <row r="2287" spans="1:12" x14ac:dyDescent="0.25">
      <c r="A2287">
        <v>2023</v>
      </c>
      <c r="B2287" t="s">
        <v>341</v>
      </c>
      <c r="C2287" t="s">
        <v>10</v>
      </c>
      <c r="D2287" t="s">
        <v>45</v>
      </c>
      <c r="E2287" t="s">
        <v>252</v>
      </c>
      <c r="F2287">
        <v>14050</v>
      </c>
      <c r="G2287" s="35" t="str">
        <f>VLOOKUP(F2287,Apoio!A:B,2,FALSE)</f>
        <v>Juizado</v>
      </c>
      <c r="H2287" t="s">
        <v>262</v>
      </c>
      <c r="I2287">
        <v>413</v>
      </c>
      <c r="J2287" s="2">
        <v>10</v>
      </c>
      <c r="K2287" s="2">
        <v>1</v>
      </c>
      <c r="L2287" s="24" t="s">
        <v>404</v>
      </c>
    </row>
    <row r="2288" spans="1:12" x14ac:dyDescent="0.25">
      <c r="A2288">
        <v>2023</v>
      </c>
      <c r="B2288" t="s">
        <v>341</v>
      </c>
      <c r="C2288" t="s">
        <v>10</v>
      </c>
      <c r="D2288" t="s">
        <v>45</v>
      </c>
      <c r="E2288" t="s">
        <v>252</v>
      </c>
      <c r="F2288">
        <v>14051</v>
      </c>
      <c r="G2288" s="35" t="str">
        <f>VLOOKUP(F2288,Apoio!A:B,2,FALSE)</f>
        <v>Juizado</v>
      </c>
      <c r="H2288" t="s">
        <v>263</v>
      </c>
      <c r="I2288">
        <v>402</v>
      </c>
      <c r="J2288" s="2">
        <v>11</v>
      </c>
      <c r="K2288" s="2">
        <v>1</v>
      </c>
      <c r="L2288" s="24" t="s">
        <v>404</v>
      </c>
    </row>
    <row r="2289" spans="1:12" x14ac:dyDescent="0.25">
      <c r="A2289">
        <v>2023</v>
      </c>
      <c r="B2289" t="s">
        <v>341</v>
      </c>
      <c r="C2289" t="s">
        <v>10</v>
      </c>
      <c r="D2289" t="s">
        <v>45</v>
      </c>
      <c r="E2289" t="s">
        <v>252</v>
      </c>
      <c r="F2289">
        <v>14052</v>
      </c>
      <c r="G2289" s="35" t="str">
        <f>VLOOKUP(F2289,Apoio!A:B,2,FALSE)</f>
        <v>Juizado</v>
      </c>
      <c r="H2289" t="s">
        <v>264</v>
      </c>
      <c r="I2289">
        <v>419</v>
      </c>
      <c r="J2289" s="2">
        <v>12</v>
      </c>
      <c r="K2289" s="2">
        <v>1</v>
      </c>
      <c r="L2289" s="24" t="s">
        <v>404</v>
      </c>
    </row>
    <row r="2290" spans="1:12" x14ac:dyDescent="0.25">
      <c r="A2290">
        <v>2023</v>
      </c>
      <c r="B2290" t="s">
        <v>341</v>
      </c>
      <c r="C2290" t="s">
        <v>10</v>
      </c>
      <c r="D2290" t="s">
        <v>45</v>
      </c>
      <c r="E2290" t="s">
        <v>252</v>
      </c>
      <c r="F2290">
        <v>14053</v>
      </c>
      <c r="G2290" s="35" t="str">
        <f>VLOOKUP(F2290,Apoio!A:B,2,FALSE)</f>
        <v>Juizado</v>
      </c>
      <c r="H2290" t="s">
        <v>265</v>
      </c>
      <c r="I2290">
        <v>391</v>
      </c>
      <c r="J2290" s="2">
        <v>13</v>
      </c>
      <c r="K2290" s="2">
        <v>1</v>
      </c>
      <c r="L2290" s="24" t="s">
        <v>404</v>
      </c>
    </row>
    <row r="2291" spans="1:12" x14ac:dyDescent="0.25">
      <c r="A2291">
        <v>2023</v>
      </c>
      <c r="B2291" t="s">
        <v>341</v>
      </c>
      <c r="C2291" t="s">
        <v>10</v>
      </c>
      <c r="D2291" t="s">
        <v>45</v>
      </c>
      <c r="E2291" t="s">
        <v>252</v>
      </c>
      <c r="F2291">
        <v>14161</v>
      </c>
      <c r="G2291" s="35" t="str">
        <f>VLOOKUP(F2291,Apoio!A:B,2,FALSE)</f>
        <v>Juizado</v>
      </c>
      <c r="H2291" t="s">
        <v>266</v>
      </c>
      <c r="I2291">
        <v>398</v>
      </c>
      <c r="J2291" s="2">
        <v>14</v>
      </c>
      <c r="K2291" s="2">
        <v>1</v>
      </c>
      <c r="L2291" s="24" t="s">
        <v>404</v>
      </c>
    </row>
    <row r="2292" spans="1:12" x14ac:dyDescent="0.25">
      <c r="A2292">
        <v>2023</v>
      </c>
      <c r="B2292" t="s">
        <v>341</v>
      </c>
      <c r="C2292" t="s">
        <v>10</v>
      </c>
      <c r="D2292" t="s">
        <v>45</v>
      </c>
      <c r="E2292" t="s">
        <v>252</v>
      </c>
      <c r="F2292">
        <v>72252</v>
      </c>
      <c r="G2292" s="35" t="str">
        <f>VLOOKUP(F2292,Apoio!A:B,2,FALSE)</f>
        <v>Vara Federal</v>
      </c>
      <c r="H2292" t="s">
        <v>267</v>
      </c>
      <c r="I2292">
        <v>138</v>
      </c>
      <c r="J2292" s="2" t="s">
        <v>397</v>
      </c>
      <c r="K2292" s="2">
        <v>1</v>
      </c>
      <c r="L2292" s="24" t="s">
        <v>404</v>
      </c>
    </row>
    <row r="2293" spans="1:12" x14ac:dyDescent="0.25">
      <c r="A2293">
        <v>2023</v>
      </c>
      <c r="B2293" t="s">
        <v>341</v>
      </c>
      <c r="C2293" t="s">
        <v>10</v>
      </c>
      <c r="D2293" t="s">
        <v>45</v>
      </c>
      <c r="E2293" t="s">
        <v>268</v>
      </c>
      <c r="F2293">
        <v>14002</v>
      </c>
      <c r="G2293" s="35" t="str">
        <f>VLOOKUP(F2293,Apoio!A:B,2,FALSE)</f>
        <v>Vara Federal</v>
      </c>
      <c r="H2293" t="s">
        <v>269</v>
      </c>
      <c r="I2293">
        <v>187</v>
      </c>
      <c r="J2293" s="2">
        <v>1</v>
      </c>
      <c r="K2293" s="2">
        <v>1</v>
      </c>
      <c r="L2293" s="24" t="s">
        <v>402</v>
      </c>
    </row>
    <row r="2294" spans="1:12" x14ac:dyDescent="0.25">
      <c r="A2294">
        <v>2023</v>
      </c>
      <c r="B2294" t="s">
        <v>341</v>
      </c>
      <c r="C2294" t="s">
        <v>10</v>
      </c>
      <c r="D2294" t="s">
        <v>45</v>
      </c>
      <c r="E2294" t="s">
        <v>268</v>
      </c>
      <c r="F2294">
        <v>14003</v>
      </c>
      <c r="G2294" s="35" t="str">
        <f>VLOOKUP(F2294,Apoio!A:B,2,FALSE)</f>
        <v>Vara Federal</v>
      </c>
      <c r="H2294" t="s">
        <v>270</v>
      </c>
      <c r="I2294">
        <v>207</v>
      </c>
      <c r="J2294" s="2">
        <v>2</v>
      </c>
      <c r="K2294" s="2">
        <v>1</v>
      </c>
      <c r="L2294" s="24" t="s">
        <v>402</v>
      </c>
    </row>
    <row r="2295" spans="1:12" x14ac:dyDescent="0.25">
      <c r="A2295">
        <v>2023</v>
      </c>
      <c r="B2295" t="s">
        <v>341</v>
      </c>
      <c r="C2295" t="s">
        <v>10</v>
      </c>
      <c r="D2295" t="s">
        <v>45</v>
      </c>
      <c r="E2295" t="s">
        <v>268</v>
      </c>
      <c r="F2295">
        <v>16495</v>
      </c>
      <c r="G2295" s="35" t="str">
        <f>VLOOKUP(F2295,Apoio!A:B,2,FALSE)</f>
        <v>Vara Federal</v>
      </c>
      <c r="H2295" t="s">
        <v>271</v>
      </c>
      <c r="I2295">
        <v>213</v>
      </c>
      <c r="J2295" s="2">
        <v>3</v>
      </c>
      <c r="K2295" s="2">
        <v>1</v>
      </c>
      <c r="L2295" s="24" t="s">
        <v>402</v>
      </c>
    </row>
    <row r="2296" spans="1:12" x14ac:dyDescent="0.25">
      <c r="A2296">
        <v>2023</v>
      </c>
      <c r="B2296" t="s">
        <v>341</v>
      </c>
      <c r="C2296" t="s">
        <v>10</v>
      </c>
      <c r="D2296" t="s">
        <v>45</v>
      </c>
      <c r="E2296" t="s">
        <v>268</v>
      </c>
      <c r="F2296">
        <v>14004</v>
      </c>
      <c r="G2296" s="35" t="str">
        <f>VLOOKUP(F2296,Apoio!A:B,2,FALSE)</f>
        <v>Vara Federal</v>
      </c>
      <c r="H2296" t="s">
        <v>272</v>
      </c>
      <c r="I2296">
        <v>227</v>
      </c>
      <c r="J2296" s="2">
        <v>4</v>
      </c>
      <c r="K2296" s="2">
        <v>1</v>
      </c>
      <c r="L2296" s="24" t="s">
        <v>402</v>
      </c>
    </row>
    <row r="2297" spans="1:12" x14ac:dyDescent="0.25">
      <c r="A2297">
        <v>2023</v>
      </c>
      <c r="B2297" t="s">
        <v>341</v>
      </c>
      <c r="C2297" t="s">
        <v>10</v>
      </c>
      <c r="D2297" t="s">
        <v>45</v>
      </c>
      <c r="E2297" t="s">
        <v>268</v>
      </c>
      <c r="F2297">
        <v>14005</v>
      </c>
      <c r="G2297" s="35" t="str">
        <f>VLOOKUP(F2297,Apoio!A:B,2,FALSE)</f>
        <v>Vara Federal</v>
      </c>
      <c r="H2297" t="s">
        <v>273</v>
      </c>
      <c r="I2297">
        <v>194</v>
      </c>
      <c r="J2297" s="2">
        <v>5</v>
      </c>
      <c r="K2297" s="2">
        <v>1</v>
      </c>
      <c r="L2297" s="24" t="s">
        <v>402</v>
      </c>
    </row>
    <row r="2298" spans="1:12" x14ac:dyDescent="0.25">
      <c r="A2298">
        <v>2023</v>
      </c>
      <c r="B2298" t="s">
        <v>341</v>
      </c>
      <c r="C2298" t="s">
        <v>10</v>
      </c>
      <c r="D2298" t="s">
        <v>45</v>
      </c>
      <c r="E2298" t="s">
        <v>268</v>
      </c>
      <c r="F2298">
        <v>16496</v>
      </c>
      <c r="G2298" s="35" t="str">
        <f>VLOOKUP(F2298,Apoio!A:B,2,FALSE)</f>
        <v>Vara Federal</v>
      </c>
      <c r="H2298" t="s">
        <v>274</v>
      </c>
      <c r="I2298">
        <v>190</v>
      </c>
      <c r="J2298" s="2">
        <v>6</v>
      </c>
      <c r="K2298" s="2">
        <v>1</v>
      </c>
      <c r="L2298" s="24" t="s">
        <v>402</v>
      </c>
    </row>
    <row r="2299" spans="1:12" x14ac:dyDescent="0.25">
      <c r="A2299">
        <v>2023</v>
      </c>
      <c r="B2299" t="s">
        <v>341</v>
      </c>
      <c r="C2299" t="s">
        <v>10</v>
      </c>
      <c r="D2299" t="s">
        <v>45</v>
      </c>
      <c r="E2299" t="s">
        <v>268</v>
      </c>
      <c r="F2299">
        <v>14006</v>
      </c>
      <c r="G2299" s="35" t="str">
        <f>VLOOKUP(F2299,Apoio!A:B,2,FALSE)</f>
        <v>Vara Federal</v>
      </c>
      <c r="H2299" t="s">
        <v>275</v>
      </c>
      <c r="I2299">
        <v>222</v>
      </c>
      <c r="J2299" s="2">
        <v>7</v>
      </c>
      <c r="K2299" s="2">
        <v>1</v>
      </c>
      <c r="L2299" s="24" t="s">
        <v>402</v>
      </c>
    </row>
    <row r="2300" spans="1:12" x14ac:dyDescent="0.25">
      <c r="A2300">
        <v>2023</v>
      </c>
      <c r="B2300" t="s">
        <v>341</v>
      </c>
      <c r="C2300" t="s">
        <v>10</v>
      </c>
      <c r="D2300" t="s">
        <v>45</v>
      </c>
      <c r="E2300" t="s">
        <v>268</v>
      </c>
      <c r="F2300">
        <v>16497</v>
      </c>
      <c r="G2300" s="35" t="str">
        <f>VLOOKUP(F2300,Apoio!A:B,2,FALSE)</f>
        <v>Vara Federal</v>
      </c>
      <c r="H2300" t="s">
        <v>276</v>
      </c>
      <c r="I2300">
        <v>197</v>
      </c>
      <c r="J2300" s="2">
        <v>8</v>
      </c>
      <c r="K2300" s="2">
        <v>1</v>
      </c>
      <c r="L2300" s="24" t="s">
        <v>402</v>
      </c>
    </row>
    <row r="2301" spans="1:12" x14ac:dyDescent="0.25">
      <c r="A2301">
        <v>2023</v>
      </c>
      <c r="B2301" t="s">
        <v>341</v>
      </c>
      <c r="C2301" t="s">
        <v>10</v>
      </c>
      <c r="D2301" t="s">
        <v>45</v>
      </c>
      <c r="E2301" t="s">
        <v>268</v>
      </c>
      <c r="F2301">
        <v>18205</v>
      </c>
      <c r="G2301" s="35" t="str">
        <f>VLOOKUP(F2301,Apoio!A:B,2,FALSE)</f>
        <v>Vara Federal</v>
      </c>
      <c r="H2301" t="s">
        <v>277</v>
      </c>
      <c r="I2301">
        <v>202</v>
      </c>
      <c r="J2301" s="2">
        <v>9</v>
      </c>
      <c r="K2301" s="2">
        <v>1</v>
      </c>
      <c r="L2301" s="24" t="s">
        <v>402</v>
      </c>
    </row>
    <row r="2302" spans="1:12" x14ac:dyDescent="0.25">
      <c r="A2302">
        <v>2023</v>
      </c>
      <c r="B2302" t="s">
        <v>341</v>
      </c>
      <c r="C2302" t="s">
        <v>10</v>
      </c>
      <c r="D2302" t="s">
        <v>45</v>
      </c>
      <c r="E2302" t="s">
        <v>268</v>
      </c>
      <c r="F2302">
        <v>18202</v>
      </c>
      <c r="G2302" s="35" t="str">
        <f>VLOOKUP(F2302,Apoio!A:B,2,FALSE)</f>
        <v>Vara Federal</v>
      </c>
      <c r="H2302" t="s">
        <v>278</v>
      </c>
      <c r="I2302">
        <v>157</v>
      </c>
      <c r="J2302" s="2">
        <v>10</v>
      </c>
      <c r="K2302" s="2">
        <v>1</v>
      </c>
      <c r="L2302" s="24" t="s">
        <v>402</v>
      </c>
    </row>
    <row r="2303" spans="1:12" x14ac:dyDescent="0.25">
      <c r="A2303">
        <v>2023</v>
      </c>
      <c r="B2303" t="s">
        <v>341</v>
      </c>
      <c r="C2303" t="s">
        <v>10</v>
      </c>
      <c r="D2303" t="s">
        <v>45</v>
      </c>
      <c r="E2303" t="s">
        <v>279</v>
      </c>
      <c r="F2303">
        <v>18100</v>
      </c>
      <c r="G2303" s="35" t="str">
        <f>VLOOKUP(F2303,Apoio!A:B,2,FALSE)</f>
        <v>Vara Federal</v>
      </c>
      <c r="H2303" t="s">
        <v>280</v>
      </c>
      <c r="I2303">
        <v>293</v>
      </c>
      <c r="J2303" s="2">
        <v>1</v>
      </c>
      <c r="K2303" s="2">
        <v>41</v>
      </c>
      <c r="L2303" s="24" t="s">
        <v>481</v>
      </c>
    </row>
    <row r="2304" spans="1:12" x14ac:dyDescent="0.25">
      <c r="A2304">
        <v>2023</v>
      </c>
      <c r="B2304" t="s">
        <v>341</v>
      </c>
      <c r="C2304" t="s">
        <v>10</v>
      </c>
      <c r="D2304" t="s">
        <v>45</v>
      </c>
      <c r="E2304" t="s">
        <v>279</v>
      </c>
      <c r="F2304">
        <v>14116</v>
      </c>
      <c r="G2304" s="35" t="str">
        <f>VLOOKUP(F2304,Apoio!A:B,2,FALSE)</f>
        <v>Juizado</v>
      </c>
      <c r="H2304" t="s">
        <v>281</v>
      </c>
      <c r="I2304">
        <v>391</v>
      </c>
      <c r="J2304" s="2">
        <v>1</v>
      </c>
      <c r="K2304" s="2">
        <v>41</v>
      </c>
      <c r="L2304" s="24" t="s">
        <v>481</v>
      </c>
    </row>
    <row r="2305" spans="1:12" x14ac:dyDescent="0.25">
      <c r="A2305">
        <v>2023</v>
      </c>
      <c r="B2305" t="s">
        <v>341</v>
      </c>
      <c r="C2305" t="s">
        <v>10</v>
      </c>
      <c r="D2305" t="s">
        <v>45</v>
      </c>
      <c r="E2305" t="s">
        <v>279</v>
      </c>
      <c r="F2305">
        <v>74913</v>
      </c>
      <c r="G2305" s="35" t="str">
        <f>VLOOKUP(F2305,Apoio!A:B,2,FALSE)</f>
        <v>Vara Federal</v>
      </c>
      <c r="H2305" t="s">
        <v>345</v>
      </c>
      <c r="I2305">
        <v>1</v>
      </c>
      <c r="J2305" s="2" t="s">
        <v>397</v>
      </c>
      <c r="K2305" s="2">
        <v>41</v>
      </c>
      <c r="L2305" s="24" t="s">
        <v>481</v>
      </c>
    </row>
    <row r="2306" spans="1:12" x14ac:dyDescent="0.25">
      <c r="A2306">
        <v>2023</v>
      </c>
      <c r="B2306" t="s">
        <v>341</v>
      </c>
      <c r="C2306" t="s">
        <v>10</v>
      </c>
      <c r="D2306" t="s">
        <v>45</v>
      </c>
      <c r="E2306" t="s">
        <v>282</v>
      </c>
      <c r="F2306">
        <v>12486</v>
      </c>
      <c r="G2306" s="35" t="str">
        <f>VLOOKUP(F2306,Apoio!A:B,2,FALSE)</f>
        <v>Vara Federal</v>
      </c>
      <c r="H2306" t="s">
        <v>283</v>
      </c>
      <c r="I2306">
        <v>115</v>
      </c>
      <c r="J2306" s="2">
        <v>1</v>
      </c>
      <c r="K2306" s="2">
        <v>10</v>
      </c>
      <c r="L2306" s="24" t="s">
        <v>483</v>
      </c>
    </row>
    <row r="2307" spans="1:12" x14ac:dyDescent="0.25">
      <c r="A2307">
        <v>2023</v>
      </c>
      <c r="B2307" t="s">
        <v>341</v>
      </c>
      <c r="C2307" t="s">
        <v>10</v>
      </c>
      <c r="D2307" t="s">
        <v>45</v>
      </c>
      <c r="E2307" t="s">
        <v>282</v>
      </c>
      <c r="F2307">
        <v>79243</v>
      </c>
      <c r="G2307" s="35" t="str">
        <f>VLOOKUP(F2307,Apoio!A:B,2,FALSE)</f>
        <v>Juizado</v>
      </c>
      <c r="H2307" t="s">
        <v>284</v>
      </c>
      <c r="I2307">
        <v>495</v>
      </c>
      <c r="J2307" s="2">
        <v>1</v>
      </c>
      <c r="K2307" s="2">
        <v>10</v>
      </c>
      <c r="L2307" s="24" t="s">
        <v>483</v>
      </c>
    </row>
    <row r="2308" spans="1:12" x14ac:dyDescent="0.25">
      <c r="A2308">
        <v>2023</v>
      </c>
      <c r="B2308" t="s">
        <v>341</v>
      </c>
      <c r="C2308" t="s">
        <v>10</v>
      </c>
      <c r="D2308" t="s">
        <v>45</v>
      </c>
      <c r="E2308" t="s">
        <v>282</v>
      </c>
      <c r="F2308">
        <v>12487</v>
      </c>
      <c r="G2308" s="35" t="str">
        <f>VLOOKUP(F2308,Apoio!A:B,2,FALSE)</f>
        <v>Vara Federal</v>
      </c>
      <c r="H2308" t="s">
        <v>285</v>
      </c>
      <c r="I2308">
        <v>96</v>
      </c>
      <c r="J2308" s="2">
        <v>2</v>
      </c>
      <c r="K2308" s="2">
        <v>10</v>
      </c>
      <c r="L2308" s="24" t="s">
        <v>483</v>
      </c>
    </row>
    <row r="2309" spans="1:12" x14ac:dyDescent="0.25">
      <c r="A2309">
        <v>2023</v>
      </c>
      <c r="B2309" t="s">
        <v>341</v>
      </c>
      <c r="C2309" t="s">
        <v>10</v>
      </c>
      <c r="D2309" t="s">
        <v>45</v>
      </c>
      <c r="E2309" t="s">
        <v>282</v>
      </c>
      <c r="F2309">
        <v>14312</v>
      </c>
      <c r="G2309" s="35" t="str">
        <f>VLOOKUP(F2309,Apoio!A:B,2,FALSE)</f>
        <v>Juizado</v>
      </c>
      <c r="H2309" t="s">
        <v>286</v>
      </c>
      <c r="I2309">
        <v>494</v>
      </c>
      <c r="J2309" s="2">
        <v>2</v>
      </c>
      <c r="K2309" s="2">
        <v>10</v>
      </c>
      <c r="L2309" s="24" t="s">
        <v>483</v>
      </c>
    </row>
    <row r="2310" spans="1:12" x14ac:dyDescent="0.25">
      <c r="A2310">
        <v>2023</v>
      </c>
      <c r="B2310" t="s">
        <v>341</v>
      </c>
      <c r="C2310" t="s">
        <v>10</v>
      </c>
      <c r="D2310" t="s">
        <v>45</v>
      </c>
      <c r="E2310" t="s">
        <v>282</v>
      </c>
      <c r="F2310">
        <v>12488</v>
      </c>
      <c r="G2310" s="35" t="str">
        <f>VLOOKUP(F2310,Apoio!A:B,2,FALSE)</f>
        <v>Vara Federal</v>
      </c>
      <c r="H2310" t="s">
        <v>287</v>
      </c>
      <c r="I2310">
        <v>116</v>
      </c>
      <c r="J2310" s="2">
        <v>3</v>
      </c>
      <c r="K2310" s="2">
        <v>10</v>
      </c>
      <c r="L2310" s="24" t="s">
        <v>483</v>
      </c>
    </row>
    <row r="2311" spans="1:12" x14ac:dyDescent="0.25">
      <c r="A2311">
        <v>2023</v>
      </c>
      <c r="B2311" t="s">
        <v>341</v>
      </c>
      <c r="C2311" t="s">
        <v>10</v>
      </c>
      <c r="D2311" t="s">
        <v>45</v>
      </c>
      <c r="E2311" t="s">
        <v>282</v>
      </c>
      <c r="F2311">
        <v>14039</v>
      </c>
      <c r="G2311" s="35" t="str">
        <f>VLOOKUP(F2311,Apoio!A:B,2,FALSE)</f>
        <v>Vara Federal</v>
      </c>
      <c r="H2311" t="s">
        <v>288</v>
      </c>
      <c r="I2311">
        <v>122</v>
      </c>
      <c r="J2311" s="2">
        <v>4</v>
      </c>
      <c r="K2311" s="2">
        <v>10</v>
      </c>
      <c r="L2311" s="24" t="s">
        <v>483</v>
      </c>
    </row>
    <row r="2312" spans="1:12" x14ac:dyDescent="0.25">
      <c r="A2312">
        <v>2023</v>
      </c>
      <c r="B2312" t="s">
        <v>341</v>
      </c>
      <c r="C2312" t="s">
        <v>10</v>
      </c>
      <c r="D2312" t="s">
        <v>45</v>
      </c>
      <c r="E2312" t="s">
        <v>289</v>
      </c>
      <c r="F2312">
        <v>12524</v>
      </c>
      <c r="G2312" s="35" t="str">
        <f>VLOOKUP(F2312,Apoio!A:B,2,FALSE)</f>
        <v>Vara Federal</v>
      </c>
      <c r="H2312" t="s">
        <v>290</v>
      </c>
      <c r="I2312">
        <v>81</v>
      </c>
      <c r="J2312" s="2">
        <v>1</v>
      </c>
      <c r="K2312" s="2">
        <v>21</v>
      </c>
      <c r="L2312" s="24" t="s">
        <v>485</v>
      </c>
    </row>
    <row r="2313" spans="1:12" x14ac:dyDescent="0.25">
      <c r="A2313">
        <v>2023</v>
      </c>
      <c r="B2313" t="s">
        <v>341</v>
      </c>
      <c r="C2313" t="s">
        <v>10</v>
      </c>
      <c r="D2313" t="s">
        <v>45</v>
      </c>
      <c r="E2313" t="s">
        <v>289</v>
      </c>
      <c r="F2313">
        <v>17781</v>
      </c>
      <c r="G2313" s="35" t="str">
        <f>VLOOKUP(F2313,Apoio!A:B,2,FALSE)</f>
        <v>Juizado</v>
      </c>
      <c r="H2313" t="s">
        <v>291</v>
      </c>
      <c r="I2313">
        <v>296</v>
      </c>
      <c r="J2313" s="2">
        <v>1</v>
      </c>
      <c r="K2313" s="2">
        <v>21</v>
      </c>
      <c r="L2313" s="24" t="s">
        <v>485</v>
      </c>
    </row>
    <row r="2314" spans="1:12" x14ac:dyDescent="0.25">
      <c r="A2314">
        <v>2023</v>
      </c>
      <c r="B2314" t="s">
        <v>341</v>
      </c>
      <c r="C2314" t="s">
        <v>10</v>
      </c>
      <c r="D2314" t="s">
        <v>45</v>
      </c>
      <c r="E2314" t="s">
        <v>289</v>
      </c>
      <c r="F2314">
        <v>13845</v>
      </c>
      <c r="G2314" s="35" t="str">
        <f>VLOOKUP(F2314,Apoio!A:B,2,FALSE)</f>
        <v>Vara Federal</v>
      </c>
      <c r="H2314" t="s">
        <v>292</v>
      </c>
      <c r="I2314">
        <v>86</v>
      </c>
      <c r="J2314" s="2">
        <v>2</v>
      </c>
      <c r="K2314" s="2">
        <v>21</v>
      </c>
      <c r="L2314" s="24" t="s">
        <v>485</v>
      </c>
    </row>
    <row r="2315" spans="1:12" x14ac:dyDescent="0.25">
      <c r="A2315">
        <v>2023</v>
      </c>
      <c r="B2315" t="s">
        <v>341</v>
      </c>
      <c r="C2315" t="s">
        <v>10</v>
      </c>
      <c r="D2315" t="s">
        <v>45</v>
      </c>
      <c r="E2315" t="s">
        <v>293</v>
      </c>
      <c r="F2315">
        <v>12526</v>
      </c>
      <c r="G2315" s="35" t="str">
        <f>VLOOKUP(F2315,Apoio!A:B,2,FALSE)</f>
        <v>Vara Federal + JEF</v>
      </c>
      <c r="H2315" t="s">
        <v>294</v>
      </c>
      <c r="I2315">
        <v>262</v>
      </c>
      <c r="J2315" s="2">
        <v>1</v>
      </c>
      <c r="K2315" s="2">
        <v>22</v>
      </c>
      <c r="L2315" s="24" t="s">
        <v>487</v>
      </c>
    </row>
    <row r="2316" spans="1:12" x14ac:dyDescent="0.25">
      <c r="A2316">
        <v>2023</v>
      </c>
      <c r="B2316" t="s">
        <v>341</v>
      </c>
      <c r="C2316" t="s">
        <v>10</v>
      </c>
      <c r="D2316" t="s">
        <v>45</v>
      </c>
      <c r="E2316" t="s">
        <v>293</v>
      </c>
      <c r="F2316">
        <v>12526</v>
      </c>
      <c r="G2316" s="35" t="str">
        <f>VLOOKUP(F2316,Apoio!A:B,2,FALSE)</f>
        <v>Vara Federal + JEF</v>
      </c>
      <c r="H2316" t="s">
        <v>294</v>
      </c>
      <c r="I2316">
        <v>68</v>
      </c>
      <c r="J2316" s="2">
        <v>1</v>
      </c>
      <c r="K2316" s="2">
        <v>22</v>
      </c>
      <c r="L2316" s="24" t="s">
        <v>487</v>
      </c>
    </row>
    <row r="2317" spans="1:12" x14ac:dyDescent="0.25">
      <c r="A2317">
        <v>2023</v>
      </c>
      <c r="B2317" t="s">
        <v>341</v>
      </c>
      <c r="C2317" t="s">
        <v>10</v>
      </c>
      <c r="D2317" t="s">
        <v>45</v>
      </c>
      <c r="E2317" t="s">
        <v>295</v>
      </c>
      <c r="F2317">
        <v>21627</v>
      </c>
      <c r="G2317" s="35" t="str">
        <f>VLOOKUP(F2317,Apoio!A:B,2,FALSE)</f>
        <v>Turma Recursal</v>
      </c>
      <c r="H2317" t="s">
        <v>296</v>
      </c>
      <c r="I2317">
        <v>117</v>
      </c>
      <c r="J2317" s="2">
        <v>1</v>
      </c>
      <c r="K2317" s="2">
        <v>1</v>
      </c>
      <c r="L2317" s="24" t="s">
        <v>407</v>
      </c>
    </row>
    <row r="2318" spans="1:12" x14ac:dyDescent="0.25">
      <c r="A2318">
        <v>2023</v>
      </c>
      <c r="B2318" t="s">
        <v>341</v>
      </c>
      <c r="C2318" t="s">
        <v>10</v>
      </c>
      <c r="D2318" t="s">
        <v>45</v>
      </c>
      <c r="E2318" t="s">
        <v>295</v>
      </c>
      <c r="F2318">
        <v>21628</v>
      </c>
      <c r="G2318" s="35" t="str">
        <f>VLOOKUP(F2318,Apoio!A:B,2,FALSE)</f>
        <v>Turma Recursal</v>
      </c>
      <c r="H2318" t="s">
        <v>297</v>
      </c>
      <c r="I2318">
        <v>116</v>
      </c>
      <c r="J2318" s="2">
        <v>2</v>
      </c>
      <c r="K2318" s="2">
        <v>1</v>
      </c>
      <c r="L2318" s="24" t="s">
        <v>407</v>
      </c>
    </row>
    <row r="2319" spans="1:12" x14ac:dyDescent="0.25">
      <c r="A2319">
        <v>2023</v>
      </c>
      <c r="B2319" t="s">
        <v>341</v>
      </c>
      <c r="C2319" t="s">
        <v>10</v>
      </c>
      <c r="D2319" t="s">
        <v>45</v>
      </c>
      <c r="E2319" t="s">
        <v>295</v>
      </c>
      <c r="F2319">
        <v>21629</v>
      </c>
      <c r="G2319" s="35" t="str">
        <f>VLOOKUP(F2319,Apoio!A:B,2,FALSE)</f>
        <v>Turma Recursal</v>
      </c>
      <c r="H2319" t="s">
        <v>298</v>
      </c>
      <c r="I2319">
        <v>135</v>
      </c>
      <c r="J2319" s="2">
        <v>3</v>
      </c>
      <c r="K2319" s="2">
        <v>1</v>
      </c>
      <c r="L2319" s="24" t="s">
        <v>407</v>
      </c>
    </row>
    <row r="2320" spans="1:12" x14ac:dyDescent="0.25">
      <c r="A2320">
        <v>2023</v>
      </c>
      <c r="B2320" t="s">
        <v>341</v>
      </c>
      <c r="C2320" t="s">
        <v>10</v>
      </c>
      <c r="D2320" t="s">
        <v>45</v>
      </c>
      <c r="E2320" t="s">
        <v>295</v>
      </c>
      <c r="F2320">
        <v>21630</v>
      </c>
      <c r="G2320" s="35" t="str">
        <f>VLOOKUP(F2320,Apoio!A:B,2,FALSE)</f>
        <v>Turma Recursal</v>
      </c>
      <c r="H2320" t="s">
        <v>299</v>
      </c>
      <c r="I2320">
        <v>125</v>
      </c>
      <c r="J2320" s="2">
        <v>4</v>
      </c>
      <c r="K2320" s="2">
        <v>1</v>
      </c>
      <c r="L2320" s="24" t="s">
        <v>407</v>
      </c>
    </row>
    <row r="2321" spans="1:12" x14ac:dyDescent="0.25">
      <c r="A2321">
        <v>2023</v>
      </c>
      <c r="B2321" t="s">
        <v>341</v>
      </c>
      <c r="C2321" t="s">
        <v>10</v>
      </c>
      <c r="D2321" t="s">
        <v>45</v>
      </c>
      <c r="E2321" t="s">
        <v>295</v>
      </c>
      <c r="F2321">
        <v>21631</v>
      </c>
      <c r="G2321" s="35" t="str">
        <f>VLOOKUP(F2321,Apoio!A:B,2,FALSE)</f>
        <v>Turma Recursal</v>
      </c>
      <c r="H2321" t="s">
        <v>300</v>
      </c>
      <c r="I2321">
        <v>129</v>
      </c>
      <c r="J2321" s="2">
        <v>5</v>
      </c>
      <c r="K2321" s="2">
        <v>1</v>
      </c>
      <c r="L2321" s="24" t="s">
        <v>407</v>
      </c>
    </row>
    <row r="2322" spans="1:12" x14ac:dyDescent="0.25">
      <c r="A2322">
        <v>2023</v>
      </c>
      <c r="B2322" t="s">
        <v>341</v>
      </c>
      <c r="C2322" t="s">
        <v>10</v>
      </c>
      <c r="D2322" t="s">
        <v>45</v>
      </c>
      <c r="E2322" t="s">
        <v>295</v>
      </c>
      <c r="F2322">
        <v>21632</v>
      </c>
      <c r="G2322" s="35" t="str">
        <f>VLOOKUP(F2322,Apoio!A:B,2,FALSE)</f>
        <v>Turma Recursal</v>
      </c>
      <c r="H2322" t="s">
        <v>301</v>
      </c>
      <c r="I2322">
        <v>122</v>
      </c>
      <c r="J2322" s="2">
        <v>6</v>
      </c>
      <c r="K2322" s="2">
        <v>1</v>
      </c>
      <c r="L2322" s="24" t="s">
        <v>407</v>
      </c>
    </row>
    <row r="2323" spans="1:12" x14ac:dyDescent="0.25">
      <c r="A2323">
        <v>2023</v>
      </c>
      <c r="B2323" t="s">
        <v>341</v>
      </c>
      <c r="C2323" t="s">
        <v>10</v>
      </c>
      <c r="D2323" t="s">
        <v>45</v>
      </c>
      <c r="E2323" t="s">
        <v>295</v>
      </c>
      <c r="F2323">
        <v>21633</v>
      </c>
      <c r="G2323" s="35" t="str">
        <f>VLOOKUP(F2323,Apoio!A:B,2,FALSE)</f>
        <v>Turma Recursal</v>
      </c>
      <c r="H2323" t="s">
        <v>302</v>
      </c>
      <c r="I2323">
        <v>129</v>
      </c>
      <c r="J2323" s="2">
        <v>7</v>
      </c>
      <c r="K2323" s="2">
        <v>1</v>
      </c>
      <c r="L2323" s="24" t="s">
        <v>407</v>
      </c>
    </row>
    <row r="2324" spans="1:12" x14ac:dyDescent="0.25">
      <c r="A2324">
        <v>2023</v>
      </c>
      <c r="B2324" t="s">
        <v>341</v>
      </c>
      <c r="C2324" t="s">
        <v>10</v>
      </c>
      <c r="D2324" t="s">
        <v>45</v>
      </c>
      <c r="E2324" t="s">
        <v>295</v>
      </c>
      <c r="F2324">
        <v>21634</v>
      </c>
      <c r="G2324" s="35" t="str">
        <f>VLOOKUP(F2324,Apoio!A:B,2,FALSE)</f>
        <v>Turma Recursal</v>
      </c>
      <c r="H2324" t="s">
        <v>303</v>
      </c>
      <c r="I2324">
        <v>126</v>
      </c>
      <c r="J2324" s="2">
        <v>8</v>
      </c>
      <c r="K2324" s="2">
        <v>1</v>
      </c>
      <c r="L2324" s="24" t="s">
        <v>407</v>
      </c>
    </row>
    <row r="2325" spans="1:12" x14ac:dyDescent="0.25">
      <c r="A2325">
        <v>2023</v>
      </c>
      <c r="B2325" t="s">
        <v>341</v>
      </c>
      <c r="C2325" t="s">
        <v>10</v>
      </c>
      <c r="D2325" t="s">
        <v>45</v>
      </c>
      <c r="E2325" t="s">
        <v>295</v>
      </c>
      <c r="F2325">
        <v>21635</v>
      </c>
      <c r="G2325" s="35" t="str">
        <f>VLOOKUP(F2325,Apoio!A:B,2,FALSE)</f>
        <v>Turma Recursal</v>
      </c>
      <c r="H2325" t="s">
        <v>304</v>
      </c>
      <c r="I2325">
        <v>126</v>
      </c>
      <c r="J2325" s="2">
        <v>9</v>
      </c>
      <c r="K2325" s="2">
        <v>1</v>
      </c>
      <c r="L2325" s="24" t="s">
        <v>407</v>
      </c>
    </row>
    <row r="2326" spans="1:12" x14ac:dyDescent="0.25">
      <c r="A2326">
        <v>2023</v>
      </c>
      <c r="B2326" t="s">
        <v>341</v>
      </c>
      <c r="C2326" t="s">
        <v>10</v>
      </c>
      <c r="D2326" t="s">
        <v>45</v>
      </c>
      <c r="E2326" t="s">
        <v>295</v>
      </c>
      <c r="F2326">
        <v>21636</v>
      </c>
      <c r="G2326" s="35" t="str">
        <f>VLOOKUP(F2326,Apoio!A:B,2,FALSE)</f>
        <v>Turma Recursal</v>
      </c>
      <c r="H2326" t="s">
        <v>305</v>
      </c>
      <c r="I2326">
        <v>124</v>
      </c>
      <c r="J2326" s="2">
        <v>10</v>
      </c>
      <c r="K2326" s="2">
        <v>1</v>
      </c>
      <c r="L2326" s="24" t="s">
        <v>407</v>
      </c>
    </row>
    <row r="2327" spans="1:12" x14ac:dyDescent="0.25">
      <c r="A2327">
        <v>2023</v>
      </c>
      <c r="B2327" t="s">
        <v>341</v>
      </c>
      <c r="C2327" t="s">
        <v>10</v>
      </c>
      <c r="D2327" t="s">
        <v>45</v>
      </c>
      <c r="E2327" t="s">
        <v>295</v>
      </c>
      <c r="F2327">
        <v>21637</v>
      </c>
      <c r="G2327" s="35" t="str">
        <f>VLOOKUP(F2327,Apoio!A:B,2,FALSE)</f>
        <v>Turma Recursal</v>
      </c>
      <c r="H2327" t="s">
        <v>306</v>
      </c>
      <c r="I2327">
        <v>118</v>
      </c>
      <c r="J2327" s="2">
        <v>11</v>
      </c>
      <c r="K2327" s="2">
        <v>1</v>
      </c>
      <c r="L2327" s="24" t="s">
        <v>407</v>
      </c>
    </row>
    <row r="2328" spans="1:12" x14ac:dyDescent="0.25">
      <c r="A2328">
        <v>2023</v>
      </c>
      <c r="B2328" t="s">
        <v>341</v>
      </c>
      <c r="C2328" t="s">
        <v>10</v>
      </c>
      <c r="D2328" t="s">
        <v>45</v>
      </c>
      <c r="E2328" t="s">
        <v>295</v>
      </c>
      <c r="F2328">
        <v>21638</v>
      </c>
      <c r="G2328" s="35" t="str">
        <f>VLOOKUP(F2328,Apoio!A:B,2,FALSE)</f>
        <v>Turma Recursal</v>
      </c>
      <c r="H2328" t="s">
        <v>307</v>
      </c>
      <c r="I2328">
        <v>132</v>
      </c>
      <c r="J2328" s="2">
        <v>12</v>
      </c>
      <c r="K2328" s="2">
        <v>1</v>
      </c>
      <c r="L2328" s="24" t="s">
        <v>407</v>
      </c>
    </row>
    <row r="2329" spans="1:12" x14ac:dyDescent="0.25">
      <c r="A2329">
        <v>2023</v>
      </c>
      <c r="B2329" t="s">
        <v>341</v>
      </c>
      <c r="C2329" t="s">
        <v>10</v>
      </c>
      <c r="D2329" t="s">
        <v>45</v>
      </c>
      <c r="E2329" t="s">
        <v>295</v>
      </c>
      <c r="F2329">
        <v>21639</v>
      </c>
      <c r="G2329" s="35" t="str">
        <f>VLOOKUP(F2329,Apoio!A:B,2,FALSE)</f>
        <v>Turma Recursal</v>
      </c>
      <c r="H2329" t="s">
        <v>308</v>
      </c>
      <c r="I2329">
        <v>121</v>
      </c>
      <c r="J2329" s="2">
        <v>13</v>
      </c>
      <c r="K2329" s="2">
        <v>1</v>
      </c>
      <c r="L2329" s="24" t="s">
        <v>407</v>
      </c>
    </row>
    <row r="2330" spans="1:12" x14ac:dyDescent="0.25">
      <c r="A2330">
        <v>2023</v>
      </c>
      <c r="B2330" t="s">
        <v>341</v>
      </c>
      <c r="C2330" t="s">
        <v>10</v>
      </c>
      <c r="D2330" t="s">
        <v>45</v>
      </c>
      <c r="E2330" t="s">
        <v>295</v>
      </c>
      <c r="F2330">
        <v>21640</v>
      </c>
      <c r="G2330" s="35" t="str">
        <f>VLOOKUP(F2330,Apoio!A:B,2,FALSE)</f>
        <v>Turma Recursal</v>
      </c>
      <c r="H2330" t="s">
        <v>309</v>
      </c>
      <c r="I2330">
        <v>123</v>
      </c>
      <c r="J2330" s="2">
        <v>14</v>
      </c>
      <c r="K2330" s="2">
        <v>1</v>
      </c>
      <c r="L2330" s="24" t="s">
        <v>407</v>
      </c>
    </row>
    <row r="2331" spans="1:12" x14ac:dyDescent="0.25">
      <c r="A2331">
        <v>2023</v>
      </c>
      <c r="B2331" t="s">
        <v>341</v>
      </c>
      <c r="C2331" t="s">
        <v>10</v>
      </c>
      <c r="D2331" t="s">
        <v>45</v>
      </c>
      <c r="E2331" t="s">
        <v>295</v>
      </c>
      <c r="F2331">
        <v>21641</v>
      </c>
      <c r="G2331" s="35" t="str">
        <f>VLOOKUP(F2331,Apoio!A:B,2,FALSE)</f>
        <v>Turma Recursal</v>
      </c>
      <c r="H2331" t="s">
        <v>310</v>
      </c>
      <c r="I2331">
        <v>127</v>
      </c>
      <c r="J2331" s="2">
        <v>15</v>
      </c>
      <c r="K2331" s="2">
        <v>1</v>
      </c>
      <c r="L2331" s="24" t="s">
        <v>407</v>
      </c>
    </row>
    <row r="2332" spans="1:12" x14ac:dyDescent="0.25">
      <c r="A2332">
        <v>2023</v>
      </c>
      <c r="B2332" t="s">
        <v>341</v>
      </c>
      <c r="C2332" t="s">
        <v>10</v>
      </c>
      <c r="D2332" t="s">
        <v>45</v>
      </c>
      <c r="E2332" t="s">
        <v>295</v>
      </c>
      <c r="F2332">
        <v>21642</v>
      </c>
      <c r="G2332" s="35" t="str">
        <f>VLOOKUP(F2332,Apoio!A:B,2,FALSE)</f>
        <v>Turma Recursal</v>
      </c>
      <c r="H2332" t="s">
        <v>311</v>
      </c>
      <c r="I2332">
        <v>128</v>
      </c>
      <c r="J2332" s="2">
        <v>16</v>
      </c>
      <c r="K2332" s="2">
        <v>1</v>
      </c>
      <c r="L2332" s="24" t="s">
        <v>407</v>
      </c>
    </row>
    <row r="2333" spans="1:12" x14ac:dyDescent="0.25">
      <c r="A2333">
        <v>2023</v>
      </c>
      <c r="B2333" t="s">
        <v>341</v>
      </c>
      <c r="C2333" t="s">
        <v>10</v>
      </c>
      <c r="D2333" t="s">
        <v>45</v>
      </c>
      <c r="E2333" t="s">
        <v>295</v>
      </c>
      <c r="F2333">
        <v>21643</v>
      </c>
      <c r="G2333" s="35" t="str">
        <f>VLOOKUP(F2333,Apoio!A:B,2,FALSE)</f>
        <v>Turma Recursal</v>
      </c>
      <c r="H2333" t="s">
        <v>312</v>
      </c>
      <c r="I2333">
        <v>125</v>
      </c>
      <c r="J2333" s="2">
        <v>17</v>
      </c>
      <c r="K2333" s="2">
        <v>1</v>
      </c>
      <c r="L2333" s="24" t="s">
        <v>407</v>
      </c>
    </row>
    <row r="2334" spans="1:12" x14ac:dyDescent="0.25">
      <c r="A2334">
        <v>2023</v>
      </c>
      <c r="B2334" t="s">
        <v>341</v>
      </c>
      <c r="C2334" t="s">
        <v>10</v>
      </c>
      <c r="D2334" t="s">
        <v>45</v>
      </c>
      <c r="E2334" t="s">
        <v>295</v>
      </c>
      <c r="F2334">
        <v>21644</v>
      </c>
      <c r="G2334" s="35" t="str">
        <f>VLOOKUP(F2334,Apoio!A:B,2,FALSE)</f>
        <v>Turma Recursal</v>
      </c>
      <c r="H2334" t="s">
        <v>313</v>
      </c>
      <c r="I2334">
        <v>130</v>
      </c>
      <c r="J2334" s="2">
        <v>18</v>
      </c>
      <c r="K2334" s="2">
        <v>1</v>
      </c>
      <c r="L2334" s="24" t="s">
        <v>407</v>
      </c>
    </row>
    <row r="2335" spans="1:12" x14ac:dyDescent="0.25">
      <c r="A2335">
        <v>2023</v>
      </c>
      <c r="B2335" t="s">
        <v>341</v>
      </c>
      <c r="C2335" t="s">
        <v>10</v>
      </c>
      <c r="D2335" t="s">
        <v>45</v>
      </c>
      <c r="E2335" t="s">
        <v>295</v>
      </c>
      <c r="F2335">
        <v>21645</v>
      </c>
      <c r="G2335" s="35" t="str">
        <f>VLOOKUP(F2335,Apoio!A:B,2,FALSE)</f>
        <v>Turma Recursal</v>
      </c>
      <c r="H2335" t="s">
        <v>314</v>
      </c>
      <c r="I2335">
        <v>135</v>
      </c>
      <c r="J2335" s="2">
        <v>19</v>
      </c>
      <c r="K2335" s="2">
        <v>1</v>
      </c>
      <c r="L2335" s="24" t="s">
        <v>407</v>
      </c>
    </row>
    <row r="2336" spans="1:12" x14ac:dyDescent="0.25">
      <c r="A2336">
        <v>2023</v>
      </c>
      <c r="B2336" t="s">
        <v>341</v>
      </c>
      <c r="C2336" t="s">
        <v>10</v>
      </c>
      <c r="D2336" t="s">
        <v>45</v>
      </c>
      <c r="E2336" t="s">
        <v>295</v>
      </c>
      <c r="F2336">
        <v>21646</v>
      </c>
      <c r="G2336" s="35" t="str">
        <f>VLOOKUP(F2336,Apoio!A:B,2,FALSE)</f>
        <v>Turma Recursal</v>
      </c>
      <c r="H2336" t="s">
        <v>315</v>
      </c>
      <c r="I2336">
        <v>144</v>
      </c>
      <c r="J2336" s="2">
        <v>20</v>
      </c>
      <c r="K2336" s="2">
        <v>1</v>
      </c>
      <c r="L2336" s="24" t="s">
        <v>407</v>
      </c>
    </row>
    <row r="2337" spans="1:12" x14ac:dyDescent="0.25">
      <c r="A2337">
        <v>2023</v>
      </c>
      <c r="B2337" t="s">
        <v>341</v>
      </c>
      <c r="C2337" t="s">
        <v>10</v>
      </c>
      <c r="D2337" t="s">
        <v>45</v>
      </c>
      <c r="E2337" t="s">
        <v>295</v>
      </c>
      <c r="F2337">
        <v>21647</v>
      </c>
      <c r="G2337" s="35" t="str">
        <f>VLOOKUP(F2337,Apoio!A:B,2,FALSE)</f>
        <v>Turma Recursal</v>
      </c>
      <c r="H2337" t="s">
        <v>316</v>
      </c>
      <c r="I2337">
        <v>121</v>
      </c>
      <c r="J2337" s="2">
        <v>21</v>
      </c>
      <c r="K2337" s="2">
        <v>1</v>
      </c>
      <c r="L2337" s="24" t="s">
        <v>407</v>
      </c>
    </row>
    <row r="2338" spans="1:12" x14ac:dyDescent="0.25">
      <c r="A2338">
        <v>2023</v>
      </c>
      <c r="B2338" t="s">
        <v>341</v>
      </c>
      <c r="C2338" t="s">
        <v>10</v>
      </c>
      <c r="D2338" t="s">
        <v>45</v>
      </c>
      <c r="E2338" t="s">
        <v>295</v>
      </c>
      <c r="F2338">
        <v>21648</v>
      </c>
      <c r="G2338" s="35" t="str">
        <f>VLOOKUP(F2338,Apoio!A:B,2,FALSE)</f>
        <v>Turma Recursal</v>
      </c>
      <c r="H2338" t="s">
        <v>317</v>
      </c>
      <c r="I2338">
        <v>136</v>
      </c>
      <c r="J2338" s="2">
        <v>22</v>
      </c>
      <c r="K2338" s="2">
        <v>1</v>
      </c>
      <c r="L2338" s="24" t="s">
        <v>407</v>
      </c>
    </row>
    <row r="2339" spans="1:12" x14ac:dyDescent="0.25">
      <c r="A2339">
        <v>2023</v>
      </c>
      <c r="B2339" t="s">
        <v>341</v>
      </c>
      <c r="C2339" t="s">
        <v>10</v>
      </c>
      <c r="D2339" t="s">
        <v>45</v>
      </c>
      <c r="E2339" t="s">
        <v>295</v>
      </c>
      <c r="F2339">
        <v>21649</v>
      </c>
      <c r="G2339" s="35" t="str">
        <f>VLOOKUP(F2339,Apoio!A:B,2,FALSE)</f>
        <v>Turma Recursal</v>
      </c>
      <c r="H2339" t="s">
        <v>318</v>
      </c>
      <c r="I2339">
        <v>135</v>
      </c>
      <c r="J2339" s="2">
        <v>23</v>
      </c>
      <c r="K2339" s="2">
        <v>1</v>
      </c>
      <c r="L2339" s="24" t="s">
        <v>407</v>
      </c>
    </row>
    <row r="2340" spans="1:12" x14ac:dyDescent="0.25">
      <c r="A2340">
        <v>2023</v>
      </c>
      <c r="B2340" t="s">
        <v>341</v>
      </c>
      <c r="C2340" t="s">
        <v>10</v>
      </c>
      <c r="D2340" t="s">
        <v>45</v>
      </c>
      <c r="E2340" t="s">
        <v>295</v>
      </c>
      <c r="F2340">
        <v>21650</v>
      </c>
      <c r="G2340" s="35" t="str">
        <f>VLOOKUP(F2340,Apoio!A:B,2,FALSE)</f>
        <v>Turma Recursal</v>
      </c>
      <c r="H2340" t="s">
        <v>319</v>
      </c>
      <c r="I2340">
        <v>156</v>
      </c>
      <c r="J2340" s="2">
        <v>24</v>
      </c>
      <c r="K2340" s="2">
        <v>1</v>
      </c>
      <c r="L2340" s="24" t="s">
        <v>407</v>
      </c>
    </row>
    <row r="2341" spans="1:12" x14ac:dyDescent="0.25">
      <c r="A2341">
        <v>2023</v>
      </c>
      <c r="B2341" t="s">
        <v>341</v>
      </c>
      <c r="C2341" t="s">
        <v>10</v>
      </c>
      <c r="D2341" t="s">
        <v>45</v>
      </c>
      <c r="E2341" t="s">
        <v>295</v>
      </c>
      <c r="F2341">
        <v>21651</v>
      </c>
      <c r="G2341" s="35" t="str">
        <f>VLOOKUP(F2341,Apoio!A:B,2,FALSE)</f>
        <v>Turma Recursal</v>
      </c>
      <c r="H2341" t="s">
        <v>320</v>
      </c>
      <c r="I2341">
        <v>138</v>
      </c>
      <c r="J2341" s="2">
        <v>25</v>
      </c>
      <c r="K2341" s="2">
        <v>1</v>
      </c>
      <c r="L2341" s="24" t="s">
        <v>407</v>
      </c>
    </row>
    <row r="2342" spans="1:12" x14ac:dyDescent="0.25">
      <c r="A2342">
        <v>2023</v>
      </c>
      <c r="B2342" t="s">
        <v>341</v>
      </c>
      <c r="C2342" t="s">
        <v>10</v>
      </c>
      <c r="D2342" t="s">
        <v>45</v>
      </c>
      <c r="E2342" t="s">
        <v>295</v>
      </c>
      <c r="F2342">
        <v>21652</v>
      </c>
      <c r="G2342" s="35" t="str">
        <f>VLOOKUP(F2342,Apoio!A:B,2,FALSE)</f>
        <v>Turma Recursal</v>
      </c>
      <c r="H2342" t="s">
        <v>321</v>
      </c>
      <c r="I2342">
        <v>123</v>
      </c>
      <c r="J2342" s="2">
        <v>26</v>
      </c>
      <c r="K2342" s="2">
        <v>1</v>
      </c>
      <c r="L2342" s="24" t="s">
        <v>407</v>
      </c>
    </row>
    <row r="2343" spans="1:12" x14ac:dyDescent="0.25">
      <c r="A2343">
        <v>2023</v>
      </c>
      <c r="B2343" t="s">
        <v>341</v>
      </c>
      <c r="C2343" t="s">
        <v>10</v>
      </c>
      <c r="D2343" t="s">
        <v>45</v>
      </c>
      <c r="E2343" t="s">
        <v>295</v>
      </c>
      <c r="F2343">
        <v>21653</v>
      </c>
      <c r="G2343" s="35" t="str">
        <f>VLOOKUP(F2343,Apoio!A:B,2,FALSE)</f>
        <v>Turma Recursal</v>
      </c>
      <c r="H2343" t="s">
        <v>322</v>
      </c>
      <c r="I2343">
        <v>123</v>
      </c>
      <c r="J2343" s="2">
        <v>27</v>
      </c>
      <c r="K2343" s="2">
        <v>1</v>
      </c>
      <c r="L2343" s="24" t="s">
        <v>407</v>
      </c>
    </row>
    <row r="2344" spans="1:12" x14ac:dyDescent="0.25">
      <c r="A2344">
        <v>2023</v>
      </c>
      <c r="B2344" t="s">
        <v>341</v>
      </c>
      <c r="C2344" t="s">
        <v>10</v>
      </c>
      <c r="D2344" t="s">
        <v>45</v>
      </c>
      <c r="E2344" t="s">
        <v>295</v>
      </c>
      <c r="F2344">
        <v>21654</v>
      </c>
      <c r="G2344" s="35" t="str">
        <f>VLOOKUP(F2344,Apoio!A:B,2,FALSE)</f>
        <v>Turma Recursal</v>
      </c>
      <c r="H2344" t="s">
        <v>323</v>
      </c>
      <c r="I2344">
        <v>112</v>
      </c>
      <c r="J2344" s="2">
        <v>28</v>
      </c>
      <c r="K2344" s="2">
        <v>1</v>
      </c>
      <c r="L2344" s="24" t="s">
        <v>407</v>
      </c>
    </row>
    <row r="2345" spans="1:12" x14ac:dyDescent="0.25">
      <c r="A2345">
        <v>2023</v>
      </c>
      <c r="B2345" t="s">
        <v>341</v>
      </c>
      <c r="C2345" t="s">
        <v>10</v>
      </c>
      <c r="D2345" t="s">
        <v>45</v>
      </c>
      <c r="E2345" t="s">
        <v>295</v>
      </c>
      <c r="F2345">
        <v>21655</v>
      </c>
      <c r="G2345" s="35" t="str">
        <f>VLOOKUP(F2345,Apoio!A:B,2,FALSE)</f>
        <v>Turma Recursal</v>
      </c>
      <c r="H2345" t="s">
        <v>324</v>
      </c>
      <c r="I2345">
        <v>144</v>
      </c>
      <c r="J2345" s="2">
        <v>29</v>
      </c>
      <c r="K2345" s="2">
        <v>1</v>
      </c>
      <c r="L2345" s="24" t="s">
        <v>407</v>
      </c>
    </row>
    <row r="2346" spans="1:12" x14ac:dyDescent="0.25">
      <c r="A2346">
        <v>2023</v>
      </c>
      <c r="B2346" t="s">
        <v>341</v>
      </c>
      <c r="C2346" t="s">
        <v>10</v>
      </c>
      <c r="D2346" t="s">
        <v>45</v>
      </c>
      <c r="E2346" t="s">
        <v>295</v>
      </c>
      <c r="F2346">
        <v>21656</v>
      </c>
      <c r="G2346" s="35" t="str">
        <f>VLOOKUP(F2346,Apoio!A:B,2,FALSE)</f>
        <v>Turma Recursal</v>
      </c>
      <c r="H2346" t="s">
        <v>325</v>
      </c>
      <c r="I2346">
        <v>132</v>
      </c>
      <c r="J2346" s="2">
        <v>30</v>
      </c>
      <c r="K2346" s="2">
        <v>1</v>
      </c>
      <c r="L2346" s="24" t="s">
        <v>407</v>
      </c>
    </row>
    <row r="2347" spans="1:12" x14ac:dyDescent="0.25">
      <c r="A2347">
        <v>2023</v>
      </c>
      <c r="B2347" t="s">
        <v>341</v>
      </c>
      <c r="C2347" t="s">
        <v>10</v>
      </c>
      <c r="D2347" t="s">
        <v>45</v>
      </c>
      <c r="E2347" t="s">
        <v>295</v>
      </c>
      <c r="F2347">
        <v>21657</v>
      </c>
      <c r="G2347" s="35" t="str">
        <f>VLOOKUP(F2347,Apoio!A:B,2,FALSE)</f>
        <v>Turma Recursal</v>
      </c>
      <c r="H2347" t="s">
        <v>326</v>
      </c>
      <c r="I2347">
        <v>121</v>
      </c>
      <c r="J2347" s="2">
        <v>31</v>
      </c>
      <c r="K2347" s="2">
        <v>1</v>
      </c>
      <c r="L2347" s="24" t="s">
        <v>407</v>
      </c>
    </row>
    <row r="2348" spans="1:12" x14ac:dyDescent="0.25">
      <c r="A2348">
        <v>2023</v>
      </c>
      <c r="B2348" t="s">
        <v>341</v>
      </c>
      <c r="C2348" t="s">
        <v>10</v>
      </c>
      <c r="D2348" t="s">
        <v>45</v>
      </c>
      <c r="E2348" t="s">
        <v>295</v>
      </c>
      <c r="F2348">
        <v>21658</v>
      </c>
      <c r="G2348" s="35" t="str">
        <f>VLOOKUP(F2348,Apoio!A:B,2,FALSE)</f>
        <v>Turma Recursal</v>
      </c>
      <c r="H2348" t="s">
        <v>327</v>
      </c>
      <c r="I2348">
        <v>113</v>
      </c>
      <c r="J2348" s="2">
        <v>32</v>
      </c>
      <c r="K2348" s="2">
        <v>1</v>
      </c>
      <c r="L2348" s="24" t="s">
        <v>407</v>
      </c>
    </row>
    <row r="2349" spans="1:12" x14ac:dyDescent="0.25">
      <c r="A2349">
        <v>2023</v>
      </c>
      <c r="B2349" t="s">
        <v>341</v>
      </c>
      <c r="C2349" t="s">
        <v>10</v>
      </c>
      <c r="D2349" t="s">
        <v>45</v>
      </c>
      <c r="E2349" t="s">
        <v>295</v>
      </c>
      <c r="F2349">
        <v>21659</v>
      </c>
      <c r="G2349" s="35" t="str">
        <f>VLOOKUP(F2349,Apoio!A:B,2,FALSE)</f>
        <v>Turma Recursal</v>
      </c>
      <c r="H2349" t="s">
        <v>328</v>
      </c>
      <c r="I2349">
        <v>122</v>
      </c>
      <c r="J2349" s="2">
        <v>33</v>
      </c>
      <c r="K2349" s="2">
        <v>1</v>
      </c>
      <c r="L2349" s="24" t="s">
        <v>407</v>
      </c>
    </row>
    <row r="2350" spans="1:12" x14ac:dyDescent="0.25">
      <c r="A2350">
        <v>2023</v>
      </c>
      <c r="B2350" t="s">
        <v>341</v>
      </c>
      <c r="C2350" t="s">
        <v>10</v>
      </c>
      <c r="D2350" t="s">
        <v>45</v>
      </c>
      <c r="E2350" t="s">
        <v>295</v>
      </c>
      <c r="F2350">
        <v>72267</v>
      </c>
      <c r="G2350" s="35" t="str">
        <f>VLOOKUP(F2350,Apoio!A:B,2,FALSE)</f>
        <v>Turma Recursal</v>
      </c>
      <c r="H2350" t="s">
        <v>329</v>
      </c>
      <c r="I2350">
        <v>118</v>
      </c>
      <c r="J2350" s="2">
        <v>34</v>
      </c>
      <c r="K2350" s="2">
        <v>1</v>
      </c>
      <c r="L2350" s="24" t="s">
        <v>407</v>
      </c>
    </row>
    <row r="2351" spans="1:12" x14ac:dyDescent="0.25">
      <c r="A2351">
        <v>2023</v>
      </c>
      <c r="B2351" t="s">
        <v>341</v>
      </c>
      <c r="C2351" t="s">
        <v>10</v>
      </c>
      <c r="D2351" t="s">
        <v>45</v>
      </c>
      <c r="E2351" t="s">
        <v>295</v>
      </c>
      <c r="F2351">
        <v>72268</v>
      </c>
      <c r="G2351" s="35" t="str">
        <f>VLOOKUP(F2351,Apoio!A:B,2,FALSE)</f>
        <v>Turma Recursal</v>
      </c>
      <c r="H2351" t="s">
        <v>330</v>
      </c>
      <c r="I2351">
        <v>117</v>
      </c>
      <c r="J2351" s="2">
        <v>35</v>
      </c>
      <c r="K2351" s="2">
        <v>1</v>
      </c>
      <c r="L2351" s="24" t="s">
        <v>407</v>
      </c>
    </row>
    <row r="2352" spans="1:12" x14ac:dyDescent="0.25">
      <c r="A2352">
        <v>2023</v>
      </c>
      <c r="B2352" t="s">
        <v>341</v>
      </c>
      <c r="C2352" t="s">
        <v>10</v>
      </c>
      <c r="D2352" t="s">
        <v>45</v>
      </c>
      <c r="E2352" t="s">
        <v>295</v>
      </c>
      <c r="F2352">
        <v>72269</v>
      </c>
      <c r="G2352" s="35" t="str">
        <f>VLOOKUP(F2352,Apoio!A:B,2,FALSE)</f>
        <v>Turma Recursal</v>
      </c>
      <c r="H2352" t="s">
        <v>331</v>
      </c>
      <c r="I2352">
        <v>129</v>
      </c>
      <c r="J2352" s="2">
        <v>36</v>
      </c>
      <c r="K2352" s="2">
        <v>1</v>
      </c>
      <c r="L2352" s="24" t="s">
        <v>407</v>
      </c>
    </row>
    <row r="2353" spans="1:12" x14ac:dyDescent="0.25">
      <c r="A2353">
        <v>2023</v>
      </c>
      <c r="B2353" t="s">
        <v>341</v>
      </c>
      <c r="C2353" t="s">
        <v>10</v>
      </c>
      <c r="D2353" t="s">
        <v>45</v>
      </c>
      <c r="E2353" t="s">
        <v>295</v>
      </c>
      <c r="F2353">
        <v>72270</v>
      </c>
      <c r="G2353" s="35" t="str">
        <f>VLOOKUP(F2353,Apoio!A:B,2,FALSE)</f>
        <v>Turma Recursal</v>
      </c>
      <c r="H2353" t="s">
        <v>332</v>
      </c>
      <c r="I2353">
        <v>117</v>
      </c>
      <c r="J2353" s="2">
        <v>37</v>
      </c>
      <c r="K2353" s="2">
        <v>1</v>
      </c>
      <c r="L2353" s="24" t="s">
        <v>407</v>
      </c>
    </row>
    <row r="2354" spans="1:12" x14ac:dyDescent="0.25">
      <c r="A2354">
        <v>2023</v>
      </c>
      <c r="B2354" t="s">
        <v>341</v>
      </c>
      <c r="C2354" t="s">
        <v>10</v>
      </c>
      <c r="D2354" t="s">
        <v>45</v>
      </c>
      <c r="E2354" t="s">
        <v>295</v>
      </c>
      <c r="F2354">
        <v>72271</v>
      </c>
      <c r="G2354" s="35" t="str">
        <f>VLOOKUP(F2354,Apoio!A:B,2,FALSE)</f>
        <v>Turma Recursal</v>
      </c>
      <c r="H2354" t="s">
        <v>333</v>
      </c>
      <c r="I2354">
        <v>117</v>
      </c>
      <c r="J2354" s="2">
        <v>38</v>
      </c>
      <c r="K2354" s="2">
        <v>1</v>
      </c>
      <c r="L2354" s="24" t="s">
        <v>407</v>
      </c>
    </row>
    <row r="2355" spans="1:12" x14ac:dyDescent="0.25">
      <c r="A2355">
        <v>2023</v>
      </c>
      <c r="B2355" t="s">
        <v>341</v>
      </c>
      <c r="C2355" t="s">
        <v>10</v>
      </c>
      <c r="D2355" t="s">
        <v>45</v>
      </c>
      <c r="E2355" t="s">
        <v>295</v>
      </c>
      <c r="F2355">
        <v>72272</v>
      </c>
      <c r="G2355" s="35" t="str">
        <f>VLOOKUP(F2355,Apoio!A:B,2,FALSE)</f>
        <v>Turma Recursal</v>
      </c>
      <c r="H2355" t="s">
        <v>334</v>
      </c>
      <c r="I2355">
        <v>119</v>
      </c>
      <c r="J2355" s="2">
        <v>39</v>
      </c>
      <c r="K2355" s="2">
        <v>1</v>
      </c>
      <c r="L2355" s="24" t="s">
        <v>407</v>
      </c>
    </row>
    <row r="2356" spans="1:12" x14ac:dyDescent="0.25">
      <c r="A2356">
        <v>2023</v>
      </c>
      <c r="B2356" t="s">
        <v>341</v>
      </c>
      <c r="C2356" t="s">
        <v>10</v>
      </c>
      <c r="D2356" t="s">
        <v>45</v>
      </c>
      <c r="E2356" t="s">
        <v>295</v>
      </c>
      <c r="F2356">
        <v>74901</v>
      </c>
      <c r="G2356" s="35" t="str">
        <f>VLOOKUP(F2356,Apoio!A:B,2,FALSE)</f>
        <v>Turma Recursal</v>
      </c>
      <c r="H2356" t="s">
        <v>335</v>
      </c>
      <c r="I2356">
        <v>126</v>
      </c>
      <c r="J2356" s="2">
        <v>40</v>
      </c>
      <c r="K2356" s="2">
        <v>1</v>
      </c>
      <c r="L2356" s="24" t="s">
        <v>407</v>
      </c>
    </row>
    <row r="2357" spans="1:12" x14ac:dyDescent="0.25">
      <c r="A2357">
        <v>2023</v>
      </c>
      <c r="B2357" t="s">
        <v>341</v>
      </c>
      <c r="C2357" t="s">
        <v>10</v>
      </c>
      <c r="D2357" t="s">
        <v>45</v>
      </c>
      <c r="E2357" t="s">
        <v>295</v>
      </c>
      <c r="F2357">
        <v>74902</v>
      </c>
      <c r="G2357" s="35" t="str">
        <f>VLOOKUP(F2357,Apoio!A:B,2,FALSE)</f>
        <v>Turma Recursal</v>
      </c>
      <c r="H2357" t="s">
        <v>336</v>
      </c>
      <c r="I2357">
        <v>129</v>
      </c>
      <c r="J2357" s="2">
        <v>41</v>
      </c>
      <c r="K2357" s="2">
        <v>1</v>
      </c>
      <c r="L2357" s="24" t="s">
        <v>407</v>
      </c>
    </row>
    <row r="2358" spans="1:12" x14ac:dyDescent="0.25">
      <c r="A2358">
        <v>2023</v>
      </c>
      <c r="B2358" t="s">
        <v>341</v>
      </c>
      <c r="C2358" t="s">
        <v>10</v>
      </c>
      <c r="D2358" t="s">
        <v>45</v>
      </c>
      <c r="E2358" t="s">
        <v>295</v>
      </c>
      <c r="F2358">
        <v>74903</v>
      </c>
      <c r="G2358" s="35" t="str">
        <f>VLOOKUP(F2358,Apoio!A:B,2,FALSE)</f>
        <v>Turma Recursal</v>
      </c>
      <c r="H2358" t="s">
        <v>337</v>
      </c>
      <c r="I2358">
        <v>129</v>
      </c>
      <c r="J2358" s="2">
        <v>42</v>
      </c>
      <c r="K2358" s="2">
        <v>1</v>
      </c>
      <c r="L2358" s="24" t="s">
        <v>407</v>
      </c>
    </row>
    <row r="2359" spans="1:12" x14ac:dyDescent="0.25">
      <c r="A2359">
        <v>2023</v>
      </c>
      <c r="B2359" t="s">
        <v>341</v>
      </c>
      <c r="C2359" t="s">
        <v>10</v>
      </c>
      <c r="D2359" t="s">
        <v>45</v>
      </c>
      <c r="E2359" t="s">
        <v>295</v>
      </c>
      <c r="F2359">
        <v>74904</v>
      </c>
      <c r="G2359" s="35" t="str">
        <f>VLOOKUP(F2359,Apoio!A:B,2,FALSE)</f>
        <v>Turma Recursal</v>
      </c>
      <c r="H2359" t="s">
        <v>338</v>
      </c>
      <c r="I2359">
        <v>124</v>
      </c>
      <c r="J2359" s="2">
        <v>43</v>
      </c>
      <c r="K2359" s="2">
        <v>1</v>
      </c>
      <c r="L2359" s="24" t="s">
        <v>407</v>
      </c>
    </row>
    <row r="2360" spans="1:12" x14ac:dyDescent="0.25">
      <c r="A2360">
        <v>2023</v>
      </c>
      <c r="B2360" t="s">
        <v>341</v>
      </c>
      <c r="C2360" t="s">
        <v>10</v>
      </c>
      <c r="D2360" t="s">
        <v>45</v>
      </c>
      <c r="E2360" t="s">
        <v>295</v>
      </c>
      <c r="F2360">
        <v>74905</v>
      </c>
      <c r="G2360" s="35" t="str">
        <f>VLOOKUP(F2360,Apoio!A:B,2,FALSE)</f>
        <v>Turma Recursal</v>
      </c>
      <c r="H2360" t="s">
        <v>339</v>
      </c>
      <c r="I2360">
        <v>127</v>
      </c>
      <c r="J2360" s="2">
        <v>44</v>
      </c>
      <c r="K2360" s="2">
        <v>1</v>
      </c>
      <c r="L2360" s="24" t="s">
        <v>407</v>
      </c>
    </row>
    <row r="2361" spans="1:12" x14ac:dyDescent="0.25">
      <c r="A2361">
        <v>2023</v>
      </c>
      <c r="B2361" t="s">
        <v>341</v>
      </c>
      <c r="C2361" t="s">
        <v>10</v>
      </c>
      <c r="D2361" t="s">
        <v>45</v>
      </c>
      <c r="E2361" t="s">
        <v>295</v>
      </c>
      <c r="F2361">
        <v>74906</v>
      </c>
      <c r="G2361" s="35" t="str">
        <f>VLOOKUP(F2361,Apoio!A:B,2,FALSE)</f>
        <v>Turma Recursal</v>
      </c>
      <c r="H2361" t="s">
        <v>340</v>
      </c>
      <c r="I2361">
        <v>126</v>
      </c>
      <c r="J2361" s="2">
        <v>45</v>
      </c>
      <c r="K2361" s="2">
        <v>1</v>
      </c>
      <c r="L2361" s="24" t="s">
        <v>407</v>
      </c>
    </row>
    <row r="2362" spans="1:12" x14ac:dyDescent="0.25">
      <c r="A2362">
        <v>2023</v>
      </c>
      <c r="B2362" t="s">
        <v>346</v>
      </c>
      <c r="C2362" t="s">
        <v>10</v>
      </c>
      <c r="D2362" t="s">
        <v>11</v>
      </c>
      <c r="E2362" t="s">
        <v>12</v>
      </c>
      <c r="F2362">
        <v>12961</v>
      </c>
      <c r="G2362" s="35" t="str">
        <f>VLOOKUP(F2362,Apoio!A:B,2,FALSE)</f>
        <v>Vara Federal</v>
      </c>
      <c r="H2362" t="s">
        <v>14</v>
      </c>
      <c r="I2362">
        <v>135</v>
      </c>
      <c r="J2362" s="2">
        <v>1</v>
      </c>
      <c r="K2362" s="2">
        <v>1</v>
      </c>
      <c r="L2362" s="24" t="s">
        <v>489</v>
      </c>
    </row>
    <row r="2363" spans="1:12" x14ac:dyDescent="0.25">
      <c r="A2363">
        <v>2023</v>
      </c>
      <c r="B2363" t="s">
        <v>346</v>
      </c>
      <c r="C2363" t="s">
        <v>10</v>
      </c>
      <c r="D2363" t="s">
        <v>11</v>
      </c>
      <c r="E2363" t="s">
        <v>12</v>
      </c>
      <c r="F2363">
        <v>14054</v>
      </c>
      <c r="G2363" s="35" t="str">
        <f>VLOOKUP(F2363,Apoio!A:B,2,FALSE)</f>
        <v>Juizado</v>
      </c>
      <c r="H2363" t="s">
        <v>16</v>
      </c>
      <c r="I2363">
        <v>1503</v>
      </c>
      <c r="J2363" s="2">
        <v>1</v>
      </c>
      <c r="K2363" s="2">
        <v>1</v>
      </c>
      <c r="L2363" s="24" t="s">
        <v>557</v>
      </c>
    </row>
    <row r="2364" spans="1:12" x14ac:dyDescent="0.25">
      <c r="A2364">
        <v>2023</v>
      </c>
      <c r="B2364" t="s">
        <v>346</v>
      </c>
      <c r="C2364" t="s">
        <v>10</v>
      </c>
      <c r="D2364" t="s">
        <v>11</v>
      </c>
      <c r="E2364" t="s">
        <v>12</v>
      </c>
      <c r="F2364">
        <v>12962</v>
      </c>
      <c r="G2364" s="35" t="str">
        <f>VLOOKUP(F2364,Apoio!A:B,2,FALSE)</f>
        <v>Vara Federal</v>
      </c>
      <c r="H2364" t="s">
        <v>17</v>
      </c>
      <c r="I2364">
        <v>153</v>
      </c>
      <c r="J2364" s="2">
        <v>2</v>
      </c>
      <c r="K2364" s="2">
        <v>1</v>
      </c>
      <c r="L2364" s="24" t="s">
        <v>489</v>
      </c>
    </row>
    <row r="2365" spans="1:12" x14ac:dyDescent="0.25">
      <c r="A2365">
        <v>2023</v>
      </c>
      <c r="B2365" t="s">
        <v>346</v>
      </c>
      <c r="C2365" t="s">
        <v>10</v>
      </c>
      <c r="D2365" t="s">
        <v>11</v>
      </c>
      <c r="E2365" t="s">
        <v>12</v>
      </c>
      <c r="F2365">
        <v>12541</v>
      </c>
      <c r="G2365" s="35" t="str">
        <f>VLOOKUP(F2365,Apoio!A:B,2,FALSE)</f>
        <v>Vara Federal</v>
      </c>
      <c r="H2365" t="s">
        <v>18</v>
      </c>
      <c r="I2365">
        <v>69</v>
      </c>
      <c r="J2365" s="2">
        <v>3</v>
      </c>
      <c r="K2365" s="2">
        <v>1</v>
      </c>
      <c r="L2365" s="24" t="s">
        <v>489</v>
      </c>
    </row>
    <row r="2366" spans="1:12" x14ac:dyDescent="0.25">
      <c r="A2366">
        <v>2023</v>
      </c>
      <c r="B2366" t="s">
        <v>346</v>
      </c>
      <c r="C2366" t="s">
        <v>10</v>
      </c>
      <c r="D2366" t="s">
        <v>11</v>
      </c>
      <c r="E2366" t="s">
        <v>12</v>
      </c>
      <c r="F2366">
        <v>12963</v>
      </c>
      <c r="G2366" s="35" t="str">
        <f>VLOOKUP(F2366,Apoio!A:B,2,FALSE)</f>
        <v>Vara Federal</v>
      </c>
      <c r="H2366" t="s">
        <v>19</v>
      </c>
      <c r="I2366">
        <v>101</v>
      </c>
      <c r="J2366" s="2">
        <v>4</v>
      </c>
      <c r="K2366" s="2">
        <v>1</v>
      </c>
      <c r="L2366" s="24" t="s">
        <v>489</v>
      </c>
    </row>
    <row r="2367" spans="1:12" x14ac:dyDescent="0.25">
      <c r="A2367">
        <v>2023</v>
      </c>
      <c r="B2367" t="s">
        <v>346</v>
      </c>
      <c r="C2367" t="s">
        <v>10</v>
      </c>
      <c r="D2367" t="s">
        <v>11</v>
      </c>
      <c r="E2367" t="s">
        <v>12</v>
      </c>
      <c r="F2367">
        <v>12542</v>
      </c>
      <c r="G2367" s="35" t="str">
        <f>VLOOKUP(F2367,Apoio!A:B,2,FALSE)</f>
        <v>Vara Federal</v>
      </c>
      <c r="H2367" t="s">
        <v>20</v>
      </c>
      <c r="I2367">
        <v>64</v>
      </c>
      <c r="J2367" s="2">
        <v>5</v>
      </c>
      <c r="K2367" s="2">
        <v>1</v>
      </c>
      <c r="L2367" s="24" t="s">
        <v>489</v>
      </c>
    </row>
    <row r="2368" spans="1:12" x14ac:dyDescent="0.25">
      <c r="A2368">
        <v>2023</v>
      </c>
      <c r="B2368" t="s">
        <v>346</v>
      </c>
      <c r="C2368" t="s">
        <v>10</v>
      </c>
      <c r="D2368" t="s">
        <v>11</v>
      </c>
      <c r="E2368" t="s">
        <v>12</v>
      </c>
      <c r="F2368">
        <v>14013</v>
      </c>
      <c r="G2368" s="35" t="str">
        <f>VLOOKUP(F2368,Apoio!A:B,2,FALSE)</f>
        <v>Vara Federal</v>
      </c>
      <c r="H2368" t="s">
        <v>21</v>
      </c>
      <c r="I2368">
        <v>346</v>
      </c>
      <c r="J2368" s="2">
        <v>6</v>
      </c>
      <c r="K2368" s="2">
        <v>1</v>
      </c>
      <c r="L2368" s="24" t="s">
        <v>489</v>
      </c>
    </row>
    <row r="2369" spans="1:12" x14ac:dyDescent="0.25">
      <c r="A2369">
        <v>2023</v>
      </c>
      <c r="B2369" t="s">
        <v>346</v>
      </c>
      <c r="C2369" t="s">
        <v>10</v>
      </c>
      <c r="D2369" t="s">
        <v>11</v>
      </c>
      <c r="E2369" t="s">
        <v>22</v>
      </c>
      <c r="F2369">
        <v>12549</v>
      </c>
      <c r="G2369" s="35" t="str">
        <f>VLOOKUP(F2369,Apoio!A:B,2,FALSE)</f>
        <v>Vara Federal + JEF</v>
      </c>
      <c r="H2369" t="s">
        <v>23</v>
      </c>
      <c r="I2369">
        <v>49</v>
      </c>
      <c r="J2369" s="2">
        <v>1</v>
      </c>
      <c r="K2369" s="2">
        <v>4</v>
      </c>
      <c r="L2369" s="24" t="s">
        <v>492</v>
      </c>
    </row>
    <row r="2370" spans="1:12" x14ac:dyDescent="0.25">
      <c r="A2370">
        <v>2023</v>
      </c>
      <c r="B2370" t="s">
        <v>346</v>
      </c>
      <c r="C2370" t="s">
        <v>10</v>
      </c>
      <c r="D2370" t="s">
        <v>11</v>
      </c>
      <c r="E2370" t="s">
        <v>22</v>
      </c>
      <c r="F2370">
        <v>12549</v>
      </c>
      <c r="G2370" s="35" t="str">
        <f>VLOOKUP(F2370,Apoio!A:B,2,FALSE)</f>
        <v>Vara Federal + JEF</v>
      </c>
      <c r="H2370" t="s">
        <v>23</v>
      </c>
      <c r="I2370">
        <v>119</v>
      </c>
      <c r="J2370" s="2">
        <v>1</v>
      </c>
      <c r="K2370" s="2">
        <v>4</v>
      </c>
      <c r="L2370" s="24" t="s">
        <v>492</v>
      </c>
    </row>
    <row r="2371" spans="1:12" x14ac:dyDescent="0.25">
      <c r="A2371">
        <v>2023</v>
      </c>
      <c r="B2371" t="s">
        <v>346</v>
      </c>
      <c r="C2371" t="s">
        <v>10</v>
      </c>
      <c r="D2371" t="s">
        <v>11</v>
      </c>
      <c r="E2371" t="s">
        <v>24</v>
      </c>
      <c r="F2371">
        <v>12555</v>
      </c>
      <c r="G2371" s="35" t="str">
        <f>VLOOKUP(F2371,Apoio!A:B,2,FALSE)</f>
        <v>Vara Federal + JEF</v>
      </c>
      <c r="H2371" t="s">
        <v>25</v>
      </c>
      <c r="I2371">
        <v>69</v>
      </c>
      <c r="J2371" s="2">
        <v>1</v>
      </c>
      <c r="K2371" s="2">
        <v>7</v>
      </c>
      <c r="L2371" s="24" t="s">
        <v>494</v>
      </c>
    </row>
    <row r="2372" spans="1:12" x14ac:dyDescent="0.25">
      <c r="A2372">
        <v>2023</v>
      </c>
      <c r="B2372" t="s">
        <v>346</v>
      </c>
      <c r="C2372" t="s">
        <v>10</v>
      </c>
      <c r="D2372" t="s">
        <v>11</v>
      </c>
      <c r="E2372" t="s">
        <v>24</v>
      </c>
      <c r="F2372">
        <v>12555</v>
      </c>
      <c r="G2372" s="35" t="str">
        <f>VLOOKUP(F2372,Apoio!A:B,2,FALSE)</f>
        <v>Vara Federal + JEF</v>
      </c>
      <c r="H2372" t="s">
        <v>25</v>
      </c>
      <c r="I2372">
        <v>67</v>
      </c>
      <c r="J2372" s="2">
        <v>1</v>
      </c>
      <c r="K2372" s="2">
        <v>7</v>
      </c>
      <c r="L2372" s="24" t="s">
        <v>494</v>
      </c>
    </row>
    <row r="2373" spans="1:12" x14ac:dyDescent="0.25">
      <c r="A2373">
        <v>2023</v>
      </c>
      <c r="B2373" t="s">
        <v>346</v>
      </c>
      <c r="C2373" t="s">
        <v>10</v>
      </c>
      <c r="D2373" t="s">
        <v>11</v>
      </c>
      <c r="E2373" t="s">
        <v>26</v>
      </c>
      <c r="F2373">
        <v>12544</v>
      </c>
      <c r="G2373" s="35" t="str">
        <f>VLOOKUP(F2373,Apoio!A:B,2,FALSE)</f>
        <v>Vara Federal</v>
      </c>
      <c r="H2373" t="s">
        <v>27</v>
      </c>
      <c r="I2373">
        <v>134</v>
      </c>
      <c r="J2373" s="2">
        <v>1</v>
      </c>
      <c r="K2373" s="2">
        <v>2</v>
      </c>
      <c r="L2373" s="24" t="s">
        <v>496</v>
      </c>
    </row>
    <row r="2374" spans="1:12" x14ac:dyDescent="0.25">
      <c r="A2374">
        <v>2023</v>
      </c>
      <c r="B2374" t="s">
        <v>346</v>
      </c>
      <c r="C2374" t="s">
        <v>10</v>
      </c>
      <c r="D2374" t="s">
        <v>11</v>
      </c>
      <c r="E2374" t="s">
        <v>26</v>
      </c>
      <c r="F2374">
        <v>14310</v>
      </c>
      <c r="G2374" s="35" t="str">
        <f>VLOOKUP(F2374,Apoio!A:B,2,FALSE)</f>
        <v>Juizado</v>
      </c>
      <c r="H2374" t="s">
        <v>28</v>
      </c>
      <c r="I2374">
        <v>649</v>
      </c>
      <c r="J2374" s="2">
        <v>1</v>
      </c>
      <c r="K2374" s="2">
        <v>2</v>
      </c>
      <c r="L2374" s="24" t="s">
        <v>496</v>
      </c>
    </row>
    <row r="2375" spans="1:12" x14ac:dyDescent="0.25">
      <c r="A2375">
        <v>2023</v>
      </c>
      <c r="B2375" t="s">
        <v>346</v>
      </c>
      <c r="C2375" t="s">
        <v>10</v>
      </c>
      <c r="D2375" t="s">
        <v>11</v>
      </c>
      <c r="E2375" t="s">
        <v>26</v>
      </c>
      <c r="F2375">
        <v>12545</v>
      </c>
      <c r="G2375" s="35" t="str">
        <f>VLOOKUP(F2375,Apoio!A:B,2,FALSE)</f>
        <v>Vara Federal</v>
      </c>
      <c r="H2375" t="s">
        <v>29</v>
      </c>
      <c r="I2375">
        <v>133</v>
      </c>
      <c r="J2375" s="2">
        <v>2</v>
      </c>
      <c r="K2375" s="2">
        <v>2</v>
      </c>
      <c r="L2375" s="24" t="s">
        <v>496</v>
      </c>
    </row>
    <row r="2376" spans="1:12" x14ac:dyDescent="0.25">
      <c r="A2376">
        <v>2023</v>
      </c>
      <c r="B2376" t="s">
        <v>346</v>
      </c>
      <c r="C2376" t="s">
        <v>10</v>
      </c>
      <c r="D2376" t="s">
        <v>11</v>
      </c>
      <c r="E2376" t="s">
        <v>30</v>
      </c>
      <c r="F2376">
        <v>12553</v>
      </c>
      <c r="G2376" s="35" t="str">
        <f>VLOOKUP(F2376,Apoio!A:B,2,FALSE)</f>
        <v>Vara Federal + JEF</v>
      </c>
      <c r="H2376" t="s">
        <v>31</v>
      </c>
      <c r="I2376">
        <v>283</v>
      </c>
      <c r="J2376" s="2">
        <v>1</v>
      </c>
      <c r="K2376" s="2">
        <v>6</v>
      </c>
      <c r="L2376" s="24" t="s">
        <v>498</v>
      </c>
    </row>
    <row r="2377" spans="1:12" x14ac:dyDescent="0.25">
      <c r="A2377">
        <v>2023</v>
      </c>
      <c r="B2377" t="s">
        <v>346</v>
      </c>
      <c r="C2377" t="s">
        <v>10</v>
      </c>
      <c r="D2377" t="s">
        <v>11</v>
      </c>
      <c r="E2377" t="s">
        <v>30</v>
      </c>
      <c r="F2377">
        <v>12553</v>
      </c>
      <c r="G2377" s="35" t="str">
        <f>VLOOKUP(F2377,Apoio!A:B,2,FALSE)</f>
        <v>Vara Federal + JEF</v>
      </c>
      <c r="H2377" t="s">
        <v>31</v>
      </c>
      <c r="I2377">
        <v>127</v>
      </c>
      <c r="J2377" s="2">
        <v>1</v>
      </c>
      <c r="K2377" s="2">
        <v>6</v>
      </c>
      <c r="L2377" s="24" t="s">
        <v>498</v>
      </c>
    </row>
    <row r="2378" spans="1:12" x14ac:dyDescent="0.25">
      <c r="A2378">
        <v>2023</v>
      </c>
      <c r="B2378" t="s">
        <v>346</v>
      </c>
      <c r="C2378" t="s">
        <v>10</v>
      </c>
      <c r="D2378" t="s">
        <v>11</v>
      </c>
      <c r="E2378" t="s">
        <v>32</v>
      </c>
      <c r="F2378">
        <v>12551</v>
      </c>
      <c r="G2378" s="35" t="str">
        <f>VLOOKUP(F2378,Apoio!A:B,2,FALSE)</f>
        <v>Vara Federal</v>
      </c>
      <c r="H2378" t="s">
        <v>33</v>
      </c>
      <c r="I2378">
        <v>145</v>
      </c>
      <c r="J2378" s="2">
        <v>1</v>
      </c>
      <c r="K2378" s="2">
        <v>5</v>
      </c>
      <c r="L2378" s="24" t="s">
        <v>500</v>
      </c>
    </row>
    <row r="2379" spans="1:12" x14ac:dyDescent="0.25">
      <c r="A2379">
        <v>2023</v>
      </c>
      <c r="B2379" t="s">
        <v>346</v>
      </c>
      <c r="C2379" t="s">
        <v>10</v>
      </c>
      <c r="D2379" t="s">
        <v>11</v>
      </c>
      <c r="E2379" t="s">
        <v>32</v>
      </c>
      <c r="F2379">
        <v>13978</v>
      </c>
      <c r="G2379" s="35" t="str">
        <f>VLOOKUP(F2379,Apoio!A:B,2,FALSE)</f>
        <v>Vara Federal + JEF</v>
      </c>
      <c r="H2379" t="s">
        <v>34</v>
      </c>
      <c r="I2379">
        <v>127</v>
      </c>
      <c r="J2379" s="2">
        <v>2</v>
      </c>
      <c r="K2379" s="2">
        <v>5</v>
      </c>
      <c r="L2379" s="24" t="s">
        <v>500</v>
      </c>
    </row>
    <row r="2380" spans="1:12" x14ac:dyDescent="0.25">
      <c r="A2380">
        <v>2023</v>
      </c>
      <c r="B2380" t="s">
        <v>346</v>
      </c>
      <c r="C2380" t="s">
        <v>10</v>
      </c>
      <c r="D2380" t="s">
        <v>11</v>
      </c>
      <c r="E2380" t="s">
        <v>32</v>
      </c>
      <c r="F2380">
        <v>13978</v>
      </c>
      <c r="G2380" s="35" t="str">
        <f>VLOOKUP(F2380,Apoio!A:B,2,FALSE)</f>
        <v>Vara Federal + JEF</v>
      </c>
      <c r="H2380" t="s">
        <v>34</v>
      </c>
      <c r="I2380">
        <v>126</v>
      </c>
      <c r="J2380" s="2">
        <v>2</v>
      </c>
      <c r="K2380" s="2">
        <v>5</v>
      </c>
      <c r="L2380" s="24" t="s">
        <v>500</v>
      </c>
    </row>
    <row r="2381" spans="1:12" x14ac:dyDescent="0.25">
      <c r="A2381">
        <v>2023</v>
      </c>
      <c r="B2381" t="s">
        <v>346</v>
      </c>
      <c r="C2381" t="s">
        <v>10</v>
      </c>
      <c r="D2381" t="s">
        <v>11</v>
      </c>
      <c r="E2381" t="s">
        <v>35</v>
      </c>
      <c r="F2381">
        <v>12547</v>
      </c>
      <c r="G2381" s="35" t="str">
        <f>VLOOKUP(F2381,Apoio!A:B,2,FALSE)</f>
        <v>Vara Federal + JEF</v>
      </c>
      <c r="H2381" t="s">
        <v>36</v>
      </c>
      <c r="I2381">
        <v>264</v>
      </c>
      <c r="J2381" s="2">
        <v>1</v>
      </c>
      <c r="K2381" s="2">
        <v>3</v>
      </c>
      <c r="L2381" s="24" t="s">
        <v>502</v>
      </c>
    </row>
    <row r="2382" spans="1:12" x14ac:dyDescent="0.25">
      <c r="A2382">
        <v>2023</v>
      </c>
      <c r="B2382" t="s">
        <v>346</v>
      </c>
      <c r="C2382" t="s">
        <v>10</v>
      </c>
      <c r="D2382" t="s">
        <v>11</v>
      </c>
      <c r="E2382" t="s">
        <v>35</v>
      </c>
      <c r="F2382">
        <v>12547</v>
      </c>
      <c r="G2382" s="35" t="str">
        <f>VLOOKUP(F2382,Apoio!A:B,2,FALSE)</f>
        <v>Vara Federal + JEF</v>
      </c>
      <c r="H2382" t="s">
        <v>36</v>
      </c>
      <c r="I2382">
        <v>178</v>
      </c>
      <c r="J2382" s="2">
        <v>1</v>
      </c>
      <c r="K2382" s="2">
        <v>3</v>
      </c>
      <c r="L2382" s="24" t="s">
        <v>502</v>
      </c>
    </row>
    <row r="2383" spans="1:12" x14ac:dyDescent="0.25">
      <c r="A2383">
        <v>2023</v>
      </c>
      <c r="B2383" t="s">
        <v>346</v>
      </c>
      <c r="C2383" t="s">
        <v>10</v>
      </c>
      <c r="D2383" t="s">
        <v>11</v>
      </c>
      <c r="E2383" t="s">
        <v>37</v>
      </c>
      <c r="F2383">
        <v>21666</v>
      </c>
      <c r="G2383" s="35" t="str">
        <f>VLOOKUP(F2383,Apoio!A:B,2,FALSE)</f>
        <v>Turma Recursal</v>
      </c>
      <c r="H2383" t="s">
        <v>39</v>
      </c>
      <c r="I2383">
        <v>123</v>
      </c>
      <c r="J2383" s="2">
        <v>1</v>
      </c>
      <c r="K2383" s="2">
        <v>1</v>
      </c>
      <c r="L2383" s="24" t="s">
        <v>491</v>
      </c>
    </row>
    <row r="2384" spans="1:12" x14ac:dyDescent="0.25">
      <c r="A2384">
        <v>2023</v>
      </c>
      <c r="B2384" t="s">
        <v>346</v>
      </c>
      <c r="C2384" t="s">
        <v>10</v>
      </c>
      <c r="D2384" t="s">
        <v>11</v>
      </c>
      <c r="E2384" t="s">
        <v>37</v>
      </c>
      <c r="F2384">
        <v>21667</v>
      </c>
      <c r="G2384" s="35" t="str">
        <f>VLOOKUP(F2384,Apoio!A:B,2,FALSE)</f>
        <v>Turma Recursal</v>
      </c>
      <c r="H2384" t="s">
        <v>40</v>
      </c>
      <c r="I2384">
        <v>125</v>
      </c>
      <c r="J2384" s="2">
        <v>2</v>
      </c>
      <c r="K2384" s="2">
        <v>1</v>
      </c>
      <c r="L2384" s="24" t="s">
        <v>491</v>
      </c>
    </row>
    <row r="2385" spans="1:12" x14ac:dyDescent="0.25">
      <c r="A2385">
        <v>2023</v>
      </c>
      <c r="B2385" t="s">
        <v>346</v>
      </c>
      <c r="C2385" t="s">
        <v>10</v>
      </c>
      <c r="D2385" t="s">
        <v>11</v>
      </c>
      <c r="E2385" t="s">
        <v>37</v>
      </c>
      <c r="F2385">
        <v>21668</v>
      </c>
      <c r="G2385" s="35" t="str">
        <f>VLOOKUP(F2385,Apoio!A:B,2,FALSE)</f>
        <v>Turma Recursal</v>
      </c>
      <c r="H2385" t="s">
        <v>41</v>
      </c>
      <c r="I2385">
        <v>125</v>
      </c>
      <c r="J2385" s="2">
        <v>3</v>
      </c>
      <c r="K2385" s="2">
        <v>1</v>
      </c>
      <c r="L2385" s="24" t="s">
        <v>491</v>
      </c>
    </row>
    <row r="2386" spans="1:12" x14ac:dyDescent="0.25">
      <c r="A2386">
        <v>2023</v>
      </c>
      <c r="B2386" t="s">
        <v>346</v>
      </c>
      <c r="C2386" t="s">
        <v>10</v>
      </c>
      <c r="D2386" t="s">
        <v>11</v>
      </c>
      <c r="E2386" t="s">
        <v>37</v>
      </c>
      <c r="F2386">
        <v>17775</v>
      </c>
      <c r="G2386" s="35" t="str">
        <f>VLOOKUP(F2386,Apoio!A:B,2,FALSE)</f>
        <v>Turma Recursal</v>
      </c>
      <c r="H2386" t="s">
        <v>42</v>
      </c>
      <c r="I2386">
        <v>116</v>
      </c>
      <c r="J2386" s="2">
        <v>4</v>
      </c>
      <c r="K2386" s="2">
        <v>1</v>
      </c>
      <c r="L2386" s="24" t="s">
        <v>491</v>
      </c>
    </row>
    <row r="2387" spans="1:12" x14ac:dyDescent="0.25">
      <c r="A2387">
        <v>2023</v>
      </c>
      <c r="B2387" t="s">
        <v>346</v>
      </c>
      <c r="C2387" t="s">
        <v>10</v>
      </c>
      <c r="D2387" t="s">
        <v>11</v>
      </c>
      <c r="E2387" t="s">
        <v>37</v>
      </c>
      <c r="F2387">
        <v>17776</v>
      </c>
      <c r="G2387" s="35" t="str">
        <f>VLOOKUP(F2387,Apoio!A:B,2,FALSE)</f>
        <v>Turma Recursal</v>
      </c>
      <c r="H2387" t="s">
        <v>43</v>
      </c>
      <c r="I2387">
        <v>105</v>
      </c>
      <c r="J2387" s="2">
        <v>5</v>
      </c>
      <c r="K2387" s="2">
        <v>1</v>
      </c>
      <c r="L2387" s="24" t="s">
        <v>491</v>
      </c>
    </row>
    <row r="2388" spans="1:12" x14ac:dyDescent="0.25">
      <c r="A2388">
        <v>2023</v>
      </c>
      <c r="B2388" t="s">
        <v>346</v>
      </c>
      <c r="C2388" t="s">
        <v>10</v>
      </c>
      <c r="D2388" t="s">
        <v>11</v>
      </c>
      <c r="E2388" t="s">
        <v>37</v>
      </c>
      <c r="F2388">
        <v>17777</v>
      </c>
      <c r="G2388" s="35" t="str">
        <f>VLOOKUP(F2388,Apoio!A:B,2,FALSE)</f>
        <v>Turma Recursal</v>
      </c>
      <c r="H2388" t="s">
        <v>44</v>
      </c>
      <c r="I2388">
        <v>143</v>
      </c>
      <c r="J2388" s="2">
        <v>6</v>
      </c>
      <c r="K2388" s="2">
        <v>1</v>
      </c>
      <c r="L2388" s="24" t="s">
        <v>491</v>
      </c>
    </row>
    <row r="2389" spans="1:12" x14ac:dyDescent="0.25">
      <c r="A2389">
        <v>2023</v>
      </c>
      <c r="B2389" t="s">
        <v>346</v>
      </c>
      <c r="C2389" t="s">
        <v>10</v>
      </c>
      <c r="D2389" t="s">
        <v>45</v>
      </c>
      <c r="E2389" t="s">
        <v>46</v>
      </c>
      <c r="F2389">
        <v>16494</v>
      </c>
      <c r="G2389" s="35" t="str">
        <f>VLOOKUP(F2389,Apoio!A:B,2,FALSE)</f>
        <v>Vara Federal</v>
      </c>
      <c r="H2389" t="s">
        <v>47</v>
      </c>
      <c r="I2389">
        <v>432</v>
      </c>
      <c r="J2389" s="2">
        <v>1</v>
      </c>
      <c r="K2389" s="2">
        <v>34</v>
      </c>
      <c r="L2389" s="24" t="s">
        <v>408</v>
      </c>
    </row>
    <row r="2390" spans="1:12" x14ac:dyDescent="0.25">
      <c r="A2390">
        <v>2023</v>
      </c>
      <c r="B2390" t="s">
        <v>346</v>
      </c>
      <c r="C2390" t="s">
        <v>10</v>
      </c>
      <c r="D2390" t="s">
        <v>45</v>
      </c>
      <c r="E2390" t="s">
        <v>46</v>
      </c>
      <c r="F2390">
        <v>13876</v>
      </c>
      <c r="G2390" s="35" t="str">
        <f>VLOOKUP(F2390,Apoio!A:B,2,FALSE)</f>
        <v>Juizado</v>
      </c>
      <c r="H2390" t="s">
        <v>48</v>
      </c>
      <c r="I2390">
        <v>1005</v>
      </c>
      <c r="J2390" s="2">
        <v>1</v>
      </c>
      <c r="K2390" s="2">
        <v>34</v>
      </c>
      <c r="L2390" s="24" t="s">
        <v>408</v>
      </c>
    </row>
    <row r="2391" spans="1:12" x14ac:dyDescent="0.25">
      <c r="A2391">
        <v>2023</v>
      </c>
      <c r="B2391" t="s">
        <v>346</v>
      </c>
      <c r="C2391" t="s">
        <v>10</v>
      </c>
      <c r="D2391" t="s">
        <v>45</v>
      </c>
      <c r="E2391" t="s">
        <v>49</v>
      </c>
      <c r="F2391">
        <v>16534</v>
      </c>
      <c r="G2391" s="35" t="str">
        <f>VLOOKUP(F2391,Apoio!A:B,2,FALSE)</f>
        <v>Vara Federal + JEF</v>
      </c>
      <c r="H2391" t="s">
        <v>50</v>
      </c>
      <c r="I2391">
        <v>413</v>
      </c>
      <c r="J2391" s="2">
        <v>1</v>
      </c>
      <c r="K2391" s="2">
        <v>37</v>
      </c>
      <c r="L2391" s="24" t="s">
        <v>410</v>
      </c>
    </row>
    <row r="2392" spans="1:12" x14ac:dyDescent="0.25">
      <c r="A2392">
        <v>2023</v>
      </c>
      <c r="B2392" t="s">
        <v>346</v>
      </c>
      <c r="C2392" t="s">
        <v>10</v>
      </c>
      <c r="D2392" t="s">
        <v>45</v>
      </c>
      <c r="E2392" t="s">
        <v>49</v>
      </c>
      <c r="F2392">
        <v>16534</v>
      </c>
      <c r="G2392" s="35" t="str">
        <f>VLOOKUP(F2392,Apoio!A:B,2,FALSE)</f>
        <v>Vara Federal + JEF</v>
      </c>
      <c r="H2392" t="s">
        <v>50</v>
      </c>
      <c r="I2392">
        <v>97</v>
      </c>
      <c r="J2392" s="2">
        <v>1</v>
      </c>
      <c r="K2392" s="2">
        <v>37</v>
      </c>
      <c r="L2392" s="24" t="s">
        <v>410</v>
      </c>
    </row>
    <row r="2393" spans="1:12" x14ac:dyDescent="0.25">
      <c r="A2393">
        <v>2023</v>
      </c>
      <c r="B2393" t="s">
        <v>346</v>
      </c>
      <c r="C2393" t="s">
        <v>10</v>
      </c>
      <c r="D2393" t="s">
        <v>45</v>
      </c>
      <c r="E2393" t="s">
        <v>51</v>
      </c>
      <c r="F2393">
        <v>12475</v>
      </c>
      <c r="G2393" s="35" t="str">
        <f>VLOOKUP(F2393,Apoio!A:B,2,FALSE)</f>
        <v>Vara Federal</v>
      </c>
      <c r="H2393" t="s">
        <v>52</v>
      </c>
      <c r="I2393">
        <v>140</v>
      </c>
      <c r="J2393" s="2">
        <v>1</v>
      </c>
      <c r="K2393" s="2">
        <v>7</v>
      </c>
      <c r="L2393" s="24" t="s">
        <v>412</v>
      </c>
    </row>
    <row r="2394" spans="1:12" x14ac:dyDescent="0.25">
      <c r="A2394">
        <v>2023</v>
      </c>
      <c r="B2394" t="s">
        <v>346</v>
      </c>
      <c r="C2394" t="s">
        <v>10</v>
      </c>
      <c r="D2394" t="s">
        <v>45</v>
      </c>
      <c r="E2394" t="s">
        <v>51</v>
      </c>
      <c r="F2394">
        <v>17772</v>
      </c>
      <c r="G2394" s="35" t="str">
        <f>VLOOKUP(F2394,Apoio!A:B,2,FALSE)</f>
        <v>Juizado</v>
      </c>
      <c r="H2394" t="s">
        <v>53</v>
      </c>
      <c r="I2394">
        <v>758</v>
      </c>
      <c r="J2394" s="2">
        <v>1</v>
      </c>
      <c r="K2394" s="2">
        <v>7</v>
      </c>
      <c r="L2394" s="24" t="s">
        <v>412</v>
      </c>
    </row>
    <row r="2395" spans="1:12" x14ac:dyDescent="0.25">
      <c r="A2395">
        <v>2023</v>
      </c>
      <c r="B2395" t="s">
        <v>346</v>
      </c>
      <c r="C2395" t="s">
        <v>10</v>
      </c>
      <c r="D2395" t="s">
        <v>45</v>
      </c>
      <c r="E2395" t="s">
        <v>51</v>
      </c>
      <c r="F2395">
        <v>12476</v>
      </c>
      <c r="G2395" s="35" t="str">
        <f>VLOOKUP(F2395,Apoio!A:B,2,FALSE)</f>
        <v>Vara Federal</v>
      </c>
      <c r="H2395" t="s">
        <v>54</v>
      </c>
      <c r="I2395">
        <v>148</v>
      </c>
      <c r="J2395" s="2">
        <v>2</v>
      </c>
      <c r="K2395" s="2">
        <v>7</v>
      </c>
      <c r="L2395" s="24" t="s">
        <v>412</v>
      </c>
    </row>
    <row r="2396" spans="1:12" x14ac:dyDescent="0.25">
      <c r="A2396">
        <v>2023</v>
      </c>
      <c r="B2396" t="s">
        <v>346</v>
      </c>
      <c r="C2396" t="s">
        <v>10</v>
      </c>
      <c r="D2396" t="s">
        <v>45</v>
      </c>
      <c r="E2396" t="s">
        <v>51</v>
      </c>
      <c r="F2396">
        <v>52441</v>
      </c>
      <c r="G2396" s="35" t="str">
        <f>VLOOKUP(F2396,Apoio!A:B,2,FALSE)</f>
        <v>Vara Federal</v>
      </c>
      <c r="H2396" t="s">
        <v>347</v>
      </c>
      <c r="I2396">
        <v>1</v>
      </c>
      <c r="J2396" s="2" t="s">
        <v>397</v>
      </c>
      <c r="K2396" s="2">
        <v>7</v>
      </c>
      <c r="L2396" s="24" t="s">
        <v>412</v>
      </c>
    </row>
    <row r="2397" spans="1:12" x14ac:dyDescent="0.25">
      <c r="A2397">
        <v>2023</v>
      </c>
      <c r="B2397" t="s">
        <v>346</v>
      </c>
      <c r="C2397" t="s">
        <v>10</v>
      </c>
      <c r="D2397" t="s">
        <v>45</v>
      </c>
      <c r="E2397" t="s">
        <v>55</v>
      </c>
      <c r="F2397">
        <v>12521</v>
      </c>
      <c r="G2397" s="35" t="str">
        <f>VLOOKUP(F2397,Apoio!A:B,2,FALSE)</f>
        <v>Vara Federal</v>
      </c>
      <c r="H2397" t="s">
        <v>56</v>
      </c>
      <c r="I2397">
        <v>122</v>
      </c>
      <c r="J2397" s="2">
        <v>1</v>
      </c>
      <c r="K2397" s="2">
        <v>20</v>
      </c>
      <c r="L2397" s="24" t="s">
        <v>414</v>
      </c>
    </row>
    <row r="2398" spans="1:12" x14ac:dyDescent="0.25">
      <c r="A2398">
        <v>2023</v>
      </c>
      <c r="B2398" t="s">
        <v>346</v>
      </c>
      <c r="C2398" t="s">
        <v>10</v>
      </c>
      <c r="D2398" t="s">
        <v>45</v>
      </c>
      <c r="E2398" t="s">
        <v>55</v>
      </c>
      <c r="F2398">
        <v>14311</v>
      </c>
      <c r="G2398" s="35" t="str">
        <f>VLOOKUP(F2398,Apoio!A:B,2,FALSE)</f>
        <v>Juizado</v>
      </c>
      <c r="H2398" t="s">
        <v>57</v>
      </c>
      <c r="I2398">
        <v>673</v>
      </c>
      <c r="J2398" s="2">
        <v>1</v>
      </c>
      <c r="K2398" s="2">
        <v>20</v>
      </c>
      <c r="L2398" s="24" t="s">
        <v>414</v>
      </c>
    </row>
    <row r="2399" spans="1:12" x14ac:dyDescent="0.25">
      <c r="A2399">
        <v>2023</v>
      </c>
      <c r="B2399" t="s">
        <v>346</v>
      </c>
      <c r="C2399" t="s">
        <v>10</v>
      </c>
      <c r="D2399" t="s">
        <v>45</v>
      </c>
      <c r="E2399" t="s">
        <v>55</v>
      </c>
      <c r="F2399">
        <v>12522</v>
      </c>
      <c r="G2399" s="35" t="str">
        <f>VLOOKUP(F2399,Apoio!A:B,2,FALSE)</f>
        <v>Vara Federal</v>
      </c>
      <c r="H2399" t="s">
        <v>58</v>
      </c>
      <c r="I2399">
        <v>133</v>
      </c>
      <c r="J2399" s="2">
        <v>2</v>
      </c>
      <c r="K2399" s="2">
        <v>20</v>
      </c>
      <c r="L2399" s="24" t="s">
        <v>414</v>
      </c>
    </row>
    <row r="2400" spans="1:12" x14ac:dyDescent="0.25">
      <c r="A2400">
        <v>2023</v>
      </c>
      <c r="B2400" t="s">
        <v>346</v>
      </c>
      <c r="C2400" t="s">
        <v>10</v>
      </c>
      <c r="D2400" t="s">
        <v>45</v>
      </c>
      <c r="E2400" t="s">
        <v>59</v>
      </c>
      <c r="F2400">
        <v>12511</v>
      </c>
      <c r="G2400" s="35" t="str">
        <f>VLOOKUP(F2400,Apoio!A:B,2,FALSE)</f>
        <v>Vara Federal + JEF</v>
      </c>
      <c r="H2400" t="s">
        <v>60</v>
      </c>
      <c r="I2400">
        <v>312</v>
      </c>
      <c r="J2400" s="2">
        <v>1</v>
      </c>
      <c r="K2400" s="2">
        <v>16</v>
      </c>
      <c r="L2400" s="24" t="s">
        <v>416</v>
      </c>
    </row>
    <row r="2401" spans="1:12" x14ac:dyDescent="0.25">
      <c r="A2401">
        <v>2023</v>
      </c>
      <c r="B2401" t="s">
        <v>346</v>
      </c>
      <c r="C2401" t="s">
        <v>10</v>
      </c>
      <c r="D2401" t="s">
        <v>45</v>
      </c>
      <c r="E2401" t="s">
        <v>59</v>
      </c>
      <c r="F2401">
        <v>12511</v>
      </c>
      <c r="G2401" s="35" t="str">
        <f>VLOOKUP(F2401,Apoio!A:B,2,FALSE)</f>
        <v>Vara Federal + JEF</v>
      </c>
      <c r="H2401" t="s">
        <v>60</v>
      </c>
      <c r="I2401">
        <v>120</v>
      </c>
      <c r="J2401" s="2">
        <v>1</v>
      </c>
      <c r="K2401" s="2">
        <v>16</v>
      </c>
      <c r="L2401" s="24" t="s">
        <v>416</v>
      </c>
    </row>
    <row r="2402" spans="1:12" x14ac:dyDescent="0.25">
      <c r="A2402">
        <v>2023</v>
      </c>
      <c r="B2402" t="s">
        <v>346</v>
      </c>
      <c r="C2402" t="s">
        <v>10</v>
      </c>
      <c r="D2402" t="s">
        <v>45</v>
      </c>
      <c r="E2402" t="s">
        <v>61</v>
      </c>
      <c r="F2402">
        <v>16586</v>
      </c>
      <c r="G2402" s="35" t="str">
        <f>VLOOKUP(F2402,Apoio!A:B,2,FALSE)</f>
        <v>Vara Federal + JEF</v>
      </c>
      <c r="H2402" t="s">
        <v>62</v>
      </c>
      <c r="I2402">
        <v>268</v>
      </c>
      <c r="J2402" s="2">
        <v>1</v>
      </c>
      <c r="K2402" s="2">
        <v>32</v>
      </c>
      <c r="L2402" s="24" t="s">
        <v>418</v>
      </c>
    </row>
    <row r="2403" spans="1:12" x14ac:dyDescent="0.25">
      <c r="A2403">
        <v>2023</v>
      </c>
      <c r="B2403" t="s">
        <v>346</v>
      </c>
      <c r="C2403" t="s">
        <v>10</v>
      </c>
      <c r="D2403" t="s">
        <v>45</v>
      </c>
      <c r="E2403" t="s">
        <v>61</v>
      </c>
      <c r="F2403">
        <v>16586</v>
      </c>
      <c r="G2403" s="35" t="str">
        <f>VLOOKUP(F2403,Apoio!A:B,2,FALSE)</f>
        <v>Vara Federal + JEF</v>
      </c>
      <c r="H2403" t="s">
        <v>62</v>
      </c>
      <c r="I2403">
        <v>103</v>
      </c>
      <c r="J2403" s="2">
        <v>1</v>
      </c>
      <c r="K2403" s="2">
        <v>32</v>
      </c>
      <c r="L2403" s="24" t="s">
        <v>418</v>
      </c>
    </row>
    <row r="2404" spans="1:12" x14ac:dyDescent="0.25">
      <c r="A2404">
        <v>2023</v>
      </c>
      <c r="B2404" t="s">
        <v>346</v>
      </c>
      <c r="C2404" t="s">
        <v>10</v>
      </c>
      <c r="D2404" t="s">
        <v>45</v>
      </c>
      <c r="E2404" t="s">
        <v>63</v>
      </c>
      <c r="F2404">
        <v>13743</v>
      </c>
      <c r="G2404" s="35" t="str">
        <f>VLOOKUP(F2404,Apoio!A:B,2,FALSE)</f>
        <v>Vara Federal + JEF</v>
      </c>
      <c r="H2404" t="s">
        <v>64</v>
      </c>
      <c r="I2404">
        <v>420</v>
      </c>
      <c r="J2404" s="2">
        <v>1</v>
      </c>
      <c r="K2404" s="2">
        <v>38</v>
      </c>
      <c r="L2404" s="24" t="s">
        <v>420</v>
      </c>
    </row>
    <row r="2405" spans="1:12" x14ac:dyDescent="0.25">
      <c r="A2405">
        <v>2023</v>
      </c>
      <c r="B2405" t="s">
        <v>346</v>
      </c>
      <c r="C2405" t="s">
        <v>10</v>
      </c>
      <c r="D2405" t="s">
        <v>45</v>
      </c>
      <c r="E2405" t="s">
        <v>63</v>
      </c>
      <c r="F2405">
        <v>13743</v>
      </c>
      <c r="G2405" s="35" t="str">
        <f>VLOOKUP(F2405,Apoio!A:B,2,FALSE)</f>
        <v>Vara Federal + JEF</v>
      </c>
      <c r="H2405" t="s">
        <v>64</v>
      </c>
      <c r="I2405">
        <v>172</v>
      </c>
      <c r="J2405" s="2">
        <v>1</v>
      </c>
      <c r="K2405" s="2">
        <v>38</v>
      </c>
      <c r="L2405" s="24" t="s">
        <v>420</v>
      </c>
    </row>
    <row r="2406" spans="1:12" x14ac:dyDescent="0.25">
      <c r="A2406">
        <v>2023</v>
      </c>
      <c r="B2406" t="s">
        <v>346</v>
      </c>
      <c r="C2406" t="s">
        <v>10</v>
      </c>
      <c r="D2406" t="s">
        <v>45</v>
      </c>
      <c r="E2406" t="s">
        <v>65</v>
      </c>
      <c r="F2406">
        <v>18224</v>
      </c>
      <c r="G2406" s="35" t="str">
        <f>VLOOKUP(F2406,Apoio!A:B,2,FALSE)</f>
        <v>Vara Federal</v>
      </c>
      <c r="H2406" t="s">
        <v>66</v>
      </c>
      <c r="I2406">
        <v>355</v>
      </c>
      <c r="J2406" s="2">
        <v>1</v>
      </c>
      <c r="K2406" s="2">
        <v>44</v>
      </c>
      <c r="L2406" s="24" t="s">
        <v>422</v>
      </c>
    </row>
    <row r="2407" spans="1:12" x14ac:dyDescent="0.25">
      <c r="A2407">
        <v>2023</v>
      </c>
      <c r="B2407" t="s">
        <v>346</v>
      </c>
      <c r="C2407" t="s">
        <v>10</v>
      </c>
      <c r="D2407" t="s">
        <v>45</v>
      </c>
      <c r="E2407" t="s">
        <v>65</v>
      </c>
      <c r="F2407">
        <v>18226</v>
      </c>
      <c r="G2407" s="35" t="str">
        <f>VLOOKUP(F2407,Apoio!A:B,2,FALSE)</f>
        <v>Juizado</v>
      </c>
      <c r="H2407" t="s">
        <v>67</v>
      </c>
      <c r="I2407">
        <v>769</v>
      </c>
      <c r="J2407" s="2">
        <v>1</v>
      </c>
      <c r="K2407" s="2">
        <v>44</v>
      </c>
      <c r="L2407" s="24" t="s">
        <v>422</v>
      </c>
    </row>
    <row r="2408" spans="1:12" x14ac:dyDescent="0.25">
      <c r="A2408">
        <v>2023</v>
      </c>
      <c r="B2408" t="s">
        <v>346</v>
      </c>
      <c r="C2408" t="s">
        <v>10</v>
      </c>
      <c r="D2408" t="s">
        <v>45</v>
      </c>
      <c r="E2408" t="s">
        <v>65</v>
      </c>
      <c r="F2408">
        <v>18225</v>
      </c>
      <c r="G2408" s="35" t="str">
        <f>VLOOKUP(F2408,Apoio!A:B,2,FALSE)</f>
        <v>Vara Federal</v>
      </c>
      <c r="H2408" t="s">
        <v>68</v>
      </c>
      <c r="I2408">
        <v>357</v>
      </c>
      <c r="J2408" s="2">
        <v>2</v>
      </c>
      <c r="K2408" s="2">
        <v>44</v>
      </c>
      <c r="L2408" s="24" t="s">
        <v>422</v>
      </c>
    </row>
    <row r="2409" spans="1:12" x14ac:dyDescent="0.25">
      <c r="A2409">
        <v>2023</v>
      </c>
      <c r="B2409" t="s">
        <v>346</v>
      </c>
      <c r="C2409" t="s">
        <v>10</v>
      </c>
      <c r="D2409" t="s">
        <v>45</v>
      </c>
      <c r="E2409" t="s">
        <v>65</v>
      </c>
      <c r="F2409">
        <v>74911</v>
      </c>
      <c r="G2409" s="35" t="str">
        <f>VLOOKUP(F2409,Apoio!A:B,2,FALSE)</f>
        <v>Vara Federal</v>
      </c>
      <c r="H2409" t="s">
        <v>348</v>
      </c>
      <c r="I2409">
        <v>1</v>
      </c>
      <c r="J2409" s="2" t="s">
        <v>397</v>
      </c>
      <c r="K2409" s="2">
        <v>44</v>
      </c>
      <c r="L2409" s="24" t="s">
        <v>422</v>
      </c>
    </row>
    <row r="2410" spans="1:12" x14ac:dyDescent="0.25">
      <c r="A2410">
        <v>2023</v>
      </c>
      <c r="B2410" t="s">
        <v>346</v>
      </c>
      <c r="C2410" t="s">
        <v>10</v>
      </c>
      <c r="D2410" t="s">
        <v>45</v>
      </c>
      <c r="E2410" t="s">
        <v>69</v>
      </c>
      <c r="F2410">
        <v>12478</v>
      </c>
      <c r="G2410" s="35" t="str">
        <f>VLOOKUP(F2410,Apoio!A:B,2,FALSE)</f>
        <v>Vara Federal</v>
      </c>
      <c r="H2410" t="s">
        <v>70</v>
      </c>
      <c r="I2410">
        <v>134</v>
      </c>
      <c r="J2410" s="2">
        <v>1</v>
      </c>
      <c r="K2410" s="2">
        <v>8</v>
      </c>
      <c r="L2410" s="24" t="s">
        <v>424</v>
      </c>
    </row>
    <row r="2411" spans="1:12" x14ac:dyDescent="0.25">
      <c r="A2411">
        <v>2023</v>
      </c>
      <c r="B2411" t="s">
        <v>346</v>
      </c>
      <c r="C2411" t="s">
        <v>10</v>
      </c>
      <c r="D2411" t="s">
        <v>45</v>
      </c>
      <c r="E2411" t="s">
        <v>69</v>
      </c>
      <c r="F2411">
        <v>16499</v>
      </c>
      <c r="G2411" s="35" t="str">
        <f>VLOOKUP(F2411,Apoio!A:B,2,FALSE)</f>
        <v>Juizado</v>
      </c>
      <c r="H2411" t="s">
        <v>71</v>
      </c>
      <c r="I2411">
        <v>749</v>
      </c>
      <c r="J2411" s="2">
        <v>1</v>
      </c>
      <c r="K2411" s="2">
        <v>8</v>
      </c>
      <c r="L2411" s="24" t="s">
        <v>424</v>
      </c>
    </row>
    <row r="2412" spans="1:12" x14ac:dyDescent="0.25">
      <c r="A2412">
        <v>2023</v>
      </c>
      <c r="B2412" t="s">
        <v>346</v>
      </c>
      <c r="C2412" t="s">
        <v>10</v>
      </c>
      <c r="D2412" t="s">
        <v>45</v>
      </c>
      <c r="E2412" t="s">
        <v>69</v>
      </c>
      <c r="F2412">
        <v>12479</v>
      </c>
      <c r="G2412" s="35" t="str">
        <f>VLOOKUP(F2412,Apoio!A:B,2,FALSE)</f>
        <v>Vara Federal</v>
      </c>
      <c r="H2412" t="s">
        <v>72</v>
      </c>
      <c r="I2412">
        <v>122</v>
      </c>
      <c r="J2412" s="2">
        <v>2</v>
      </c>
      <c r="K2412" s="2">
        <v>8</v>
      </c>
      <c r="L2412" s="24" t="s">
        <v>424</v>
      </c>
    </row>
    <row r="2413" spans="1:12" x14ac:dyDescent="0.25">
      <c r="A2413">
        <v>2023</v>
      </c>
      <c r="B2413" t="s">
        <v>346</v>
      </c>
      <c r="C2413" t="s">
        <v>10</v>
      </c>
      <c r="D2413" t="s">
        <v>45</v>
      </c>
      <c r="E2413" t="s">
        <v>69</v>
      </c>
      <c r="F2413">
        <v>12480</v>
      </c>
      <c r="G2413" s="35" t="str">
        <f>VLOOKUP(F2413,Apoio!A:B,2,FALSE)</f>
        <v>Vara Federal</v>
      </c>
      <c r="H2413" t="s">
        <v>73</v>
      </c>
      <c r="I2413">
        <v>126</v>
      </c>
      <c r="J2413" s="2">
        <v>3</v>
      </c>
      <c r="K2413" s="2">
        <v>8</v>
      </c>
      <c r="L2413" s="24" t="s">
        <v>424</v>
      </c>
    </row>
    <row r="2414" spans="1:12" x14ac:dyDescent="0.25">
      <c r="A2414">
        <v>2023</v>
      </c>
      <c r="B2414" t="s">
        <v>346</v>
      </c>
      <c r="C2414" t="s">
        <v>10</v>
      </c>
      <c r="D2414" t="s">
        <v>45</v>
      </c>
      <c r="E2414" t="s">
        <v>69</v>
      </c>
      <c r="F2414">
        <v>52451</v>
      </c>
      <c r="G2414" s="35" t="str">
        <f>VLOOKUP(F2414,Apoio!A:B,2,FALSE)</f>
        <v>Vara Federal</v>
      </c>
      <c r="H2414" t="s">
        <v>349</v>
      </c>
      <c r="I2414">
        <v>1</v>
      </c>
      <c r="J2414" s="2" t="s">
        <v>397</v>
      </c>
      <c r="K2414" s="2">
        <v>8</v>
      </c>
      <c r="L2414" s="24" t="s">
        <v>424</v>
      </c>
    </row>
    <row r="2415" spans="1:12" x14ac:dyDescent="0.25">
      <c r="A2415">
        <v>2023</v>
      </c>
      <c r="B2415" t="s">
        <v>346</v>
      </c>
      <c r="C2415" t="s">
        <v>10</v>
      </c>
      <c r="D2415" t="s">
        <v>45</v>
      </c>
      <c r="E2415" t="s">
        <v>74</v>
      </c>
      <c r="F2415">
        <v>16398</v>
      </c>
      <c r="G2415" s="35" t="str">
        <f>VLOOKUP(F2415,Apoio!A:B,2,FALSE)</f>
        <v>Vara Federal</v>
      </c>
      <c r="H2415" t="s">
        <v>75</v>
      </c>
      <c r="I2415">
        <v>147</v>
      </c>
      <c r="J2415" s="2">
        <v>1</v>
      </c>
      <c r="K2415" s="2">
        <v>31</v>
      </c>
      <c r="L2415" s="24" t="s">
        <v>426</v>
      </c>
    </row>
    <row r="2416" spans="1:12" x14ac:dyDescent="0.25">
      <c r="A2416">
        <v>2023</v>
      </c>
      <c r="B2416" t="s">
        <v>346</v>
      </c>
      <c r="C2416" t="s">
        <v>10</v>
      </c>
      <c r="D2416" t="s">
        <v>45</v>
      </c>
      <c r="E2416" t="s">
        <v>74</v>
      </c>
      <c r="F2416">
        <v>14020</v>
      </c>
      <c r="G2416" s="35" t="str">
        <f>VLOOKUP(F2416,Apoio!A:B,2,FALSE)</f>
        <v>Juizado</v>
      </c>
      <c r="H2416" t="s">
        <v>76</v>
      </c>
      <c r="I2416">
        <v>442</v>
      </c>
      <c r="J2416" s="2">
        <v>1</v>
      </c>
      <c r="K2416" s="2">
        <v>31</v>
      </c>
      <c r="L2416" s="24" t="s">
        <v>426</v>
      </c>
    </row>
    <row r="2417" spans="1:12" x14ac:dyDescent="0.25">
      <c r="A2417">
        <v>2023</v>
      </c>
      <c r="B2417" t="s">
        <v>346</v>
      </c>
      <c r="C2417" t="s">
        <v>10</v>
      </c>
      <c r="D2417" t="s">
        <v>45</v>
      </c>
      <c r="E2417" t="s">
        <v>77</v>
      </c>
      <c r="F2417">
        <v>12528</v>
      </c>
      <c r="G2417" s="35" t="str">
        <f>VLOOKUP(F2417,Apoio!A:B,2,FALSE)</f>
        <v>Vara Federal</v>
      </c>
      <c r="H2417" t="s">
        <v>78</v>
      </c>
      <c r="I2417">
        <v>352</v>
      </c>
      <c r="J2417" s="2">
        <v>1</v>
      </c>
      <c r="K2417" s="2">
        <v>23</v>
      </c>
      <c r="L2417" s="24" t="s">
        <v>428</v>
      </c>
    </row>
    <row r="2418" spans="1:12" x14ac:dyDescent="0.25">
      <c r="A2418">
        <v>2023</v>
      </c>
      <c r="B2418" t="s">
        <v>346</v>
      </c>
      <c r="C2418" t="s">
        <v>10</v>
      </c>
      <c r="D2418" t="s">
        <v>45</v>
      </c>
      <c r="E2418" t="s">
        <v>77</v>
      </c>
      <c r="F2418">
        <v>18374</v>
      </c>
      <c r="G2418" s="35" t="str">
        <f>VLOOKUP(F2418,Apoio!A:B,2,FALSE)</f>
        <v>Juizado</v>
      </c>
      <c r="H2418" t="s">
        <v>79</v>
      </c>
      <c r="I2418">
        <v>676</v>
      </c>
      <c r="J2418" s="2">
        <v>1</v>
      </c>
      <c r="K2418" s="2">
        <v>23</v>
      </c>
      <c r="L2418" s="24" t="s">
        <v>428</v>
      </c>
    </row>
    <row r="2419" spans="1:12" x14ac:dyDescent="0.25">
      <c r="A2419">
        <v>2023</v>
      </c>
      <c r="B2419" t="s">
        <v>346</v>
      </c>
      <c r="C2419" t="s">
        <v>10</v>
      </c>
      <c r="D2419" t="s">
        <v>45</v>
      </c>
      <c r="E2419" t="s">
        <v>80</v>
      </c>
      <c r="F2419">
        <v>12468</v>
      </c>
      <c r="G2419" s="35" t="str">
        <f>VLOOKUP(F2419,Apoio!A:B,2,FALSE)</f>
        <v>Vara Federal</v>
      </c>
      <c r="H2419" t="s">
        <v>81</v>
      </c>
      <c r="I2419">
        <v>67</v>
      </c>
      <c r="J2419" s="2">
        <v>1</v>
      </c>
      <c r="K2419" s="2">
        <v>5</v>
      </c>
      <c r="L2419" s="24" t="s">
        <v>389</v>
      </c>
    </row>
    <row r="2420" spans="1:12" x14ac:dyDescent="0.25">
      <c r="A2420">
        <v>2023</v>
      </c>
      <c r="B2420" t="s">
        <v>346</v>
      </c>
      <c r="C2420" t="s">
        <v>10</v>
      </c>
      <c r="D2420" t="s">
        <v>45</v>
      </c>
      <c r="E2420" t="s">
        <v>80</v>
      </c>
      <c r="F2420">
        <v>14021</v>
      </c>
      <c r="G2420" s="35" t="str">
        <f>VLOOKUP(F2420,Apoio!A:B,2,FALSE)</f>
        <v>Juizado</v>
      </c>
      <c r="H2420" t="s">
        <v>82</v>
      </c>
      <c r="I2420">
        <v>378</v>
      </c>
      <c r="J2420" s="2">
        <v>1</v>
      </c>
      <c r="K2420" s="2">
        <v>5</v>
      </c>
      <c r="L2420" s="24" t="s">
        <v>389</v>
      </c>
    </row>
    <row r="2421" spans="1:12" x14ac:dyDescent="0.25">
      <c r="A2421">
        <v>2023</v>
      </c>
      <c r="B2421" t="s">
        <v>346</v>
      </c>
      <c r="C2421" t="s">
        <v>10</v>
      </c>
      <c r="D2421" t="s">
        <v>45</v>
      </c>
      <c r="E2421" t="s">
        <v>80</v>
      </c>
      <c r="F2421">
        <v>12952</v>
      </c>
      <c r="G2421" s="35" t="str">
        <f>VLOOKUP(F2421,Apoio!A:B,2,FALSE)</f>
        <v>Vara Federal</v>
      </c>
      <c r="H2421" t="s">
        <v>83</v>
      </c>
      <c r="I2421">
        <v>235</v>
      </c>
      <c r="J2421" s="2">
        <v>2</v>
      </c>
      <c r="K2421" s="2">
        <v>5</v>
      </c>
      <c r="L2421" s="24" t="s">
        <v>389</v>
      </c>
    </row>
    <row r="2422" spans="1:12" x14ac:dyDescent="0.25">
      <c r="A2422">
        <v>2023</v>
      </c>
      <c r="B2422" t="s">
        <v>346</v>
      </c>
      <c r="C2422" t="s">
        <v>10</v>
      </c>
      <c r="D2422" t="s">
        <v>45</v>
      </c>
      <c r="E2422" t="s">
        <v>80</v>
      </c>
      <c r="F2422">
        <v>14022</v>
      </c>
      <c r="G2422" s="35" t="str">
        <f>VLOOKUP(F2422,Apoio!A:B,2,FALSE)</f>
        <v>Juizado</v>
      </c>
      <c r="H2422" t="s">
        <v>84</v>
      </c>
      <c r="I2422">
        <v>415</v>
      </c>
      <c r="J2422" s="2">
        <v>2</v>
      </c>
      <c r="K2422" s="2">
        <v>5</v>
      </c>
      <c r="L2422" s="24" t="s">
        <v>389</v>
      </c>
    </row>
    <row r="2423" spans="1:12" x14ac:dyDescent="0.25">
      <c r="A2423">
        <v>2023</v>
      </c>
      <c r="B2423" t="s">
        <v>346</v>
      </c>
      <c r="C2423" t="s">
        <v>10</v>
      </c>
      <c r="D2423" t="s">
        <v>45</v>
      </c>
      <c r="E2423" t="s">
        <v>80</v>
      </c>
      <c r="F2423">
        <v>85142</v>
      </c>
      <c r="G2423" s="35" t="str">
        <f>VLOOKUP(F2423,Apoio!A:B,2,FALSE)</f>
        <v>Juizado</v>
      </c>
      <c r="H2423" t="s">
        <v>85</v>
      </c>
      <c r="I2423">
        <v>1547</v>
      </c>
      <c r="J2423" s="2">
        <v>3</v>
      </c>
      <c r="K2423" s="2">
        <v>5</v>
      </c>
      <c r="L2423" s="24" t="s">
        <v>389</v>
      </c>
    </row>
    <row r="2424" spans="1:12" x14ac:dyDescent="0.25">
      <c r="A2424">
        <v>2023</v>
      </c>
      <c r="B2424" t="s">
        <v>346</v>
      </c>
      <c r="C2424" t="s">
        <v>10</v>
      </c>
      <c r="D2424" t="s">
        <v>45</v>
      </c>
      <c r="E2424" t="s">
        <v>80</v>
      </c>
      <c r="F2424">
        <v>12954</v>
      </c>
      <c r="G2424" s="35" t="str">
        <f>VLOOKUP(F2424,Apoio!A:B,2,FALSE)</f>
        <v>Vara Federal</v>
      </c>
      <c r="H2424" t="s">
        <v>86</v>
      </c>
      <c r="I2424">
        <v>242</v>
      </c>
      <c r="J2424" s="2">
        <v>4</v>
      </c>
      <c r="K2424" s="2">
        <v>5</v>
      </c>
      <c r="L2424" s="24" t="s">
        <v>389</v>
      </c>
    </row>
    <row r="2425" spans="1:12" x14ac:dyDescent="0.25">
      <c r="A2425">
        <v>2023</v>
      </c>
      <c r="B2425" t="s">
        <v>346</v>
      </c>
      <c r="C2425" t="s">
        <v>10</v>
      </c>
      <c r="D2425" t="s">
        <v>45</v>
      </c>
      <c r="E2425" t="s">
        <v>80</v>
      </c>
      <c r="F2425">
        <v>14057</v>
      </c>
      <c r="G2425" s="35" t="str">
        <f>VLOOKUP(F2425,Apoio!A:B,2,FALSE)</f>
        <v>Vara Federal</v>
      </c>
      <c r="H2425" t="s">
        <v>87</v>
      </c>
      <c r="I2425">
        <v>664</v>
      </c>
      <c r="J2425" s="2">
        <v>5</v>
      </c>
      <c r="K2425" s="2">
        <v>5</v>
      </c>
      <c r="L2425" s="24" t="s">
        <v>389</v>
      </c>
    </row>
    <row r="2426" spans="1:12" x14ac:dyDescent="0.25">
      <c r="A2426">
        <v>2023</v>
      </c>
      <c r="B2426" t="s">
        <v>346</v>
      </c>
      <c r="C2426" t="s">
        <v>10</v>
      </c>
      <c r="D2426" t="s">
        <v>45</v>
      </c>
      <c r="E2426" t="s">
        <v>80</v>
      </c>
      <c r="F2426">
        <v>12955</v>
      </c>
      <c r="G2426" s="35" t="str">
        <f>VLOOKUP(F2426,Apoio!A:B,2,FALSE)</f>
        <v>Vara Federal</v>
      </c>
      <c r="H2426" t="s">
        <v>88</v>
      </c>
      <c r="I2426">
        <v>246</v>
      </c>
      <c r="J2426" s="2">
        <v>6</v>
      </c>
      <c r="K2426" s="2">
        <v>5</v>
      </c>
      <c r="L2426" s="24" t="s">
        <v>389</v>
      </c>
    </row>
    <row r="2427" spans="1:12" x14ac:dyDescent="0.25">
      <c r="A2427">
        <v>2023</v>
      </c>
      <c r="B2427" t="s">
        <v>346</v>
      </c>
      <c r="C2427" t="s">
        <v>10</v>
      </c>
      <c r="D2427" t="s">
        <v>45</v>
      </c>
      <c r="E2427" t="s">
        <v>80</v>
      </c>
      <c r="F2427">
        <v>12957</v>
      </c>
      <c r="G2427" s="35" t="str">
        <f>VLOOKUP(F2427,Apoio!A:B,2,FALSE)</f>
        <v>Vara Federal</v>
      </c>
      <c r="H2427" t="s">
        <v>89</v>
      </c>
      <c r="I2427">
        <v>236</v>
      </c>
      <c r="J2427" s="2">
        <v>8</v>
      </c>
      <c r="K2427" s="2">
        <v>5</v>
      </c>
      <c r="L2427" s="24" t="s">
        <v>389</v>
      </c>
    </row>
    <row r="2428" spans="1:12" x14ac:dyDescent="0.25">
      <c r="A2428">
        <v>2023</v>
      </c>
      <c r="B2428" t="s">
        <v>346</v>
      </c>
      <c r="C2428" t="s">
        <v>10</v>
      </c>
      <c r="D2428" t="s">
        <v>45</v>
      </c>
      <c r="E2428" t="s">
        <v>80</v>
      </c>
      <c r="F2428">
        <v>13867</v>
      </c>
      <c r="G2428" s="35" t="str">
        <f>VLOOKUP(F2428,Apoio!A:B,2,FALSE)</f>
        <v>Vara Federal</v>
      </c>
      <c r="H2428" t="s">
        <v>90</v>
      </c>
      <c r="I2428">
        <v>63</v>
      </c>
      <c r="J2428" s="2">
        <v>9</v>
      </c>
      <c r="K2428" s="2">
        <v>5</v>
      </c>
      <c r="L2428" s="24" t="s">
        <v>389</v>
      </c>
    </row>
    <row r="2429" spans="1:12" x14ac:dyDescent="0.25">
      <c r="A2429">
        <v>2023</v>
      </c>
      <c r="B2429" t="s">
        <v>346</v>
      </c>
      <c r="C2429" t="s">
        <v>10</v>
      </c>
      <c r="D2429" t="s">
        <v>45</v>
      </c>
      <c r="E2429" t="s">
        <v>80</v>
      </c>
      <c r="F2429">
        <v>52458</v>
      </c>
      <c r="G2429" s="35" t="str">
        <f>VLOOKUP(F2429,Apoio!A:B,2,FALSE)</f>
        <v>Vara Federal</v>
      </c>
      <c r="H2429" t="s">
        <v>350</v>
      </c>
      <c r="I2429">
        <v>6</v>
      </c>
      <c r="J2429" s="2" t="s">
        <v>397</v>
      </c>
      <c r="K2429" s="2">
        <v>5</v>
      </c>
      <c r="L2429" s="24" t="s">
        <v>389</v>
      </c>
    </row>
    <row r="2430" spans="1:12" x14ac:dyDescent="0.25">
      <c r="A2430">
        <v>2023</v>
      </c>
      <c r="B2430" t="s">
        <v>346</v>
      </c>
      <c r="C2430" t="s">
        <v>10</v>
      </c>
      <c r="D2430" t="s">
        <v>45</v>
      </c>
      <c r="E2430" t="s">
        <v>91</v>
      </c>
      <c r="F2430">
        <v>16315</v>
      </c>
      <c r="G2430" s="35" t="str">
        <f>VLOOKUP(F2430,Apoio!A:B,2,FALSE)</f>
        <v>Vara Federal + JEF</v>
      </c>
      <c r="H2430" t="s">
        <v>92</v>
      </c>
      <c r="I2430">
        <v>261</v>
      </c>
      <c r="J2430" s="2">
        <v>1</v>
      </c>
      <c r="K2430" s="2">
        <v>35</v>
      </c>
      <c r="L2430" s="24" t="s">
        <v>431</v>
      </c>
    </row>
    <row r="2431" spans="1:12" x14ac:dyDescent="0.25">
      <c r="A2431">
        <v>2023</v>
      </c>
      <c r="B2431" t="s">
        <v>346</v>
      </c>
      <c r="C2431" t="s">
        <v>10</v>
      </c>
      <c r="D2431" t="s">
        <v>45</v>
      </c>
      <c r="E2431" t="s">
        <v>91</v>
      </c>
      <c r="F2431">
        <v>16315</v>
      </c>
      <c r="G2431" s="35" t="str">
        <f>VLOOKUP(F2431,Apoio!A:B,2,FALSE)</f>
        <v>Vara Federal + JEF</v>
      </c>
      <c r="H2431" t="s">
        <v>92</v>
      </c>
      <c r="I2431">
        <v>121</v>
      </c>
      <c r="J2431" s="2">
        <v>1</v>
      </c>
      <c r="K2431" s="2">
        <v>35</v>
      </c>
      <c r="L2431" s="24" t="s">
        <v>431</v>
      </c>
    </row>
    <row r="2432" spans="1:12" x14ac:dyDescent="0.25">
      <c r="A2432">
        <v>2023</v>
      </c>
      <c r="B2432" t="s">
        <v>346</v>
      </c>
      <c r="C2432" t="s">
        <v>10</v>
      </c>
      <c r="D2432" t="s">
        <v>45</v>
      </c>
      <c r="E2432" t="s">
        <v>93</v>
      </c>
      <c r="F2432">
        <v>16399</v>
      </c>
      <c r="G2432" s="35" t="str">
        <f>VLOOKUP(F2432,Apoio!A:B,2,FALSE)</f>
        <v>Vara Federal + JEF</v>
      </c>
      <c r="H2432" t="s">
        <v>520</v>
      </c>
      <c r="I2432">
        <v>597</v>
      </c>
      <c r="J2432" s="2">
        <v>1</v>
      </c>
      <c r="K2432" s="2">
        <v>36</v>
      </c>
      <c r="L2432" s="24" t="s">
        <v>433</v>
      </c>
    </row>
    <row r="2433" spans="1:12" x14ac:dyDescent="0.25">
      <c r="A2433">
        <v>2023</v>
      </c>
      <c r="B2433" t="s">
        <v>346</v>
      </c>
      <c r="C2433" t="s">
        <v>10</v>
      </c>
      <c r="D2433" t="s">
        <v>45</v>
      </c>
      <c r="E2433" t="s">
        <v>93</v>
      </c>
      <c r="F2433">
        <v>16399</v>
      </c>
      <c r="G2433" s="35" t="str">
        <f>VLOOKUP(F2433,Apoio!A:B,2,FALSE)</f>
        <v>Vara Federal + JEF</v>
      </c>
      <c r="H2433" t="s">
        <v>520</v>
      </c>
      <c r="I2433">
        <v>180</v>
      </c>
      <c r="J2433" s="2">
        <v>1</v>
      </c>
      <c r="K2433" s="2">
        <v>36</v>
      </c>
      <c r="L2433" s="24" t="s">
        <v>433</v>
      </c>
    </row>
    <row r="2434" spans="1:12" x14ac:dyDescent="0.25">
      <c r="A2434">
        <v>2023</v>
      </c>
      <c r="B2434" t="s">
        <v>346</v>
      </c>
      <c r="C2434" t="s">
        <v>10</v>
      </c>
      <c r="D2434" t="s">
        <v>45</v>
      </c>
      <c r="E2434" t="s">
        <v>94</v>
      </c>
      <c r="F2434">
        <v>12498</v>
      </c>
      <c r="G2434" s="35" t="str">
        <f>VLOOKUP(F2434,Apoio!A:B,2,FALSE)</f>
        <v>Vara Federal</v>
      </c>
      <c r="H2434" t="s">
        <v>95</v>
      </c>
      <c r="I2434">
        <v>77</v>
      </c>
      <c r="J2434" s="2">
        <v>1</v>
      </c>
      <c r="K2434" s="2">
        <v>13</v>
      </c>
      <c r="L2434" s="24" t="s">
        <v>435</v>
      </c>
    </row>
    <row r="2435" spans="1:12" x14ac:dyDescent="0.25">
      <c r="A2435">
        <v>2023</v>
      </c>
      <c r="B2435" t="s">
        <v>346</v>
      </c>
      <c r="C2435" t="s">
        <v>10</v>
      </c>
      <c r="D2435" t="s">
        <v>45</v>
      </c>
      <c r="E2435" t="s">
        <v>94</v>
      </c>
      <c r="F2435">
        <v>14027</v>
      </c>
      <c r="G2435" s="35" t="str">
        <f>VLOOKUP(F2435,Apoio!A:B,2,FALSE)</f>
        <v>Juizado</v>
      </c>
      <c r="H2435" t="s">
        <v>96</v>
      </c>
      <c r="I2435">
        <v>745</v>
      </c>
      <c r="J2435" s="2">
        <v>1</v>
      </c>
      <c r="K2435" s="2">
        <v>13</v>
      </c>
      <c r="L2435" s="24" t="s">
        <v>435</v>
      </c>
    </row>
    <row r="2436" spans="1:12" x14ac:dyDescent="0.25">
      <c r="A2436">
        <v>2023</v>
      </c>
      <c r="B2436" t="s">
        <v>346</v>
      </c>
      <c r="C2436" t="s">
        <v>10</v>
      </c>
      <c r="D2436" t="s">
        <v>45</v>
      </c>
      <c r="E2436" t="s">
        <v>94</v>
      </c>
      <c r="F2436">
        <v>12499</v>
      </c>
      <c r="G2436" s="35" t="str">
        <f>VLOOKUP(F2436,Apoio!A:B,2,FALSE)</f>
        <v>Vara Federal</v>
      </c>
      <c r="H2436" t="s">
        <v>97</v>
      </c>
      <c r="I2436">
        <v>92</v>
      </c>
      <c r="J2436" s="2">
        <v>2</v>
      </c>
      <c r="K2436" s="2">
        <v>13</v>
      </c>
      <c r="L2436" s="24" t="s">
        <v>435</v>
      </c>
    </row>
    <row r="2437" spans="1:12" x14ac:dyDescent="0.25">
      <c r="A2437">
        <v>2023</v>
      </c>
      <c r="B2437" t="s">
        <v>346</v>
      </c>
      <c r="C2437" t="s">
        <v>10</v>
      </c>
      <c r="D2437" t="s">
        <v>45</v>
      </c>
      <c r="E2437" t="s">
        <v>94</v>
      </c>
      <c r="F2437">
        <v>12500</v>
      </c>
      <c r="G2437" s="35" t="str">
        <f>VLOOKUP(F2437,Apoio!A:B,2,FALSE)</f>
        <v>Vara Federal</v>
      </c>
      <c r="H2437" t="s">
        <v>98</v>
      </c>
      <c r="I2437">
        <v>79</v>
      </c>
      <c r="J2437" s="2">
        <v>3</v>
      </c>
      <c r="K2437" s="2">
        <v>13</v>
      </c>
      <c r="L2437" s="24" t="s">
        <v>435</v>
      </c>
    </row>
    <row r="2438" spans="1:12" x14ac:dyDescent="0.25">
      <c r="A2438">
        <v>2023</v>
      </c>
      <c r="B2438" t="s">
        <v>346</v>
      </c>
      <c r="C2438" t="s">
        <v>10</v>
      </c>
      <c r="D2438" t="s">
        <v>45</v>
      </c>
      <c r="E2438" t="s">
        <v>99</v>
      </c>
      <c r="F2438">
        <v>12513</v>
      </c>
      <c r="G2438" s="35" t="str">
        <f>VLOOKUP(F2438,Apoio!A:B,2,FALSE)</f>
        <v>Vara Federal + JEF</v>
      </c>
      <c r="H2438" t="s">
        <v>100</v>
      </c>
      <c r="I2438">
        <v>413</v>
      </c>
      <c r="J2438" s="2">
        <v>1</v>
      </c>
      <c r="K2438" s="2">
        <v>18</v>
      </c>
      <c r="L2438" s="24" t="s">
        <v>392</v>
      </c>
    </row>
    <row r="2439" spans="1:12" x14ac:dyDescent="0.25">
      <c r="A2439">
        <v>2023</v>
      </c>
      <c r="B2439" t="s">
        <v>346</v>
      </c>
      <c r="C2439" t="s">
        <v>10</v>
      </c>
      <c r="D2439" t="s">
        <v>45</v>
      </c>
      <c r="E2439" t="s">
        <v>99</v>
      </c>
      <c r="F2439">
        <v>12513</v>
      </c>
      <c r="G2439" s="35" t="str">
        <f>VLOOKUP(F2439,Apoio!A:B,2,FALSE)</f>
        <v>Vara Federal + JEF</v>
      </c>
      <c r="H2439" t="s">
        <v>100</v>
      </c>
      <c r="I2439">
        <v>139</v>
      </c>
      <c r="J2439" s="2">
        <v>1</v>
      </c>
      <c r="K2439" s="2">
        <v>18</v>
      </c>
      <c r="L2439" s="24" t="s">
        <v>392</v>
      </c>
    </row>
    <row r="2440" spans="1:12" x14ac:dyDescent="0.25">
      <c r="A2440">
        <v>2023</v>
      </c>
      <c r="B2440" t="s">
        <v>346</v>
      </c>
      <c r="C2440" t="s">
        <v>10</v>
      </c>
      <c r="D2440" t="s">
        <v>45</v>
      </c>
      <c r="E2440" t="s">
        <v>102</v>
      </c>
      <c r="F2440">
        <v>12515</v>
      </c>
      <c r="G2440" s="35" t="str">
        <f>VLOOKUP(F2440,Apoio!A:B,2,FALSE)</f>
        <v>Vara Federal</v>
      </c>
      <c r="H2440" t="s">
        <v>103</v>
      </c>
      <c r="I2440">
        <v>152</v>
      </c>
      <c r="J2440" s="2">
        <v>1</v>
      </c>
      <c r="K2440" s="2">
        <v>19</v>
      </c>
      <c r="L2440" s="24" t="s">
        <v>438</v>
      </c>
    </row>
    <row r="2441" spans="1:12" x14ac:dyDescent="0.25">
      <c r="A2441">
        <v>2023</v>
      </c>
      <c r="B2441" t="s">
        <v>346</v>
      </c>
      <c r="C2441" t="s">
        <v>10</v>
      </c>
      <c r="D2441" t="s">
        <v>45</v>
      </c>
      <c r="E2441" t="s">
        <v>102</v>
      </c>
      <c r="F2441">
        <v>17960</v>
      </c>
      <c r="G2441" s="35" t="str">
        <f>VLOOKUP(F2441,Apoio!A:B,2,FALSE)</f>
        <v>Juizado</v>
      </c>
      <c r="H2441" t="s">
        <v>104</v>
      </c>
      <c r="I2441">
        <v>937</v>
      </c>
      <c r="J2441" s="2">
        <v>1</v>
      </c>
      <c r="K2441" s="2">
        <v>19</v>
      </c>
      <c r="L2441" s="24" t="s">
        <v>438</v>
      </c>
    </row>
    <row r="2442" spans="1:12" x14ac:dyDescent="0.25">
      <c r="A2442">
        <v>2023</v>
      </c>
      <c r="B2442" t="s">
        <v>346</v>
      </c>
      <c r="C2442" t="s">
        <v>10</v>
      </c>
      <c r="D2442" t="s">
        <v>45</v>
      </c>
      <c r="E2442" t="s">
        <v>102</v>
      </c>
      <c r="F2442">
        <v>12516</v>
      </c>
      <c r="G2442" s="35" t="str">
        <f>VLOOKUP(F2442,Apoio!A:B,2,FALSE)</f>
        <v>Vara Federal</v>
      </c>
      <c r="H2442" t="s">
        <v>105</v>
      </c>
      <c r="I2442">
        <v>119</v>
      </c>
      <c r="J2442" s="2">
        <v>2</v>
      </c>
      <c r="K2442" s="2">
        <v>19</v>
      </c>
      <c r="L2442" s="24" t="s">
        <v>438</v>
      </c>
    </row>
    <row r="2443" spans="1:12" x14ac:dyDescent="0.25">
      <c r="A2443">
        <v>2023</v>
      </c>
      <c r="B2443" t="s">
        <v>346</v>
      </c>
      <c r="C2443" t="s">
        <v>10</v>
      </c>
      <c r="D2443" t="s">
        <v>45</v>
      </c>
      <c r="E2443" t="s">
        <v>102</v>
      </c>
      <c r="F2443">
        <v>17888</v>
      </c>
      <c r="G2443" s="35" t="str">
        <f>VLOOKUP(F2443,Apoio!A:B,2,FALSE)</f>
        <v>Juizado</v>
      </c>
      <c r="H2443" t="s">
        <v>106</v>
      </c>
      <c r="I2443">
        <v>931</v>
      </c>
      <c r="J2443" s="2">
        <v>2</v>
      </c>
      <c r="K2443" s="2">
        <v>19</v>
      </c>
      <c r="L2443" s="24" t="s">
        <v>438</v>
      </c>
    </row>
    <row r="2444" spans="1:12" x14ac:dyDescent="0.25">
      <c r="A2444">
        <v>2023</v>
      </c>
      <c r="B2444" t="s">
        <v>346</v>
      </c>
      <c r="C2444" t="s">
        <v>10</v>
      </c>
      <c r="D2444" t="s">
        <v>45</v>
      </c>
      <c r="E2444" t="s">
        <v>102</v>
      </c>
      <c r="F2444">
        <v>14012</v>
      </c>
      <c r="G2444" s="35" t="str">
        <f>VLOOKUP(F2444,Apoio!A:B,2,FALSE)</f>
        <v>Vara Federal</v>
      </c>
      <c r="H2444" t="s">
        <v>107</v>
      </c>
      <c r="I2444">
        <v>650</v>
      </c>
      <c r="J2444" s="2">
        <v>3</v>
      </c>
      <c r="K2444" s="2">
        <v>19</v>
      </c>
      <c r="L2444" s="24" t="s">
        <v>438</v>
      </c>
    </row>
    <row r="2445" spans="1:12" x14ac:dyDescent="0.25">
      <c r="A2445">
        <v>2023</v>
      </c>
      <c r="B2445" t="s">
        <v>346</v>
      </c>
      <c r="C2445" t="s">
        <v>10</v>
      </c>
      <c r="D2445" t="s">
        <v>45</v>
      </c>
      <c r="E2445" t="s">
        <v>102</v>
      </c>
      <c r="F2445">
        <v>12517</v>
      </c>
      <c r="G2445" s="35" t="str">
        <f>VLOOKUP(F2445,Apoio!A:B,2,FALSE)</f>
        <v>Vara Federal</v>
      </c>
      <c r="H2445" t="s">
        <v>108</v>
      </c>
      <c r="I2445">
        <v>144</v>
      </c>
      <c r="J2445" s="2">
        <v>4</v>
      </c>
      <c r="K2445" s="2">
        <v>19</v>
      </c>
      <c r="L2445" s="24" t="s">
        <v>438</v>
      </c>
    </row>
    <row r="2446" spans="1:12" x14ac:dyDescent="0.25">
      <c r="A2446">
        <v>2023</v>
      </c>
      <c r="B2446" t="s">
        <v>346</v>
      </c>
      <c r="C2446" t="s">
        <v>10</v>
      </c>
      <c r="D2446" t="s">
        <v>45</v>
      </c>
      <c r="E2446" t="s">
        <v>102</v>
      </c>
      <c r="F2446">
        <v>12518</v>
      </c>
      <c r="G2446" s="35" t="str">
        <f>VLOOKUP(F2446,Apoio!A:B,2,FALSE)</f>
        <v>Vara Federal</v>
      </c>
      <c r="H2446" t="s">
        <v>109</v>
      </c>
      <c r="I2446">
        <v>135</v>
      </c>
      <c r="J2446" s="2">
        <v>5</v>
      </c>
      <c r="K2446" s="2">
        <v>19</v>
      </c>
      <c r="L2446" s="24" t="s">
        <v>438</v>
      </c>
    </row>
    <row r="2447" spans="1:12" x14ac:dyDescent="0.25">
      <c r="A2447">
        <v>2023</v>
      </c>
      <c r="B2447" t="s">
        <v>346</v>
      </c>
      <c r="C2447" t="s">
        <v>10</v>
      </c>
      <c r="D2447" t="s">
        <v>45</v>
      </c>
      <c r="E2447" t="s">
        <v>102</v>
      </c>
      <c r="F2447">
        <v>12519</v>
      </c>
      <c r="G2447" s="35" t="str">
        <f>VLOOKUP(F2447,Apoio!A:B,2,FALSE)</f>
        <v>Vara Federal</v>
      </c>
      <c r="H2447" t="s">
        <v>110</v>
      </c>
      <c r="I2447">
        <v>153</v>
      </c>
      <c r="J2447" s="2">
        <v>6</v>
      </c>
      <c r="K2447" s="2">
        <v>19</v>
      </c>
      <c r="L2447" s="24" t="s">
        <v>438</v>
      </c>
    </row>
    <row r="2448" spans="1:12" x14ac:dyDescent="0.25">
      <c r="A2448">
        <v>2023</v>
      </c>
      <c r="B2448" t="s">
        <v>346</v>
      </c>
      <c r="C2448" t="s">
        <v>10</v>
      </c>
      <c r="D2448" t="s">
        <v>45</v>
      </c>
      <c r="E2448" t="s">
        <v>111</v>
      </c>
      <c r="F2448">
        <v>13850</v>
      </c>
      <c r="G2448" s="35" t="str">
        <f>VLOOKUP(F2448,Apoio!A:B,2,FALSE)</f>
        <v>Vara Federal + JEF</v>
      </c>
      <c r="H2448" t="s">
        <v>112</v>
      </c>
      <c r="I2448">
        <v>379</v>
      </c>
      <c r="J2448" s="2">
        <v>1</v>
      </c>
      <c r="K2448" s="2">
        <v>39</v>
      </c>
      <c r="L2448" s="24" t="s">
        <v>393</v>
      </c>
    </row>
    <row r="2449" spans="1:12" x14ac:dyDescent="0.25">
      <c r="A2449">
        <v>2023</v>
      </c>
      <c r="B2449" t="s">
        <v>346</v>
      </c>
      <c r="C2449" t="s">
        <v>10</v>
      </c>
      <c r="D2449" t="s">
        <v>45</v>
      </c>
      <c r="E2449" t="s">
        <v>111</v>
      </c>
      <c r="F2449">
        <v>13850</v>
      </c>
      <c r="G2449" s="35" t="str">
        <f>VLOOKUP(F2449,Apoio!A:B,2,FALSE)</f>
        <v>Vara Federal + JEF</v>
      </c>
      <c r="H2449" t="s">
        <v>112</v>
      </c>
      <c r="I2449">
        <v>96</v>
      </c>
      <c r="J2449" s="2">
        <v>1</v>
      </c>
      <c r="K2449" s="2">
        <v>39</v>
      </c>
      <c r="L2449" s="24" t="s">
        <v>393</v>
      </c>
    </row>
    <row r="2450" spans="1:12" x14ac:dyDescent="0.25">
      <c r="A2450">
        <v>2023</v>
      </c>
      <c r="B2450" t="s">
        <v>346</v>
      </c>
      <c r="C2450" t="s">
        <v>10</v>
      </c>
      <c r="D2450" t="s">
        <v>45</v>
      </c>
      <c r="E2450" t="s">
        <v>111</v>
      </c>
      <c r="F2450">
        <v>74505</v>
      </c>
      <c r="G2450" s="35" t="str">
        <f>VLOOKUP(F2450,Apoio!A:B,2,FALSE)</f>
        <v>Vara Federal</v>
      </c>
      <c r="H2450" t="s">
        <v>351</v>
      </c>
      <c r="I2450">
        <v>1</v>
      </c>
      <c r="J2450" s="2" t="s">
        <v>397</v>
      </c>
      <c r="K2450" s="2">
        <v>39</v>
      </c>
      <c r="L2450" s="24" t="s">
        <v>393</v>
      </c>
    </row>
    <row r="2451" spans="1:12" x14ac:dyDescent="0.25">
      <c r="A2451">
        <v>2023</v>
      </c>
      <c r="B2451" t="s">
        <v>346</v>
      </c>
      <c r="C2451" t="s">
        <v>10</v>
      </c>
      <c r="D2451" t="s">
        <v>45</v>
      </c>
      <c r="E2451" t="s">
        <v>114</v>
      </c>
      <c r="F2451">
        <v>12530</v>
      </c>
      <c r="G2451" s="35" t="str">
        <f>VLOOKUP(F2451,Apoio!A:B,2,FALSE)</f>
        <v>Vara Federal + JEF</v>
      </c>
      <c r="H2451" t="s">
        <v>115</v>
      </c>
      <c r="I2451">
        <v>586</v>
      </c>
      <c r="J2451" s="2">
        <v>1</v>
      </c>
      <c r="K2451" s="2">
        <v>24</v>
      </c>
      <c r="L2451" s="24" t="s">
        <v>441</v>
      </c>
    </row>
    <row r="2452" spans="1:12" x14ac:dyDescent="0.25">
      <c r="A2452">
        <v>2023</v>
      </c>
      <c r="B2452" t="s">
        <v>346</v>
      </c>
      <c r="C2452" t="s">
        <v>10</v>
      </c>
      <c r="D2452" t="s">
        <v>45</v>
      </c>
      <c r="E2452" t="s">
        <v>114</v>
      </c>
      <c r="F2452">
        <v>12530</v>
      </c>
      <c r="G2452" s="35" t="str">
        <f>VLOOKUP(F2452,Apoio!A:B,2,FALSE)</f>
        <v>Vara Federal + JEF</v>
      </c>
      <c r="H2452" t="s">
        <v>115</v>
      </c>
      <c r="I2452">
        <v>201</v>
      </c>
      <c r="J2452" s="2">
        <v>1</v>
      </c>
      <c r="K2452" s="2">
        <v>24</v>
      </c>
      <c r="L2452" s="24" t="s">
        <v>441</v>
      </c>
    </row>
    <row r="2453" spans="1:12" x14ac:dyDescent="0.25">
      <c r="A2453">
        <v>2023</v>
      </c>
      <c r="B2453" t="s">
        <v>346</v>
      </c>
      <c r="C2453" t="s">
        <v>10</v>
      </c>
      <c r="D2453" t="s">
        <v>45</v>
      </c>
      <c r="E2453" t="s">
        <v>116</v>
      </c>
      <c r="F2453">
        <v>12512</v>
      </c>
      <c r="G2453" s="35" t="str">
        <f>VLOOKUP(F2453,Apoio!A:B,2,FALSE)</f>
        <v>Vara Federal + JEF</v>
      </c>
      <c r="H2453" t="s">
        <v>117</v>
      </c>
      <c r="I2453">
        <v>530</v>
      </c>
      <c r="J2453" s="2">
        <v>1</v>
      </c>
      <c r="K2453" s="2">
        <v>17</v>
      </c>
      <c r="L2453" s="24" t="s">
        <v>443</v>
      </c>
    </row>
    <row r="2454" spans="1:12" x14ac:dyDescent="0.25">
      <c r="A2454">
        <v>2023</v>
      </c>
      <c r="B2454" t="s">
        <v>346</v>
      </c>
      <c r="C2454" t="s">
        <v>10</v>
      </c>
      <c r="D2454" t="s">
        <v>45</v>
      </c>
      <c r="E2454" t="s">
        <v>116</v>
      </c>
      <c r="F2454">
        <v>12512</v>
      </c>
      <c r="G2454" s="35" t="str">
        <f>VLOOKUP(F2454,Apoio!A:B,2,FALSE)</f>
        <v>Vara Federal + JEF</v>
      </c>
      <c r="H2454" t="s">
        <v>117</v>
      </c>
      <c r="I2454">
        <v>136</v>
      </c>
      <c r="J2454" s="2">
        <v>1</v>
      </c>
      <c r="K2454" s="2">
        <v>17</v>
      </c>
      <c r="L2454" s="24" t="s">
        <v>443</v>
      </c>
    </row>
    <row r="2455" spans="1:12" x14ac:dyDescent="0.25">
      <c r="A2455">
        <v>2023</v>
      </c>
      <c r="B2455" t="s">
        <v>346</v>
      </c>
      <c r="C2455" t="s">
        <v>10</v>
      </c>
      <c r="D2455" t="s">
        <v>45</v>
      </c>
      <c r="E2455" t="s">
        <v>118</v>
      </c>
      <c r="F2455">
        <v>14117</v>
      </c>
      <c r="G2455" s="35" t="str">
        <f>VLOOKUP(F2455,Apoio!A:B,2,FALSE)</f>
        <v>Vara Federal</v>
      </c>
      <c r="H2455" t="s">
        <v>119</v>
      </c>
      <c r="I2455">
        <v>320</v>
      </c>
      <c r="J2455" s="2">
        <v>1</v>
      </c>
      <c r="K2455" s="2">
        <v>28</v>
      </c>
      <c r="L2455" s="24" t="s">
        <v>445</v>
      </c>
    </row>
    <row r="2456" spans="1:12" x14ac:dyDescent="0.25">
      <c r="A2456">
        <v>2023</v>
      </c>
      <c r="B2456" t="s">
        <v>346</v>
      </c>
      <c r="C2456" t="s">
        <v>10</v>
      </c>
      <c r="D2456" t="s">
        <v>45</v>
      </c>
      <c r="E2456" t="s">
        <v>118</v>
      </c>
      <c r="F2456">
        <v>13983</v>
      </c>
      <c r="G2456" s="35" t="str">
        <f>VLOOKUP(F2456,Apoio!A:B,2,FALSE)</f>
        <v>Vara Federal</v>
      </c>
      <c r="H2456" t="s">
        <v>120</v>
      </c>
      <c r="I2456">
        <v>322</v>
      </c>
      <c r="J2456" s="2">
        <v>2</v>
      </c>
      <c r="K2456" s="2">
        <v>28</v>
      </c>
      <c r="L2456" s="24" t="s">
        <v>445</v>
      </c>
    </row>
    <row r="2457" spans="1:12" x14ac:dyDescent="0.25">
      <c r="A2457">
        <v>2023</v>
      </c>
      <c r="B2457" t="s">
        <v>346</v>
      </c>
      <c r="C2457" t="s">
        <v>10</v>
      </c>
      <c r="D2457" t="s">
        <v>45</v>
      </c>
      <c r="E2457" t="s">
        <v>118</v>
      </c>
      <c r="F2457">
        <v>13984</v>
      </c>
      <c r="G2457" s="35" t="str">
        <f>VLOOKUP(F2457,Apoio!A:B,2,FALSE)</f>
        <v>Juizado</v>
      </c>
      <c r="H2457" t="s">
        <v>121</v>
      </c>
      <c r="I2457">
        <v>809</v>
      </c>
      <c r="J2457" s="2">
        <v>2</v>
      </c>
      <c r="K2457" s="2">
        <v>28</v>
      </c>
      <c r="L2457" s="24" t="s">
        <v>445</v>
      </c>
    </row>
    <row r="2458" spans="1:12" x14ac:dyDescent="0.25">
      <c r="A2458">
        <v>2023</v>
      </c>
      <c r="B2458" t="s">
        <v>346</v>
      </c>
      <c r="C2458" t="s">
        <v>10</v>
      </c>
      <c r="D2458" t="s">
        <v>45</v>
      </c>
      <c r="E2458" t="s">
        <v>122</v>
      </c>
      <c r="F2458">
        <v>16419</v>
      </c>
      <c r="G2458" s="35" t="str">
        <f>VLOOKUP(F2458,Apoio!A:B,2,FALSE)</f>
        <v>Vara Federal</v>
      </c>
      <c r="H2458" t="s">
        <v>123</v>
      </c>
      <c r="I2458">
        <v>305</v>
      </c>
      <c r="J2458" s="2">
        <v>1</v>
      </c>
      <c r="K2458" s="2">
        <v>43</v>
      </c>
      <c r="L2458" s="24" t="s">
        <v>447</v>
      </c>
    </row>
    <row r="2459" spans="1:12" x14ac:dyDescent="0.25">
      <c r="A2459">
        <v>2023</v>
      </c>
      <c r="B2459" t="s">
        <v>346</v>
      </c>
      <c r="C2459" t="s">
        <v>10</v>
      </c>
      <c r="D2459" t="s">
        <v>45</v>
      </c>
      <c r="E2459" t="s">
        <v>122</v>
      </c>
      <c r="F2459">
        <v>18216</v>
      </c>
      <c r="G2459" s="35" t="str">
        <f>VLOOKUP(F2459,Apoio!A:B,2,FALSE)</f>
        <v>Vara Federal + JEF</v>
      </c>
      <c r="H2459" t="s">
        <v>518</v>
      </c>
      <c r="I2459">
        <v>652</v>
      </c>
      <c r="J2459" s="2">
        <v>2</v>
      </c>
      <c r="K2459" s="2">
        <v>43</v>
      </c>
      <c r="L2459" s="24" t="s">
        <v>447</v>
      </c>
    </row>
    <row r="2460" spans="1:12" x14ac:dyDescent="0.25">
      <c r="A2460">
        <v>2023</v>
      </c>
      <c r="B2460" t="s">
        <v>346</v>
      </c>
      <c r="C2460" t="s">
        <v>10</v>
      </c>
      <c r="D2460" t="s">
        <v>45</v>
      </c>
      <c r="E2460" t="s">
        <v>122</v>
      </c>
      <c r="F2460">
        <v>18216</v>
      </c>
      <c r="G2460" s="35" t="str">
        <f>VLOOKUP(F2460,Apoio!A:B,2,FALSE)</f>
        <v>Vara Federal + JEF</v>
      </c>
      <c r="H2460" t="s">
        <v>518</v>
      </c>
      <c r="I2460">
        <v>72</v>
      </c>
      <c r="J2460" s="2">
        <v>2</v>
      </c>
      <c r="K2460" s="2">
        <v>43</v>
      </c>
      <c r="L2460" s="24" t="s">
        <v>447</v>
      </c>
    </row>
    <row r="2461" spans="1:12" x14ac:dyDescent="0.25">
      <c r="A2461">
        <v>2023</v>
      </c>
      <c r="B2461" t="s">
        <v>346</v>
      </c>
      <c r="C2461" t="s">
        <v>10</v>
      </c>
      <c r="D2461" t="s">
        <v>45</v>
      </c>
      <c r="E2461" t="s">
        <v>122</v>
      </c>
      <c r="F2461">
        <v>74910</v>
      </c>
      <c r="G2461" s="35" t="str">
        <f>VLOOKUP(F2461,Apoio!A:B,2,FALSE)</f>
        <v>Vara Federal</v>
      </c>
      <c r="H2461" t="s">
        <v>344</v>
      </c>
      <c r="I2461">
        <v>2</v>
      </c>
      <c r="J2461" s="2" t="s">
        <v>397</v>
      </c>
      <c r="K2461" s="2">
        <v>43</v>
      </c>
      <c r="L2461" s="24" t="s">
        <v>447</v>
      </c>
    </row>
    <row r="2462" spans="1:12" x14ac:dyDescent="0.25">
      <c r="A2462">
        <v>2023</v>
      </c>
      <c r="B2462" t="s">
        <v>346</v>
      </c>
      <c r="C2462" t="s">
        <v>10</v>
      </c>
      <c r="D2462" t="s">
        <v>45</v>
      </c>
      <c r="E2462" t="s">
        <v>124</v>
      </c>
      <c r="F2462">
        <v>14135</v>
      </c>
      <c r="G2462" s="35" t="str">
        <f>VLOOKUP(F2462,Apoio!A:B,2,FALSE)</f>
        <v>Vara Federal + JEF</v>
      </c>
      <c r="H2462" t="s">
        <v>125</v>
      </c>
      <c r="I2462">
        <v>291</v>
      </c>
      <c r="J2462" s="2">
        <v>1</v>
      </c>
      <c r="K2462" s="2">
        <v>42</v>
      </c>
      <c r="L2462" s="24" t="s">
        <v>449</v>
      </c>
    </row>
    <row r="2463" spans="1:12" x14ac:dyDescent="0.25">
      <c r="A2463">
        <v>2023</v>
      </c>
      <c r="B2463" t="s">
        <v>346</v>
      </c>
      <c r="C2463" t="s">
        <v>10</v>
      </c>
      <c r="D2463" t="s">
        <v>45</v>
      </c>
      <c r="E2463" t="s">
        <v>124</v>
      </c>
      <c r="F2463">
        <v>14135</v>
      </c>
      <c r="G2463" s="35" t="str">
        <f>VLOOKUP(F2463,Apoio!A:B,2,FALSE)</f>
        <v>Vara Federal + JEF</v>
      </c>
      <c r="H2463" t="s">
        <v>125</v>
      </c>
      <c r="I2463">
        <v>135</v>
      </c>
      <c r="J2463" s="2">
        <v>1</v>
      </c>
      <c r="K2463" s="2">
        <v>42</v>
      </c>
      <c r="L2463" s="24" t="s">
        <v>449</v>
      </c>
    </row>
    <row r="2464" spans="1:12" x14ac:dyDescent="0.25">
      <c r="A2464">
        <v>2023</v>
      </c>
      <c r="B2464" t="s">
        <v>346</v>
      </c>
      <c r="C2464" t="s">
        <v>10</v>
      </c>
      <c r="D2464" t="s">
        <v>45</v>
      </c>
      <c r="E2464" t="s">
        <v>126</v>
      </c>
      <c r="F2464">
        <v>12490</v>
      </c>
      <c r="G2464" s="35" t="str">
        <f>VLOOKUP(F2464,Apoio!A:B,2,FALSE)</f>
        <v>Vara Federal + JEF</v>
      </c>
      <c r="H2464" t="s">
        <v>127</v>
      </c>
      <c r="I2464">
        <v>164</v>
      </c>
      <c r="J2464" s="2">
        <v>1</v>
      </c>
      <c r="K2464" s="2">
        <v>11</v>
      </c>
      <c r="L2464" s="24" t="s">
        <v>451</v>
      </c>
    </row>
    <row r="2465" spans="1:12" x14ac:dyDescent="0.25">
      <c r="A2465">
        <v>2023</v>
      </c>
      <c r="B2465" t="s">
        <v>346</v>
      </c>
      <c r="C2465" t="s">
        <v>10</v>
      </c>
      <c r="D2465" t="s">
        <v>45</v>
      </c>
      <c r="E2465" t="s">
        <v>126</v>
      </c>
      <c r="F2465">
        <v>12490</v>
      </c>
      <c r="G2465" s="35" t="str">
        <f>VLOOKUP(F2465,Apoio!A:B,2,FALSE)</f>
        <v>Vara Federal + JEF</v>
      </c>
      <c r="H2465" t="s">
        <v>127</v>
      </c>
      <c r="I2465">
        <v>77</v>
      </c>
      <c r="J2465" s="2">
        <v>1</v>
      </c>
      <c r="K2465" s="2">
        <v>11</v>
      </c>
      <c r="L2465" s="24" t="s">
        <v>451</v>
      </c>
    </row>
    <row r="2466" spans="1:12" x14ac:dyDescent="0.25">
      <c r="A2466">
        <v>2023</v>
      </c>
      <c r="B2466" t="s">
        <v>346</v>
      </c>
      <c r="C2466" t="s">
        <v>10</v>
      </c>
      <c r="D2466" t="s">
        <v>45</v>
      </c>
      <c r="E2466" t="s">
        <v>126</v>
      </c>
      <c r="F2466">
        <v>12491</v>
      </c>
      <c r="G2466" s="35" t="str">
        <f>VLOOKUP(F2466,Apoio!A:B,2,FALSE)</f>
        <v>Vara Federal + JEF</v>
      </c>
      <c r="H2466" t="s">
        <v>128</v>
      </c>
      <c r="I2466">
        <v>175</v>
      </c>
      <c r="J2466" s="2">
        <v>2</v>
      </c>
      <c r="K2466" s="2">
        <v>11</v>
      </c>
      <c r="L2466" s="24" t="s">
        <v>451</v>
      </c>
    </row>
    <row r="2467" spans="1:12" x14ac:dyDescent="0.25">
      <c r="A2467">
        <v>2023</v>
      </c>
      <c r="B2467" t="s">
        <v>346</v>
      </c>
      <c r="C2467" t="s">
        <v>10</v>
      </c>
      <c r="D2467" t="s">
        <v>45</v>
      </c>
      <c r="E2467" t="s">
        <v>126</v>
      </c>
      <c r="F2467">
        <v>12491</v>
      </c>
      <c r="G2467" s="35" t="str">
        <f>VLOOKUP(F2467,Apoio!A:B,2,FALSE)</f>
        <v>Vara Federal + JEF</v>
      </c>
      <c r="H2467" t="s">
        <v>128</v>
      </c>
      <c r="I2467">
        <v>62</v>
      </c>
      <c r="J2467" s="2">
        <v>2</v>
      </c>
      <c r="K2467" s="2">
        <v>11</v>
      </c>
      <c r="L2467" s="24" t="s">
        <v>451</v>
      </c>
    </row>
    <row r="2468" spans="1:12" x14ac:dyDescent="0.25">
      <c r="A2468">
        <v>2023</v>
      </c>
      <c r="B2468" t="s">
        <v>346</v>
      </c>
      <c r="C2468" t="s">
        <v>10</v>
      </c>
      <c r="D2468" t="s">
        <v>45</v>
      </c>
      <c r="E2468" t="s">
        <v>126</v>
      </c>
      <c r="F2468">
        <v>12492</v>
      </c>
      <c r="G2468" s="35" t="str">
        <f>VLOOKUP(F2468,Apoio!A:B,2,FALSE)</f>
        <v>Vara Federal + JEF</v>
      </c>
      <c r="H2468" t="s">
        <v>129</v>
      </c>
      <c r="I2468">
        <v>170</v>
      </c>
      <c r="J2468" s="2">
        <v>3</v>
      </c>
      <c r="K2468" s="2">
        <v>11</v>
      </c>
      <c r="L2468" s="24" t="s">
        <v>451</v>
      </c>
    </row>
    <row r="2469" spans="1:12" x14ac:dyDescent="0.25">
      <c r="A2469">
        <v>2023</v>
      </c>
      <c r="B2469" t="s">
        <v>346</v>
      </c>
      <c r="C2469" t="s">
        <v>10</v>
      </c>
      <c r="D2469" t="s">
        <v>45</v>
      </c>
      <c r="E2469" t="s">
        <v>126</v>
      </c>
      <c r="F2469">
        <v>12492</v>
      </c>
      <c r="G2469" s="35" t="str">
        <f>VLOOKUP(F2469,Apoio!A:B,2,FALSE)</f>
        <v>Vara Federal + JEF</v>
      </c>
      <c r="H2469" t="s">
        <v>129</v>
      </c>
      <c r="I2469">
        <v>63</v>
      </c>
      <c r="J2469" s="2">
        <v>3</v>
      </c>
      <c r="K2469" s="2">
        <v>11</v>
      </c>
      <c r="L2469" s="24" t="s">
        <v>451</v>
      </c>
    </row>
    <row r="2470" spans="1:12" x14ac:dyDescent="0.25">
      <c r="A2470">
        <v>2023</v>
      </c>
      <c r="B2470" t="s">
        <v>346</v>
      </c>
      <c r="C2470" t="s">
        <v>10</v>
      </c>
      <c r="D2470" t="s">
        <v>45</v>
      </c>
      <c r="E2470" t="s">
        <v>130</v>
      </c>
      <c r="F2470">
        <v>13848</v>
      </c>
      <c r="G2470" s="35" t="str">
        <f>VLOOKUP(F2470,Apoio!A:B,2,FALSE)</f>
        <v>Vara Federal</v>
      </c>
      <c r="H2470" t="s">
        <v>131</v>
      </c>
      <c r="I2470">
        <v>265</v>
      </c>
      <c r="J2470" s="2">
        <v>1</v>
      </c>
      <c r="K2470" s="2">
        <v>40</v>
      </c>
      <c r="L2470" s="24" t="s">
        <v>453</v>
      </c>
    </row>
    <row r="2471" spans="1:12" x14ac:dyDescent="0.25">
      <c r="A2471">
        <v>2023</v>
      </c>
      <c r="B2471" t="s">
        <v>346</v>
      </c>
      <c r="C2471" t="s">
        <v>10</v>
      </c>
      <c r="D2471" t="s">
        <v>45</v>
      </c>
      <c r="E2471" t="s">
        <v>130</v>
      </c>
      <c r="F2471">
        <v>18248</v>
      </c>
      <c r="G2471" s="35" t="str">
        <f>VLOOKUP(F2471,Apoio!A:B,2,FALSE)</f>
        <v>Juizado</v>
      </c>
      <c r="H2471" t="s">
        <v>132</v>
      </c>
      <c r="I2471">
        <v>488</v>
      </c>
      <c r="J2471" s="2">
        <v>1</v>
      </c>
      <c r="K2471" s="2">
        <v>40</v>
      </c>
      <c r="L2471" s="24" t="s">
        <v>453</v>
      </c>
    </row>
    <row r="2472" spans="1:12" x14ac:dyDescent="0.25">
      <c r="A2472">
        <v>2023</v>
      </c>
      <c r="B2472" t="s">
        <v>346</v>
      </c>
      <c r="C2472" t="s">
        <v>10</v>
      </c>
      <c r="D2472" t="s">
        <v>45</v>
      </c>
      <c r="E2472" t="s">
        <v>133</v>
      </c>
      <c r="F2472">
        <v>13905</v>
      </c>
      <c r="G2472" s="35" t="str">
        <f>VLOOKUP(F2472,Apoio!A:B,2,FALSE)</f>
        <v>Vara Federal</v>
      </c>
      <c r="H2472" t="s">
        <v>134</v>
      </c>
      <c r="I2472">
        <v>172</v>
      </c>
      <c r="J2472" s="2">
        <v>1</v>
      </c>
      <c r="K2472" s="2">
        <v>33</v>
      </c>
      <c r="L2472" s="24" t="s">
        <v>455</v>
      </c>
    </row>
    <row r="2473" spans="1:12" x14ac:dyDescent="0.25">
      <c r="A2473">
        <v>2023</v>
      </c>
      <c r="B2473" t="s">
        <v>346</v>
      </c>
      <c r="C2473" t="s">
        <v>10</v>
      </c>
      <c r="D2473" t="s">
        <v>45</v>
      </c>
      <c r="E2473" t="s">
        <v>133</v>
      </c>
      <c r="F2473">
        <v>14030</v>
      </c>
      <c r="G2473" s="35" t="str">
        <f>VLOOKUP(F2473,Apoio!A:B,2,FALSE)</f>
        <v>Vara Federal</v>
      </c>
      <c r="H2473" t="s">
        <v>135</v>
      </c>
      <c r="I2473">
        <v>178</v>
      </c>
      <c r="J2473" s="2">
        <v>2</v>
      </c>
      <c r="K2473" s="2">
        <v>33</v>
      </c>
      <c r="L2473" s="24" t="s">
        <v>455</v>
      </c>
    </row>
    <row r="2474" spans="1:12" x14ac:dyDescent="0.25">
      <c r="A2474">
        <v>2023</v>
      </c>
      <c r="B2474" t="s">
        <v>346</v>
      </c>
      <c r="C2474" t="s">
        <v>10</v>
      </c>
      <c r="D2474" t="s">
        <v>45</v>
      </c>
      <c r="E2474" t="s">
        <v>133</v>
      </c>
      <c r="F2474">
        <v>14031</v>
      </c>
      <c r="G2474" s="35" t="str">
        <f>VLOOKUP(F2474,Apoio!A:B,2,FALSE)</f>
        <v>Juizado</v>
      </c>
      <c r="H2474" t="s">
        <v>136</v>
      </c>
      <c r="I2474">
        <v>566</v>
      </c>
      <c r="J2474" s="2">
        <v>2</v>
      </c>
      <c r="K2474" s="2">
        <v>33</v>
      </c>
      <c r="L2474" s="24" t="s">
        <v>559</v>
      </c>
    </row>
    <row r="2475" spans="1:12" x14ac:dyDescent="0.25">
      <c r="A2475">
        <v>2023</v>
      </c>
      <c r="B2475" t="s">
        <v>346</v>
      </c>
      <c r="C2475" t="s">
        <v>10</v>
      </c>
      <c r="D2475" t="s">
        <v>45</v>
      </c>
      <c r="E2475" t="s">
        <v>137</v>
      </c>
      <c r="F2475">
        <v>13843</v>
      </c>
      <c r="G2475" s="35" t="str">
        <f>VLOOKUP(F2475,Apoio!A:B,2,FALSE)</f>
        <v>Vara Federal</v>
      </c>
      <c r="H2475" t="s">
        <v>138</v>
      </c>
      <c r="I2475">
        <v>421</v>
      </c>
      <c r="J2475" s="2">
        <v>1</v>
      </c>
      <c r="K2475" s="2">
        <v>30</v>
      </c>
      <c r="L2475" s="24" t="s">
        <v>457</v>
      </c>
    </row>
    <row r="2476" spans="1:12" x14ac:dyDescent="0.25">
      <c r="A2476">
        <v>2023</v>
      </c>
      <c r="B2476" t="s">
        <v>346</v>
      </c>
      <c r="C2476" t="s">
        <v>10</v>
      </c>
      <c r="D2476" t="s">
        <v>45</v>
      </c>
      <c r="E2476" t="s">
        <v>137</v>
      </c>
      <c r="F2476">
        <v>14032</v>
      </c>
      <c r="G2476" s="35" t="str">
        <f>VLOOKUP(F2476,Apoio!A:B,2,FALSE)</f>
        <v>Juizado</v>
      </c>
      <c r="H2476" t="s">
        <v>139</v>
      </c>
      <c r="I2476">
        <v>765</v>
      </c>
      <c r="J2476" s="2">
        <v>1</v>
      </c>
      <c r="K2476" s="2">
        <v>30</v>
      </c>
      <c r="L2476" s="24" t="s">
        <v>457</v>
      </c>
    </row>
    <row r="2477" spans="1:12" x14ac:dyDescent="0.25">
      <c r="A2477">
        <v>2023</v>
      </c>
      <c r="B2477" t="s">
        <v>346</v>
      </c>
      <c r="C2477" t="s">
        <v>10</v>
      </c>
      <c r="D2477" t="s">
        <v>45</v>
      </c>
      <c r="E2477" t="s">
        <v>137</v>
      </c>
      <c r="F2477">
        <v>13844</v>
      </c>
      <c r="G2477" s="35" t="str">
        <f>VLOOKUP(F2477,Apoio!A:B,2,FALSE)</f>
        <v>Vara Federal</v>
      </c>
      <c r="H2477" t="s">
        <v>140</v>
      </c>
      <c r="I2477">
        <v>406</v>
      </c>
      <c r="J2477" s="2">
        <v>2</v>
      </c>
      <c r="K2477" s="2">
        <v>30</v>
      </c>
      <c r="L2477" s="24" t="s">
        <v>457</v>
      </c>
    </row>
    <row r="2478" spans="1:12" x14ac:dyDescent="0.25">
      <c r="A2478">
        <v>2023</v>
      </c>
      <c r="B2478" t="s">
        <v>346</v>
      </c>
      <c r="C2478" t="s">
        <v>10</v>
      </c>
      <c r="D2478" t="s">
        <v>45</v>
      </c>
      <c r="E2478" t="s">
        <v>137</v>
      </c>
      <c r="F2478">
        <v>14033</v>
      </c>
      <c r="G2478" s="35" t="str">
        <f>VLOOKUP(F2478,Apoio!A:B,2,FALSE)</f>
        <v>Juizado</v>
      </c>
      <c r="H2478" t="s">
        <v>141</v>
      </c>
      <c r="I2478">
        <v>750</v>
      </c>
      <c r="J2478" s="2">
        <v>2</v>
      </c>
      <c r="K2478" s="2">
        <v>30</v>
      </c>
      <c r="L2478" s="24" t="s">
        <v>457</v>
      </c>
    </row>
    <row r="2479" spans="1:12" x14ac:dyDescent="0.25">
      <c r="A2479">
        <v>2023</v>
      </c>
      <c r="B2479" t="s">
        <v>346</v>
      </c>
      <c r="C2479" t="s">
        <v>10</v>
      </c>
      <c r="D2479" t="s">
        <v>45</v>
      </c>
      <c r="E2479" t="s">
        <v>142</v>
      </c>
      <c r="F2479">
        <v>12532</v>
      </c>
      <c r="G2479" s="35" t="str">
        <f>VLOOKUP(F2479,Apoio!A:B,2,FALSE)</f>
        <v>Vara Federal</v>
      </c>
      <c r="H2479" t="s">
        <v>143</v>
      </c>
      <c r="I2479">
        <v>120</v>
      </c>
      <c r="J2479" s="2">
        <v>1</v>
      </c>
      <c r="K2479" s="2">
        <v>25</v>
      </c>
      <c r="L2479" s="24" t="s">
        <v>459</v>
      </c>
    </row>
    <row r="2480" spans="1:12" x14ac:dyDescent="0.25">
      <c r="A2480">
        <v>2023</v>
      </c>
      <c r="B2480" t="s">
        <v>346</v>
      </c>
      <c r="C2480" t="s">
        <v>10</v>
      </c>
      <c r="D2480" t="s">
        <v>45</v>
      </c>
      <c r="E2480" t="s">
        <v>142</v>
      </c>
      <c r="F2480">
        <v>14313</v>
      </c>
      <c r="G2480" s="35" t="str">
        <f>VLOOKUP(F2480,Apoio!A:B,2,FALSE)</f>
        <v>Juizado</v>
      </c>
      <c r="H2480" t="s">
        <v>144</v>
      </c>
      <c r="I2480">
        <v>345</v>
      </c>
      <c r="J2480" s="2">
        <v>1</v>
      </c>
      <c r="K2480" s="2">
        <v>25</v>
      </c>
      <c r="L2480" s="24" t="s">
        <v>459</v>
      </c>
    </row>
    <row r="2481" spans="1:12" x14ac:dyDescent="0.25">
      <c r="A2481">
        <v>2023</v>
      </c>
      <c r="B2481" t="s">
        <v>346</v>
      </c>
      <c r="C2481" t="s">
        <v>10</v>
      </c>
      <c r="D2481" t="s">
        <v>45</v>
      </c>
      <c r="E2481" t="s">
        <v>145</v>
      </c>
      <c r="F2481">
        <v>12482</v>
      </c>
      <c r="G2481" s="35" t="str">
        <f>VLOOKUP(F2481,Apoio!A:B,2,FALSE)</f>
        <v>Vara Federal</v>
      </c>
      <c r="H2481" t="s">
        <v>146</v>
      </c>
      <c r="I2481">
        <v>112</v>
      </c>
      <c r="J2481" s="2">
        <v>1</v>
      </c>
      <c r="K2481" s="2">
        <v>9</v>
      </c>
      <c r="L2481" s="24" t="s">
        <v>388</v>
      </c>
    </row>
    <row r="2482" spans="1:12" x14ac:dyDescent="0.25">
      <c r="A2482">
        <v>2023</v>
      </c>
      <c r="B2482" t="s">
        <v>346</v>
      </c>
      <c r="C2482" t="s">
        <v>10</v>
      </c>
      <c r="D2482" t="s">
        <v>45</v>
      </c>
      <c r="E2482" t="s">
        <v>145</v>
      </c>
      <c r="F2482">
        <v>16498</v>
      </c>
      <c r="G2482" s="35" t="str">
        <f>VLOOKUP(F2482,Apoio!A:B,2,FALSE)</f>
        <v>Juizado</v>
      </c>
      <c r="H2482" t="s">
        <v>147</v>
      </c>
      <c r="I2482">
        <v>836</v>
      </c>
      <c r="J2482" s="2">
        <v>1</v>
      </c>
      <c r="K2482" s="2">
        <v>9</v>
      </c>
      <c r="L2482" s="24" t="s">
        <v>388</v>
      </c>
    </row>
    <row r="2483" spans="1:12" x14ac:dyDescent="0.25">
      <c r="A2483">
        <v>2023</v>
      </c>
      <c r="B2483" t="s">
        <v>346</v>
      </c>
      <c r="C2483" t="s">
        <v>10</v>
      </c>
      <c r="D2483" t="s">
        <v>45</v>
      </c>
      <c r="E2483" t="s">
        <v>145</v>
      </c>
      <c r="F2483">
        <v>12483</v>
      </c>
      <c r="G2483" s="35" t="str">
        <f>VLOOKUP(F2483,Apoio!A:B,2,FALSE)</f>
        <v>Vara Federal</v>
      </c>
      <c r="H2483" t="s">
        <v>148</v>
      </c>
      <c r="I2483">
        <v>103</v>
      </c>
      <c r="J2483" s="2">
        <v>2</v>
      </c>
      <c r="K2483" s="2">
        <v>9</v>
      </c>
      <c r="L2483" s="24" t="s">
        <v>388</v>
      </c>
    </row>
    <row r="2484" spans="1:12" x14ac:dyDescent="0.25">
      <c r="A2484">
        <v>2023</v>
      </c>
      <c r="B2484" t="s">
        <v>346</v>
      </c>
      <c r="C2484" t="s">
        <v>10</v>
      </c>
      <c r="D2484" t="s">
        <v>45</v>
      </c>
      <c r="E2484" t="s">
        <v>145</v>
      </c>
      <c r="F2484">
        <v>12484</v>
      </c>
      <c r="G2484" s="35" t="str">
        <f>VLOOKUP(F2484,Apoio!A:B,2,FALSE)</f>
        <v>Vara Federal</v>
      </c>
      <c r="H2484" t="s">
        <v>149</v>
      </c>
      <c r="I2484">
        <v>90</v>
      </c>
      <c r="J2484" s="2">
        <v>3</v>
      </c>
      <c r="K2484" s="2">
        <v>9</v>
      </c>
      <c r="L2484" s="24" t="s">
        <v>388</v>
      </c>
    </row>
    <row r="2485" spans="1:12" x14ac:dyDescent="0.25">
      <c r="A2485">
        <v>2023</v>
      </c>
      <c r="B2485" t="s">
        <v>346</v>
      </c>
      <c r="C2485" t="s">
        <v>10</v>
      </c>
      <c r="D2485" t="s">
        <v>45</v>
      </c>
      <c r="E2485" t="s">
        <v>145</v>
      </c>
      <c r="F2485">
        <v>13846</v>
      </c>
      <c r="G2485" s="35" t="str">
        <f>VLOOKUP(F2485,Apoio!A:B,2,FALSE)</f>
        <v>Vara Federal</v>
      </c>
      <c r="H2485" t="s">
        <v>150</v>
      </c>
      <c r="I2485">
        <v>251</v>
      </c>
      <c r="J2485" s="2">
        <v>4</v>
      </c>
      <c r="K2485" s="2">
        <v>9</v>
      </c>
      <c r="L2485" s="24" t="s">
        <v>388</v>
      </c>
    </row>
    <row r="2486" spans="1:12" x14ac:dyDescent="0.25">
      <c r="A2486">
        <v>2023</v>
      </c>
      <c r="B2486" t="s">
        <v>346</v>
      </c>
      <c r="C2486" t="s">
        <v>10</v>
      </c>
      <c r="D2486" t="s">
        <v>45</v>
      </c>
      <c r="E2486" t="s">
        <v>151</v>
      </c>
      <c r="F2486">
        <v>12494</v>
      </c>
      <c r="G2486" s="35" t="str">
        <f>VLOOKUP(F2486,Apoio!A:B,2,FALSE)</f>
        <v>Vara Federal</v>
      </c>
      <c r="H2486" t="s">
        <v>152</v>
      </c>
      <c r="I2486">
        <v>104</v>
      </c>
      <c r="J2486" s="2">
        <v>1</v>
      </c>
      <c r="K2486" s="2">
        <v>12</v>
      </c>
      <c r="L2486" s="24" t="s">
        <v>462</v>
      </c>
    </row>
    <row r="2487" spans="1:12" x14ac:dyDescent="0.25">
      <c r="A2487">
        <v>2023</v>
      </c>
      <c r="B2487" t="s">
        <v>346</v>
      </c>
      <c r="C2487" t="s">
        <v>10</v>
      </c>
      <c r="D2487" t="s">
        <v>45</v>
      </c>
      <c r="E2487" t="s">
        <v>151</v>
      </c>
      <c r="F2487">
        <v>16588</v>
      </c>
      <c r="G2487" s="35" t="str">
        <f>VLOOKUP(F2487,Apoio!A:B,2,FALSE)</f>
        <v>Juizado</v>
      </c>
      <c r="H2487" t="s">
        <v>153</v>
      </c>
      <c r="I2487">
        <v>112</v>
      </c>
      <c r="J2487" s="2">
        <v>1</v>
      </c>
      <c r="K2487" s="2">
        <v>12</v>
      </c>
      <c r="L2487" s="24" t="s">
        <v>462</v>
      </c>
    </row>
    <row r="2488" spans="1:12" x14ac:dyDescent="0.25">
      <c r="A2488">
        <v>2023</v>
      </c>
      <c r="B2488" t="s">
        <v>346</v>
      </c>
      <c r="C2488" t="s">
        <v>10</v>
      </c>
      <c r="D2488" t="s">
        <v>45</v>
      </c>
      <c r="E2488" t="s">
        <v>151</v>
      </c>
      <c r="F2488">
        <v>12495</v>
      </c>
      <c r="G2488" s="35" t="str">
        <f>VLOOKUP(F2488,Apoio!A:B,2,FALSE)</f>
        <v>Vara Federal</v>
      </c>
      <c r="H2488" t="s">
        <v>154</v>
      </c>
      <c r="I2488">
        <v>126</v>
      </c>
      <c r="J2488" s="2">
        <v>2</v>
      </c>
      <c r="K2488" s="2">
        <v>12</v>
      </c>
      <c r="L2488" s="24" t="s">
        <v>462</v>
      </c>
    </row>
    <row r="2489" spans="1:12" x14ac:dyDescent="0.25">
      <c r="A2489">
        <v>2023</v>
      </c>
      <c r="B2489" t="s">
        <v>346</v>
      </c>
      <c r="C2489" t="s">
        <v>10</v>
      </c>
      <c r="D2489" t="s">
        <v>45</v>
      </c>
      <c r="E2489" t="s">
        <v>151</v>
      </c>
      <c r="F2489">
        <v>83988</v>
      </c>
      <c r="G2489" s="35" t="str">
        <f>VLOOKUP(F2489,Apoio!A:B,2,FALSE)</f>
        <v>Juizado</v>
      </c>
      <c r="H2489" t="s">
        <v>155</v>
      </c>
      <c r="I2489">
        <v>545</v>
      </c>
      <c r="J2489" s="2">
        <v>2</v>
      </c>
      <c r="K2489" s="2">
        <v>12</v>
      </c>
      <c r="L2489" s="24" t="s">
        <v>462</v>
      </c>
    </row>
    <row r="2490" spans="1:12" x14ac:dyDescent="0.25">
      <c r="A2490">
        <v>2023</v>
      </c>
      <c r="B2490" t="s">
        <v>346</v>
      </c>
      <c r="C2490" t="s">
        <v>10</v>
      </c>
      <c r="D2490" t="s">
        <v>45</v>
      </c>
      <c r="E2490" t="s">
        <v>151</v>
      </c>
      <c r="F2490">
        <v>12496</v>
      </c>
      <c r="G2490" s="35" t="str">
        <f>VLOOKUP(F2490,Apoio!A:B,2,FALSE)</f>
        <v>Vara Federal</v>
      </c>
      <c r="H2490" t="s">
        <v>156</v>
      </c>
      <c r="I2490">
        <v>121</v>
      </c>
      <c r="J2490" s="2">
        <v>3</v>
      </c>
      <c r="K2490" s="2">
        <v>12</v>
      </c>
      <c r="L2490" s="24" t="s">
        <v>462</v>
      </c>
    </row>
    <row r="2491" spans="1:12" x14ac:dyDescent="0.25">
      <c r="A2491">
        <v>2023</v>
      </c>
      <c r="B2491" t="s">
        <v>346</v>
      </c>
      <c r="C2491" t="s">
        <v>10</v>
      </c>
      <c r="D2491" t="s">
        <v>45</v>
      </c>
      <c r="E2491" t="s">
        <v>157</v>
      </c>
      <c r="F2491">
        <v>16884</v>
      </c>
      <c r="G2491" s="35" t="str">
        <f>VLOOKUP(F2491,Apoio!A:B,2,FALSE)</f>
        <v>Vara Federal + JEF</v>
      </c>
      <c r="H2491" t="s">
        <v>158</v>
      </c>
      <c r="I2491">
        <v>200</v>
      </c>
      <c r="J2491" s="2">
        <v>1</v>
      </c>
      <c r="K2491" s="2">
        <v>29</v>
      </c>
      <c r="L2491" s="24" t="s">
        <v>464</v>
      </c>
    </row>
    <row r="2492" spans="1:12" x14ac:dyDescent="0.25">
      <c r="A2492">
        <v>2023</v>
      </c>
      <c r="B2492" t="s">
        <v>346</v>
      </c>
      <c r="C2492" t="s">
        <v>10</v>
      </c>
      <c r="D2492" t="s">
        <v>45</v>
      </c>
      <c r="E2492" t="s">
        <v>157</v>
      </c>
      <c r="F2492">
        <v>16884</v>
      </c>
      <c r="G2492" s="35" t="str">
        <f>VLOOKUP(F2492,Apoio!A:B,2,FALSE)</f>
        <v>Vara Federal + JEF</v>
      </c>
      <c r="H2492" t="s">
        <v>158</v>
      </c>
      <c r="I2492">
        <v>73</v>
      </c>
      <c r="J2492" s="2">
        <v>1</v>
      </c>
      <c r="K2492" s="2">
        <v>29</v>
      </c>
      <c r="L2492" s="24" t="s">
        <v>464</v>
      </c>
    </row>
    <row r="2493" spans="1:12" x14ac:dyDescent="0.25">
      <c r="A2493">
        <v>2023</v>
      </c>
      <c r="B2493" t="s">
        <v>346</v>
      </c>
      <c r="C2493" t="s">
        <v>10</v>
      </c>
      <c r="D2493" t="s">
        <v>45</v>
      </c>
      <c r="E2493" t="s">
        <v>159</v>
      </c>
      <c r="F2493">
        <v>12453</v>
      </c>
      <c r="G2493" s="35" t="str">
        <f>VLOOKUP(F2493,Apoio!A:B,2,FALSE)</f>
        <v>Vara Federal</v>
      </c>
      <c r="H2493" t="s">
        <v>160</v>
      </c>
      <c r="I2493">
        <v>225</v>
      </c>
      <c r="J2493" s="2">
        <v>1</v>
      </c>
      <c r="K2493" s="2">
        <v>2</v>
      </c>
      <c r="L2493" s="24" t="s">
        <v>390</v>
      </c>
    </row>
    <row r="2494" spans="1:12" x14ac:dyDescent="0.25">
      <c r="A2494">
        <v>2023</v>
      </c>
      <c r="B2494" t="s">
        <v>346</v>
      </c>
      <c r="C2494" t="s">
        <v>10</v>
      </c>
      <c r="D2494" t="s">
        <v>45</v>
      </c>
      <c r="E2494" t="s">
        <v>159</v>
      </c>
      <c r="F2494">
        <v>13985</v>
      </c>
      <c r="G2494" s="35" t="str">
        <f>VLOOKUP(F2494,Apoio!A:B,2,FALSE)</f>
        <v>Juizado</v>
      </c>
      <c r="H2494" t="s">
        <v>161</v>
      </c>
      <c r="I2494">
        <v>1040</v>
      </c>
      <c r="J2494" s="2">
        <v>1</v>
      </c>
      <c r="K2494" s="2">
        <v>2</v>
      </c>
      <c r="L2494" s="24" t="s">
        <v>390</v>
      </c>
    </row>
    <row r="2495" spans="1:12" x14ac:dyDescent="0.25">
      <c r="A2495">
        <v>2023</v>
      </c>
      <c r="B2495" t="s">
        <v>346</v>
      </c>
      <c r="C2495" t="s">
        <v>10</v>
      </c>
      <c r="D2495" t="s">
        <v>45</v>
      </c>
      <c r="E2495" t="s">
        <v>159</v>
      </c>
      <c r="F2495">
        <v>12454</v>
      </c>
      <c r="G2495" s="35" t="str">
        <f>VLOOKUP(F2495,Apoio!A:B,2,FALSE)</f>
        <v>Vara Federal</v>
      </c>
      <c r="H2495" t="s">
        <v>162</v>
      </c>
      <c r="I2495">
        <v>146</v>
      </c>
      <c r="J2495" s="2">
        <v>2</v>
      </c>
      <c r="K2495" s="2">
        <v>2</v>
      </c>
      <c r="L2495" s="24" t="s">
        <v>390</v>
      </c>
    </row>
    <row r="2496" spans="1:12" x14ac:dyDescent="0.25">
      <c r="A2496">
        <v>2023</v>
      </c>
      <c r="B2496" t="s">
        <v>346</v>
      </c>
      <c r="C2496" t="s">
        <v>10</v>
      </c>
      <c r="D2496" t="s">
        <v>45</v>
      </c>
      <c r="E2496" t="s">
        <v>159</v>
      </c>
      <c r="F2496">
        <v>13986</v>
      </c>
      <c r="G2496" s="35" t="str">
        <f>VLOOKUP(F2496,Apoio!A:B,2,FALSE)</f>
        <v>Juizado</v>
      </c>
      <c r="H2496" t="s">
        <v>163</v>
      </c>
      <c r="I2496">
        <v>1027</v>
      </c>
      <c r="J2496" s="2">
        <v>2</v>
      </c>
      <c r="K2496" s="2">
        <v>2</v>
      </c>
      <c r="L2496" s="24" t="s">
        <v>390</v>
      </c>
    </row>
    <row r="2497" spans="1:12" x14ac:dyDescent="0.25">
      <c r="A2497">
        <v>2023</v>
      </c>
      <c r="B2497" t="s">
        <v>346</v>
      </c>
      <c r="C2497" t="s">
        <v>10</v>
      </c>
      <c r="D2497" t="s">
        <v>45</v>
      </c>
      <c r="E2497" t="s">
        <v>159</v>
      </c>
      <c r="F2497">
        <v>12455</v>
      </c>
      <c r="G2497" s="35" t="str">
        <f>VLOOKUP(F2497,Apoio!A:B,2,FALSE)</f>
        <v>Vara Federal</v>
      </c>
      <c r="H2497" t="s">
        <v>164</v>
      </c>
      <c r="I2497">
        <v>127</v>
      </c>
      <c r="J2497" s="2">
        <v>4</v>
      </c>
      <c r="K2497" s="2">
        <v>2</v>
      </c>
      <c r="L2497" s="24" t="s">
        <v>390</v>
      </c>
    </row>
    <row r="2498" spans="1:12" x14ac:dyDescent="0.25">
      <c r="A2498">
        <v>2023</v>
      </c>
      <c r="B2498" t="s">
        <v>346</v>
      </c>
      <c r="C2498" t="s">
        <v>10</v>
      </c>
      <c r="D2498" t="s">
        <v>45</v>
      </c>
      <c r="E2498" t="s">
        <v>159</v>
      </c>
      <c r="F2498">
        <v>12456</v>
      </c>
      <c r="G2498" s="35" t="str">
        <f>VLOOKUP(F2498,Apoio!A:B,2,FALSE)</f>
        <v>Vara Federal</v>
      </c>
      <c r="H2498" t="s">
        <v>165</v>
      </c>
      <c r="I2498">
        <v>143</v>
      </c>
      <c r="J2498" s="2">
        <v>5</v>
      </c>
      <c r="K2498" s="2">
        <v>2</v>
      </c>
      <c r="L2498" s="24" t="s">
        <v>390</v>
      </c>
    </row>
    <row r="2499" spans="1:12" x14ac:dyDescent="0.25">
      <c r="A2499">
        <v>2023</v>
      </c>
      <c r="B2499" t="s">
        <v>346</v>
      </c>
      <c r="C2499" t="s">
        <v>10</v>
      </c>
      <c r="D2499" t="s">
        <v>45</v>
      </c>
      <c r="E2499" t="s">
        <v>159</v>
      </c>
      <c r="F2499">
        <v>12457</v>
      </c>
      <c r="G2499" s="35" t="str">
        <f>VLOOKUP(F2499,Apoio!A:B,2,FALSE)</f>
        <v>Vara Federal</v>
      </c>
      <c r="H2499" t="s">
        <v>166</v>
      </c>
      <c r="I2499">
        <v>126</v>
      </c>
      <c r="J2499" s="2">
        <v>6</v>
      </c>
      <c r="K2499" s="2">
        <v>2</v>
      </c>
      <c r="L2499" s="24" t="s">
        <v>390</v>
      </c>
    </row>
    <row r="2500" spans="1:12" x14ac:dyDescent="0.25">
      <c r="A2500">
        <v>2023</v>
      </c>
      <c r="B2500" t="s">
        <v>346</v>
      </c>
      <c r="C2500" t="s">
        <v>10</v>
      </c>
      <c r="D2500" t="s">
        <v>45</v>
      </c>
      <c r="E2500" t="s">
        <v>159</v>
      </c>
      <c r="F2500">
        <v>12458</v>
      </c>
      <c r="G2500" s="35" t="str">
        <f>VLOOKUP(F2500,Apoio!A:B,2,FALSE)</f>
        <v>Vara Federal</v>
      </c>
      <c r="H2500" t="s">
        <v>167</v>
      </c>
      <c r="I2500">
        <v>136</v>
      </c>
      <c r="J2500" s="2">
        <v>7</v>
      </c>
      <c r="K2500" s="2">
        <v>2</v>
      </c>
      <c r="L2500" s="24" t="s">
        <v>390</v>
      </c>
    </row>
    <row r="2501" spans="1:12" x14ac:dyDescent="0.25">
      <c r="A2501">
        <v>2023</v>
      </c>
      <c r="B2501" t="s">
        <v>346</v>
      </c>
      <c r="C2501" t="s">
        <v>10</v>
      </c>
      <c r="D2501" t="s">
        <v>45</v>
      </c>
      <c r="E2501" t="s">
        <v>159</v>
      </c>
      <c r="F2501">
        <v>14007</v>
      </c>
      <c r="G2501" s="35" t="str">
        <f>VLOOKUP(F2501,Apoio!A:B,2,FALSE)</f>
        <v>Vara Federal</v>
      </c>
      <c r="H2501" t="s">
        <v>168</v>
      </c>
      <c r="I2501">
        <v>220</v>
      </c>
      <c r="J2501" s="2">
        <v>9</v>
      </c>
      <c r="K2501" s="2">
        <v>2</v>
      </c>
      <c r="L2501" s="24" t="s">
        <v>390</v>
      </c>
    </row>
    <row r="2502" spans="1:12" x14ac:dyDescent="0.25">
      <c r="A2502">
        <v>2023</v>
      </c>
      <c r="B2502" t="s">
        <v>346</v>
      </c>
      <c r="C2502" t="s">
        <v>10</v>
      </c>
      <c r="D2502" t="s">
        <v>45</v>
      </c>
      <c r="E2502" t="s">
        <v>169</v>
      </c>
      <c r="F2502">
        <v>12470</v>
      </c>
      <c r="G2502" s="35" t="str">
        <f>VLOOKUP(F2502,Apoio!A:B,2,FALSE)</f>
        <v>Vara Federal</v>
      </c>
      <c r="H2502" t="s">
        <v>170</v>
      </c>
      <c r="I2502">
        <v>102</v>
      </c>
      <c r="J2502" s="2">
        <v>1</v>
      </c>
      <c r="K2502" s="2">
        <v>6</v>
      </c>
      <c r="L2502" s="24" t="s">
        <v>477</v>
      </c>
    </row>
    <row r="2503" spans="1:12" x14ac:dyDescent="0.25">
      <c r="A2503">
        <v>2023</v>
      </c>
      <c r="B2503" t="s">
        <v>346</v>
      </c>
      <c r="C2503" t="s">
        <v>10</v>
      </c>
      <c r="D2503" t="s">
        <v>45</v>
      </c>
      <c r="E2503" t="s">
        <v>169</v>
      </c>
      <c r="F2503">
        <v>14010</v>
      </c>
      <c r="G2503" s="35" t="str">
        <f>VLOOKUP(F2503,Apoio!A:B,2,FALSE)</f>
        <v>Juizado</v>
      </c>
      <c r="H2503" t="s">
        <v>171</v>
      </c>
      <c r="I2503">
        <v>1043</v>
      </c>
      <c r="J2503" s="2">
        <v>1</v>
      </c>
      <c r="K2503" s="2">
        <v>6</v>
      </c>
      <c r="L2503" s="24" t="s">
        <v>560</v>
      </c>
    </row>
    <row r="2504" spans="1:12" x14ac:dyDescent="0.25">
      <c r="A2504">
        <v>2023</v>
      </c>
      <c r="B2504" t="s">
        <v>346</v>
      </c>
      <c r="C2504" t="s">
        <v>10</v>
      </c>
      <c r="D2504" t="s">
        <v>45</v>
      </c>
      <c r="E2504" t="s">
        <v>169</v>
      </c>
      <c r="F2504">
        <v>12471</v>
      </c>
      <c r="G2504" s="35" t="str">
        <f>VLOOKUP(F2504,Apoio!A:B,2,FALSE)</f>
        <v>Vara Federal</v>
      </c>
      <c r="H2504" t="s">
        <v>172</v>
      </c>
      <c r="I2504">
        <v>90</v>
      </c>
      <c r="J2504" s="2">
        <v>2</v>
      </c>
      <c r="K2504" s="2">
        <v>6</v>
      </c>
      <c r="L2504" s="24" t="s">
        <v>477</v>
      </c>
    </row>
    <row r="2505" spans="1:12" x14ac:dyDescent="0.25">
      <c r="A2505">
        <v>2023</v>
      </c>
      <c r="B2505" t="s">
        <v>346</v>
      </c>
      <c r="C2505" t="s">
        <v>10</v>
      </c>
      <c r="D2505" t="s">
        <v>45</v>
      </c>
      <c r="E2505" t="s">
        <v>169</v>
      </c>
      <c r="F2505">
        <v>12473</v>
      </c>
      <c r="G2505" s="35" t="str">
        <f>VLOOKUP(F2505,Apoio!A:B,2,FALSE)</f>
        <v>Vara Federal</v>
      </c>
      <c r="H2505" t="s">
        <v>173</v>
      </c>
      <c r="I2505">
        <v>119</v>
      </c>
      <c r="J2505" s="2">
        <v>4</v>
      </c>
      <c r="K2505" s="2">
        <v>6</v>
      </c>
      <c r="L2505" s="24" t="s">
        <v>477</v>
      </c>
    </row>
    <row r="2506" spans="1:12" x14ac:dyDescent="0.25">
      <c r="A2506">
        <v>2023</v>
      </c>
      <c r="B2506" t="s">
        <v>346</v>
      </c>
      <c r="C2506" t="s">
        <v>10</v>
      </c>
      <c r="D2506" t="s">
        <v>45</v>
      </c>
      <c r="E2506" t="s">
        <v>169</v>
      </c>
      <c r="F2506">
        <v>14009</v>
      </c>
      <c r="G2506" s="35" t="str">
        <f>VLOOKUP(F2506,Apoio!A:B,2,FALSE)</f>
        <v>Vara Federal</v>
      </c>
      <c r="H2506" t="s">
        <v>174</v>
      </c>
      <c r="I2506">
        <v>272</v>
      </c>
      <c r="J2506" s="2">
        <v>5</v>
      </c>
      <c r="K2506" s="2">
        <v>6</v>
      </c>
      <c r="L2506" s="24" t="s">
        <v>477</v>
      </c>
    </row>
    <row r="2507" spans="1:12" x14ac:dyDescent="0.25">
      <c r="A2507">
        <v>2023</v>
      </c>
      <c r="B2507" t="s">
        <v>346</v>
      </c>
      <c r="C2507" t="s">
        <v>10</v>
      </c>
      <c r="D2507" t="s">
        <v>45</v>
      </c>
      <c r="E2507" t="s">
        <v>175</v>
      </c>
      <c r="F2507">
        <v>12534</v>
      </c>
      <c r="G2507" s="35" t="str">
        <f>VLOOKUP(F2507,Apoio!A:B,2,FALSE)</f>
        <v>Vara Federal</v>
      </c>
      <c r="H2507" t="s">
        <v>176</v>
      </c>
      <c r="I2507">
        <v>246</v>
      </c>
      <c r="J2507" s="2">
        <v>1</v>
      </c>
      <c r="K2507" s="2">
        <v>26</v>
      </c>
      <c r="L2507" s="24" t="s">
        <v>467</v>
      </c>
    </row>
    <row r="2508" spans="1:12" x14ac:dyDescent="0.25">
      <c r="A2508">
        <v>2023</v>
      </c>
      <c r="B2508" t="s">
        <v>346</v>
      </c>
      <c r="C2508" t="s">
        <v>10</v>
      </c>
      <c r="D2508" t="s">
        <v>45</v>
      </c>
      <c r="E2508" t="s">
        <v>175</v>
      </c>
      <c r="F2508">
        <v>14036</v>
      </c>
      <c r="G2508" s="35" t="str">
        <f>VLOOKUP(F2508,Apoio!A:B,2,FALSE)</f>
        <v>Juizado</v>
      </c>
      <c r="H2508" t="s">
        <v>177</v>
      </c>
      <c r="I2508">
        <v>1002</v>
      </c>
      <c r="J2508" s="2">
        <v>1</v>
      </c>
      <c r="K2508" s="2">
        <v>26</v>
      </c>
      <c r="L2508" s="24" t="s">
        <v>467</v>
      </c>
    </row>
    <row r="2509" spans="1:12" x14ac:dyDescent="0.25">
      <c r="A2509">
        <v>2023</v>
      </c>
      <c r="B2509" t="s">
        <v>346</v>
      </c>
      <c r="C2509" t="s">
        <v>10</v>
      </c>
      <c r="D2509" t="s">
        <v>45</v>
      </c>
      <c r="E2509" t="s">
        <v>175</v>
      </c>
      <c r="F2509">
        <v>12535</v>
      </c>
      <c r="G2509" s="35" t="str">
        <f>VLOOKUP(F2509,Apoio!A:B,2,FALSE)</f>
        <v>Vara Federal</v>
      </c>
      <c r="H2509" t="s">
        <v>178</v>
      </c>
      <c r="I2509">
        <v>252</v>
      </c>
      <c r="J2509" s="2">
        <v>2</v>
      </c>
      <c r="K2509" s="2">
        <v>26</v>
      </c>
      <c r="L2509" s="24" t="s">
        <v>467</v>
      </c>
    </row>
    <row r="2510" spans="1:12" x14ac:dyDescent="0.25">
      <c r="A2510">
        <v>2023</v>
      </c>
      <c r="B2510" t="s">
        <v>346</v>
      </c>
      <c r="C2510" t="s">
        <v>10</v>
      </c>
      <c r="D2510" t="s">
        <v>45</v>
      </c>
      <c r="E2510" t="s">
        <v>175</v>
      </c>
      <c r="F2510">
        <v>12536</v>
      </c>
      <c r="G2510" s="35" t="str">
        <f>VLOOKUP(F2510,Apoio!A:B,2,FALSE)</f>
        <v>Vara Federal</v>
      </c>
      <c r="H2510" t="s">
        <v>179</v>
      </c>
      <c r="I2510">
        <v>236</v>
      </c>
      <c r="J2510" s="2">
        <v>3</v>
      </c>
      <c r="K2510" s="2">
        <v>26</v>
      </c>
      <c r="L2510" s="24" t="s">
        <v>467</v>
      </c>
    </row>
    <row r="2511" spans="1:12" x14ac:dyDescent="0.25">
      <c r="A2511">
        <v>2023</v>
      </c>
      <c r="B2511" t="s">
        <v>346</v>
      </c>
      <c r="C2511" t="s">
        <v>10</v>
      </c>
      <c r="D2511" t="s">
        <v>45</v>
      </c>
      <c r="E2511" t="s">
        <v>180</v>
      </c>
      <c r="F2511">
        <v>12958</v>
      </c>
      <c r="G2511" s="35" t="str">
        <f>VLOOKUP(F2511,Apoio!A:B,2,FALSE)</f>
        <v>Vara Federal</v>
      </c>
      <c r="H2511" t="s">
        <v>181</v>
      </c>
      <c r="I2511">
        <v>106</v>
      </c>
      <c r="J2511" s="2">
        <v>1</v>
      </c>
      <c r="K2511" s="2">
        <v>4</v>
      </c>
      <c r="L2511" s="24" t="s">
        <v>469</v>
      </c>
    </row>
    <row r="2512" spans="1:12" x14ac:dyDescent="0.25">
      <c r="A2512">
        <v>2023</v>
      </c>
      <c r="B2512" t="s">
        <v>346</v>
      </c>
      <c r="C2512" t="s">
        <v>10</v>
      </c>
      <c r="D2512" t="s">
        <v>45</v>
      </c>
      <c r="E2512" t="s">
        <v>180</v>
      </c>
      <c r="F2512">
        <v>14037</v>
      </c>
      <c r="G2512" s="35" t="str">
        <f>VLOOKUP(F2512,Apoio!A:B,2,FALSE)</f>
        <v>Juizado</v>
      </c>
      <c r="H2512" t="s">
        <v>182</v>
      </c>
      <c r="I2512">
        <v>809</v>
      </c>
      <c r="J2512" s="2">
        <v>1</v>
      </c>
      <c r="K2512" s="2">
        <v>4</v>
      </c>
      <c r="L2512" s="24" t="s">
        <v>469</v>
      </c>
    </row>
    <row r="2513" spans="1:12" x14ac:dyDescent="0.25">
      <c r="A2513">
        <v>2023</v>
      </c>
      <c r="B2513" t="s">
        <v>346</v>
      </c>
      <c r="C2513" t="s">
        <v>10</v>
      </c>
      <c r="D2513" t="s">
        <v>45</v>
      </c>
      <c r="E2513" t="s">
        <v>180</v>
      </c>
      <c r="F2513">
        <v>12959</v>
      </c>
      <c r="G2513" s="35" t="str">
        <f>VLOOKUP(F2513,Apoio!A:B,2,FALSE)</f>
        <v>Vara Federal</v>
      </c>
      <c r="H2513" t="s">
        <v>183</v>
      </c>
      <c r="I2513">
        <v>116</v>
      </c>
      <c r="J2513" s="2">
        <v>2</v>
      </c>
      <c r="K2513" s="2">
        <v>4</v>
      </c>
      <c r="L2513" s="24" t="s">
        <v>469</v>
      </c>
    </row>
    <row r="2514" spans="1:12" x14ac:dyDescent="0.25">
      <c r="A2514">
        <v>2023</v>
      </c>
      <c r="B2514" t="s">
        <v>346</v>
      </c>
      <c r="C2514" t="s">
        <v>10</v>
      </c>
      <c r="D2514" t="s">
        <v>45</v>
      </c>
      <c r="E2514" t="s">
        <v>180</v>
      </c>
      <c r="F2514">
        <v>12464</v>
      </c>
      <c r="G2514" s="35" t="str">
        <f>VLOOKUP(F2514,Apoio!A:B,2,FALSE)</f>
        <v>Vara Federal</v>
      </c>
      <c r="H2514" t="s">
        <v>184</v>
      </c>
      <c r="I2514">
        <v>97</v>
      </c>
      <c r="J2514" s="2">
        <v>3</v>
      </c>
      <c r="K2514" s="2">
        <v>4</v>
      </c>
      <c r="L2514" s="24" t="s">
        <v>469</v>
      </c>
    </row>
    <row r="2515" spans="1:12" x14ac:dyDescent="0.25">
      <c r="A2515">
        <v>2023</v>
      </c>
      <c r="B2515" t="s">
        <v>346</v>
      </c>
      <c r="C2515" t="s">
        <v>10</v>
      </c>
      <c r="D2515" t="s">
        <v>45</v>
      </c>
      <c r="E2515" t="s">
        <v>180</v>
      </c>
      <c r="F2515">
        <v>12960</v>
      </c>
      <c r="G2515" s="35" t="str">
        <f>VLOOKUP(F2515,Apoio!A:B,2,FALSE)</f>
        <v>Vara Federal</v>
      </c>
      <c r="H2515" t="s">
        <v>185</v>
      </c>
      <c r="I2515">
        <v>112</v>
      </c>
      <c r="J2515" s="2">
        <v>4</v>
      </c>
      <c r="K2515" s="2">
        <v>4</v>
      </c>
      <c r="L2515" s="24" t="s">
        <v>469</v>
      </c>
    </row>
    <row r="2516" spans="1:12" x14ac:dyDescent="0.25">
      <c r="A2516">
        <v>2023</v>
      </c>
      <c r="B2516" t="s">
        <v>346</v>
      </c>
      <c r="C2516" t="s">
        <v>10</v>
      </c>
      <c r="D2516" t="s">
        <v>45</v>
      </c>
      <c r="E2516" t="s">
        <v>180</v>
      </c>
      <c r="F2516">
        <v>12465</v>
      </c>
      <c r="G2516" s="35" t="str">
        <f>VLOOKUP(F2516,Apoio!A:B,2,FALSE)</f>
        <v>Vara Federal</v>
      </c>
      <c r="H2516" t="s">
        <v>186</v>
      </c>
      <c r="I2516">
        <v>55</v>
      </c>
      <c r="J2516" s="2">
        <v>5</v>
      </c>
      <c r="K2516" s="2">
        <v>4</v>
      </c>
      <c r="L2516" s="24" t="s">
        <v>469</v>
      </c>
    </row>
    <row r="2517" spans="1:12" x14ac:dyDescent="0.25">
      <c r="A2517">
        <v>2023</v>
      </c>
      <c r="B2517" t="s">
        <v>346</v>
      </c>
      <c r="C2517" t="s">
        <v>10</v>
      </c>
      <c r="D2517" t="s">
        <v>45</v>
      </c>
      <c r="E2517" t="s">
        <v>180</v>
      </c>
      <c r="F2517">
        <v>12466</v>
      </c>
      <c r="G2517" s="35" t="str">
        <f>VLOOKUP(F2517,Apoio!A:B,2,FALSE)</f>
        <v>Vara Federal</v>
      </c>
      <c r="H2517" t="s">
        <v>187</v>
      </c>
      <c r="I2517">
        <v>58</v>
      </c>
      <c r="J2517" s="2">
        <v>6</v>
      </c>
      <c r="K2517" s="2">
        <v>4</v>
      </c>
      <c r="L2517" s="24" t="s">
        <v>469</v>
      </c>
    </row>
    <row r="2518" spans="1:12" x14ac:dyDescent="0.25">
      <c r="A2518">
        <v>2023</v>
      </c>
      <c r="B2518" t="s">
        <v>346</v>
      </c>
      <c r="C2518" t="s">
        <v>10</v>
      </c>
      <c r="D2518" t="s">
        <v>45</v>
      </c>
      <c r="E2518" t="s">
        <v>180</v>
      </c>
      <c r="F2518">
        <v>14314</v>
      </c>
      <c r="G2518" s="35" t="str">
        <f>VLOOKUP(F2518,Apoio!A:B,2,FALSE)</f>
        <v>Vara Federal</v>
      </c>
      <c r="H2518" t="s">
        <v>188</v>
      </c>
      <c r="I2518">
        <v>303</v>
      </c>
      <c r="J2518" s="2">
        <v>7</v>
      </c>
      <c r="K2518" s="2">
        <v>4</v>
      </c>
      <c r="L2518" s="24" t="s">
        <v>469</v>
      </c>
    </row>
    <row r="2519" spans="1:12" x14ac:dyDescent="0.25">
      <c r="A2519">
        <v>2023</v>
      </c>
      <c r="B2519" t="s">
        <v>346</v>
      </c>
      <c r="C2519" t="s">
        <v>10</v>
      </c>
      <c r="D2519" t="s">
        <v>45</v>
      </c>
      <c r="E2519" t="s">
        <v>189</v>
      </c>
      <c r="F2519">
        <v>12502</v>
      </c>
      <c r="G2519" s="35" t="str">
        <f>VLOOKUP(F2519,Apoio!A:B,2,FALSE)</f>
        <v>Vara Federal</v>
      </c>
      <c r="H2519" t="s">
        <v>190</v>
      </c>
      <c r="I2519">
        <v>241</v>
      </c>
      <c r="J2519" s="2">
        <v>1</v>
      </c>
      <c r="K2519" s="2">
        <v>14</v>
      </c>
      <c r="L2519" s="24" t="s">
        <v>471</v>
      </c>
    </row>
    <row r="2520" spans="1:12" x14ac:dyDescent="0.25">
      <c r="A2520">
        <v>2023</v>
      </c>
      <c r="B2520" t="s">
        <v>346</v>
      </c>
      <c r="C2520" t="s">
        <v>10</v>
      </c>
      <c r="D2520" t="s">
        <v>45</v>
      </c>
      <c r="E2520" t="s">
        <v>189</v>
      </c>
      <c r="F2520">
        <v>17884</v>
      </c>
      <c r="G2520" s="35" t="str">
        <f>VLOOKUP(F2520,Apoio!A:B,2,FALSE)</f>
        <v>Juizado</v>
      </c>
      <c r="H2520" t="s">
        <v>191</v>
      </c>
      <c r="I2520">
        <v>344</v>
      </c>
      <c r="J2520" s="2">
        <v>1</v>
      </c>
      <c r="K2520" s="2">
        <v>14</v>
      </c>
      <c r="L2520" s="24" t="s">
        <v>561</v>
      </c>
    </row>
    <row r="2521" spans="1:12" x14ac:dyDescent="0.25">
      <c r="A2521">
        <v>2023</v>
      </c>
      <c r="B2521" t="s">
        <v>346</v>
      </c>
      <c r="C2521" t="s">
        <v>10</v>
      </c>
      <c r="D2521" t="s">
        <v>45</v>
      </c>
      <c r="E2521" t="s">
        <v>189</v>
      </c>
      <c r="F2521">
        <v>12503</v>
      </c>
      <c r="G2521" s="35" t="str">
        <f>VLOOKUP(F2521,Apoio!A:B,2,FALSE)</f>
        <v>Vara Federal</v>
      </c>
      <c r="H2521" t="s">
        <v>192</v>
      </c>
      <c r="I2521">
        <v>452</v>
      </c>
      <c r="J2521" s="2">
        <v>2</v>
      </c>
      <c r="K2521" s="2">
        <v>14</v>
      </c>
      <c r="L2521" s="24" t="s">
        <v>471</v>
      </c>
    </row>
    <row r="2522" spans="1:12" x14ac:dyDescent="0.25">
      <c r="A2522">
        <v>2023</v>
      </c>
      <c r="B2522" t="s">
        <v>346</v>
      </c>
      <c r="C2522" t="s">
        <v>10</v>
      </c>
      <c r="D2522" t="s">
        <v>45</v>
      </c>
      <c r="E2522" t="s">
        <v>189</v>
      </c>
      <c r="F2522">
        <v>83028</v>
      </c>
      <c r="G2522" s="35" t="str">
        <f>VLOOKUP(F2522,Apoio!A:B,2,FALSE)</f>
        <v>Juizado</v>
      </c>
      <c r="H2522" t="s">
        <v>193</v>
      </c>
      <c r="I2522">
        <v>942</v>
      </c>
      <c r="J2522" s="2">
        <v>2</v>
      </c>
      <c r="K2522" s="2">
        <v>14</v>
      </c>
      <c r="L2522" s="24" t="s">
        <v>561</v>
      </c>
    </row>
    <row r="2523" spans="1:12" x14ac:dyDescent="0.25">
      <c r="A2523">
        <v>2023</v>
      </c>
      <c r="B2523" t="s">
        <v>346</v>
      </c>
      <c r="C2523" t="s">
        <v>10</v>
      </c>
      <c r="D2523" t="s">
        <v>45</v>
      </c>
      <c r="E2523" t="s">
        <v>189</v>
      </c>
      <c r="F2523">
        <v>12504</v>
      </c>
      <c r="G2523" s="35" t="str">
        <f>VLOOKUP(F2523,Apoio!A:B,2,FALSE)</f>
        <v>Vara Federal</v>
      </c>
      <c r="H2523" t="s">
        <v>194</v>
      </c>
      <c r="I2523">
        <v>218</v>
      </c>
      <c r="J2523" s="2">
        <v>3</v>
      </c>
      <c r="K2523" s="2">
        <v>14</v>
      </c>
      <c r="L2523" s="24" t="s">
        <v>471</v>
      </c>
    </row>
    <row r="2524" spans="1:12" x14ac:dyDescent="0.25">
      <c r="A2524">
        <v>2023</v>
      </c>
      <c r="B2524" t="s">
        <v>346</v>
      </c>
      <c r="C2524" t="s">
        <v>10</v>
      </c>
      <c r="D2524" t="s">
        <v>45</v>
      </c>
      <c r="E2524" t="s">
        <v>195</v>
      </c>
      <c r="F2524">
        <v>12506</v>
      </c>
      <c r="G2524" s="35" t="str">
        <f>VLOOKUP(F2524,Apoio!A:B,2,FALSE)</f>
        <v>Vara Federal</v>
      </c>
      <c r="H2524" t="s">
        <v>196</v>
      </c>
      <c r="I2524">
        <v>116</v>
      </c>
      <c r="J2524" s="2">
        <v>1</v>
      </c>
      <c r="K2524" s="2">
        <v>15</v>
      </c>
      <c r="L2524" s="24" t="s">
        <v>473</v>
      </c>
    </row>
    <row r="2525" spans="1:12" x14ac:dyDescent="0.25">
      <c r="A2525">
        <v>2023</v>
      </c>
      <c r="B2525" t="s">
        <v>346</v>
      </c>
      <c r="C2525" t="s">
        <v>10</v>
      </c>
      <c r="D2525" t="s">
        <v>45</v>
      </c>
      <c r="E2525" t="s">
        <v>195</v>
      </c>
      <c r="F2525">
        <v>14038</v>
      </c>
      <c r="G2525" s="35" t="str">
        <f>VLOOKUP(F2525,Apoio!A:B,2,FALSE)</f>
        <v>Juizado</v>
      </c>
      <c r="H2525" t="s">
        <v>197</v>
      </c>
      <c r="I2525">
        <v>699</v>
      </c>
      <c r="J2525" s="2">
        <v>1</v>
      </c>
      <c r="K2525" s="2">
        <v>15</v>
      </c>
      <c r="L2525" s="24" t="s">
        <v>473</v>
      </c>
    </row>
    <row r="2526" spans="1:12" x14ac:dyDescent="0.25">
      <c r="A2526">
        <v>2023</v>
      </c>
      <c r="B2526" t="s">
        <v>346</v>
      </c>
      <c r="C2526" t="s">
        <v>10</v>
      </c>
      <c r="D2526" t="s">
        <v>45</v>
      </c>
      <c r="E2526" t="s">
        <v>195</v>
      </c>
      <c r="F2526">
        <v>12507</v>
      </c>
      <c r="G2526" s="35" t="str">
        <f>VLOOKUP(F2526,Apoio!A:B,2,FALSE)</f>
        <v>Vara Federal</v>
      </c>
      <c r="H2526" t="s">
        <v>198</v>
      </c>
      <c r="I2526">
        <v>122</v>
      </c>
      <c r="J2526" s="2">
        <v>2</v>
      </c>
      <c r="K2526" s="2">
        <v>15</v>
      </c>
      <c r="L2526" s="24" t="s">
        <v>473</v>
      </c>
    </row>
    <row r="2527" spans="1:12" x14ac:dyDescent="0.25">
      <c r="A2527">
        <v>2023</v>
      </c>
      <c r="B2527" t="s">
        <v>346</v>
      </c>
      <c r="C2527" t="s">
        <v>10</v>
      </c>
      <c r="D2527" t="s">
        <v>45</v>
      </c>
      <c r="E2527" t="s">
        <v>199</v>
      </c>
      <c r="F2527">
        <v>12538</v>
      </c>
      <c r="G2527" s="35" t="str">
        <f>VLOOKUP(F2527,Apoio!A:B,2,FALSE)</f>
        <v>Vara Federal + JEF</v>
      </c>
      <c r="H2527" t="s">
        <v>200</v>
      </c>
      <c r="I2527">
        <v>714</v>
      </c>
      <c r="J2527" s="2">
        <v>1</v>
      </c>
      <c r="K2527" s="2">
        <v>27</v>
      </c>
      <c r="L2527" s="24" t="s">
        <v>475</v>
      </c>
    </row>
    <row r="2528" spans="1:12" x14ac:dyDescent="0.25">
      <c r="A2528">
        <v>2023</v>
      </c>
      <c r="B2528" t="s">
        <v>346</v>
      </c>
      <c r="C2528" t="s">
        <v>10</v>
      </c>
      <c r="D2528" t="s">
        <v>45</v>
      </c>
      <c r="E2528" t="s">
        <v>199</v>
      </c>
      <c r="F2528">
        <v>12538</v>
      </c>
      <c r="G2528" s="35" t="str">
        <f>VLOOKUP(F2528,Apoio!A:B,2,FALSE)</f>
        <v>Vara Federal + JEF</v>
      </c>
      <c r="H2528" t="s">
        <v>200</v>
      </c>
      <c r="I2528">
        <v>322</v>
      </c>
      <c r="J2528" s="2">
        <v>1</v>
      </c>
      <c r="K2528" s="2">
        <v>27</v>
      </c>
      <c r="L2528" s="24" t="s">
        <v>475</v>
      </c>
    </row>
    <row r="2529" spans="1:12" x14ac:dyDescent="0.25">
      <c r="A2529">
        <v>2023</v>
      </c>
      <c r="B2529" t="s">
        <v>346</v>
      </c>
      <c r="C2529" t="s">
        <v>10</v>
      </c>
      <c r="D2529" t="s">
        <v>45</v>
      </c>
      <c r="E2529" t="s">
        <v>201</v>
      </c>
      <c r="F2529">
        <v>12460</v>
      </c>
      <c r="G2529" s="35" t="str">
        <f>VLOOKUP(F2529,Apoio!A:B,2,FALSE)</f>
        <v>Vara Federal</v>
      </c>
      <c r="H2529" t="s">
        <v>202</v>
      </c>
      <c r="I2529">
        <v>186</v>
      </c>
      <c r="J2529" s="2">
        <v>1</v>
      </c>
      <c r="K2529" s="2">
        <v>3</v>
      </c>
      <c r="L2529" s="24" t="s">
        <v>479</v>
      </c>
    </row>
    <row r="2530" spans="1:12" x14ac:dyDescent="0.25">
      <c r="A2530">
        <v>2023</v>
      </c>
      <c r="B2530" t="s">
        <v>346</v>
      </c>
      <c r="C2530" t="s">
        <v>10</v>
      </c>
      <c r="D2530" t="s">
        <v>45</v>
      </c>
      <c r="E2530" t="s">
        <v>201</v>
      </c>
      <c r="F2530">
        <v>16587</v>
      </c>
      <c r="G2530" s="35" t="str">
        <f>VLOOKUP(F2530,Apoio!A:B,2,FALSE)</f>
        <v>Juizado</v>
      </c>
      <c r="H2530" t="s">
        <v>203</v>
      </c>
      <c r="I2530">
        <v>1207</v>
      </c>
      <c r="J2530" s="2">
        <v>1</v>
      </c>
      <c r="K2530" s="2">
        <v>3</v>
      </c>
      <c r="L2530" s="24" t="s">
        <v>562</v>
      </c>
    </row>
    <row r="2531" spans="1:12" x14ac:dyDescent="0.25">
      <c r="A2531">
        <v>2023</v>
      </c>
      <c r="B2531" t="s">
        <v>346</v>
      </c>
      <c r="C2531" t="s">
        <v>10</v>
      </c>
      <c r="D2531" t="s">
        <v>45</v>
      </c>
      <c r="E2531" t="s">
        <v>201</v>
      </c>
      <c r="F2531">
        <v>12461</v>
      </c>
      <c r="G2531" s="35" t="str">
        <f>VLOOKUP(F2531,Apoio!A:B,2,FALSE)</f>
        <v>Vara Federal</v>
      </c>
      <c r="H2531" t="s">
        <v>204</v>
      </c>
      <c r="I2531">
        <v>194</v>
      </c>
      <c r="J2531" s="2">
        <v>2</v>
      </c>
      <c r="K2531" s="2">
        <v>3</v>
      </c>
      <c r="L2531" s="24" t="s">
        <v>479</v>
      </c>
    </row>
    <row r="2532" spans="1:12" x14ac:dyDescent="0.25">
      <c r="A2532">
        <v>2023</v>
      </c>
      <c r="B2532" t="s">
        <v>346</v>
      </c>
      <c r="C2532" t="s">
        <v>10</v>
      </c>
      <c r="D2532" t="s">
        <v>45</v>
      </c>
      <c r="E2532" t="s">
        <v>201</v>
      </c>
      <c r="F2532">
        <v>12462</v>
      </c>
      <c r="G2532" s="35" t="str">
        <f>VLOOKUP(F2532,Apoio!A:B,2,FALSE)</f>
        <v>Vara Federal</v>
      </c>
      <c r="H2532" t="s">
        <v>205</v>
      </c>
      <c r="I2532">
        <v>180</v>
      </c>
      <c r="J2532" s="2">
        <v>3</v>
      </c>
      <c r="K2532" s="2">
        <v>3</v>
      </c>
      <c r="L2532" s="24" t="s">
        <v>479</v>
      </c>
    </row>
    <row r="2533" spans="1:12" x14ac:dyDescent="0.25">
      <c r="A2533">
        <v>2023</v>
      </c>
      <c r="B2533" t="s">
        <v>346</v>
      </c>
      <c r="C2533" t="s">
        <v>10</v>
      </c>
      <c r="D2533" t="s">
        <v>45</v>
      </c>
      <c r="E2533" t="s">
        <v>201</v>
      </c>
      <c r="F2533">
        <v>14008</v>
      </c>
      <c r="G2533" s="35" t="str">
        <f>VLOOKUP(F2533,Apoio!A:B,2,FALSE)</f>
        <v>Vara Federal</v>
      </c>
      <c r="H2533" t="s">
        <v>206</v>
      </c>
      <c r="I2533">
        <v>224</v>
      </c>
      <c r="J2533" s="2">
        <v>4</v>
      </c>
      <c r="K2533" s="2">
        <v>3</v>
      </c>
      <c r="L2533" s="24" t="s">
        <v>479</v>
      </c>
    </row>
    <row r="2534" spans="1:12" x14ac:dyDescent="0.25">
      <c r="A2534">
        <v>2023</v>
      </c>
      <c r="B2534" t="s">
        <v>346</v>
      </c>
      <c r="C2534" t="s">
        <v>10</v>
      </c>
      <c r="D2534" t="s">
        <v>45</v>
      </c>
      <c r="E2534" t="s">
        <v>207</v>
      </c>
      <c r="F2534">
        <v>12927</v>
      </c>
      <c r="G2534" s="35" t="str">
        <f>VLOOKUP(F2534,Apoio!A:B,2,FALSE)</f>
        <v>Vara Federal</v>
      </c>
      <c r="H2534" t="s">
        <v>208</v>
      </c>
      <c r="I2534">
        <v>140</v>
      </c>
      <c r="J2534" s="2">
        <v>1</v>
      </c>
      <c r="K2534" s="2">
        <v>1</v>
      </c>
      <c r="L2534" s="24" t="s">
        <v>396</v>
      </c>
    </row>
    <row r="2535" spans="1:12" x14ac:dyDescent="0.25">
      <c r="A2535">
        <v>2023</v>
      </c>
      <c r="B2535" t="s">
        <v>346</v>
      </c>
      <c r="C2535" t="s">
        <v>10</v>
      </c>
      <c r="D2535" t="s">
        <v>45</v>
      </c>
      <c r="E2535" t="s">
        <v>207</v>
      </c>
      <c r="F2535">
        <v>12928</v>
      </c>
      <c r="G2535" s="35" t="str">
        <f>VLOOKUP(F2535,Apoio!A:B,2,FALSE)</f>
        <v>Vara Federal</v>
      </c>
      <c r="H2535" t="s">
        <v>209</v>
      </c>
      <c r="I2535">
        <v>123</v>
      </c>
      <c r="J2535" s="2">
        <v>2</v>
      </c>
      <c r="K2535" s="2">
        <v>1</v>
      </c>
      <c r="L2535" s="24" t="s">
        <v>396</v>
      </c>
    </row>
    <row r="2536" spans="1:12" x14ac:dyDescent="0.25">
      <c r="A2536">
        <v>2023</v>
      </c>
      <c r="B2536" t="s">
        <v>346</v>
      </c>
      <c r="C2536" t="s">
        <v>10</v>
      </c>
      <c r="D2536" t="s">
        <v>45</v>
      </c>
      <c r="E2536" t="s">
        <v>207</v>
      </c>
      <c r="F2536">
        <v>12930</v>
      </c>
      <c r="G2536" s="35" t="str">
        <f>VLOOKUP(F2536,Apoio!A:B,2,FALSE)</f>
        <v>Vara Federal</v>
      </c>
      <c r="H2536" t="s">
        <v>210</v>
      </c>
      <c r="I2536">
        <v>131</v>
      </c>
      <c r="J2536" s="2">
        <v>4</v>
      </c>
      <c r="K2536" s="2">
        <v>1</v>
      </c>
      <c r="L2536" s="24" t="s">
        <v>396</v>
      </c>
    </row>
    <row r="2537" spans="1:12" x14ac:dyDescent="0.25">
      <c r="A2537">
        <v>2023</v>
      </c>
      <c r="B2537" t="s">
        <v>346</v>
      </c>
      <c r="C2537" t="s">
        <v>10</v>
      </c>
      <c r="D2537" t="s">
        <v>45</v>
      </c>
      <c r="E2537" t="s">
        <v>207</v>
      </c>
      <c r="F2537">
        <v>12931</v>
      </c>
      <c r="G2537" s="35" t="str">
        <f>VLOOKUP(F2537,Apoio!A:B,2,FALSE)</f>
        <v>Vara Federal</v>
      </c>
      <c r="H2537" t="s">
        <v>211</v>
      </c>
      <c r="I2537">
        <v>146</v>
      </c>
      <c r="J2537" s="2">
        <v>5</v>
      </c>
      <c r="K2537" s="2">
        <v>1</v>
      </c>
      <c r="L2537" s="24" t="s">
        <v>396</v>
      </c>
    </row>
    <row r="2538" spans="1:12" x14ac:dyDescent="0.25">
      <c r="A2538">
        <v>2023</v>
      </c>
      <c r="B2538" t="s">
        <v>346</v>
      </c>
      <c r="C2538" t="s">
        <v>10</v>
      </c>
      <c r="D2538" t="s">
        <v>45</v>
      </c>
      <c r="E2538" t="s">
        <v>207</v>
      </c>
      <c r="F2538">
        <v>12932</v>
      </c>
      <c r="G2538" s="35" t="str">
        <f>VLOOKUP(F2538,Apoio!A:B,2,FALSE)</f>
        <v>Vara Federal</v>
      </c>
      <c r="H2538" t="s">
        <v>212</v>
      </c>
      <c r="I2538">
        <v>129</v>
      </c>
      <c r="J2538" s="2">
        <v>6</v>
      </c>
      <c r="K2538" s="2">
        <v>1</v>
      </c>
      <c r="L2538" s="24" t="s">
        <v>396</v>
      </c>
    </row>
    <row r="2539" spans="1:12" x14ac:dyDescent="0.25">
      <c r="A2539">
        <v>2023</v>
      </c>
      <c r="B2539" t="s">
        <v>346</v>
      </c>
      <c r="C2539" t="s">
        <v>10</v>
      </c>
      <c r="D2539" t="s">
        <v>45</v>
      </c>
      <c r="E2539" t="s">
        <v>207</v>
      </c>
      <c r="F2539">
        <v>12933</v>
      </c>
      <c r="G2539" s="35" t="str">
        <f>VLOOKUP(F2539,Apoio!A:B,2,FALSE)</f>
        <v>Vara Federal</v>
      </c>
      <c r="H2539" t="s">
        <v>213</v>
      </c>
      <c r="I2539">
        <v>133</v>
      </c>
      <c r="J2539" s="2">
        <v>7</v>
      </c>
      <c r="K2539" s="2">
        <v>1</v>
      </c>
      <c r="L2539" s="24" t="s">
        <v>396</v>
      </c>
    </row>
    <row r="2540" spans="1:12" x14ac:dyDescent="0.25">
      <c r="A2540">
        <v>2023</v>
      </c>
      <c r="B2540" t="s">
        <v>346</v>
      </c>
      <c r="C2540" t="s">
        <v>10</v>
      </c>
      <c r="D2540" t="s">
        <v>45</v>
      </c>
      <c r="E2540" t="s">
        <v>207</v>
      </c>
      <c r="F2540">
        <v>12934</v>
      </c>
      <c r="G2540" s="35" t="str">
        <f>VLOOKUP(F2540,Apoio!A:B,2,FALSE)</f>
        <v>Vara Federal</v>
      </c>
      <c r="H2540" t="s">
        <v>214</v>
      </c>
      <c r="I2540">
        <v>143</v>
      </c>
      <c r="J2540" s="2">
        <v>8</v>
      </c>
      <c r="K2540" s="2">
        <v>1</v>
      </c>
      <c r="L2540" s="24" t="s">
        <v>396</v>
      </c>
    </row>
    <row r="2541" spans="1:12" x14ac:dyDescent="0.25">
      <c r="A2541">
        <v>2023</v>
      </c>
      <c r="B2541" t="s">
        <v>346</v>
      </c>
      <c r="C2541" t="s">
        <v>10</v>
      </c>
      <c r="D2541" t="s">
        <v>45</v>
      </c>
      <c r="E2541" t="s">
        <v>207</v>
      </c>
      <c r="F2541">
        <v>12935</v>
      </c>
      <c r="G2541" s="35" t="str">
        <f>VLOOKUP(F2541,Apoio!A:B,2,FALSE)</f>
        <v>Vara Federal</v>
      </c>
      <c r="H2541" t="s">
        <v>215</v>
      </c>
      <c r="I2541">
        <v>121</v>
      </c>
      <c r="J2541" s="2">
        <v>9</v>
      </c>
      <c r="K2541" s="2">
        <v>1</v>
      </c>
      <c r="L2541" s="24" t="s">
        <v>396</v>
      </c>
    </row>
    <row r="2542" spans="1:12" x14ac:dyDescent="0.25">
      <c r="A2542">
        <v>2023</v>
      </c>
      <c r="B2542" t="s">
        <v>346</v>
      </c>
      <c r="C2542" t="s">
        <v>10</v>
      </c>
      <c r="D2542" t="s">
        <v>45</v>
      </c>
      <c r="E2542" t="s">
        <v>207</v>
      </c>
      <c r="F2542">
        <v>12936</v>
      </c>
      <c r="G2542" s="35" t="str">
        <f>VLOOKUP(F2542,Apoio!A:B,2,FALSE)</f>
        <v>Vara Federal</v>
      </c>
      <c r="H2542" t="s">
        <v>216</v>
      </c>
      <c r="I2542">
        <v>139</v>
      </c>
      <c r="J2542" s="2">
        <v>10</v>
      </c>
      <c r="K2542" s="2">
        <v>1</v>
      </c>
      <c r="L2542" s="24" t="s">
        <v>396</v>
      </c>
    </row>
    <row r="2543" spans="1:12" x14ac:dyDescent="0.25">
      <c r="A2543">
        <v>2023</v>
      </c>
      <c r="B2543" t="s">
        <v>346</v>
      </c>
      <c r="C2543" t="s">
        <v>10</v>
      </c>
      <c r="D2543" t="s">
        <v>45</v>
      </c>
      <c r="E2543" t="s">
        <v>207</v>
      </c>
      <c r="F2543">
        <v>12937</v>
      </c>
      <c r="G2543" s="35" t="str">
        <f>VLOOKUP(F2543,Apoio!A:B,2,FALSE)</f>
        <v>Vara Federal</v>
      </c>
      <c r="H2543" t="s">
        <v>217</v>
      </c>
      <c r="I2543">
        <v>137</v>
      </c>
      <c r="J2543" s="2">
        <v>11</v>
      </c>
      <c r="K2543" s="2">
        <v>1</v>
      </c>
      <c r="L2543" s="24" t="s">
        <v>396</v>
      </c>
    </row>
    <row r="2544" spans="1:12" x14ac:dyDescent="0.25">
      <c r="A2544">
        <v>2023</v>
      </c>
      <c r="B2544" t="s">
        <v>346</v>
      </c>
      <c r="C2544" t="s">
        <v>10</v>
      </c>
      <c r="D2544" t="s">
        <v>45</v>
      </c>
      <c r="E2544" t="s">
        <v>207</v>
      </c>
      <c r="F2544">
        <v>12938</v>
      </c>
      <c r="G2544" s="35" t="str">
        <f>VLOOKUP(F2544,Apoio!A:B,2,FALSE)</f>
        <v>Vara Federal</v>
      </c>
      <c r="H2544" t="s">
        <v>218</v>
      </c>
      <c r="I2544">
        <v>163</v>
      </c>
      <c r="J2544" s="2">
        <v>12</v>
      </c>
      <c r="K2544" s="2">
        <v>1</v>
      </c>
      <c r="L2544" s="24" t="s">
        <v>396</v>
      </c>
    </row>
    <row r="2545" spans="1:12" x14ac:dyDescent="0.25">
      <c r="A2545">
        <v>2023</v>
      </c>
      <c r="B2545" t="s">
        <v>346</v>
      </c>
      <c r="C2545" t="s">
        <v>10</v>
      </c>
      <c r="D2545" t="s">
        <v>45</v>
      </c>
      <c r="E2545" t="s">
        <v>207</v>
      </c>
      <c r="F2545">
        <v>12939</v>
      </c>
      <c r="G2545" s="35" t="str">
        <f>VLOOKUP(F2545,Apoio!A:B,2,FALSE)</f>
        <v>Vara Federal</v>
      </c>
      <c r="H2545" t="s">
        <v>219</v>
      </c>
      <c r="I2545">
        <v>147</v>
      </c>
      <c r="J2545" s="2">
        <v>13</v>
      </c>
      <c r="K2545" s="2">
        <v>1</v>
      </c>
      <c r="L2545" s="24" t="s">
        <v>396</v>
      </c>
    </row>
    <row r="2546" spans="1:12" x14ac:dyDescent="0.25">
      <c r="A2546">
        <v>2023</v>
      </c>
      <c r="B2546" t="s">
        <v>346</v>
      </c>
      <c r="C2546" t="s">
        <v>10</v>
      </c>
      <c r="D2546" t="s">
        <v>45</v>
      </c>
      <c r="E2546" t="s">
        <v>207</v>
      </c>
      <c r="F2546">
        <v>12940</v>
      </c>
      <c r="G2546" s="35" t="str">
        <f>VLOOKUP(F2546,Apoio!A:B,2,FALSE)</f>
        <v>Vara Federal</v>
      </c>
      <c r="H2546" t="s">
        <v>220</v>
      </c>
      <c r="I2546">
        <v>122</v>
      </c>
      <c r="J2546" s="2">
        <v>14</v>
      </c>
      <c r="K2546" s="2">
        <v>1</v>
      </c>
      <c r="L2546" s="24" t="s">
        <v>396</v>
      </c>
    </row>
    <row r="2547" spans="1:12" x14ac:dyDescent="0.25">
      <c r="A2547">
        <v>2023</v>
      </c>
      <c r="B2547" t="s">
        <v>346</v>
      </c>
      <c r="C2547" t="s">
        <v>10</v>
      </c>
      <c r="D2547" t="s">
        <v>45</v>
      </c>
      <c r="E2547" t="s">
        <v>207</v>
      </c>
      <c r="F2547">
        <v>12943</v>
      </c>
      <c r="G2547" s="35" t="str">
        <f>VLOOKUP(F2547,Apoio!A:B,2,FALSE)</f>
        <v>Vara Federal</v>
      </c>
      <c r="H2547" t="s">
        <v>221</v>
      </c>
      <c r="I2547">
        <v>123</v>
      </c>
      <c r="J2547" s="2">
        <v>17</v>
      </c>
      <c r="K2547" s="2">
        <v>1</v>
      </c>
      <c r="L2547" s="24" t="s">
        <v>396</v>
      </c>
    </row>
    <row r="2548" spans="1:12" x14ac:dyDescent="0.25">
      <c r="A2548">
        <v>2023</v>
      </c>
      <c r="B2548" t="s">
        <v>346</v>
      </c>
      <c r="C2548" t="s">
        <v>10</v>
      </c>
      <c r="D2548" t="s">
        <v>45</v>
      </c>
      <c r="E2548" t="s">
        <v>207</v>
      </c>
      <c r="F2548">
        <v>12944</v>
      </c>
      <c r="G2548" s="35" t="str">
        <f>VLOOKUP(F2548,Apoio!A:B,2,FALSE)</f>
        <v>Vara Federal</v>
      </c>
      <c r="H2548" t="s">
        <v>222</v>
      </c>
      <c r="I2548">
        <v>146</v>
      </c>
      <c r="J2548" s="2">
        <v>19</v>
      </c>
      <c r="K2548" s="2">
        <v>1</v>
      </c>
      <c r="L2548" s="24" t="s">
        <v>396</v>
      </c>
    </row>
    <row r="2549" spans="1:12" x14ac:dyDescent="0.25">
      <c r="A2549">
        <v>2023</v>
      </c>
      <c r="B2549" t="s">
        <v>346</v>
      </c>
      <c r="C2549" t="s">
        <v>10</v>
      </c>
      <c r="D2549" t="s">
        <v>45</v>
      </c>
      <c r="E2549" t="s">
        <v>207</v>
      </c>
      <c r="F2549">
        <v>12946</v>
      </c>
      <c r="G2549" s="35" t="str">
        <f>VLOOKUP(F2549,Apoio!A:B,2,FALSE)</f>
        <v>Vara Federal</v>
      </c>
      <c r="H2549" t="s">
        <v>223</v>
      </c>
      <c r="I2549">
        <v>143</v>
      </c>
      <c r="J2549" s="2">
        <v>21</v>
      </c>
      <c r="K2549" s="2">
        <v>1</v>
      </c>
      <c r="L2549" s="24" t="s">
        <v>396</v>
      </c>
    </row>
    <row r="2550" spans="1:12" x14ac:dyDescent="0.25">
      <c r="A2550">
        <v>2023</v>
      </c>
      <c r="B2550" t="s">
        <v>346</v>
      </c>
      <c r="C2550" t="s">
        <v>10</v>
      </c>
      <c r="D2550" t="s">
        <v>45</v>
      </c>
      <c r="E2550" t="s">
        <v>207</v>
      </c>
      <c r="F2550">
        <v>12947</v>
      </c>
      <c r="G2550" s="35" t="str">
        <f>VLOOKUP(F2550,Apoio!A:B,2,FALSE)</f>
        <v>Vara Federal</v>
      </c>
      <c r="H2550" t="s">
        <v>224</v>
      </c>
      <c r="I2550">
        <v>120</v>
      </c>
      <c r="J2550" s="2">
        <v>22</v>
      </c>
      <c r="K2550" s="2">
        <v>1</v>
      </c>
      <c r="L2550" s="24" t="s">
        <v>396</v>
      </c>
    </row>
    <row r="2551" spans="1:12" x14ac:dyDescent="0.25">
      <c r="A2551">
        <v>2023</v>
      </c>
      <c r="B2551" t="s">
        <v>346</v>
      </c>
      <c r="C2551" t="s">
        <v>10</v>
      </c>
      <c r="D2551" t="s">
        <v>45</v>
      </c>
      <c r="E2551" t="s">
        <v>207</v>
      </c>
      <c r="F2551">
        <v>12949</v>
      </c>
      <c r="G2551" s="35" t="str">
        <f>VLOOKUP(F2551,Apoio!A:B,2,FALSE)</f>
        <v>Vara Federal</v>
      </c>
      <c r="H2551" t="s">
        <v>225</v>
      </c>
      <c r="I2551">
        <v>147</v>
      </c>
      <c r="J2551" s="2">
        <v>24</v>
      </c>
      <c r="K2551" s="2">
        <v>1</v>
      </c>
      <c r="L2551" s="24" t="s">
        <v>396</v>
      </c>
    </row>
    <row r="2552" spans="1:12" x14ac:dyDescent="0.25">
      <c r="A2552">
        <v>2023</v>
      </c>
      <c r="B2552" t="s">
        <v>346</v>
      </c>
      <c r="C2552" t="s">
        <v>10</v>
      </c>
      <c r="D2552" t="s">
        <v>45</v>
      </c>
      <c r="E2552" t="s">
        <v>207</v>
      </c>
      <c r="F2552">
        <v>12950</v>
      </c>
      <c r="G2552" s="35" t="str">
        <f>VLOOKUP(F2552,Apoio!A:B,2,FALSE)</f>
        <v>Vara Federal</v>
      </c>
      <c r="H2552" t="s">
        <v>226</v>
      </c>
      <c r="I2552">
        <v>123</v>
      </c>
      <c r="J2552" s="2">
        <v>25</v>
      </c>
      <c r="K2552" s="2">
        <v>1</v>
      </c>
      <c r="L2552" s="24" t="s">
        <v>396</v>
      </c>
    </row>
    <row r="2553" spans="1:12" x14ac:dyDescent="0.25">
      <c r="A2553">
        <v>2023</v>
      </c>
      <c r="B2553" t="s">
        <v>346</v>
      </c>
      <c r="C2553" t="s">
        <v>10</v>
      </c>
      <c r="D2553" t="s">
        <v>45</v>
      </c>
      <c r="E2553" t="s">
        <v>207</v>
      </c>
      <c r="F2553">
        <v>12951</v>
      </c>
      <c r="G2553" s="35" t="str">
        <f>VLOOKUP(F2553,Apoio!A:B,2,FALSE)</f>
        <v>Vara Federal</v>
      </c>
      <c r="H2553" t="s">
        <v>227</v>
      </c>
      <c r="I2553">
        <v>146</v>
      </c>
      <c r="J2553" s="2">
        <v>26</v>
      </c>
      <c r="K2553" s="2">
        <v>1</v>
      </c>
      <c r="L2553" s="24" t="s">
        <v>396</v>
      </c>
    </row>
    <row r="2554" spans="1:12" x14ac:dyDescent="0.25">
      <c r="A2554">
        <v>2023</v>
      </c>
      <c r="B2554" t="s">
        <v>346</v>
      </c>
      <c r="C2554" t="s">
        <v>10</v>
      </c>
      <c r="D2554" t="s">
        <v>45</v>
      </c>
      <c r="E2554" t="s">
        <v>228</v>
      </c>
      <c r="F2554">
        <v>12442</v>
      </c>
      <c r="G2554" s="35" t="str">
        <f>VLOOKUP(F2554,Apoio!A:B,2,FALSE)</f>
        <v>Vara Federal</v>
      </c>
      <c r="H2554" t="s">
        <v>519</v>
      </c>
      <c r="I2554">
        <v>135</v>
      </c>
      <c r="J2554" s="2">
        <v>1</v>
      </c>
      <c r="K2554" s="2">
        <v>1</v>
      </c>
      <c r="L2554" s="24" t="s">
        <v>399</v>
      </c>
    </row>
    <row r="2555" spans="1:12" x14ac:dyDescent="0.25">
      <c r="A2555">
        <v>2023</v>
      </c>
      <c r="B2555" t="s">
        <v>346</v>
      </c>
      <c r="C2555" t="s">
        <v>10</v>
      </c>
      <c r="D2555" t="s">
        <v>45</v>
      </c>
      <c r="E2555" t="s">
        <v>228</v>
      </c>
      <c r="F2555">
        <v>12443</v>
      </c>
      <c r="G2555" s="35" t="str">
        <f>VLOOKUP(F2555,Apoio!A:B,2,FALSE)</f>
        <v>Vara Federal</v>
      </c>
      <c r="H2555" t="s">
        <v>229</v>
      </c>
      <c r="I2555">
        <v>79</v>
      </c>
      <c r="J2555" s="2">
        <v>2</v>
      </c>
      <c r="K2555" s="2">
        <v>1</v>
      </c>
      <c r="L2555" s="24" t="s">
        <v>399</v>
      </c>
    </row>
    <row r="2556" spans="1:12" x14ac:dyDescent="0.25">
      <c r="A2556">
        <v>2023</v>
      </c>
      <c r="B2556" t="s">
        <v>346</v>
      </c>
      <c r="C2556" t="s">
        <v>10</v>
      </c>
      <c r="D2556" t="s">
        <v>45</v>
      </c>
      <c r="E2556" t="s">
        <v>228</v>
      </c>
      <c r="F2556">
        <v>12444</v>
      </c>
      <c r="G2556" s="35" t="str">
        <f>VLOOKUP(F2556,Apoio!A:B,2,FALSE)</f>
        <v>Vara Federal</v>
      </c>
      <c r="H2556" t="s">
        <v>230</v>
      </c>
      <c r="I2556">
        <v>140</v>
      </c>
      <c r="J2556" s="2">
        <v>3</v>
      </c>
      <c r="K2556" s="2">
        <v>1</v>
      </c>
      <c r="L2556" s="24" t="s">
        <v>399</v>
      </c>
    </row>
    <row r="2557" spans="1:12" x14ac:dyDescent="0.25">
      <c r="A2557">
        <v>2023</v>
      </c>
      <c r="B2557" t="s">
        <v>346</v>
      </c>
      <c r="C2557" t="s">
        <v>10</v>
      </c>
      <c r="D2557" t="s">
        <v>45</v>
      </c>
      <c r="E2557" t="s">
        <v>228</v>
      </c>
      <c r="F2557">
        <v>12445</v>
      </c>
      <c r="G2557" s="35" t="str">
        <f>VLOOKUP(F2557,Apoio!A:B,2,FALSE)</f>
        <v>Vara Federal</v>
      </c>
      <c r="H2557" t="s">
        <v>231</v>
      </c>
      <c r="I2557">
        <v>65</v>
      </c>
      <c r="J2557" s="2">
        <v>4</v>
      </c>
      <c r="K2557" s="2">
        <v>1</v>
      </c>
      <c r="L2557" s="24" t="s">
        <v>399</v>
      </c>
    </row>
    <row r="2558" spans="1:12" x14ac:dyDescent="0.25">
      <c r="A2558">
        <v>2023</v>
      </c>
      <c r="B2558" t="s">
        <v>346</v>
      </c>
      <c r="C2558" t="s">
        <v>10</v>
      </c>
      <c r="D2558" t="s">
        <v>45</v>
      </c>
      <c r="E2558" t="s">
        <v>228</v>
      </c>
      <c r="F2558">
        <v>12446</v>
      </c>
      <c r="G2558" s="35" t="str">
        <f>VLOOKUP(F2558,Apoio!A:B,2,FALSE)</f>
        <v>Vara Federal</v>
      </c>
      <c r="H2558" t="s">
        <v>232</v>
      </c>
      <c r="I2558">
        <v>56</v>
      </c>
      <c r="J2558" s="2">
        <v>5</v>
      </c>
      <c r="K2558" s="2">
        <v>1</v>
      </c>
      <c r="L2558" s="24" t="s">
        <v>399</v>
      </c>
    </row>
    <row r="2559" spans="1:12" x14ac:dyDescent="0.25">
      <c r="A2559">
        <v>2023</v>
      </c>
      <c r="B2559" t="s">
        <v>346</v>
      </c>
      <c r="C2559" t="s">
        <v>10</v>
      </c>
      <c r="D2559" t="s">
        <v>45</v>
      </c>
      <c r="E2559" t="s">
        <v>228</v>
      </c>
      <c r="F2559">
        <v>12447</v>
      </c>
      <c r="G2559" s="35" t="str">
        <f>VLOOKUP(F2559,Apoio!A:B,2,FALSE)</f>
        <v>Vara Federal</v>
      </c>
      <c r="H2559" t="s">
        <v>233</v>
      </c>
      <c r="I2559">
        <v>75</v>
      </c>
      <c r="J2559" s="2">
        <v>6</v>
      </c>
      <c r="K2559" s="2">
        <v>1</v>
      </c>
      <c r="L2559" s="24" t="s">
        <v>399</v>
      </c>
    </row>
    <row r="2560" spans="1:12" x14ac:dyDescent="0.25">
      <c r="A2560">
        <v>2023</v>
      </c>
      <c r="B2560" t="s">
        <v>346</v>
      </c>
      <c r="C2560" t="s">
        <v>10</v>
      </c>
      <c r="D2560" t="s">
        <v>45</v>
      </c>
      <c r="E2560" t="s">
        <v>228</v>
      </c>
      <c r="F2560">
        <v>12448</v>
      </c>
      <c r="G2560" s="35" t="str">
        <f>VLOOKUP(F2560,Apoio!A:B,2,FALSE)</f>
        <v>Vara Federal</v>
      </c>
      <c r="H2560" t="s">
        <v>234</v>
      </c>
      <c r="I2560">
        <v>85</v>
      </c>
      <c r="J2560" s="2">
        <v>7</v>
      </c>
      <c r="K2560" s="2">
        <v>1</v>
      </c>
      <c r="L2560" s="24" t="s">
        <v>399</v>
      </c>
    </row>
    <row r="2561" spans="1:12" x14ac:dyDescent="0.25">
      <c r="A2561">
        <v>2023</v>
      </c>
      <c r="B2561" t="s">
        <v>346</v>
      </c>
      <c r="C2561" t="s">
        <v>10</v>
      </c>
      <c r="D2561" t="s">
        <v>45</v>
      </c>
      <c r="E2561" t="s">
        <v>228</v>
      </c>
      <c r="F2561">
        <v>12449</v>
      </c>
      <c r="G2561" s="35" t="str">
        <f>VLOOKUP(F2561,Apoio!A:B,2,FALSE)</f>
        <v>Vara Federal</v>
      </c>
      <c r="H2561" t="s">
        <v>235</v>
      </c>
      <c r="I2561">
        <v>128</v>
      </c>
      <c r="J2561" s="2">
        <v>8</v>
      </c>
      <c r="K2561" s="2">
        <v>1</v>
      </c>
      <c r="L2561" s="24" t="s">
        <v>399</v>
      </c>
    </row>
    <row r="2562" spans="1:12" x14ac:dyDescent="0.25">
      <c r="A2562">
        <v>2023</v>
      </c>
      <c r="B2562" t="s">
        <v>346</v>
      </c>
      <c r="C2562" t="s">
        <v>10</v>
      </c>
      <c r="D2562" t="s">
        <v>45</v>
      </c>
      <c r="E2562" t="s">
        <v>228</v>
      </c>
      <c r="F2562">
        <v>12450</v>
      </c>
      <c r="G2562" s="35" t="str">
        <f>VLOOKUP(F2562,Apoio!A:B,2,FALSE)</f>
        <v>Vara Federal</v>
      </c>
      <c r="H2562" t="s">
        <v>236</v>
      </c>
      <c r="I2562">
        <v>57</v>
      </c>
      <c r="J2562" s="2">
        <v>9</v>
      </c>
      <c r="K2562" s="2">
        <v>1</v>
      </c>
      <c r="L2562" s="24" t="s">
        <v>399</v>
      </c>
    </row>
    <row r="2563" spans="1:12" x14ac:dyDescent="0.25">
      <c r="A2563">
        <v>2023</v>
      </c>
      <c r="B2563" t="s">
        <v>346</v>
      </c>
      <c r="C2563" t="s">
        <v>10</v>
      </c>
      <c r="D2563" t="s">
        <v>45</v>
      </c>
      <c r="E2563" t="s">
        <v>228</v>
      </c>
      <c r="F2563">
        <v>12451</v>
      </c>
      <c r="G2563" s="35" t="str">
        <f>VLOOKUP(F2563,Apoio!A:B,2,FALSE)</f>
        <v>Vara Federal</v>
      </c>
      <c r="H2563" t="s">
        <v>237</v>
      </c>
      <c r="I2563">
        <v>65</v>
      </c>
      <c r="J2563" s="2">
        <v>10</v>
      </c>
      <c r="K2563" s="2">
        <v>1</v>
      </c>
      <c r="L2563" s="24" t="s">
        <v>399</v>
      </c>
    </row>
    <row r="2564" spans="1:12" x14ac:dyDescent="0.25">
      <c r="A2564">
        <v>2023</v>
      </c>
      <c r="B2564" t="s">
        <v>346</v>
      </c>
      <c r="C2564" t="s">
        <v>10</v>
      </c>
      <c r="D2564" t="s">
        <v>45</v>
      </c>
      <c r="E2564" t="s">
        <v>238</v>
      </c>
      <c r="F2564">
        <v>13989</v>
      </c>
      <c r="G2564" s="35" t="str">
        <f>VLOOKUP(F2564,Apoio!A:B,2,FALSE)</f>
        <v>Vara Federal</v>
      </c>
      <c r="H2564" t="s">
        <v>239</v>
      </c>
      <c r="I2564">
        <v>272</v>
      </c>
      <c r="J2564" s="2">
        <v>1</v>
      </c>
      <c r="K2564" s="2">
        <v>1</v>
      </c>
      <c r="L2564" s="24" t="s">
        <v>391</v>
      </c>
    </row>
    <row r="2565" spans="1:12" x14ac:dyDescent="0.25">
      <c r="A2565">
        <v>2023</v>
      </c>
      <c r="B2565" t="s">
        <v>346</v>
      </c>
      <c r="C2565" t="s">
        <v>10</v>
      </c>
      <c r="D2565" t="s">
        <v>45</v>
      </c>
      <c r="E2565" t="s">
        <v>238</v>
      </c>
      <c r="F2565">
        <v>13990</v>
      </c>
      <c r="G2565" s="35" t="str">
        <f>VLOOKUP(F2565,Apoio!A:B,2,FALSE)</f>
        <v>Vara Federal</v>
      </c>
      <c r="H2565" t="s">
        <v>240</v>
      </c>
      <c r="I2565">
        <v>343</v>
      </c>
      <c r="J2565" s="2">
        <v>2</v>
      </c>
      <c r="K2565" s="2">
        <v>1</v>
      </c>
      <c r="L2565" s="24" t="s">
        <v>391</v>
      </c>
    </row>
    <row r="2566" spans="1:12" x14ac:dyDescent="0.25">
      <c r="A2566">
        <v>2023</v>
      </c>
      <c r="B2566" t="s">
        <v>346</v>
      </c>
      <c r="C2566" t="s">
        <v>10</v>
      </c>
      <c r="D2566" t="s">
        <v>45</v>
      </c>
      <c r="E2566" t="s">
        <v>238</v>
      </c>
      <c r="F2566">
        <v>13991</v>
      </c>
      <c r="G2566" s="35" t="str">
        <f>VLOOKUP(F2566,Apoio!A:B,2,FALSE)</f>
        <v>Vara Federal</v>
      </c>
      <c r="H2566" t="s">
        <v>241</v>
      </c>
      <c r="I2566">
        <v>399</v>
      </c>
      <c r="J2566" s="2">
        <v>3</v>
      </c>
      <c r="K2566" s="2">
        <v>1</v>
      </c>
      <c r="L2566" s="24" t="s">
        <v>391</v>
      </c>
    </row>
    <row r="2567" spans="1:12" x14ac:dyDescent="0.25">
      <c r="A2567">
        <v>2023</v>
      </c>
      <c r="B2567" t="s">
        <v>346</v>
      </c>
      <c r="C2567" t="s">
        <v>10</v>
      </c>
      <c r="D2567" t="s">
        <v>45</v>
      </c>
      <c r="E2567" t="s">
        <v>238</v>
      </c>
      <c r="F2567">
        <v>13992</v>
      </c>
      <c r="G2567" s="35" t="str">
        <f>VLOOKUP(F2567,Apoio!A:B,2,FALSE)</f>
        <v>Vara Federal</v>
      </c>
      <c r="H2567" t="s">
        <v>242</v>
      </c>
      <c r="I2567">
        <v>340</v>
      </c>
      <c r="J2567" s="2">
        <v>4</v>
      </c>
      <c r="K2567" s="2">
        <v>1</v>
      </c>
      <c r="L2567" s="24" t="s">
        <v>391</v>
      </c>
    </row>
    <row r="2568" spans="1:12" x14ac:dyDescent="0.25">
      <c r="A2568">
        <v>2023</v>
      </c>
      <c r="B2568" t="s">
        <v>346</v>
      </c>
      <c r="C2568" t="s">
        <v>10</v>
      </c>
      <c r="D2568" t="s">
        <v>45</v>
      </c>
      <c r="E2568" t="s">
        <v>238</v>
      </c>
      <c r="F2568">
        <v>13993</v>
      </c>
      <c r="G2568" s="35" t="str">
        <f>VLOOKUP(F2568,Apoio!A:B,2,FALSE)</f>
        <v>Vara Federal</v>
      </c>
      <c r="H2568" t="s">
        <v>243</v>
      </c>
      <c r="I2568">
        <v>194</v>
      </c>
      <c r="J2568" s="2">
        <v>5</v>
      </c>
      <c r="K2568" s="2">
        <v>1</v>
      </c>
      <c r="L2568" s="24" t="s">
        <v>391</v>
      </c>
    </row>
    <row r="2569" spans="1:12" x14ac:dyDescent="0.25">
      <c r="A2569">
        <v>2023</v>
      </c>
      <c r="B2569" t="s">
        <v>346</v>
      </c>
      <c r="C2569" t="s">
        <v>10</v>
      </c>
      <c r="D2569" t="s">
        <v>45</v>
      </c>
      <c r="E2569" t="s">
        <v>238</v>
      </c>
      <c r="F2569">
        <v>13994</v>
      </c>
      <c r="G2569" s="35" t="str">
        <f>VLOOKUP(F2569,Apoio!A:B,2,FALSE)</f>
        <v>Vara Federal</v>
      </c>
      <c r="H2569" t="s">
        <v>244</v>
      </c>
      <c r="I2569">
        <v>229</v>
      </c>
      <c r="J2569" s="2">
        <v>6</v>
      </c>
      <c r="K2569" s="2">
        <v>1</v>
      </c>
      <c r="L2569" s="24" t="s">
        <v>391</v>
      </c>
    </row>
    <row r="2570" spans="1:12" x14ac:dyDescent="0.25">
      <c r="A2570">
        <v>2023</v>
      </c>
      <c r="B2570" t="s">
        <v>346</v>
      </c>
      <c r="C2570" t="s">
        <v>10</v>
      </c>
      <c r="D2570" t="s">
        <v>45</v>
      </c>
      <c r="E2570" t="s">
        <v>238</v>
      </c>
      <c r="F2570">
        <v>13995</v>
      </c>
      <c r="G2570" s="35" t="str">
        <f>VLOOKUP(F2570,Apoio!A:B,2,FALSE)</f>
        <v>Vara Federal</v>
      </c>
      <c r="H2570" t="s">
        <v>245</v>
      </c>
      <c r="I2570">
        <v>371</v>
      </c>
      <c r="J2570" s="2">
        <v>7</v>
      </c>
      <c r="K2570" s="2">
        <v>1</v>
      </c>
      <c r="L2570" s="24" t="s">
        <v>391</v>
      </c>
    </row>
    <row r="2571" spans="1:12" x14ac:dyDescent="0.25">
      <c r="A2571">
        <v>2023</v>
      </c>
      <c r="B2571" t="s">
        <v>346</v>
      </c>
      <c r="C2571" t="s">
        <v>10</v>
      </c>
      <c r="D2571" t="s">
        <v>45</v>
      </c>
      <c r="E2571" t="s">
        <v>238</v>
      </c>
      <c r="F2571">
        <v>13996</v>
      </c>
      <c r="G2571" s="35" t="str">
        <f>VLOOKUP(F2571,Apoio!A:B,2,FALSE)</f>
        <v>Vara Federal</v>
      </c>
      <c r="H2571" t="s">
        <v>246</v>
      </c>
      <c r="I2571">
        <v>389</v>
      </c>
      <c r="J2571" s="2">
        <v>8</v>
      </c>
      <c r="K2571" s="2">
        <v>1</v>
      </c>
      <c r="L2571" s="24" t="s">
        <v>391</v>
      </c>
    </row>
    <row r="2572" spans="1:12" x14ac:dyDescent="0.25">
      <c r="A2572">
        <v>2023</v>
      </c>
      <c r="B2572" t="s">
        <v>346</v>
      </c>
      <c r="C2572" t="s">
        <v>10</v>
      </c>
      <c r="D2572" t="s">
        <v>45</v>
      </c>
      <c r="E2572" t="s">
        <v>238</v>
      </c>
      <c r="F2572">
        <v>13997</v>
      </c>
      <c r="G2572" s="35" t="str">
        <f>VLOOKUP(F2572,Apoio!A:B,2,FALSE)</f>
        <v>Vara Federal</v>
      </c>
      <c r="H2572" t="s">
        <v>247</v>
      </c>
      <c r="I2572">
        <v>431</v>
      </c>
      <c r="J2572" s="2">
        <v>9</v>
      </c>
      <c r="K2572" s="2">
        <v>1</v>
      </c>
      <c r="L2572" s="24" t="s">
        <v>391</v>
      </c>
    </row>
    <row r="2573" spans="1:12" x14ac:dyDescent="0.25">
      <c r="A2573">
        <v>2023</v>
      </c>
      <c r="B2573" t="s">
        <v>346</v>
      </c>
      <c r="C2573" t="s">
        <v>10</v>
      </c>
      <c r="D2573" t="s">
        <v>45</v>
      </c>
      <c r="E2573" t="s">
        <v>238</v>
      </c>
      <c r="F2573">
        <v>13998</v>
      </c>
      <c r="G2573" s="35" t="str">
        <f>VLOOKUP(F2573,Apoio!A:B,2,FALSE)</f>
        <v>Vara Federal</v>
      </c>
      <c r="H2573" t="s">
        <v>248</v>
      </c>
      <c r="I2573">
        <v>394</v>
      </c>
      <c r="J2573" s="2">
        <v>10</v>
      </c>
      <c r="K2573" s="2">
        <v>1</v>
      </c>
      <c r="L2573" s="24" t="s">
        <v>391</v>
      </c>
    </row>
    <row r="2574" spans="1:12" x14ac:dyDescent="0.25">
      <c r="A2574">
        <v>2023</v>
      </c>
      <c r="B2574" t="s">
        <v>346</v>
      </c>
      <c r="C2574" t="s">
        <v>10</v>
      </c>
      <c r="D2574" t="s">
        <v>45</v>
      </c>
      <c r="E2574" t="s">
        <v>238</v>
      </c>
      <c r="F2574">
        <v>13999</v>
      </c>
      <c r="G2574" s="35" t="str">
        <f>VLOOKUP(F2574,Apoio!A:B,2,FALSE)</f>
        <v>Vara Federal</v>
      </c>
      <c r="H2574" t="s">
        <v>249</v>
      </c>
      <c r="I2574">
        <v>363</v>
      </c>
      <c r="J2574" s="2">
        <v>11</v>
      </c>
      <c r="K2574" s="2">
        <v>1</v>
      </c>
      <c r="L2574" s="24" t="s">
        <v>391</v>
      </c>
    </row>
    <row r="2575" spans="1:12" x14ac:dyDescent="0.25">
      <c r="A2575">
        <v>2023</v>
      </c>
      <c r="B2575" t="s">
        <v>346</v>
      </c>
      <c r="C2575" t="s">
        <v>10</v>
      </c>
      <c r="D2575" t="s">
        <v>45</v>
      </c>
      <c r="E2575" t="s">
        <v>238</v>
      </c>
      <c r="F2575">
        <v>14000</v>
      </c>
      <c r="G2575" s="35" t="str">
        <f>VLOOKUP(F2575,Apoio!A:B,2,FALSE)</f>
        <v>Vara Federal</v>
      </c>
      <c r="H2575" t="s">
        <v>250</v>
      </c>
      <c r="I2575">
        <v>399</v>
      </c>
      <c r="J2575" s="2">
        <v>12</v>
      </c>
      <c r="K2575" s="2">
        <v>1</v>
      </c>
      <c r="L2575" s="24" t="s">
        <v>391</v>
      </c>
    </row>
    <row r="2576" spans="1:12" x14ac:dyDescent="0.25">
      <c r="A2576">
        <v>2023</v>
      </c>
      <c r="B2576" t="s">
        <v>346</v>
      </c>
      <c r="C2576" t="s">
        <v>10</v>
      </c>
      <c r="D2576" t="s">
        <v>45</v>
      </c>
      <c r="E2576" t="s">
        <v>238</v>
      </c>
      <c r="F2576">
        <v>18196</v>
      </c>
      <c r="G2576" s="35" t="str">
        <f>VLOOKUP(F2576,Apoio!A:B,2,FALSE)</f>
        <v>Vara Federal</v>
      </c>
      <c r="H2576" t="s">
        <v>251</v>
      </c>
      <c r="I2576">
        <v>441</v>
      </c>
      <c r="J2576" s="2">
        <v>13</v>
      </c>
      <c r="K2576" s="2">
        <v>1</v>
      </c>
      <c r="L2576" s="24" t="s">
        <v>391</v>
      </c>
    </row>
    <row r="2577" spans="1:12" x14ac:dyDescent="0.25">
      <c r="A2577">
        <v>2023</v>
      </c>
      <c r="B2577" t="s">
        <v>346</v>
      </c>
      <c r="C2577" t="s">
        <v>10</v>
      </c>
      <c r="D2577" t="s">
        <v>45</v>
      </c>
      <c r="E2577" t="s">
        <v>252</v>
      </c>
      <c r="F2577">
        <v>14041</v>
      </c>
      <c r="G2577" s="35" t="str">
        <f>VLOOKUP(F2577,Apoio!A:B,2,FALSE)</f>
        <v>Juizado</v>
      </c>
      <c r="H2577" t="s">
        <v>253</v>
      </c>
      <c r="I2577">
        <v>746</v>
      </c>
      <c r="J2577" s="2">
        <v>1</v>
      </c>
      <c r="K2577" s="2">
        <v>1</v>
      </c>
      <c r="L2577" s="24" t="s">
        <v>404</v>
      </c>
    </row>
    <row r="2578" spans="1:12" x14ac:dyDescent="0.25">
      <c r="A2578">
        <v>2023</v>
      </c>
      <c r="B2578" t="s">
        <v>346</v>
      </c>
      <c r="C2578" t="s">
        <v>10</v>
      </c>
      <c r="D2578" t="s">
        <v>45</v>
      </c>
      <c r="E2578" t="s">
        <v>252</v>
      </c>
      <c r="F2578">
        <v>14042</v>
      </c>
      <c r="G2578" s="35" t="str">
        <f>VLOOKUP(F2578,Apoio!A:B,2,FALSE)</f>
        <v>Juizado</v>
      </c>
      <c r="H2578" t="s">
        <v>254</v>
      </c>
      <c r="I2578">
        <v>763</v>
      </c>
      <c r="J2578" s="2">
        <v>2</v>
      </c>
      <c r="K2578" s="2">
        <v>1</v>
      </c>
      <c r="L2578" s="24" t="s">
        <v>404</v>
      </c>
    </row>
    <row r="2579" spans="1:12" x14ac:dyDescent="0.25">
      <c r="A2579">
        <v>2023</v>
      </c>
      <c r="B2579" t="s">
        <v>346</v>
      </c>
      <c r="C2579" t="s">
        <v>10</v>
      </c>
      <c r="D2579" t="s">
        <v>45</v>
      </c>
      <c r="E2579" t="s">
        <v>252</v>
      </c>
      <c r="F2579">
        <v>14043</v>
      </c>
      <c r="G2579" s="35" t="str">
        <f>VLOOKUP(F2579,Apoio!A:B,2,FALSE)</f>
        <v>Juizado</v>
      </c>
      <c r="H2579" t="s">
        <v>255</v>
      </c>
      <c r="I2579">
        <v>758</v>
      </c>
      <c r="J2579" s="2">
        <v>3</v>
      </c>
      <c r="K2579" s="2">
        <v>1</v>
      </c>
      <c r="L2579" s="24" t="s">
        <v>404</v>
      </c>
    </row>
    <row r="2580" spans="1:12" x14ac:dyDescent="0.25">
      <c r="A2580">
        <v>2023</v>
      </c>
      <c r="B2580" t="s">
        <v>346</v>
      </c>
      <c r="C2580" t="s">
        <v>10</v>
      </c>
      <c r="D2580" t="s">
        <v>45</v>
      </c>
      <c r="E2580" t="s">
        <v>252</v>
      </c>
      <c r="F2580">
        <v>14044</v>
      </c>
      <c r="G2580" s="35" t="str">
        <f>VLOOKUP(F2580,Apoio!A:B,2,FALSE)</f>
        <v>Juizado</v>
      </c>
      <c r="H2580" t="s">
        <v>256</v>
      </c>
      <c r="I2580">
        <v>776</v>
      </c>
      <c r="J2580" s="2">
        <v>4</v>
      </c>
      <c r="K2580" s="2">
        <v>1</v>
      </c>
      <c r="L2580" s="24" t="s">
        <v>404</v>
      </c>
    </row>
    <row r="2581" spans="1:12" x14ac:dyDescent="0.25">
      <c r="A2581">
        <v>2023</v>
      </c>
      <c r="B2581" t="s">
        <v>346</v>
      </c>
      <c r="C2581" t="s">
        <v>10</v>
      </c>
      <c r="D2581" t="s">
        <v>45</v>
      </c>
      <c r="E2581" t="s">
        <v>252</v>
      </c>
      <c r="F2581">
        <v>14045</v>
      </c>
      <c r="G2581" s="35" t="str">
        <f>VLOOKUP(F2581,Apoio!A:B,2,FALSE)</f>
        <v>Juizado</v>
      </c>
      <c r="H2581" t="s">
        <v>257</v>
      </c>
      <c r="I2581">
        <v>757</v>
      </c>
      <c r="J2581" s="2">
        <v>5</v>
      </c>
      <c r="K2581" s="2">
        <v>1</v>
      </c>
      <c r="L2581" s="24" t="s">
        <v>404</v>
      </c>
    </row>
    <row r="2582" spans="1:12" x14ac:dyDescent="0.25">
      <c r="A2582">
        <v>2023</v>
      </c>
      <c r="B2582" t="s">
        <v>346</v>
      </c>
      <c r="C2582" t="s">
        <v>10</v>
      </c>
      <c r="D2582" t="s">
        <v>45</v>
      </c>
      <c r="E2582" t="s">
        <v>252</v>
      </c>
      <c r="F2582">
        <v>14046</v>
      </c>
      <c r="G2582" s="35" t="str">
        <f>VLOOKUP(F2582,Apoio!A:B,2,FALSE)</f>
        <v>Juizado</v>
      </c>
      <c r="H2582" t="s">
        <v>258</v>
      </c>
      <c r="I2582">
        <v>721</v>
      </c>
      <c r="J2582" s="2">
        <v>6</v>
      </c>
      <c r="K2582" s="2">
        <v>1</v>
      </c>
      <c r="L2582" s="24" t="s">
        <v>404</v>
      </c>
    </row>
    <row r="2583" spans="1:12" x14ac:dyDescent="0.25">
      <c r="A2583">
        <v>2023</v>
      </c>
      <c r="B2583" t="s">
        <v>346</v>
      </c>
      <c r="C2583" t="s">
        <v>10</v>
      </c>
      <c r="D2583" t="s">
        <v>45</v>
      </c>
      <c r="E2583" t="s">
        <v>252</v>
      </c>
      <c r="F2583">
        <v>14047</v>
      </c>
      <c r="G2583" s="35" t="str">
        <f>VLOOKUP(F2583,Apoio!A:B,2,FALSE)</f>
        <v>Juizado</v>
      </c>
      <c r="H2583" t="s">
        <v>259</v>
      </c>
      <c r="I2583">
        <v>770</v>
      </c>
      <c r="J2583" s="2">
        <v>7</v>
      </c>
      <c r="K2583" s="2">
        <v>1</v>
      </c>
      <c r="L2583" s="24" t="s">
        <v>404</v>
      </c>
    </row>
    <row r="2584" spans="1:12" x14ac:dyDescent="0.25">
      <c r="A2584">
        <v>2023</v>
      </c>
      <c r="B2584" t="s">
        <v>346</v>
      </c>
      <c r="C2584" t="s">
        <v>10</v>
      </c>
      <c r="D2584" t="s">
        <v>45</v>
      </c>
      <c r="E2584" t="s">
        <v>252</v>
      </c>
      <c r="F2584">
        <v>14048</v>
      </c>
      <c r="G2584" s="35" t="str">
        <f>VLOOKUP(F2584,Apoio!A:B,2,FALSE)</f>
        <v>Juizado</v>
      </c>
      <c r="H2584" t="s">
        <v>260</v>
      </c>
      <c r="I2584">
        <v>773</v>
      </c>
      <c r="J2584" s="2">
        <v>8</v>
      </c>
      <c r="K2584" s="2">
        <v>1</v>
      </c>
      <c r="L2584" s="24" t="s">
        <v>404</v>
      </c>
    </row>
    <row r="2585" spans="1:12" x14ac:dyDescent="0.25">
      <c r="A2585">
        <v>2023</v>
      </c>
      <c r="B2585" t="s">
        <v>346</v>
      </c>
      <c r="C2585" t="s">
        <v>10</v>
      </c>
      <c r="D2585" t="s">
        <v>45</v>
      </c>
      <c r="E2585" t="s">
        <v>252</v>
      </c>
      <c r="F2585">
        <v>14049</v>
      </c>
      <c r="G2585" s="35" t="str">
        <f>VLOOKUP(F2585,Apoio!A:B,2,FALSE)</f>
        <v>Juizado</v>
      </c>
      <c r="H2585" t="s">
        <v>261</v>
      </c>
      <c r="I2585">
        <v>787</v>
      </c>
      <c r="J2585" s="2">
        <v>9</v>
      </c>
      <c r="K2585" s="2">
        <v>1</v>
      </c>
      <c r="L2585" s="24" t="s">
        <v>404</v>
      </c>
    </row>
    <row r="2586" spans="1:12" x14ac:dyDescent="0.25">
      <c r="A2586">
        <v>2023</v>
      </c>
      <c r="B2586" t="s">
        <v>346</v>
      </c>
      <c r="C2586" t="s">
        <v>10</v>
      </c>
      <c r="D2586" t="s">
        <v>45</v>
      </c>
      <c r="E2586" t="s">
        <v>252</v>
      </c>
      <c r="F2586">
        <v>14050</v>
      </c>
      <c r="G2586" s="35" t="str">
        <f>VLOOKUP(F2586,Apoio!A:B,2,FALSE)</f>
        <v>Juizado</v>
      </c>
      <c r="H2586" t="s">
        <v>262</v>
      </c>
      <c r="I2586">
        <v>785</v>
      </c>
      <c r="J2586" s="2">
        <v>10</v>
      </c>
      <c r="K2586" s="2">
        <v>1</v>
      </c>
      <c r="L2586" s="24" t="s">
        <v>404</v>
      </c>
    </row>
    <row r="2587" spans="1:12" x14ac:dyDescent="0.25">
      <c r="A2587">
        <v>2023</v>
      </c>
      <c r="B2587" t="s">
        <v>346</v>
      </c>
      <c r="C2587" t="s">
        <v>10</v>
      </c>
      <c r="D2587" t="s">
        <v>45</v>
      </c>
      <c r="E2587" t="s">
        <v>252</v>
      </c>
      <c r="F2587">
        <v>14051</v>
      </c>
      <c r="G2587" s="35" t="str">
        <f>VLOOKUP(F2587,Apoio!A:B,2,FALSE)</f>
        <v>Juizado</v>
      </c>
      <c r="H2587" t="s">
        <v>263</v>
      </c>
      <c r="I2587">
        <v>758</v>
      </c>
      <c r="J2587" s="2">
        <v>11</v>
      </c>
      <c r="K2587" s="2">
        <v>1</v>
      </c>
      <c r="L2587" s="24" t="s">
        <v>404</v>
      </c>
    </row>
    <row r="2588" spans="1:12" x14ac:dyDescent="0.25">
      <c r="A2588">
        <v>2023</v>
      </c>
      <c r="B2588" t="s">
        <v>346</v>
      </c>
      <c r="C2588" t="s">
        <v>10</v>
      </c>
      <c r="D2588" t="s">
        <v>45</v>
      </c>
      <c r="E2588" t="s">
        <v>252</v>
      </c>
      <c r="F2588">
        <v>14052</v>
      </c>
      <c r="G2588" s="35" t="str">
        <f>VLOOKUP(F2588,Apoio!A:B,2,FALSE)</f>
        <v>Juizado</v>
      </c>
      <c r="H2588" t="s">
        <v>264</v>
      </c>
      <c r="I2588">
        <v>761</v>
      </c>
      <c r="J2588" s="2">
        <v>12</v>
      </c>
      <c r="K2588" s="2">
        <v>1</v>
      </c>
      <c r="L2588" s="24" t="s">
        <v>404</v>
      </c>
    </row>
    <row r="2589" spans="1:12" x14ac:dyDescent="0.25">
      <c r="A2589">
        <v>2023</v>
      </c>
      <c r="B2589" t="s">
        <v>346</v>
      </c>
      <c r="C2589" t="s">
        <v>10</v>
      </c>
      <c r="D2589" t="s">
        <v>45</v>
      </c>
      <c r="E2589" t="s">
        <v>252</v>
      </c>
      <c r="F2589">
        <v>14053</v>
      </c>
      <c r="G2589" s="35" t="str">
        <f>VLOOKUP(F2589,Apoio!A:B,2,FALSE)</f>
        <v>Juizado</v>
      </c>
      <c r="H2589" t="s">
        <v>265</v>
      </c>
      <c r="I2589">
        <v>771</v>
      </c>
      <c r="J2589" s="2">
        <v>13</v>
      </c>
      <c r="K2589" s="2">
        <v>1</v>
      </c>
      <c r="L2589" s="24" t="s">
        <v>404</v>
      </c>
    </row>
    <row r="2590" spans="1:12" x14ac:dyDescent="0.25">
      <c r="A2590">
        <v>2023</v>
      </c>
      <c r="B2590" t="s">
        <v>346</v>
      </c>
      <c r="C2590" t="s">
        <v>10</v>
      </c>
      <c r="D2590" t="s">
        <v>45</v>
      </c>
      <c r="E2590" t="s">
        <v>252</v>
      </c>
      <c r="F2590">
        <v>14161</v>
      </c>
      <c r="G2590" s="35" t="str">
        <f>VLOOKUP(F2590,Apoio!A:B,2,FALSE)</f>
        <v>Juizado</v>
      </c>
      <c r="H2590" t="s">
        <v>266</v>
      </c>
      <c r="I2590">
        <v>787</v>
      </c>
      <c r="J2590" s="2">
        <v>14</v>
      </c>
      <c r="K2590" s="2">
        <v>1</v>
      </c>
      <c r="L2590" s="24" t="s">
        <v>404</v>
      </c>
    </row>
    <row r="2591" spans="1:12" x14ac:dyDescent="0.25">
      <c r="A2591">
        <v>2023</v>
      </c>
      <c r="B2591" t="s">
        <v>346</v>
      </c>
      <c r="C2591" t="s">
        <v>10</v>
      </c>
      <c r="D2591" t="s">
        <v>45</v>
      </c>
      <c r="E2591" t="s">
        <v>252</v>
      </c>
      <c r="F2591">
        <v>72252</v>
      </c>
      <c r="G2591" s="35" t="str">
        <f>VLOOKUP(F2591,Apoio!A:B,2,FALSE)</f>
        <v>Vara Federal</v>
      </c>
      <c r="H2591" t="s">
        <v>267</v>
      </c>
      <c r="I2591">
        <v>53</v>
      </c>
      <c r="J2591" s="2" t="s">
        <v>397</v>
      </c>
      <c r="K2591" s="2">
        <v>1</v>
      </c>
      <c r="L2591" s="24" t="s">
        <v>404</v>
      </c>
    </row>
    <row r="2592" spans="1:12" x14ac:dyDescent="0.25">
      <c r="A2592">
        <v>2023</v>
      </c>
      <c r="B2592" t="s">
        <v>346</v>
      </c>
      <c r="C2592" t="s">
        <v>10</v>
      </c>
      <c r="D2592" t="s">
        <v>45</v>
      </c>
      <c r="E2592" t="s">
        <v>268</v>
      </c>
      <c r="F2592">
        <v>14002</v>
      </c>
      <c r="G2592" s="35" t="str">
        <f>VLOOKUP(F2592,Apoio!A:B,2,FALSE)</f>
        <v>Vara Federal</v>
      </c>
      <c r="H2592" t="s">
        <v>269</v>
      </c>
      <c r="I2592">
        <v>255</v>
      </c>
      <c r="J2592" s="2">
        <v>1</v>
      </c>
      <c r="K2592" s="2">
        <v>1</v>
      </c>
      <c r="L2592" s="24" t="s">
        <v>402</v>
      </c>
    </row>
    <row r="2593" spans="1:12" x14ac:dyDescent="0.25">
      <c r="A2593">
        <v>2023</v>
      </c>
      <c r="B2593" t="s">
        <v>346</v>
      </c>
      <c r="C2593" t="s">
        <v>10</v>
      </c>
      <c r="D2593" t="s">
        <v>45</v>
      </c>
      <c r="E2593" t="s">
        <v>268</v>
      </c>
      <c r="F2593">
        <v>14003</v>
      </c>
      <c r="G2593" s="35" t="str">
        <f>VLOOKUP(F2593,Apoio!A:B,2,FALSE)</f>
        <v>Vara Federal</v>
      </c>
      <c r="H2593" t="s">
        <v>270</v>
      </c>
      <c r="I2593">
        <v>293</v>
      </c>
      <c r="J2593" s="2">
        <v>2</v>
      </c>
      <c r="K2593" s="2">
        <v>1</v>
      </c>
      <c r="L2593" s="24" t="s">
        <v>402</v>
      </c>
    </row>
    <row r="2594" spans="1:12" x14ac:dyDescent="0.25">
      <c r="A2594">
        <v>2023</v>
      </c>
      <c r="B2594" t="s">
        <v>346</v>
      </c>
      <c r="C2594" t="s">
        <v>10</v>
      </c>
      <c r="D2594" t="s">
        <v>45</v>
      </c>
      <c r="E2594" t="s">
        <v>268</v>
      </c>
      <c r="F2594">
        <v>16495</v>
      </c>
      <c r="G2594" s="35" t="str">
        <f>VLOOKUP(F2594,Apoio!A:B,2,FALSE)</f>
        <v>Vara Federal</v>
      </c>
      <c r="H2594" t="s">
        <v>271</v>
      </c>
      <c r="I2594">
        <v>290</v>
      </c>
      <c r="J2594" s="2">
        <v>3</v>
      </c>
      <c r="K2594" s="2">
        <v>1</v>
      </c>
      <c r="L2594" s="24" t="s">
        <v>402</v>
      </c>
    </row>
    <row r="2595" spans="1:12" x14ac:dyDescent="0.25">
      <c r="A2595">
        <v>2023</v>
      </c>
      <c r="B2595" t="s">
        <v>346</v>
      </c>
      <c r="C2595" t="s">
        <v>10</v>
      </c>
      <c r="D2595" t="s">
        <v>45</v>
      </c>
      <c r="E2595" t="s">
        <v>268</v>
      </c>
      <c r="F2595">
        <v>14004</v>
      </c>
      <c r="G2595" s="35" t="str">
        <f>VLOOKUP(F2595,Apoio!A:B,2,FALSE)</f>
        <v>Vara Federal</v>
      </c>
      <c r="H2595" t="s">
        <v>272</v>
      </c>
      <c r="I2595">
        <v>335</v>
      </c>
      <c r="J2595" s="2">
        <v>4</v>
      </c>
      <c r="K2595" s="2">
        <v>1</v>
      </c>
      <c r="L2595" s="24" t="s">
        <v>402</v>
      </c>
    </row>
    <row r="2596" spans="1:12" x14ac:dyDescent="0.25">
      <c r="A2596">
        <v>2023</v>
      </c>
      <c r="B2596" t="s">
        <v>346</v>
      </c>
      <c r="C2596" t="s">
        <v>10</v>
      </c>
      <c r="D2596" t="s">
        <v>45</v>
      </c>
      <c r="E2596" t="s">
        <v>268</v>
      </c>
      <c r="F2596">
        <v>14005</v>
      </c>
      <c r="G2596" s="35" t="str">
        <f>VLOOKUP(F2596,Apoio!A:B,2,FALSE)</f>
        <v>Vara Federal</v>
      </c>
      <c r="H2596" t="s">
        <v>273</v>
      </c>
      <c r="I2596">
        <v>256</v>
      </c>
      <c r="J2596" s="2">
        <v>5</v>
      </c>
      <c r="K2596" s="2">
        <v>1</v>
      </c>
      <c r="L2596" s="24" t="s">
        <v>402</v>
      </c>
    </row>
    <row r="2597" spans="1:12" x14ac:dyDescent="0.25">
      <c r="A2597">
        <v>2023</v>
      </c>
      <c r="B2597" t="s">
        <v>346</v>
      </c>
      <c r="C2597" t="s">
        <v>10</v>
      </c>
      <c r="D2597" t="s">
        <v>45</v>
      </c>
      <c r="E2597" t="s">
        <v>268</v>
      </c>
      <c r="F2597">
        <v>16496</v>
      </c>
      <c r="G2597" s="35" t="str">
        <f>VLOOKUP(F2597,Apoio!A:B,2,FALSE)</f>
        <v>Vara Federal</v>
      </c>
      <c r="H2597" t="s">
        <v>274</v>
      </c>
      <c r="I2597">
        <v>264</v>
      </c>
      <c r="J2597" s="2">
        <v>6</v>
      </c>
      <c r="K2597" s="2">
        <v>1</v>
      </c>
      <c r="L2597" s="24" t="s">
        <v>402</v>
      </c>
    </row>
    <row r="2598" spans="1:12" x14ac:dyDescent="0.25">
      <c r="A2598">
        <v>2023</v>
      </c>
      <c r="B2598" t="s">
        <v>346</v>
      </c>
      <c r="C2598" t="s">
        <v>10</v>
      </c>
      <c r="D2598" t="s">
        <v>45</v>
      </c>
      <c r="E2598" t="s">
        <v>268</v>
      </c>
      <c r="F2598">
        <v>14006</v>
      </c>
      <c r="G2598" s="35" t="str">
        <f>VLOOKUP(F2598,Apoio!A:B,2,FALSE)</f>
        <v>Vara Federal</v>
      </c>
      <c r="H2598" t="s">
        <v>275</v>
      </c>
      <c r="I2598">
        <v>279</v>
      </c>
      <c r="J2598" s="2">
        <v>7</v>
      </c>
      <c r="K2598" s="2">
        <v>1</v>
      </c>
      <c r="L2598" s="24" t="s">
        <v>402</v>
      </c>
    </row>
    <row r="2599" spans="1:12" x14ac:dyDescent="0.25">
      <c r="A2599">
        <v>2023</v>
      </c>
      <c r="B2599" t="s">
        <v>346</v>
      </c>
      <c r="C2599" t="s">
        <v>10</v>
      </c>
      <c r="D2599" t="s">
        <v>45</v>
      </c>
      <c r="E2599" t="s">
        <v>268</v>
      </c>
      <c r="F2599">
        <v>16497</v>
      </c>
      <c r="G2599" s="35" t="str">
        <f>VLOOKUP(F2599,Apoio!A:B,2,FALSE)</f>
        <v>Vara Federal</v>
      </c>
      <c r="H2599" t="s">
        <v>276</v>
      </c>
      <c r="I2599">
        <v>282</v>
      </c>
      <c r="J2599" s="2">
        <v>8</v>
      </c>
      <c r="K2599" s="2">
        <v>1</v>
      </c>
      <c r="L2599" s="24" t="s">
        <v>402</v>
      </c>
    </row>
    <row r="2600" spans="1:12" x14ac:dyDescent="0.25">
      <c r="A2600">
        <v>2023</v>
      </c>
      <c r="B2600" t="s">
        <v>346</v>
      </c>
      <c r="C2600" t="s">
        <v>10</v>
      </c>
      <c r="D2600" t="s">
        <v>45</v>
      </c>
      <c r="E2600" t="s">
        <v>268</v>
      </c>
      <c r="F2600">
        <v>18205</v>
      </c>
      <c r="G2600" s="35" t="str">
        <f>VLOOKUP(F2600,Apoio!A:B,2,FALSE)</f>
        <v>Vara Federal</v>
      </c>
      <c r="H2600" t="s">
        <v>277</v>
      </c>
      <c r="I2600">
        <v>226</v>
      </c>
      <c r="J2600" s="2">
        <v>9</v>
      </c>
      <c r="K2600" s="2">
        <v>1</v>
      </c>
      <c r="L2600" s="24" t="s">
        <v>402</v>
      </c>
    </row>
    <row r="2601" spans="1:12" x14ac:dyDescent="0.25">
      <c r="A2601">
        <v>2023</v>
      </c>
      <c r="B2601" t="s">
        <v>346</v>
      </c>
      <c r="C2601" t="s">
        <v>10</v>
      </c>
      <c r="D2601" t="s">
        <v>45</v>
      </c>
      <c r="E2601" t="s">
        <v>268</v>
      </c>
      <c r="F2601">
        <v>18202</v>
      </c>
      <c r="G2601" s="35" t="str">
        <f>VLOOKUP(F2601,Apoio!A:B,2,FALSE)</f>
        <v>Vara Federal</v>
      </c>
      <c r="H2601" t="s">
        <v>278</v>
      </c>
      <c r="I2601">
        <v>207</v>
      </c>
      <c r="J2601" s="2">
        <v>10</v>
      </c>
      <c r="K2601" s="2">
        <v>1</v>
      </c>
      <c r="L2601" s="24" t="s">
        <v>402</v>
      </c>
    </row>
    <row r="2602" spans="1:12" x14ac:dyDescent="0.25">
      <c r="A2602">
        <v>2023</v>
      </c>
      <c r="B2602" t="s">
        <v>346</v>
      </c>
      <c r="C2602" t="s">
        <v>10</v>
      </c>
      <c r="D2602" t="s">
        <v>45</v>
      </c>
      <c r="E2602" t="s">
        <v>279</v>
      </c>
      <c r="F2602">
        <v>18100</v>
      </c>
      <c r="G2602" s="35" t="str">
        <f>VLOOKUP(F2602,Apoio!A:B,2,FALSE)</f>
        <v>Vara Federal</v>
      </c>
      <c r="H2602" t="s">
        <v>280</v>
      </c>
      <c r="I2602">
        <v>376</v>
      </c>
      <c r="J2602" s="2">
        <v>1</v>
      </c>
      <c r="K2602" s="2">
        <v>41</v>
      </c>
      <c r="L2602" s="24" t="s">
        <v>481</v>
      </c>
    </row>
    <row r="2603" spans="1:12" x14ac:dyDescent="0.25">
      <c r="A2603">
        <v>2023</v>
      </c>
      <c r="B2603" t="s">
        <v>346</v>
      </c>
      <c r="C2603" t="s">
        <v>10</v>
      </c>
      <c r="D2603" t="s">
        <v>45</v>
      </c>
      <c r="E2603" t="s">
        <v>279</v>
      </c>
      <c r="F2603">
        <v>14116</v>
      </c>
      <c r="G2603" s="35" t="str">
        <f>VLOOKUP(F2603,Apoio!A:B,2,FALSE)</f>
        <v>Juizado</v>
      </c>
      <c r="H2603" t="s">
        <v>281</v>
      </c>
      <c r="I2603">
        <v>735</v>
      </c>
      <c r="J2603" s="2">
        <v>1</v>
      </c>
      <c r="K2603" s="2">
        <v>41</v>
      </c>
      <c r="L2603" s="24" t="s">
        <v>481</v>
      </c>
    </row>
    <row r="2604" spans="1:12" x14ac:dyDescent="0.25">
      <c r="A2604">
        <v>2023</v>
      </c>
      <c r="B2604" t="s">
        <v>346</v>
      </c>
      <c r="C2604" t="s">
        <v>10</v>
      </c>
      <c r="D2604" t="s">
        <v>45</v>
      </c>
      <c r="E2604" t="s">
        <v>282</v>
      </c>
      <c r="F2604">
        <v>12486</v>
      </c>
      <c r="G2604" s="35" t="str">
        <f>VLOOKUP(F2604,Apoio!A:B,2,FALSE)</f>
        <v>Vara Federal</v>
      </c>
      <c r="H2604" t="s">
        <v>283</v>
      </c>
      <c r="I2604">
        <v>258</v>
      </c>
      <c r="J2604" s="2">
        <v>1</v>
      </c>
      <c r="K2604" s="2">
        <v>10</v>
      </c>
      <c r="L2604" s="24" t="s">
        <v>483</v>
      </c>
    </row>
    <row r="2605" spans="1:12" x14ac:dyDescent="0.25">
      <c r="A2605">
        <v>2023</v>
      </c>
      <c r="B2605" t="s">
        <v>346</v>
      </c>
      <c r="C2605" t="s">
        <v>10</v>
      </c>
      <c r="D2605" t="s">
        <v>45</v>
      </c>
      <c r="E2605" t="s">
        <v>282</v>
      </c>
      <c r="F2605">
        <v>79243</v>
      </c>
      <c r="G2605" s="35" t="str">
        <f>VLOOKUP(F2605,Apoio!A:B,2,FALSE)</f>
        <v>Juizado</v>
      </c>
      <c r="H2605" t="s">
        <v>284</v>
      </c>
      <c r="I2605">
        <v>891</v>
      </c>
      <c r="J2605" s="2">
        <v>1</v>
      </c>
      <c r="K2605" s="2">
        <v>10</v>
      </c>
      <c r="L2605" s="24" t="s">
        <v>483</v>
      </c>
    </row>
    <row r="2606" spans="1:12" x14ac:dyDescent="0.25">
      <c r="A2606">
        <v>2023</v>
      </c>
      <c r="B2606" t="s">
        <v>346</v>
      </c>
      <c r="C2606" t="s">
        <v>10</v>
      </c>
      <c r="D2606" t="s">
        <v>45</v>
      </c>
      <c r="E2606" t="s">
        <v>282</v>
      </c>
      <c r="F2606">
        <v>12487</v>
      </c>
      <c r="G2606" s="35" t="str">
        <f>VLOOKUP(F2606,Apoio!A:B,2,FALSE)</f>
        <v>Vara Federal</v>
      </c>
      <c r="H2606" t="s">
        <v>285</v>
      </c>
      <c r="I2606">
        <v>231</v>
      </c>
      <c r="J2606" s="2">
        <v>2</v>
      </c>
      <c r="K2606" s="2">
        <v>10</v>
      </c>
      <c r="L2606" s="24" t="s">
        <v>483</v>
      </c>
    </row>
    <row r="2607" spans="1:12" x14ac:dyDescent="0.25">
      <c r="A2607">
        <v>2023</v>
      </c>
      <c r="B2607" t="s">
        <v>346</v>
      </c>
      <c r="C2607" t="s">
        <v>10</v>
      </c>
      <c r="D2607" t="s">
        <v>45</v>
      </c>
      <c r="E2607" t="s">
        <v>282</v>
      </c>
      <c r="F2607">
        <v>14312</v>
      </c>
      <c r="G2607" s="35" t="str">
        <f>VLOOKUP(F2607,Apoio!A:B,2,FALSE)</f>
        <v>Juizado</v>
      </c>
      <c r="H2607" t="s">
        <v>286</v>
      </c>
      <c r="I2607">
        <v>853</v>
      </c>
      <c r="J2607" s="2">
        <v>2</v>
      </c>
      <c r="K2607" s="2">
        <v>10</v>
      </c>
      <c r="L2607" s="24" t="s">
        <v>483</v>
      </c>
    </row>
    <row r="2608" spans="1:12" x14ac:dyDescent="0.25">
      <c r="A2608">
        <v>2023</v>
      </c>
      <c r="B2608" t="s">
        <v>346</v>
      </c>
      <c r="C2608" t="s">
        <v>10</v>
      </c>
      <c r="D2608" t="s">
        <v>45</v>
      </c>
      <c r="E2608" t="s">
        <v>282</v>
      </c>
      <c r="F2608">
        <v>12488</v>
      </c>
      <c r="G2608" s="35" t="str">
        <f>VLOOKUP(F2608,Apoio!A:B,2,FALSE)</f>
        <v>Vara Federal</v>
      </c>
      <c r="H2608" t="s">
        <v>287</v>
      </c>
      <c r="I2608">
        <v>245</v>
      </c>
      <c r="J2608" s="2">
        <v>3</v>
      </c>
      <c r="K2608" s="2">
        <v>10</v>
      </c>
      <c r="L2608" s="24" t="s">
        <v>483</v>
      </c>
    </row>
    <row r="2609" spans="1:12" x14ac:dyDescent="0.25">
      <c r="A2609">
        <v>2023</v>
      </c>
      <c r="B2609" t="s">
        <v>346</v>
      </c>
      <c r="C2609" t="s">
        <v>10</v>
      </c>
      <c r="D2609" t="s">
        <v>45</v>
      </c>
      <c r="E2609" t="s">
        <v>282</v>
      </c>
      <c r="F2609">
        <v>14039</v>
      </c>
      <c r="G2609" s="35" t="str">
        <f>VLOOKUP(F2609,Apoio!A:B,2,FALSE)</f>
        <v>Vara Federal</v>
      </c>
      <c r="H2609" t="s">
        <v>288</v>
      </c>
      <c r="I2609">
        <v>247</v>
      </c>
      <c r="J2609" s="2">
        <v>4</v>
      </c>
      <c r="K2609" s="2">
        <v>10</v>
      </c>
      <c r="L2609" s="24" t="s">
        <v>483</v>
      </c>
    </row>
    <row r="2610" spans="1:12" x14ac:dyDescent="0.25">
      <c r="A2610">
        <v>2023</v>
      </c>
      <c r="B2610" t="s">
        <v>346</v>
      </c>
      <c r="C2610" t="s">
        <v>10</v>
      </c>
      <c r="D2610" t="s">
        <v>45</v>
      </c>
      <c r="E2610" t="s">
        <v>289</v>
      </c>
      <c r="F2610">
        <v>12524</v>
      </c>
      <c r="G2610" s="35" t="str">
        <f>VLOOKUP(F2610,Apoio!A:B,2,FALSE)</f>
        <v>Vara Federal</v>
      </c>
      <c r="H2610" t="s">
        <v>290</v>
      </c>
      <c r="I2610">
        <v>148</v>
      </c>
      <c r="J2610" s="2">
        <v>1</v>
      </c>
      <c r="K2610" s="2">
        <v>21</v>
      </c>
      <c r="L2610" s="24" t="s">
        <v>485</v>
      </c>
    </row>
    <row r="2611" spans="1:12" x14ac:dyDescent="0.25">
      <c r="A2611">
        <v>2023</v>
      </c>
      <c r="B2611" t="s">
        <v>346</v>
      </c>
      <c r="C2611" t="s">
        <v>10</v>
      </c>
      <c r="D2611" t="s">
        <v>45</v>
      </c>
      <c r="E2611" t="s">
        <v>289</v>
      </c>
      <c r="F2611">
        <v>17781</v>
      </c>
      <c r="G2611" s="35" t="str">
        <f>VLOOKUP(F2611,Apoio!A:B,2,FALSE)</f>
        <v>Juizado</v>
      </c>
      <c r="H2611" t="s">
        <v>291</v>
      </c>
      <c r="I2611">
        <v>619</v>
      </c>
      <c r="J2611" s="2">
        <v>1</v>
      </c>
      <c r="K2611" s="2">
        <v>21</v>
      </c>
      <c r="L2611" s="24" t="s">
        <v>485</v>
      </c>
    </row>
    <row r="2612" spans="1:12" x14ac:dyDescent="0.25">
      <c r="A2612">
        <v>2023</v>
      </c>
      <c r="B2612" t="s">
        <v>346</v>
      </c>
      <c r="C2612" t="s">
        <v>10</v>
      </c>
      <c r="D2612" t="s">
        <v>45</v>
      </c>
      <c r="E2612" t="s">
        <v>289</v>
      </c>
      <c r="F2612">
        <v>13845</v>
      </c>
      <c r="G2612" s="35" t="str">
        <f>VLOOKUP(F2612,Apoio!A:B,2,FALSE)</f>
        <v>Vara Federal</v>
      </c>
      <c r="H2612" t="s">
        <v>292</v>
      </c>
      <c r="I2612">
        <v>179</v>
      </c>
      <c r="J2612" s="2">
        <v>2</v>
      </c>
      <c r="K2612" s="2">
        <v>21</v>
      </c>
      <c r="L2612" s="24" t="s">
        <v>485</v>
      </c>
    </row>
    <row r="2613" spans="1:12" x14ac:dyDescent="0.25">
      <c r="A2613">
        <v>2023</v>
      </c>
      <c r="B2613" t="s">
        <v>346</v>
      </c>
      <c r="C2613" t="s">
        <v>10</v>
      </c>
      <c r="D2613" t="s">
        <v>45</v>
      </c>
      <c r="E2613" t="s">
        <v>293</v>
      </c>
      <c r="F2613">
        <v>12526</v>
      </c>
      <c r="G2613" s="35" t="str">
        <f>VLOOKUP(F2613,Apoio!A:B,2,FALSE)</f>
        <v>Vara Federal + JEF</v>
      </c>
      <c r="H2613" t="s">
        <v>294</v>
      </c>
      <c r="I2613">
        <v>483</v>
      </c>
      <c r="J2613" s="2">
        <v>1</v>
      </c>
      <c r="K2613" s="2">
        <v>22</v>
      </c>
      <c r="L2613" s="24" t="s">
        <v>487</v>
      </c>
    </row>
    <row r="2614" spans="1:12" x14ac:dyDescent="0.25">
      <c r="A2614">
        <v>2023</v>
      </c>
      <c r="B2614" t="s">
        <v>346</v>
      </c>
      <c r="C2614" t="s">
        <v>10</v>
      </c>
      <c r="D2614" t="s">
        <v>45</v>
      </c>
      <c r="E2614" t="s">
        <v>293</v>
      </c>
      <c r="F2614">
        <v>12526</v>
      </c>
      <c r="G2614" s="35" t="str">
        <f>VLOOKUP(F2614,Apoio!A:B,2,FALSE)</f>
        <v>Vara Federal + JEF</v>
      </c>
      <c r="H2614" t="s">
        <v>294</v>
      </c>
      <c r="I2614">
        <v>109</v>
      </c>
      <c r="J2614" s="2">
        <v>1</v>
      </c>
      <c r="K2614" s="2">
        <v>22</v>
      </c>
      <c r="L2614" s="24" t="s">
        <v>487</v>
      </c>
    </row>
    <row r="2615" spans="1:12" x14ac:dyDescent="0.25">
      <c r="A2615">
        <v>2023</v>
      </c>
      <c r="B2615" t="s">
        <v>346</v>
      </c>
      <c r="C2615" t="s">
        <v>10</v>
      </c>
      <c r="D2615" t="s">
        <v>45</v>
      </c>
      <c r="E2615" t="s">
        <v>295</v>
      </c>
      <c r="F2615">
        <v>21627</v>
      </c>
      <c r="G2615" s="35" t="str">
        <f>VLOOKUP(F2615,Apoio!A:B,2,FALSE)</f>
        <v>Turma Recursal</v>
      </c>
      <c r="H2615" t="s">
        <v>296</v>
      </c>
      <c r="I2615">
        <v>162</v>
      </c>
      <c r="J2615" s="2">
        <v>1</v>
      </c>
      <c r="K2615" s="2">
        <v>1</v>
      </c>
      <c r="L2615" s="24" t="s">
        <v>407</v>
      </c>
    </row>
    <row r="2616" spans="1:12" x14ac:dyDescent="0.25">
      <c r="A2616">
        <v>2023</v>
      </c>
      <c r="B2616" t="s">
        <v>346</v>
      </c>
      <c r="C2616" t="s">
        <v>10</v>
      </c>
      <c r="D2616" t="s">
        <v>45</v>
      </c>
      <c r="E2616" t="s">
        <v>295</v>
      </c>
      <c r="F2616">
        <v>21628</v>
      </c>
      <c r="G2616" s="35" t="str">
        <f>VLOOKUP(F2616,Apoio!A:B,2,FALSE)</f>
        <v>Turma Recursal</v>
      </c>
      <c r="H2616" t="s">
        <v>297</v>
      </c>
      <c r="I2616">
        <v>149</v>
      </c>
      <c r="J2616" s="2">
        <v>2</v>
      </c>
      <c r="K2616" s="2">
        <v>1</v>
      </c>
      <c r="L2616" s="24" t="s">
        <v>407</v>
      </c>
    </row>
    <row r="2617" spans="1:12" x14ac:dyDescent="0.25">
      <c r="A2617">
        <v>2023</v>
      </c>
      <c r="B2617" t="s">
        <v>346</v>
      </c>
      <c r="C2617" t="s">
        <v>10</v>
      </c>
      <c r="D2617" t="s">
        <v>45</v>
      </c>
      <c r="E2617" t="s">
        <v>295</v>
      </c>
      <c r="F2617">
        <v>21629</v>
      </c>
      <c r="G2617" s="35" t="str">
        <f>VLOOKUP(F2617,Apoio!A:B,2,FALSE)</f>
        <v>Turma Recursal</v>
      </c>
      <c r="H2617" t="s">
        <v>298</v>
      </c>
      <c r="I2617">
        <v>154</v>
      </c>
      <c r="J2617" s="2">
        <v>3</v>
      </c>
      <c r="K2617" s="2">
        <v>1</v>
      </c>
      <c r="L2617" s="24" t="s">
        <v>407</v>
      </c>
    </row>
    <row r="2618" spans="1:12" x14ac:dyDescent="0.25">
      <c r="A2618">
        <v>2023</v>
      </c>
      <c r="B2618" t="s">
        <v>346</v>
      </c>
      <c r="C2618" t="s">
        <v>10</v>
      </c>
      <c r="D2618" t="s">
        <v>45</v>
      </c>
      <c r="E2618" t="s">
        <v>295</v>
      </c>
      <c r="F2618">
        <v>21630</v>
      </c>
      <c r="G2618" s="35" t="str">
        <f>VLOOKUP(F2618,Apoio!A:B,2,FALSE)</f>
        <v>Turma Recursal</v>
      </c>
      <c r="H2618" t="s">
        <v>299</v>
      </c>
      <c r="I2618">
        <v>164</v>
      </c>
      <c r="J2618" s="2">
        <v>4</v>
      </c>
      <c r="K2618" s="2">
        <v>1</v>
      </c>
      <c r="L2618" s="24" t="s">
        <v>407</v>
      </c>
    </row>
    <row r="2619" spans="1:12" x14ac:dyDescent="0.25">
      <c r="A2619">
        <v>2023</v>
      </c>
      <c r="B2619" t="s">
        <v>346</v>
      </c>
      <c r="C2619" t="s">
        <v>10</v>
      </c>
      <c r="D2619" t="s">
        <v>45</v>
      </c>
      <c r="E2619" t="s">
        <v>295</v>
      </c>
      <c r="F2619">
        <v>21631</v>
      </c>
      <c r="G2619" s="35" t="str">
        <f>VLOOKUP(F2619,Apoio!A:B,2,FALSE)</f>
        <v>Turma Recursal</v>
      </c>
      <c r="H2619" t="s">
        <v>300</v>
      </c>
      <c r="I2619">
        <v>172</v>
      </c>
      <c r="J2619" s="2">
        <v>5</v>
      </c>
      <c r="K2619" s="2">
        <v>1</v>
      </c>
      <c r="L2619" s="24" t="s">
        <v>407</v>
      </c>
    </row>
    <row r="2620" spans="1:12" x14ac:dyDescent="0.25">
      <c r="A2620">
        <v>2023</v>
      </c>
      <c r="B2620" t="s">
        <v>346</v>
      </c>
      <c r="C2620" t="s">
        <v>10</v>
      </c>
      <c r="D2620" t="s">
        <v>45</v>
      </c>
      <c r="E2620" t="s">
        <v>295</v>
      </c>
      <c r="F2620">
        <v>21632</v>
      </c>
      <c r="G2620" s="35" t="str">
        <f>VLOOKUP(F2620,Apoio!A:B,2,FALSE)</f>
        <v>Turma Recursal</v>
      </c>
      <c r="H2620" t="s">
        <v>301</v>
      </c>
      <c r="I2620">
        <v>134</v>
      </c>
      <c r="J2620" s="2">
        <v>6</v>
      </c>
      <c r="K2620" s="2">
        <v>1</v>
      </c>
      <c r="L2620" s="24" t="s">
        <v>407</v>
      </c>
    </row>
    <row r="2621" spans="1:12" x14ac:dyDescent="0.25">
      <c r="A2621">
        <v>2023</v>
      </c>
      <c r="B2621" t="s">
        <v>346</v>
      </c>
      <c r="C2621" t="s">
        <v>10</v>
      </c>
      <c r="D2621" t="s">
        <v>45</v>
      </c>
      <c r="E2621" t="s">
        <v>295</v>
      </c>
      <c r="F2621">
        <v>21633</v>
      </c>
      <c r="G2621" s="35" t="str">
        <f>VLOOKUP(F2621,Apoio!A:B,2,FALSE)</f>
        <v>Turma Recursal</v>
      </c>
      <c r="H2621" t="s">
        <v>302</v>
      </c>
      <c r="I2621">
        <v>137</v>
      </c>
      <c r="J2621" s="2">
        <v>7</v>
      </c>
      <c r="K2621" s="2">
        <v>1</v>
      </c>
      <c r="L2621" s="24" t="s">
        <v>407</v>
      </c>
    </row>
    <row r="2622" spans="1:12" x14ac:dyDescent="0.25">
      <c r="A2622">
        <v>2023</v>
      </c>
      <c r="B2622" t="s">
        <v>346</v>
      </c>
      <c r="C2622" t="s">
        <v>10</v>
      </c>
      <c r="D2622" t="s">
        <v>45</v>
      </c>
      <c r="E2622" t="s">
        <v>295</v>
      </c>
      <c r="F2622">
        <v>21634</v>
      </c>
      <c r="G2622" s="35" t="str">
        <f>VLOOKUP(F2622,Apoio!A:B,2,FALSE)</f>
        <v>Turma Recursal</v>
      </c>
      <c r="H2622" t="s">
        <v>303</v>
      </c>
      <c r="I2622">
        <v>169</v>
      </c>
      <c r="J2622" s="2">
        <v>8</v>
      </c>
      <c r="K2622" s="2">
        <v>1</v>
      </c>
      <c r="L2622" s="24" t="s">
        <v>407</v>
      </c>
    </row>
    <row r="2623" spans="1:12" x14ac:dyDescent="0.25">
      <c r="A2623">
        <v>2023</v>
      </c>
      <c r="B2623" t="s">
        <v>346</v>
      </c>
      <c r="C2623" t="s">
        <v>10</v>
      </c>
      <c r="D2623" t="s">
        <v>45</v>
      </c>
      <c r="E2623" t="s">
        <v>295</v>
      </c>
      <c r="F2623">
        <v>21635</v>
      </c>
      <c r="G2623" s="35" t="str">
        <f>VLOOKUP(F2623,Apoio!A:B,2,FALSE)</f>
        <v>Turma Recursal</v>
      </c>
      <c r="H2623" t="s">
        <v>304</v>
      </c>
      <c r="I2623">
        <v>153</v>
      </c>
      <c r="J2623" s="2">
        <v>9</v>
      </c>
      <c r="K2623" s="2">
        <v>1</v>
      </c>
      <c r="L2623" s="24" t="s">
        <v>407</v>
      </c>
    </row>
    <row r="2624" spans="1:12" x14ac:dyDescent="0.25">
      <c r="A2624">
        <v>2023</v>
      </c>
      <c r="B2624" t="s">
        <v>346</v>
      </c>
      <c r="C2624" t="s">
        <v>10</v>
      </c>
      <c r="D2624" t="s">
        <v>45</v>
      </c>
      <c r="E2624" t="s">
        <v>295</v>
      </c>
      <c r="F2624">
        <v>21636</v>
      </c>
      <c r="G2624" s="35" t="str">
        <f>VLOOKUP(F2624,Apoio!A:B,2,FALSE)</f>
        <v>Turma Recursal</v>
      </c>
      <c r="H2624" t="s">
        <v>305</v>
      </c>
      <c r="I2624">
        <v>148</v>
      </c>
      <c r="J2624" s="2">
        <v>10</v>
      </c>
      <c r="K2624" s="2">
        <v>1</v>
      </c>
      <c r="L2624" s="24" t="s">
        <v>407</v>
      </c>
    </row>
    <row r="2625" spans="1:12" x14ac:dyDescent="0.25">
      <c r="A2625">
        <v>2023</v>
      </c>
      <c r="B2625" t="s">
        <v>346</v>
      </c>
      <c r="C2625" t="s">
        <v>10</v>
      </c>
      <c r="D2625" t="s">
        <v>45</v>
      </c>
      <c r="E2625" t="s">
        <v>295</v>
      </c>
      <c r="F2625">
        <v>21637</v>
      </c>
      <c r="G2625" s="35" t="str">
        <f>VLOOKUP(F2625,Apoio!A:B,2,FALSE)</f>
        <v>Turma Recursal</v>
      </c>
      <c r="H2625" t="s">
        <v>306</v>
      </c>
      <c r="I2625">
        <v>124</v>
      </c>
      <c r="J2625" s="2">
        <v>11</v>
      </c>
      <c r="K2625" s="2">
        <v>1</v>
      </c>
      <c r="L2625" s="24" t="s">
        <v>407</v>
      </c>
    </row>
    <row r="2626" spans="1:12" x14ac:dyDescent="0.25">
      <c r="A2626">
        <v>2023</v>
      </c>
      <c r="B2626" t="s">
        <v>346</v>
      </c>
      <c r="C2626" t="s">
        <v>10</v>
      </c>
      <c r="D2626" t="s">
        <v>45</v>
      </c>
      <c r="E2626" t="s">
        <v>295</v>
      </c>
      <c r="F2626">
        <v>21638</v>
      </c>
      <c r="G2626" s="35" t="str">
        <f>VLOOKUP(F2626,Apoio!A:B,2,FALSE)</f>
        <v>Turma Recursal</v>
      </c>
      <c r="H2626" t="s">
        <v>307</v>
      </c>
      <c r="I2626">
        <v>168</v>
      </c>
      <c r="J2626" s="2">
        <v>12</v>
      </c>
      <c r="K2626" s="2">
        <v>1</v>
      </c>
      <c r="L2626" s="24" t="s">
        <v>407</v>
      </c>
    </row>
    <row r="2627" spans="1:12" x14ac:dyDescent="0.25">
      <c r="A2627">
        <v>2023</v>
      </c>
      <c r="B2627" t="s">
        <v>346</v>
      </c>
      <c r="C2627" t="s">
        <v>10</v>
      </c>
      <c r="D2627" t="s">
        <v>45</v>
      </c>
      <c r="E2627" t="s">
        <v>295</v>
      </c>
      <c r="F2627">
        <v>21639</v>
      </c>
      <c r="G2627" s="35" t="str">
        <f>VLOOKUP(F2627,Apoio!A:B,2,FALSE)</f>
        <v>Turma Recursal</v>
      </c>
      <c r="H2627" t="s">
        <v>308</v>
      </c>
      <c r="I2627">
        <v>150</v>
      </c>
      <c r="J2627" s="2">
        <v>13</v>
      </c>
      <c r="K2627" s="2">
        <v>1</v>
      </c>
      <c r="L2627" s="24" t="s">
        <v>407</v>
      </c>
    </row>
    <row r="2628" spans="1:12" x14ac:dyDescent="0.25">
      <c r="A2628">
        <v>2023</v>
      </c>
      <c r="B2628" t="s">
        <v>346</v>
      </c>
      <c r="C2628" t="s">
        <v>10</v>
      </c>
      <c r="D2628" t="s">
        <v>45</v>
      </c>
      <c r="E2628" t="s">
        <v>295</v>
      </c>
      <c r="F2628">
        <v>21640</v>
      </c>
      <c r="G2628" s="35" t="str">
        <f>VLOOKUP(F2628,Apoio!A:B,2,FALSE)</f>
        <v>Turma Recursal</v>
      </c>
      <c r="H2628" t="s">
        <v>309</v>
      </c>
      <c r="I2628">
        <v>149</v>
      </c>
      <c r="J2628" s="2">
        <v>14</v>
      </c>
      <c r="K2628" s="2">
        <v>1</v>
      </c>
      <c r="L2628" s="24" t="s">
        <v>407</v>
      </c>
    </row>
    <row r="2629" spans="1:12" x14ac:dyDescent="0.25">
      <c r="A2629">
        <v>2023</v>
      </c>
      <c r="B2629" t="s">
        <v>346</v>
      </c>
      <c r="C2629" t="s">
        <v>10</v>
      </c>
      <c r="D2629" t="s">
        <v>45</v>
      </c>
      <c r="E2629" t="s">
        <v>295</v>
      </c>
      <c r="F2629">
        <v>21641</v>
      </c>
      <c r="G2629" s="35" t="str">
        <f>VLOOKUP(F2629,Apoio!A:B,2,FALSE)</f>
        <v>Turma Recursal</v>
      </c>
      <c r="H2629" t="s">
        <v>310</v>
      </c>
      <c r="I2629">
        <v>176</v>
      </c>
      <c r="J2629" s="2">
        <v>15</v>
      </c>
      <c r="K2629" s="2">
        <v>1</v>
      </c>
      <c r="L2629" s="24" t="s">
        <v>407</v>
      </c>
    </row>
    <row r="2630" spans="1:12" x14ac:dyDescent="0.25">
      <c r="A2630">
        <v>2023</v>
      </c>
      <c r="B2630" t="s">
        <v>346</v>
      </c>
      <c r="C2630" t="s">
        <v>10</v>
      </c>
      <c r="D2630" t="s">
        <v>45</v>
      </c>
      <c r="E2630" t="s">
        <v>295</v>
      </c>
      <c r="F2630">
        <v>21642</v>
      </c>
      <c r="G2630" s="35" t="str">
        <f>VLOOKUP(F2630,Apoio!A:B,2,FALSE)</f>
        <v>Turma Recursal</v>
      </c>
      <c r="H2630" t="s">
        <v>311</v>
      </c>
      <c r="I2630">
        <v>172</v>
      </c>
      <c r="J2630" s="2">
        <v>16</v>
      </c>
      <c r="K2630" s="2">
        <v>1</v>
      </c>
      <c r="L2630" s="24" t="s">
        <v>407</v>
      </c>
    </row>
    <row r="2631" spans="1:12" x14ac:dyDescent="0.25">
      <c r="A2631">
        <v>2023</v>
      </c>
      <c r="B2631" t="s">
        <v>346</v>
      </c>
      <c r="C2631" t="s">
        <v>10</v>
      </c>
      <c r="D2631" t="s">
        <v>45</v>
      </c>
      <c r="E2631" t="s">
        <v>295</v>
      </c>
      <c r="F2631">
        <v>21643</v>
      </c>
      <c r="G2631" s="35" t="str">
        <f>VLOOKUP(F2631,Apoio!A:B,2,FALSE)</f>
        <v>Turma Recursal</v>
      </c>
      <c r="H2631" t="s">
        <v>312</v>
      </c>
      <c r="I2631">
        <v>158</v>
      </c>
      <c r="J2631" s="2">
        <v>17</v>
      </c>
      <c r="K2631" s="2">
        <v>1</v>
      </c>
      <c r="L2631" s="24" t="s">
        <v>407</v>
      </c>
    </row>
    <row r="2632" spans="1:12" x14ac:dyDescent="0.25">
      <c r="A2632">
        <v>2023</v>
      </c>
      <c r="B2632" t="s">
        <v>346</v>
      </c>
      <c r="C2632" t="s">
        <v>10</v>
      </c>
      <c r="D2632" t="s">
        <v>45</v>
      </c>
      <c r="E2632" t="s">
        <v>295</v>
      </c>
      <c r="F2632">
        <v>21644</v>
      </c>
      <c r="G2632" s="35" t="str">
        <f>VLOOKUP(F2632,Apoio!A:B,2,FALSE)</f>
        <v>Turma Recursal</v>
      </c>
      <c r="H2632" t="s">
        <v>313</v>
      </c>
      <c r="I2632">
        <v>167</v>
      </c>
      <c r="J2632" s="2">
        <v>18</v>
      </c>
      <c r="K2632" s="2">
        <v>1</v>
      </c>
      <c r="L2632" s="24" t="s">
        <v>407</v>
      </c>
    </row>
    <row r="2633" spans="1:12" x14ac:dyDescent="0.25">
      <c r="A2633">
        <v>2023</v>
      </c>
      <c r="B2633" t="s">
        <v>346</v>
      </c>
      <c r="C2633" t="s">
        <v>10</v>
      </c>
      <c r="D2633" t="s">
        <v>45</v>
      </c>
      <c r="E2633" t="s">
        <v>295</v>
      </c>
      <c r="F2633">
        <v>21645</v>
      </c>
      <c r="G2633" s="35" t="str">
        <f>VLOOKUP(F2633,Apoio!A:B,2,FALSE)</f>
        <v>Turma Recursal</v>
      </c>
      <c r="H2633" t="s">
        <v>314</v>
      </c>
      <c r="I2633">
        <v>172</v>
      </c>
      <c r="J2633" s="2">
        <v>19</v>
      </c>
      <c r="K2633" s="2">
        <v>1</v>
      </c>
      <c r="L2633" s="24" t="s">
        <v>407</v>
      </c>
    </row>
    <row r="2634" spans="1:12" x14ac:dyDescent="0.25">
      <c r="A2634">
        <v>2023</v>
      </c>
      <c r="B2634" t="s">
        <v>346</v>
      </c>
      <c r="C2634" t="s">
        <v>10</v>
      </c>
      <c r="D2634" t="s">
        <v>45</v>
      </c>
      <c r="E2634" t="s">
        <v>295</v>
      </c>
      <c r="F2634">
        <v>21646</v>
      </c>
      <c r="G2634" s="35" t="str">
        <f>VLOOKUP(F2634,Apoio!A:B,2,FALSE)</f>
        <v>Turma Recursal</v>
      </c>
      <c r="H2634" t="s">
        <v>315</v>
      </c>
      <c r="I2634">
        <v>153</v>
      </c>
      <c r="J2634" s="2">
        <v>20</v>
      </c>
      <c r="K2634" s="2">
        <v>1</v>
      </c>
      <c r="L2634" s="24" t="s">
        <v>407</v>
      </c>
    </row>
    <row r="2635" spans="1:12" x14ac:dyDescent="0.25">
      <c r="A2635">
        <v>2023</v>
      </c>
      <c r="B2635" t="s">
        <v>346</v>
      </c>
      <c r="C2635" t="s">
        <v>10</v>
      </c>
      <c r="D2635" t="s">
        <v>45</v>
      </c>
      <c r="E2635" t="s">
        <v>295</v>
      </c>
      <c r="F2635">
        <v>21647</v>
      </c>
      <c r="G2635" s="35" t="str">
        <f>VLOOKUP(F2635,Apoio!A:B,2,FALSE)</f>
        <v>Turma Recursal</v>
      </c>
      <c r="H2635" t="s">
        <v>316</v>
      </c>
      <c r="I2635">
        <v>169</v>
      </c>
      <c r="J2635" s="2">
        <v>21</v>
      </c>
      <c r="K2635" s="2">
        <v>1</v>
      </c>
      <c r="L2635" s="24" t="s">
        <v>407</v>
      </c>
    </row>
    <row r="2636" spans="1:12" x14ac:dyDescent="0.25">
      <c r="A2636">
        <v>2023</v>
      </c>
      <c r="B2636" t="s">
        <v>346</v>
      </c>
      <c r="C2636" t="s">
        <v>10</v>
      </c>
      <c r="D2636" t="s">
        <v>45</v>
      </c>
      <c r="E2636" t="s">
        <v>295</v>
      </c>
      <c r="F2636">
        <v>21648</v>
      </c>
      <c r="G2636" s="35" t="str">
        <f>VLOOKUP(F2636,Apoio!A:B,2,FALSE)</f>
        <v>Turma Recursal</v>
      </c>
      <c r="H2636" t="s">
        <v>317</v>
      </c>
      <c r="I2636">
        <v>161</v>
      </c>
      <c r="J2636" s="2">
        <v>22</v>
      </c>
      <c r="K2636" s="2">
        <v>1</v>
      </c>
      <c r="L2636" s="24" t="s">
        <v>407</v>
      </c>
    </row>
    <row r="2637" spans="1:12" x14ac:dyDescent="0.25">
      <c r="A2637">
        <v>2023</v>
      </c>
      <c r="B2637" t="s">
        <v>346</v>
      </c>
      <c r="C2637" t="s">
        <v>10</v>
      </c>
      <c r="D2637" t="s">
        <v>45</v>
      </c>
      <c r="E2637" t="s">
        <v>295</v>
      </c>
      <c r="F2637">
        <v>21649</v>
      </c>
      <c r="G2637" s="35" t="str">
        <f>VLOOKUP(F2637,Apoio!A:B,2,FALSE)</f>
        <v>Turma Recursal</v>
      </c>
      <c r="H2637" t="s">
        <v>318</v>
      </c>
      <c r="I2637">
        <v>180</v>
      </c>
      <c r="J2637" s="2">
        <v>23</v>
      </c>
      <c r="K2637" s="2">
        <v>1</v>
      </c>
      <c r="L2637" s="24" t="s">
        <v>407</v>
      </c>
    </row>
    <row r="2638" spans="1:12" x14ac:dyDescent="0.25">
      <c r="A2638">
        <v>2023</v>
      </c>
      <c r="B2638" t="s">
        <v>346</v>
      </c>
      <c r="C2638" t="s">
        <v>10</v>
      </c>
      <c r="D2638" t="s">
        <v>45</v>
      </c>
      <c r="E2638" t="s">
        <v>295</v>
      </c>
      <c r="F2638">
        <v>21650</v>
      </c>
      <c r="G2638" s="35" t="str">
        <f>VLOOKUP(F2638,Apoio!A:B,2,FALSE)</f>
        <v>Turma Recursal</v>
      </c>
      <c r="H2638" t="s">
        <v>319</v>
      </c>
      <c r="I2638">
        <v>153</v>
      </c>
      <c r="J2638" s="2">
        <v>24</v>
      </c>
      <c r="K2638" s="2">
        <v>1</v>
      </c>
      <c r="L2638" s="24" t="s">
        <v>407</v>
      </c>
    </row>
    <row r="2639" spans="1:12" x14ac:dyDescent="0.25">
      <c r="A2639">
        <v>2023</v>
      </c>
      <c r="B2639" t="s">
        <v>346</v>
      </c>
      <c r="C2639" t="s">
        <v>10</v>
      </c>
      <c r="D2639" t="s">
        <v>45</v>
      </c>
      <c r="E2639" t="s">
        <v>295</v>
      </c>
      <c r="F2639">
        <v>21651</v>
      </c>
      <c r="G2639" s="35" t="str">
        <f>VLOOKUP(F2639,Apoio!A:B,2,FALSE)</f>
        <v>Turma Recursal</v>
      </c>
      <c r="H2639" t="s">
        <v>320</v>
      </c>
      <c r="I2639">
        <v>150</v>
      </c>
      <c r="J2639" s="2">
        <v>25</v>
      </c>
      <c r="K2639" s="2">
        <v>1</v>
      </c>
      <c r="L2639" s="24" t="s">
        <v>407</v>
      </c>
    </row>
    <row r="2640" spans="1:12" x14ac:dyDescent="0.25">
      <c r="A2640">
        <v>2023</v>
      </c>
      <c r="B2640" t="s">
        <v>346</v>
      </c>
      <c r="C2640" t="s">
        <v>10</v>
      </c>
      <c r="D2640" t="s">
        <v>45</v>
      </c>
      <c r="E2640" t="s">
        <v>295</v>
      </c>
      <c r="F2640">
        <v>21652</v>
      </c>
      <c r="G2640" s="35" t="str">
        <f>VLOOKUP(F2640,Apoio!A:B,2,FALSE)</f>
        <v>Turma Recursal</v>
      </c>
      <c r="H2640" t="s">
        <v>321</v>
      </c>
      <c r="I2640">
        <v>152</v>
      </c>
      <c r="J2640" s="2">
        <v>26</v>
      </c>
      <c r="K2640" s="2">
        <v>1</v>
      </c>
      <c r="L2640" s="24" t="s">
        <v>407</v>
      </c>
    </row>
    <row r="2641" spans="1:12" x14ac:dyDescent="0.25">
      <c r="A2641">
        <v>2023</v>
      </c>
      <c r="B2641" t="s">
        <v>346</v>
      </c>
      <c r="C2641" t="s">
        <v>10</v>
      </c>
      <c r="D2641" t="s">
        <v>45</v>
      </c>
      <c r="E2641" t="s">
        <v>295</v>
      </c>
      <c r="F2641">
        <v>21653</v>
      </c>
      <c r="G2641" s="35" t="str">
        <f>VLOOKUP(F2641,Apoio!A:B,2,FALSE)</f>
        <v>Turma Recursal</v>
      </c>
      <c r="H2641" t="s">
        <v>322</v>
      </c>
      <c r="I2641">
        <v>139</v>
      </c>
      <c r="J2641" s="2">
        <v>27</v>
      </c>
      <c r="K2641" s="2">
        <v>1</v>
      </c>
      <c r="L2641" s="24" t="s">
        <v>407</v>
      </c>
    </row>
    <row r="2642" spans="1:12" x14ac:dyDescent="0.25">
      <c r="A2642">
        <v>2023</v>
      </c>
      <c r="B2642" t="s">
        <v>346</v>
      </c>
      <c r="C2642" t="s">
        <v>10</v>
      </c>
      <c r="D2642" t="s">
        <v>45</v>
      </c>
      <c r="E2642" t="s">
        <v>295</v>
      </c>
      <c r="F2642">
        <v>21654</v>
      </c>
      <c r="G2642" s="35" t="str">
        <f>VLOOKUP(F2642,Apoio!A:B,2,FALSE)</f>
        <v>Turma Recursal</v>
      </c>
      <c r="H2642" t="s">
        <v>323</v>
      </c>
      <c r="I2642">
        <v>140</v>
      </c>
      <c r="J2642" s="2">
        <v>28</v>
      </c>
      <c r="K2642" s="2">
        <v>1</v>
      </c>
      <c r="L2642" s="24" t="s">
        <v>407</v>
      </c>
    </row>
    <row r="2643" spans="1:12" x14ac:dyDescent="0.25">
      <c r="A2643">
        <v>2023</v>
      </c>
      <c r="B2643" t="s">
        <v>346</v>
      </c>
      <c r="C2643" t="s">
        <v>10</v>
      </c>
      <c r="D2643" t="s">
        <v>45</v>
      </c>
      <c r="E2643" t="s">
        <v>295</v>
      </c>
      <c r="F2643">
        <v>21655</v>
      </c>
      <c r="G2643" s="35" t="str">
        <f>VLOOKUP(F2643,Apoio!A:B,2,FALSE)</f>
        <v>Turma Recursal</v>
      </c>
      <c r="H2643" t="s">
        <v>324</v>
      </c>
      <c r="I2643">
        <v>159</v>
      </c>
      <c r="J2643" s="2">
        <v>29</v>
      </c>
      <c r="K2643" s="2">
        <v>1</v>
      </c>
      <c r="L2643" s="24" t="s">
        <v>407</v>
      </c>
    </row>
    <row r="2644" spans="1:12" x14ac:dyDescent="0.25">
      <c r="A2644">
        <v>2023</v>
      </c>
      <c r="B2644" t="s">
        <v>346</v>
      </c>
      <c r="C2644" t="s">
        <v>10</v>
      </c>
      <c r="D2644" t="s">
        <v>45</v>
      </c>
      <c r="E2644" t="s">
        <v>295</v>
      </c>
      <c r="F2644">
        <v>21656</v>
      </c>
      <c r="G2644" s="35" t="str">
        <f>VLOOKUP(F2644,Apoio!A:B,2,FALSE)</f>
        <v>Turma Recursal</v>
      </c>
      <c r="H2644" t="s">
        <v>325</v>
      </c>
      <c r="I2644">
        <v>155</v>
      </c>
      <c r="J2644" s="2">
        <v>30</v>
      </c>
      <c r="K2644" s="2">
        <v>1</v>
      </c>
      <c r="L2644" s="24" t="s">
        <v>407</v>
      </c>
    </row>
    <row r="2645" spans="1:12" x14ac:dyDescent="0.25">
      <c r="A2645">
        <v>2023</v>
      </c>
      <c r="B2645" t="s">
        <v>346</v>
      </c>
      <c r="C2645" t="s">
        <v>10</v>
      </c>
      <c r="D2645" t="s">
        <v>45</v>
      </c>
      <c r="E2645" t="s">
        <v>295</v>
      </c>
      <c r="F2645">
        <v>21657</v>
      </c>
      <c r="G2645" s="35" t="str">
        <f>VLOOKUP(F2645,Apoio!A:B,2,FALSE)</f>
        <v>Turma Recursal</v>
      </c>
      <c r="H2645" t="s">
        <v>326</v>
      </c>
      <c r="I2645">
        <v>145</v>
      </c>
      <c r="J2645" s="2">
        <v>31</v>
      </c>
      <c r="K2645" s="2">
        <v>1</v>
      </c>
      <c r="L2645" s="24" t="s">
        <v>407</v>
      </c>
    </row>
    <row r="2646" spans="1:12" x14ac:dyDescent="0.25">
      <c r="A2646">
        <v>2023</v>
      </c>
      <c r="B2646" t="s">
        <v>346</v>
      </c>
      <c r="C2646" t="s">
        <v>10</v>
      </c>
      <c r="D2646" t="s">
        <v>45</v>
      </c>
      <c r="E2646" t="s">
        <v>295</v>
      </c>
      <c r="F2646">
        <v>21658</v>
      </c>
      <c r="G2646" s="35" t="str">
        <f>VLOOKUP(F2646,Apoio!A:B,2,FALSE)</f>
        <v>Turma Recursal</v>
      </c>
      <c r="H2646" t="s">
        <v>327</v>
      </c>
      <c r="I2646">
        <v>173</v>
      </c>
      <c r="J2646" s="2">
        <v>32</v>
      </c>
      <c r="K2646" s="2">
        <v>1</v>
      </c>
      <c r="L2646" s="24" t="s">
        <v>407</v>
      </c>
    </row>
    <row r="2647" spans="1:12" x14ac:dyDescent="0.25">
      <c r="A2647">
        <v>2023</v>
      </c>
      <c r="B2647" t="s">
        <v>346</v>
      </c>
      <c r="C2647" t="s">
        <v>10</v>
      </c>
      <c r="D2647" t="s">
        <v>45</v>
      </c>
      <c r="E2647" t="s">
        <v>295</v>
      </c>
      <c r="F2647">
        <v>21659</v>
      </c>
      <c r="G2647" s="35" t="str">
        <f>VLOOKUP(F2647,Apoio!A:B,2,FALSE)</f>
        <v>Turma Recursal</v>
      </c>
      <c r="H2647" t="s">
        <v>328</v>
      </c>
      <c r="I2647">
        <v>168</v>
      </c>
      <c r="J2647" s="2">
        <v>33</v>
      </c>
      <c r="K2647" s="2">
        <v>1</v>
      </c>
      <c r="L2647" s="24" t="s">
        <v>407</v>
      </c>
    </row>
    <row r="2648" spans="1:12" x14ac:dyDescent="0.25">
      <c r="A2648">
        <v>2023</v>
      </c>
      <c r="B2648" t="s">
        <v>346</v>
      </c>
      <c r="C2648" t="s">
        <v>10</v>
      </c>
      <c r="D2648" t="s">
        <v>45</v>
      </c>
      <c r="E2648" t="s">
        <v>295</v>
      </c>
      <c r="F2648">
        <v>72267</v>
      </c>
      <c r="G2648" s="35" t="str">
        <f>VLOOKUP(F2648,Apoio!A:B,2,FALSE)</f>
        <v>Turma Recursal</v>
      </c>
      <c r="H2648" t="s">
        <v>329</v>
      </c>
      <c r="I2648">
        <v>156</v>
      </c>
      <c r="J2648" s="2">
        <v>34</v>
      </c>
      <c r="K2648" s="2">
        <v>1</v>
      </c>
      <c r="L2648" s="24" t="s">
        <v>407</v>
      </c>
    </row>
    <row r="2649" spans="1:12" x14ac:dyDescent="0.25">
      <c r="A2649">
        <v>2023</v>
      </c>
      <c r="B2649" t="s">
        <v>346</v>
      </c>
      <c r="C2649" t="s">
        <v>10</v>
      </c>
      <c r="D2649" t="s">
        <v>45</v>
      </c>
      <c r="E2649" t="s">
        <v>295</v>
      </c>
      <c r="F2649">
        <v>72268</v>
      </c>
      <c r="G2649" s="35" t="str">
        <f>VLOOKUP(F2649,Apoio!A:B,2,FALSE)</f>
        <v>Turma Recursal</v>
      </c>
      <c r="H2649" t="s">
        <v>330</v>
      </c>
      <c r="I2649">
        <v>129</v>
      </c>
      <c r="J2649" s="2">
        <v>35</v>
      </c>
      <c r="K2649" s="2">
        <v>1</v>
      </c>
      <c r="L2649" s="24" t="s">
        <v>407</v>
      </c>
    </row>
    <row r="2650" spans="1:12" x14ac:dyDescent="0.25">
      <c r="A2650">
        <v>2023</v>
      </c>
      <c r="B2650" t="s">
        <v>346</v>
      </c>
      <c r="C2650" t="s">
        <v>10</v>
      </c>
      <c r="D2650" t="s">
        <v>45</v>
      </c>
      <c r="E2650" t="s">
        <v>295</v>
      </c>
      <c r="F2650">
        <v>72269</v>
      </c>
      <c r="G2650" s="35" t="str">
        <f>VLOOKUP(F2650,Apoio!A:B,2,FALSE)</f>
        <v>Turma Recursal</v>
      </c>
      <c r="H2650" t="s">
        <v>331</v>
      </c>
      <c r="I2650">
        <v>161</v>
      </c>
      <c r="J2650" s="2">
        <v>36</v>
      </c>
      <c r="K2650" s="2">
        <v>1</v>
      </c>
      <c r="L2650" s="24" t="s">
        <v>407</v>
      </c>
    </row>
    <row r="2651" spans="1:12" x14ac:dyDescent="0.25">
      <c r="A2651">
        <v>2023</v>
      </c>
      <c r="B2651" t="s">
        <v>346</v>
      </c>
      <c r="C2651" t="s">
        <v>10</v>
      </c>
      <c r="D2651" t="s">
        <v>45</v>
      </c>
      <c r="E2651" t="s">
        <v>295</v>
      </c>
      <c r="F2651">
        <v>72270</v>
      </c>
      <c r="G2651" s="35" t="str">
        <f>VLOOKUP(F2651,Apoio!A:B,2,FALSE)</f>
        <v>Turma Recursal</v>
      </c>
      <c r="H2651" t="s">
        <v>332</v>
      </c>
      <c r="I2651">
        <v>165</v>
      </c>
      <c r="J2651" s="2">
        <v>37</v>
      </c>
      <c r="K2651" s="2">
        <v>1</v>
      </c>
      <c r="L2651" s="24" t="s">
        <v>407</v>
      </c>
    </row>
    <row r="2652" spans="1:12" x14ac:dyDescent="0.25">
      <c r="A2652">
        <v>2023</v>
      </c>
      <c r="B2652" t="s">
        <v>346</v>
      </c>
      <c r="C2652" t="s">
        <v>10</v>
      </c>
      <c r="D2652" t="s">
        <v>45</v>
      </c>
      <c r="E2652" t="s">
        <v>295</v>
      </c>
      <c r="F2652">
        <v>72271</v>
      </c>
      <c r="G2652" s="35" t="str">
        <f>VLOOKUP(F2652,Apoio!A:B,2,FALSE)</f>
        <v>Turma Recursal</v>
      </c>
      <c r="H2652" t="s">
        <v>333</v>
      </c>
      <c r="I2652">
        <v>165</v>
      </c>
      <c r="J2652" s="2">
        <v>38</v>
      </c>
      <c r="K2652" s="2">
        <v>1</v>
      </c>
      <c r="L2652" s="24" t="s">
        <v>407</v>
      </c>
    </row>
    <row r="2653" spans="1:12" x14ac:dyDescent="0.25">
      <c r="A2653">
        <v>2023</v>
      </c>
      <c r="B2653" t="s">
        <v>346</v>
      </c>
      <c r="C2653" t="s">
        <v>10</v>
      </c>
      <c r="D2653" t="s">
        <v>45</v>
      </c>
      <c r="E2653" t="s">
        <v>295</v>
      </c>
      <c r="F2653">
        <v>72272</v>
      </c>
      <c r="G2653" s="35" t="str">
        <f>VLOOKUP(F2653,Apoio!A:B,2,FALSE)</f>
        <v>Turma Recursal</v>
      </c>
      <c r="H2653" t="s">
        <v>334</v>
      </c>
      <c r="I2653">
        <v>141</v>
      </c>
      <c r="J2653" s="2">
        <v>39</v>
      </c>
      <c r="K2653" s="2">
        <v>1</v>
      </c>
      <c r="L2653" s="24" t="s">
        <v>407</v>
      </c>
    </row>
    <row r="2654" spans="1:12" x14ac:dyDescent="0.25">
      <c r="A2654">
        <v>2023</v>
      </c>
      <c r="B2654" t="s">
        <v>346</v>
      </c>
      <c r="C2654" t="s">
        <v>10</v>
      </c>
      <c r="D2654" t="s">
        <v>45</v>
      </c>
      <c r="E2654" t="s">
        <v>295</v>
      </c>
      <c r="F2654">
        <v>74901</v>
      </c>
      <c r="G2654" s="35" t="str">
        <f>VLOOKUP(F2654,Apoio!A:B,2,FALSE)</f>
        <v>Turma Recursal</v>
      </c>
      <c r="H2654" t="s">
        <v>335</v>
      </c>
      <c r="I2654">
        <v>158</v>
      </c>
      <c r="J2654" s="2">
        <v>40</v>
      </c>
      <c r="K2654" s="2">
        <v>1</v>
      </c>
      <c r="L2654" s="24" t="s">
        <v>407</v>
      </c>
    </row>
    <row r="2655" spans="1:12" x14ac:dyDescent="0.25">
      <c r="A2655">
        <v>2023</v>
      </c>
      <c r="B2655" t="s">
        <v>346</v>
      </c>
      <c r="C2655" t="s">
        <v>10</v>
      </c>
      <c r="D2655" t="s">
        <v>45</v>
      </c>
      <c r="E2655" t="s">
        <v>295</v>
      </c>
      <c r="F2655">
        <v>74902</v>
      </c>
      <c r="G2655" s="35" t="str">
        <f>VLOOKUP(F2655,Apoio!A:B,2,FALSE)</f>
        <v>Turma Recursal</v>
      </c>
      <c r="H2655" t="s">
        <v>336</v>
      </c>
      <c r="I2655">
        <v>154</v>
      </c>
      <c r="J2655" s="2">
        <v>41</v>
      </c>
      <c r="K2655" s="2">
        <v>1</v>
      </c>
      <c r="L2655" s="24" t="s">
        <v>407</v>
      </c>
    </row>
    <row r="2656" spans="1:12" x14ac:dyDescent="0.25">
      <c r="A2656">
        <v>2023</v>
      </c>
      <c r="B2656" t="s">
        <v>346</v>
      </c>
      <c r="C2656" t="s">
        <v>10</v>
      </c>
      <c r="D2656" t="s">
        <v>45</v>
      </c>
      <c r="E2656" t="s">
        <v>295</v>
      </c>
      <c r="F2656">
        <v>74903</v>
      </c>
      <c r="G2656" s="35" t="str">
        <f>VLOOKUP(F2656,Apoio!A:B,2,FALSE)</f>
        <v>Turma Recursal</v>
      </c>
      <c r="H2656" t="s">
        <v>337</v>
      </c>
      <c r="I2656">
        <v>168</v>
      </c>
      <c r="J2656" s="2">
        <v>42</v>
      </c>
      <c r="K2656" s="2">
        <v>1</v>
      </c>
      <c r="L2656" s="24" t="s">
        <v>407</v>
      </c>
    </row>
    <row r="2657" spans="1:12" x14ac:dyDescent="0.25">
      <c r="A2657">
        <v>2023</v>
      </c>
      <c r="B2657" t="s">
        <v>346</v>
      </c>
      <c r="C2657" t="s">
        <v>10</v>
      </c>
      <c r="D2657" t="s">
        <v>45</v>
      </c>
      <c r="E2657" t="s">
        <v>295</v>
      </c>
      <c r="F2657">
        <v>74904</v>
      </c>
      <c r="G2657" s="35" t="str">
        <f>VLOOKUP(F2657,Apoio!A:B,2,FALSE)</f>
        <v>Turma Recursal</v>
      </c>
      <c r="H2657" t="s">
        <v>338</v>
      </c>
      <c r="I2657">
        <v>155</v>
      </c>
      <c r="J2657" s="2">
        <v>43</v>
      </c>
      <c r="K2657" s="2">
        <v>1</v>
      </c>
      <c r="L2657" s="24" t="s">
        <v>407</v>
      </c>
    </row>
    <row r="2658" spans="1:12" x14ac:dyDescent="0.25">
      <c r="A2658">
        <v>2023</v>
      </c>
      <c r="B2658" t="s">
        <v>346</v>
      </c>
      <c r="C2658" t="s">
        <v>10</v>
      </c>
      <c r="D2658" t="s">
        <v>45</v>
      </c>
      <c r="E2658" t="s">
        <v>295</v>
      </c>
      <c r="F2658">
        <v>74905</v>
      </c>
      <c r="G2658" s="35" t="str">
        <f>VLOOKUP(F2658,Apoio!A:B,2,FALSE)</f>
        <v>Turma Recursal</v>
      </c>
      <c r="H2658" t="s">
        <v>339</v>
      </c>
      <c r="I2658">
        <v>168</v>
      </c>
      <c r="J2658" s="2">
        <v>44</v>
      </c>
      <c r="K2658" s="2">
        <v>1</v>
      </c>
      <c r="L2658" s="24" t="s">
        <v>407</v>
      </c>
    </row>
    <row r="2659" spans="1:12" x14ac:dyDescent="0.25">
      <c r="A2659">
        <v>2023</v>
      </c>
      <c r="B2659" t="s">
        <v>346</v>
      </c>
      <c r="C2659" t="s">
        <v>10</v>
      </c>
      <c r="D2659" t="s">
        <v>45</v>
      </c>
      <c r="E2659" t="s">
        <v>295</v>
      </c>
      <c r="F2659">
        <v>74906</v>
      </c>
      <c r="G2659" s="35" t="str">
        <f>VLOOKUP(F2659,Apoio!A:B,2,FALSE)</f>
        <v>Turma Recursal</v>
      </c>
      <c r="H2659" t="s">
        <v>340</v>
      </c>
      <c r="I2659">
        <v>164</v>
      </c>
      <c r="J2659" s="2">
        <v>45</v>
      </c>
      <c r="K2659" s="2">
        <v>1</v>
      </c>
      <c r="L2659" s="24" t="s">
        <v>407</v>
      </c>
    </row>
    <row r="2660" spans="1:12" x14ac:dyDescent="0.25">
      <c r="A2660">
        <v>2023</v>
      </c>
      <c r="B2660" t="s">
        <v>352</v>
      </c>
      <c r="C2660" t="s">
        <v>10</v>
      </c>
      <c r="D2660" t="s">
        <v>11</v>
      </c>
      <c r="E2660" t="s">
        <v>12</v>
      </c>
      <c r="F2660">
        <v>12961</v>
      </c>
      <c r="G2660" s="35" t="str">
        <f>VLOOKUP(F2660,Apoio!A:B,2,FALSE)</f>
        <v>Vara Federal</v>
      </c>
      <c r="H2660" t="s">
        <v>14</v>
      </c>
      <c r="I2660">
        <v>182</v>
      </c>
      <c r="J2660" s="2">
        <v>1</v>
      </c>
      <c r="K2660" s="2">
        <v>1</v>
      </c>
      <c r="L2660" s="24" t="s">
        <v>489</v>
      </c>
    </row>
    <row r="2661" spans="1:12" x14ac:dyDescent="0.25">
      <c r="A2661">
        <v>2023</v>
      </c>
      <c r="B2661" t="s">
        <v>352</v>
      </c>
      <c r="C2661" t="s">
        <v>10</v>
      </c>
      <c r="D2661" t="s">
        <v>11</v>
      </c>
      <c r="E2661" t="s">
        <v>12</v>
      </c>
      <c r="F2661">
        <v>14054</v>
      </c>
      <c r="G2661" s="35" t="str">
        <f>VLOOKUP(F2661,Apoio!A:B,2,FALSE)</f>
        <v>Juizado</v>
      </c>
      <c r="H2661" t="s">
        <v>16</v>
      </c>
      <c r="I2661">
        <v>2638</v>
      </c>
      <c r="J2661" s="2">
        <v>1</v>
      </c>
      <c r="K2661" s="2">
        <v>1</v>
      </c>
      <c r="L2661" s="24" t="s">
        <v>557</v>
      </c>
    </row>
    <row r="2662" spans="1:12" x14ac:dyDescent="0.25">
      <c r="A2662">
        <v>2023</v>
      </c>
      <c r="B2662" t="s">
        <v>352</v>
      </c>
      <c r="C2662" t="s">
        <v>10</v>
      </c>
      <c r="D2662" t="s">
        <v>11</v>
      </c>
      <c r="E2662" t="s">
        <v>12</v>
      </c>
      <c r="F2662">
        <v>12962</v>
      </c>
      <c r="G2662" s="35" t="str">
        <f>VLOOKUP(F2662,Apoio!A:B,2,FALSE)</f>
        <v>Vara Federal</v>
      </c>
      <c r="H2662" t="s">
        <v>17</v>
      </c>
      <c r="I2662">
        <v>139</v>
      </c>
      <c r="J2662" s="2">
        <v>2</v>
      </c>
      <c r="K2662" s="2">
        <v>1</v>
      </c>
      <c r="L2662" s="24" t="s">
        <v>489</v>
      </c>
    </row>
    <row r="2663" spans="1:12" x14ac:dyDescent="0.25">
      <c r="A2663">
        <v>2023</v>
      </c>
      <c r="B2663" t="s">
        <v>352</v>
      </c>
      <c r="C2663" t="s">
        <v>10</v>
      </c>
      <c r="D2663" t="s">
        <v>11</v>
      </c>
      <c r="E2663" t="s">
        <v>12</v>
      </c>
      <c r="F2663">
        <v>12541</v>
      </c>
      <c r="G2663" s="35" t="str">
        <f>VLOOKUP(F2663,Apoio!A:B,2,FALSE)</f>
        <v>Vara Federal</v>
      </c>
      <c r="H2663" t="s">
        <v>18</v>
      </c>
      <c r="I2663">
        <v>60</v>
      </c>
      <c r="J2663" s="2">
        <v>3</v>
      </c>
      <c r="K2663" s="2">
        <v>1</v>
      </c>
      <c r="L2663" s="24" t="s">
        <v>489</v>
      </c>
    </row>
    <row r="2664" spans="1:12" x14ac:dyDescent="0.25">
      <c r="A2664">
        <v>2023</v>
      </c>
      <c r="B2664" t="s">
        <v>352</v>
      </c>
      <c r="C2664" t="s">
        <v>10</v>
      </c>
      <c r="D2664" t="s">
        <v>11</v>
      </c>
      <c r="E2664" t="s">
        <v>12</v>
      </c>
      <c r="F2664">
        <v>12963</v>
      </c>
      <c r="G2664" s="35" t="str">
        <f>VLOOKUP(F2664,Apoio!A:B,2,FALSE)</f>
        <v>Vara Federal</v>
      </c>
      <c r="H2664" t="s">
        <v>19</v>
      </c>
      <c r="I2664">
        <v>138</v>
      </c>
      <c r="J2664" s="2">
        <v>4</v>
      </c>
      <c r="K2664" s="2">
        <v>1</v>
      </c>
      <c r="L2664" s="24" t="s">
        <v>489</v>
      </c>
    </row>
    <row r="2665" spans="1:12" x14ac:dyDescent="0.25">
      <c r="A2665">
        <v>2023</v>
      </c>
      <c r="B2665" t="s">
        <v>352</v>
      </c>
      <c r="C2665" t="s">
        <v>10</v>
      </c>
      <c r="D2665" t="s">
        <v>11</v>
      </c>
      <c r="E2665" t="s">
        <v>12</v>
      </c>
      <c r="F2665">
        <v>12542</v>
      </c>
      <c r="G2665" s="35" t="str">
        <f>VLOOKUP(F2665,Apoio!A:B,2,FALSE)</f>
        <v>Vara Federal</v>
      </c>
      <c r="H2665" t="s">
        <v>20</v>
      </c>
      <c r="I2665">
        <v>61</v>
      </c>
      <c r="J2665" s="2">
        <v>5</v>
      </c>
      <c r="K2665" s="2">
        <v>1</v>
      </c>
      <c r="L2665" s="24" t="s">
        <v>489</v>
      </c>
    </row>
    <row r="2666" spans="1:12" x14ac:dyDescent="0.25">
      <c r="A2666">
        <v>2023</v>
      </c>
      <c r="B2666" t="s">
        <v>352</v>
      </c>
      <c r="C2666" t="s">
        <v>10</v>
      </c>
      <c r="D2666" t="s">
        <v>11</v>
      </c>
      <c r="E2666" t="s">
        <v>12</v>
      </c>
      <c r="F2666">
        <v>14013</v>
      </c>
      <c r="G2666" s="35" t="str">
        <f>VLOOKUP(F2666,Apoio!A:B,2,FALSE)</f>
        <v>Vara Federal</v>
      </c>
      <c r="H2666" t="s">
        <v>21</v>
      </c>
      <c r="I2666">
        <v>476</v>
      </c>
      <c r="J2666" s="2">
        <v>6</v>
      </c>
      <c r="K2666" s="2">
        <v>1</v>
      </c>
      <c r="L2666" s="24" t="s">
        <v>489</v>
      </c>
    </row>
    <row r="2667" spans="1:12" x14ac:dyDescent="0.25">
      <c r="A2667">
        <v>2023</v>
      </c>
      <c r="B2667" t="s">
        <v>352</v>
      </c>
      <c r="C2667" t="s">
        <v>10</v>
      </c>
      <c r="D2667" t="s">
        <v>11</v>
      </c>
      <c r="E2667" t="s">
        <v>12</v>
      </c>
      <c r="F2667">
        <v>74912</v>
      </c>
      <c r="G2667" s="35" t="str">
        <f>VLOOKUP(F2667,Apoio!A:B,2,FALSE)</f>
        <v>Vara Federal</v>
      </c>
      <c r="H2667" t="s">
        <v>353</v>
      </c>
      <c r="I2667">
        <v>1</v>
      </c>
      <c r="J2667" s="2" t="s">
        <v>397</v>
      </c>
      <c r="K2667" s="2">
        <v>1</v>
      </c>
      <c r="L2667" s="24" t="s">
        <v>489</v>
      </c>
    </row>
    <row r="2668" spans="1:12" x14ac:dyDescent="0.25">
      <c r="A2668">
        <v>2023</v>
      </c>
      <c r="B2668" t="s">
        <v>352</v>
      </c>
      <c r="C2668" t="s">
        <v>10</v>
      </c>
      <c r="D2668" t="s">
        <v>11</v>
      </c>
      <c r="E2668" t="s">
        <v>22</v>
      </c>
      <c r="F2668">
        <v>12549</v>
      </c>
      <c r="G2668" s="35" t="str">
        <f>VLOOKUP(F2668,Apoio!A:B,2,FALSE)</f>
        <v>Vara Federal + JEF</v>
      </c>
      <c r="H2668" t="s">
        <v>23</v>
      </c>
      <c r="I2668">
        <v>104</v>
      </c>
      <c r="J2668" s="2">
        <v>1</v>
      </c>
      <c r="K2668" s="2">
        <v>4</v>
      </c>
      <c r="L2668" s="24" t="s">
        <v>492</v>
      </c>
    </row>
    <row r="2669" spans="1:12" x14ac:dyDescent="0.25">
      <c r="A2669">
        <v>2023</v>
      </c>
      <c r="B2669" t="s">
        <v>352</v>
      </c>
      <c r="C2669" t="s">
        <v>10</v>
      </c>
      <c r="D2669" t="s">
        <v>11</v>
      </c>
      <c r="E2669" t="s">
        <v>22</v>
      </c>
      <c r="F2669">
        <v>12549</v>
      </c>
      <c r="G2669" s="35" t="str">
        <f>VLOOKUP(F2669,Apoio!A:B,2,FALSE)</f>
        <v>Vara Federal + JEF</v>
      </c>
      <c r="H2669" t="s">
        <v>23</v>
      </c>
      <c r="I2669">
        <v>84</v>
      </c>
      <c r="J2669" s="2">
        <v>1</v>
      </c>
      <c r="K2669" s="2">
        <v>4</v>
      </c>
      <c r="L2669" s="24" t="s">
        <v>492</v>
      </c>
    </row>
    <row r="2670" spans="1:12" x14ac:dyDescent="0.25">
      <c r="A2670">
        <v>2023</v>
      </c>
      <c r="B2670" t="s">
        <v>352</v>
      </c>
      <c r="C2670" t="s">
        <v>10</v>
      </c>
      <c r="D2670" t="s">
        <v>11</v>
      </c>
      <c r="E2670" t="s">
        <v>24</v>
      </c>
      <c r="F2670">
        <v>12555</v>
      </c>
      <c r="G2670" s="35" t="str">
        <f>VLOOKUP(F2670,Apoio!A:B,2,FALSE)</f>
        <v>Vara Federal + JEF</v>
      </c>
      <c r="H2670" t="s">
        <v>25</v>
      </c>
      <c r="I2670">
        <v>309</v>
      </c>
      <c r="J2670" s="2">
        <v>1</v>
      </c>
      <c r="K2670" s="2">
        <v>7</v>
      </c>
      <c r="L2670" s="24" t="s">
        <v>494</v>
      </c>
    </row>
    <row r="2671" spans="1:12" x14ac:dyDescent="0.25">
      <c r="A2671">
        <v>2023</v>
      </c>
      <c r="B2671" t="s">
        <v>352</v>
      </c>
      <c r="C2671" t="s">
        <v>10</v>
      </c>
      <c r="D2671" t="s">
        <v>11</v>
      </c>
      <c r="E2671" t="s">
        <v>24</v>
      </c>
      <c r="F2671">
        <v>12555</v>
      </c>
      <c r="G2671" s="35" t="str">
        <f>VLOOKUP(F2671,Apoio!A:B,2,FALSE)</f>
        <v>Vara Federal + JEF</v>
      </c>
      <c r="H2671" t="s">
        <v>25</v>
      </c>
      <c r="I2671">
        <v>54</v>
      </c>
      <c r="J2671" s="2">
        <v>1</v>
      </c>
      <c r="K2671" s="2">
        <v>7</v>
      </c>
      <c r="L2671" s="24" t="s">
        <v>494</v>
      </c>
    </row>
    <row r="2672" spans="1:12" x14ac:dyDescent="0.25">
      <c r="A2672">
        <v>2023</v>
      </c>
      <c r="B2672" t="s">
        <v>352</v>
      </c>
      <c r="C2672" t="s">
        <v>10</v>
      </c>
      <c r="D2672" t="s">
        <v>11</v>
      </c>
      <c r="E2672" t="s">
        <v>26</v>
      </c>
      <c r="F2672">
        <v>12544</v>
      </c>
      <c r="G2672" s="35" t="str">
        <f>VLOOKUP(F2672,Apoio!A:B,2,FALSE)</f>
        <v>Vara Federal</v>
      </c>
      <c r="H2672" t="s">
        <v>27</v>
      </c>
      <c r="I2672">
        <v>166</v>
      </c>
      <c r="J2672" s="2">
        <v>1</v>
      </c>
      <c r="K2672" s="2">
        <v>2</v>
      </c>
      <c r="L2672" s="24" t="s">
        <v>496</v>
      </c>
    </row>
    <row r="2673" spans="1:12" x14ac:dyDescent="0.25">
      <c r="A2673">
        <v>2023</v>
      </c>
      <c r="B2673" t="s">
        <v>352</v>
      </c>
      <c r="C2673" t="s">
        <v>10</v>
      </c>
      <c r="D2673" t="s">
        <v>11</v>
      </c>
      <c r="E2673" t="s">
        <v>26</v>
      </c>
      <c r="F2673">
        <v>14310</v>
      </c>
      <c r="G2673" s="35" t="str">
        <f>VLOOKUP(F2673,Apoio!A:B,2,FALSE)</f>
        <v>Juizado</v>
      </c>
      <c r="H2673" t="s">
        <v>28</v>
      </c>
      <c r="I2673">
        <v>1436</v>
      </c>
      <c r="J2673" s="2">
        <v>1</v>
      </c>
      <c r="K2673" s="2">
        <v>2</v>
      </c>
      <c r="L2673" s="24" t="s">
        <v>496</v>
      </c>
    </row>
    <row r="2674" spans="1:12" x14ac:dyDescent="0.25">
      <c r="A2674">
        <v>2023</v>
      </c>
      <c r="B2674" t="s">
        <v>352</v>
      </c>
      <c r="C2674" t="s">
        <v>10</v>
      </c>
      <c r="D2674" t="s">
        <v>11</v>
      </c>
      <c r="E2674" t="s">
        <v>26</v>
      </c>
      <c r="F2674">
        <v>12545</v>
      </c>
      <c r="G2674" s="35" t="str">
        <f>VLOOKUP(F2674,Apoio!A:B,2,FALSE)</f>
        <v>Vara Federal</v>
      </c>
      <c r="H2674" t="s">
        <v>29</v>
      </c>
      <c r="I2674">
        <v>157</v>
      </c>
      <c r="J2674" s="2">
        <v>2</v>
      </c>
      <c r="K2674" s="2">
        <v>2</v>
      </c>
      <c r="L2674" s="24" t="s">
        <v>496</v>
      </c>
    </row>
    <row r="2675" spans="1:12" x14ac:dyDescent="0.25">
      <c r="A2675">
        <v>2023</v>
      </c>
      <c r="B2675" t="s">
        <v>352</v>
      </c>
      <c r="C2675" t="s">
        <v>10</v>
      </c>
      <c r="D2675" t="s">
        <v>11</v>
      </c>
      <c r="E2675" t="s">
        <v>30</v>
      </c>
      <c r="F2675">
        <v>12553</v>
      </c>
      <c r="G2675" s="35" t="str">
        <f>VLOOKUP(F2675,Apoio!A:B,2,FALSE)</f>
        <v>Vara Federal + JEF</v>
      </c>
      <c r="H2675" t="s">
        <v>31</v>
      </c>
      <c r="I2675">
        <v>746</v>
      </c>
      <c r="J2675" s="2">
        <v>1</v>
      </c>
      <c r="K2675" s="2">
        <v>6</v>
      </c>
      <c r="L2675" s="24" t="s">
        <v>498</v>
      </c>
    </row>
    <row r="2676" spans="1:12" x14ac:dyDescent="0.25">
      <c r="A2676">
        <v>2023</v>
      </c>
      <c r="B2676" t="s">
        <v>352</v>
      </c>
      <c r="C2676" t="s">
        <v>10</v>
      </c>
      <c r="D2676" t="s">
        <v>11</v>
      </c>
      <c r="E2676" t="s">
        <v>30</v>
      </c>
      <c r="F2676">
        <v>12553</v>
      </c>
      <c r="G2676" s="35" t="str">
        <f>VLOOKUP(F2676,Apoio!A:B,2,FALSE)</f>
        <v>Vara Federal + JEF</v>
      </c>
      <c r="H2676" t="s">
        <v>31</v>
      </c>
      <c r="I2676">
        <v>85</v>
      </c>
      <c r="J2676" s="2">
        <v>1</v>
      </c>
      <c r="K2676" s="2">
        <v>6</v>
      </c>
      <c r="L2676" s="24" t="s">
        <v>498</v>
      </c>
    </row>
    <row r="2677" spans="1:12" x14ac:dyDescent="0.25">
      <c r="A2677">
        <v>2023</v>
      </c>
      <c r="B2677" t="s">
        <v>352</v>
      </c>
      <c r="C2677" t="s">
        <v>10</v>
      </c>
      <c r="D2677" t="s">
        <v>11</v>
      </c>
      <c r="E2677" t="s">
        <v>32</v>
      </c>
      <c r="F2677">
        <v>12551</v>
      </c>
      <c r="G2677" s="35" t="str">
        <f>VLOOKUP(F2677,Apoio!A:B,2,FALSE)</f>
        <v>Vara Federal</v>
      </c>
      <c r="H2677" t="s">
        <v>33</v>
      </c>
      <c r="I2677">
        <v>125</v>
      </c>
      <c r="J2677" s="2">
        <v>1</v>
      </c>
      <c r="K2677" s="2">
        <v>5</v>
      </c>
      <c r="L2677" s="24" t="s">
        <v>500</v>
      </c>
    </row>
    <row r="2678" spans="1:12" x14ac:dyDescent="0.25">
      <c r="A2678">
        <v>2023</v>
      </c>
      <c r="B2678" t="s">
        <v>352</v>
      </c>
      <c r="C2678" t="s">
        <v>10</v>
      </c>
      <c r="D2678" t="s">
        <v>11</v>
      </c>
      <c r="E2678" t="s">
        <v>32</v>
      </c>
      <c r="F2678">
        <v>13978</v>
      </c>
      <c r="G2678" s="35" t="str">
        <f>VLOOKUP(F2678,Apoio!A:B,2,FALSE)</f>
        <v>Vara Federal + JEF</v>
      </c>
      <c r="H2678" t="s">
        <v>34</v>
      </c>
      <c r="I2678">
        <v>184</v>
      </c>
      <c r="J2678" s="2">
        <v>2</v>
      </c>
      <c r="K2678" s="2">
        <v>5</v>
      </c>
      <c r="L2678" s="24" t="s">
        <v>500</v>
      </c>
    </row>
    <row r="2679" spans="1:12" x14ac:dyDescent="0.25">
      <c r="A2679">
        <v>2023</v>
      </c>
      <c r="B2679" t="s">
        <v>352</v>
      </c>
      <c r="C2679" t="s">
        <v>10</v>
      </c>
      <c r="D2679" t="s">
        <v>11</v>
      </c>
      <c r="E2679" t="s">
        <v>32</v>
      </c>
      <c r="F2679">
        <v>13978</v>
      </c>
      <c r="G2679" s="35" t="str">
        <f>VLOOKUP(F2679,Apoio!A:B,2,FALSE)</f>
        <v>Vara Federal + JEF</v>
      </c>
      <c r="H2679" t="s">
        <v>34</v>
      </c>
      <c r="I2679">
        <v>130</v>
      </c>
      <c r="J2679" s="2">
        <v>2</v>
      </c>
      <c r="K2679" s="2">
        <v>5</v>
      </c>
      <c r="L2679" s="24" t="s">
        <v>500</v>
      </c>
    </row>
    <row r="2680" spans="1:12" x14ac:dyDescent="0.25">
      <c r="A2680">
        <v>2023</v>
      </c>
      <c r="B2680" t="s">
        <v>352</v>
      </c>
      <c r="C2680" t="s">
        <v>10</v>
      </c>
      <c r="D2680" t="s">
        <v>11</v>
      </c>
      <c r="E2680" t="s">
        <v>35</v>
      </c>
      <c r="F2680">
        <v>12547</v>
      </c>
      <c r="G2680" s="35" t="str">
        <f>VLOOKUP(F2680,Apoio!A:B,2,FALSE)</f>
        <v>Vara Federal + JEF</v>
      </c>
      <c r="H2680" t="s">
        <v>36</v>
      </c>
      <c r="I2680">
        <v>1023</v>
      </c>
      <c r="J2680" s="2">
        <v>1</v>
      </c>
      <c r="K2680" s="2">
        <v>3</v>
      </c>
      <c r="L2680" s="24" t="s">
        <v>502</v>
      </c>
    </row>
    <row r="2681" spans="1:12" x14ac:dyDescent="0.25">
      <c r="A2681">
        <v>2023</v>
      </c>
      <c r="B2681" t="s">
        <v>352</v>
      </c>
      <c r="C2681" t="s">
        <v>10</v>
      </c>
      <c r="D2681" t="s">
        <v>11</v>
      </c>
      <c r="E2681" t="s">
        <v>35</v>
      </c>
      <c r="F2681">
        <v>12547</v>
      </c>
      <c r="G2681" s="35" t="str">
        <f>VLOOKUP(F2681,Apoio!A:B,2,FALSE)</f>
        <v>Vara Federal + JEF</v>
      </c>
      <c r="H2681" t="s">
        <v>36</v>
      </c>
      <c r="I2681">
        <v>272</v>
      </c>
      <c r="J2681" s="2">
        <v>1</v>
      </c>
      <c r="K2681" s="2">
        <v>3</v>
      </c>
      <c r="L2681" s="24" t="s">
        <v>502</v>
      </c>
    </row>
    <row r="2682" spans="1:12" x14ac:dyDescent="0.25">
      <c r="A2682">
        <v>2023</v>
      </c>
      <c r="B2682" t="s">
        <v>352</v>
      </c>
      <c r="C2682" t="s">
        <v>10</v>
      </c>
      <c r="D2682" t="s">
        <v>11</v>
      </c>
      <c r="E2682" t="s">
        <v>37</v>
      </c>
      <c r="F2682">
        <v>21666</v>
      </c>
      <c r="G2682" s="35" t="str">
        <f>VLOOKUP(F2682,Apoio!A:B,2,FALSE)</f>
        <v>Turma Recursal</v>
      </c>
      <c r="H2682" t="s">
        <v>39</v>
      </c>
      <c r="I2682">
        <v>85</v>
      </c>
      <c r="J2682" s="2">
        <v>1</v>
      </c>
      <c r="K2682" s="2">
        <v>1</v>
      </c>
      <c r="L2682" s="24" t="s">
        <v>491</v>
      </c>
    </row>
    <row r="2683" spans="1:12" x14ac:dyDescent="0.25">
      <c r="A2683">
        <v>2023</v>
      </c>
      <c r="B2683" t="s">
        <v>352</v>
      </c>
      <c r="C2683" t="s">
        <v>10</v>
      </c>
      <c r="D2683" t="s">
        <v>11</v>
      </c>
      <c r="E2683" t="s">
        <v>37</v>
      </c>
      <c r="F2683">
        <v>21667</v>
      </c>
      <c r="G2683" s="35" t="str">
        <f>VLOOKUP(F2683,Apoio!A:B,2,FALSE)</f>
        <v>Turma Recursal</v>
      </c>
      <c r="H2683" t="s">
        <v>40</v>
      </c>
      <c r="I2683">
        <v>83</v>
      </c>
      <c r="J2683" s="2">
        <v>2</v>
      </c>
      <c r="K2683" s="2">
        <v>1</v>
      </c>
      <c r="L2683" s="24" t="s">
        <v>491</v>
      </c>
    </row>
    <row r="2684" spans="1:12" x14ac:dyDescent="0.25">
      <c r="A2684">
        <v>2023</v>
      </c>
      <c r="B2684" t="s">
        <v>352</v>
      </c>
      <c r="C2684" t="s">
        <v>10</v>
      </c>
      <c r="D2684" t="s">
        <v>11</v>
      </c>
      <c r="E2684" t="s">
        <v>37</v>
      </c>
      <c r="F2684">
        <v>21668</v>
      </c>
      <c r="G2684" s="35" t="str">
        <f>VLOOKUP(F2684,Apoio!A:B,2,FALSE)</f>
        <v>Turma Recursal</v>
      </c>
      <c r="H2684" t="s">
        <v>41</v>
      </c>
      <c r="I2684">
        <v>65</v>
      </c>
      <c r="J2684" s="2">
        <v>3</v>
      </c>
      <c r="K2684" s="2">
        <v>1</v>
      </c>
      <c r="L2684" s="24" t="s">
        <v>491</v>
      </c>
    </row>
    <row r="2685" spans="1:12" x14ac:dyDescent="0.25">
      <c r="A2685">
        <v>2023</v>
      </c>
      <c r="B2685" t="s">
        <v>352</v>
      </c>
      <c r="C2685" t="s">
        <v>10</v>
      </c>
      <c r="D2685" t="s">
        <v>11</v>
      </c>
      <c r="E2685" t="s">
        <v>37</v>
      </c>
      <c r="F2685">
        <v>17775</v>
      </c>
      <c r="G2685" s="35" t="str">
        <f>VLOOKUP(F2685,Apoio!A:B,2,FALSE)</f>
        <v>Turma Recursal</v>
      </c>
      <c r="H2685" t="s">
        <v>42</v>
      </c>
      <c r="I2685">
        <v>85</v>
      </c>
      <c r="J2685" s="2">
        <v>4</v>
      </c>
      <c r="K2685" s="2">
        <v>1</v>
      </c>
      <c r="L2685" s="24" t="s">
        <v>491</v>
      </c>
    </row>
    <row r="2686" spans="1:12" x14ac:dyDescent="0.25">
      <c r="A2686">
        <v>2023</v>
      </c>
      <c r="B2686" t="s">
        <v>352</v>
      </c>
      <c r="C2686" t="s">
        <v>10</v>
      </c>
      <c r="D2686" t="s">
        <v>11</v>
      </c>
      <c r="E2686" t="s">
        <v>37</v>
      </c>
      <c r="F2686">
        <v>17776</v>
      </c>
      <c r="G2686" s="35" t="str">
        <f>VLOOKUP(F2686,Apoio!A:B,2,FALSE)</f>
        <v>Turma Recursal</v>
      </c>
      <c r="H2686" t="s">
        <v>43</v>
      </c>
      <c r="I2686">
        <v>87</v>
      </c>
      <c r="J2686" s="2">
        <v>5</v>
      </c>
      <c r="K2686" s="2">
        <v>1</v>
      </c>
      <c r="L2686" s="24" t="s">
        <v>491</v>
      </c>
    </row>
    <row r="2687" spans="1:12" x14ac:dyDescent="0.25">
      <c r="A2687">
        <v>2023</v>
      </c>
      <c r="B2687" t="s">
        <v>352</v>
      </c>
      <c r="C2687" t="s">
        <v>10</v>
      </c>
      <c r="D2687" t="s">
        <v>11</v>
      </c>
      <c r="E2687" t="s">
        <v>37</v>
      </c>
      <c r="F2687">
        <v>17777</v>
      </c>
      <c r="G2687" s="35" t="str">
        <f>VLOOKUP(F2687,Apoio!A:B,2,FALSE)</f>
        <v>Turma Recursal</v>
      </c>
      <c r="H2687" t="s">
        <v>44</v>
      </c>
      <c r="I2687">
        <v>93</v>
      </c>
      <c r="J2687" s="2">
        <v>6</v>
      </c>
      <c r="K2687" s="2">
        <v>1</v>
      </c>
      <c r="L2687" s="24" t="s">
        <v>491</v>
      </c>
    </row>
    <row r="2688" spans="1:12" x14ac:dyDescent="0.25">
      <c r="A2688">
        <v>2023</v>
      </c>
      <c r="B2688" t="s">
        <v>352</v>
      </c>
      <c r="C2688" t="s">
        <v>10</v>
      </c>
      <c r="D2688" t="s">
        <v>45</v>
      </c>
      <c r="E2688" t="s">
        <v>46</v>
      </c>
      <c r="F2688">
        <v>16494</v>
      </c>
      <c r="G2688" s="35" t="str">
        <f>VLOOKUP(F2688,Apoio!A:B,2,FALSE)</f>
        <v>Vara Federal</v>
      </c>
      <c r="H2688" t="s">
        <v>47</v>
      </c>
      <c r="I2688">
        <v>501</v>
      </c>
      <c r="J2688" s="2">
        <v>1</v>
      </c>
      <c r="K2688" s="2">
        <v>34</v>
      </c>
      <c r="L2688" s="24" t="s">
        <v>408</v>
      </c>
    </row>
    <row r="2689" spans="1:12" x14ac:dyDescent="0.25">
      <c r="A2689">
        <v>2023</v>
      </c>
      <c r="B2689" t="s">
        <v>352</v>
      </c>
      <c r="C2689" t="s">
        <v>10</v>
      </c>
      <c r="D2689" t="s">
        <v>45</v>
      </c>
      <c r="E2689" t="s">
        <v>46</v>
      </c>
      <c r="F2689">
        <v>13876</v>
      </c>
      <c r="G2689" s="35" t="str">
        <f>VLOOKUP(F2689,Apoio!A:B,2,FALSE)</f>
        <v>Juizado</v>
      </c>
      <c r="H2689" t="s">
        <v>48</v>
      </c>
      <c r="I2689">
        <v>3931</v>
      </c>
      <c r="J2689" s="2">
        <v>1</v>
      </c>
      <c r="K2689" s="2">
        <v>34</v>
      </c>
      <c r="L2689" s="24" t="s">
        <v>408</v>
      </c>
    </row>
    <row r="2690" spans="1:12" x14ac:dyDescent="0.25">
      <c r="A2690">
        <v>2023</v>
      </c>
      <c r="B2690" t="s">
        <v>352</v>
      </c>
      <c r="C2690" t="s">
        <v>10</v>
      </c>
      <c r="D2690" t="s">
        <v>45</v>
      </c>
      <c r="E2690" t="s">
        <v>49</v>
      </c>
      <c r="F2690">
        <v>16534</v>
      </c>
      <c r="G2690" s="35" t="str">
        <f>VLOOKUP(F2690,Apoio!A:B,2,FALSE)</f>
        <v>Vara Federal + JEF</v>
      </c>
      <c r="H2690" t="s">
        <v>50</v>
      </c>
      <c r="I2690">
        <v>1424</v>
      </c>
      <c r="J2690" s="2">
        <v>1</v>
      </c>
      <c r="K2690" s="2">
        <v>37</v>
      </c>
      <c r="L2690" s="24" t="s">
        <v>410</v>
      </c>
    </row>
    <row r="2691" spans="1:12" x14ac:dyDescent="0.25">
      <c r="A2691">
        <v>2023</v>
      </c>
      <c r="B2691" t="s">
        <v>352</v>
      </c>
      <c r="C2691" t="s">
        <v>10</v>
      </c>
      <c r="D2691" t="s">
        <v>45</v>
      </c>
      <c r="E2691" t="s">
        <v>49</v>
      </c>
      <c r="F2691">
        <v>16534</v>
      </c>
      <c r="G2691" s="35" t="str">
        <f>VLOOKUP(F2691,Apoio!A:B,2,FALSE)</f>
        <v>Vara Federal + JEF</v>
      </c>
      <c r="H2691" t="s">
        <v>50</v>
      </c>
      <c r="I2691">
        <v>103</v>
      </c>
      <c r="J2691" s="2">
        <v>1</v>
      </c>
      <c r="K2691" s="2">
        <v>37</v>
      </c>
      <c r="L2691" s="24" t="s">
        <v>410</v>
      </c>
    </row>
    <row r="2692" spans="1:12" x14ac:dyDescent="0.25">
      <c r="A2692">
        <v>2023</v>
      </c>
      <c r="B2692" t="s">
        <v>352</v>
      </c>
      <c r="C2692" t="s">
        <v>10</v>
      </c>
      <c r="D2692" t="s">
        <v>45</v>
      </c>
      <c r="E2692" t="s">
        <v>51</v>
      </c>
      <c r="F2692">
        <v>12475</v>
      </c>
      <c r="G2692" s="35" t="str">
        <f>VLOOKUP(F2692,Apoio!A:B,2,FALSE)</f>
        <v>Vara Federal</v>
      </c>
      <c r="H2692" t="s">
        <v>52</v>
      </c>
      <c r="I2692">
        <v>171</v>
      </c>
      <c r="J2692" s="2">
        <v>1</v>
      </c>
      <c r="K2692" s="2">
        <v>7</v>
      </c>
      <c r="L2692" s="24" t="s">
        <v>412</v>
      </c>
    </row>
    <row r="2693" spans="1:12" x14ac:dyDescent="0.25">
      <c r="A2693">
        <v>2023</v>
      </c>
      <c r="B2693" t="s">
        <v>352</v>
      </c>
      <c r="C2693" t="s">
        <v>10</v>
      </c>
      <c r="D2693" t="s">
        <v>45</v>
      </c>
      <c r="E2693" t="s">
        <v>51</v>
      </c>
      <c r="F2693">
        <v>17772</v>
      </c>
      <c r="G2693" s="35" t="str">
        <f>VLOOKUP(F2693,Apoio!A:B,2,FALSE)</f>
        <v>Juizado</v>
      </c>
      <c r="H2693" t="s">
        <v>53</v>
      </c>
      <c r="I2693">
        <v>2993</v>
      </c>
      <c r="J2693" s="2">
        <v>1</v>
      </c>
      <c r="K2693" s="2">
        <v>7</v>
      </c>
      <c r="L2693" s="24" t="s">
        <v>412</v>
      </c>
    </row>
    <row r="2694" spans="1:12" x14ac:dyDescent="0.25">
      <c r="A2694">
        <v>2023</v>
      </c>
      <c r="B2694" t="s">
        <v>352</v>
      </c>
      <c r="C2694" t="s">
        <v>10</v>
      </c>
      <c r="D2694" t="s">
        <v>45</v>
      </c>
      <c r="E2694" t="s">
        <v>51</v>
      </c>
      <c r="F2694">
        <v>12476</v>
      </c>
      <c r="G2694" s="35" t="str">
        <f>VLOOKUP(F2694,Apoio!A:B,2,FALSE)</f>
        <v>Vara Federal</v>
      </c>
      <c r="H2694" t="s">
        <v>54</v>
      </c>
      <c r="I2694">
        <v>181</v>
      </c>
      <c r="J2694" s="2">
        <v>2</v>
      </c>
      <c r="K2694" s="2">
        <v>7</v>
      </c>
      <c r="L2694" s="24" t="s">
        <v>412</v>
      </c>
    </row>
    <row r="2695" spans="1:12" x14ac:dyDescent="0.25">
      <c r="A2695">
        <v>2023</v>
      </c>
      <c r="B2695" t="s">
        <v>352</v>
      </c>
      <c r="C2695" t="s">
        <v>10</v>
      </c>
      <c r="D2695" t="s">
        <v>45</v>
      </c>
      <c r="E2695" t="s">
        <v>55</v>
      </c>
      <c r="F2695">
        <v>12521</v>
      </c>
      <c r="G2695" s="35" t="str">
        <f>VLOOKUP(F2695,Apoio!A:B,2,FALSE)</f>
        <v>Vara Federal</v>
      </c>
      <c r="H2695" t="s">
        <v>56</v>
      </c>
      <c r="I2695">
        <v>155</v>
      </c>
      <c r="J2695" s="2">
        <v>1</v>
      </c>
      <c r="K2695" s="2">
        <v>20</v>
      </c>
      <c r="L2695" s="24" t="s">
        <v>414</v>
      </c>
    </row>
    <row r="2696" spans="1:12" x14ac:dyDescent="0.25">
      <c r="A2696">
        <v>2023</v>
      </c>
      <c r="B2696" t="s">
        <v>352</v>
      </c>
      <c r="C2696" t="s">
        <v>10</v>
      </c>
      <c r="D2696" t="s">
        <v>45</v>
      </c>
      <c r="E2696" t="s">
        <v>55</v>
      </c>
      <c r="F2696">
        <v>14311</v>
      </c>
      <c r="G2696" s="35" t="str">
        <f>VLOOKUP(F2696,Apoio!A:B,2,FALSE)</f>
        <v>Juizado</v>
      </c>
      <c r="H2696" t="s">
        <v>57</v>
      </c>
      <c r="I2696">
        <v>3201</v>
      </c>
      <c r="J2696" s="2">
        <v>1</v>
      </c>
      <c r="K2696" s="2">
        <v>20</v>
      </c>
      <c r="L2696" s="24" t="s">
        <v>414</v>
      </c>
    </row>
    <row r="2697" spans="1:12" x14ac:dyDescent="0.25">
      <c r="A2697">
        <v>2023</v>
      </c>
      <c r="B2697" t="s">
        <v>352</v>
      </c>
      <c r="C2697" t="s">
        <v>10</v>
      </c>
      <c r="D2697" t="s">
        <v>45</v>
      </c>
      <c r="E2697" t="s">
        <v>55</v>
      </c>
      <c r="F2697">
        <v>12522</v>
      </c>
      <c r="G2697" s="35" t="str">
        <f>VLOOKUP(F2697,Apoio!A:B,2,FALSE)</f>
        <v>Vara Federal</v>
      </c>
      <c r="H2697" t="s">
        <v>58</v>
      </c>
      <c r="I2697">
        <v>151</v>
      </c>
      <c r="J2697" s="2">
        <v>2</v>
      </c>
      <c r="K2697" s="2">
        <v>20</v>
      </c>
      <c r="L2697" s="24" t="s">
        <v>414</v>
      </c>
    </row>
    <row r="2698" spans="1:12" x14ac:dyDescent="0.25">
      <c r="A2698">
        <v>2023</v>
      </c>
      <c r="B2698" t="s">
        <v>352</v>
      </c>
      <c r="C2698" t="s">
        <v>10</v>
      </c>
      <c r="D2698" t="s">
        <v>45</v>
      </c>
      <c r="E2698" t="s">
        <v>59</v>
      </c>
      <c r="F2698">
        <v>12511</v>
      </c>
      <c r="G2698" s="35" t="str">
        <f>VLOOKUP(F2698,Apoio!A:B,2,FALSE)</f>
        <v>Vara Federal + JEF</v>
      </c>
      <c r="H2698" t="s">
        <v>60</v>
      </c>
      <c r="I2698">
        <v>1167</v>
      </c>
      <c r="J2698" s="2">
        <v>1</v>
      </c>
      <c r="K2698" s="2">
        <v>16</v>
      </c>
      <c r="L2698" s="24" t="s">
        <v>416</v>
      </c>
    </row>
    <row r="2699" spans="1:12" x14ac:dyDescent="0.25">
      <c r="A2699">
        <v>2023</v>
      </c>
      <c r="B2699" t="s">
        <v>352</v>
      </c>
      <c r="C2699" t="s">
        <v>10</v>
      </c>
      <c r="D2699" t="s">
        <v>45</v>
      </c>
      <c r="E2699" t="s">
        <v>59</v>
      </c>
      <c r="F2699">
        <v>12511</v>
      </c>
      <c r="G2699" s="35" t="str">
        <f>VLOOKUP(F2699,Apoio!A:B,2,FALSE)</f>
        <v>Vara Federal + JEF</v>
      </c>
      <c r="H2699" t="s">
        <v>60</v>
      </c>
      <c r="I2699">
        <v>118</v>
      </c>
      <c r="J2699" s="2">
        <v>1</v>
      </c>
      <c r="K2699" s="2">
        <v>16</v>
      </c>
      <c r="L2699" s="24" t="s">
        <v>416</v>
      </c>
    </row>
    <row r="2700" spans="1:12" x14ac:dyDescent="0.25">
      <c r="A2700">
        <v>2023</v>
      </c>
      <c r="B2700" t="s">
        <v>352</v>
      </c>
      <c r="C2700" t="s">
        <v>10</v>
      </c>
      <c r="D2700" t="s">
        <v>45</v>
      </c>
      <c r="E2700" t="s">
        <v>61</v>
      </c>
      <c r="F2700">
        <v>16586</v>
      </c>
      <c r="G2700" s="35" t="str">
        <f>VLOOKUP(F2700,Apoio!A:B,2,FALSE)</f>
        <v>Vara Federal + JEF</v>
      </c>
      <c r="H2700" t="s">
        <v>62</v>
      </c>
      <c r="I2700">
        <v>871</v>
      </c>
      <c r="J2700" s="2">
        <v>1</v>
      </c>
      <c r="K2700" s="2">
        <v>32</v>
      </c>
      <c r="L2700" s="24" t="s">
        <v>418</v>
      </c>
    </row>
    <row r="2701" spans="1:12" x14ac:dyDescent="0.25">
      <c r="A2701">
        <v>2023</v>
      </c>
      <c r="B2701" t="s">
        <v>352</v>
      </c>
      <c r="C2701" t="s">
        <v>10</v>
      </c>
      <c r="D2701" t="s">
        <v>45</v>
      </c>
      <c r="E2701" t="s">
        <v>61</v>
      </c>
      <c r="F2701">
        <v>16586</v>
      </c>
      <c r="G2701" s="35" t="str">
        <f>VLOOKUP(F2701,Apoio!A:B,2,FALSE)</f>
        <v>Vara Federal + JEF</v>
      </c>
      <c r="H2701" t="s">
        <v>62</v>
      </c>
      <c r="I2701">
        <v>79</v>
      </c>
      <c r="J2701" s="2">
        <v>1</v>
      </c>
      <c r="K2701" s="2">
        <v>32</v>
      </c>
      <c r="L2701" s="24" t="s">
        <v>418</v>
      </c>
    </row>
    <row r="2702" spans="1:12" x14ac:dyDescent="0.25">
      <c r="A2702">
        <v>2023</v>
      </c>
      <c r="B2702" t="s">
        <v>352</v>
      </c>
      <c r="C2702" t="s">
        <v>10</v>
      </c>
      <c r="D2702" t="s">
        <v>45</v>
      </c>
      <c r="E2702" t="s">
        <v>63</v>
      </c>
      <c r="F2702">
        <v>13743</v>
      </c>
      <c r="G2702" s="35" t="str">
        <f>VLOOKUP(F2702,Apoio!A:B,2,FALSE)</f>
        <v>Vara Federal + JEF</v>
      </c>
      <c r="H2702" t="s">
        <v>64</v>
      </c>
      <c r="I2702">
        <v>1286</v>
      </c>
      <c r="J2702" s="2">
        <v>1</v>
      </c>
      <c r="K2702" s="2">
        <v>38</v>
      </c>
      <c r="L2702" s="24" t="s">
        <v>420</v>
      </c>
    </row>
    <row r="2703" spans="1:12" x14ac:dyDescent="0.25">
      <c r="A2703">
        <v>2023</v>
      </c>
      <c r="B2703" t="s">
        <v>352</v>
      </c>
      <c r="C2703" t="s">
        <v>10</v>
      </c>
      <c r="D2703" t="s">
        <v>45</v>
      </c>
      <c r="E2703" t="s">
        <v>63</v>
      </c>
      <c r="F2703">
        <v>13743</v>
      </c>
      <c r="G2703" s="35" t="str">
        <f>VLOOKUP(F2703,Apoio!A:B,2,FALSE)</f>
        <v>Vara Federal + JEF</v>
      </c>
      <c r="H2703" t="s">
        <v>64</v>
      </c>
      <c r="I2703">
        <v>193</v>
      </c>
      <c r="J2703" s="2">
        <v>1</v>
      </c>
      <c r="K2703" s="2">
        <v>38</v>
      </c>
      <c r="L2703" s="24" t="s">
        <v>420</v>
      </c>
    </row>
    <row r="2704" spans="1:12" x14ac:dyDescent="0.25">
      <c r="A2704">
        <v>2023</v>
      </c>
      <c r="B2704" t="s">
        <v>352</v>
      </c>
      <c r="C2704" t="s">
        <v>10</v>
      </c>
      <c r="D2704" t="s">
        <v>45</v>
      </c>
      <c r="E2704" t="s">
        <v>65</v>
      </c>
      <c r="F2704">
        <v>18224</v>
      </c>
      <c r="G2704" s="35" t="str">
        <f>VLOOKUP(F2704,Apoio!A:B,2,FALSE)</f>
        <v>Vara Federal</v>
      </c>
      <c r="H2704" t="s">
        <v>66</v>
      </c>
      <c r="I2704">
        <v>405</v>
      </c>
      <c r="J2704" s="2">
        <v>1</v>
      </c>
      <c r="K2704" s="2">
        <v>44</v>
      </c>
      <c r="L2704" s="24" t="s">
        <v>422</v>
      </c>
    </row>
    <row r="2705" spans="1:12" x14ac:dyDescent="0.25">
      <c r="A2705">
        <v>2023</v>
      </c>
      <c r="B2705" t="s">
        <v>352</v>
      </c>
      <c r="C2705" t="s">
        <v>10</v>
      </c>
      <c r="D2705" t="s">
        <v>45</v>
      </c>
      <c r="E2705" t="s">
        <v>65</v>
      </c>
      <c r="F2705">
        <v>18226</v>
      </c>
      <c r="G2705" s="35" t="str">
        <f>VLOOKUP(F2705,Apoio!A:B,2,FALSE)</f>
        <v>Juizado</v>
      </c>
      <c r="H2705" t="s">
        <v>67</v>
      </c>
      <c r="I2705">
        <v>2898</v>
      </c>
      <c r="J2705" s="2">
        <v>1</v>
      </c>
      <c r="K2705" s="2">
        <v>44</v>
      </c>
      <c r="L2705" s="24" t="s">
        <v>422</v>
      </c>
    </row>
    <row r="2706" spans="1:12" x14ac:dyDescent="0.25">
      <c r="A2706">
        <v>2023</v>
      </c>
      <c r="B2706" t="s">
        <v>352</v>
      </c>
      <c r="C2706" t="s">
        <v>10</v>
      </c>
      <c r="D2706" t="s">
        <v>45</v>
      </c>
      <c r="E2706" t="s">
        <v>65</v>
      </c>
      <c r="F2706">
        <v>18225</v>
      </c>
      <c r="G2706" s="35" t="str">
        <f>VLOOKUP(F2706,Apoio!A:B,2,FALSE)</f>
        <v>Vara Federal</v>
      </c>
      <c r="H2706" t="s">
        <v>68</v>
      </c>
      <c r="I2706">
        <v>403</v>
      </c>
      <c r="J2706" s="2">
        <v>2</v>
      </c>
      <c r="K2706" s="2">
        <v>44</v>
      </c>
      <c r="L2706" s="24" t="s">
        <v>422</v>
      </c>
    </row>
    <row r="2707" spans="1:12" x14ac:dyDescent="0.25">
      <c r="A2707">
        <v>2023</v>
      </c>
      <c r="B2707" t="s">
        <v>352</v>
      </c>
      <c r="C2707" t="s">
        <v>10</v>
      </c>
      <c r="D2707" t="s">
        <v>45</v>
      </c>
      <c r="E2707" t="s">
        <v>69</v>
      </c>
      <c r="F2707">
        <v>12478</v>
      </c>
      <c r="G2707" s="35" t="str">
        <f>VLOOKUP(F2707,Apoio!A:B,2,FALSE)</f>
        <v>Vara Federal</v>
      </c>
      <c r="H2707" t="s">
        <v>70</v>
      </c>
      <c r="I2707">
        <v>178</v>
      </c>
      <c r="J2707" s="2">
        <v>1</v>
      </c>
      <c r="K2707" s="2">
        <v>8</v>
      </c>
      <c r="L2707" s="24" t="s">
        <v>424</v>
      </c>
    </row>
    <row r="2708" spans="1:12" x14ac:dyDescent="0.25">
      <c r="A2708">
        <v>2023</v>
      </c>
      <c r="B2708" t="s">
        <v>352</v>
      </c>
      <c r="C2708" t="s">
        <v>10</v>
      </c>
      <c r="D2708" t="s">
        <v>45</v>
      </c>
      <c r="E2708" t="s">
        <v>69</v>
      </c>
      <c r="F2708">
        <v>16499</v>
      </c>
      <c r="G2708" s="35" t="str">
        <f>VLOOKUP(F2708,Apoio!A:B,2,FALSE)</f>
        <v>Juizado</v>
      </c>
      <c r="H2708" t="s">
        <v>71</v>
      </c>
      <c r="I2708">
        <v>3488</v>
      </c>
      <c r="J2708" s="2">
        <v>1</v>
      </c>
      <c r="K2708" s="2">
        <v>8</v>
      </c>
      <c r="L2708" s="24" t="s">
        <v>424</v>
      </c>
    </row>
    <row r="2709" spans="1:12" x14ac:dyDescent="0.25">
      <c r="A2709">
        <v>2023</v>
      </c>
      <c r="B2709" t="s">
        <v>352</v>
      </c>
      <c r="C2709" t="s">
        <v>10</v>
      </c>
      <c r="D2709" t="s">
        <v>45</v>
      </c>
      <c r="E2709" t="s">
        <v>69</v>
      </c>
      <c r="F2709">
        <v>12479</v>
      </c>
      <c r="G2709" s="35" t="str">
        <f>VLOOKUP(F2709,Apoio!A:B,2,FALSE)</f>
        <v>Vara Federal</v>
      </c>
      <c r="H2709" t="s">
        <v>72</v>
      </c>
      <c r="I2709">
        <v>161</v>
      </c>
      <c r="J2709" s="2">
        <v>2</v>
      </c>
      <c r="K2709" s="2">
        <v>8</v>
      </c>
      <c r="L2709" s="24" t="s">
        <v>424</v>
      </c>
    </row>
    <row r="2710" spans="1:12" x14ac:dyDescent="0.25">
      <c r="A2710">
        <v>2023</v>
      </c>
      <c r="B2710" t="s">
        <v>352</v>
      </c>
      <c r="C2710" t="s">
        <v>10</v>
      </c>
      <c r="D2710" t="s">
        <v>45</v>
      </c>
      <c r="E2710" t="s">
        <v>69</v>
      </c>
      <c r="F2710">
        <v>12480</v>
      </c>
      <c r="G2710" s="35" t="str">
        <f>VLOOKUP(F2710,Apoio!A:B,2,FALSE)</f>
        <v>Vara Federal</v>
      </c>
      <c r="H2710" t="s">
        <v>73</v>
      </c>
      <c r="I2710">
        <v>159</v>
      </c>
      <c r="J2710" s="2">
        <v>3</v>
      </c>
      <c r="K2710" s="2">
        <v>8</v>
      </c>
      <c r="L2710" s="24" t="s">
        <v>424</v>
      </c>
    </row>
    <row r="2711" spans="1:12" x14ac:dyDescent="0.25">
      <c r="A2711">
        <v>2023</v>
      </c>
      <c r="B2711" t="s">
        <v>352</v>
      </c>
      <c r="C2711" t="s">
        <v>10</v>
      </c>
      <c r="D2711" t="s">
        <v>45</v>
      </c>
      <c r="E2711" t="s">
        <v>74</v>
      </c>
      <c r="F2711">
        <v>16398</v>
      </c>
      <c r="G2711" s="35" t="str">
        <f>VLOOKUP(F2711,Apoio!A:B,2,FALSE)</f>
        <v>Vara Federal</v>
      </c>
      <c r="H2711" t="s">
        <v>75</v>
      </c>
      <c r="I2711">
        <v>137</v>
      </c>
      <c r="J2711" s="2">
        <v>1</v>
      </c>
      <c r="K2711" s="2">
        <v>31</v>
      </c>
      <c r="L2711" s="24" t="s">
        <v>426</v>
      </c>
    </row>
    <row r="2712" spans="1:12" x14ac:dyDescent="0.25">
      <c r="A2712">
        <v>2023</v>
      </c>
      <c r="B2712" t="s">
        <v>352</v>
      </c>
      <c r="C2712" t="s">
        <v>10</v>
      </c>
      <c r="D2712" t="s">
        <v>45</v>
      </c>
      <c r="E2712" t="s">
        <v>74</v>
      </c>
      <c r="F2712">
        <v>14020</v>
      </c>
      <c r="G2712" s="35" t="str">
        <f>VLOOKUP(F2712,Apoio!A:B,2,FALSE)</f>
        <v>Juizado</v>
      </c>
      <c r="H2712" t="s">
        <v>76</v>
      </c>
      <c r="I2712">
        <v>2046</v>
      </c>
      <c r="J2712" s="2">
        <v>1</v>
      </c>
      <c r="K2712" s="2">
        <v>31</v>
      </c>
      <c r="L2712" s="24" t="s">
        <v>426</v>
      </c>
    </row>
    <row r="2713" spans="1:12" x14ac:dyDescent="0.25">
      <c r="A2713">
        <v>2023</v>
      </c>
      <c r="B2713" t="s">
        <v>352</v>
      </c>
      <c r="C2713" t="s">
        <v>10</v>
      </c>
      <c r="D2713" t="s">
        <v>45</v>
      </c>
      <c r="E2713" t="s">
        <v>74</v>
      </c>
      <c r="F2713">
        <v>74503</v>
      </c>
      <c r="G2713" s="35" t="str">
        <f>VLOOKUP(F2713,Apoio!A:B,2,FALSE)</f>
        <v>Vara Federal</v>
      </c>
      <c r="H2713" t="s">
        <v>354</v>
      </c>
      <c r="I2713">
        <v>1</v>
      </c>
      <c r="J2713" s="2" t="s">
        <v>397</v>
      </c>
      <c r="K2713" s="2">
        <v>31</v>
      </c>
      <c r="L2713" s="24" t="s">
        <v>426</v>
      </c>
    </row>
    <row r="2714" spans="1:12" x14ac:dyDescent="0.25">
      <c r="A2714">
        <v>2023</v>
      </c>
      <c r="B2714" t="s">
        <v>352</v>
      </c>
      <c r="C2714" t="s">
        <v>10</v>
      </c>
      <c r="D2714" t="s">
        <v>45</v>
      </c>
      <c r="E2714" t="s">
        <v>77</v>
      </c>
      <c r="F2714">
        <v>12528</v>
      </c>
      <c r="G2714" s="35" t="str">
        <f>VLOOKUP(F2714,Apoio!A:B,2,FALSE)</f>
        <v>Vara Federal</v>
      </c>
      <c r="H2714" t="s">
        <v>78</v>
      </c>
      <c r="I2714">
        <v>456</v>
      </c>
      <c r="J2714" s="2">
        <v>1</v>
      </c>
      <c r="K2714" s="2">
        <v>23</v>
      </c>
      <c r="L2714" s="24" t="s">
        <v>428</v>
      </c>
    </row>
    <row r="2715" spans="1:12" x14ac:dyDescent="0.25">
      <c r="A2715">
        <v>2023</v>
      </c>
      <c r="B2715" t="s">
        <v>352</v>
      </c>
      <c r="C2715" t="s">
        <v>10</v>
      </c>
      <c r="D2715" t="s">
        <v>45</v>
      </c>
      <c r="E2715" t="s">
        <v>77</v>
      </c>
      <c r="F2715">
        <v>18374</v>
      </c>
      <c r="G2715" s="35" t="str">
        <f>VLOOKUP(F2715,Apoio!A:B,2,FALSE)</f>
        <v>Juizado</v>
      </c>
      <c r="H2715" t="s">
        <v>79</v>
      </c>
      <c r="I2715">
        <v>3930</v>
      </c>
      <c r="J2715" s="2">
        <v>1</v>
      </c>
      <c r="K2715" s="2">
        <v>23</v>
      </c>
      <c r="L2715" s="24" t="s">
        <v>428</v>
      </c>
    </row>
    <row r="2716" spans="1:12" x14ac:dyDescent="0.25">
      <c r="A2716">
        <v>2023</v>
      </c>
      <c r="B2716" t="s">
        <v>352</v>
      </c>
      <c r="C2716" t="s">
        <v>10</v>
      </c>
      <c r="D2716" t="s">
        <v>45</v>
      </c>
      <c r="E2716" t="s">
        <v>80</v>
      </c>
      <c r="F2716">
        <v>12468</v>
      </c>
      <c r="G2716" s="35" t="str">
        <f>VLOOKUP(F2716,Apoio!A:B,2,FALSE)</f>
        <v>Vara Federal</v>
      </c>
      <c r="H2716" t="s">
        <v>81</v>
      </c>
      <c r="I2716">
        <v>52</v>
      </c>
      <c r="J2716" s="2">
        <v>1</v>
      </c>
      <c r="K2716" s="2">
        <v>5</v>
      </c>
      <c r="L2716" s="24" t="s">
        <v>389</v>
      </c>
    </row>
    <row r="2717" spans="1:12" x14ac:dyDescent="0.25">
      <c r="A2717">
        <v>2023</v>
      </c>
      <c r="B2717" t="s">
        <v>352</v>
      </c>
      <c r="C2717" t="s">
        <v>10</v>
      </c>
      <c r="D2717" t="s">
        <v>45</v>
      </c>
      <c r="E2717" t="s">
        <v>80</v>
      </c>
      <c r="F2717">
        <v>14021</v>
      </c>
      <c r="G2717" s="35" t="str">
        <f>VLOOKUP(F2717,Apoio!A:B,2,FALSE)</f>
        <v>Juizado</v>
      </c>
      <c r="H2717" t="s">
        <v>82</v>
      </c>
      <c r="I2717">
        <v>2344</v>
      </c>
      <c r="J2717" s="2">
        <v>1</v>
      </c>
      <c r="K2717" s="2">
        <v>5</v>
      </c>
      <c r="L2717" s="24" t="s">
        <v>389</v>
      </c>
    </row>
    <row r="2718" spans="1:12" x14ac:dyDescent="0.25">
      <c r="A2718">
        <v>2023</v>
      </c>
      <c r="B2718" t="s">
        <v>352</v>
      </c>
      <c r="C2718" t="s">
        <v>10</v>
      </c>
      <c r="D2718" t="s">
        <v>45</v>
      </c>
      <c r="E2718" t="s">
        <v>80</v>
      </c>
      <c r="F2718">
        <v>12952</v>
      </c>
      <c r="G2718" s="35" t="str">
        <f>VLOOKUP(F2718,Apoio!A:B,2,FALSE)</f>
        <v>Vara Federal</v>
      </c>
      <c r="H2718" t="s">
        <v>83</v>
      </c>
      <c r="I2718">
        <v>316</v>
      </c>
      <c r="J2718" s="2">
        <v>2</v>
      </c>
      <c r="K2718" s="2">
        <v>5</v>
      </c>
      <c r="L2718" s="24" t="s">
        <v>389</v>
      </c>
    </row>
    <row r="2719" spans="1:12" x14ac:dyDescent="0.25">
      <c r="A2719">
        <v>2023</v>
      </c>
      <c r="B2719" t="s">
        <v>352</v>
      </c>
      <c r="C2719" t="s">
        <v>10</v>
      </c>
      <c r="D2719" t="s">
        <v>45</v>
      </c>
      <c r="E2719" t="s">
        <v>80</v>
      </c>
      <c r="F2719">
        <v>14022</v>
      </c>
      <c r="G2719" s="35" t="str">
        <f>VLOOKUP(F2719,Apoio!A:B,2,FALSE)</f>
        <v>Juizado</v>
      </c>
      <c r="H2719" t="s">
        <v>84</v>
      </c>
      <c r="I2719">
        <v>2213</v>
      </c>
      <c r="J2719" s="2">
        <v>2</v>
      </c>
      <c r="K2719" s="2">
        <v>5</v>
      </c>
      <c r="L2719" s="24" t="s">
        <v>389</v>
      </c>
    </row>
    <row r="2720" spans="1:12" x14ac:dyDescent="0.25">
      <c r="A2720">
        <v>2023</v>
      </c>
      <c r="B2720" t="s">
        <v>352</v>
      </c>
      <c r="C2720" t="s">
        <v>10</v>
      </c>
      <c r="D2720" t="s">
        <v>45</v>
      </c>
      <c r="E2720" t="s">
        <v>80</v>
      </c>
      <c r="F2720">
        <v>85142</v>
      </c>
      <c r="G2720" s="35" t="str">
        <f>VLOOKUP(F2720,Apoio!A:B,2,FALSE)</f>
        <v>Juizado</v>
      </c>
      <c r="H2720" t="s">
        <v>85</v>
      </c>
      <c r="I2720">
        <v>6326</v>
      </c>
      <c r="J2720" s="2">
        <v>3</v>
      </c>
      <c r="K2720" s="2">
        <v>5</v>
      </c>
      <c r="L2720" s="24" t="s">
        <v>389</v>
      </c>
    </row>
    <row r="2721" spans="1:12" x14ac:dyDescent="0.25">
      <c r="A2721">
        <v>2023</v>
      </c>
      <c r="B2721" t="s">
        <v>352</v>
      </c>
      <c r="C2721" t="s">
        <v>10</v>
      </c>
      <c r="D2721" t="s">
        <v>45</v>
      </c>
      <c r="E2721" t="s">
        <v>80</v>
      </c>
      <c r="F2721">
        <v>12954</v>
      </c>
      <c r="G2721" s="35" t="str">
        <f>VLOOKUP(F2721,Apoio!A:B,2,FALSE)</f>
        <v>Vara Federal</v>
      </c>
      <c r="H2721" t="s">
        <v>86</v>
      </c>
      <c r="I2721">
        <v>315</v>
      </c>
      <c r="J2721" s="2">
        <v>4</v>
      </c>
      <c r="K2721" s="2">
        <v>5</v>
      </c>
      <c r="L2721" s="24" t="s">
        <v>389</v>
      </c>
    </row>
    <row r="2722" spans="1:12" x14ac:dyDescent="0.25">
      <c r="A2722">
        <v>2023</v>
      </c>
      <c r="B2722" t="s">
        <v>352</v>
      </c>
      <c r="C2722" t="s">
        <v>10</v>
      </c>
      <c r="D2722" t="s">
        <v>45</v>
      </c>
      <c r="E2722" t="s">
        <v>80</v>
      </c>
      <c r="F2722">
        <v>14057</v>
      </c>
      <c r="G2722" s="35" t="str">
        <f>VLOOKUP(F2722,Apoio!A:B,2,FALSE)</f>
        <v>Vara Federal</v>
      </c>
      <c r="H2722" t="s">
        <v>87</v>
      </c>
      <c r="I2722">
        <v>720</v>
      </c>
      <c r="J2722" s="2">
        <v>5</v>
      </c>
      <c r="K2722" s="2">
        <v>5</v>
      </c>
      <c r="L2722" s="24" t="s">
        <v>389</v>
      </c>
    </row>
    <row r="2723" spans="1:12" x14ac:dyDescent="0.25">
      <c r="A2723">
        <v>2023</v>
      </c>
      <c r="B2723" t="s">
        <v>352</v>
      </c>
      <c r="C2723" t="s">
        <v>10</v>
      </c>
      <c r="D2723" t="s">
        <v>45</v>
      </c>
      <c r="E2723" t="s">
        <v>80</v>
      </c>
      <c r="F2723">
        <v>12955</v>
      </c>
      <c r="G2723" s="35" t="str">
        <f>VLOOKUP(F2723,Apoio!A:B,2,FALSE)</f>
        <v>Vara Federal</v>
      </c>
      <c r="H2723" t="s">
        <v>88</v>
      </c>
      <c r="I2723">
        <v>323</v>
      </c>
      <c r="J2723" s="2">
        <v>6</v>
      </c>
      <c r="K2723" s="2">
        <v>5</v>
      </c>
      <c r="L2723" s="24" t="s">
        <v>389</v>
      </c>
    </row>
    <row r="2724" spans="1:12" x14ac:dyDescent="0.25">
      <c r="A2724">
        <v>2023</v>
      </c>
      <c r="B2724" t="s">
        <v>352</v>
      </c>
      <c r="C2724" t="s">
        <v>10</v>
      </c>
      <c r="D2724" t="s">
        <v>45</v>
      </c>
      <c r="E2724" t="s">
        <v>80</v>
      </c>
      <c r="F2724">
        <v>12957</v>
      </c>
      <c r="G2724" s="35" t="str">
        <f>VLOOKUP(F2724,Apoio!A:B,2,FALSE)</f>
        <v>Vara Federal</v>
      </c>
      <c r="H2724" t="s">
        <v>89</v>
      </c>
      <c r="I2724">
        <v>316</v>
      </c>
      <c r="J2724" s="2">
        <v>8</v>
      </c>
      <c r="K2724" s="2">
        <v>5</v>
      </c>
      <c r="L2724" s="24" t="s">
        <v>389</v>
      </c>
    </row>
    <row r="2725" spans="1:12" x14ac:dyDescent="0.25">
      <c r="A2725">
        <v>2023</v>
      </c>
      <c r="B2725" t="s">
        <v>352</v>
      </c>
      <c r="C2725" t="s">
        <v>10</v>
      </c>
      <c r="D2725" t="s">
        <v>45</v>
      </c>
      <c r="E2725" t="s">
        <v>80</v>
      </c>
      <c r="F2725">
        <v>13867</v>
      </c>
      <c r="G2725" s="35" t="str">
        <f>VLOOKUP(F2725,Apoio!A:B,2,FALSE)</f>
        <v>Vara Federal</v>
      </c>
      <c r="H2725" t="s">
        <v>90</v>
      </c>
      <c r="I2725">
        <v>28</v>
      </c>
      <c r="J2725" s="2">
        <v>9</v>
      </c>
      <c r="K2725" s="2">
        <v>5</v>
      </c>
      <c r="L2725" s="24" t="s">
        <v>389</v>
      </c>
    </row>
    <row r="2726" spans="1:12" x14ac:dyDescent="0.25">
      <c r="A2726">
        <v>2023</v>
      </c>
      <c r="B2726" t="s">
        <v>352</v>
      </c>
      <c r="C2726" t="s">
        <v>10</v>
      </c>
      <c r="D2726" t="s">
        <v>45</v>
      </c>
      <c r="E2726" t="s">
        <v>80</v>
      </c>
      <c r="F2726">
        <v>52458</v>
      </c>
      <c r="G2726" s="35" t="str">
        <f>VLOOKUP(F2726,Apoio!A:B,2,FALSE)</f>
        <v>Vara Federal</v>
      </c>
      <c r="H2726" t="s">
        <v>350</v>
      </c>
      <c r="I2726">
        <v>18</v>
      </c>
      <c r="J2726" s="2" t="s">
        <v>397</v>
      </c>
      <c r="K2726" s="2">
        <v>5</v>
      </c>
      <c r="L2726" s="24" t="s">
        <v>389</v>
      </c>
    </row>
    <row r="2727" spans="1:12" x14ac:dyDescent="0.25">
      <c r="A2727">
        <v>2023</v>
      </c>
      <c r="B2727" t="s">
        <v>352</v>
      </c>
      <c r="C2727" t="s">
        <v>10</v>
      </c>
      <c r="D2727" t="s">
        <v>45</v>
      </c>
      <c r="E2727" t="s">
        <v>91</v>
      </c>
      <c r="F2727">
        <v>16315</v>
      </c>
      <c r="G2727" s="35" t="str">
        <f>VLOOKUP(F2727,Apoio!A:B,2,FALSE)</f>
        <v>Vara Federal + JEF</v>
      </c>
      <c r="H2727" t="s">
        <v>92</v>
      </c>
      <c r="I2727">
        <v>583</v>
      </c>
      <c r="J2727" s="2">
        <v>1</v>
      </c>
      <c r="K2727" s="2">
        <v>35</v>
      </c>
      <c r="L2727" s="24" t="s">
        <v>431</v>
      </c>
    </row>
    <row r="2728" spans="1:12" x14ac:dyDescent="0.25">
      <c r="A2728">
        <v>2023</v>
      </c>
      <c r="B2728" t="s">
        <v>352</v>
      </c>
      <c r="C2728" t="s">
        <v>10</v>
      </c>
      <c r="D2728" t="s">
        <v>45</v>
      </c>
      <c r="E2728" t="s">
        <v>91</v>
      </c>
      <c r="F2728">
        <v>16315</v>
      </c>
      <c r="G2728" s="35" t="str">
        <f>VLOOKUP(F2728,Apoio!A:B,2,FALSE)</f>
        <v>Vara Federal + JEF</v>
      </c>
      <c r="H2728" t="s">
        <v>92</v>
      </c>
      <c r="I2728">
        <v>137</v>
      </c>
      <c r="J2728" s="2">
        <v>1</v>
      </c>
      <c r="K2728" s="2">
        <v>35</v>
      </c>
      <c r="L2728" s="24" t="s">
        <v>431</v>
      </c>
    </row>
    <row r="2729" spans="1:12" x14ac:dyDescent="0.25">
      <c r="A2729">
        <v>2023</v>
      </c>
      <c r="B2729" t="s">
        <v>352</v>
      </c>
      <c r="C2729" t="s">
        <v>10</v>
      </c>
      <c r="D2729" t="s">
        <v>45</v>
      </c>
      <c r="E2729" t="s">
        <v>93</v>
      </c>
      <c r="F2729">
        <v>16399</v>
      </c>
      <c r="G2729" s="35" t="str">
        <f>VLOOKUP(F2729,Apoio!A:B,2,FALSE)</f>
        <v>Vara Federal + JEF</v>
      </c>
      <c r="H2729" t="s">
        <v>520</v>
      </c>
      <c r="I2729">
        <v>3547</v>
      </c>
      <c r="J2729" s="2">
        <v>1</v>
      </c>
      <c r="K2729" s="2">
        <v>36</v>
      </c>
      <c r="L2729" s="24" t="s">
        <v>433</v>
      </c>
    </row>
    <row r="2730" spans="1:12" x14ac:dyDescent="0.25">
      <c r="A2730">
        <v>2023</v>
      </c>
      <c r="B2730" t="s">
        <v>352</v>
      </c>
      <c r="C2730" t="s">
        <v>10</v>
      </c>
      <c r="D2730" t="s">
        <v>45</v>
      </c>
      <c r="E2730" t="s">
        <v>93</v>
      </c>
      <c r="F2730">
        <v>16399</v>
      </c>
      <c r="G2730" s="35" t="str">
        <f>VLOOKUP(F2730,Apoio!A:B,2,FALSE)</f>
        <v>Vara Federal + JEF</v>
      </c>
      <c r="H2730" t="s">
        <v>520</v>
      </c>
      <c r="I2730">
        <v>185</v>
      </c>
      <c r="J2730" s="2">
        <v>1</v>
      </c>
      <c r="K2730" s="2">
        <v>36</v>
      </c>
      <c r="L2730" s="24" t="s">
        <v>433</v>
      </c>
    </row>
    <row r="2731" spans="1:12" x14ac:dyDescent="0.25">
      <c r="A2731">
        <v>2023</v>
      </c>
      <c r="B2731" t="s">
        <v>352</v>
      </c>
      <c r="C2731" t="s">
        <v>10</v>
      </c>
      <c r="D2731" t="s">
        <v>45</v>
      </c>
      <c r="E2731" t="s">
        <v>94</v>
      </c>
      <c r="F2731">
        <v>12498</v>
      </c>
      <c r="G2731" s="35" t="str">
        <f>VLOOKUP(F2731,Apoio!A:B,2,FALSE)</f>
        <v>Vara Federal</v>
      </c>
      <c r="H2731" t="s">
        <v>95</v>
      </c>
      <c r="I2731">
        <v>104</v>
      </c>
      <c r="J2731" s="2">
        <v>1</v>
      </c>
      <c r="K2731" s="2">
        <v>13</v>
      </c>
      <c r="L2731" s="24" t="s">
        <v>435</v>
      </c>
    </row>
    <row r="2732" spans="1:12" x14ac:dyDescent="0.25">
      <c r="A2732">
        <v>2023</v>
      </c>
      <c r="B2732" t="s">
        <v>352</v>
      </c>
      <c r="C2732" t="s">
        <v>10</v>
      </c>
      <c r="D2732" t="s">
        <v>45</v>
      </c>
      <c r="E2732" t="s">
        <v>94</v>
      </c>
      <c r="F2732">
        <v>14027</v>
      </c>
      <c r="G2732" s="35" t="str">
        <f>VLOOKUP(F2732,Apoio!A:B,2,FALSE)</f>
        <v>Juizado</v>
      </c>
      <c r="H2732" t="s">
        <v>96</v>
      </c>
      <c r="I2732">
        <v>2760</v>
      </c>
      <c r="J2732" s="2">
        <v>1</v>
      </c>
      <c r="K2732" s="2">
        <v>13</v>
      </c>
      <c r="L2732" s="24" t="s">
        <v>435</v>
      </c>
    </row>
    <row r="2733" spans="1:12" x14ac:dyDescent="0.25">
      <c r="A2733">
        <v>2023</v>
      </c>
      <c r="B2733" t="s">
        <v>352</v>
      </c>
      <c r="C2733" t="s">
        <v>10</v>
      </c>
      <c r="D2733" t="s">
        <v>45</v>
      </c>
      <c r="E2733" t="s">
        <v>94</v>
      </c>
      <c r="F2733">
        <v>12499</v>
      </c>
      <c r="G2733" s="35" t="str">
        <f>VLOOKUP(F2733,Apoio!A:B,2,FALSE)</f>
        <v>Vara Federal</v>
      </c>
      <c r="H2733" t="s">
        <v>97</v>
      </c>
      <c r="I2733">
        <v>113</v>
      </c>
      <c r="J2733" s="2">
        <v>2</v>
      </c>
      <c r="K2733" s="2">
        <v>13</v>
      </c>
      <c r="L2733" s="24" t="s">
        <v>435</v>
      </c>
    </row>
    <row r="2734" spans="1:12" x14ac:dyDescent="0.25">
      <c r="A2734">
        <v>2023</v>
      </c>
      <c r="B2734" t="s">
        <v>352</v>
      </c>
      <c r="C2734" t="s">
        <v>10</v>
      </c>
      <c r="D2734" t="s">
        <v>45</v>
      </c>
      <c r="E2734" t="s">
        <v>94</v>
      </c>
      <c r="F2734">
        <v>12500</v>
      </c>
      <c r="G2734" s="35" t="str">
        <f>VLOOKUP(F2734,Apoio!A:B,2,FALSE)</f>
        <v>Vara Federal</v>
      </c>
      <c r="H2734" t="s">
        <v>98</v>
      </c>
      <c r="I2734">
        <v>108</v>
      </c>
      <c r="J2734" s="2">
        <v>3</v>
      </c>
      <c r="K2734" s="2">
        <v>13</v>
      </c>
      <c r="L2734" s="24" t="s">
        <v>435</v>
      </c>
    </row>
    <row r="2735" spans="1:12" x14ac:dyDescent="0.25">
      <c r="A2735">
        <v>2023</v>
      </c>
      <c r="B2735" t="s">
        <v>352</v>
      </c>
      <c r="C2735" t="s">
        <v>10</v>
      </c>
      <c r="D2735" t="s">
        <v>45</v>
      </c>
      <c r="E2735" t="s">
        <v>99</v>
      </c>
      <c r="F2735">
        <v>12513</v>
      </c>
      <c r="G2735" s="35" t="str">
        <f>VLOOKUP(F2735,Apoio!A:B,2,FALSE)</f>
        <v>Vara Federal + JEF</v>
      </c>
      <c r="H2735" t="s">
        <v>100</v>
      </c>
      <c r="I2735">
        <v>1730</v>
      </c>
      <c r="J2735" s="2">
        <v>1</v>
      </c>
      <c r="K2735" s="2">
        <v>18</v>
      </c>
      <c r="L2735" s="24" t="s">
        <v>392</v>
      </c>
    </row>
    <row r="2736" spans="1:12" x14ac:dyDescent="0.25">
      <c r="A2736">
        <v>2023</v>
      </c>
      <c r="B2736" t="s">
        <v>352</v>
      </c>
      <c r="C2736" t="s">
        <v>10</v>
      </c>
      <c r="D2736" t="s">
        <v>45</v>
      </c>
      <c r="E2736" t="s">
        <v>99</v>
      </c>
      <c r="F2736">
        <v>12513</v>
      </c>
      <c r="G2736" s="35" t="str">
        <f>VLOOKUP(F2736,Apoio!A:B,2,FALSE)</f>
        <v>Vara Federal + JEF</v>
      </c>
      <c r="H2736" t="s">
        <v>100</v>
      </c>
      <c r="I2736">
        <v>267</v>
      </c>
      <c r="J2736" s="2">
        <v>1</v>
      </c>
      <c r="K2736" s="2">
        <v>18</v>
      </c>
      <c r="L2736" s="24" t="s">
        <v>392</v>
      </c>
    </row>
    <row r="2737" spans="1:12" x14ac:dyDescent="0.25">
      <c r="A2737">
        <v>2023</v>
      </c>
      <c r="B2737" t="s">
        <v>352</v>
      </c>
      <c r="C2737" t="s">
        <v>10</v>
      </c>
      <c r="D2737" t="s">
        <v>45</v>
      </c>
      <c r="E2737" t="s">
        <v>102</v>
      </c>
      <c r="F2737">
        <v>12515</v>
      </c>
      <c r="G2737" s="35" t="str">
        <f>VLOOKUP(F2737,Apoio!A:B,2,FALSE)</f>
        <v>Vara Federal</v>
      </c>
      <c r="H2737" t="s">
        <v>103</v>
      </c>
      <c r="I2737">
        <v>167</v>
      </c>
      <c r="J2737" s="2">
        <v>1</v>
      </c>
      <c r="K2737" s="2">
        <v>19</v>
      </c>
      <c r="L2737" s="24" t="s">
        <v>438</v>
      </c>
    </row>
    <row r="2738" spans="1:12" x14ac:dyDescent="0.25">
      <c r="A2738">
        <v>2023</v>
      </c>
      <c r="B2738" t="s">
        <v>352</v>
      </c>
      <c r="C2738" t="s">
        <v>10</v>
      </c>
      <c r="D2738" t="s">
        <v>45</v>
      </c>
      <c r="E2738" t="s">
        <v>102</v>
      </c>
      <c r="F2738">
        <v>17960</v>
      </c>
      <c r="G2738" s="35" t="str">
        <f>VLOOKUP(F2738,Apoio!A:B,2,FALSE)</f>
        <v>Juizado</v>
      </c>
      <c r="H2738" t="s">
        <v>104</v>
      </c>
      <c r="I2738">
        <v>3551</v>
      </c>
      <c r="J2738" s="2">
        <v>1</v>
      </c>
      <c r="K2738" s="2">
        <v>19</v>
      </c>
      <c r="L2738" s="24" t="s">
        <v>438</v>
      </c>
    </row>
    <row r="2739" spans="1:12" x14ac:dyDescent="0.25">
      <c r="A2739">
        <v>2023</v>
      </c>
      <c r="B2739" t="s">
        <v>352</v>
      </c>
      <c r="C2739" t="s">
        <v>10</v>
      </c>
      <c r="D2739" t="s">
        <v>45</v>
      </c>
      <c r="E2739" t="s">
        <v>102</v>
      </c>
      <c r="F2739">
        <v>12516</v>
      </c>
      <c r="G2739" s="35" t="str">
        <f>VLOOKUP(F2739,Apoio!A:B,2,FALSE)</f>
        <v>Vara Federal</v>
      </c>
      <c r="H2739" t="s">
        <v>105</v>
      </c>
      <c r="I2739">
        <v>198</v>
      </c>
      <c r="J2739" s="2">
        <v>2</v>
      </c>
      <c r="K2739" s="2">
        <v>19</v>
      </c>
      <c r="L2739" s="24" t="s">
        <v>438</v>
      </c>
    </row>
    <row r="2740" spans="1:12" x14ac:dyDescent="0.25">
      <c r="A2740">
        <v>2023</v>
      </c>
      <c r="B2740" t="s">
        <v>352</v>
      </c>
      <c r="C2740" t="s">
        <v>10</v>
      </c>
      <c r="D2740" t="s">
        <v>45</v>
      </c>
      <c r="E2740" t="s">
        <v>102</v>
      </c>
      <c r="F2740">
        <v>17888</v>
      </c>
      <c r="G2740" s="35" t="str">
        <f>VLOOKUP(F2740,Apoio!A:B,2,FALSE)</f>
        <v>Juizado</v>
      </c>
      <c r="H2740" t="s">
        <v>106</v>
      </c>
      <c r="I2740">
        <v>3531</v>
      </c>
      <c r="J2740" s="2">
        <v>2</v>
      </c>
      <c r="K2740" s="2">
        <v>19</v>
      </c>
      <c r="L2740" s="24" t="s">
        <v>438</v>
      </c>
    </row>
    <row r="2741" spans="1:12" x14ac:dyDescent="0.25">
      <c r="A2741">
        <v>2023</v>
      </c>
      <c r="B2741" t="s">
        <v>352</v>
      </c>
      <c r="C2741" t="s">
        <v>10</v>
      </c>
      <c r="D2741" t="s">
        <v>45</v>
      </c>
      <c r="E2741" t="s">
        <v>102</v>
      </c>
      <c r="F2741">
        <v>14012</v>
      </c>
      <c r="G2741" s="35" t="str">
        <f>VLOOKUP(F2741,Apoio!A:B,2,FALSE)</f>
        <v>Vara Federal</v>
      </c>
      <c r="H2741" t="s">
        <v>107</v>
      </c>
      <c r="I2741">
        <v>704</v>
      </c>
      <c r="J2741" s="2">
        <v>3</v>
      </c>
      <c r="K2741" s="2">
        <v>19</v>
      </c>
      <c r="L2741" s="24" t="s">
        <v>438</v>
      </c>
    </row>
    <row r="2742" spans="1:12" x14ac:dyDescent="0.25">
      <c r="A2742">
        <v>2023</v>
      </c>
      <c r="B2742" t="s">
        <v>352</v>
      </c>
      <c r="C2742" t="s">
        <v>10</v>
      </c>
      <c r="D2742" t="s">
        <v>45</v>
      </c>
      <c r="E2742" t="s">
        <v>102</v>
      </c>
      <c r="F2742">
        <v>12517</v>
      </c>
      <c r="G2742" s="35" t="str">
        <f>VLOOKUP(F2742,Apoio!A:B,2,FALSE)</f>
        <v>Vara Federal</v>
      </c>
      <c r="H2742" t="s">
        <v>108</v>
      </c>
      <c r="I2742">
        <v>171</v>
      </c>
      <c r="J2742" s="2">
        <v>4</v>
      </c>
      <c r="K2742" s="2">
        <v>19</v>
      </c>
      <c r="L2742" s="24" t="s">
        <v>438</v>
      </c>
    </row>
    <row r="2743" spans="1:12" x14ac:dyDescent="0.25">
      <c r="A2743">
        <v>2023</v>
      </c>
      <c r="B2743" t="s">
        <v>352</v>
      </c>
      <c r="C2743" t="s">
        <v>10</v>
      </c>
      <c r="D2743" t="s">
        <v>45</v>
      </c>
      <c r="E2743" t="s">
        <v>102</v>
      </c>
      <c r="F2743">
        <v>12518</v>
      </c>
      <c r="G2743" s="35" t="str">
        <f>VLOOKUP(F2743,Apoio!A:B,2,FALSE)</f>
        <v>Vara Federal</v>
      </c>
      <c r="H2743" t="s">
        <v>109</v>
      </c>
      <c r="I2743">
        <v>142</v>
      </c>
      <c r="J2743" s="2">
        <v>5</v>
      </c>
      <c r="K2743" s="2">
        <v>19</v>
      </c>
      <c r="L2743" s="24" t="s">
        <v>438</v>
      </c>
    </row>
    <row r="2744" spans="1:12" x14ac:dyDescent="0.25">
      <c r="A2744">
        <v>2023</v>
      </c>
      <c r="B2744" t="s">
        <v>352</v>
      </c>
      <c r="C2744" t="s">
        <v>10</v>
      </c>
      <c r="D2744" t="s">
        <v>45</v>
      </c>
      <c r="E2744" t="s">
        <v>102</v>
      </c>
      <c r="F2744">
        <v>12519</v>
      </c>
      <c r="G2744" s="35" t="str">
        <f>VLOOKUP(F2744,Apoio!A:B,2,FALSE)</f>
        <v>Vara Federal</v>
      </c>
      <c r="H2744" t="s">
        <v>110</v>
      </c>
      <c r="I2744">
        <v>162</v>
      </c>
      <c r="J2744" s="2">
        <v>6</v>
      </c>
      <c r="K2744" s="2">
        <v>19</v>
      </c>
      <c r="L2744" s="24" t="s">
        <v>438</v>
      </c>
    </row>
    <row r="2745" spans="1:12" x14ac:dyDescent="0.25">
      <c r="A2745">
        <v>2023</v>
      </c>
      <c r="B2745" t="s">
        <v>352</v>
      </c>
      <c r="C2745" t="s">
        <v>10</v>
      </c>
      <c r="D2745" t="s">
        <v>45</v>
      </c>
      <c r="E2745" t="s">
        <v>111</v>
      </c>
      <c r="F2745">
        <v>13850</v>
      </c>
      <c r="G2745" s="35" t="str">
        <f>VLOOKUP(F2745,Apoio!A:B,2,FALSE)</f>
        <v>Vara Federal + JEF</v>
      </c>
      <c r="H2745" t="s">
        <v>112</v>
      </c>
      <c r="I2745">
        <v>763</v>
      </c>
      <c r="J2745" s="2">
        <v>1</v>
      </c>
      <c r="K2745" s="2">
        <v>39</v>
      </c>
      <c r="L2745" s="24" t="s">
        <v>393</v>
      </c>
    </row>
    <row r="2746" spans="1:12" x14ac:dyDescent="0.25">
      <c r="A2746">
        <v>2023</v>
      </c>
      <c r="B2746" t="s">
        <v>352</v>
      </c>
      <c r="C2746" t="s">
        <v>10</v>
      </c>
      <c r="D2746" t="s">
        <v>45</v>
      </c>
      <c r="E2746" t="s">
        <v>111</v>
      </c>
      <c r="F2746">
        <v>13850</v>
      </c>
      <c r="G2746" s="35" t="str">
        <f>VLOOKUP(F2746,Apoio!A:B,2,FALSE)</f>
        <v>Vara Federal + JEF</v>
      </c>
      <c r="H2746" t="s">
        <v>112</v>
      </c>
      <c r="I2746">
        <v>101</v>
      </c>
      <c r="J2746" s="2">
        <v>1</v>
      </c>
      <c r="K2746" s="2">
        <v>39</v>
      </c>
      <c r="L2746" s="24" t="s">
        <v>393</v>
      </c>
    </row>
    <row r="2747" spans="1:12" x14ac:dyDescent="0.25">
      <c r="A2747">
        <v>2023</v>
      </c>
      <c r="B2747" t="s">
        <v>352</v>
      </c>
      <c r="C2747" t="s">
        <v>10</v>
      </c>
      <c r="D2747" t="s">
        <v>45</v>
      </c>
      <c r="E2747" t="s">
        <v>114</v>
      </c>
      <c r="F2747">
        <v>12530</v>
      </c>
      <c r="G2747" s="35" t="str">
        <f>VLOOKUP(F2747,Apoio!A:B,2,FALSE)</f>
        <v>Vara Federal + JEF</v>
      </c>
      <c r="H2747" t="s">
        <v>115</v>
      </c>
      <c r="I2747">
        <v>2695</v>
      </c>
      <c r="J2747" s="2">
        <v>1</v>
      </c>
      <c r="K2747" s="2">
        <v>24</v>
      </c>
      <c r="L2747" s="24" t="s">
        <v>441</v>
      </c>
    </row>
    <row r="2748" spans="1:12" x14ac:dyDescent="0.25">
      <c r="A2748">
        <v>2023</v>
      </c>
      <c r="B2748" t="s">
        <v>352</v>
      </c>
      <c r="C2748" t="s">
        <v>10</v>
      </c>
      <c r="D2748" t="s">
        <v>45</v>
      </c>
      <c r="E2748" t="s">
        <v>114</v>
      </c>
      <c r="F2748">
        <v>12530</v>
      </c>
      <c r="G2748" s="35" t="str">
        <f>VLOOKUP(F2748,Apoio!A:B,2,FALSE)</f>
        <v>Vara Federal + JEF</v>
      </c>
      <c r="H2748" t="s">
        <v>115</v>
      </c>
      <c r="I2748">
        <v>165</v>
      </c>
      <c r="J2748" s="2">
        <v>1</v>
      </c>
      <c r="K2748" s="2">
        <v>24</v>
      </c>
      <c r="L2748" s="24" t="s">
        <v>441</v>
      </c>
    </row>
    <row r="2749" spans="1:12" x14ac:dyDescent="0.25">
      <c r="A2749">
        <v>2023</v>
      </c>
      <c r="B2749" t="s">
        <v>352</v>
      </c>
      <c r="C2749" t="s">
        <v>10</v>
      </c>
      <c r="D2749" t="s">
        <v>45</v>
      </c>
      <c r="E2749" t="s">
        <v>116</v>
      </c>
      <c r="F2749">
        <v>12512</v>
      </c>
      <c r="G2749" s="35" t="str">
        <f>VLOOKUP(F2749,Apoio!A:B,2,FALSE)</f>
        <v>Vara Federal + JEF</v>
      </c>
      <c r="H2749" t="s">
        <v>117</v>
      </c>
      <c r="I2749">
        <v>1818</v>
      </c>
      <c r="J2749" s="2">
        <v>1</v>
      </c>
      <c r="K2749" s="2">
        <v>17</v>
      </c>
      <c r="L2749" s="24" t="s">
        <v>443</v>
      </c>
    </row>
    <row r="2750" spans="1:12" x14ac:dyDescent="0.25">
      <c r="A2750">
        <v>2023</v>
      </c>
      <c r="B2750" t="s">
        <v>352</v>
      </c>
      <c r="C2750" t="s">
        <v>10</v>
      </c>
      <c r="D2750" t="s">
        <v>45</v>
      </c>
      <c r="E2750" t="s">
        <v>116</v>
      </c>
      <c r="F2750">
        <v>12512</v>
      </c>
      <c r="G2750" s="35" t="str">
        <f>VLOOKUP(F2750,Apoio!A:B,2,FALSE)</f>
        <v>Vara Federal + JEF</v>
      </c>
      <c r="H2750" t="s">
        <v>117</v>
      </c>
      <c r="I2750">
        <v>119</v>
      </c>
      <c r="J2750" s="2">
        <v>1</v>
      </c>
      <c r="K2750" s="2">
        <v>17</v>
      </c>
      <c r="L2750" s="24" t="s">
        <v>443</v>
      </c>
    </row>
    <row r="2751" spans="1:12" x14ac:dyDescent="0.25">
      <c r="A2751">
        <v>2023</v>
      </c>
      <c r="B2751" t="s">
        <v>352</v>
      </c>
      <c r="C2751" t="s">
        <v>10</v>
      </c>
      <c r="D2751" t="s">
        <v>45</v>
      </c>
      <c r="E2751" t="s">
        <v>118</v>
      </c>
      <c r="F2751">
        <v>14117</v>
      </c>
      <c r="G2751" s="35" t="str">
        <f>VLOOKUP(F2751,Apoio!A:B,2,FALSE)</f>
        <v>Vara Federal</v>
      </c>
      <c r="H2751" t="s">
        <v>119</v>
      </c>
      <c r="I2751">
        <v>396</v>
      </c>
      <c r="J2751" s="2">
        <v>1</v>
      </c>
      <c r="K2751" s="2">
        <v>28</v>
      </c>
      <c r="L2751" s="24" t="s">
        <v>445</v>
      </c>
    </row>
    <row r="2752" spans="1:12" x14ac:dyDescent="0.25">
      <c r="A2752">
        <v>2023</v>
      </c>
      <c r="B2752" t="s">
        <v>352</v>
      </c>
      <c r="C2752" t="s">
        <v>10</v>
      </c>
      <c r="D2752" t="s">
        <v>45</v>
      </c>
      <c r="E2752" t="s">
        <v>118</v>
      </c>
      <c r="F2752">
        <v>13983</v>
      </c>
      <c r="G2752" s="35" t="str">
        <f>VLOOKUP(F2752,Apoio!A:B,2,FALSE)</f>
        <v>Vara Federal</v>
      </c>
      <c r="H2752" t="s">
        <v>120</v>
      </c>
      <c r="I2752">
        <v>416</v>
      </c>
      <c r="J2752" s="2">
        <v>2</v>
      </c>
      <c r="K2752" s="2">
        <v>28</v>
      </c>
      <c r="L2752" s="24" t="s">
        <v>445</v>
      </c>
    </row>
    <row r="2753" spans="1:12" x14ac:dyDescent="0.25">
      <c r="A2753">
        <v>2023</v>
      </c>
      <c r="B2753" t="s">
        <v>352</v>
      </c>
      <c r="C2753" t="s">
        <v>10</v>
      </c>
      <c r="D2753" t="s">
        <v>45</v>
      </c>
      <c r="E2753" t="s">
        <v>118</v>
      </c>
      <c r="F2753">
        <v>13984</v>
      </c>
      <c r="G2753" s="35" t="str">
        <f>VLOOKUP(F2753,Apoio!A:B,2,FALSE)</f>
        <v>Juizado</v>
      </c>
      <c r="H2753" t="s">
        <v>121</v>
      </c>
      <c r="I2753">
        <v>3458</v>
      </c>
      <c r="J2753" s="2">
        <v>2</v>
      </c>
      <c r="K2753" s="2">
        <v>28</v>
      </c>
      <c r="L2753" s="24" t="s">
        <v>445</v>
      </c>
    </row>
    <row r="2754" spans="1:12" x14ac:dyDescent="0.25">
      <c r="A2754">
        <v>2023</v>
      </c>
      <c r="B2754" t="s">
        <v>352</v>
      </c>
      <c r="C2754" t="s">
        <v>10</v>
      </c>
      <c r="D2754" t="s">
        <v>45</v>
      </c>
      <c r="E2754" t="s">
        <v>118</v>
      </c>
      <c r="F2754">
        <v>74502</v>
      </c>
      <c r="G2754" s="35" t="str">
        <f>VLOOKUP(F2754,Apoio!A:B,2,FALSE)</f>
        <v>Vara Federal</v>
      </c>
      <c r="H2754" t="s">
        <v>355</v>
      </c>
      <c r="I2754">
        <v>1</v>
      </c>
      <c r="J2754" s="2" t="s">
        <v>397</v>
      </c>
      <c r="K2754" s="2">
        <v>28</v>
      </c>
      <c r="L2754" s="24" t="s">
        <v>445</v>
      </c>
    </row>
    <row r="2755" spans="1:12" x14ac:dyDescent="0.25">
      <c r="A2755">
        <v>2023</v>
      </c>
      <c r="B2755" t="s">
        <v>352</v>
      </c>
      <c r="C2755" t="s">
        <v>10</v>
      </c>
      <c r="D2755" t="s">
        <v>45</v>
      </c>
      <c r="E2755" t="s">
        <v>122</v>
      </c>
      <c r="F2755">
        <v>16419</v>
      </c>
      <c r="G2755" s="35" t="str">
        <f>VLOOKUP(F2755,Apoio!A:B,2,FALSE)</f>
        <v>Vara Federal</v>
      </c>
      <c r="H2755" t="s">
        <v>123</v>
      </c>
      <c r="I2755">
        <v>408</v>
      </c>
      <c r="J2755" s="2">
        <v>1</v>
      </c>
      <c r="K2755" s="2">
        <v>43</v>
      </c>
      <c r="L2755" s="24" t="s">
        <v>447</v>
      </c>
    </row>
    <row r="2756" spans="1:12" x14ac:dyDescent="0.25">
      <c r="A2756">
        <v>2023</v>
      </c>
      <c r="B2756" t="s">
        <v>352</v>
      </c>
      <c r="C2756" t="s">
        <v>10</v>
      </c>
      <c r="D2756" t="s">
        <v>45</v>
      </c>
      <c r="E2756" t="s">
        <v>122</v>
      </c>
      <c r="F2756">
        <v>18216</v>
      </c>
      <c r="G2756" s="35" t="str">
        <f>VLOOKUP(F2756,Apoio!A:B,2,FALSE)</f>
        <v>Vara Federal + JEF</v>
      </c>
      <c r="H2756" t="s">
        <v>518</v>
      </c>
      <c r="I2756">
        <v>2798</v>
      </c>
      <c r="J2756" s="2">
        <v>2</v>
      </c>
      <c r="K2756" s="2">
        <v>43</v>
      </c>
      <c r="L2756" s="24" t="s">
        <v>447</v>
      </c>
    </row>
    <row r="2757" spans="1:12" x14ac:dyDescent="0.25">
      <c r="A2757">
        <v>2023</v>
      </c>
      <c r="B2757" t="s">
        <v>352</v>
      </c>
      <c r="C2757" t="s">
        <v>10</v>
      </c>
      <c r="D2757" t="s">
        <v>45</v>
      </c>
      <c r="E2757" t="s">
        <v>122</v>
      </c>
      <c r="F2757">
        <v>18216</v>
      </c>
      <c r="G2757" s="35" t="str">
        <f>VLOOKUP(F2757,Apoio!A:B,2,FALSE)</f>
        <v>Vara Federal + JEF</v>
      </c>
      <c r="H2757" t="s">
        <v>518</v>
      </c>
      <c r="I2757">
        <v>60</v>
      </c>
      <c r="J2757" s="2">
        <v>2</v>
      </c>
      <c r="K2757" s="2">
        <v>43</v>
      </c>
      <c r="L2757" s="24" t="s">
        <v>447</v>
      </c>
    </row>
    <row r="2758" spans="1:12" x14ac:dyDescent="0.25">
      <c r="A2758">
        <v>2023</v>
      </c>
      <c r="B2758" t="s">
        <v>352</v>
      </c>
      <c r="C2758" t="s">
        <v>10</v>
      </c>
      <c r="D2758" t="s">
        <v>45</v>
      </c>
      <c r="E2758" t="s">
        <v>122</v>
      </c>
      <c r="F2758">
        <v>74910</v>
      </c>
      <c r="G2758" s="35" t="str">
        <f>VLOOKUP(F2758,Apoio!A:B,2,FALSE)</f>
        <v>Vara Federal</v>
      </c>
      <c r="H2758" t="s">
        <v>344</v>
      </c>
      <c r="I2758">
        <v>110</v>
      </c>
      <c r="J2758" s="2" t="s">
        <v>397</v>
      </c>
      <c r="K2758" s="2">
        <v>43</v>
      </c>
      <c r="L2758" s="24" t="s">
        <v>447</v>
      </c>
    </row>
    <row r="2759" spans="1:12" x14ac:dyDescent="0.25">
      <c r="A2759">
        <v>2023</v>
      </c>
      <c r="B2759" t="s">
        <v>352</v>
      </c>
      <c r="C2759" t="s">
        <v>10</v>
      </c>
      <c r="D2759" t="s">
        <v>45</v>
      </c>
      <c r="E2759" t="s">
        <v>124</v>
      </c>
      <c r="F2759">
        <v>14135</v>
      </c>
      <c r="G2759" s="35" t="str">
        <f>VLOOKUP(F2759,Apoio!A:B,2,FALSE)</f>
        <v>Vara Federal + JEF</v>
      </c>
      <c r="H2759" t="s">
        <v>125</v>
      </c>
      <c r="I2759">
        <v>822</v>
      </c>
      <c r="J2759" s="2">
        <v>1</v>
      </c>
      <c r="K2759" s="2">
        <v>42</v>
      </c>
      <c r="L2759" s="24" t="s">
        <v>449</v>
      </c>
    </row>
    <row r="2760" spans="1:12" x14ac:dyDescent="0.25">
      <c r="A2760">
        <v>2023</v>
      </c>
      <c r="B2760" t="s">
        <v>352</v>
      </c>
      <c r="C2760" t="s">
        <v>10</v>
      </c>
      <c r="D2760" t="s">
        <v>45</v>
      </c>
      <c r="E2760" t="s">
        <v>124</v>
      </c>
      <c r="F2760">
        <v>14135</v>
      </c>
      <c r="G2760" s="35" t="str">
        <f>VLOOKUP(F2760,Apoio!A:B,2,FALSE)</f>
        <v>Vara Federal + JEF</v>
      </c>
      <c r="H2760" t="s">
        <v>125</v>
      </c>
      <c r="I2760">
        <v>109</v>
      </c>
      <c r="J2760" s="2">
        <v>1</v>
      </c>
      <c r="K2760" s="2">
        <v>42</v>
      </c>
      <c r="L2760" s="24" t="s">
        <v>449</v>
      </c>
    </row>
    <row r="2761" spans="1:12" x14ac:dyDescent="0.25">
      <c r="A2761">
        <v>2023</v>
      </c>
      <c r="B2761" t="s">
        <v>352</v>
      </c>
      <c r="C2761" t="s">
        <v>10</v>
      </c>
      <c r="D2761" t="s">
        <v>45</v>
      </c>
      <c r="E2761" t="s">
        <v>126</v>
      </c>
      <c r="F2761">
        <v>12490</v>
      </c>
      <c r="G2761" s="35" t="str">
        <f>VLOOKUP(F2761,Apoio!A:B,2,FALSE)</f>
        <v>Vara Federal + JEF</v>
      </c>
      <c r="H2761" t="s">
        <v>127</v>
      </c>
      <c r="I2761">
        <v>507</v>
      </c>
      <c r="J2761" s="2">
        <v>1</v>
      </c>
      <c r="K2761" s="2">
        <v>11</v>
      </c>
      <c r="L2761" s="24" t="s">
        <v>451</v>
      </c>
    </row>
    <row r="2762" spans="1:12" x14ac:dyDescent="0.25">
      <c r="A2762">
        <v>2023</v>
      </c>
      <c r="B2762" t="s">
        <v>352</v>
      </c>
      <c r="C2762" t="s">
        <v>10</v>
      </c>
      <c r="D2762" t="s">
        <v>45</v>
      </c>
      <c r="E2762" t="s">
        <v>126</v>
      </c>
      <c r="F2762">
        <v>12490</v>
      </c>
      <c r="G2762" s="35" t="str">
        <f>VLOOKUP(F2762,Apoio!A:B,2,FALSE)</f>
        <v>Vara Federal + JEF</v>
      </c>
      <c r="H2762" t="s">
        <v>127</v>
      </c>
      <c r="I2762">
        <v>66</v>
      </c>
      <c r="J2762" s="2">
        <v>1</v>
      </c>
      <c r="K2762" s="2">
        <v>11</v>
      </c>
      <c r="L2762" s="24" t="s">
        <v>451</v>
      </c>
    </row>
    <row r="2763" spans="1:12" x14ac:dyDescent="0.25">
      <c r="A2763">
        <v>2023</v>
      </c>
      <c r="B2763" t="s">
        <v>352</v>
      </c>
      <c r="C2763" t="s">
        <v>10</v>
      </c>
      <c r="D2763" t="s">
        <v>45</v>
      </c>
      <c r="E2763" t="s">
        <v>126</v>
      </c>
      <c r="F2763">
        <v>12491</v>
      </c>
      <c r="G2763" s="35" t="str">
        <f>VLOOKUP(F2763,Apoio!A:B,2,FALSE)</f>
        <v>Vara Federal + JEF</v>
      </c>
      <c r="H2763" t="s">
        <v>128</v>
      </c>
      <c r="I2763">
        <v>513</v>
      </c>
      <c r="J2763" s="2">
        <v>2</v>
      </c>
      <c r="K2763" s="2">
        <v>11</v>
      </c>
      <c r="L2763" s="24" t="s">
        <v>451</v>
      </c>
    </row>
    <row r="2764" spans="1:12" x14ac:dyDescent="0.25">
      <c r="A2764">
        <v>2023</v>
      </c>
      <c r="B2764" t="s">
        <v>352</v>
      </c>
      <c r="C2764" t="s">
        <v>10</v>
      </c>
      <c r="D2764" t="s">
        <v>45</v>
      </c>
      <c r="E2764" t="s">
        <v>126</v>
      </c>
      <c r="F2764">
        <v>12491</v>
      </c>
      <c r="G2764" s="35" t="str">
        <f>VLOOKUP(F2764,Apoio!A:B,2,FALSE)</f>
        <v>Vara Federal + JEF</v>
      </c>
      <c r="H2764" t="s">
        <v>128</v>
      </c>
      <c r="I2764">
        <v>72</v>
      </c>
      <c r="J2764" s="2">
        <v>2</v>
      </c>
      <c r="K2764" s="2">
        <v>11</v>
      </c>
      <c r="L2764" s="24" t="s">
        <v>451</v>
      </c>
    </row>
    <row r="2765" spans="1:12" x14ac:dyDescent="0.25">
      <c r="A2765">
        <v>2023</v>
      </c>
      <c r="B2765" t="s">
        <v>352</v>
      </c>
      <c r="C2765" t="s">
        <v>10</v>
      </c>
      <c r="D2765" t="s">
        <v>45</v>
      </c>
      <c r="E2765" t="s">
        <v>126</v>
      </c>
      <c r="F2765">
        <v>12492</v>
      </c>
      <c r="G2765" s="35" t="str">
        <f>VLOOKUP(F2765,Apoio!A:B,2,FALSE)</f>
        <v>Vara Federal + JEF</v>
      </c>
      <c r="H2765" t="s">
        <v>129</v>
      </c>
      <c r="I2765">
        <v>520</v>
      </c>
      <c r="J2765" s="2">
        <v>3</v>
      </c>
      <c r="K2765" s="2">
        <v>11</v>
      </c>
      <c r="L2765" s="24" t="s">
        <v>451</v>
      </c>
    </row>
    <row r="2766" spans="1:12" x14ac:dyDescent="0.25">
      <c r="A2766">
        <v>2023</v>
      </c>
      <c r="B2766" t="s">
        <v>352</v>
      </c>
      <c r="C2766" t="s">
        <v>10</v>
      </c>
      <c r="D2766" t="s">
        <v>45</v>
      </c>
      <c r="E2766" t="s">
        <v>126</v>
      </c>
      <c r="F2766">
        <v>12492</v>
      </c>
      <c r="G2766" s="35" t="str">
        <f>VLOOKUP(F2766,Apoio!A:B,2,FALSE)</f>
        <v>Vara Federal + JEF</v>
      </c>
      <c r="H2766" t="s">
        <v>129</v>
      </c>
      <c r="I2766">
        <v>62</v>
      </c>
      <c r="J2766" s="2">
        <v>3</v>
      </c>
      <c r="K2766" s="2">
        <v>11</v>
      </c>
      <c r="L2766" s="24" t="s">
        <v>451</v>
      </c>
    </row>
    <row r="2767" spans="1:12" x14ac:dyDescent="0.25">
      <c r="A2767">
        <v>2023</v>
      </c>
      <c r="B2767" t="s">
        <v>352</v>
      </c>
      <c r="C2767" t="s">
        <v>10</v>
      </c>
      <c r="D2767" t="s">
        <v>45</v>
      </c>
      <c r="E2767" t="s">
        <v>130</v>
      </c>
      <c r="F2767">
        <v>13848</v>
      </c>
      <c r="G2767" s="35" t="str">
        <f>VLOOKUP(F2767,Apoio!A:B,2,FALSE)</f>
        <v>Vara Federal</v>
      </c>
      <c r="H2767" t="s">
        <v>131</v>
      </c>
      <c r="I2767">
        <v>259</v>
      </c>
      <c r="J2767" s="2">
        <v>1</v>
      </c>
      <c r="K2767" s="2">
        <v>40</v>
      </c>
      <c r="L2767" s="24" t="s">
        <v>453</v>
      </c>
    </row>
    <row r="2768" spans="1:12" x14ac:dyDescent="0.25">
      <c r="A2768">
        <v>2023</v>
      </c>
      <c r="B2768" t="s">
        <v>352</v>
      </c>
      <c r="C2768" t="s">
        <v>10</v>
      </c>
      <c r="D2768" t="s">
        <v>45</v>
      </c>
      <c r="E2768" t="s">
        <v>130</v>
      </c>
      <c r="F2768">
        <v>18248</v>
      </c>
      <c r="G2768" s="35" t="str">
        <f>VLOOKUP(F2768,Apoio!A:B,2,FALSE)</f>
        <v>Juizado</v>
      </c>
      <c r="H2768" t="s">
        <v>132</v>
      </c>
      <c r="I2768">
        <v>1704</v>
      </c>
      <c r="J2768" s="2">
        <v>1</v>
      </c>
      <c r="K2768" s="2">
        <v>40</v>
      </c>
      <c r="L2768" s="24" t="s">
        <v>453</v>
      </c>
    </row>
    <row r="2769" spans="1:12" x14ac:dyDescent="0.25">
      <c r="A2769">
        <v>2023</v>
      </c>
      <c r="B2769" t="s">
        <v>352</v>
      </c>
      <c r="C2769" t="s">
        <v>10</v>
      </c>
      <c r="D2769" t="s">
        <v>45</v>
      </c>
      <c r="E2769" t="s">
        <v>133</v>
      </c>
      <c r="F2769">
        <v>13905</v>
      </c>
      <c r="G2769" s="35" t="str">
        <f>VLOOKUP(F2769,Apoio!A:B,2,FALSE)</f>
        <v>Vara Federal</v>
      </c>
      <c r="H2769" t="s">
        <v>134</v>
      </c>
      <c r="I2769">
        <v>195</v>
      </c>
      <c r="J2769" s="2">
        <v>1</v>
      </c>
      <c r="K2769" s="2">
        <v>33</v>
      </c>
      <c r="L2769" s="24" t="s">
        <v>455</v>
      </c>
    </row>
    <row r="2770" spans="1:12" x14ac:dyDescent="0.25">
      <c r="A2770">
        <v>2023</v>
      </c>
      <c r="B2770" t="s">
        <v>352</v>
      </c>
      <c r="C2770" t="s">
        <v>10</v>
      </c>
      <c r="D2770" t="s">
        <v>45</v>
      </c>
      <c r="E2770" t="s">
        <v>133</v>
      </c>
      <c r="F2770">
        <v>14030</v>
      </c>
      <c r="G2770" s="35" t="str">
        <f>VLOOKUP(F2770,Apoio!A:B,2,FALSE)</f>
        <v>Vara Federal</v>
      </c>
      <c r="H2770" t="s">
        <v>135</v>
      </c>
      <c r="I2770">
        <v>200</v>
      </c>
      <c r="J2770" s="2">
        <v>2</v>
      </c>
      <c r="K2770" s="2">
        <v>33</v>
      </c>
      <c r="L2770" s="24" t="s">
        <v>455</v>
      </c>
    </row>
    <row r="2771" spans="1:12" x14ac:dyDescent="0.25">
      <c r="A2771">
        <v>2023</v>
      </c>
      <c r="B2771" t="s">
        <v>352</v>
      </c>
      <c r="C2771" t="s">
        <v>10</v>
      </c>
      <c r="D2771" t="s">
        <v>45</v>
      </c>
      <c r="E2771" t="s">
        <v>133</v>
      </c>
      <c r="F2771">
        <v>14031</v>
      </c>
      <c r="G2771" s="35" t="str">
        <f>VLOOKUP(F2771,Apoio!A:B,2,FALSE)</f>
        <v>Juizado</v>
      </c>
      <c r="H2771" t="s">
        <v>136</v>
      </c>
      <c r="I2771">
        <v>3009</v>
      </c>
      <c r="J2771" s="2">
        <v>2</v>
      </c>
      <c r="K2771" s="2">
        <v>33</v>
      </c>
      <c r="L2771" s="24" t="s">
        <v>559</v>
      </c>
    </row>
    <row r="2772" spans="1:12" x14ac:dyDescent="0.25">
      <c r="A2772">
        <v>2023</v>
      </c>
      <c r="B2772" t="s">
        <v>352</v>
      </c>
      <c r="C2772" t="s">
        <v>10</v>
      </c>
      <c r="D2772" t="s">
        <v>45</v>
      </c>
      <c r="E2772" t="s">
        <v>137</v>
      </c>
      <c r="F2772">
        <v>13843</v>
      </c>
      <c r="G2772" s="35" t="str">
        <f>VLOOKUP(F2772,Apoio!A:B,2,FALSE)</f>
        <v>Vara Federal</v>
      </c>
      <c r="H2772" t="s">
        <v>138</v>
      </c>
      <c r="I2772">
        <v>487</v>
      </c>
      <c r="J2772" s="2">
        <v>1</v>
      </c>
      <c r="K2772" s="2">
        <v>30</v>
      </c>
      <c r="L2772" s="24" t="s">
        <v>457</v>
      </c>
    </row>
    <row r="2773" spans="1:12" x14ac:dyDescent="0.25">
      <c r="A2773">
        <v>2023</v>
      </c>
      <c r="B2773" t="s">
        <v>352</v>
      </c>
      <c r="C2773" t="s">
        <v>10</v>
      </c>
      <c r="D2773" t="s">
        <v>45</v>
      </c>
      <c r="E2773" t="s">
        <v>137</v>
      </c>
      <c r="F2773">
        <v>14032</v>
      </c>
      <c r="G2773" s="35" t="str">
        <f>VLOOKUP(F2773,Apoio!A:B,2,FALSE)</f>
        <v>Juizado</v>
      </c>
      <c r="H2773" t="s">
        <v>139</v>
      </c>
      <c r="I2773">
        <v>2777</v>
      </c>
      <c r="J2773" s="2">
        <v>1</v>
      </c>
      <c r="K2773" s="2">
        <v>30</v>
      </c>
      <c r="L2773" s="24" t="s">
        <v>457</v>
      </c>
    </row>
    <row r="2774" spans="1:12" x14ac:dyDescent="0.25">
      <c r="A2774">
        <v>2023</v>
      </c>
      <c r="B2774" t="s">
        <v>352</v>
      </c>
      <c r="C2774" t="s">
        <v>10</v>
      </c>
      <c r="D2774" t="s">
        <v>45</v>
      </c>
      <c r="E2774" t="s">
        <v>137</v>
      </c>
      <c r="F2774">
        <v>13844</v>
      </c>
      <c r="G2774" s="35" t="str">
        <f>VLOOKUP(F2774,Apoio!A:B,2,FALSE)</f>
        <v>Vara Federal</v>
      </c>
      <c r="H2774" t="s">
        <v>140</v>
      </c>
      <c r="I2774">
        <v>483</v>
      </c>
      <c r="J2774" s="2">
        <v>2</v>
      </c>
      <c r="K2774" s="2">
        <v>30</v>
      </c>
      <c r="L2774" s="24" t="s">
        <v>457</v>
      </c>
    </row>
    <row r="2775" spans="1:12" x14ac:dyDescent="0.25">
      <c r="A2775">
        <v>2023</v>
      </c>
      <c r="B2775" t="s">
        <v>352</v>
      </c>
      <c r="C2775" t="s">
        <v>10</v>
      </c>
      <c r="D2775" t="s">
        <v>45</v>
      </c>
      <c r="E2775" t="s">
        <v>137</v>
      </c>
      <c r="F2775">
        <v>14033</v>
      </c>
      <c r="G2775" s="35" t="str">
        <f>VLOOKUP(F2775,Apoio!A:B,2,FALSE)</f>
        <v>Juizado</v>
      </c>
      <c r="H2775" t="s">
        <v>141</v>
      </c>
      <c r="I2775">
        <v>2770</v>
      </c>
      <c r="J2775" s="2">
        <v>2</v>
      </c>
      <c r="K2775" s="2">
        <v>30</v>
      </c>
      <c r="L2775" s="24" t="s">
        <v>457</v>
      </c>
    </row>
    <row r="2776" spans="1:12" x14ac:dyDescent="0.25">
      <c r="A2776">
        <v>2023</v>
      </c>
      <c r="B2776" t="s">
        <v>352</v>
      </c>
      <c r="C2776" t="s">
        <v>10</v>
      </c>
      <c r="D2776" t="s">
        <v>45</v>
      </c>
      <c r="E2776" t="s">
        <v>142</v>
      </c>
      <c r="F2776">
        <v>12532</v>
      </c>
      <c r="G2776" s="35" t="str">
        <f>VLOOKUP(F2776,Apoio!A:B,2,FALSE)</f>
        <v>Vara Federal</v>
      </c>
      <c r="H2776" t="s">
        <v>143</v>
      </c>
      <c r="I2776">
        <v>116</v>
      </c>
      <c r="J2776" s="2">
        <v>1</v>
      </c>
      <c r="K2776" s="2">
        <v>25</v>
      </c>
      <c r="L2776" s="24" t="s">
        <v>459</v>
      </c>
    </row>
    <row r="2777" spans="1:12" x14ac:dyDescent="0.25">
      <c r="A2777">
        <v>2023</v>
      </c>
      <c r="B2777" t="s">
        <v>352</v>
      </c>
      <c r="C2777" t="s">
        <v>10</v>
      </c>
      <c r="D2777" t="s">
        <v>45</v>
      </c>
      <c r="E2777" t="s">
        <v>142</v>
      </c>
      <c r="F2777">
        <v>14313</v>
      </c>
      <c r="G2777" s="35" t="str">
        <f>VLOOKUP(F2777,Apoio!A:B,2,FALSE)</f>
        <v>Juizado</v>
      </c>
      <c r="H2777" t="s">
        <v>144</v>
      </c>
      <c r="I2777">
        <v>1204</v>
      </c>
      <c r="J2777" s="2">
        <v>1</v>
      </c>
      <c r="K2777" s="2">
        <v>25</v>
      </c>
      <c r="L2777" s="24" t="s">
        <v>459</v>
      </c>
    </row>
    <row r="2778" spans="1:12" x14ac:dyDescent="0.25">
      <c r="A2778">
        <v>2023</v>
      </c>
      <c r="B2778" t="s">
        <v>352</v>
      </c>
      <c r="C2778" t="s">
        <v>10</v>
      </c>
      <c r="D2778" t="s">
        <v>45</v>
      </c>
      <c r="E2778" t="s">
        <v>145</v>
      </c>
      <c r="F2778">
        <v>12482</v>
      </c>
      <c r="G2778" s="35" t="str">
        <f>VLOOKUP(F2778,Apoio!A:B,2,FALSE)</f>
        <v>Vara Federal</v>
      </c>
      <c r="H2778" t="s">
        <v>146</v>
      </c>
      <c r="I2778">
        <v>132</v>
      </c>
      <c r="J2778" s="2">
        <v>1</v>
      </c>
      <c r="K2778" s="2">
        <v>9</v>
      </c>
      <c r="L2778" s="24" t="s">
        <v>388</v>
      </c>
    </row>
    <row r="2779" spans="1:12" x14ac:dyDescent="0.25">
      <c r="A2779">
        <v>2023</v>
      </c>
      <c r="B2779" t="s">
        <v>352</v>
      </c>
      <c r="C2779" t="s">
        <v>10</v>
      </c>
      <c r="D2779" t="s">
        <v>45</v>
      </c>
      <c r="E2779" t="s">
        <v>145</v>
      </c>
      <c r="F2779">
        <v>16498</v>
      </c>
      <c r="G2779" s="35" t="str">
        <f>VLOOKUP(F2779,Apoio!A:B,2,FALSE)</f>
        <v>Juizado</v>
      </c>
      <c r="H2779" t="s">
        <v>147</v>
      </c>
      <c r="I2779">
        <v>4265</v>
      </c>
      <c r="J2779" s="2">
        <v>1</v>
      </c>
      <c r="K2779" s="2">
        <v>9</v>
      </c>
      <c r="L2779" s="24" t="s">
        <v>388</v>
      </c>
    </row>
    <row r="2780" spans="1:12" x14ac:dyDescent="0.25">
      <c r="A2780">
        <v>2023</v>
      </c>
      <c r="B2780" t="s">
        <v>352</v>
      </c>
      <c r="C2780" t="s">
        <v>10</v>
      </c>
      <c r="D2780" t="s">
        <v>45</v>
      </c>
      <c r="E2780" t="s">
        <v>145</v>
      </c>
      <c r="F2780">
        <v>12483</v>
      </c>
      <c r="G2780" s="35" t="str">
        <f>VLOOKUP(F2780,Apoio!A:B,2,FALSE)</f>
        <v>Vara Federal</v>
      </c>
      <c r="H2780" t="s">
        <v>148</v>
      </c>
      <c r="I2780">
        <v>127</v>
      </c>
      <c r="J2780" s="2">
        <v>2</v>
      </c>
      <c r="K2780" s="2">
        <v>9</v>
      </c>
      <c r="L2780" s="24" t="s">
        <v>388</v>
      </c>
    </row>
    <row r="2781" spans="1:12" x14ac:dyDescent="0.25">
      <c r="A2781">
        <v>2023</v>
      </c>
      <c r="B2781" t="s">
        <v>352</v>
      </c>
      <c r="C2781" t="s">
        <v>10</v>
      </c>
      <c r="D2781" t="s">
        <v>45</v>
      </c>
      <c r="E2781" t="s">
        <v>145</v>
      </c>
      <c r="F2781">
        <v>12484</v>
      </c>
      <c r="G2781" s="35" t="str">
        <f>VLOOKUP(F2781,Apoio!A:B,2,FALSE)</f>
        <v>Vara Federal</v>
      </c>
      <c r="H2781" t="s">
        <v>149</v>
      </c>
      <c r="I2781">
        <v>115</v>
      </c>
      <c r="J2781" s="2">
        <v>3</v>
      </c>
      <c r="K2781" s="2">
        <v>9</v>
      </c>
      <c r="L2781" s="24" t="s">
        <v>388</v>
      </c>
    </row>
    <row r="2782" spans="1:12" x14ac:dyDescent="0.25">
      <c r="A2782">
        <v>2023</v>
      </c>
      <c r="B2782" t="s">
        <v>352</v>
      </c>
      <c r="C2782" t="s">
        <v>10</v>
      </c>
      <c r="D2782" t="s">
        <v>45</v>
      </c>
      <c r="E2782" t="s">
        <v>145</v>
      </c>
      <c r="F2782">
        <v>13846</v>
      </c>
      <c r="G2782" s="35" t="str">
        <f>VLOOKUP(F2782,Apoio!A:B,2,FALSE)</f>
        <v>Vara Federal</v>
      </c>
      <c r="H2782" t="s">
        <v>150</v>
      </c>
      <c r="I2782">
        <v>201</v>
      </c>
      <c r="J2782" s="2">
        <v>4</v>
      </c>
      <c r="K2782" s="2">
        <v>9</v>
      </c>
      <c r="L2782" s="24" t="s">
        <v>388</v>
      </c>
    </row>
    <row r="2783" spans="1:12" x14ac:dyDescent="0.25">
      <c r="A2783">
        <v>2023</v>
      </c>
      <c r="B2783" t="s">
        <v>352</v>
      </c>
      <c r="C2783" t="s">
        <v>10</v>
      </c>
      <c r="D2783" t="s">
        <v>45</v>
      </c>
      <c r="E2783" t="s">
        <v>151</v>
      </c>
      <c r="F2783">
        <v>12494</v>
      </c>
      <c r="G2783" s="35" t="str">
        <f>VLOOKUP(F2783,Apoio!A:B,2,FALSE)</f>
        <v>Vara Federal</v>
      </c>
      <c r="H2783" t="s">
        <v>152</v>
      </c>
      <c r="I2783">
        <v>141</v>
      </c>
      <c r="J2783" s="2">
        <v>1</v>
      </c>
      <c r="K2783" s="2">
        <v>12</v>
      </c>
      <c r="L2783" s="24" t="s">
        <v>462</v>
      </c>
    </row>
    <row r="2784" spans="1:12" x14ac:dyDescent="0.25">
      <c r="A2784">
        <v>2023</v>
      </c>
      <c r="B2784" t="s">
        <v>352</v>
      </c>
      <c r="C2784" t="s">
        <v>10</v>
      </c>
      <c r="D2784" t="s">
        <v>45</v>
      </c>
      <c r="E2784" t="s">
        <v>151</v>
      </c>
      <c r="F2784">
        <v>16588</v>
      </c>
      <c r="G2784" s="35" t="str">
        <f>VLOOKUP(F2784,Apoio!A:B,2,FALSE)</f>
        <v>Juizado</v>
      </c>
      <c r="H2784" t="s">
        <v>153</v>
      </c>
      <c r="I2784">
        <v>574</v>
      </c>
      <c r="J2784" s="2">
        <v>1</v>
      </c>
      <c r="K2784" s="2">
        <v>12</v>
      </c>
      <c r="L2784" s="24" t="s">
        <v>462</v>
      </c>
    </row>
    <row r="2785" spans="1:12" x14ac:dyDescent="0.25">
      <c r="A2785">
        <v>2023</v>
      </c>
      <c r="B2785" t="s">
        <v>352</v>
      </c>
      <c r="C2785" t="s">
        <v>10</v>
      </c>
      <c r="D2785" t="s">
        <v>45</v>
      </c>
      <c r="E2785" t="s">
        <v>151</v>
      </c>
      <c r="F2785">
        <v>12495</v>
      </c>
      <c r="G2785" s="35" t="str">
        <f>VLOOKUP(F2785,Apoio!A:B,2,FALSE)</f>
        <v>Vara Federal</v>
      </c>
      <c r="H2785" t="s">
        <v>154</v>
      </c>
      <c r="I2785">
        <v>163</v>
      </c>
      <c r="J2785" s="2">
        <v>2</v>
      </c>
      <c r="K2785" s="2">
        <v>12</v>
      </c>
      <c r="L2785" s="24" t="s">
        <v>462</v>
      </c>
    </row>
    <row r="2786" spans="1:12" x14ac:dyDescent="0.25">
      <c r="A2786">
        <v>2023</v>
      </c>
      <c r="B2786" t="s">
        <v>352</v>
      </c>
      <c r="C2786" t="s">
        <v>10</v>
      </c>
      <c r="D2786" t="s">
        <v>45</v>
      </c>
      <c r="E2786" t="s">
        <v>151</v>
      </c>
      <c r="F2786">
        <v>83988</v>
      </c>
      <c r="G2786" s="35" t="str">
        <f>VLOOKUP(F2786,Apoio!A:B,2,FALSE)</f>
        <v>Juizado</v>
      </c>
      <c r="H2786" t="s">
        <v>155</v>
      </c>
      <c r="I2786">
        <v>2204</v>
      </c>
      <c r="J2786" s="2">
        <v>2</v>
      </c>
      <c r="K2786" s="2">
        <v>12</v>
      </c>
      <c r="L2786" s="24" t="s">
        <v>462</v>
      </c>
    </row>
    <row r="2787" spans="1:12" x14ac:dyDescent="0.25">
      <c r="A2787">
        <v>2023</v>
      </c>
      <c r="B2787" t="s">
        <v>352</v>
      </c>
      <c r="C2787" t="s">
        <v>10</v>
      </c>
      <c r="D2787" t="s">
        <v>45</v>
      </c>
      <c r="E2787" t="s">
        <v>151</v>
      </c>
      <c r="F2787">
        <v>12496</v>
      </c>
      <c r="G2787" s="35" t="str">
        <f>VLOOKUP(F2787,Apoio!A:B,2,FALSE)</f>
        <v>Vara Federal</v>
      </c>
      <c r="H2787" t="s">
        <v>156</v>
      </c>
      <c r="I2787">
        <v>151</v>
      </c>
      <c r="J2787" s="2">
        <v>3</v>
      </c>
      <c r="K2787" s="2">
        <v>12</v>
      </c>
      <c r="L2787" s="24" t="s">
        <v>462</v>
      </c>
    </row>
    <row r="2788" spans="1:12" x14ac:dyDescent="0.25">
      <c r="A2788">
        <v>2023</v>
      </c>
      <c r="B2788" t="s">
        <v>352</v>
      </c>
      <c r="C2788" t="s">
        <v>10</v>
      </c>
      <c r="D2788" t="s">
        <v>45</v>
      </c>
      <c r="E2788" t="s">
        <v>157</v>
      </c>
      <c r="F2788">
        <v>16884</v>
      </c>
      <c r="G2788" s="35" t="str">
        <f>VLOOKUP(F2788,Apoio!A:B,2,FALSE)</f>
        <v>Vara Federal + JEF</v>
      </c>
      <c r="H2788" t="s">
        <v>158</v>
      </c>
      <c r="I2788">
        <v>822</v>
      </c>
      <c r="J2788" s="2">
        <v>1</v>
      </c>
      <c r="K2788" s="2">
        <v>29</v>
      </c>
      <c r="L2788" s="24" t="s">
        <v>464</v>
      </c>
    </row>
    <row r="2789" spans="1:12" x14ac:dyDescent="0.25">
      <c r="A2789">
        <v>2023</v>
      </c>
      <c r="B2789" t="s">
        <v>352</v>
      </c>
      <c r="C2789" t="s">
        <v>10</v>
      </c>
      <c r="D2789" t="s">
        <v>45</v>
      </c>
      <c r="E2789" t="s">
        <v>157</v>
      </c>
      <c r="F2789">
        <v>16884</v>
      </c>
      <c r="G2789" s="35" t="str">
        <f>VLOOKUP(F2789,Apoio!A:B,2,FALSE)</f>
        <v>Vara Federal + JEF</v>
      </c>
      <c r="H2789" t="s">
        <v>158</v>
      </c>
      <c r="I2789">
        <v>68</v>
      </c>
      <c r="J2789" s="2">
        <v>1</v>
      </c>
      <c r="K2789" s="2">
        <v>29</v>
      </c>
      <c r="L2789" s="24" t="s">
        <v>464</v>
      </c>
    </row>
    <row r="2790" spans="1:12" x14ac:dyDescent="0.25">
      <c r="A2790">
        <v>2023</v>
      </c>
      <c r="B2790" t="s">
        <v>352</v>
      </c>
      <c r="C2790" t="s">
        <v>10</v>
      </c>
      <c r="D2790" t="s">
        <v>45</v>
      </c>
      <c r="E2790" t="s">
        <v>159</v>
      </c>
      <c r="F2790">
        <v>12453</v>
      </c>
      <c r="G2790" s="35" t="str">
        <f>VLOOKUP(F2790,Apoio!A:B,2,FALSE)</f>
        <v>Vara Federal</v>
      </c>
      <c r="H2790" t="s">
        <v>160</v>
      </c>
      <c r="I2790">
        <v>168</v>
      </c>
      <c r="J2790" s="2">
        <v>1</v>
      </c>
      <c r="K2790" s="2">
        <v>2</v>
      </c>
      <c r="L2790" s="24" t="s">
        <v>390</v>
      </c>
    </row>
    <row r="2791" spans="1:12" x14ac:dyDescent="0.25">
      <c r="A2791">
        <v>2023</v>
      </c>
      <c r="B2791" t="s">
        <v>352</v>
      </c>
      <c r="C2791" t="s">
        <v>10</v>
      </c>
      <c r="D2791" t="s">
        <v>45</v>
      </c>
      <c r="E2791" t="s">
        <v>159</v>
      </c>
      <c r="F2791">
        <v>13985</v>
      </c>
      <c r="G2791" s="35" t="str">
        <f>VLOOKUP(F2791,Apoio!A:B,2,FALSE)</f>
        <v>Juizado</v>
      </c>
      <c r="H2791" t="s">
        <v>161</v>
      </c>
      <c r="I2791">
        <v>4777</v>
      </c>
      <c r="J2791" s="2">
        <v>1</v>
      </c>
      <c r="K2791" s="2">
        <v>2</v>
      </c>
      <c r="L2791" s="24" t="s">
        <v>390</v>
      </c>
    </row>
    <row r="2792" spans="1:12" x14ac:dyDescent="0.25">
      <c r="A2792">
        <v>2023</v>
      </c>
      <c r="B2792" t="s">
        <v>352</v>
      </c>
      <c r="C2792" t="s">
        <v>10</v>
      </c>
      <c r="D2792" t="s">
        <v>45</v>
      </c>
      <c r="E2792" t="s">
        <v>159</v>
      </c>
      <c r="F2792">
        <v>12454</v>
      </c>
      <c r="G2792" s="35" t="str">
        <f>VLOOKUP(F2792,Apoio!A:B,2,FALSE)</f>
        <v>Vara Federal</v>
      </c>
      <c r="H2792" t="s">
        <v>162</v>
      </c>
      <c r="I2792">
        <v>175</v>
      </c>
      <c r="J2792" s="2">
        <v>2</v>
      </c>
      <c r="K2792" s="2">
        <v>2</v>
      </c>
      <c r="L2792" s="24" t="s">
        <v>390</v>
      </c>
    </row>
    <row r="2793" spans="1:12" x14ac:dyDescent="0.25">
      <c r="A2793">
        <v>2023</v>
      </c>
      <c r="B2793" t="s">
        <v>352</v>
      </c>
      <c r="C2793" t="s">
        <v>10</v>
      </c>
      <c r="D2793" t="s">
        <v>45</v>
      </c>
      <c r="E2793" t="s">
        <v>159</v>
      </c>
      <c r="F2793">
        <v>13986</v>
      </c>
      <c r="G2793" s="35" t="str">
        <f>VLOOKUP(F2793,Apoio!A:B,2,FALSE)</f>
        <v>Juizado</v>
      </c>
      <c r="H2793" t="s">
        <v>163</v>
      </c>
      <c r="I2793">
        <v>4770</v>
      </c>
      <c r="J2793" s="2">
        <v>2</v>
      </c>
      <c r="K2793" s="2">
        <v>2</v>
      </c>
      <c r="L2793" s="24" t="s">
        <v>390</v>
      </c>
    </row>
    <row r="2794" spans="1:12" x14ac:dyDescent="0.25">
      <c r="A2794">
        <v>2023</v>
      </c>
      <c r="B2794" t="s">
        <v>352</v>
      </c>
      <c r="C2794" t="s">
        <v>10</v>
      </c>
      <c r="D2794" t="s">
        <v>45</v>
      </c>
      <c r="E2794" t="s">
        <v>159</v>
      </c>
      <c r="F2794">
        <v>12455</v>
      </c>
      <c r="G2794" s="35" t="str">
        <f>VLOOKUP(F2794,Apoio!A:B,2,FALSE)</f>
        <v>Vara Federal</v>
      </c>
      <c r="H2794" t="s">
        <v>164</v>
      </c>
      <c r="I2794">
        <v>174</v>
      </c>
      <c r="J2794" s="2">
        <v>4</v>
      </c>
      <c r="K2794" s="2">
        <v>2</v>
      </c>
      <c r="L2794" s="24" t="s">
        <v>390</v>
      </c>
    </row>
    <row r="2795" spans="1:12" x14ac:dyDescent="0.25">
      <c r="A2795">
        <v>2023</v>
      </c>
      <c r="B2795" t="s">
        <v>352</v>
      </c>
      <c r="C2795" t="s">
        <v>10</v>
      </c>
      <c r="D2795" t="s">
        <v>45</v>
      </c>
      <c r="E2795" t="s">
        <v>159</v>
      </c>
      <c r="F2795">
        <v>12456</v>
      </c>
      <c r="G2795" s="35" t="str">
        <f>VLOOKUP(F2795,Apoio!A:B,2,FALSE)</f>
        <v>Vara Federal</v>
      </c>
      <c r="H2795" t="s">
        <v>165</v>
      </c>
      <c r="I2795">
        <v>181</v>
      </c>
      <c r="J2795" s="2">
        <v>5</v>
      </c>
      <c r="K2795" s="2">
        <v>2</v>
      </c>
      <c r="L2795" s="24" t="s">
        <v>390</v>
      </c>
    </row>
    <row r="2796" spans="1:12" x14ac:dyDescent="0.25">
      <c r="A2796">
        <v>2023</v>
      </c>
      <c r="B2796" t="s">
        <v>352</v>
      </c>
      <c r="C2796" t="s">
        <v>10</v>
      </c>
      <c r="D2796" t="s">
        <v>45</v>
      </c>
      <c r="E2796" t="s">
        <v>159</v>
      </c>
      <c r="F2796">
        <v>12457</v>
      </c>
      <c r="G2796" s="35" t="str">
        <f>VLOOKUP(F2796,Apoio!A:B,2,FALSE)</f>
        <v>Vara Federal</v>
      </c>
      <c r="H2796" t="s">
        <v>166</v>
      </c>
      <c r="I2796">
        <v>168</v>
      </c>
      <c r="J2796" s="2">
        <v>6</v>
      </c>
      <c r="K2796" s="2">
        <v>2</v>
      </c>
      <c r="L2796" s="24" t="s">
        <v>390</v>
      </c>
    </row>
    <row r="2797" spans="1:12" x14ac:dyDescent="0.25">
      <c r="A2797">
        <v>2023</v>
      </c>
      <c r="B2797" t="s">
        <v>352</v>
      </c>
      <c r="C2797" t="s">
        <v>10</v>
      </c>
      <c r="D2797" t="s">
        <v>45</v>
      </c>
      <c r="E2797" t="s">
        <v>159</v>
      </c>
      <c r="F2797">
        <v>12458</v>
      </c>
      <c r="G2797" s="35" t="str">
        <f>VLOOKUP(F2797,Apoio!A:B,2,FALSE)</f>
        <v>Vara Federal</v>
      </c>
      <c r="H2797" t="s">
        <v>167</v>
      </c>
      <c r="I2797">
        <v>170</v>
      </c>
      <c r="J2797" s="2">
        <v>7</v>
      </c>
      <c r="K2797" s="2">
        <v>2</v>
      </c>
      <c r="L2797" s="24" t="s">
        <v>390</v>
      </c>
    </row>
    <row r="2798" spans="1:12" x14ac:dyDescent="0.25">
      <c r="A2798">
        <v>2023</v>
      </c>
      <c r="B2798" t="s">
        <v>352</v>
      </c>
      <c r="C2798" t="s">
        <v>10</v>
      </c>
      <c r="D2798" t="s">
        <v>45</v>
      </c>
      <c r="E2798" t="s">
        <v>159</v>
      </c>
      <c r="F2798">
        <v>14007</v>
      </c>
      <c r="G2798" s="35" t="str">
        <f>VLOOKUP(F2798,Apoio!A:B,2,FALSE)</f>
        <v>Vara Federal</v>
      </c>
      <c r="H2798" t="s">
        <v>168</v>
      </c>
      <c r="I2798">
        <v>162</v>
      </c>
      <c r="J2798" s="2">
        <v>9</v>
      </c>
      <c r="K2798" s="2">
        <v>2</v>
      </c>
      <c r="L2798" s="24" t="s">
        <v>390</v>
      </c>
    </row>
    <row r="2799" spans="1:12" x14ac:dyDescent="0.25">
      <c r="A2799">
        <v>2023</v>
      </c>
      <c r="B2799" t="s">
        <v>352</v>
      </c>
      <c r="C2799" t="s">
        <v>10</v>
      </c>
      <c r="D2799" t="s">
        <v>45</v>
      </c>
      <c r="E2799" t="s">
        <v>169</v>
      </c>
      <c r="F2799">
        <v>12470</v>
      </c>
      <c r="G2799" s="35" t="str">
        <f>VLOOKUP(F2799,Apoio!A:B,2,FALSE)</f>
        <v>Vara Federal</v>
      </c>
      <c r="H2799" t="s">
        <v>170</v>
      </c>
      <c r="I2799">
        <v>128</v>
      </c>
      <c r="J2799" s="2">
        <v>1</v>
      </c>
      <c r="K2799" s="2">
        <v>6</v>
      </c>
      <c r="L2799" s="24" t="s">
        <v>477</v>
      </c>
    </row>
    <row r="2800" spans="1:12" x14ac:dyDescent="0.25">
      <c r="A2800">
        <v>2023</v>
      </c>
      <c r="B2800" t="s">
        <v>352</v>
      </c>
      <c r="C2800" t="s">
        <v>10</v>
      </c>
      <c r="D2800" t="s">
        <v>45</v>
      </c>
      <c r="E2800" t="s">
        <v>169</v>
      </c>
      <c r="F2800">
        <v>14010</v>
      </c>
      <c r="G2800" s="35" t="str">
        <f>VLOOKUP(F2800,Apoio!A:B,2,FALSE)</f>
        <v>Juizado</v>
      </c>
      <c r="H2800" t="s">
        <v>171</v>
      </c>
      <c r="I2800">
        <v>5780</v>
      </c>
      <c r="J2800" s="2">
        <v>1</v>
      </c>
      <c r="K2800" s="2">
        <v>6</v>
      </c>
      <c r="L2800" s="24" t="s">
        <v>560</v>
      </c>
    </row>
    <row r="2801" spans="1:12" x14ac:dyDescent="0.25">
      <c r="A2801">
        <v>2023</v>
      </c>
      <c r="B2801" t="s">
        <v>352</v>
      </c>
      <c r="C2801" t="s">
        <v>10</v>
      </c>
      <c r="D2801" t="s">
        <v>45</v>
      </c>
      <c r="E2801" t="s">
        <v>169</v>
      </c>
      <c r="F2801">
        <v>12471</v>
      </c>
      <c r="G2801" s="35" t="str">
        <f>VLOOKUP(F2801,Apoio!A:B,2,FALSE)</f>
        <v>Vara Federal</v>
      </c>
      <c r="H2801" t="s">
        <v>172</v>
      </c>
      <c r="I2801">
        <v>108</v>
      </c>
      <c r="J2801" s="2">
        <v>2</v>
      </c>
      <c r="K2801" s="2">
        <v>6</v>
      </c>
      <c r="L2801" s="24" t="s">
        <v>477</v>
      </c>
    </row>
    <row r="2802" spans="1:12" x14ac:dyDescent="0.25">
      <c r="A2802">
        <v>2023</v>
      </c>
      <c r="B2802" t="s">
        <v>352</v>
      </c>
      <c r="C2802" t="s">
        <v>10</v>
      </c>
      <c r="D2802" t="s">
        <v>45</v>
      </c>
      <c r="E2802" t="s">
        <v>169</v>
      </c>
      <c r="F2802">
        <v>12473</v>
      </c>
      <c r="G2802" s="35" t="str">
        <f>VLOOKUP(F2802,Apoio!A:B,2,FALSE)</f>
        <v>Vara Federal</v>
      </c>
      <c r="H2802" t="s">
        <v>173</v>
      </c>
      <c r="I2802">
        <v>115</v>
      </c>
      <c r="J2802" s="2">
        <v>4</v>
      </c>
      <c r="K2802" s="2">
        <v>6</v>
      </c>
      <c r="L2802" s="24" t="s">
        <v>477</v>
      </c>
    </row>
    <row r="2803" spans="1:12" x14ac:dyDescent="0.25">
      <c r="A2803">
        <v>2023</v>
      </c>
      <c r="B2803" t="s">
        <v>352</v>
      </c>
      <c r="C2803" t="s">
        <v>10</v>
      </c>
      <c r="D2803" t="s">
        <v>45</v>
      </c>
      <c r="E2803" t="s">
        <v>169</v>
      </c>
      <c r="F2803">
        <v>14009</v>
      </c>
      <c r="G2803" s="35" t="str">
        <f>VLOOKUP(F2803,Apoio!A:B,2,FALSE)</f>
        <v>Vara Federal</v>
      </c>
      <c r="H2803" t="s">
        <v>174</v>
      </c>
      <c r="I2803">
        <v>228</v>
      </c>
      <c r="J2803" s="2">
        <v>5</v>
      </c>
      <c r="K2803" s="2">
        <v>6</v>
      </c>
      <c r="L2803" s="24" t="s">
        <v>477</v>
      </c>
    </row>
    <row r="2804" spans="1:12" x14ac:dyDescent="0.25">
      <c r="A2804">
        <v>2023</v>
      </c>
      <c r="B2804" t="s">
        <v>352</v>
      </c>
      <c r="C2804" t="s">
        <v>10</v>
      </c>
      <c r="D2804" t="s">
        <v>45</v>
      </c>
      <c r="E2804" t="s">
        <v>175</v>
      </c>
      <c r="F2804">
        <v>12534</v>
      </c>
      <c r="G2804" s="35" t="str">
        <f>VLOOKUP(F2804,Apoio!A:B,2,FALSE)</f>
        <v>Vara Federal</v>
      </c>
      <c r="H2804" t="s">
        <v>176</v>
      </c>
      <c r="I2804">
        <v>272</v>
      </c>
      <c r="J2804" s="2">
        <v>1</v>
      </c>
      <c r="K2804" s="2">
        <v>26</v>
      </c>
      <c r="L2804" s="24" t="s">
        <v>467</v>
      </c>
    </row>
    <row r="2805" spans="1:12" x14ac:dyDescent="0.25">
      <c r="A2805">
        <v>2023</v>
      </c>
      <c r="B2805" t="s">
        <v>352</v>
      </c>
      <c r="C2805" t="s">
        <v>10</v>
      </c>
      <c r="D2805" t="s">
        <v>45</v>
      </c>
      <c r="E2805" t="s">
        <v>175</v>
      </c>
      <c r="F2805">
        <v>14036</v>
      </c>
      <c r="G2805" s="35" t="str">
        <f>VLOOKUP(F2805,Apoio!A:B,2,FALSE)</f>
        <v>Juizado</v>
      </c>
      <c r="H2805" t="s">
        <v>177</v>
      </c>
      <c r="I2805">
        <v>4288</v>
      </c>
      <c r="J2805" s="2">
        <v>1</v>
      </c>
      <c r="K2805" s="2">
        <v>26</v>
      </c>
      <c r="L2805" s="24" t="s">
        <v>467</v>
      </c>
    </row>
    <row r="2806" spans="1:12" x14ac:dyDescent="0.25">
      <c r="A2806">
        <v>2023</v>
      </c>
      <c r="B2806" t="s">
        <v>352</v>
      </c>
      <c r="C2806" t="s">
        <v>10</v>
      </c>
      <c r="D2806" t="s">
        <v>45</v>
      </c>
      <c r="E2806" t="s">
        <v>175</v>
      </c>
      <c r="F2806">
        <v>12535</v>
      </c>
      <c r="G2806" s="35" t="str">
        <f>VLOOKUP(F2806,Apoio!A:B,2,FALSE)</f>
        <v>Vara Federal</v>
      </c>
      <c r="H2806" t="s">
        <v>178</v>
      </c>
      <c r="I2806">
        <v>268</v>
      </c>
      <c r="J2806" s="2">
        <v>2</v>
      </c>
      <c r="K2806" s="2">
        <v>26</v>
      </c>
      <c r="L2806" s="24" t="s">
        <v>467</v>
      </c>
    </row>
    <row r="2807" spans="1:12" x14ac:dyDescent="0.25">
      <c r="A2807">
        <v>2023</v>
      </c>
      <c r="B2807" t="s">
        <v>352</v>
      </c>
      <c r="C2807" t="s">
        <v>10</v>
      </c>
      <c r="D2807" t="s">
        <v>45</v>
      </c>
      <c r="E2807" t="s">
        <v>175</v>
      </c>
      <c r="F2807">
        <v>12536</v>
      </c>
      <c r="G2807" s="35" t="str">
        <f>VLOOKUP(F2807,Apoio!A:B,2,FALSE)</f>
        <v>Vara Federal</v>
      </c>
      <c r="H2807" t="s">
        <v>179</v>
      </c>
      <c r="I2807">
        <v>282</v>
      </c>
      <c r="J2807" s="2">
        <v>3</v>
      </c>
      <c r="K2807" s="2">
        <v>26</v>
      </c>
      <c r="L2807" s="24" t="s">
        <v>467</v>
      </c>
    </row>
    <row r="2808" spans="1:12" x14ac:dyDescent="0.25">
      <c r="A2808">
        <v>2023</v>
      </c>
      <c r="B2808" t="s">
        <v>352</v>
      </c>
      <c r="C2808" t="s">
        <v>10</v>
      </c>
      <c r="D2808" t="s">
        <v>45</v>
      </c>
      <c r="E2808" t="s">
        <v>180</v>
      </c>
      <c r="F2808">
        <v>12958</v>
      </c>
      <c r="G2808" s="35" t="str">
        <f>VLOOKUP(F2808,Apoio!A:B,2,FALSE)</f>
        <v>Vara Federal</v>
      </c>
      <c r="H2808" t="s">
        <v>181</v>
      </c>
      <c r="I2808">
        <v>176</v>
      </c>
      <c r="J2808" s="2">
        <v>1</v>
      </c>
      <c r="K2808" s="2">
        <v>4</v>
      </c>
      <c r="L2808" s="24" t="s">
        <v>469</v>
      </c>
    </row>
    <row r="2809" spans="1:12" x14ac:dyDescent="0.25">
      <c r="A2809">
        <v>2023</v>
      </c>
      <c r="B2809" t="s">
        <v>352</v>
      </c>
      <c r="C2809" t="s">
        <v>10</v>
      </c>
      <c r="D2809" t="s">
        <v>45</v>
      </c>
      <c r="E2809" t="s">
        <v>180</v>
      </c>
      <c r="F2809">
        <v>14037</v>
      </c>
      <c r="G2809" s="35" t="str">
        <f>VLOOKUP(F2809,Apoio!A:B,2,FALSE)</f>
        <v>Juizado</v>
      </c>
      <c r="H2809" t="s">
        <v>182</v>
      </c>
      <c r="I2809">
        <v>3266</v>
      </c>
      <c r="J2809" s="2">
        <v>1</v>
      </c>
      <c r="K2809" s="2">
        <v>4</v>
      </c>
      <c r="L2809" s="24" t="s">
        <v>469</v>
      </c>
    </row>
    <row r="2810" spans="1:12" x14ac:dyDescent="0.25">
      <c r="A2810">
        <v>2023</v>
      </c>
      <c r="B2810" t="s">
        <v>352</v>
      </c>
      <c r="C2810" t="s">
        <v>10</v>
      </c>
      <c r="D2810" t="s">
        <v>45</v>
      </c>
      <c r="E2810" t="s">
        <v>180</v>
      </c>
      <c r="F2810">
        <v>12959</v>
      </c>
      <c r="G2810" s="35" t="str">
        <f>VLOOKUP(F2810,Apoio!A:B,2,FALSE)</f>
        <v>Vara Federal</v>
      </c>
      <c r="H2810" t="s">
        <v>183</v>
      </c>
      <c r="I2810">
        <v>159</v>
      </c>
      <c r="J2810" s="2">
        <v>2</v>
      </c>
      <c r="K2810" s="2">
        <v>4</v>
      </c>
      <c r="L2810" s="24" t="s">
        <v>469</v>
      </c>
    </row>
    <row r="2811" spans="1:12" x14ac:dyDescent="0.25">
      <c r="A2811">
        <v>2023</v>
      </c>
      <c r="B2811" t="s">
        <v>352</v>
      </c>
      <c r="C2811" t="s">
        <v>10</v>
      </c>
      <c r="D2811" t="s">
        <v>45</v>
      </c>
      <c r="E2811" t="s">
        <v>180</v>
      </c>
      <c r="F2811">
        <v>12464</v>
      </c>
      <c r="G2811" s="35" t="str">
        <f>VLOOKUP(F2811,Apoio!A:B,2,FALSE)</f>
        <v>Vara Federal</v>
      </c>
      <c r="H2811" t="s">
        <v>184</v>
      </c>
      <c r="I2811">
        <v>170</v>
      </c>
      <c r="J2811" s="2">
        <v>3</v>
      </c>
      <c r="K2811" s="2">
        <v>4</v>
      </c>
      <c r="L2811" s="24" t="s">
        <v>469</v>
      </c>
    </row>
    <row r="2812" spans="1:12" x14ac:dyDescent="0.25">
      <c r="A2812">
        <v>2023</v>
      </c>
      <c r="B2812" t="s">
        <v>352</v>
      </c>
      <c r="C2812" t="s">
        <v>10</v>
      </c>
      <c r="D2812" t="s">
        <v>45</v>
      </c>
      <c r="E2812" t="s">
        <v>180</v>
      </c>
      <c r="F2812">
        <v>12960</v>
      </c>
      <c r="G2812" s="35" t="str">
        <f>VLOOKUP(F2812,Apoio!A:B,2,FALSE)</f>
        <v>Vara Federal</v>
      </c>
      <c r="H2812" t="s">
        <v>185</v>
      </c>
      <c r="I2812">
        <v>172</v>
      </c>
      <c r="J2812" s="2">
        <v>4</v>
      </c>
      <c r="K2812" s="2">
        <v>4</v>
      </c>
      <c r="L2812" s="24" t="s">
        <v>469</v>
      </c>
    </row>
    <row r="2813" spans="1:12" x14ac:dyDescent="0.25">
      <c r="A2813">
        <v>2023</v>
      </c>
      <c r="B2813" t="s">
        <v>352</v>
      </c>
      <c r="C2813" t="s">
        <v>10</v>
      </c>
      <c r="D2813" t="s">
        <v>45</v>
      </c>
      <c r="E2813" t="s">
        <v>180</v>
      </c>
      <c r="F2813">
        <v>12465</v>
      </c>
      <c r="G2813" s="35" t="str">
        <f>VLOOKUP(F2813,Apoio!A:B,2,FALSE)</f>
        <v>Vara Federal</v>
      </c>
      <c r="H2813" t="s">
        <v>186</v>
      </c>
      <c r="I2813">
        <v>43</v>
      </c>
      <c r="J2813" s="2">
        <v>5</v>
      </c>
      <c r="K2813" s="2">
        <v>4</v>
      </c>
      <c r="L2813" s="24" t="s">
        <v>469</v>
      </c>
    </row>
    <row r="2814" spans="1:12" x14ac:dyDescent="0.25">
      <c r="A2814">
        <v>2023</v>
      </c>
      <c r="B2814" t="s">
        <v>352</v>
      </c>
      <c r="C2814" t="s">
        <v>10</v>
      </c>
      <c r="D2814" t="s">
        <v>45</v>
      </c>
      <c r="E2814" t="s">
        <v>180</v>
      </c>
      <c r="F2814">
        <v>12466</v>
      </c>
      <c r="G2814" s="35" t="str">
        <f>VLOOKUP(F2814,Apoio!A:B,2,FALSE)</f>
        <v>Vara Federal</v>
      </c>
      <c r="H2814" t="s">
        <v>187</v>
      </c>
      <c r="I2814">
        <v>46</v>
      </c>
      <c r="J2814" s="2">
        <v>6</v>
      </c>
      <c r="K2814" s="2">
        <v>4</v>
      </c>
      <c r="L2814" s="24" t="s">
        <v>469</v>
      </c>
    </row>
    <row r="2815" spans="1:12" x14ac:dyDescent="0.25">
      <c r="A2815">
        <v>2023</v>
      </c>
      <c r="B2815" t="s">
        <v>352</v>
      </c>
      <c r="C2815" t="s">
        <v>10</v>
      </c>
      <c r="D2815" t="s">
        <v>45</v>
      </c>
      <c r="E2815" t="s">
        <v>180</v>
      </c>
      <c r="F2815">
        <v>14314</v>
      </c>
      <c r="G2815" s="35" t="str">
        <f>VLOOKUP(F2815,Apoio!A:B,2,FALSE)</f>
        <v>Vara Federal</v>
      </c>
      <c r="H2815" t="s">
        <v>188</v>
      </c>
      <c r="I2815">
        <v>203</v>
      </c>
      <c r="J2815" s="2">
        <v>7</v>
      </c>
      <c r="K2815" s="2">
        <v>4</v>
      </c>
      <c r="L2815" s="24" t="s">
        <v>469</v>
      </c>
    </row>
    <row r="2816" spans="1:12" x14ac:dyDescent="0.25">
      <c r="A2816">
        <v>2023</v>
      </c>
      <c r="B2816" t="s">
        <v>352</v>
      </c>
      <c r="C2816" t="s">
        <v>10</v>
      </c>
      <c r="D2816" t="s">
        <v>45</v>
      </c>
      <c r="E2816" t="s">
        <v>189</v>
      </c>
      <c r="F2816">
        <v>12502</v>
      </c>
      <c r="G2816" s="35" t="str">
        <f>VLOOKUP(F2816,Apoio!A:B,2,FALSE)</f>
        <v>Vara Federal</v>
      </c>
      <c r="H2816" t="s">
        <v>190</v>
      </c>
      <c r="I2816">
        <v>260</v>
      </c>
      <c r="J2816" s="2">
        <v>1</v>
      </c>
      <c r="K2816" s="2">
        <v>14</v>
      </c>
      <c r="L2816" s="24" t="s">
        <v>471</v>
      </c>
    </row>
    <row r="2817" spans="1:12" x14ac:dyDescent="0.25">
      <c r="A2817">
        <v>2023</v>
      </c>
      <c r="B2817" t="s">
        <v>352</v>
      </c>
      <c r="C2817" t="s">
        <v>10</v>
      </c>
      <c r="D2817" t="s">
        <v>45</v>
      </c>
      <c r="E2817" t="s">
        <v>189</v>
      </c>
      <c r="F2817">
        <v>17884</v>
      </c>
      <c r="G2817" s="35" t="str">
        <f>VLOOKUP(F2817,Apoio!A:B,2,FALSE)</f>
        <v>Juizado</v>
      </c>
      <c r="H2817" t="s">
        <v>191</v>
      </c>
      <c r="I2817">
        <v>2387</v>
      </c>
      <c r="J2817" s="2">
        <v>1</v>
      </c>
      <c r="K2817" s="2">
        <v>14</v>
      </c>
      <c r="L2817" s="24" t="s">
        <v>561</v>
      </c>
    </row>
    <row r="2818" spans="1:12" x14ac:dyDescent="0.25">
      <c r="A2818">
        <v>2023</v>
      </c>
      <c r="B2818" t="s">
        <v>352</v>
      </c>
      <c r="C2818" t="s">
        <v>10</v>
      </c>
      <c r="D2818" t="s">
        <v>45</v>
      </c>
      <c r="E2818" t="s">
        <v>189</v>
      </c>
      <c r="F2818">
        <v>12503</v>
      </c>
      <c r="G2818" s="35" t="str">
        <f>VLOOKUP(F2818,Apoio!A:B,2,FALSE)</f>
        <v>Vara Federal</v>
      </c>
      <c r="H2818" t="s">
        <v>192</v>
      </c>
      <c r="I2818">
        <v>415</v>
      </c>
      <c r="J2818" s="2">
        <v>2</v>
      </c>
      <c r="K2818" s="2">
        <v>14</v>
      </c>
      <c r="L2818" s="24" t="s">
        <v>471</v>
      </c>
    </row>
    <row r="2819" spans="1:12" x14ac:dyDescent="0.25">
      <c r="A2819">
        <v>2023</v>
      </c>
      <c r="B2819" t="s">
        <v>352</v>
      </c>
      <c r="C2819" t="s">
        <v>10</v>
      </c>
      <c r="D2819" t="s">
        <v>45</v>
      </c>
      <c r="E2819" t="s">
        <v>189</v>
      </c>
      <c r="F2819">
        <v>83028</v>
      </c>
      <c r="G2819" s="35" t="str">
        <f>VLOOKUP(F2819,Apoio!A:B,2,FALSE)</f>
        <v>Juizado</v>
      </c>
      <c r="H2819" t="s">
        <v>193</v>
      </c>
      <c r="I2819">
        <v>2412</v>
      </c>
      <c r="J2819" s="2">
        <v>2</v>
      </c>
      <c r="K2819" s="2">
        <v>14</v>
      </c>
      <c r="L2819" s="24" t="s">
        <v>561</v>
      </c>
    </row>
    <row r="2820" spans="1:12" x14ac:dyDescent="0.25">
      <c r="A2820">
        <v>2023</v>
      </c>
      <c r="B2820" t="s">
        <v>352</v>
      </c>
      <c r="C2820" t="s">
        <v>10</v>
      </c>
      <c r="D2820" t="s">
        <v>45</v>
      </c>
      <c r="E2820" t="s">
        <v>189</v>
      </c>
      <c r="F2820">
        <v>12504</v>
      </c>
      <c r="G2820" s="35" t="str">
        <f>VLOOKUP(F2820,Apoio!A:B,2,FALSE)</f>
        <v>Vara Federal</v>
      </c>
      <c r="H2820" t="s">
        <v>194</v>
      </c>
      <c r="I2820">
        <v>271</v>
      </c>
      <c r="J2820" s="2">
        <v>3</v>
      </c>
      <c r="K2820" s="2">
        <v>14</v>
      </c>
      <c r="L2820" s="24" t="s">
        <v>471</v>
      </c>
    </row>
    <row r="2821" spans="1:12" x14ac:dyDescent="0.25">
      <c r="A2821">
        <v>2023</v>
      </c>
      <c r="B2821" t="s">
        <v>352</v>
      </c>
      <c r="C2821" t="s">
        <v>10</v>
      </c>
      <c r="D2821" t="s">
        <v>45</v>
      </c>
      <c r="E2821" t="s">
        <v>195</v>
      </c>
      <c r="F2821">
        <v>12506</v>
      </c>
      <c r="G2821" s="35" t="str">
        <f>VLOOKUP(F2821,Apoio!A:B,2,FALSE)</f>
        <v>Vara Federal</v>
      </c>
      <c r="H2821" t="s">
        <v>196</v>
      </c>
      <c r="I2821">
        <v>146</v>
      </c>
      <c r="J2821" s="2">
        <v>1</v>
      </c>
      <c r="K2821" s="2">
        <v>15</v>
      </c>
      <c r="L2821" s="24" t="s">
        <v>473</v>
      </c>
    </row>
    <row r="2822" spans="1:12" x14ac:dyDescent="0.25">
      <c r="A2822">
        <v>2023</v>
      </c>
      <c r="B2822" t="s">
        <v>352</v>
      </c>
      <c r="C2822" t="s">
        <v>10</v>
      </c>
      <c r="D2822" t="s">
        <v>45</v>
      </c>
      <c r="E2822" t="s">
        <v>195</v>
      </c>
      <c r="F2822">
        <v>14038</v>
      </c>
      <c r="G2822" s="35" t="str">
        <f>VLOOKUP(F2822,Apoio!A:B,2,FALSE)</f>
        <v>Juizado</v>
      </c>
      <c r="H2822" t="s">
        <v>197</v>
      </c>
      <c r="I2822">
        <v>3440</v>
      </c>
      <c r="J2822" s="2">
        <v>1</v>
      </c>
      <c r="K2822" s="2">
        <v>15</v>
      </c>
      <c r="L2822" s="24" t="s">
        <v>473</v>
      </c>
    </row>
    <row r="2823" spans="1:12" x14ac:dyDescent="0.25">
      <c r="A2823">
        <v>2023</v>
      </c>
      <c r="B2823" t="s">
        <v>352</v>
      </c>
      <c r="C2823" t="s">
        <v>10</v>
      </c>
      <c r="D2823" t="s">
        <v>45</v>
      </c>
      <c r="E2823" t="s">
        <v>195</v>
      </c>
      <c r="F2823">
        <v>12507</v>
      </c>
      <c r="G2823" s="35" t="str">
        <f>VLOOKUP(F2823,Apoio!A:B,2,FALSE)</f>
        <v>Vara Federal</v>
      </c>
      <c r="H2823" t="s">
        <v>198</v>
      </c>
      <c r="I2823">
        <v>134</v>
      </c>
      <c r="J2823" s="2">
        <v>2</v>
      </c>
      <c r="K2823" s="2">
        <v>15</v>
      </c>
      <c r="L2823" s="24" t="s">
        <v>473</v>
      </c>
    </row>
    <row r="2824" spans="1:12" x14ac:dyDescent="0.25">
      <c r="A2824">
        <v>2023</v>
      </c>
      <c r="B2824" t="s">
        <v>352</v>
      </c>
      <c r="C2824" t="s">
        <v>10</v>
      </c>
      <c r="D2824" t="s">
        <v>45</v>
      </c>
      <c r="E2824" t="s">
        <v>199</v>
      </c>
      <c r="F2824">
        <v>12538</v>
      </c>
      <c r="G2824" s="35" t="str">
        <f>VLOOKUP(F2824,Apoio!A:B,2,FALSE)</f>
        <v>Vara Federal + JEF</v>
      </c>
      <c r="H2824" t="s">
        <v>200</v>
      </c>
      <c r="I2824">
        <v>3906</v>
      </c>
      <c r="J2824" s="2">
        <v>1</v>
      </c>
      <c r="K2824" s="2">
        <v>27</v>
      </c>
      <c r="L2824" s="24" t="s">
        <v>475</v>
      </c>
    </row>
    <row r="2825" spans="1:12" x14ac:dyDescent="0.25">
      <c r="A2825">
        <v>2023</v>
      </c>
      <c r="B2825" t="s">
        <v>352</v>
      </c>
      <c r="C2825" t="s">
        <v>10</v>
      </c>
      <c r="D2825" t="s">
        <v>45</v>
      </c>
      <c r="E2825" t="s">
        <v>199</v>
      </c>
      <c r="F2825">
        <v>12538</v>
      </c>
      <c r="G2825" s="35" t="str">
        <f>VLOOKUP(F2825,Apoio!A:B,2,FALSE)</f>
        <v>Vara Federal + JEF</v>
      </c>
      <c r="H2825" t="s">
        <v>200</v>
      </c>
      <c r="I2825">
        <v>446</v>
      </c>
      <c r="J2825" s="2">
        <v>1</v>
      </c>
      <c r="K2825" s="2">
        <v>27</v>
      </c>
      <c r="L2825" s="24" t="s">
        <v>475</v>
      </c>
    </row>
    <row r="2826" spans="1:12" x14ac:dyDescent="0.25">
      <c r="A2826">
        <v>2023</v>
      </c>
      <c r="B2826" t="s">
        <v>352</v>
      </c>
      <c r="C2826" t="s">
        <v>10</v>
      </c>
      <c r="D2826" t="s">
        <v>45</v>
      </c>
      <c r="E2826" t="s">
        <v>201</v>
      </c>
      <c r="F2826">
        <v>12460</v>
      </c>
      <c r="G2826" s="35" t="str">
        <f>VLOOKUP(F2826,Apoio!A:B,2,FALSE)</f>
        <v>Vara Federal</v>
      </c>
      <c r="H2826" t="s">
        <v>202</v>
      </c>
      <c r="I2826">
        <v>241</v>
      </c>
      <c r="J2826" s="2">
        <v>1</v>
      </c>
      <c r="K2826" s="2">
        <v>3</v>
      </c>
      <c r="L2826" s="24" t="s">
        <v>479</v>
      </c>
    </row>
    <row r="2827" spans="1:12" x14ac:dyDescent="0.25">
      <c r="A2827">
        <v>2023</v>
      </c>
      <c r="B2827" t="s">
        <v>352</v>
      </c>
      <c r="C2827" t="s">
        <v>10</v>
      </c>
      <c r="D2827" t="s">
        <v>45</v>
      </c>
      <c r="E2827" t="s">
        <v>201</v>
      </c>
      <c r="F2827">
        <v>16587</v>
      </c>
      <c r="G2827" s="35" t="str">
        <f>VLOOKUP(F2827,Apoio!A:B,2,FALSE)</f>
        <v>Juizado</v>
      </c>
      <c r="H2827" t="s">
        <v>203</v>
      </c>
      <c r="I2827">
        <v>4956</v>
      </c>
      <c r="J2827" s="2">
        <v>1</v>
      </c>
      <c r="K2827" s="2">
        <v>3</v>
      </c>
      <c r="L2827" s="24" t="s">
        <v>562</v>
      </c>
    </row>
    <row r="2828" spans="1:12" x14ac:dyDescent="0.25">
      <c r="A2828">
        <v>2023</v>
      </c>
      <c r="B2828" t="s">
        <v>352</v>
      </c>
      <c r="C2828" t="s">
        <v>10</v>
      </c>
      <c r="D2828" t="s">
        <v>45</v>
      </c>
      <c r="E2828" t="s">
        <v>201</v>
      </c>
      <c r="F2828">
        <v>12461</v>
      </c>
      <c r="G2828" s="35" t="str">
        <f>VLOOKUP(F2828,Apoio!A:B,2,FALSE)</f>
        <v>Vara Federal</v>
      </c>
      <c r="H2828" t="s">
        <v>204</v>
      </c>
      <c r="I2828">
        <v>243</v>
      </c>
      <c r="J2828" s="2">
        <v>2</v>
      </c>
      <c r="K2828" s="2">
        <v>3</v>
      </c>
      <c r="L2828" s="24" t="s">
        <v>479</v>
      </c>
    </row>
    <row r="2829" spans="1:12" x14ac:dyDescent="0.25">
      <c r="A2829">
        <v>2023</v>
      </c>
      <c r="B2829" t="s">
        <v>352</v>
      </c>
      <c r="C2829" t="s">
        <v>10</v>
      </c>
      <c r="D2829" t="s">
        <v>45</v>
      </c>
      <c r="E2829" t="s">
        <v>201</v>
      </c>
      <c r="F2829">
        <v>12462</v>
      </c>
      <c r="G2829" s="35" t="str">
        <f>VLOOKUP(F2829,Apoio!A:B,2,FALSE)</f>
        <v>Vara Federal</v>
      </c>
      <c r="H2829" t="s">
        <v>205</v>
      </c>
      <c r="I2829">
        <v>246</v>
      </c>
      <c r="J2829" s="2">
        <v>3</v>
      </c>
      <c r="K2829" s="2">
        <v>3</v>
      </c>
      <c r="L2829" s="24" t="s">
        <v>479</v>
      </c>
    </row>
    <row r="2830" spans="1:12" x14ac:dyDescent="0.25">
      <c r="A2830">
        <v>2023</v>
      </c>
      <c r="B2830" t="s">
        <v>352</v>
      </c>
      <c r="C2830" t="s">
        <v>10</v>
      </c>
      <c r="D2830" t="s">
        <v>45</v>
      </c>
      <c r="E2830" t="s">
        <v>201</v>
      </c>
      <c r="F2830">
        <v>14008</v>
      </c>
      <c r="G2830" s="35" t="str">
        <f>VLOOKUP(F2830,Apoio!A:B,2,FALSE)</f>
        <v>Vara Federal</v>
      </c>
      <c r="H2830" t="s">
        <v>206</v>
      </c>
      <c r="I2830">
        <v>247</v>
      </c>
      <c r="J2830" s="2">
        <v>4</v>
      </c>
      <c r="K2830" s="2">
        <v>3</v>
      </c>
      <c r="L2830" s="24" t="s">
        <v>479</v>
      </c>
    </row>
    <row r="2831" spans="1:12" x14ac:dyDescent="0.25">
      <c r="A2831">
        <v>2023</v>
      </c>
      <c r="B2831" t="s">
        <v>352</v>
      </c>
      <c r="C2831" t="s">
        <v>10</v>
      </c>
      <c r="D2831" t="s">
        <v>45</v>
      </c>
      <c r="E2831" t="s">
        <v>207</v>
      </c>
      <c r="F2831">
        <v>12927</v>
      </c>
      <c r="G2831" s="35" t="str">
        <f>VLOOKUP(F2831,Apoio!A:B,2,FALSE)</f>
        <v>Vara Federal</v>
      </c>
      <c r="H2831" t="s">
        <v>208</v>
      </c>
      <c r="I2831">
        <v>280</v>
      </c>
      <c r="J2831" s="2">
        <v>1</v>
      </c>
      <c r="K2831" s="2">
        <v>1</v>
      </c>
      <c r="L2831" s="24" t="s">
        <v>396</v>
      </c>
    </row>
    <row r="2832" spans="1:12" x14ac:dyDescent="0.25">
      <c r="A2832">
        <v>2023</v>
      </c>
      <c r="B2832" t="s">
        <v>352</v>
      </c>
      <c r="C2832" t="s">
        <v>10</v>
      </c>
      <c r="D2832" t="s">
        <v>45</v>
      </c>
      <c r="E2832" t="s">
        <v>207</v>
      </c>
      <c r="F2832">
        <v>12928</v>
      </c>
      <c r="G2832" s="35" t="str">
        <f>VLOOKUP(F2832,Apoio!A:B,2,FALSE)</f>
        <v>Vara Federal</v>
      </c>
      <c r="H2832" t="s">
        <v>209</v>
      </c>
      <c r="I2832">
        <v>241</v>
      </c>
      <c r="J2832" s="2">
        <v>2</v>
      </c>
      <c r="K2832" s="2">
        <v>1</v>
      </c>
      <c r="L2832" s="24" t="s">
        <v>396</v>
      </c>
    </row>
    <row r="2833" spans="1:12" x14ac:dyDescent="0.25">
      <c r="A2833">
        <v>2023</v>
      </c>
      <c r="B2833" t="s">
        <v>352</v>
      </c>
      <c r="C2833" t="s">
        <v>10</v>
      </c>
      <c r="D2833" t="s">
        <v>45</v>
      </c>
      <c r="E2833" t="s">
        <v>207</v>
      </c>
      <c r="F2833">
        <v>12930</v>
      </c>
      <c r="G2833" s="35" t="str">
        <f>VLOOKUP(F2833,Apoio!A:B,2,FALSE)</f>
        <v>Vara Federal</v>
      </c>
      <c r="H2833" t="s">
        <v>210</v>
      </c>
      <c r="I2833">
        <v>279</v>
      </c>
      <c r="J2833" s="2">
        <v>4</v>
      </c>
      <c r="K2833" s="2">
        <v>1</v>
      </c>
      <c r="L2833" s="24" t="s">
        <v>396</v>
      </c>
    </row>
    <row r="2834" spans="1:12" x14ac:dyDescent="0.25">
      <c r="A2834">
        <v>2023</v>
      </c>
      <c r="B2834" t="s">
        <v>352</v>
      </c>
      <c r="C2834" t="s">
        <v>10</v>
      </c>
      <c r="D2834" t="s">
        <v>45</v>
      </c>
      <c r="E2834" t="s">
        <v>207</v>
      </c>
      <c r="F2834">
        <v>12931</v>
      </c>
      <c r="G2834" s="35" t="str">
        <f>VLOOKUP(F2834,Apoio!A:B,2,FALSE)</f>
        <v>Vara Federal</v>
      </c>
      <c r="H2834" t="s">
        <v>211</v>
      </c>
      <c r="I2834">
        <v>257</v>
      </c>
      <c r="J2834" s="2">
        <v>5</v>
      </c>
      <c r="K2834" s="2">
        <v>1</v>
      </c>
      <c r="L2834" s="24" t="s">
        <v>396</v>
      </c>
    </row>
    <row r="2835" spans="1:12" x14ac:dyDescent="0.25">
      <c r="A2835">
        <v>2023</v>
      </c>
      <c r="B2835" t="s">
        <v>352</v>
      </c>
      <c r="C2835" t="s">
        <v>10</v>
      </c>
      <c r="D2835" t="s">
        <v>45</v>
      </c>
      <c r="E2835" t="s">
        <v>207</v>
      </c>
      <c r="F2835">
        <v>12932</v>
      </c>
      <c r="G2835" s="35" t="str">
        <f>VLOOKUP(F2835,Apoio!A:B,2,FALSE)</f>
        <v>Vara Federal</v>
      </c>
      <c r="H2835" t="s">
        <v>212</v>
      </c>
      <c r="I2835">
        <v>239</v>
      </c>
      <c r="J2835" s="2">
        <v>6</v>
      </c>
      <c r="K2835" s="2">
        <v>1</v>
      </c>
      <c r="L2835" s="24" t="s">
        <v>396</v>
      </c>
    </row>
    <row r="2836" spans="1:12" x14ac:dyDescent="0.25">
      <c r="A2836">
        <v>2023</v>
      </c>
      <c r="B2836" t="s">
        <v>352</v>
      </c>
      <c r="C2836" t="s">
        <v>10</v>
      </c>
      <c r="D2836" t="s">
        <v>45</v>
      </c>
      <c r="E2836" t="s">
        <v>207</v>
      </c>
      <c r="F2836">
        <v>12933</v>
      </c>
      <c r="G2836" s="35" t="str">
        <f>VLOOKUP(F2836,Apoio!A:B,2,FALSE)</f>
        <v>Vara Federal</v>
      </c>
      <c r="H2836" t="s">
        <v>213</v>
      </c>
      <c r="I2836">
        <v>288</v>
      </c>
      <c r="J2836" s="2">
        <v>7</v>
      </c>
      <c r="K2836" s="2">
        <v>1</v>
      </c>
      <c r="L2836" s="24" t="s">
        <v>396</v>
      </c>
    </row>
    <row r="2837" spans="1:12" x14ac:dyDescent="0.25">
      <c r="A2837">
        <v>2023</v>
      </c>
      <c r="B2837" t="s">
        <v>352</v>
      </c>
      <c r="C2837" t="s">
        <v>10</v>
      </c>
      <c r="D2837" t="s">
        <v>45</v>
      </c>
      <c r="E2837" t="s">
        <v>207</v>
      </c>
      <c r="F2837">
        <v>12934</v>
      </c>
      <c r="G2837" s="35" t="str">
        <f>VLOOKUP(F2837,Apoio!A:B,2,FALSE)</f>
        <v>Vara Federal</v>
      </c>
      <c r="H2837" t="s">
        <v>214</v>
      </c>
      <c r="I2837">
        <v>282</v>
      </c>
      <c r="J2837" s="2">
        <v>8</v>
      </c>
      <c r="K2837" s="2">
        <v>1</v>
      </c>
      <c r="L2837" s="24" t="s">
        <v>396</v>
      </c>
    </row>
    <row r="2838" spans="1:12" x14ac:dyDescent="0.25">
      <c r="A2838">
        <v>2023</v>
      </c>
      <c r="B2838" t="s">
        <v>352</v>
      </c>
      <c r="C2838" t="s">
        <v>10</v>
      </c>
      <c r="D2838" t="s">
        <v>45</v>
      </c>
      <c r="E2838" t="s">
        <v>207</v>
      </c>
      <c r="F2838">
        <v>12935</v>
      </c>
      <c r="G2838" s="35" t="str">
        <f>VLOOKUP(F2838,Apoio!A:B,2,FALSE)</f>
        <v>Vara Federal</v>
      </c>
      <c r="H2838" t="s">
        <v>215</v>
      </c>
      <c r="I2838">
        <v>282</v>
      </c>
      <c r="J2838" s="2">
        <v>9</v>
      </c>
      <c r="K2838" s="2">
        <v>1</v>
      </c>
      <c r="L2838" s="24" t="s">
        <v>396</v>
      </c>
    </row>
    <row r="2839" spans="1:12" x14ac:dyDescent="0.25">
      <c r="A2839">
        <v>2023</v>
      </c>
      <c r="B2839" t="s">
        <v>352</v>
      </c>
      <c r="C2839" t="s">
        <v>10</v>
      </c>
      <c r="D2839" t="s">
        <v>45</v>
      </c>
      <c r="E2839" t="s">
        <v>207</v>
      </c>
      <c r="F2839">
        <v>12936</v>
      </c>
      <c r="G2839" s="35" t="str">
        <f>VLOOKUP(F2839,Apoio!A:B,2,FALSE)</f>
        <v>Vara Federal</v>
      </c>
      <c r="H2839" t="s">
        <v>216</v>
      </c>
      <c r="I2839">
        <v>281</v>
      </c>
      <c r="J2839" s="2">
        <v>10</v>
      </c>
      <c r="K2839" s="2">
        <v>1</v>
      </c>
      <c r="L2839" s="24" t="s">
        <v>396</v>
      </c>
    </row>
    <row r="2840" spans="1:12" x14ac:dyDescent="0.25">
      <c r="A2840">
        <v>2023</v>
      </c>
      <c r="B2840" t="s">
        <v>352</v>
      </c>
      <c r="C2840" t="s">
        <v>10</v>
      </c>
      <c r="D2840" t="s">
        <v>45</v>
      </c>
      <c r="E2840" t="s">
        <v>207</v>
      </c>
      <c r="F2840">
        <v>12937</v>
      </c>
      <c r="G2840" s="35" t="str">
        <f>VLOOKUP(F2840,Apoio!A:B,2,FALSE)</f>
        <v>Vara Federal</v>
      </c>
      <c r="H2840" t="s">
        <v>217</v>
      </c>
      <c r="I2840">
        <v>233</v>
      </c>
      <c r="J2840" s="2">
        <v>11</v>
      </c>
      <c r="K2840" s="2">
        <v>1</v>
      </c>
      <c r="L2840" s="24" t="s">
        <v>396</v>
      </c>
    </row>
    <row r="2841" spans="1:12" x14ac:dyDescent="0.25">
      <c r="A2841">
        <v>2023</v>
      </c>
      <c r="B2841" t="s">
        <v>352</v>
      </c>
      <c r="C2841" t="s">
        <v>10</v>
      </c>
      <c r="D2841" t="s">
        <v>45</v>
      </c>
      <c r="E2841" t="s">
        <v>207</v>
      </c>
      <c r="F2841">
        <v>12938</v>
      </c>
      <c r="G2841" s="35" t="str">
        <f>VLOOKUP(F2841,Apoio!A:B,2,FALSE)</f>
        <v>Vara Federal</v>
      </c>
      <c r="H2841" t="s">
        <v>218</v>
      </c>
      <c r="I2841">
        <v>283</v>
      </c>
      <c r="J2841" s="2">
        <v>12</v>
      </c>
      <c r="K2841" s="2">
        <v>1</v>
      </c>
      <c r="L2841" s="24" t="s">
        <v>396</v>
      </c>
    </row>
    <row r="2842" spans="1:12" x14ac:dyDescent="0.25">
      <c r="A2842">
        <v>2023</v>
      </c>
      <c r="B2842" t="s">
        <v>352</v>
      </c>
      <c r="C2842" t="s">
        <v>10</v>
      </c>
      <c r="D2842" t="s">
        <v>45</v>
      </c>
      <c r="E2842" t="s">
        <v>207</v>
      </c>
      <c r="F2842">
        <v>12939</v>
      </c>
      <c r="G2842" s="35" t="str">
        <f>VLOOKUP(F2842,Apoio!A:B,2,FALSE)</f>
        <v>Vara Federal</v>
      </c>
      <c r="H2842" t="s">
        <v>219</v>
      </c>
      <c r="I2842">
        <v>274</v>
      </c>
      <c r="J2842" s="2">
        <v>13</v>
      </c>
      <c r="K2842" s="2">
        <v>1</v>
      </c>
      <c r="L2842" s="24" t="s">
        <v>396</v>
      </c>
    </row>
    <row r="2843" spans="1:12" x14ac:dyDescent="0.25">
      <c r="A2843">
        <v>2023</v>
      </c>
      <c r="B2843" t="s">
        <v>352</v>
      </c>
      <c r="C2843" t="s">
        <v>10</v>
      </c>
      <c r="D2843" t="s">
        <v>45</v>
      </c>
      <c r="E2843" t="s">
        <v>207</v>
      </c>
      <c r="F2843">
        <v>12940</v>
      </c>
      <c r="G2843" s="35" t="str">
        <f>VLOOKUP(F2843,Apoio!A:B,2,FALSE)</f>
        <v>Vara Federal</v>
      </c>
      <c r="H2843" t="s">
        <v>220</v>
      </c>
      <c r="I2843">
        <v>300</v>
      </c>
      <c r="J2843" s="2">
        <v>14</v>
      </c>
      <c r="K2843" s="2">
        <v>1</v>
      </c>
      <c r="L2843" s="24" t="s">
        <v>396</v>
      </c>
    </row>
    <row r="2844" spans="1:12" x14ac:dyDescent="0.25">
      <c r="A2844">
        <v>2023</v>
      </c>
      <c r="B2844" t="s">
        <v>352</v>
      </c>
      <c r="C2844" t="s">
        <v>10</v>
      </c>
      <c r="D2844" t="s">
        <v>45</v>
      </c>
      <c r="E2844" t="s">
        <v>207</v>
      </c>
      <c r="F2844">
        <v>12943</v>
      </c>
      <c r="G2844" s="35" t="str">
        <f>VLOOKUP(F2844,Apoio!A:B,2,FALSE)</f>
        <v>Vara Federal</v>
      </c>
      <c r="H2844" t="s">
        <v>221</v>
      </c>
      <c r="I2844">
        <v>277</v>
      </c>
      <c r="J2844" s="2">
        <v>17</v>
      </c>
      <c r="K2844" s="2">
        <v>1</v>
      </c>
      <c r="L2844" s="24" t="s">
        <v>396</v>
      </c>
    </row>
    <row r="2845" spans="1:12" x14ac:dyDescent="0.25">
      <c r="A2845">
        <v>2023</v>
      </c>
      <c r="B2845" t="s">
        <v>352</v>
      </c>
      <c r="C2845" t="s">
        <v>10</v>
      </c>
      <c r="D2845" t="s">
        <v>45</v>
      </c>
      <c r="E2845" t="s">
        <v>207</v>
      </c>
      <c r="F2845">
        <v>12944</v>
      </c>
      <c r="G2845" s="35" t="str">
        <f>VLOOKUP(F2845,Apoio!A:B,2,FALSE)</f>
        <v>Vara Federal</v>
      </c>
      <c r="H2845" t="s">
        <v>222</v>
      </c>
      <c r="I2845">
        <v>269</v>
      </c>
      <c r="J2845" s="2">
        <v>19</v>
      </c>
      <c r="K2845" s="2">
        <v>1</v>
      </c>
      <c r="L2845" s="24" t="s">
        <v>396</v>
      </c>
    </row>
    <row r="2846" spans="1:12" x14ac:dyDescent="0.25">
      <c r="A2846">
        <v>2023</v>
      </c>
      <c r="B2846" t="s">
        <v>352</v>
      </c>
      <c r="C2846" t="s">
        <v>10</v>
      </c>
      <c r="D2846" t="s">
        <v>45</v>
      </c>
      <c r="E2846" t="s">
        <v>207</v>
      </c>
      <c r="F2846">
        <v>12946</v>
      </c>
      <c r="G2846" s="35" t="str">
        <f>VLOOKUP(F2846,Apoio!A:B,2,FALSE)</f>
        <v>Vara Federal</v>
      </c>
      <c r="H2846" t="s">
        <v>223</v>
      </c>
      <c r="I2846">
        <v>264</v>
      </c>
      <c r="J2846" s="2">
        <v>21</v>
      </c>
      <c r="K2846" s="2">
        <v>1</v>
      </c>
      <c r="L2846" s="24" t="s">
        <v>396</v>
      </c>
    </row>
    <row r="2847" spans="1:12" x14ac:dyDescent="0.25">
      <c r="A2847">
        <v>2023</v>
      </c>
      <c r="B2847" t="s">
        <v>352</v>
      </c>
      <c r="C2847" t="s">
        <v>10</v>
      </c>
      <c r="D2847" t="s">
        <v>45</v>
      </c>
      <c r="E2847" t="s">
        <v>207</v>
      </c>
      <c r="F2847">
        <v>12947</v>
      </c>
      <c r="G2847" s="35" t="str">
        <f>VLOOKUP(F2847,Apoio!A:B,2,FALSE)</f>
        <v>Vara Federal</v>
      </c>
      <c r="H2847" t="s">
        <v>224</v>
      </c>
      <c r="I2847">
        <v>272</v>
      </c>
      <c r="J2847" s="2">
        <v>22</v>
      </c>
      <c r="K2847" s="2">
        <v>1</v>
      </c>
      <c r="L2847" s="24" t="s">
        <v>396</v>
      </c>
    </row>
    <row r="2848" spans="1:12" x14ac:dyDescent="0.25">
      <c r="A2848">
        <v>2023</v>
      </c>
      <c r="B2848" t="s">
        <v>352</v>
      </c>
      <c r="C2848" t="s">
        <v>10</v>
      </c>
      <c r="D2848" t="s">
        <v>45</v>
      </c>
      <c r="E2848" t="s">
        <v>207</v>
      </c>
      <c r="F2848">
        <v>12949</v>
      </c>
      <c r="G2848" s="35" t="str">
        <f>VLOOKUP(F2848,Apoio!A:B,2,FALSE)</f>
        <v>Vara Federal</v>
      </c>
      <c r="H2848" t="s">
        <v>225</v>
      </c>
      <c r="I2848">
        <v>281</v>
      </c>
      <c r="J2848" s="2">
        <v>24</v>
      </c>
      <c r="K2848" s="2">
        <v>1</v>
      </c>
      <c r="L2848" s="24" t="s">
        <v>396</v>
      </c>
    </row>
    <row r="2849" spans="1:12" x14ac:dyDescent="0.25">
      <c r="A2849">
        <v>2023</v>
      </c>
      <c r="B2849" t="s">
        <v>352</v>
      </c>
      <c r="C2849" t="s">
        <v>10</v>
      </c>
      <c r="D2849" t="s">
        <v>45</v>
      </c>
      <c r="E2849" t="s">
        <v>207</v>
      </c>
      <c r="F2849">
        <v>12950</v>
      </c>
      <c r="G2849" s="35" t="str">
        <f>VLOOKUP(F2849,Apoio!A:B,2,FALSE)</f>
        <v>Vara Federal</v>
      </c>
      <c r="H2849" t="s">
        <v>226</v>
      </c>
      <c r="I2849">
        <v>252</v>
      </c>
      <c r="J2849" s="2">
        <v>25</v>
      </c>
      <c r="K2849" s="2">
        <v>1</v>
      </c>
      <c r="L2849" s="24" t="s">
        <v>396</v>
      </c>
    </row>
    <row r="2850" spans="1:12" x14ac:dyDescent="0.25">
      <c r="A2850">
        <v>2023</v>
      </c>
      <c r="B2850" t="s">
        <v>352</v>
      </c>
      <c r="C2850" t="s">
        <v>10</v>
      </c>
      <c r="D2850" t="s">
        <v>45</v>
      </c>
      <c r="E2850" t="s">
        <v>207</v>
      </c>
      <c r="F2850">
        <v>12951</v>
      </c>
      <c r="G2850" s="35" t="str">
        <f>VLOOKUP(F2850,Apoio!A:B,2,FALSE)</f>
        <v>Vara Federal</v>
      </c>
      <c r="H2850" t="s">
        <v>227</v>
      </c>
      <c r="I2850">
        <v>272</v>
      </c>
      <c r="J2850" s="2">
        <v>26</v>
      </c>
      <c r="K2850" s="2">
        <v>1</v>
      </c>
      <c r="L2850" s="24" t="s">
        <v>396</v>
      </c>
    </row>
    <row r="2851" spans="1:12" x14ac:dyDescent="0.25">
      <c r="A2851">
        <v>2023</v>
      </c>
      <c r="B2851" t="s">
        <v>352</v>
      </c>
      <c r="C2851" t="s">
        <v>10</v>
      </c>
      <c r="D2851" t="s">
        <v>45</v>
      </c>
      <c r="E2851" t="s">
        <v>228</v>
      </c>
      <c r="F2851">
        <v>12442</v>
      </c>
      <c r="G2851" s="35" t="str">
        <f>VLOOKUP(F2851,Apoio!A:B,2,FALSE)</f>
        <v>Vara Federal</v>
      </c>
      <c r="H2851" t="s">
        <v>519</v>
      </c>
      <c r="I2851">
        <v>70</v>
      </c>
      <c r="J2851" s="2">
        <v>1</v>
      </c>
      <c r="K2851" s="2">
        <v>1</v>
      </c>
      <c r="L2851" s="24" t="s">
        <v>399</v>
      </c>
    </row>
    <row r="2852" spans="1:12" x14ac:dyDescent="0.25">
      <c r="A2852">
        <v>2023</v>
      </c>
      <c r="B2852" t="s">
        <v>352</v>
      </c>
      <c r="C2852" t="s">
        <v>10</v>
      </c>
      <c r="D2852" t="s">
        <v>45</v>
      </c>
      <c r="E2852" t="s">
        <v>228</v>
      </c>
      <c r="F2852">
        <v>12443</v>
      </c>
      <c r="G2852" s="35" t="str">
        <f>VLOOKUP(F2852,Apoio!A:B,2,FALSE)</f>
        <v>Vara Federal</v>
      </c>
      <c r="H2852" t="s">
        <v>229</v>
      </c>
      <c r="I2852">
        <v>43</v>
      </c>
      <c r="J2852" s="2">
        <v>2</v>
      </c>
      <c r="K2852" s="2">
        <v>1</v>
      </c>
      <c r="L2852" s="24" t="s">
        <v>399</v>
      </c>
    </row>
    <row r="2853" spans="1:12" x14ac:dyDescent="0.25">
      <c r="A2853">
        <v>2023</v>
      </c>
      <c r="B2853" t="s">
        <v>352</v>
      </c>
      <c r="C2853" t="s">
        <v>10</v>
      </c>
      <c r="D2853" t="s">
        <v>45</v>
      </c>
      <c r="E2853" t="s">
        <v>228</v>
      </c>
      <c r="F2853">
        <v>12444</v>
      </c>
      <c r="G2853" s="35" t="str">
        <f>VLOOKUP(F2853,Apoio!A:B,2,FALSE)</f>
        <v>Vara Federal</v>
      </c>
      <c r="H2853" t="s">
        <v>230</v>
      </c>
      <c r="I2853">
        <v>104</v>
      </c>
      <c r="J2853" s="2">
        <v>3</v>
      </c>
      <c r="K2853" s="2">
        <v>1</v>
      </c>
      <c r="L2853" s="24" t="s">
        <v>399</v>
      </c>
    </row>
    <row r="2854" spans="1:12" x14ac:dyDescent="0.25">
      <c r="A2854">
        <v>2023</v>
      </c>
      <c r="B2854" t="s">
        <v>352</v>
      </c>
      <c r="C2854" t="s">
        <v>10</v>
      </c>
      <c r="D2854" t="s">
        <v>45</v>
      </c>
      <c r="E2854" t="s">
        <v>228</v>
      </c>
      <c r="F2854">
        <v>12445</v>
      </c>
      <c r="G2854" s="35" t="str">
        <f>VLOOKUP(F2854,Apoio!A:B,2,FALSE)</f>
        <v>Vara Federal</v>
      </c>
      <c r="H2854" t="s">
        <v>231</v>
      </c>
      <c r="I2854">
        <v>37</v>
      </c>
      <c r="J2854" s="2">
        <v>4</v>
      </c>
      <c r="K2854" s="2">
        <v>1</v>
      </c>
      <c r="L2854" s="24" t="s">
        <v>399</v>
      </c>
    </row>
    <row r="2855" spans="1:12" x14ac:dyDescent="0.25">
      <c r="A2855">
        <v>2023</v>
      </c>
      <c r="B2855" t="s">
        <v>352</v>
      </c>
      <c r="C2855" t="s">
        <v>10</v>
      </c>
      <c r="D2855" t="s">
        <v>45</v>
      </c>
      <c r="E2855" t="s">
        <v>228</v>
      </c>
      <c r="F2855">
        <v>12446</v>
      </c>
      <c r="G2855" s="35" t="str">
        <f>VLOOKUP(F2855,Apoio!A:B,2,FALSE)</f>
        <v>Vara Federal</v>
      </c>
      <c r="H2855" t="s">
        <v>232</v>
      </c>
      <c r="I2855">
        <v>39</v>
      </c>
      <c r="J2855" s="2">
        <v>5</v>
      </c>
      <c r="K2855" s="2">
        <v>1</v>
      </c>
      <c r="L2855" s="24" t="s">
        <v>399</v>
      </c>
    </row>
    <row r="2856" spans="1:12" x14ac:dyDescent="0.25">
      <c r="A2856">
        <v>2023</v>
      </c>
      <c r="B2856" t="s">
        <v>352</v>
      </c>
      <c r="C2856" t="s">
        <v>10</v>
      </c>
      <c r="D2856" t="s">
        <v>45</v>
      </c>
      <c r="E2856" t="s">
        <v>228</v>
      </c>
      <c r="F2856">
        <v>12447</v>
      </c>
      <c r="G2856" s="35" t="str">
        <f>VLOOKUP(F2856,Apoio!A:B,2,FALSE)</f>
        <v>Vara Federal</v>
      </c>
      <c r="H2856" t="s">
        <v>233</v>
      </c>
      <c r="I2856">
        <v>62</v>
      </c>
      <c r="J2856" s="2">
        <v>6</v>
      </c>
      <c r="K2856" s="2">
        <v>1</v>
      </c>
      <c r="L2856" s="24" t="s">
        <v>399</v>
      </c>
    </row>
    <row r="2857" spans="1:12" x14ac:dyDescent="0.25">
      <c r="A2857">
        <v>2023</v>
      </c>
      <c r="B2857" t="s">
        <v>352</v>
      </c>
      <c r="C2857" t="s">
        <v>10</v>
      </c>
      <c r="D2857" t="s">
        <v>45</v>
      </c>
      <c r="E2857" t="s">
        <v>228</v>
      </c>
      <c r="F2857">
        <v>12448</v>
      </c>
      <c r="G2857" s="35" t="str">
        <f>VLOOKUP(F2857,Apoio!A:B,2,FALSE)</f>
        <v>Vara Federal</v>
      </c>
      <c r="H2857" t="s">
        <v>234</v>
      </c>
      <c r="I2857">
        <v>67</v>
      </c>
      <c r="J2857" s="2">
        <v>7</v>
      </c>
      <c r="K2857" s="2">
        <v>1</v>
      </c>
      <c r="L2857" s="24" t="s">
        <v>399</v>
      </c>
    </row>
    <row r="2858" spans="1:12" x14ac:dyDescent="0.25">
      <c r="A2858">
        <v>2023</v>
      </c>
      <c r="B2858" t="s">
        <v>352</v>
      </c>
      <c r="C2858" t="s">
        <v>10</v>
      </c>
      <c r="D2858" t="s">
        <v>45</v>
      </c>
      <c r="E2858" t="s">
        <v>228</v>
      </c>
      <c r="F2858">
        <v>12449</v>
      </c>
      <c r="G2858" s="35" t="str">
        <f>VLOOKUP(F2858,Apoio!A:B,2,FALSE)</f>
        <v>Vara Federal</v>
      </c>
      <c r="H2858" t="s">
        <v>235</v>
      </c>
      <c r="I2858">
        <v>110</v>
      </c>
      <c r="J2858" s="2">
        <v>8</v>
      </c>
      <c r="K2858" s="2">
        <v>1</v>
      </c>
      <c r="L2858" s="24" t="s">
        <v>399</v>
      </c>
    </row>
    <row r="2859" spans="1:12" x14ac:dyDescent="0.25">
      <c r="A2859">
        <v>2023</v>
      </c>
      <c r="B2859" t="s">
        <v>352</v>
      </c>
      <c r="C2859" t="s">
        <v>10</v>
      </c>
      <c r="D2859" t="s">
        <v>45</v>
      </c>
      <c r="E2859" t="s">
        <v>228</v>
      </c>
      <c r="F2859">
        <v>12450</v>
      </c>
      <c r="G2859" s="35" t="str">
        <f>VLOOKUP(F2859,Apoio!A:B,2,FALSE)</f>
        <v>Vara Federal</v>
      </c>
      <c r="H2859" t="s">
        <v>236</v>
      </c>
      <c r="I2859">
        <v>47</v>
      </c>
      <c r="J2859" s="2">
        <v>9</v>
      </c>
      <c r="K2859" s="2">
        <v>1</v>
      </c>
      <c r="L2859" s="24" t="s">
        <v>399</v>
      </c>
    </row>
    <row r="2860" spans="1:12" x14ac:dyDescent="0.25">
      <c r="A2860">
        <v>2023</v>
      </c>
      <c r="B2860" t="s">
        <v>352</v>
      </c>
      <c r="C2860" t="s">
        <v>10</v>
      </c>
      <c r="D2860" t="s">
        <v>45</v>
      </c>
      <c r="E2860" t="s">
        <v>228</v>
      </c>
      <c r="F2860">
        <v>12451</v>
      </c>
      <c r="G2860" s="35" t="str">
        <f>VLOOKUP(F2860,Apoio!A:B,2,FALSE)</f>
        <v>Vara Federal</v>
      </c>
      <c r="H2860" t="s">
        <v>237</v>
      </c>
      <c r="I2860">
        <v>58</v>
      </c>
      <c r="J2860" s="2">
        <v>10</v>
      </c>
      <c r="K2860" s="2">
        <v>1</v>
      </c>
      <c r="L2860" s="24" t="s">
        <v>399</v>
      </c>
    </row>
    <row r="2861" spans="1:12" x14ac:dyDescent="0.25">
      <c r="A2861">
        <v>2023</v>
      </c>
      <c r="B2861" t="s">
        <v>352</v>
      </c>
      <c r="C2861" t="s">
        <v>10</v>
      </c>
      <c r="D2861" t="s">
        <v>45</v>
      </c>
      <c r="E2861" t="s">
        <v>238</v>
      </c>
      <c r="F2861">
        <v>13989</v>
      </c>
      <c r="G2861" s="35" t="str">
        <f>VLOOKUP(F2861,Apoio!A:B,2,FALSE)</f>
        <v>Vara Federal</v>
      </c>
      <c r="H2861" t="s">
        <v>239</v>
      </c>
      <c r="I2861">
        <v>423</v>
      </c>
      <c r="J2861" s="2">
        <v>1</v>
      </c>
      <c r="K2861" s="2">
        <v>1</v>
      </c>
      <c r="L2861" s="24" t="s">
        <v>391</v>
      </c>
    </row>
    <row r="2862" spans="1:12" x14ac:dyDescent="0.25">
      <c r="A2862">
        <v>2023</v>
      </c>
      <c r="B2862" t="s">
        <v>352</v>
      </c>
      <c r="C2862" t="s">
        <v>10</v>
      </c>
      <c r="D2862" t="s">
        <v>45</v>
      </c>
      <c r="E2862" t="s">
        <v>238</v>
      </c>
      <c r="F2862">
        <v>13990</v>
      </c>
      <c r="G2862" s="35" t="str">
        <f>VLOOKUP(F2862,Apoio!A:B,2,FALSE)</f>
        <v>Vara Federal</v>
      </c>
      <c r="H2862" t="s">
        <v>240</v>
      </c>
      <c r="I2862">
        <v>402</v>
      </c>
      <c r="J2862" s="2">
        <v>2</v>
      </c>
      <c r="K2862" s="2">
        <v>1</v>
      </c>
      <c r="L2862" s="24" t="s">
        <v>391</v>
      </c>
    </row>
    <row r="2863" spans="1:12" x14ac:dyDescent="0.25">
      <c r="A2863">
        <v>2023</v>
      </c>
      <c r="B2863" t="s">
        <v>352</v>
      </c>
      <c r="C2863" t="s">
        <v>10</v>
      </c>
      <c r="D2863" t="s">
        <v>45</v>
      </c>
      <c r="E2863" t="s">
        <v>238</v>
      </c>
      <c r="F2863">
        <v>13991</v>
      </c>
      <c r="G2863" s="35" t="str">
        <f>VLOOKUP(F2863,Apoio!A:B,2,FALSE)</f>
        <v>Vara Federal</v>
      </c>
      <c r="H2863" t="s">
        <v>241</v>
      </c>
      <c r="I2863">
        <v>445</v>
      </c>
      <c r="J2863" s="2">
        <v>3</v>
      </c>
      <c r="K2863" s="2">
        <v>1</v>
      </c>
      <c r="L2863" s="24" t="s">
        <v>391</v>
      </c>
    </row>
    <row r="2864" spans="1:12" x14ac:dyDescent="0.25">
      <c r="A2864">
        <v>2023</v>
      </c>
      <c r="B2864" t="s">
        <v>352</v>
      </c>
      <c r="C2864" t="s">
        <v>10</v>
      </c>
      <c r="D2864" t="s">
        <v>45</v>
      </c>
      <c r="E2864" t="s">
        <v>238</v>
      </c>
      <c r="F2864">
        <v>13992</v>
      </c>
      <c r="G2864" s="35" t="str">
        <f>VLOOKUP(F2864,Apoio!A:B,2,FALSE)</f>
        <v>Vara Federal</v>
      </c>
      <c r="H2864" t="s">
        <v>242</v>
      </c>
      <c r="I2864">
        <v>404</v>
      </c>
      <c r="J2864" s="2">
        <v>4</v>
      </c>
      <c r="K2864" s="2">
        <v>1</v>
      </c>
      <c r="L2864" s="24" t="s">
        <v>391</v>
      </c>
    </row>
    <row r="2865" spans="1:12" x14ac:dyDescent="0.25">
      <c r="A2865">
        <v>2023</v>
      </c>
      <c r="B2865" t="s">
        <v>352</v>
      </c>
      <c r="C2865" t="s">
        <v>10</v>
      </c>
      <c r="D2865" t="s">
        <v>45</v>
      </c>
      <c r="E2865" t="s">
        <v>238</v>
      </c>
      <c r="F2865">
        <v>13993</v>
      </c>
      <c r="G2865" s="35" t="str">
        <f>VLOOKUP(F2865,Apoio!A:B,2,FALSE)</f>
        <v>Vara Federal</v>
      </c>
      <c r="H2865" t="s">
        <v>243</v>
      </c>
      <c r="I2865">
        <v>347</v>
      </c>
      <c r="J2865" s="2">
        <v>5</v>
      </c>
      <c r="K2865" s="2">
        <v>1</v>
      </c>
      <c r="L2865" s="24" t="s">
        <v>391</v>
      </c>
    </row>
    <row r="2866" spans="1:12" x14ac:dyDescent="0.25">
      <c r="A2866">
        <v>2023</v>
      </c>
      <c r="B2866" t="s">
        <v>352</v>
      </c>
      <c r="C2866" t="s">
        <v>10</v>
      </c>
      <c r="D2866" t="s">
        <v>45</v>
      </c>
      <c r="E2866" t="s">
        <v>238</v>
      </c>
      <c r="F2866">
        <v>13994</v>
      </c>
      <c r="G2866" s="35" t="str">
        <f>VLOOKUP(F2866,Apoio!A:B,2,FALSE)</f>
        <v>Vara Federal</v>
      </c>
      <c r="H2866" t="s">
        <v>244</v>
      </c>
      <c r="I2866">
        <v>341</v>
      </c>
      <c r="J2866" s="2">
        <v>6</v>
      </c>
      <c r="K2866" s="2">
        <v>1</v>
      </c>
      <c r="L2866" s="24" t="s">
        <v>391</v>
      </c>
    </row>
    <row r="2867" spans="1:12" x14ac:dyDescent="0.25">
      <c r="A2867">
        <v>2023</v>
      </c>
      <c r="B2867" t="s">
        <v>352</v>
      </c>
      <c r="C2867" t="s">
        <v>10</v>
      </c>
      <c r="D2867" t="s">
        <v>45</v>
      </c>
      <c r="E2867" t="s">
        <v>238</v>
      </c>
      <c r="F2867">
        <v>13995</v>
      </c>
      <c r="G2867" s="35" t="str">
        <f>VLOOKUP(F2867,Apoio!A:B,2,FALSE)</f>
        <v>Vara Federal</v>
      </c>
      <c r="H2867" t="s">
        <v>245</v>
      </c>
      <c r="I2867">
        <v>421</v>
      </c>
      <c r="J2867" s="2">
        <v>7</v>
      </c>
      <c r="K2867" s="2">
        <v>1</v>
      </c>
      <c r="L2867" s="24" t="s">
        <v>391</v>
      </c>
    </row>
    <row r="2868" spans="1:12" x14ac:dyDescent="0.25">
      <c r="A2868">
        <v>2023</v>
      </c>
      <c r="B2868" t="s">
        <v>352</v>
      </c>
      <c r="C2868" t="s">
        <v>10</v>
      </c>
      <c r="D2868" t="s">
        <v>45</v>
      </c>
      <c r="E2868" t="s">
        <v>238</v>
      </c>
      <c r="F2868">
        <v>13996</v>
      </c>
      <c r="G2868" s="35" t="str">
        <f>VLOOKUP(F2868,Apoio!A:B,2,FALSE)</f>
        <v>Vara Federal</v>
      </c>
      <c r="H2868" t="s">
        <v>246</v>
      </c>
      <c r="I2868">
        <v>422</v>
      </c>
      <c r="J2868" s="2">
        <v>8</v>
      </c>
      <c r="K2868" s="2">
        <v>1</v>
      </c>
      <c r="L2868" s="24" t="s">
        <v>391</v>
      </c>
    </row>
    <row r="2869" spans="1:12" x14ac:dyDescent="0.25">
      <c r="A2869">
        <v>2023</v>
      </c>
      <c r="B2869" t="s">
        <v>352</v>
      </c>
      <c r="C2869" t="s">
        <v>10</v>
      </c>
      <c r="D2869" t="s">
        <v>45</v>
      </c>
      <c r="E2869" t="s">
        <v>238</v>
      </c>
      <c r="F2869">
        <v>13997</v>
      </c>
      <c r="G2869" s="35" t="str">
        <f>VLOOKUP(F2869,Apoio!A:B,2,FALSE)</f>
        <v>Vara Federal</v>
      </c>
      <c r="H2869" t="s">
        <v>247</v>
      </c>
      <c r="I2869">
        <v>421</v>
      </c>
      <c r="J2869" s="2">
        <v>9</v>
      </c>
      <c r="K2869" s="2">
        <v>1</v>
      </c>
      <c r="L2869" s="24" t="s">
        <v>391</v>
      </c>
    </row>
    <row r="2870" spans="1:12" x14ac:dyDescent="0.25">
      <c r="A2870">
        <v>2023</v>
      </c>
      <c r="B2870" t="s">
        <v>352</v>
      </c>
      <c r="C2870" t="s">
        <v>10</v>
      </c>
      <c r="D2870" t="s">
        <v>45</v>
      </c>
      <c r="E2870" t="s">
        <v>238</v>
      </c>
      <c r="F2870">
        <v>13998</v>
      </c>
      <c r="G2870" s="35" t="str">
        <f>VLOOKUP(F2870,Apoio!A:B,2,FALSE)</f>
        <v>Vara Federal</v>
      </c>
      <c r="H2870" t="s">
        <v>248</v>
      </c>
      <c r="I2870">
        <v>426</v>
      </c>
      <c r="J2870" s="2">
        <v>10</v>
      </c>
      <c r="K2870" s="2">
        <v>1</v>
      </c>
      <c r="L2870" s="24" t="s">
        <v>391</v>
      </c>
    </row>
    <row r="2871" spans="1:12" x14ac:dyDescent="0.25">
      <c r="A2871">
        <v>2023</v>
      </c>
      <c r="B2871" t="s">
        <v>352</v>
      </c>
      <c r="C2871" t="s">
        <v>10</v>
      </c>
      <c r="D2871" t="s">
        <v>45</v>
      </c>
      <c r="E2871" t="s">
        <v>238</v>
      </c>
      <c r="F2871">
        <v>13999</v>
      </c>
      <c r="G2871" s="35" t="str">
        <f>VLOOKUP(F2871,Apoio!A:B,2,FALSE)</f>
        <v>Vara Federal</v>
      </c>
      <c r="H2871" t="s">
        <v>249</v>
      </c>
      <c r="I2871">
        <v>421</v>
      </c>
      <c r="J2871" s="2">
        <v>11</v>
      </c>
      <c r="K2871" s="2">
        <v>1</v>
      </c>
      <c r="L2871" s="24" t="s">
        <v>391</v>
      </c>
    </row>
    <row r="2872" spans="1:12" x14ac:dyDescent="0.25">
      <c r="A2872">
        <v>2023</v>
      </c>
      <c r="B2872" t="s">
        <v>352</v>
      </c>
      <c r="C2872" t="s">
        <v>10</v>
      </c>
      <c r="D2872" t="s">
        <v>45</v>
      </c>
      <c r="E2872" t="s">
        <v>238</v>
      </c>
      <c r="F2872">
        <v>14000</v>
      </c>
      <c r="G2872" s="35" t="str">
        <f>VLOOKUP(F2872,Apoio!A:B,2,FALSE)</f>
        <v>Vara Federal</v>
      </c>
      <c r="H2872" t="s">
        <v>250</v>
      </c>
      <c r="I2872">
        <v>435</v>
      </c>
      <c r="J2872" s="2">
        <v>12</v>
      </c>
      <c r="K2872" s="2">
        <v>1</v>
      </c>
      <c r="L2872" s="24" t="s">
        <v>391</v>
      </c>
    </row>
    <row r="2873" spans="1:12" x14ac:dyDescent="0.25">
      <c r="A2873">
        <v>2023</v>
      </c>
      <c r="B2873" t="s">
        <v>352</v>
      </c>
      <c r="C2873" t="s">
        <v>10</v>
      </c>
      <c r="D2873" t="s">
        <v>45</v>
      </c>
      <c r="E2873" t="s">
        <v>238</v>
      </c>
      <c r="F2873">
        <v>18196</v>
      </c>
      <c r="G2873" s="35" t="str">
        <f>VLOOKUP(F2873,Apoio!A:B,2,FALSE)</f>
        <v>Vara Federal</v>
      </c>
      <c r="H2873" t="s">
        <v>251</v>
      </c>
      <c r="I2873">
        <v>426</v>
      </c>
      <c r="J2873" s="2">
        <v>13</v>
      </c>
      <c r="K2873" s="2">
        <v>1</v>
      </c>
      <c r="L2873" s="24" t="s">
        <v>391</v>
      </c>
    </row>
    <row r="2874" spans="1:12" x14ac:dyDescent="0.25">
      <c r="A2874">
        <v>2023</v>
      </c>
      <c r="B2874" t="s">
        <v>352</v>
      </c>
      <c r="C2874" t="s">
        <v>10</v>
      </c>
      <c r="D2874" t="s">
        <v>45</v>
      </c>
      <c r="E2874" t="s">
        <v>252</v>
      </c>
      <c r="F2874">
        <v>14041</v>
      </c>
      <c r="G2874" s="35" t="str">
        <f>VLOOKUP(F2874,Apoio!A:B,2,FALSE)</f>
        <v>Juizado</v>
      </c>
      <c r="H2874" t="s">
        <v>253</v>
      </c>
      <c r="I2874">
        <v>3467</v>
      </c>
      <c r="J2874" s="2">
        <v>1</v>
      </c>
      <c r="K2874" s="2">
        <v>1</v>
      </c>
      <c r="L2874" s="24" t="s">
        <v>404</v>
      </c>
    </row>
    <row r="2875" spans="1:12" x14ac:dyDescent="0.25">
      <c r="A2875">
        <v>2023</v>
      </c>
      <c r="B2875" t="s">
        <v>352</v>
      </c>
      <c r="C2875" t="s">
        <v>10</v>
      </c>
      <c r="D2875" t="s">
        <v>45</v>
      </c>
      <c r="E2875" t="s">
        <v>252</v>
      </c>
      <c r="F2875">
        <v>14042</v>
      </c>
      <c r="G2875" s="35" t="str">
        <f>VLOOKUP(F2875,Apoio!A:B,2,FALSE)</f>
        <v>Juizado</v>
      </c>
      <c r="H2875" t="s">
        <v>254</v>
      </c>
      <c r="I2875">
        <v>3396</v>
      </c>
      <c r="J2875" s="2">
        <v>2</v>
      </c>
      <c r="K2875" s="2">
        <v>1</v>
      </c>
      <c r="L2875" s="24" t="s">
        <v>404</v>
      </c>
    </row>
    <row r="2876" spans="1:12" x14ac:dyDescent="0.25">
      <c r="A2876">
        <v>2023</v>
      </c>
      <c r="B2876" t="s">
        <v>352</v>
      </c>
      <c r="C2876" t="s">
        <v>10</v>
      </c>
      <c r="D2876" t="s">
        <v>45</v>
      </c>
      <c r="E2876" t="s">
        <v>252</v>
      </c>
      <c r="F2876">
        <v>14043</v>
      </c>
      <c r="G2876" s="35" t="str">
        <f>VLOOKUP(F2876,Apoio!A:B,2,FALSE)</f>
        <v>Juizado</v>
      </c>
      <c r="H2876" t="s">
        <v>255</v>
      </c>
      <c r="I2876">
        <v>3413</v>
      </c>
      <c r="J2876" s="2">
        <v>3</v>
      </c>
      <c r="K2876" s="2">
        <v>1</v>
      </c>
      <c r="L2876" s="24" t="s">
        <v>404</v>
      </c>
    </row>
    <row r="2877" spans="1:12" x14ac:dyDescent="0.25">
      <c r="A2877">
        <v>2023</v>
      </c>
      <c r="B2877" t="s">
        <v>352</v>
      </c>
      <c r="C2877" t="s">
        <v>10</v>
      </c>
      <c r="D2877" t="s">
        <v>45</v>
      </c>
      <c r="E2877" t="s">
        <v>252</v>
      </c>
      <c r="F2877">
        <v>14044</v>
      </c>
      <c r="G2877" s="35" t="str">
        <f>VLOOKUP(F2877,Apoio!A:B,2,FALSE)</f>
        <v>Juizado</v>
      </c>
      <c r="H2877" t="s">
        <v>256</v>
      </c>
      <c r="I2877">
        <v>3433</v>
      </c>
      <c r="J2877" s="2">
        <v>4</v>
      </c>
      <c r="K2877" s="2">
        <v>1</v>
      </c>
      <c r="L2877" s="24" t="s">
        <v>404</v>
      </c>
    </row>
    <row r="2878" spans="1:12" x14ac:dyDescent="0.25">
      <c r="A2878">
        <v>2023</v>
      </c>
      <c r="B2878" t="s">
        <v>352</v>
      </c>
      <c r="C2878" t="s">
        <v>10</v>
      </c>
      <c r="D2878" t="s">
        <v>45</v>
      </c>
      <c r="E2878" t="s">
        <v>252</v>
      </c>
      <c r="F2878">
        <v>14045</v>
      </c>
      <c r="G2878" s="35" t="str">
        <f>VLOOKUP(F2878,Apoio!A:B,2,FALSE)</f>
        <v>Juizado</v>
      </c>
      <c r="H2878" t="s">
        <v>257</v>
      </c>
      <c r="I2878">
        <v>3464</v>
      </c>
      <c r="J2878" s="2">
        <v>5</v>
      </c>
      <c r="K2878" s="2">
        <v>1</v>
      </c>
      <c r="L2878" s="24" t="s">
        <v>404</v>
      </c>
    </row>
    <row r="2879" spans="1:12" x14ac:dyDescent="0.25">
      <c r="A2879">
        <v>2023</v>
      </c>
      <c r="B2879" t="s">
        <v>352</v>
      </c>
      <c r="C2879" t="s">
        <v>10</v>
      </c>
      <c r="D2879" t="s">
        <v>45</v>
      </c>
      <c r="E2879" t="s">
        <v>252</v>
      </c>
      <c r="F2879">
        <v>14046</v>
      </c>
      <c r="G2879" s="35" t="str">
        <f>VLOOKUP(F2879,Apoio!A:B,2,FALSE)</f>
        <v>Juizado</v>
      </c>
      <c r="H2879" t="s">
        <v>258</v>
      </c>
      <c r="I2879">
        <v>3535</v>
      </c>
      <c r="J2879" s="2">
        <v>6</v>
      </c>
      <c r="K2879" s="2">
        <v>1</v>
      </c>
      <c r="L2879" s="24" t="s">
        <v>404</v>
      </c>
    </row>
    <row r="2880" spans="1:12" x14ac:dyDescent="0.25">
      <c r="A2880">
        <v>2023</v>
      </c>
      <c r="B2880" t="s">
        <v>352</v>
      </c>
      <c r="C2880" t="s">
        <v>10</v>
      </c>
      <c r="D2880" t="s">
        <v>45</v>
      </c>
      <c r="E2880" t="s">
        <v>252</v>
      </c>
      <c r="F2880">
        <v>14047</v>
      </c>
      <c r="G2880" s="35" t="str">
        <f>VLOOKUP(F2880,Apoio!A:B,2,FALSE)</f>
        <v>Juizado</v>
      </c>
      <c r="H2880" t="s">
        <v>259</v>
      </c>
      <c r="I2880">
        <v>3490</v>
      </c>
      <c r="J2880" s="2">
        <v>7</v>
      </c>
      <c r="K2880" s="2">
        <v>1</v>
      </c>
      <c r="L2880" s="24" t="s">
        <v>404</v>
      </c>
    </row>
    <row r="2881" spans="1:12" x14ac:dyDescent="0.25">
      <c r="A2881">
        <v>2023</v>
      </c>
      <c r="B2881" t="s">
        <v>352</v>
      </c>
      <c r="C2881" t="s">
        <v>10</v>
      </c>
      <c r="D2881" t="s">
        <v>45</v>
      </c>
      <c r="E2881" t="s">
        <v>252</v>
      </c>
      <c r="F2881">
        <v>14048</v>
      </c>
      <c r="G2881" s="35" t="str">
        <f>VLOOKUP(F2881,Apoio!A:B,2,FALSE)</f>
        <v>Juizado</v>
      </c>
      <c r="H2881" t="s">
        <v>260</v>
      </c>
      <c r="I2881">
        <v>3445</v>
      </c>
      <c r="J2881" s="2">
        <v>8</v>
      </c>
      <c r="K2881" s="2">
        <v>1</v>
      </c>
      <c r="L2881" s="24" t="s">
        <v>404</v>
      </c>
    </row>
    <row r="2882" spans="1:12" x14ac:dyDescent="0.25">
      <c r="A2882">
        <v>2023</v>
      </c>
      <c r="B2882" t="s">
        <v>352</v>
      </c>
      <c r="C2882" t="s">
        <v>10</v>
      </c>
      <c r="D2882" t="s">
        <v>45</v>
      </c>
      <c r="E2882" t="s">
        <v>252</v>
      </c>
      <c r="F2882">
        <v>14049</v>
      </c>
      <c r="G2882" s="35" t="str">
        <f>VLOOKUP(F2882,Apoio!A:B,2,FALSE)</f>
        <v>Juizado</v>
      </c>
      <c r="H2882" t="s">
        <v>261</v>
      </c>
      <c r="I2882">
        <v>3445</v>
      </c>
      <c r="J2882" s="2">
        <v>9</v>
      </c>
      <c r="K2882" s="2">
        <v>1</v>
      </c>
      <c r="L2882" s="24" t="s">
        <v>404</v>
      </c>
    </row>
    <row r="2883" spans="1:12" x14ac:dyDescent="0.25">
      <c r="A2883">
        <v>2023</v>
      </c>
      <c r="B2883" t="s">
        <v>352</v>
      </c>
      <c r="C2883" t="s">
        <v>10</v>
      </c>
      <c r="D2883" t="s">
        <v>45</v>
      </c>
      <c r="E2883" t="s">
        <v>252</v>
      </c>
      <c r="F2883">
        <v>14050</v>
      </c>
      <c r="G2883" s="35" t="str">
        <f>VLOOKUP(F2883,Apoio!A:B,2,FALSE)</f>
        <v>Juizado</v>
      </c>
      <c r="H2883" t="s">
        <v>262</v>
      </c>
      <c r="I2883">
        <v>3438</v>
      </c>
      <c r="J2883" s="2">
        <v>10</v>
      </c>
      <c r="K2883" s="2">
        <v>1</v>
      </c>
      <c r="L2883" s="24" t="s">
        <v>404</v>
      </c>
    </row>
    <row r="2884" spans="1:12" x14ac:dyDescent="0.25">
      <c r="A2884">
        <v>2023</v>
      </c>
      <c r="B2884" t="s">
        <v>352</v>
      </c>
      <c r="C2884" t="s">
        <v>10</v>
      </c>
      <c r="D2884" t="s">
        <v>45</v>
      </c>
      <c r="E2884" t="s">
        <v>252</v>
      </c>
      <c r="F2884">
        <v>14051</v>
      </c>
      <c r="G2884" s="35" t="str">
        <f>VLOOKUP(F2884,Apoio!A:B,2,FALSE)</f>
        <v>Juizado</v>
      </c>
      <c r="H2884" t="s">
        <v>263</v>
      </c>
      <c r="I2884">
        <v>3470</v>
      </c>
      <c r="J2884" s="2">
        <v>11</v>
      </c>
      <c r="K2884" s="2">
        <v>1</v>
      </c>
      <c r="L2884" s="24" t="s">
        <v>404</v>
      </c>
    </row>
    <row r="2885" spans="1:12" x14ac:dyDescent="0.25">
      <c r="A2885">
        <v>2023</v>
      </c>
      <c r="B2885" t="s">
        <v>352</v>
      </c>
      <c r="C2885" t="s">
        <v>10</v>
      </c>
      <c r="D2885" t="s">
        <v>45</v>
      </c>
      <c r="E2885" t="s">
        <v>252</v>
      </c>
      <c r="F2885">
        <v>14052</v>
      </c>
      <c r="G2885" s="35" t="str">
        <f>VLOOKUP(F2885,Apoio!A:B,2,FALSE)</f>
        <v>Juizado</v>
      </c>
      <c r="H2885" t="s">
        <v>264</v>
      </c>
      <c r="I2885">
        <v>3512</v>
      </c>
      <c r="J2885" s="2">
        <v>12</v>
      </c>
      <c r="K2885" s="2">
        <v>1</v>
      </c>
      <c r="L2885" s="24" t="s">
        <v>404</v>
      </c>
    </row>
    <row r="2886" spans="1:12" x14ac:dyDescent="0.25">
      <c r="A2886">
        <v>2023</v>
      </c>
      <c r="B2886" t="s">
        <v>352</v>
      </c>
      <c r="C2886" t="s">
        <v>10</v>
      </c>
      <c r="D2886" t="s">
        <v>45</v>
      </c>
      <c r="E2886" t="s">
        <v>252</v>
      </c>
      <c r="F2886">
        <v>14053</v>
      </c>
      <c r="G2886" s="35" t="str">
        <f>VLOOKUP(F2886,Apoio!A:B,2,FALSE)</f>
        <v>Juizado</v>
      </c>
      <c r="H2886" t="s">
        <v>265</v>
      </c>
      <c r="I2886">
        <v>3429</v>
      </c>
      <c r="J2886" s="2">
        <v>13</v>
      </c>
      <c r="K2886" s="2">
        <v>1</v>
      </c>
      <c r="L2886" s="24" t="s">
        <v>404</v>
      </c>
    </row>
    <row r="2887" spans="1:12" x14ac:dyDescent="0.25">
      <c r="A2887">
        <v>2023</v>
      </c>
      <c r="B2887" t="s">
        <v>352</v>
      </c>
      <c r="C2887" t="s">
        <v>10</v>
      </c>
      <c r="D2887" t="s">
        <v>45</v>
      </c>
      <c r="E2887" t="s">
        <v>252</v>
      </c>
      <c r="F2887">
        <v>14161</v>
      </c>
      <c r="G2887" s="35" t="str">
        <f>VLOOKUP(F2887,Apoio!A:B,2,FALSE)</f>
        <v>Juizado</v>
      </c>
      <c r="H2887" t="s">
        <v>266</v>
      </c>
      <c r="I2887">
        <v>3476</v>
      </c>
      <c r="J2887" s="2">
        <v>14</v>
      </c>
      <c r="K2887" s="2">
        <v>1</v>
      </c>
      <c r="L2887" s="24" t="s">
        <v>404</v>
      </c>
    </row>
    <row r="2888" spans="1:12" x14ac:dyDescent="0.25">
      <c r="A2888">
        <v>2023</v>
      </c>
      <c r="B2888" t="s">
        <v>352</v>
      </c>
      <c r="C2888" t="s">
        <v>10</v>
      </c>
      <c r="D2888" t="s">
        <v>45</v>
      </c>
      <c r="E2888" t="s">
        <v>252</v>
      </c>
      <c r="F2888">
        <v>72252</v>
      </c>
      <c r="G2888" s="35" t="str">
        <f>VLOOKUP(F2888,Apoio!A:B,2,FALSE)</f>
        <v>Vara Federal</v>
      </c>
      <c r="H2888" t="s">
        <v>267</v>
      </c>
      <c r="I2888">
        <v>49</v>
      </c>
      <c r="J2888" s="2" t="s">
        <v>397</v>
      </c>
      <c r="K2888" s="2">
        <v>1</v>
      </c>
      <c r="L2888" s="24" t="s">
        <v>404</v>
      </c>
    </row>
    <row r="2889" spans="1:12" x14ac:dyDescent="0.25">
      <c r="A2889">
        <v>2023</v>
      </c>
      <c r="B2889" t="s">
        <v>352</v>
      </c>
      <c r="C2889" t="s">
        <v>10</v>
      </c>
      <c r="D2889" t="s">
        <v>45</v>
      </c>
      <c r="E2889" t="s">
        <v>268</v>
      </c>
      <c r="F2889">
        <v>14002</v>
      </c>
      <c r="G2889" s="35" t="str">
        <f>VLOOKUP(F2889,Apoio!A:B,2,FALSE)</f>
        <v>Vara Federal</v>
      </c>
      <c r="H2889" t="s">
        <v>269</v>
      </c>
      <c r="I2889">
        <v>228</v>
      </c>
      <c r="J2889" s="2">
        <v>1</v>
      </c>
      <c r="K2889" s="2">
        <v>1</v>
      </c>
      <c r="L2889" s="24" t="s">
        <v>402</v>
      </c>
    </row>
    <row r="2890" spans="1:12" x14ac:dyDescent="0.25">
      <c r="A2890">
        <v>2023</v>
      </c>
      <c r="B2890" t="s">
        <v>352</v>
      </c>
      <c r="C2890" t="s">
        <v>10</v>
      </c>
      <c r="D2890" t="s">
        <v>45</v>
      </c>
      <c r="E2890" t="s">
        <v>268</v>
      </c>
      <c r="F2890">
        <v>14003</v>
      </c>
      <c r="G2890" s="35" t="str">
        <f>VLOOKUP(F2890,Apoio!A:B,2,FALSE)</f>
        <v>Vara Federal</v>
      </c>
      <c r="H2890" t="s">
        <v>270</v>
      </c>
      <c r="I2890">
        <v>233</v>
      </c>
      <c r="J2890" s="2">
        <v>2</v>
      </c>
      <c r="K2890" s="2">
        <v>1</v>
      </c>
      <c r="L2890" s="24" t="s">
        <v>402</v>
      </c>
    </row>
    <row r="2891" spans="1:12" x14ac:dyDescent="0.25">
      <c r="A2891">
        <v>2023</v>
      </c>
      <c r="B2891" t="s">
        <v>352</v>
      </c>
      <c r="C2891" t="s">
        <v>10</v>
      </c>
      <c r="D2891" t="s">
        <v>45</v>
      </c>
      <c r="E2891" t="s">
        <v>268</v>
      </c>
      <c r="F2891">
        <v>16495</v>
      </c>
      <c r="G2891" s="35" t="str">
        <f>VLOOKUP(F2891,Apoio!A:B,2,FALSE)</f>
        <v>Vara Federal</v>
      </c>
      <c r="H2891" t="s">
        <v>271</v>
      </c>
      <c r="I2891">
        <v>231</v>
      </c>
      <c r="J2891" s="2">
        <v>3</v>
      </c>
      <c r="K2891" s="2">
        <v>1</v>
      </c>
      <c r="L2891" s="24" t="s">
        <v>402</v>
      </c>
    </row>
    <row r="2892" spans="1:12" x14ac:dyDescent="0.25">
      <c r="A2892">
        <v>2023</v>
      </c>
      <c r="B2892" t="s">
        <v>352</v>
      </c>
      <c r="C2892" t="s">
        <v>10</v>
      </c>
      <c r="D2892" t="s">
        <v>45</v>
      </c>
      <c r="E2892" t="s">
        <v>268</v>
      </c>
      <c r="F2892">
        <v>14004</v>
      </c>
      <c r="G2892" s="35" t="str">
        <f>VLOOKUP(F2892,Apoio!A:B,2,FALSE)</f>
        <v>Vara Federal</v>
      </c>
      <c r="H2892" t="s">
        <v>272</v>
      </c>
      <c r="I2892">
        <v>223</v>
      </c>
      <c r="J2892" s="2">
        <v>4</v>
      </c>
      <c r="K2892" s="2">
        <v>1</v>
      </c>
      <c r="L2892" s="24" t="s">
        <v>402</v>
      </c>
    </row>
    <row r="2893" spans="1:12" x14ac:dyDescent="0.25">
      <c r="A2893">
        <v>2023</v>
      </c>
      <c r="B2893" t="s">
        <v>352</v>
      </c>
      <c r="C2893" t="s">
        <v>10</v>
      </c>
      <c r="D2893" t="s">
        <v>45</v>
      </c>
      <c r="E2893" t="s">
        <v>268</v>
      </c>
      <c r="F2893">
        <v>14005</v>
      </c>
      <c r="G2893" s="35" t="str">
        <f>VLOOKUP(F2893,Apoio!A:B,2,FALSE)</f>
        <v>Vara Federal</v>
      </c>
      <c r="H2893" t="s">
        <v>273</v>
      </c>
      <c r="I2893">
        <v>256</v>
      </c>
      <c r="J2893" s="2">
        <v>5</v>
      </c>
      <c r="K2893" s="2">
        <v>1</v>
      </c>
      <c r="L2893" s="24" t="s">
        <v>402</v>
      </c>
    </row>
    <row r="2894" spans="1:12" x14ac:dyDescent="0.25">
      <c r="A2894">
        <v>2023</v>
      </c>
      <c r="B2894" t="s">
        <v>352</v>
      </c>
      <c r="C2894" t="s">
        <v>10</v>
      </c>
      <c r="D2894" t="s">
        <v>45</v>
      </c>
      <c r="E2894" t="s">
        <v>268</v>
      </c>
      <c r="F2894">
        <v>16496</v>
      </c>
      <c r="G2894" s="35" t="str">
        <f>VLOOKUP(F2894,Apoio!A:B,2,FALSE)</f>
        <v>Vara Federal</v>
      </c>
      <c r="H2894" t="s">
        <v>274</v>
      </c>
      <c r="I2894">
        <v>254</v>
      </c>
      <c r="J2894" s="2">
        <v>6</v>
      </c>
      <c r="K2894" s="2">
        <v>1</v>
      </c>
      <c r="L2894" s="24" t="s">
        <v>402</v>
      </c>
    </row>
    <row r="2895" spans="1:12" x14ac:dyDescent="0.25">
      <c r="A2895">
        <v>2023</v>
      </c>
      <c r="B2895" t="s">
        <v>352</v>
      </c>
      <c r="C2895" t="s">
        <v>10</v>
      </c>
      <c r="D2895" t="s">
        <v>45</v>
      </c>
      <c r="E2895" t="s">
        <v>268</v>
      </c>
      <c r="F2895">
        <v>14006</v>
      </c>
      <c r="G2895" s="35" t="str">
        <f>VLOOKUP(F2895,Apoio!A:B,2,FALSE)</f>
        <v>Vara Federal</v>
      </c>
      <c r="H2895" t="s">
        <v>275</v>
      </c>
      <c r="I2895">
        <v>232</v>
      </c>
      <c r="J2895" s="2">
        <v>7</v>
      </c>
      <c r="K2895" s="2">
        <v>1</v>
      </c>
      <c r="L2895" s="24" t="s">
        <v>402</v>
      </c>
    </row>
    <row r="2896" spans="1:12" x14ac:dyDescent="0.25">
      <c r="A2896">
        <v>2023</v>
      </c>
      <c r="B2896" t="s">
        <v>352</v>
      </c>
      <c r="C2896" t="s">
        <v>10</v>
      </c>
      <c r="D2896" t="s">
        <v>45</v>
      </c>
      <c r="E2896" t="s">
        <v>268</v>
      </c>
      <c r="F2896">
        <v>16497</v>
      </c>
      <c r="G2896" s="35" t="str">
        <f>VLOOKUP(F2896,Apoio!A:B,2,FALSE)</f>
        <v>Vara Federal</v>
      </c>
      <c r="H2896" t="s">
        <v>276</v>
      </c>
      <c r="I2896">
        <v>191</v>
      </c>
      <c r="J2896" s="2">
        <v>8</v>
      </c>
      <c r="K2896" s="2">
        <v>1</v>
      </c>
      <c r="L2896" s="24" t="s">
        <v>402</v>
      </c>
    </row>
    <row r="2897" spans="1:12" x14ac:dyDescent="0.25">
      <c r="A2897">
        <v>2023</v>
      </c>
      <c r="B2897" t="s">
        <v>352</v>
      </c>
      <c r="C2897" t="s">
        <v>10</v>
      </c>
      <c r="D2897" t="s">
        <v>45</v>
      </c>
      <c r="E2897" t="s">
        <v>268</v>
      </c>
      <c r="F2897">
        <v>18205</v>
      </c>
      <c r="G2897" s="35" t="str">
        <f>VLOOKUP(F2897,Apoio!A:B,2,FALSE)</f>
        <v>Vara Federal</v>
      </c>
      <c r="H2897" t="s">
        <v>277</v>
      </c>
      <c r="I2897">
        <v>231</v>
      </c>
      <c r="J2897" s="2">
        <v>9</v>
      </c>
      <c r="K2897" s="2">
        <v>1</v>
      </c>
      <c r="L2897" s="24" t="s">
        <v>402</v>
      </c>
    </row>
    <row r="2898" spans="1:12" x14ac:dyDescent="0.25">
      <c r="A2898">
        <v>2023</v>
      </c>
      <c r="B2898" t="s">
        <v>352</v>
      </c>
      <c r="C2898" t="s">
        <v>10</v>
      </c>
      <c r="D2898" t="s">
        <v>45</v>
      </c>
      <c r="E2898" t="s">
        <v>268</v>
      </c>
      <c r="F2898">
        <v>18202</v>
      </c>
      <c r="G2898" s="35" t="str">
        <f>VLOOKUP(F2898,Apoio!A:B,2,FALSE)</f>
        <v>Vara Federal</v>
      </c>
      <c r="H2898" t="s">
        <v>278</v>
      </c>
      <c r="I2898">
        <v>193</v>
      </c>
      <c r="J2898" s="2">
        <v>10</v>
      </c>
      <c r="K2898" s="2">
        <v>1</v>
      </c>
      <c r="L2898" s="24" t="s">
        <v>402</v>
      </c>
    </row>
    <row r="2899" spans="1:12" x14ac:dyDescent="0.25">
      <c r="A2899">
        <v>2023</v>
      </c>
      <c r="B2899" t="s">
        <v>352</v>
      </c>
      <c r="C2899" t="s">
        <v>10</v>
      </c>
      <c r="D2899" t="s">
        <v>45</v>
      </c>
      <c r="E2899" t="s">
        <v>279</v>
      </c>
      <c r="F2899">
        <v>18100</v>
      </c>
      <c r="G2899" s="35" t="str">
        <f>VLOOKUP(F2899,Apoio!A:B,2,FALSE)</f>
        <v>Vara Federal</v>
      </c>
      <c r="H2899" t="s">
        <v>280</v>
      </c>
      <c r="I2899">
        <v>430</v>
      </c>
      <c r="J2899" s="2">
        <v>1</v>
      </c>
      <c r="K2899" s="2">
        <v>41</v>
      </c>
      <c r="L2899" s="24" t="s">
        <v>481</v>
      </c>
    </row>
    <row r="2900" spans="1:12" x14ac:dyDescent="0.25">
      <c r="A2900">
        <v>2023</v>
      </c>
      <c r="B2900" t="s">
        <v>352</v>
      </c>
      <c r="C2900" t="s">
        <v>10</v>
      </c>
      <c r="D2900" t="s">
        <v>45</v>
      </c>
      <c r="E2900" t="s">
        <v>279</v>
      </c>
      <c r="F2900">
        <v>14116</v>
      </c>
      <c r="G2900" s="35" t="str">
        <f>VLOOKUP(F2900,Apoio!A:B,2,FALSE)</f>
        <v>Juizado</v>
      </c>
      <c r="H2900" t="s">
        <v>281</v>
      </c>
      <c r="I2900">
        <v>2844</v>
      </c>
      <c r="J2900" s="2">
        <v>1</v>
      </c>
      <c r="K2900" s="2">
        <v>41</v>
      </c>
      <c r="L2900" s="24" t="s">
        <v>481</v>
      </c>
    </row>
    <row r="2901" spans="1:12" x14ac:dyDescent="0.25">
      <c r="A2901">
        <v>2023</v>
      </c>
      <c r="B2901" t="s">
        <v>352</v>
      </c>
      <c r="C2901" t="s">
        <v>10</v>
      </c>
      <c r="D2901" t="s">
        <v>45</v>
      </c>
      <c r="E2901" t="s">
        <v>282</v>
      </c>
      <c r="F2901">
        <v>12486</v>
      </c>
      <c r="G2901" s="35" t="str">
        <f>VLOOKUP(F2901,Apoio!A:B,2,FALSE)</f>
        <v>Vara Federal</v>
      </c>
      <c r="H2901" t="s">
        <v>283</v>
      </c>
      <c r="I2901">
        <v>289</v>
      </c>
      <c r="J2901" s="2">
        <v>1</v>
      </c>
      <c r="K2901" s="2">
        <v>10</v>
      </c>
      <c r="L2901" s="24" t="s">
        <v>483</v>
      </c>
    </row>
    <row r="2902" spans="1:12" x14ac:dyDescent="0.25">
      <c r="A2902">
        <v>2023</v>
      </c>
      <c r="B2902" t="s">
        <v>352</v>
      </c>
      <c r="C2902" t="s">
        <v>10</v>
      </c>
      <c r="D2902" t="s">
        <v>45</v>
      </c>
      <c r="E2902" t="s">
        <v>282</v>
      </c>
      <c r="F2902">
        <v>79243</v>
      </c>
      <c r="G2902" s="35" t="str">
        <f>VLOOKUP(F2902,Apoio!A:B,2,FALSE)</f>
        <v>Juizado</v>
      </c>
      <c r="H2902" t="s">
        <v>284</v>
      </c>
      <c r="I2902">
        <v>3834</v>
      </c>
      <c r="J2902" s="2">
        <v>1</v>
      </c>
      <c r="K2902" s="2">
        <v>10</v>
      </c>
      <c r="L2902" s="24" t="s">
        <v>483</v>
      </c>
    </row>
    <row r="2903" spans="1:12" x14ac:dyDescent="0.25">
      <c r="A2903">
        <v>2023</v>
      </c>
      <c r="B2903" t="s">
        <v>352</v>
      </c>
      <c r="C2903" t="s">
        <v>10</v>
      </c>
      <c r="D2903" t="s">
        <v>45</v>
      </c>
      <c r="E2903" t="s">
        <v>282</v>
      </c>
      <c r="F2903">
        <v>12487</v>
      </c>
      <c r="G2903" s="35" t="str">
        <f>VLOOKUP(F2903,Apoio!A:B,2,FALSE)</f>
        <v>Vara Federal</v>
      </c>
      <c r="H2903" t="s">
        <v>285</v>
      </c>
      <c r="I2903">
        <v>283</v>
      </c>
      <c r="J2903" s="2">
        <v>2</v>
      </c>
      <c r="K2903" s="2">
        <v>10</v>
      </c>
      <c r="L2903" s="24" t="s">
        <v>483</v>
      </c>
    </row>
    <row r="2904" spans="1:12" x14ac:dyDescent="0.25">
      <c r="A2904">
        <v>2023</v>
      </c>
      <c r="B2904" t="s">
        <v>352</v>
      </c>
      <c r="C2904" t="s">
        <v>10</v>
      </c>
      <c r="D2904" t="s">
        <v>45</v>
      </c>
      <c r="E2904" t="s">
        <v>282</v>
      </c>
      <c r="F2904">
        <v>14312</v>
      </c>
      <c r="G2904" s="35" t="str">
        <f>VLOOKUP(F2904,Apoio!A:B,2,FALSE)</f>
        <v>Juizado</v>
      </c>
      <c r="H2904" t="s">
        <v>286</v>
      </c>
      <c r="I2904">
        <v>3844</v>
      </c>
      <c r="J2904" s="2">
        <v>2</v>
      </c>
      <c r="K2904" s="2">
        <v>10</v>
      </c>
      <c r="L2904" s="24" t="s">
        <v>483</v>
      </c>
    </row>
    <row r="2905" spans="1:12" x14ac:dyDescent="0.25">
      <c r="A2905">
        <v>2023</v>
      </c>
      <c r="B2905" t="s">
        <v>352</v>
      </c>
      <c r="C2905" t="s">
        <v>10</v>
      </c>
      <c r="D2905" t="s">
        <v>45</v>
      </c>
      <c r="E2905" t="s">
        <v>282</v>
      </c>
      <c r="F2905">
        <v>12488</v>
      </c>
      <c r="G2905" s="35" t="str">
        <f>VLOOKUP(F2905,Apoio!A:B,2,FALSE)</f>
        <v>Vara Federal</v>
      </c>
      <c r="H2905" t="s">
        <v>287</v>
      </c>
      <c r="I2905">
        <v>283</v>
      </c>
      <c r="J2905" s="2">
        <v>3</v>
      </c>
      <c r="K2905" s="2">
        <v>10</v>
      </c>
      <c r="L2905" s="24" t="s">
        <v>483</v>
      </c>
    </row>
    <row r="2906" spans="1:12" x14ac:dyDescent="0.25">
      <c r="A2906">
        <v>2023</v>
      </c>
      <c r="B2906" t="s">
        <v>352</v>
      </c>
      <c r="C2906" t="s">
        <v>10</v>
      </c>
      <c r="D2906" t="s">
        <v>45</v>
      </c>
      <c r="E2906" t="s">
        <v>282</v>
      </c>
      <c r="F2906">
        <v>14039</v>
      </c>
      <c r="G2906" s="35" t="str">
        <f>VLOOKUP(F2906,Apoio!A:B,2,FALSE)</f>
        <v>Vara Federal</v>
      </c>
      <c r="H2906" t="s">
        <v>288</v>
      </c>
      <c r="I2906">
        <v>268</v>
      </c>
      <c r="J2906" s="2">
        <v>4</v>
      </c>
      <c r="K2906" s="2">
        <v>10</v>
      </c>
      <c r="L2906" s="24" t="s">
        <v>483</v>
      </c>
    </row>
    <row r="2907" spans="1:12" x14ac:dyDescent="0.25">
      <c r="A2907">
        <v>2023</v>
      </c>
      <c r="B2907" t="s">
        <v>352</v>
      </c>
      <c r="C2907" t="s">
        <v>10</v>
      </c>
      <c r="D2907" t="s">
        <v>45</v>
      </c>
      <c r="E2907" t="s">
        <v>289</v>
      </c>
      <c r="F2907">
        <v>12524</v>
      </c>
      <c r="G2907" s="35" t="str">
        <f>VLOOKUP(F2907,Apoio!A:B,2,FALSE)</f>
        <v>Vara Federal</v>
      </c>
      <c r="H2907" t="s">
        <v>290</v>
      </c>
      <c r="I2907">
        <v>177</v>
      </c>
      <c r="J2907" s="2">
        <v>1</v>
      </c>
      <c r="K2907" s="2">
        <v>21</v>
      </c>
      <c r="L2907" s="24" t="s">
        <v>485</v>
      </c>
    </row>
    <row r="2908" spans="1:12" x14ac:dyDescent="0.25">
      <c r="A2908">
        <v>2023</v>
      </c>
      <c r="B2908" t="s">
        <v>352</v>
      </c>
      <c r="C2908" t="s">
        <v>10</v>
      </c>
      <c r="D2908" t="s">
        <v>45</v>
      </c>
      <c r="E2908" t="s">
        <v>289</v>
      </c>
      <c r="F2908">
        <v>17781</v>
      </c>
      <c r="G2908" s="35" t="str">
        <f>VLOOKUP(F2908,Apoio!A:B,2,FALSE)</f>
        <v>Juizado</v>
      </c>
      <c r="H2908" t="s">
        <v>291</v>
      </c>
      <c r="I2908">
        <v>2641</v>
      </c>
      <c r="J2908" s="2">
        <v>1</v>
      </c>
      <c r="K2908" s="2">
        <v>21</v>
      </c>
      <c r="L2908" s="24" t="s">
        <v>485</v>
      </c>
    </row>
    <row r="2909" spans="1:12" x14ac:dyDescent="0.25">
      <c r="A2909">
        <v>2023</v>
      </c>
      <c r="B2909" t="s">
        <v>352</v>
      </c>
      <c r="C2909" t="s">
        <v>10</v>
      </c>
      <c r="D2909" t="s">
        <v>45</v>
      </c>
      <c r="E2909" t="s">
        <v>289</v>
      </c>
      <c r="F2909">
        <v>13845</v>
      </c>
      <c r="G2909" s="35" t="str">
        <f>VLOOKUP(F2909,Apoio!A:B,2,FALSE)</f>
        <v>Vara Federal</v>
      </c>
      <c r="H2909" t="s">
        <v>292</v>
      </c>
      <c r="I2909">
        <v>172</v>
      </c>
      <c r="J2909" s="2">
        <v>2</v>
      </c>
      <c r="K2909" s="2">
        <v>21</v>
      </c>
      <c r="L2909" s="24" t="s">
        <v>485</v>
      </c>
    </row>
    <row r="2910" spans="1:12" x14ac:dyDescent="0.25">
      <c r="A2910">
        <v>2023</v>
      </c>
      <c r="B2910" t="s">
        <v>352</v>
      </c>
      <c r="C2910" t="s">
        <v>10</v>
      </c>
      <c r="D2910" t="s">
        <v>45</v>
      </c>
      <c r="E2910" t="s">
        <v>293</v>
      </c>
      <c r="F2910">
        <v>12526</v>
      </c>
      <c r="G2910" s="35" t="str">
        <f>VLOOKUP(F2910,Apoio!A:B,2,FALSE)</f>
        <v>Vara Federal + JEF</v>
      </c>
      <c r="H2910" t="s">
        <v>294</v>
      </c>
      <c r="I2910">
        <v>1560</v>
      </c>
      <c r="J2910" s="2">
        <v>1</v>
      </c>
      <c r="K2910" s="2">
        <v>22</v>
      </c>
      <c r="L2910" s="24" t="s">
        <v>487</v>
      </c>
    </row>
    <row r="2911" spans="1:12" x14ac:dyDescent="0.25">
      <c r="A2911">
        <v>2023</v>
      </c>
      <c r="B2911" t="s">
        <v>352</v>
      </c>
      <c r="C2911" t="s">
        <v>10</v>
      </c>
      <c r="D2911" t="s">
        <v>45</v>
      </c>
      <c r="E2911" t="s">
        <v>293</v>
      </c>
      <c r="F2911">
        <v>12526</v>
      </c>
      <c r="G2911" s="35" t="str">
        <f>VLOOKUP(F2911,Apoio!A:B,2,FALSE)</f>
        <v>Vara Federal + JEF</v>
      </c>
      <c r="H2911" t="s">
        <v>294</v>
      </c>
      <c r="I2911">
        <v>98</v>
      </c>
      <c r="J2911" s="2">
        <v>1</v>
      </c>
      <c r="K2911" s="2">
        <v>22</v>
      </c>
      <c r="L2911" s="24" t="s">
        <v>487</v>
      </c>
    </row>
    <row r="2912" spans="1:12" x14ac:dyDescent="0.25">
      <c r="A2912">
        <v>2023</v>
      </c>
      <c r="B2912" t="s">
        <v>352</v>
      </c>
      <c r="C2912" t="s">
        <v>10</v>
      </c>
      <c r="D2912" t="s">
        <v>45</v>
      </c>
      <c r="E2912" t="s">
        <v>295</v>
      </c>
      <c r="F2912">
        <v>21627</v>
      </c>
      <c r="G2912" s="35" t="str">
        <f>VLOOKUP(F2912,Apoio!A:B,2,FALSE)</f>
        <v>Turma Recursal</v>
      </c>
      <c r="H2912" t="s">
        <v>296</v>
      </c>
      <c r="I2912">
        <v>134</v>
      </c>
      <c r="J2912" s="2">
        <v>1</v>
      </c>
      <c r="K2912" s="2">
        <v>1</v>
      </c>
      <c r="L2912" s="24" t="s">
        <v>407</v>
      </c>
    </row>
    <row r="2913" spans="1:12" x14ac:dyDescent="0.25">
      <c r="A2913">
        <v>2023</v>
      </c>
      <c r="B2913" t="s">
        <v>352</v>
      </c>
      <c r="C2913" t="s">
        <v>10</v>
      </c>
      <c r="D2913" t="s">
        <v>45</v>
      </c>
      <c r="E2913" t="s">
        <v>295</v>
      </c>
      <c r="F2913">
        <v>21628</v>
      </c>
      <c r="G2913" s="35" t="str">
        <f>VLOOKUP(F2913,Apoio!A:B,2,FALSE)</f>
        <v>Turma Recursal</v>
      </c>
      <c r="H2913" t="s">
        <v>297</v>
      </c>
      <c r="I2913">
        <v>121</v>
      </c>
      <c r="J2913" s="2">
        <v>2</v>
      </c>
      <c r="K2913" s="2">
        <v>1</v>
      </c>
      <c r="L2913" s="24" t="s">
        <v>407</v>
      </c>
    </row>
    <row r="2914" spans="1:12" x14ac:dyDescent="0.25">
      <c r="A2914">
        <v>2023</v>
      </c>
      <c r="B2914" t="s">
        <v>352</v>
      </c>
      <c r="C2914" t="s">
        <v>10</v>
      </c>
      <c r="D2914" t="s">
        <v>45</v>
      </c>
      <c r="E2914" t="s">
        <v>295</v>
      </c>
      <c r="F2914">
        <v>21629</v>
      </c>
      <c r="G2914" s="35" t="str">
        <f>VLOOKUP(F2914,Apoio!A:B,2,FALSE)</f>
        <v>Turma Recursal</v>
      </c>
      <c r="H2914" t="s">
        <v>298</v>
      </c>
      <c r="I2914">
        <v>134</v>
      </c>
      <c r="J2914" s="2">
        <v>3</v>
      </c>
      <c r="K2914" s="2">
        <v>1</v>
      </c>
      <c r="L2914" s="24" t="s">
        <v>407</v>
      </c>
    </row>
    <row r="2915" spans="1:12" x14ac:dyDescent="0.25">
      <c r="A2915">
        <v>2023</v>
      </c>
      <c r="B2915" t="s">
        <v>352</v>
      </c>
      <c r="C2915" t="s">
        <v>10</v>
      </c>
      <c r="D2915" t="s">
        <v>45</v>
      </c>
      <c r="E2915" t="s">
        <v>295</v>
      </c>
      <c r="F2915">
        <v>21630</v>
      </c>
      <c r="G2915" s="35" t="str">
        <f>VLOOKUP(F2915,Apoio!A:B,2,FALSE)</f>
        <v>Turma Recursal</v>
      </c>
      <c r="H2915" t="s">
        <v>299</v>
      </c>
      <c r="I2915">
        <v>131</v>
      </c>
      <c r="J2915" s="2">
        <v>4</v>
      </c>
      <c r="K2915" s="2">
        <v>1</v>
      </c>
      <c r="L2915" s="24" t="s">
        <v>407</v>
      </c>
    </row>
    <row r="2916" spans="1:12" x14ac:dyDescent="0.25">
      <c r="A2916">
        <v>2023</v>
      </c>
      <c r="B2916" t="s">
        <v>352</v>
      </c>
      <c r="C2916" t="s">
        <v>10</v>
      </c>
      <c r="D2916" t="s">
        <v>45</v>
      </c>
      <c r="E2916" t="s">
        <v>295</v>
      </c>
      <c r="F2916">
        <v>21631</v>
      </c>
      <c r="G2916" s="35" t="str">
        <f>VLOOKUP(F2916,Apoio!A:B,2,FALSE)</f>
        <v>Turma Recursal</v>
      </c>
      <c r="H2916" t="s">
        <v>300</v>
      </c>
      <c r="I2916">
        <v>149</v>
      </c>
      <c r="J2916" s="2">
        <v>5</v>
      </c>
      <c r="K2916" s="2">
        <v>1</v>
      </c>
      <c r="L2916" s="24" t="s">
        <v>407</v>
      </c>
    </row>
    <row r="2917" spans="1:12" x14ac:dyDescent="0.25">
      <c r="A2917">
        <v>2023</v>
      </c>
      <c r="B2917" t="s">
        <v>352</v>
      </c>
      <c r="C2917" t="s">
        <v>10</v>
      </c>
      <c r="D2917" t="s">
        <v>45</v>
      </c>
      <c r="E2917" t="s">
        <v>295</v>
      </c>
      <c r="F2917">
        <v>21632</v>
      </c>
      <c r="G2917" s="35" t="str">
        <f>VLOOKUP(F2917,Apoio!A:B,2,FALSE)</f>
        <v>Turma Recursal</v>
      </c>
      <c r="H2917" t="s">
        <v>301</v>
      </c>
      <c r="I2917">
        <v>136</v>
      </c>
      <c r="J2917" s="2">
        <v>6</v>
      </c>
      <c r="K2917" s="2">
        <v>1</v>
      </c>
      <c r="L2917" s="24" t="s">
        <v>407</v>
      </c>
    </row>
    <row r="2918" spans="1:12" x14ac:dyDescent="0.25">
      <c r="A2918">
        <v>2023</v>
      </c>
      <c r="B2918" t="s">
        <v>352</v>
      </c>
      <c r="C2918" t="s">
        <v>10</v>
      </c>
      <c r="D2918" t="s">
        <v>45</v>
      </c>
      <c r="E2918" t="s">
        <v>295</v>
      </c>
      <c r="F2918">
        <v>21633</v>
      </c>
      <c r="G2918" s="35" t="str">
        <f>VLOOKUP(F2918,Apoio!A:B,2,FALSE)</f>
        <v>Turma Recursal</v>
      </c>
      <c r="H2918" t="s">
        <v>302</v>
      </c>
      <c r="I2918">
        <v>120</v>
      </c>
      <c r="J2918" s="2">
        <v>7</v>
      </c>
      <c r="K2918" s="2">
        <v>1</v>
      </c>
      <c r="L2918" s="24" t="s">
        <v>407</v>
      </c>
    </row>
    <row r="2919" spans="1:12" x14ac:dyDescent="0.25">
      <c r="A2919">
        <v>2023</v>
      </c>
      <c r="B2919" t="s">
        <v>352</v>
      </c>
      <c r="C2919" t="s">
        <v>10</v>
      </c>
      <c r="D2919" t="s">
        <v>45</v>
      </c>
      <c r="E2919" t="s">
        <v>295</v>
      </c>
      <c r="F2919">
        <v>21634</v>
      </c>
      <c r="G2919" s="35" t="str">
        <f>VLOOKUP(F2919,Apoio!A:B,2,FALSE)</f>
        <v>Turma Recursal</v>
      </c>
      <c r="H2919" t="s">
        <v>303</v>
      </c>
      <c r="I2919">
        <v>136</v>
      </c>
      <c r="J2919" s="2">
        <v>8</v>
      </c>
      <c r="K2919" s="2">
        <v>1</v>
      </c>
      <c r="L2919" s="24" t="s">
        <v>407</v>
      </c>
    </row>
    <row r="2920" spans="1:12" x14ac:dyDescent="0.25">
      <c r="A2920">
        <v>2023</v>
      </c>
      <c r="B2920" t="s">
        <v>352</v>
      </c>
      <c r="C2920" t="s">
        <v>10</v>
      </c>
      <c r="D2920" t="s">
        <v>45</v>
      </c>
      <c r="E2920" t="s">
        <v>295</v>
      </c>
      <c r="F2920">
        <v>21635</v>
      </c>
      <c r="G2920" s="35" t="str">
        <f>VLOOKUP(F2920,Apoio!A:B,2,FALSE)</f>
        <v>Turma Recursal</v>
      </c>
      <c r="H2920" t="s">
        <v>304</v>
      </c>
      <c r="I2920">
        <v>127</v>
      </c>
      <c r="J2920" s="2">
        <v>9</v>
      </c>
      <c r="K2920" s="2">
        <v>1</v>
      </c>
      <c r="L2920" s="24" t="s">
        <v>407</v>
      </c>
    </row>
    <row r="2921" spans="1:12" x14ac:dyDescent="0.25">
      <c r="A2921">
        <v>2023</v>
      </c>
      <c r="B2921" t="s">
        <v>352</v>
      </c>
      <c r="C2921" t="s">
        <v>10</v>
      </c>
      <c r="D2921" t="s">
        <v>45</v>
      </c>
      <c r="E2921" t="s">
        <v>295</v>
      </c>
      <c r="F2921">
        <v>21636</v>
      </c>
      <c r="G2921" s="35" t="str">
        <f>VLOOKUP(F2921,Apoio!A:B,2,FALSE)</f>
        <v>Turma Recursal</v>
      </c>
      <c r="H2921" t="s">
        <v>305</v>
      </c>
      <c r="I2921">
        <v>118</v>
      </c>
      <c r="J2921" s="2">
        <v>10</v>
      </c>
      <c r="K2921" s="2">
        <v>1</v>
      </c>
      <c r="L2921" s="24" t="s">
        <v>407</v>
      </c>
    </row>
    <row r="2922" spans="1:12" x14ac:dyDescent="0.25">
      <c r="A2922">
        <v>2023</v>
      </c>
      <c r="B2922" t="s">
        <v>352</v>
      </c>
      <c r="C2922" t="s">
        <v>10</v>
      </c>
      <c r="D2922" t="s">
        <v>45</v>
      </c>
      <c r="E2922" t="s">
        <v>295</v>
      </c>
      <c r="F2922">
        <v>21637</v>
      </c>
      <c r="G2922" s="35" t="str">
        <f>VLOOKUP(F2922,Apoio!A:B,2,FALSE)</f>
        <v>Turma Recursal</v>
      </c>
      <c r="H2922" t="s">
        <v>306</v>
      </c>
      <c r="I2922">
        <v>123</v>
      </c>
      <c r="J2922" s="2">
        <v>11</v>
      </c>
      <c r="K2922" s="2">
        <v>1</v>
      </c>
      <c r="L2922" s="24" t="s">
        <v>407</v>
      </c>
    </row>
    <row r="2923" spans="1:12" x14ac:dyDescent="0.25">
      <c r="A2923">
        <v>2023</v>
      </c>
      <c r="B2923" t="s">
        <v>352</v>
      </c>
      <c r="C2923" t="s">
        <v>10</v>
      </c>
      <c r="D2923" t="s">
        <v>45</v>
      </c>
      <c r="E2923" t="s">
        <v>295</v>
      </c>
      <c r="F2923">
        <v>21638</v>
      </c>
      <c r="G2923" s="35" t="str">
        <f>VLOOKUP(F2923,Apoio!A:B,2,FALSE)</f>
        <v>Turma Recursal</v>
      </c>
      <c r="H2923" t="s">
        <v>307</v>
      </c>
      <c r="I2923">
        <v>140</v>
      </c>
      <c r="J2923" s="2">
        <v>12</v>
      </c>
      <c r="K2923" s="2">
        <v>1</v>
      </c>
      <c r="L2923" s="24" t="s">
        <v>407</v>
      </c>
    </row>
    <row r="2924" spans="1:12" x14ac:dyDescent="0.25">
      <c r="A2924">
        <v>2023</v>
      </c>
      <c r="B2924" t="s">
        <v>352</v>
      </c>
      <c r="C2924" t="s">
        <v>10</v>
      </c>
      <c r="D2924" t="s">
        <v>45</v>
      </c>
      <c r="E2924" t="s">
        <v>295</v>
      </c>
      <c r="F2924">
        <v>21639</v>
      </c>
      <c r="G2924" s="35" t="str">
        <f>VLOOKUP(F2924,Apoio!A:B,2,FALSE)</f>
        <v>Turma Recursal</v>
      </c>
      <c r="H2924" t="s">
        <v>308</v>
      </c>
      <c r="I2924">
        <v>104</v>
      </c>
      <c r="J2924" s="2">
        <v>13</v>
      </c>
      <c r="K2924" s="2">
        <v>1</v>
      </c>
      <c r="L2924" s="24" t="s">
        <v>407</v>
      </c>
    </row>
    <row r="2925" spans="1:12" x14ac:dyDescent="0.25">
      <c r="A2925">
        <v>2023</v>
      </c>
      <c r="B2925" t="s">
        <v>352</v>
      </c>
      <c r="C2925" t="s">
        <v>10</v>
      </c>
      <c r="D2925" t="s">
        <v>45</v>
      </c>
      <c r="E2925" t="s">
        <v>295</v>
      </c>
      <c r="F2925">
        <v>21640</v>
      </c>
      <c r="G2925" s="35" t="str">
        <f>VLOOKUP(F2925,Apoio!A:B,2,FALSE)</f>
        <v>Turma Recursal</v>
      </c>
      <c r="H2925" t="s">
        <v>309</v>
      </c>
      <c r="I2925">
        <v>131</v>
      </c>
      <c r="J2925" s="2">
        <v>14</v>
      </c>
      <c r="K2925" s="2">
        <v>1</v>
      </c>
      <c r="L2925" s="24" t="s">
        <v>407</v>
      </c>
    </row>
    <row r="2926" spans="1:12" x14ac:dyDescent="0.25">
      <c r="A2926">
        <v>2023</v>
      </c>
      <c r="B2926" t="s">
        <v>352</v>
      </c>
      <c r="C2926" t="s">
        <v>10</v>
      </c>
      <c r="D2926" t="s">
        <v>45</v>
      </c>
      <c r="E2926" t="s">
        <v>295</v>
      </c>
      <c r="F2926">
        <v>21641</v>
      </c>
      <c r="G2926" s="35" t="str">
        <f>VLOOKUP(F2926,Apoio!A:B,2,FALSE)</f>
        <v>Turma Recursal</v>
      </c>
      <c r="H2926" t="s">
        <v>310</v>
      </c>
      <c r="I2926">
        <v>121</v>
      </c>
      <c r="J2926" s="2">
        <v>15</v>
      </c>
      <c r="K2926" s="2">
        <v>1</v>
      </c>
      <c r="L2926" s="24" t="s">
        <v>407</v>
      </c>
    </row>
    <row r="2927" spans="1:12" x14ac:dyDescent="0.25">
      <c r="A2927">
        <v>2023</v>
      </c>
      <c r="B2927" t="s">
        <v>352</v>
      </c>
      <c r="C2927" t="s">
        <v>10</v>
      </c>
      <c r="D2927" t="s">
        <v>45</v>
      </c>
      <c r="E2927" t="s">
        <v>295</v>
      </c>
      <c r="F2927">
        <v>21642</v>
      </c>
      <c r="G2927" s="35" t="str">
        <f>VLOOKUP(F2927,Apoio!A:B,2,FALSE)</f>
        <v>Turma Recursal</v>
      </c>
      <c r="H2927" t="s">
        <v>311</v>
      </c>
      <c r="I2927">
        <v>132</v>
      </c>
      <c r="J2927" s="2">
        <v>16</v>
      </c>
      <c r="K2927" s="2">
        <v>1</v>
      </c>
      <c r="L2927" s="24" t="s">
        <v>407</v>
      </c>
    </row>
    <row r="2928" spans="1:12" x14ac:dyDescent="0.25">
      <c r="A2928">
        <v>2023</v>
      </c>
      <c r="B2928" t="s">
        <v>352</v>
      </c>
      <c r="C2928" t="s">
        <v>10</v>
      </c>
      <c r="D2928" t="s">
        <v>45</v>
      </c>
      <c r="E2928" t="s">
        <v>295</v>
      </c>
      <c r="F2928">
        <v>21643</v>
      </c>
      <c r="G2928" s="35" t="str">
        <f>VLOOKUP(F2928,Apoio!A:B,2,FALSE)</f>
        <v>Turma Recursal</v>
      </c>
      <c r="H2928" t="s">
        <v>312</v>
      </c>
      <c r="I2928">
        <v>141</v>
      </c>
      <c r="J2928" s="2">
        <v>17</v>
      </c>
      <c r="K2928" s="2">
        <v>1</v>
      </c>
      <c r="L2928" s="24" t="s">
        <v>407</v>
      </c>
    </row>
    <row r="2929" spans="1:12" x14ac:dyDescent="0.25">
      <c r="A2929">
        <v>2023</v>
      </c>
      <c r="B2929" t="s">
        <v>352</v>
      </c>
      <c r="C2929" t="s">
        <v>10</v>
      </c>
      <c r="D2929" t="s">
        <v>45</v>
      </c>
      <c r="E2929" t="s">
        <v>295</v>
      </c>
      <c r="F2929">
        <v>21644</v>
      </c>
      <c r="G2929" s="35" t="str">
        <f>VLOOKUP(F2929,Apoio!A:B,2,FALSE)</f>
        <v>Turma Recursal</v>
      </c>
      <c r="H2929" t="s">
        <v>313</v>
      </c>
      <c r="I2929">
        <v>159</v>
      </c>
      <c r="J2929" s="2">
        <v>18</v>
      </c>
      <c r="K2929" s="2">
        <v>1</v>
      </c>
      <c r="L2929" s="24" t="s">
        <v>407</v>
      </c>
    </row>
    <row r="2930" spans="1:12" x14ac:dyDescent="0.25">
      <c r="A2930">
        <v>2023</v>
      </c>
      <c r="B2930" t="s">
        <v>352</v>
      </c>
      <c r="C2930" t="s">
        <v>10</v>
      </c>
      <c r="D2930" t="s">
        <v>45</v>
      </c>
      <c r="E2930" t="s">
        <v>295</v>
      </c>
      <c r="F2930">
        <v>21645</v>
      </c>
      <c r="G2930" s="35" t="str">
        <f>VLOOKUP(F2930,Apoio!A:B,2,FALSE)</f>
        <v>Turma Recursal</v>
      </c>
      <c r="H2930" t="s">
        <v>314</v>
      </c>
      <c r="I2930">
        <v>116</v>
      </c>
      <c r="J2930" s="2">
        <v>19</v>
      </c>
      <c r="K2930" s="2">
        <v>1</v>
      </c>
      <c r="L2930" s="24" t="s">
        <v>407</v>
      </c>
    </row>
    <row r="2931" spans="1:12" x14ac:dyDescent="0.25">
      <c r="A2931">
        <v>2023</v>
      </c>
      <c r="B2931" t="s">
        <v>352</v>
      </c>
      <c r="C2931" t="s">
        <v>10</v>
      </c>
      <c r="D2931" t="s">
        <v>45</v>
      </c>
      <c r="E2931" t="s">
        <v>295</v>
      </c>
      <c r="F2931">
        <v>21646</v>
      </c>
      <c r="G2931" s="35" t="str">
        <f>VLOOKUP(F2931,Apoio!A:B,2,FALSE)</f>
        <v>Turma Recursal</v>
      </c>
      <c r="H2931" t="s">
        <v>315</v>
      </c>
      <c r="I2931">
        <v>135</v>
      </c>
      <c r="J2931" s="2">
        <v>20</v>
      </c>
      <c r="K2931" s="2">
        <v>1</v>
      </c>
      <c r="L2931" s="24" t="s">
        <v>407</v>
      </c>
    </row>
    <row r="2932" spans="1:12" x14ac:dyDescent="0.25">
      <c r="A2932">
        <v>2023</v>
      </c>
      <c r="B2932" t="s">
        <v>352</v>
      </c>
      <c r="C2932" t="s">
        <v>10</v>
      </c>
      <c r="D2932" t="s">
        <v>45</v>
      </c>
      <c r="E2932" t="s">
        <v>295</v>
      </c>
      <c r="F2932">
        <v>21647</v>
      </c>
      <c r="G2932" s="35" t="str">
        <f>VLOOKUP(F2932,Apoio!A:B,2,FALSE)</f>
        <v>Turma Recursal</v>
      </c>
      <c r="H2932" t="s">
        <v>316</v>
      </c>
      <c r="I2932">
        <v>123</v>
      </c>
      <c r="J2932" s="2">
        <v>21</v>
      </c>
      <c r="K2932" s="2">
        <v>1</v>
      </c>
      <c r="L2932" s="24" t="s">
        <v>407</v>
      </c>
    </row>
    <row r="2933" spans="1:12" x14ac:dyDescent="0.25">
      <c r="A2933">
        <v>2023</v>
      </c>
      <c r="B2933" t="s">
        <v>352</v>
      </c>
      <c r="C2933" t="s">
        <v>10</v>
      </c>
      <c r="D2933" t="s">
        <v>45</v>
      </c>
      <c r="E2933" t="s">
        <v>295</v>
      </c>
      <c r="F2933">
        <v>21648</v>
      </c>
      <c r="G2933" s="35" t="str">
        <f>VLOOKUP(F2933,Apoio!A:B,2,FALSE)</f>
        <v>Turma Recursal</v>
      </c>
      <c r="H2933" t="s">
        <v>317</v>
      </c>
      <c r="I2933">
        <v>139</v>
      </c>
      <c r="J2933" s="2">
        <v>22</v>
      </c>
      <c r="K2933" s="2">
        <v>1</v>
      </c>
      <c r="L2933" s="24" t="s">
        <v>407</v>
      </c>
    </row>
    <row r="2934" spans="1:12" x14ac:dyDescent="0.25">
      <c r="A2934">
        <v>2023</v>
      </c>
      <c r="B2934" t="s">
        <v>352</v>
      </c>
      <c r="C2934" t="s">
        <v>10</v>
      </c>
      <c r="D2934" t="s">
        <v>45</v>
      </c>
      <c r="E2934" t="s">
        <v>295</v>
      </c>
      <c r="F2934">
        <v>21649</v>
      </c>
      <c r="G2934" s="35" t="str">
        <f>VLOOKUP(F2934,Apoio!A:B,2,FALSE)</f>
        <v>Turma Recursal</v>
      </c>
      <c r="H2934" t="s">
        <v>318</v>
      </c>
      <c r="I2934">
        <v>124</v>
      </c>
      <c r="J2934" s="2">
        <v>23</v>
      </c>
      <c r="K2934" s="2">
        <v>1</v>
      </c>
      <c r="L2934" s="24" t="s">
        <v>407</v>
      </c>
    </row>
    <row r="2935" spans="1:12" x14ac:dyDescent="0.25">
      <c r="A2935">
        <v>2023</v>
      </c>
      <c r="B2935" t="s">
        <v>352</v>
      </c>
      <c r="C2935" t="s">
        <v>10</v>
      </c>
      <c r="D2935" t="s">
        <v>45</v>
      </c>
      <c r="E2935" t="s">
        <v>295</v>
      </c>
      <c r="F2935">
        <v>21650</v>
      </c>
      <c r="G2935" s="35" t="str">
        <f>VLOOKUP(F2935,Apoio!A:B,2,FALSE)</f>
        <v>Turma Recursal</v>
      </c>
      <c r="H2935" t="s">
        <v>319</v>
      </c>
      <c r="I2935">
        <v>126</v>
      </c>
      <c r="J2935" s="2">
        <v>24</v>
      </c>
      <c r="K2935" s="2">
        <v>1</v>
      </c>
      <c r="L2935" s="24" t="s">
        <v>407</v>
      </c>
    </row>
    <row r="2936" spans="1:12" x14ac:dyDescent="0.25">
      <c r="A2936">
        <v>2023</v>
      </c>
      <c r="B2936" t="s">
        <v>352</v>
      </c>
      <c r="C2936" t="s">
        <v>10</v>
      </c>
      <c r="D2936" t="s">
        <v>45</v>
      </c>
      <c r="E2936" t="s">
        <v>295</v>
      </c>
      <c r="F2936">
        <v>21651</v>
      </c>
      <c r="G2936" s="35" t="str">
        <f>VLOOKUP(F2936,Apoio!A:B,2,FALSE)</f>
        <v>Turma Recursal</v>
      </c>
      <c r="H2936" t="s">
        <v>320</v>
      </c>
      <c r="I2936">
        <v>122</v>
      </c>
      <c r="J2936" s="2">
        <v>25</v>
      </c>
      <c r="K2936" s="2">
        <v>1</v>
      </c>
      <c r="L2936" s="24" t="s">
        <v>407</v>
      </c>
    </row>
    <row r="2937" spans="1:12" x14ac:dyDescent="0.25">
      <c r="A2937">
        <v>2023</v>
      </c>
      <c r="B2937" t="s">
        <v>352</v>
      </c>
      <c r="C2937" t="s">
        <v>10</v>
      </c>
      <c r="D2937" t="s">
        <v>45</v>
      </c>
      <c r="E2937" t="s">
        <v>295</v>
      </c>
      <c r="F2937">
        <v>21652</v>
      </c>
      <c r="G2937" s="35" t="str">
        <f>VLOOKUP(F2937,Apoio!A:B,2,FALSE)</f>
        <v>Turma Recursal</v>
      </c>
      <c r="H2937" t="s">
        <v>321</v>
      </c>
      <c r="I2937">
        <v>109</v>
      </c>
      <c r="J2937" s="2">
        <v>26</v>
      </c>
      <c r="K2937" s="2">
        <v>1</v>
      </c>
      <c r="L2937" s="24" t="s">
        <v>407</v>
      </c>
    </row>
    <row r="2938" spans="1:12" x14ac:dyDescent="0.25">
      <c r="A2938">
        <v>2023</v>
      </c>
      <c r="B2938" t="s">
        <v>352</v>
      </c>
      <c r="C2938" t="s">
        <v>10</v>
      </c>
      <c r="D2938" t="s">
        <v>45</v>
      </c>
      <c r="E2938" t="s">
        <v>295</v>
      </c>
      <c r="F2938">
        <v>21653</v>
      </c>
      <c r="G2938" s="35" t="str">
        <f>VLOOKUP(F2938,Apoio!A:B,2,FALSE)</f>
        <v>Turma Recursal</v>
      </c>
      <c r="H2938" t="s">
        <v>322</v>
      </c>
      <c r="I2938">
        <v>134</v>
      </c>
      <c r="J2938" s="2">
        <v>27</v>
      </c>
      <c r="K2938" s="2">
        <v>1</v>
      </c>
      <c r="L2938" s="24" t="s">
        <v>407</v>
      </c>
    </row>
    <row r="2939" spans="1:12" x14ac:dyDescent="0.25">
      <c r="A2939">
        <v>2023</v>
      </c>
      <c r="B2939" t="s">
        <v>352</v>
      </c>
      <c r="C2939" t="s">
        <v>10</v>
      </c>
      <c r="D2939" t="s">
        <v>45</v>
      </c>
      <c r="E2939" t="s">
        <v>295</v>
      </c>
      <c r="F2939">
        <v>21654</v>
      </c>
      <c r="G2939" s="35" t="str">
        <f>VLOOKUP(F2939,Apoio!A:B,2,FALSE)</f>
        <v>Turma Recursal</v>
      </c>
      <c r="H2939" t="s">
        <v>323</v>
      </c>
      <c r="I2939">
        <v>135</v>
      </c>
      <c r="J2939" s="2">
        <v>28</v>
      </c>
      <c r="K2939" s="2">
        <v>1</v>
      </c>
      <c r="L2939" s="24" t="s">
        <v>407</v>
      </c>
    </row>
    <row r="2940" spans="1:12" x14ac:dyDescent="0.25">
      <c r="A2940">
        <v>2023</v>
      </c>
      <c r="B2940" t="s">
        <v>352</v>
      </c>
      <c r="C2940" t="s">
        <v>10</v>
      </c>
      <c r="D2940" t="s">
        <v>45</v>
      </c>
      <c r="E2940" t="s">
        <v>295</v>
      </c>
      <c r="F2940">
        <v>21655</v>
      </c>
      <c r="G2940" s="35" t="str">
        <f>VLOOKUP(F2940,Apoio!A:B,2,FALSE)</f>
        <v>Turma Recursal</v>
      </c>
      <c r="H2940" t="s">
        <v>324</v>
      </c>
      <c r="I2940">
        <v>126</v>
      </c>
      <c r="J2940" s="2">
        <v>29</v>
      </c>
      <c r="K2940" s="2">
        <v>1</v>
      </c>
      <c r="L2940" s="24" t="s">
        <v>407</v>
      </c>
    </row>
    <row r="2941" spans="1:12" x14ac:dyDescent="0.25">
      <c r="A2941">
        <v>2023</v>
      </c>
      <c r="B2941" t="s">
        <v>352</v>
      </c>
      <c r="C2941" t="s">
        <v>10</v>
      </c>
      <c r="D2941" t="s">
        <v>45</v>
      </c>
      <c r="E2941" t="s">
        <v>295</v>
      </c>
      <c r="F2941">
        <v>21656</v>
      </c>
      <c r="G2941" s="35" t="str">
        <f>VLOOKUP(F2941,Apoio!A:B,2,FALSE)</f>
        <v>Turma Recursal</v>
      </c>
      <c r="H2941" t="s">
        <v>325</v>
      </c>
      <c r="I2941">
        <v>129</v>
      </c>
      <c r="J2941" s="2">
        <v>30</v>
      </c>
      <c r="K2941" s="2">
        <v>1</v>
      </c>
      <c r="L2941" s="24" t="s">
        <v>407</v>
      </c>
    </row>
    <row r="2942" spans="1:12" x14ac:dyDescent="0.25">
      <c r="A2942">
        <v>2023</v>
      </c>
      <c r="B2942" t="s">
        <v>352</v>
      </c>
      <c r="C2942" t="s">
        <v>10</v>
      </c>
      <c r="D2942" t="s">
        <v>45</v>
      </c>
      <c r="E2942" t="s">
        <v>295</v>
      </c>
      <c r="F2942">
        <v>21657</v>
      </c>
      <c r="G2942" s="35" t="str">
        <f>VLOOKUP(F2942,Apoio!A:B,2,FALSE)</f>
        <v>Turma Recursal</v>
      </c>
      <c r="H2942" t="s">
        <v>326</v>
      </c>
      <c r="I2942">
        <v>129</v>
      </c>
      <c r="J2942" s="2">
        <v>31</v>
      </c>
      <c r="K2942" s="2">
        <v>1</v>
      </c>
      <c r="L2942" s="24" t="s">
        <v>407</v>
      </c>
    </row>
    <row r="2943" spans="1:12" x14ac:dyDescent="0.25">
      <c r="A2943">
        <v>2023</v>
      </c>
      <c r="B2943" t="s">
        <v>352</v>
      </c>
      <c r="C2943" t="s">
        <v>10</v>
      </c>
      <c r="D2943" t="s">
        <v>45</v>
      </c>
      <c r="E2943" t="s">
        <v>295</v>
      </c>
      <c r="F2943">
        <v>21658</v>
      </c>
      <c r="G2943" s="35" t="str">
        <f>VLOOKUP(F2943,Apoio!A:B,2,FALSE)</f>
        <v>Turma Recursal</v>
      </c>
      <c r="H2943" t="s">
        <v>327</v>
      </c>
      <c r="I2943">
        <v>141</v>
      </c>
      <c r="J2943" s="2">
        <v>32</v>
      </c>
      <c r="K2943" s="2">
        <v>1</v>
      </c>
      <c r="L2943" s="24" t="s">
        <v>407</v>
      </c>
    </row>
    <row r="2944" spans="1:12" x14ac:dyDescent="0.25">
      <c r="A2944">
        <v>2023</v>
      </c>
      <c r="B2944" t="s">
        <v>352</v>
      </c>
      <c r="C2944" t="s">
        <v>10</v>
      </c>
      <c r="D2944" t="s">
        <v>45</v>
      </c>
      <c r="E2944" t="s">
        <v>295</v>
      </c>
      <c r="F2944">
        <v>21659</v>
      </c>
      <c r="G2944" s="35" t="str">
        <f>VLOOKUP(F2944,Apoio!A:B,2,FALSE)</f>
        <v>Turma Recursal</v>
      </c>
      <c r="H2944" t="s">
        <v>328</v>
      </c>
      <c r="I2944">
        <v>131</v>
      </c>
      <c r="J2944" s="2">
        <v>33</v>
      </c>
      <c r="K2944" s="2">
        <v>1</v>
      </c>
      <c r="L2944" s="24" t="s">
        <v>407</v>
      </c>
    </row>
    <row r="2945" spans="1:12" x14ac:dyDescent="0.25">
      <c r="A2945">
        <v>2023</v>
      </c>
      <c r="B2945" t="s">
        <v>352</v>
      </c>
      <c r="C2945" t="s">
        <v>10</v>
      </c>
      <c r="D2945" t="s">
        <v>45</v>
      </c>
      <c r="E2945" t="s">
        <v>295</v>
      </c>
      <c r="F2945">
        <v>72267</v>
      </c>
      <c r="G2945" s="35" t="str">
        <f>VLOOKUP(F2945,Apoio!A:B,2,FALSE)</f>
        <v>Turma Recursal</v>
      </c>
      <c r="H2945" t="s">
        <v>329</v>
      </c>
      <c r="I2945">
        <v>143</v>
      </c>
      <c r="J2945" s="2">
        <v>34</v>
      </c>
      <c r="K2945" s="2">
        <v>1</v>
      </c>
      <c r="L2945" s="24" t="s">
        <v>407</v>
      </c>
    </row>
    <row r="2946" spans="1:12" x14ac:dyDescent="0.25">
      <c r="A2946">
        <v>2023</v>
      </c>
      <c r="B2946" t="s">
        <v>352</v>
      </c>
      <c r="C2946" t="s">
        <v>10</v>
      </c>
      <c r="D2946" t="s">
        <v>45</v>
      </c>
      <c r="E2946" t="s">
        <v>295</v>
      </c>
      <c r="F2946">
        <v>72268</v>
      </c>
      <c r="G2946" s="35" t="str">
        <f>VLOOKUP(F2946,Apoio!A:B,2,FALSE)</f>
        <v>Turma Recursal</v>
      </c>
      <c r="H2946" t="s">
        <v>330</v>
      </c>
      <c r="I2946">
        <v>151</v>
      </c>
      <c r="J2946" s="2">
        <v>35</v>
      </c>
      <c r="K2946" s="2">
        <v>1</v>
      </c>
      <c r="L2946" s="24" t="s">
        <v>407</v>
      </c>
    </row>
    <row r="2947" spans="1:12" x14ac:dyDescent="0.25">
      <c r="A2947">
        <v>2023</v>
      </c>
      <c r="B2947" t="s">
        <v>352</v>
      </c>
      <c r="C2947" t="s">
        <v>10</v>
      </c>
      <c r="D2947" t="s">
        <v>45</v>
      </c>
      <c r="E2947" t="s">
        <v>295</v>
      </c>
      <c r="F2947">
        <v>72269</v>
      </c>
      <c r="G2947" s="35" t="str">
        <f>VLOOKUP(F2947,Apoio!A:B,2,FALSE)</f>
        <v>Turma Recursal</v>
      </c>
      <c r="H2947" t="s">
        <v>331</v>
      </c>
      <c r="I2947">
        <v>137</v>
      </c>
      <c r="J2947" s="2">
        <v>36</v>
      </c>
      <c r="K2947" s="2">
        <v>1</v>
      </c>
      <c r="L2947" s="24" t="s">
        <v>407</v>
      </c>
    </row>
    <row r="2948" spans="1:12" x14ac:dyDescent="0.25">
      <c r="A2948">
        <v>2023</v>
      </c>
      <c r="B2948" t="s">
        <v>352</v>
      </c>
      <c r="C2948" t="s">
        <v>10</v>
      </c>
      <c r="D2948" t="s">
        <v>45</v>
      </c>
      <c r="E2948" t="s">
        <v>295</v>
      </c>
      <c r="F2948">
        <v>72270</v>
      </c>
      <c r="G2948" s="35" t="str">
        <f>VLOOKUP(F2948,Apoio!A:B,2,FALSE)</f>
        <v>Turma Recursal</v>
      </c>
      <c r="H2948" t="s">
        <v>332</v>
      </c>
      <c r="I2948">
        <v>111</v>
      </c>
      <c r="J2948" s="2">
        <v>37</v>
      </c>
      <c r="K2948" s="2">
        <v>1</v>
      </c>
      <c r="L2948" s="24" t="s">
        <v>407</v>
      </c>
    </row>
    <row r="2949" spans="1:12" x14ac:dyDescent="0.25">
      <c r="A2949">
        <v>2023</v>
      </c>
      <c r="B2949" t="s">
        <v>352</v>
      </c>
      <c r="C2949" t="s">
        <v>10</v>
      </c>
      <c r="D2949" t="s">
        <v>45</v>
      </c>
      <c r="E2949" t="s">
        <v>295</v>
      </c>
      <c r="F2949">
        <v>72271</v>
      </c>
      <c r="G2949" s="35" t="str">
        <f>VLOOKUP(F2949,Apoio!A:B,2,FALSE)</f>
        <v>Turma Recursal</v>
      </c>
      <c r="H2949" t="s">
        <v>333</v>
      </c>
      <c r="I2949">
        <v>120</v>
      </c>
      <c r="J2949" s="2">
        <v>38</v>
      </c>
      <c r="K2949" s="2">
        <v>1</v>
      </c>
      <c r="L2949" s="24" t="s">
        <v>407</v>
      </c>
    </row>
    <row r="2950" spans="1:12" x14ac:dyDescent="0.25">
      <c r="A2950">
        <v>2023</v>
      </c>
      <c r="B2950" t="s">
        <v>352</v>
      </c>
      <c r="C2950" t="s">
        <v>10</v>
      </c>
      <c r="D2950" t="s">
        <v>45</v>
      </c>
      <c r="E2950" t="s">
        <v>295</v>
      </c>
      <c r="F2950">
        <v>72272</v>
      </c>
      <c r="G2950" s="35" t="str">
        <f>VLOOKUP(F2950,Apoio!A:B,2,FALSE)</f>
        <v>Turma Recursal</v>
      </c>
      <c r="H2950" t="s">
        <v>334</v>
      </c>
      <c r="I2950">
        <v>130</v>
      </c>
      <c r="J2950" s="2">
        <v>39</v>
      </c>
      <c r="K2950" s="2">
        <v>1</v>
      </c>
      <c r="L2950" s="24" t="s">
        <v>407</v>
      </c>
    </row>
    <row r="2951" spans="1:12" x14ac:dyDescent="0.25">
      <c r="A2951">
        <v>2023</v>
      </c>
      <c r="B2951" t="s">
        <v>352</v>
      </c>
      <c r="C2951" t="s">
        <v>10</v>
      </c>
      <c r="D2951" t="s">
        <v>45</v>
      </c>
      <c r="E2951" t="s">
        <v>295</v>
      </c>
      <c r="F2951">
        <v>74901</v>
      </c>
      <c r="G2951" s="35" t="str">
        <f>VLOOKUP(F2951,Apoio!A:B,2,FALSE)</f>
        <v>Turma Recursal</v>
      </c>
      <c r="H2951" t="s">
        <v>335</v>
      </c>
      <c r="I2951">
        <v>129</v>
      </c>
      <c r="J2951" s="2">
        <v>40</v>
      </c>
      <c r="K2951" s="2">
        <v>1</v>
      </c>
      <c r="L2951" s="24" t="s">
        <v>407</v>
      </c>
    </row>
    <row r="2952" spans="1:12" x14ac:dyDescent="0.25">
      <c r="A2952">
        <v>2023</v>
      </c>
      <c r="B2952" t="s">
        <v>352</v>
      </c>
      <c r="C2952" t="s">
        <v>10</v>
      </c>
      <c r="D2952" t="s">
        <v>45</v>
      </c>
      <c r="E2952" t="s">
        <v>295</v>
      </c>
      <c r="F2952">
        <v>74902</v>
      </c>
      <c r="G2952" s="35" t="str">
        <f>VLOOKUP(F2952,Apoio!A:B,2,FALSE)</f>
        <v>Turma Recursal</v>
      </c>
      <c r="H2952" t="s">
        <v>336</v>
      </c>
      <c r="I2952">
        <v>127</v>
      </c>
      <c r="J2952" s="2">
        <v>41</v>
      </c>
      <c r="K2952" s="2">
        <v>1</v>
      </c>
      <c r="L2952" s="24" t="s">
        <v>407</v>
      </c>
    </row>
    <row r="2953" spans="1:12" x14ac:dyDescent="0.25">
      <c r="A2953">
        <v>2023</v>
      </c>
      <c r="B2953" t="s">
        <v>352</v>
      </c>
      <c r="C2953" t="s">
        <v>10</v>
      </c>
      <c r="D2953" t="s">
        <v>45</v>
      </c>
      <c r="E2953" t="s">
        <v>295</v>
      </c>
      <c r="F2953">
        <v>74903</v>
      </c>
      <c r="G2953" s="35" t="str">
        <f>VLOOKUP(F2953,Apoio!A:B,2,FALSE)</f>
        <v>Turma Recursal</v>
      </c>
      <c r="H2953" t="s">
        <v>337</v>
      </c>
      <c r="I2953">
        <v>142</v>
      </c>
      <c r="J2953" s="2">
        <v>42</v>
      </c>
      <c r="K2953" s="2">
        <v>1</v>
      </c>
      <c r="L2953" s="24" t="s">
        <v>407</v>
      </c>
    </row>
    <row r="2954" spans="1:12" x14ac:dyDescent="0.25">
      <c r="A2954">
        <v>2023</v>
      </c>
      <c r="B2954" t="s">
        <v>352</v>
      </c>
      <c r="C2954" t="s">
        <v>10</v>
      </c>
      <c r="D2954" t="s">
        <v>45</v>
      </c>
      <c r="E2954" t="s">
        <v>295</v>
      </c>
      <c r="F2954">
        <v>74904</v>
      </c>
      <c r="G2954" s="35" t="str">
        <f>VLOOKUP(F2954,Apoio!A:B,2,FALSE)</f>
        <v>Turma Recursal</v>
      </c>
      <c r="H2954" t="s">
        <v>338</v>
      </c>
      <c r="I2954">
        <v>150</v>
      </c>
      <c r="J2954" s="2">
        <v>43</v>
      </c>
      <c r="K2954" s="2">
        <v>1</v>
      </c>
      <c r="L2954" s="24" t="s">
        <v>407</v>
      </c>
    </row>
    <row r="2955" spans="1:12" x14ac:dyDescent="0.25">
      <c r="A2955">
        <v>2023</v>
      </c>
      <c r="B2955" t="s">
        <v>352</v>
      </c>
      <c r="C2955" t="s">
        <v>10</v>
      </c>
      <c r="D2955" t="s">
        <v>45</v>
      </c>
      <c r="E2955" t="s">
        <v>295</v>
      </c>
      <c r="F2955">
        <v>74905</v>
      </c>
      <c r="G2955" s="35" t="str">
        <f>VLOOKUP(F2955,Apoio!A:B,2,FALSE)</f>
        <v>Turma Recursal</v>
      </c>
      <c r="H2955" t="s">
        <v>339</v>
      </c>
      <c r="I2955">
        <v>138</v>
      </c>
      <c r="J2955" s="2">
        <v>44</v>
      </c>
      <c r="K2955" s="2">
        <v>1</v>
      </c>
      <c r="L2955" s="24" t="s">
        <v>407</v>
      </c>
    </row>
    <row r="2956" spans="1:12" x14ac:dyDescent="0.25">
      <c r="A2956">
        <v>2023</v>
      </c>
      <c r="B2956" t="s">
        <v>352</v>
      </c>
      <c r="C2956" t="s">
        <v>10</v>
      </c>
      <c r="D2956" t="s">
        <v>45</v>
      </c>
      <c r="E2956" t="s">
        <v>295</v>
      </c>
      <c r="F2956">
        <v>74906</v>
      </c>
      <c r="G2956" s="35" t="str">
        <f>VLOOKUP(F2956,Apoio!A:B,2,FALSE)</f>
        <v>Turma Recursal</v>
      </c>
      <c r="H2956" t="s">
        <v>340</v>
      </c>
      <c r="I2956">
        <v>145</v>
      </c>
      <c r="J2956" s="2">
        <v>45</v>
      </c>
      <c r="K2956" s="2">
        <v>1</v>
      </c>
      <c r="L2956" s="24" t="s">
        <v>407</v>
      </c>
    </row>
    <row r="2957" spans="1:12" x14ac:dyDescent="0.25">
      <c r="A2957">
        <v>2023</v>
      </c>
      <c r="B2957" t="s">
        <v>356</v>
      </c>
      <c r="C2957" t="s">
        <v>10</v>
      </c>
      <c r="D2957" t="s">
        <v>11</v>
      </c>
      <c r="E2957" t="s">
        <v>12</v>
      </c>
      <c r="F2957">
        <v>12961</v>
      </c>
      <c r="G2957" s="35" t="str">
        <f>VLOOKUP(F2957,Apoio!A:B,2,FALSE)</f>
        <v>Vara Federal</v>
      </c>
      <c r="H2957" t="s">
        <v>14</v>
      </c>
      <c r="I2957">
        <v>302</v>
      </c>
      <c r="J2957" s="2">
        <v>1</v>
      </c>
      <c r="K2957" s="2">
        <v>1</v>
      </c>
      <c r="L2957" s="24" t="s">
        <v>489</v>
      </c>
    </row>
    <row r="2958" spans="1:12" x14ac:dyDescent="0.25">
      <c r="A2958">
        <v>2023</v>
      </c>
      <c r="B2958" t="s">
        <v>356</v>
      </c>
      <c r="C2958" t="s">
        <v>10</v>
      </c>
      <c r="D2958" t="s">
        <v>11</v>
      </c>
      <c r="E2958" t="s">
        <v>12</v>
      </c>
      <c r="F2958">
        <v>14054</v>
      </c>
      <c r="G2958" s="35" t="str">
        <f>VLOOKUP(F2958,Apoio!A:B,2,FALSE)</f>
        <v>Juizado</v>
      </c>
      <c r="H2958" t="s">
        <v>16</v>
      </c>
      <c r="I2958">
        <v>1086</v>
      </c>
      <c r="J2958" s="2">
        <v>1</v>
      </c>
      <c r="K2958" s="2">
        <v>1</v>
      </c>
      <c r="L2958" s="24" t="s">
        <v>557</v>
      </c>
    </row>
    <row r="2959" spans="1:12" x14ac:dyDescent="0.25">
      <c r="A2959">
        <v>2023</v>
      </c>
      <c r="B2959" t="s">
        <v>356</v>
      </c>
      <c r="C2959" t="s">
        <v>10</v>
      </c>
      <c r="D2959" t="s">
        <v>11</v>
      </c>
      <c r="E2959" t="s">
        <v>12</v>
      </c>
      <c r="F2959">
        <v>12962</v>
      </c>
      <c r="G2959" s="35" t="str">
        <f>VLOOKUP(F2959,Apoio!A:B,2,FALSE)</f>
        <v>Vara Federal</v>
      </c>
      <c r="H2959" t="s">
        <v>17</v>
      </c>
      <c r="I2959">
        <v>297</v>
      </c>
      <c r="J2959" s="2">
        <v>2</v>
      </c>
      <c r="K2959" s="2">
        <v>1</v>
      </c>
      <c r="L2959" s="24" t="s">
        <v>489</v>
      </c>
    </row>
    <row r="2960" spans="1:12" x14ac:dyDescent="0.25">
      <c r="A2960">
        <v>2023</v>
      </c>
      <c r="B2960" t="s">
        <v>356</v>
      </c>
      <c r="C2960" t="s">
        <v>10</v>
      </c>
      <c r="D2960" t="s">
        <v>11</v>
      </c>
      <c r="E2960" t="s">
        <v>12</v>
      </c>
      <c r="F2960">
        <v>12541</v>
      </c>
      <c r="G2960" s="35" t="str">
        <f>VLOOKUP(F2960,Apoio!A:B,2,FALSE)</f>
        <v>Vara Federal</v>
      </c>
      <c r="H2960" t="s">
        <v>18</v>
      </c>
      <c r="I2960">
        <v>64</v>
      </c>
      <c r="J2960" s="2">
        <v>3</v>
      </c>
      <c r="K2960" s="2">
        <v>1</v>
      </c>
      <c r="L2960" s="24" t="s">
        <v>489</v>
      </c>
    </row>
    <row r="2961" spans="1:12" x14ac:dyDescent="0.25">
      <c r="A2961">
        <v>2023</v>
      </c>
      <c r="B2961" t="s">
        <v>356</v>
      </c>
      <c r="C2961" t="s">
        <v>10</v>
      </c>
      <c r="D2961" t="s">
        <v>11</v>
      </c>
      <c r="E2961" t="s">
        <v>12</v>
      </c>
      <c r="F2961">
        <v>12963</v>
      </c>
      <c r="G2961" s="35" t="str">
        <f>VLOOKUP(F2961,Apoio!A:B,2,FALSE)</f>
        <v>Vara Federal</v>
      </c>
      <c r="H2961" t="s">
        <v>19</v>
      </c>
      <c r="I2961">
        <v>290</v>
      </c>
      <c r="J2961" s="2">
        <v>4</v>
      </c>
      <c r="K2961" s="2">
        <v>1</v>
      </c>
      <c r="L2961" s="24" t="s">
        <v>489</v>
      </c>
    </row>
    <row r="2962" spans="1:12" x14ac:dyDescent="0.25">
      <c r="A2962">
        <v>2023</v>
      </c>
      <c r="B2962" t="s">
        <v>356</v>
      </c>
      <c r="C2962" t="s">
        <v>10</v>
      </c>
      <c r="D2962" t="s">
        <v>11</v>
      </c>
      <c r="E2962" t="s">
        <v>12</v>
      </c>
      <c r="F2962">
        <v>12542</v>
      </c>
      <c r="G2962" s="35" t="str">
        <f>VLOOKUP(F2962,Apoio!A:B,2,FALSE)</f>
        <v>Vara Federal</v>
      </c>
      <c r="H2962" t="s">
        <v>20</v>
      </c>
      <c r="I2962">
        <v>49</v>
      </c>
      <c r="J2962" s="2">
        <v>5</v>
      </c>
      <c r="K2962" s="2">
        <v>1</v>
      </c>
      <c r="L2962" s="24" t="s">
        <v>489</v>
      </c>
    </row>
    <row r="2963" spans="1:12" x14ac:dyDescent="0.25">
      <c r="A2963">
        <v>2023</v>
      </c>
      <c r="B2963" t="s">
        <v>356</v>
      </c>
      <c r="C2963" t="s">
        <v>10</v>
      </c>
      <c r="D2963" t="s">
        <v>11</v>
      </c>
      <c r="E2963" t="s">
        <v>12</v>
      </c>
      <c r="F2963">
        <v>14013</v>
      </c>
      <c r="G2963" s="35" t="str">
        <f>VLOOKUP(F2963,Apoio!A:B,2,FALSE)</f>
        <v>Vara Federal</v>
      </c>
      <c r="H2963" t="s">
        <v>21</v>
      </c>
      <c r="I2963">
        <v>301</v>
      </c>
      <c r="J2963" s="2">
        <v>6</v>
      </c>
      <c r="K2963" s="2">
        <v>1</v>
      </c>
      <c r="L2963" s="24" t="s">
        <v>489</v>
      </c>
    </row>
    <row r="2964" spans="1:12" x14ac:dyDescent="0.25">
      <c r="A2964">
        <v>2023</v>
      </c>
      <c r="B2964" t="s">
        <v>356</v>
      </c>
      <c r="C2964" t="s">
        <v>10</v>
      </c>
      <c r="D2964" t="s">
        <v>11</v>
      </c>
      <c r="E2964" t="s">
        <v>22</v>
      </c>
      <c r="F2964">
        <v>12549</v>
      </c>
      <c r="G2964" s="35" t="str">
        <f>VLOOKUP(F2964,Apoio!A:B,2,FALSE)</f>
        <v>Vara Federal + JEF</v>
      </c>
      <c r="H2964" t="s">
        <v>23</v>
      </c>
      <c r="I2964">
        <v>336</v>
      </c>
      <c r="J2964" s="2">
        <v>1</v>
      </c>
      <c r="K2964" s="2">
        <v>4</v>
      </c>
      <c r="L2964" s="24" t="s">
        <v>492</v>
      </c>
    </row>
    <row r="2965" spans="1:12" x14ac:dyDescent="0.25">
      <c r="A2965">
        <v>2023</v>
      </c>
      <c r="B2965" t="s">
        <v>356</v>
      </c>
      <c r="C2965" t="s">
        <v>10</v>
      </c>
      <c r="D2965" t="s">
        <v>11</v>
      </c>
      <c r="E2965" t="s">
        <v>22</v>
      </c>
      <c r="F2965">
        <v>12549</v>
      </c>
      <c r="G2965" s="35" t="str">
        <f>VLOOKUP(F2965,Apoio!A:B,2,FALSE)</f>
        <v>Vara Federal + JEF</v>
      </c>
      <c r="H2965" t="s">
        <v>23</v>
      </c>
      <c r="I2965">
        <v>115</v>
      </c>
      <c r="J2965" s="2">
        <v>1</v>
      </c>
      <c r="K2965" s="2">
        <v>4</v>
      </c>
      <c r="L2965" s="24" t="s">
        <v>492</v>
      </c>
    </row>
    <row r="2966" spans="1:12" x14ac:dyDescent="0.25">
      <c r="A2966">
        <v>2023</v>
      </c>
      <c r="B2966" t="s">
        <v>356</v>
      </c>
      <c r="C2966" t="s">
        <v>10</v>
      </c>
      <c r="D2966" t="s">
        <v>11</v>
      </c>
      <c r="E2966" t="s">
        <v>24</v>
      </c>
      <c r="F2966">
        <v>12555</v>
      </c>
      <c r="G2966" s="35" t="str">
        <f>VLOOKUP(F2966,Apoio!A:B,2,FALSE)</f>
        <v>Vara Federal + JEF</v>
      </c>
      <c r="H2966" t="s">
        <v>25</v>
      </c>
      <c r="I2966">
        <v>65</v>
      </c>
      <c r="J2966" s="2">
        <v>1</v>
      </c>
      <c r="K2966" s="2">
        <v>7</v>
      </c>
      <c r="L2966" s="24" t="s">
        <v>494</v>
      </c>
    </row>
    <row r="2967" spans="1:12" x14ac:dyDescent="0.25">
      <c r="A2967">
        <v>2023</v>
      </c>
      <c r="B2967" t="s">
        <v>356</v>
      </c>
      <c r="C2967" t="s">
        <v>10</v>
      </c>
      <c r="D2967" t="s">
        <v>11</v>
      </c>
      <c r="E2967" t="s">
        <v>24</v>
      </c>
      <c r="F2967">
        <v>12555</v>
      </c>
      <c r="G2967" s="35" t="str">
        <f>VLOOKUP(F2967,Apoio!A:B,2,FALSE)</f>
        <v>Vara Federal + JEF</v>
      </c>
      <c r="H2967" t="s">
        <v>25</v>
      </c>
      <c r="I2967">
        <v>52</v>
      </c>
      <c r="J2967" s="2">
        <v>1</v>
      </c>
      <c r="K2967" s="2">
        <v>7</v>
      </c>
      <c r="L2967" s="24" t="s">
        <v>494</v>
      </c>
    </row>
    <row r="2968" spans="1:12" x14ac:dyDescent="0.25">
      <c r="A2968">
        <v>2023</v>
      </c>
      <c r="B2968" t="s">
        <v>356</v>
      </c>
      <c r="C2968" t="s">
        <v>10</v>
      </c>
      <c r="D2968" t="s">
        <v>11</v>
      </c>
      <c r="E2968" t="s">
        <v>26</v>
      </c>
      <c r="F2968">
        <v>12544</v>
      </c>
      <c r="G2968" s="35" t="str">
        <f>VLOOKUP(F2968,Apoio!A:B,2,FALSE)</f>
        <v>Vara Federal</v>
      </c>
      <c r="H2968" t="s">
        <v>27</v>
      </c>
      <c r="I2968">
        <v>170</v>
      </c>
      <c r="J2968" s="2">
        <v>1</v>
      </c>
      <c r="K2968" s="2">
        <v>2</v>
      </c>
      <c r="L2968" s="24" t="s">
        <v>496</v>
      </c>
    </row>
    <row r="2969" spans="1:12" x14ac:dyDescent="0.25">
      <c r="A2969">
        <v>2023</v>
      </c>
      <c r="B2969" t="s">
        <v>356</v>
      </c>
      <c r="C2969" t="s">
        <v>10</v>
      </c>
      <c r="D2969" t="s">
        <v>11</v>
      </c>
      <c r="E2969" t="s">
        <v>26</v>
      </c>
      <c r="F2969">
        <v>14310</v>
      </c>
      <c r="G2969" s="35" t="str">
        <f>VLOOKUP(F2969,Apoio!A:B,2,FALSE)</f>
        <v>Juizado</v>
      </c>
      <c r="H2969" t="s">
        <v>28</v>
      </c>
      <c r="I2969">
        <v>449</v>
      </c>
      <c r="J2969" s="2">
        <v>1</v>
      </c>
      <c r="K2969" s="2">
        <v>2</v>
      </c>
      <c r="L2969" s="24" t="s">
        <v>496</v>
      </c>
    </row>
    <row r="2970" spans="1:12" x14ac:dyDescent="0.25">
      <c r="A2970">
        <v>2023</v>
      </c>
      <c r="B2970" t="s">
        <v>356</v>
      </c>
      <c r="C2970" t="s">
        <v>10</v>
      </c>
      <c r="D2970" t="s">
        <v>11</v>
      </c>
      <c r="E2970" t="s">
        <v>26</v>
      </c>
      <c r="F2970">
        <v>12545</v>
      </c>
      <c r="G2970" s="35" t="str">
        <f>VLOOKUP(F2970,Apoio!A:B,2,FALSE)</f>
        <v>Vara Federal</v>
      </c>
      <c r="H2970" t="s">
        <v>29</v>
      </c>
      <c r="I2970">
        <v>160</v>
      </c>
      <c r="J2970" s="2">
        <v>2</v>
      </c>
      <c r="K2970" s="2">
        <v>2</v>
      </c>
      <c r="L2970" s="24" t="s">
        <v>496</v>
      </c>
    </row>
    <row r="2971" spans="1:12" x14ac:dyDescent="0.25">
      <c r="A2971">
        <v>2023</v>
      </c>
      <c r="B2971" t="s">
        <v>356</v>
      </c>
      <c r="C2971" t="s">
        <v>10</v>
      </c>
      <c r="D2971" t="s">
        <v>11</v>
      </c>
      <c r="E2971" t="s">
        <v>30</v>
      </c>
      <c r="F2971">
        <v>12553</v>
      </c>
      <c r="G2971" s="35" t="str">
        <f>VLOOKUP(F2971,Apoio!A:B,2,FALSE)</f>
        <v>Vara Federal + JEF</v>
      </c>
      <c r="H2971" t="s">
        <v>31</v>
      </c>
      <c r="I2971">
        <v>88</v>
      </c>
      <c r="J2971" s="2">
        <v>1</v>
      </c>
      <c r="K2971" s="2">
        <v>6</v>
      </c>
      <c r="L2971" s="24" t="s">
        <v>498</v>
      </c>
    </row>
    <row r="2972" spans="1:12" x14ac:dyDescent="0.25">
      <c r="A2972">
        <v>2023</v>
      </c>
      <c r="B2972" t="s">
        <v>356</v>
      </c>
      <c r="C2972" t="s">
        <v>10</v>
      </c>
      <c r="D2972" t="s">
        <v>11</v>
      </c>
      <c r="E2972" t="s">
        <v>30</v>
      </c>
      <c r="F2972">
        <v>12553</v>
      </c>
      <c r="G2972" s="35" t="str">
        <f>VLOOKUP(F2972,Apoio!A:B,2,FALSE)</f>
        <v>Vara Federal + JEF</v>
      </c>
      <c r="H2972" t="s">
        <v>31</v>
      </c>
      <c r="I2972">
        <v>332</v>
      </c>
      <c r="J2972" s="2">
        <v>1</v>
      </c>
      <c r="K2972" s="2">
        <v>6</v>
      </c>
      <c r="L2972" s="24" t="s">
        <v>498</v>
      </c>
    </row>
    <row r="2973" spans="1:12" x14ac:dyDescent="0.25">
      <c r="A2973">
        <v>2023</v>
      </c>
      <c r="B2973" t="s">
        <v>356</v>
      </c>
      <c r="C2973" t="s">
        <v>10</v>
      </c>
      <c r="D2973" t="s">
        <v>11</v>
      </c>
      <c r="E2973" t="s">
        <v>32</v>
      </c>
      <c r="F2973">
        <v>12551</v>
      </c>
      <c r="G2973" s="35" t="str">
        <f>VLOOKUP(F2973,Apoio!A:B,2,FALSE)</f>
        <v>Vara Federal</v>
      </c>
      <c r="H2973" t="s">
        <v>33</v>
      </c>
      <c r="I2973">
        <v>83</v>
      </c>
      <c r="J2973" s="2">
        <v>1</v>
      </c>
      <c r="K2973" s="2">
        <v>5</v>
      </c>
      <c r="L2973" s="24" t="s">
        <v>500</v>
      </c>
    </row>
    <row r="2974" spans="1:12" x14ac:dyDescent="0.25">
      <c r="A2974">
        <v>2023</v>
      </c>
      <c r="B2974" t="s">
        <v>356</v>
      </c>
      <c r="C2974" t="s">
        <v>10</v>
      </c>
      <c r="D2974" t="s">
        <v>11</v>
      </c>
      <c r="E2974" t="s">
        <v>32</v>
      </c>
      <c r="F2974">
        <v>13978</v>
      </c>
      <c r="G2974" s="35" t="str">
        <f>VLOOKUP(F2974,Apoio!A:B,2,FALSE)</f>
        <v>Vara Federal + JEF</v>
      </c>
      <c r="H2974" t="s">
        <v>34</v>
      </c>
      <c r="I2974">
        <v>125</v>
      </c>
      <c r="J2974" s="2">
        <v>2</v>
      </c>
      <c r="K2974" s="2">
        <v>5</v>
      </c>
      <c r="L2974" s="24" t="s">
        <v>500</v>
      </c>
    </row>
    <row r="2975" spans="1:12" x14ac:dyDescent="0.25">
      <c r="A2975">
        <v>2023</v>
      </c>
      <c r="B2975" t="s">
        <v>356</v>
      </c>
      <c r="C2975" t="s">
        <v>10</v>
      </c>
      <c r="D2975" t="s">
        <v>11</v>
      </c>
      <c r="E2975" t="s">
        <v>32</v>
      </c>
      <c r="F2975">
        <v>13978</v>
      </c>
      <c r="G2975" s="35" t="str">
        <f>VLOOKUP(F2975,Apoio!A:B,2,FALSE)</f>
        <v>Vara Federal + JEF</v>
      </c>
      <c r="H2975" t="s">
        <v>34</v>
      </c>
      <c r="I2975">
        <v>75</v>
      </c>
      <c r="J2975" s="2">
        <v>2</v>
      </c>
      <c r="K2975" s="2">
        <v>5</v>
      </c>
      <c r="L2975" s="24" t="s">
        <v>500</v>
      </c>
    </row>
    <row r="2976" spans="1:12" x14ac:dyDescent="0.25">
      <c r="A2976">
        <v>2023</v>
      </c>
      <c r="B2976" t="s">
        <v>356</v>
      </c>
      <c r="C2976" t="s">
        <v>10</v>
      </c>
      <c r="D2976" t="s">
        <v>11</v>
      </c>
      <c r="E2976" t="s">
        <v>35</v>
      </c>
      <c r="F2976">
        <v>12547</v>
      </c>
      <c r="G2976" s="35" t="str">
        <f>VLOOKUP(F2976,Apoio!A:B,2,FALSE)</f>
        <v>Vara Federal + JEF</v>
      </c>
      <c r="H2976" t="s">
        <v>36</v>
      </c>
      <c r="I2976">
        <v>167</v>
      </c>
      <c r="J2976" s="2">
        <v>1</v>
      </c>
      <c r="K2976" s="2">
        <v>3</v>
      </c>
      <c r="L2976" s="24" t="s">
        <v>502</v>
      </c>
    </row>
    <row r="2977" spans="1:12" x14ac:dyDescent="0.25">
      <c r="A2977">
        <v>2023</v>
      </c>
      <c r="B2977" t="s">
        <v>356</v>
      </c>
      <c r="C2977" t="s">
        <v>10</v>
      </c>
      <c r="D2977" t="s">
        <v>11</v>
      </c>
      <c r="E2977" t="s">
        <v>35</v>
      </c>
      <c r="F2977">
        <v>12547</v>
      </c>
      <c r="G2977" s="35" t="str">
        <f>VLOOKUP(F2977,Apoio!A:B,2,FALSE)</f>
        <v>Vara Federal + JEF</v>
      </c>
      <c r="H2977" t="s">
        <v>36</v>
      </c>
      <c r="I2977">
        <v>180</v>
      </c>
      <c r="J2977" s="2">
        <v>1</v>
      </c>
      <c r="K2977" s="2">
        <v>3</v>
      </c>
      <c r="L2977" s="24" t="s">
        <v>502</v>
      </c>
    </row>
    <row r="2978" spans="1:12" x14ac:dyDescent="0.25">
      <c r="A2978">
        <v>2023</v>
      </c>
      <c r="B2978" t="s">
        <v>356</v>
      </c>
      <c r="C2978" t="s">
        <v>10</v>
      </c>
      <c r="D2978" t="s">
        <v>11</v>
      </c>
      <c r="E2978" t="s">
        <v>37</v>
      </c>
      <c r="F2978">
        <v>21666</v>
      </c>
      <c r="G2978" s="35" t="str">
        <f>VLOOKUP(F2978,Apoio!A:B,2,FALSE)</f>
        <v>Turma Recursal</v>
      </c>
      <c r="H2978" t="s">
        <v>39</v>
      </c>
      <c r="I2978">
        <v>120</v>
      </c>
      <c r="J2978" s="2">
        <v>1</v>
      </c>
      <c r="K2978" s="2">
        <v>1</v>
      </c>
      <c r="L2978" s="24" t="s">
        <v>491</v>
      </c>
    </row>
    <row r="2979" spans="1:12" x14ac:dyDescent="0.25">
      <c r="A2979">
        <v>2023</v>
      </c>
      <c r="B2979" t="s">
        <v>356</v>
      </c>
      <c r="C2979" t="s">
        <v>10</v>
      </c>
      <c r="D2979" t="s">
        <v>11</v>
      </c>
      <c r="E2979" t="s">
        <v>37</v>
      </c>
      <c r="F2979">
        <v>21667</v>
      </c>
      <c r="G2979" s="35" t="str">
        <f>VLOOKUP(F2979,Apoio!A:B,2,FALSE)</f>
        <v>Turma Recursal</v>
      </c>
      <c r="H2979" t="s">
        <v>40</v>
      </c>
      <c r="I2979">
        <v>111</v>
      </c>
      <c r="J2979" s="2">
        <v>2</v>
      </c>
      <c r="K2979" s="2">
        <v>1</v>
      </c>
      <c r="L2979" s="24" t="s">
        <v>491</v>
      </c>
    </row>
    <row r="2980" spans="1:12" x14ac:dyDescent="0.25">
      <c r="A2980">
        <v>2023</v>
      </c>
      <c r="B2980" t="s">
        <v>356</v>
      </c>
      <c r="C2980" t="s">
        <v>10</v>
      </c>
      <c r="D2980" t="s">
        <v>11</v>
      </c>
      <c r="E2980" t="s">
        <v>37</v>
      </c>
      <c r="F2980">
        <v>21668</v>
      </c>
      <c r="G2980" s="35" t="str">
        <f>VLOOKUP(F2980,Apoio!A:B,2,FALSE)</f>
        <v>Turma Recursal</v>
      </c>
      <c r="H2980" t="s">
        <v>41</v>
      </c>
      <c r="I2980">
        <v>110</v>
      </c>
      <c r="J2980" s="2">
        <v>3</v>
      </c>
      <c r="K2980" s="2">
        <v>1</v>
      </c>
      <c r="L2980" s="24" t="s">
        <v>491</v>
      </c>
    </row>
    <row r="2981" spans="1:12" x14ac:dyDescent="0.25">
      <c r="A2981">
        <v>2023</v>
      </c>
      <c r="B2981" t="s">
        <v>356</v>
      </c>
      <c r="C2981" t="s">
        <v>10</v>
      </c>
      <c r="D2981" t="s">
        <v>11</v>
      </c>
      <c r="E2981" t="s">
        <v>37</v>
      </c>
      <c r="F2981">
        <v>17775</v>
      </c>
      <c r="G2981" s="35" t="str">
        <f>VLOOKUP(F2981,Apoio!A:B,2,FALSE)</f>
        <v>Turma Recursal</v>
      </c>
      <c r="H2981" t="s">
        <v>42</v>
      </c>
      <c r="I2981">
        <v>112</v>
      </c>
      <c r="J2981" s="2">
        <v>4</v>
      </c>
      <c r="K2981" s="2">
        <v>1</v>
      </c>
      <c r="L2981" s="24" t="s">
        <v>491</v>
      </c>
    </row>
    <row r="2982" spans="1:12" x14ac:dyDescent="0.25">
      <c r="A2982">
        <v>2023</v>
      </c>
      <c r="B2982" t="s">
        <v>356</v>
      </c>
      <c r="C2982" t="s">
        <v>10</v>
      </c>
      <c r="D2982" t="s">
        <v>11</v>
      </c>
      <c r="E2982" t="s">
        <v>37</v>
      </c>
      <c r="F2982">
        <v>17776</v>
      </c>
      <c r="G2982" s="35" t="str">
        <f>VLOOKUP(F2982,Apoio!A:B,2,FALSE)</f>
        <v>Turma Recursal</v>
      </c>
      <c r="H2982" t="s">
        <v>43</v>
      </c>
      <c r="I2982">
        <v>115</v>
      </c>
      <c r="J2982" s="2">
        <v>5</v>
      </c>
      <c r="K2982" s="2">
        <v>1</v>
      </c>
      <c r="L2982" s="24" t="s">
        <v>491</v>
      </c>
    </row>
    <row r="2983" spans="1:12" x14ac:dyDescent="0.25">
      <c r="A2983">
        <v>2023</v>
      </c>
      <c r="B2983" t="s">
        <v>356</v>
      </c>
      <c r="C2983" t="s">
        <v>10</v>
      </c>
      <c r="D2983" t="s">
        <v>11</v>
      </c>
      <c r="E2983" t="s">
        <v>37</v>
      </c>
      <c r="F2983">
        <v>17777</v>
      </c>
      <c r="G2983" s="35" t="str">
        <f>VLOOKUP(F2983,Apoio!A:B,2,FALSE)</f>
        <v>Turma Recursal</v>
      </c>
      <c r="H2983" t="s">
        <v>44</v>
      </c>
      <c r="I2983">
        <v>118</v>
      </c>
      <c r="J2983" s="2">
        <v>6</v>
      </c>
      <c r="K2983" s="2">
        <v>1</v>
      </c>
      <c r="L2983" s="24" t="s">
        <v>491</v>
      </c>
    </row>
    <row r="2984" spans="1:12" x14ac:dyDescent="0.25">
      <c r="A2984">
        <v>2023</v>
      </c>
      <c r="B2984" t="s">
        <v>356</v>
      </c>
      <c r="C2984" t="s">
        <v>10</v>
      </c>
      <c r="D2984" t="s">
        <v>45</v>
      </c>
      <c r="E2984" t="s">
        <v>46</v>
      </c>
      <c r="F2984">
        <v>16494</v>
      </c>
      <c r="G2984" s="35" t="str">
        <f>VLOOKUP(F2984,Apoio!A:B,2,FALSE)</f>
        <v>Vara Federal</v>
      </c>
      <c r="H2984" t="s">
        <v>47</v>
      </c>
      <c r="I2984">
        <v>347</v>
      </c>
      <c r="J2984" s="2">
        <v>1</v>
      </c>
      <c r="K2984" s="2">
        <v>34</v>
      </c>
      <c r="L2984" s="24" t="s">
        <v>408</v>
      </c>
    </row>
    <row r="2985" spans="1:12" x14ac:dyDescent="0.25">
      <c r="A2985">
        <v>2023</v>
      </c>
      <c r="B2985" t="s">
        <v>356</v>
      </c>
      <c r="C2985" t="s">
        <v>10</v>
      </c>
      <c r="D2985" t="s">
        <v>45</v>
      </c>
      <c r="E2985" t="s">
        <v>46</v>
      </c>
      <c r="F2985">
        <v>13876</v>
      </c>
      <c r="G2985" s="35" t="str">
        <f>VLOOKUP(F2985,Apoio!A:B,2,FALSE)</f>
        <v>Juizado</v>
      </c>
      <c r="H2985" t="s">
        <v>48</v>
      </c>
      <c r="I2985">
        <v>626</v>
      </c>
      <c r="J2985" s="2">
        <v>1</v>
      </c>
      <c r="K2985" s="2">
        <v>34</v>
      </c>
      <c r="L2985" s="24" t="s">
        <v>408</v>
      </c>
    </row>
    <row r="2986" spans="1:12" x14ac:dyDescent="0.25">
      <c r="A2986">
        <v>2023</v>
      </c>
      <c r="B2986" t="s">
        <v>356</v>
      </c>
      <c r="C2986" t="s">
        <v>10</v>
      </c>
      <c r="D2986" t="s">
        <v>45</v>
      </c>
      <c r="E2986" t="s">
        <v>49</v>
      </c>
      <c r="F2986">
        <v>16534</v>
      </c>
      <c r="G2986" s="35" t="str">
        <f>VLOOKUP(F2986,Apoio!A:B,2,FALSE)</f>
        <v>Vara Federal + JEF</v>
      </c>
      <c r="H2986" t="s">
        <v>50</v>
      </c>
      <c r="I2986">
        <v>302</v>
      </c>
      <c r="J2986" s="2">
        <v>1</v>
      </c>
      <c r="K2986" s="2">
        <v>37</v>
      </c>
      <c r="L2986" s="24" t="s">
        <v>410</v>
      </c>
    </row>
    <row r="2987" spans="1:12" x14ac:dyDescent="0.25">
      <c r="A2987">
        <v>2023</v>
      </c>
      <c r="B2987" t="s">
        <v>356</v>
      </c>
      <c r="C2987" t="s">
        <v>10</v>
      </c>
      <c r="D2987" t="s">
        <v>45</v>
      </c>
      <c r="E2987" t="s">
        <v>49</v>
      </c>
      <c r="F2987">
        <v>16534</v>
      </c>
      <c r="G2987" s="35" t="str">
        <f>VLOOKUP(F2987,Apoio!A:B,2,FALSE)</f>
        <v>Vara Federal + JEF</v>
      </c>
      <c r="H2987" t="s">
        <v>50</v>
      </c>
      <c r="I2987">
        <v>116</v>
      </c>
      <c r="J2987" s="2">
        <v>1</v>
      </c>
      <c r="K2987" s="2">
        <v>37</v>
      </c>
      <c r="L2987" s="24" t="s">
        <v>410</v>
      </c>
    </row>
    <row r="2988" spans="1:12" x14ac:dyDescent="0.25">
      <c r="A2988">
        <v>2023</v>
      </c>
      <c r="B2988" t="s">
        <v>356</v>
      </c>
      <c r="C2988" t="s">
        <v>10</v>
      </c>
      <c r="D2988" t="s">
        <v>45</v>
      </c>
      <c r="E2988" t="s">
        <v>51</v>
      </c>
      <c r="F2988">
        <v>12475</v>
      </c>
      <c r="G2988" s="35" t="str">
        <f>VLOOKUP(F2988,Apoio!A:B,2,FALSE)</f>
        <v>Vara Federal</v>
      </c>
      <c r="H2988" t="s">
        <v>52</v>
      </c>
      <c r="I2988">
        <v>129</v>
      </c>
      <c r="J2988" s="2">
        <v>1</v>
      </c>
      <c r="K2988" s="2">
        <v>7</v>
      </c>
      <c r="L2988" s="24" t="s">
        <v>412</v>
      </c>
    </row>
    <row r="2989" spans="1:12" x14ac:dyDescent="0.25">
      <c r="A2989">
        <v>2023</v>
      </c>
      <c r="B2989" t="s">
        <v>356</v>
      </c>
      <c r="C2989" t="s">
        <v>10</v>
      </c>
      <c r="D2989" t="s">
        <v>45</v>
      </c>
      <c r="E2989" t="s">
        <v>51</v>
      </c>
      <c r="F2989">
        <v>17772</v>
      </c>
      <c r="G2989" s="35" t="str">
        <f>VLOOKUP(F2989,Apoio!A:B,2,FALSE)</f>
        <v>Juizado</v>
      </c>
      <c r="H2989" t="s">
        <v>53</v>
      </c>
      <c r="I2989">
        <v>555</v>
      </c>
      <c r="J2989" s="2">
        <v>1</v>
      </c>
      <c r="K2989" s="2">
        <v>7</v>
      </c>
      <c r="L2989" s="24" t="s">
        <v>412</v>
      </c>
    </row>
    <row r="2990" spans="1:12" x14ac:dyDescent="0.25">
      <c r="A2990">
        <v>2023</v>
      </c>
      <c r="B2990" t="s">
        <v>356</v>
      </c>
      <c r="C2990" t="s">
        <v>10</v>
      </c>
      <c r="D2990" t="s">
        <v>45</v>
      </c>
      <c r="E2990" t="s">
        <v>51</v>
      </c>
      <c r="F2990">
        <v>12476</v>
      </c>
      <c r="G2990" s="35" t="str">
        <f>VLOOKUP(F2990,Apoio!A:B,2,FALSE)</f>
        <v>Vara Federal</v>
      </c>
      <c r="H2990" t="s">
        <v>54</v>
      </c>
      <c r="I2990">
        <v>134</v>
      </c>
      <c r="J2990" s="2">
        <v>2</v>
      </c>
      <c r="K2990" s="2">
        <v>7</v>
      </c>
      <c r="L2990" s="24" t="s">
        <v>412</v>
      </c>
    </row>
    <row r="2991" spans="1:12" x14ac:dyDescent="0.25">
      <c r="A2991">
        <v>2023</v>
      </c>
      <c r="B2991" t="s">
        <v>356</v>
      </c>
      <c r="C2991" t="s">
        <v>10</v>
      </c>
      <c r="D2991" t="s">
        <v>45</v>
      </c>
      <c r="E2991" t="s">
        <v>55</v>
      </c>
      <c r="F2991">
        <v>12521</v>
      </c>
      <c r="G2991" s="35" t="str">
        <f>VLOOKUP(F2991,Apoio!A:B,2,FALSE)</f>
        <v>Vara Federal</v>
      </c>
      <c r="H2991" t="s">
        <v>56</v>
      </c>
      <c r="I2991">
        <v>115</v>
      </c>
      <c r="J2991" s="2">
        <v>1</v>
      </c>
      <c r="K2991" s="2">
        <v>20</v>
      </c>
      <c r="L2991" s="24" t="s">
        <v>414</v>
      </c>
    </row>
    <row r="2992" spans="1:12" x14ac:dyDescent="0.25">
      <c r="A2992">
        <v>2023</v>
      </c>
      <c r="B2992" t="s">
        <v>356</v>
      </c>
      <c r="C2992" t="s">
        <v>10</v>
      </c>
      <c r="D2992" t="s">
        <v>45</v>
      </c>
      <c r="E2992" t="s">
        <v>55</v>
      </c>
      <c r="F2992">
        <v>14311</v>
      </c>
      <c r="G2992" s="35" t="str">
        <f>VLOOKUP(F2992,Apoio!A:B,2,FALSE)</f>
        <v>Juizado</v>
      </c>
      <c r="H2992" t="s">
        <v>57</v>
      </c>
      <c r="I2992">
        <v>443</v>
      </c>
      <c r="J2992" s="2">
        <v>1</v>
      </c>
      <c r="K2992" s="2">
        <v>20</v>
      </c>
      <c r="L2992" s="24" t="s">
        <v>414</v>
      </c>
    </row>
    <row r="2993" spans="1:12" x14ac:dyDescent="0.25">
      <c r="A2993">
        <v>2023</v>
      </c>
      <c r="B2993" t="s">
        <v>356</v>
      </c>
      <c r="C2993" t="s">
        <v>10</v>
      </c>
      <c r="D2993" t="s">
        <v>45</v>
      </c>
      <c r="E2993" t="s">
        <v>55</v>
      </c>
      <c r="F2993">
        <v>12522</v>
      </c>
      <c r="G2993" s="35" t="str">
        <f>VLOOKUP(F2993,Apoio!A:B,2,FALSE)</f>
        <v>Vara Federal</v>
      </c>
      <c r="H2993" t="s">
        <v>58</v>
      </c>
      <c r="I2993">
        <v>122</v>
      </c>
      <c r="J2993" s="2">
        <v>2</v>
      </c>
      <c r="K2993" s="2">
        <v>20</v>
      </c>
      <c r="L2993" s="24" t="s">
        <v>414</v>
      </c>
    </row>
    <row r="2994" spans="1:12" x14ac:dyDescent="0.25">
      <c r="A2994">
        <v>2023</v>
      </c>
      <c r="B2994" t="s">
        <v>356</v>
      </c>
      <c r="C2994" t="s">
        <v>10</v>
      </c>
      <c r="D2994" t="s">
        <v>45</v>
      </c>
      <c r="E2994" t="s">
        <v>59</v>
      </c>
      <c r="F2994">
        <v>12511</v>
      </c>
      <c r="G2994" s="35" t="str">
        <f>VLOOKUP(F2994,Apoio!A:B,2,FALSE)</f>
        <v>Vara Federal + JEF</v>
      </c>
      <c r="H2994" t="s">
        <v>60</v>
      </c>
      <c r="I2994">
        <v>221</v>
      </c>
      <c r="J2994" s="2">
        <v>1</v>
      </c>
      <c r="K2994" s="2">
        <v>16</v>
      </c>
      <c r="L2994" s="24" t="s">
        <v>416</v>
      </c>
    </row>
    <row r="2995" spans="1:12" x14ac:dyDescent="0.25">
      <c r="A2995">
        <v>2023</v>
      </c>
      <c r="B2995" t="s">
        <v>356</v>
      </c>
      <c r="C2995" t="s">
        <v>10</v>
      </c>
      <c r="D2995" t="s">
        <v>45</v>
      </c>
      <c r="E2995" t="s">
        <v>59</v>
      </c>
      <c r="F2995">
        <v>12511</v>
      </c>
      <c r="G2995" s="35" t="str">
        <f>VLOOKUP(F2995,Apoio!A:B,2,FALSE)</f>
        <v>Vara Federal + JEF</v>
      </c>
      <c r="H2995" t="s">
        <v>60</v>
      </c>
      <c r="I2995">
        <v>103</v>
      </c>
      <c r="J2995" s="2">
        <v>1</v>
      </c>
      <c r="K2995" s="2">
        <v>16</v>
      </c>
      <c r="L2995" s="24" t="s">
        <v>416</v>
      </c>
    </row>
    <row r="2996" spans="1:12" x14ac:dyDescent="0.25">
      <c r="A2996">
        <v>2023</v>
      </c>
      <c r="B2996" t="s">
        <v>356</v>
      </c>
      <c r="C2996" t="s">
        <v>10</v>
      </c>
      <c r="D2996" t="s">
        <v>45</v>
      </c>
      <c r="E2996" t="s">
        <v>61</v>
      </c>
      <c r="F2996">
        <v>16586</v>
      </c>
      <c r="G2996" s="35" t="str">
        <f>VLOOKUP(F2996,Apoio!A:B,2,FALSE)</f>
        <v>Vara Federal + JEF</v>
      </c>
      <c r="H2996" t="s">
        <v>62</v>
      </c>
      <c r="I2996">
        <v>179</v>
      </c>
      <c r="J2996" s="2">
        <v>1</v>
      </c>
      <c r="K2996" s="2">
        <v>32</v>
      </c>
      <c r="L2996" s="24" t="s">
        <v>418</v>
      </c>
    </row>
    <row r="2997" spans="1:12" x14ac:dyDescent="0.25">
      <c r="A2997">
        <v>2023</v>
      </c>
      <c r="B2997" t="s">
        <v>356</v>
      </c>
      <c r="C2997" t="s">
        <v>10</v>
      </c>
      <c r="D2997" t="s">
        <v>45</v>
      </c>
      <c r="E2997" t="s">
        <v>61</v>
      </c>
      <c r="F2997">
        <v>16586</v>
      </c>
      <c r="G2997" s="35" t="str">
        <f>VLOOKUP(F2997,Apoio!A:B,2,FALSE)</f>
        <v>Vara Federal + JEF</v>
      </c>
      <c r="H2997" t="s">
        <v>62</v>
      </c>
      <c r="I2997">
        <v>121</v>
      </c>
      <c r="J2997" s="2">
        <v>1</v>
      </c>
      <c r="K2997" s="2">
        <v>32</v>
      </c>
      <c r="L2997" s="24" t="s">
        <v>418</v>
      </c>
    </row>
    <row r="2998" spans="1:12" x14ac:dyDescent="0.25">
      <c r="A2998">
        <v>2023</v>
      </c>
      <c r="B2998" t="s">
        <v>356</v>
      </c>
      <c r="C2998" t="s">
        <v>10</v>
      </c>
      <c r="D2998" t="s">
        <v>45</v>
      </c>
      <c r="E2998" t="s">
        <v>63</v>
      </c>
      <c r="F2998">
        <v>13743</v>
      </c>
      <c r="G2998" s="35" t="str">
        <f>VLOOKUP(F2998,Apoio!A:B,2,FALSE)</f>
        <v>Vara Federal + JEF</v>
      </c>
      <c r="H2998" t="s">
        <v>64</v>
      </c>
      <c r="I2998">
        <v>321</v>
      </c>
      <c r="J2998" s="2">
        <v>1</v>
      </c>
      <c r="K2998" s="2">
        <v>38</v>
      </c>
      <c r="L2998" s="24" t="s">
        <v>420</v>
      </c>
    </row>
    <row r="2999" spans="1:12" x14ac:dyDescent="0.25">
      <c r="A2999">
        <v>2023</v>
      </c>
      <c r="B2999" t="s">
        <v>356</v>
      </c>
      <c r="C2999" t="s">
        <v>10</v>
      </c>
      <c r="D2999" t="s">
        <v>45</v>
      </c>
      <c r="E2999" t="s">
        <v>63</v>
      </c>
      <c r="F2999">
        <v>13743</v>
      </c>
      <c r="G2999" s="35" t="str">
        <f>VLOOKUP(F2999,Apoio!A:B,2,FALSE)</f>
        <v>Vara Federal + JEF</v>
      </c>
      <c r="H2999" t="s">
        <v>64</v>
      </c>
      <c r="I2999">
        <v>130</v>
      </c>
      <c r="J2999" s="2">
        <v>1</v>
      </c>
      <c r="K2999" s="2">
        <v>38</v>
      </c>
      <c r="L2999" s="24" t="s">
        <v>420</v>
      </c>
    </row>
    <row r="3000" spans="1:12" x14ac:dyDescent="0.25">
      <c r="A3000">
        <v>2023</v>
      </c>
      <c r="B3000" t="s">
        <v>356</v>
      </c>
      <c r="C3000" t="s">
        <v>10</v>
      </c>
      <c r="D3000" t="s">
        <v>45</v>
      </c>
      <c r="E3000" t="s">
        <v>65</v>
      </c>
      <c r="F3000">
        <v>18224</v>
      </c>
      <c r="G3000" s="35" t="str">
        <f>VLOOKUP(F3000,Apoio!A:B,2,FALSE)</f>
        <v>Vara Federal</v>
      </c>
      <c r="H3000" t="s">
        <v>66</v>
      </c>
      <c r="I3000">
        <v>253</v>
      </c>
      <c r="J3000" s="2">
        <v>1</v>
      </c>
      <c r="K3000" s="2">
        <v>44</v>
      </c>
      <c r="L3000" s="24" t="s">
        <v>422</v>
      </c>
    </row>
    <row r="3001" spans="1:12" x14ac:dyDescent="0.25">
      <c r="A3001">
        <v>2023</v>
      </c>
      <c r="B3001" t="s">
        <v>356</v>
      </c>
      <c r="C3001" t="s">
        <v>10</v>
      </c>
      <c r="D3001" t="s">
        <v>45</v>
      </c>
      <c r="E3001" t="s">
        <v>65</v>
      </c>
      <c r="F3001">
        <v>18226</v>
      </c>
      <c r="G3001" s="35" t="str">
        <f>VLOOKUP(F3001,Apoio!A:B,2,FALSE)</f>
        <v>Juizado</v>
      </c>
      <c r="H3001" t="s">
        <v>67</v>
      </c>
      <c r="I3001">
        <v>598</v>
      </c>
      <c r="J3001" s="2">
        <v>1</v>
      </c>
      <c r="K3001" s="2">
        <v>44</v>
      </c>
      <c r="L3001" s="24" t="s">
        <v>422</v>
      </c>
    </row>
    <row r="3002" spans="1:12" x14ac:dyDescent="0.25">
      <c r="A3002">
        <v>2023</v>
      </c>
      <c r="B3002" t="s">
        <v>356</v>
      </c>
      <c r="C3002" t="s">
        <v>10</v>
      </c>
      <c r="D3002" t="s">
        <v>45</v>
      </c>
      <c r="E3002" t="s">
        <v>65</v>
      </c>
      <c r="F3002">
        <v>18225</v>
      </c>
      <c r="G3002" s="35" t="str">
        <f>VLOOKUP(F3002,Apoio!A:B,2,FALSE)</f>
        <v>Vara Federal</v>
      </c>
      <c r="H3002" t="s">
        <v>68</v>
      </c>
      <c r="I3002">
        <v>248</v>
      </c>
      <c r="J3002" s="2">
        <v>2</v>
      </c>
      <c r="K3002" s="2">
        <v>44</v>
      </c>
      <c r="L3002" s="24" t="s">
        <v>422</v>
      </c>
    </row>
    <row r="3003" spans="1:12" x14ac:dyDescent="0.25">
      <c r="A3003">
        <v>2023</v>
      </c>
      <c r="B3003" t="s">
        <v>356</v>
      </c>
      <c r="C3003" t="s">
        <v>10</v>
      </c>
      <c r="D3003" t="s">
        <v>45</v>
      </c>
      <c r="E3003" t="s">
        <v>69</v>
      </c>
      <c r="F3003">
        <v>12478</v>
      </c>
      <c r="G3003" s="35" t="str">
        <f>VLOOKUP(F3003,Apoio!A:B,2,FALSE)</f>
        <v>Vara Federal</v>
      </c>
      <c r="H3003" t="s">
        <v>70</v>
      </c>
      <c r="I3003">
        <v>136</v>
      </c>
      <c r="J3003" s="2">
        <v>1</v>
      </c>
      <c r="K3003" s="2">
        <v>8</v>
      </c>
      <c r="L3003" s="24" t="s">
        <v>424</v>
      </c>
    </row>
    <row r="3004" spans="1:12" x14ac:dyDescent="0.25">
      <c r="A3004">
        <v>2023</v>
      </c>
      <c r="B3004" t="s">
        <v>356</v>
      </c>
      <c r="C3004" t="s">
        <v>10</v>
      </c>
      <c r="D3004" t="s">
        <v>45</v>
      </c>
      <c r="E3004" t="s">
        <v>69</v>
      </c>
      <c r="F3004">
        <v>16499</v>
      </c>
      <c r="G3004" s="35" t="str">
        <f>VLOOKUP(F3004,Apoio!A:B,2,FALSE)</f>
        <v>Juizado</v>
      </c>
      <c r="H3004" t="s">
        <v>71</v>
      </c>
      <c r="I3004">
        <v>548</v>
      </c>
      <c r="J3004" s="2">
        <v>1</v>
      </c>
      <c r="K3004" s="2">
        <v>8</v>
      </c>
      <c r="L3004" s="24" t="s">
        <v>424</v>
      </c>
    </row>
    <row r="3005" spans="1:12" x14ac:dyDescent="0.25">
      <c r="A3005">
        <v>2023</v>
      </c>
      <c r="B3005" t="s">
        <v>356</v>
      </c>
      <c r="C3005" t="s">
        <v>10</v>
      </c>
      <c r="D3005" t="s">
        <v>45</v>
      </c>
      <c r="E3005" t="s">
        <v>69</v>
      </c>
      <c r="F3005">
        <v>12479</v>
      </c>
      <c r="G3005" s="35" t="str">
        <f>VLOOKUP(F3005,Apoio!A:B,2,FALSE)</f>
        <v>Vara Federal</v>
      </c>
      <c r="H3005" t="s">
        <v>72</v>
      </c>
      <c r="I3005">
        <v>108</v>
      </c>
      <c r="J3005" s="2">
        <v>2</v>
      </c>
      <c r="K3005" s="2">
        <v>8</v>
      </c>
      <c r="L3005" s="24" t="s">
        <v>424</v>
      </c>
    </row>
    <row r="3006" spans="1:12" x14ac:dyDescent="0.25">
      <c r="A3006">
        <v>2023</v>
      </c>
      <c r="B3006" t="s">
        <v>356</v>
      </c>
      <c r="C3006" t="s">
        <v>10</v>
      </c>
      <c r="D3006" t="s">
        <v>45</v>
      </c>
      <c r="E3006" t="s">
        <v>69</v>
      </c>
      <c r="F3006">
        <v>12480</v>
      </c>
      <c r="G3006" s="35" t="str">
        <f>VLOOKUP(F3006,Apoio!A:B,2,FALSE)</f>
        <v>Vara Federal</v>
      </c>
      <c r="H3006" t="s">
        <v>73</v>
      </c>
      <c r="I3006">
        <v>100</v>
      </c>
      <c r="J3006" s="2">
        <v>3</v>
      </c>
      <c r="K3006" s="2">
        <v>8</v>
      </c>
      <c r="L3006" s="24" t="s">
        <v>424</v>
      </c>
    </row>
    <row r="3007" spans="1:12" x14ac:dyDescent="0.25">
      <c r="A3007">
        <v>2023</v>
      </c>
      <c r="B3007" t="s">
        <v>356</v>
      </c>
      <c r="C3007" t="s">
        <v>10</v>
      </c>
      <c r="D3007" t="s">
        <v>45</v>
      </c>
      <c r="E3007" t="s">
        <v>74</v>
      </c>
      <c r="F3007">
        <v>16398</v>
      </c>
      <c r="G3007" s="35" t="str">
        <f>VLOOKUP(F3007,Apoio!A:B,2,FALSE)</f>
        <v>Vara Federal</v>
      </c>
      <c r="H3007" t="s">
        <v>75</v>
      </c>
      <c r="I3007">
        <v>113</v>
      </c>
      <c r="J3007" s="2">
        <v>1</v>
      </c>
      <c r="K3007" s="2">
        <v>31</v>
      </c>
      <c r="L3007" s="24" t="s">
        <v>426</v>
      </c>
    </row>
    <row r="3008" spans="1:12" x14ac:dyDescent="0.25">
      <c r="A3008">
        <v>2023</v>
      </c>
      <c r="B3008" t="s">
        <v>356</v>
      </c>
      <c r="C3008" t="s">
        <v>10</v>
      </c>
      <c r="D3008" t="s">
        <v>45</v>
      </c>
      <c r="E3008" t="s">
        <v>74</v>
      </c>
      <c r="F3008">
        <v>14020</v>
      </c>
      <c r="G3008" s="35" t="str">
        <f>VLOOKUP(F3008,Apoio!A:B,2,FALSE)</f>
        <v>Juizado</v>
      </c>
      <c r="H3008" t="s">
        <v>76</v>
      </c>
      <c r="I3008">
        <v>367</v>
      </c>
      <c r="J3008" s="2">
        <v>1</v>
      </c>
      <c r="K3008" s="2">
        <v>31</v>
      </c>
      <c r="L3008" s="24" t="s">
        <v>426</v>
      </c>
    </row>
    <row r="3009" spans="1:12" x14ac:dyDescent="0.25">
      <c r="A3009">
        <v>2023</v>
      </c>
      <c r="B3009" t="s">
        <v>356</v>
      </c>
      <c r="C3009" t="s">
        <v>10</v>
      </c>
      <c r="D3009" t="s">
        <v>45</v>
      </c>
      <c r="E3009" t="s">
        <v>77</v>
      </c>
      <c r="F3009">
        <v>12528</v>
      </c>
      <c r="G3009" s="35" t="str">
        <f>VLOOKUP(F3009,Apoio!A:B,2,FALSE)</f>
        <v>Vara Federal</v>
      </c>
      <c r="H3009" t="s">
        <v>78</v>
      </c>
      <c r="I3009">
        <v>296</v>
      </c>
      <c r="J3009" s="2">
        <v>1</v>
      </c>
      <c r="K3009" s="2">
        <v>23</v>
      </c>
      <c r="L3009" s="24" t="s">
        <v>428</v>
      </c>
    </row>
    <row r="3010" spans="1:12" x14ac:dyDescent="0.25">
      <c r="A3010">
        <v>2023</v>
      </c>
      <c r="B3010" t="s">
        <v>356</v>
      </c>
      <c r="C3010" t="s">
        <v>10</v>
      </c>
      <c r="D3010" t="s">
        <v>45</v>
      </c>
      <c r="E3010" t="s">
        <v>77</v>
      </c>
      <c r="F3010">
        <v>18374</v>
      </c>
      <c r="G3010" s="35" t="str">
        <f>VLOOKUP(F3010,Apoio!A:B,2,FALSE)</f>
        <v>Juizado</v>
      </c>
      <c r="H3010" t="s">
        <v>79</v>
      </c>
      <c r="I3010">
        <v>510</v>
      </c>
      <c r="J3010" s="2">
        <v>1</v>
      </c>
      <c r="K3010" s="2">
        <v>23</v>
      </c>
      <c r="L3010" s="24" t="s">
        <v>428</v>
      </c>
    </row>
    <row r="3011" spans="1:12" x14ac:dyDescent="0.25">
      <c r="A3011">
        <v>2023</v>
      </c>
      <c r="B3011" t="s">
        <v>356</v>
      </c>
      <c r="C3011" t="s">
        <v>10</v>
      </c>
      <c r="D3011" t="s">
        <v>45</v>
      </c>
      <c r="E3011" t="s">
        <v>80</v>
      </c>
      <c r="F3011">
        <v>12468</v>
      </c>
      <c r="G3011" s="35" t="str">
        <f>VLOOKUP(F3011,Apoio!A:B,2,FALSE)</f>
        <v>Vara Federal</v>
      </c>
      <c r="H3011" t="s">
        <v>81</v>
      </c>
      <c r="I3011">
        <v>39</v>
      </c>
      <c r="J3011" s="2">
        <v>1</v>
      </c>
      <c r="K3011" s="2">
        <v>5</v>
      </c>
      <c r="L3011" s="24" t="s">
        <v>389</v>
      </c>
    </row>
    <row r="3012" spans="1:12" x14ac:dyDescent="0.25">
      <c r="A3012">
        <v>2023</v>
      </c>
      <c r="B3012" t="s">
        <v>356</v>
      </c>
      <c r="C3012" t="s">
        <v>10</v>
      </c>
      <c r="D3012" t="s">
        <v>45</v>
      </c>
      <c r="E3012" t="s">
        <v>80</v>
      </c>
      <c r="F3012">
        <v>14021</v>
      </c>
      <c r="G3012" s="35" t="str">
        <f>VLOOKUP(F3012,Apoio!A:B,2,FALSE)</f>
        <v>Juizado</v>
      </c>
      <c r="H3012" t="s">
        <v>82</v>
      </c>
      <c r="I3012">
        <v>505</v>
      </c>
      <c r="J3012" s="2">
        <v>1</v>
      </c>
      <c r="K3012" s="2">
        <v>5</v>
      </c>
      <c r="L3012" s="24" t="s">
        <v>389</v>
      </c>
    </row>
    <row r="3013" spans="1:12" x14ac:dyDescent="0.25">
      <c r="A3013">
        <v>2023</v>
      </c>
      <c r="B3013" t="s">
        <v>356</v>
      </c>
      <c r="C3013" t="s">
        <v>10</v>
      </c>
      <c r="D3013" t="s">
        <v>45</v>
      </c>
      <c r="E3013" t="s">
        <v>80</v>
      </c>
      <c r="F3013">
        <v>12952</v>
      </c>
      <c r="G3013" s="35" t="str">
        <f>VLOOKUP(F3013,Apoio!A:B,2,FALSE)</f>
        <v>Vara Federal</v>
      </c>
      <c r="H3013" t="s">
        <v>83</v>
      </c>
      <c r="I3013">
        <v>228</v>
      </c>
      <c r="J3013" s="2">
        <v>2</v>
      </c>
      <c r="K3013" s="2">
        <v>5</v>
      </c>
      <c r="L3013" s="24" t="s">
        <v>389</v>
      </c>
    </row>
    <row r="3014" spans="1:12" x14ac:dyDescent="0.25">
      <c r="A3014">
        <v>2023</v>
      </c>
      <c r="B3014" t="s">
        <v>356</v>
      </c>
      <c r="C3014" t="s">
        <v>10</v>
      </c>
      <c r="D3014" t="s">
        <v>45</v>
      </c>
      <c r="E3014" t="s">
        <v>80</v>
      </c>
      <c r="F3014">
        <v>14022</v>
      </c>
      <c r="G3014" s="35" t="str">
        <f>VLOOKUP(F3014,Apoio!A:B,2,FALSE)</f>
        <v>Juizado</v>
      </c>
      <c r="H3014" t="s">
        <v>84</v>
      </c>
      <c r="I3014">
        <v>504</v>
      </c>
      <c r="J3014" s="2">
        <v>2</v>
      </c>
      <c r="K3014" s="2">
        <v>5</v>
      </c>
      <c r="L3014" s="24" t="s">
        <v>389</v>
      </c>
    </row>
    <row r="3015" spans="1:12" x14ac:dyDescent="0.25">
      <c r="A3015">
        <v>2023</v>
      </c>
      <c r="B3015" t="s">
        <v>356</v>
      </c>
      <c r="C3015" t="s">
        <v>10</v>
      </c>
      <c r="D3015" t="s">
        <v>45</v>
      </c>
      <c r="E3015" t="s">
        <v>80</v>
      </c>
      <c r="F3015">
        <v>85142</v>
      </c>
      <c r="G3015" s="35" t="str">
        <f>VLOOKUP(F3015,Apoio!A:B,2,FALSE)</f>
        <v>Juizado</v>
      </c>
      <c r="H3015" t="s">
        <v>85</v>
      </c>
      <c r="I3015">
        <v>513</v>
      </c>
      <c r="J3015" s="2">
        <v>3</v>
      </c>
      <c r="K3015" s="2">
        <v>5</v>
      </c>
      <c r="L3015" s="24" t="s">
        <v>389</v>
      </c>
    </row>
    <row r="3016" spans="1:12" x14ac:dyDescent="0.25">
      <c r="A3016">
        <v>2023</v>
      </c>
      <c r="B3016" t="s">
        <v>356</v>
      </c>
      <c r="C3016" t="s">
        <v>10</v>
      </c>
      <c r="D3016" t="s">
        <v>45</v>
      </c>
      <c r="E3016" t="s">
        <v>80</v>
      </c>
      <c r="F3016">
        <v>12954</v>
      </c>
      <c r="G3016" s="35" t="str">
        <f>VLOOKUP(F3016,Apoio!A:B,2,FALSE)</f>
        <v>Vara Federal</v>
      </c>
      <c r="H3016" t="s">
        <v>86</v>
      </c>
      <c r="I3016">
        <v>226</v>
      </c>
      <c r="J3016" s="2">
        <v>4</v>
      </c>
      <c r="K3016" s="2">
        <v>5</v>
      </c>
      <c r="L3016" s="24" t="s">
        <v>389</v>
      </c>
    </row>
    <row r="3017" spans="1:12" x14ac:dyDescent="0.25">
      <c r="A3017">
        <v>2023</v>
      </c>
      <c r="B3017" t="s">
        <v>356</v>
      </c>
      <c r="C3017" t="s">
        <v>10</v>
      </c>
      <c r="D3017" t="s">
        <v>45</v>
      </c>
      <c r="E3017" t="s">
        <v>80</v>
      </c>
      <c r="F3017">
        <v>14057</v>
      </c>
      <c r="G3017" s="35" t="str">
        <f>VLOOKUP(F3017,Apoio!A:B,2,FALSE)</f>
        <v>Vara Federal</v>
      </c>
      <c r="H3017" t="s">
        <v>87</v>
      </c>
      <c r="I3017">
        <v>582</v>
      </c>
      <c r="J3017" s="2">
        <v>5</v>
      </c>
      <c r="K3017" s="2">
        <v>5</v>
      </c>
      <c r="L3017" s="24" t="s">
        <v>389</v>
      </c>
    </row>
    <row r="3018" spans="1:12" x14ac:dyDescent="0.25">
      <c r="A3018">
        <v>2023</v>
      </c>
      <c r="B3018" t="s">
        <v>356</v>
      </c>
      <c r="C3018" t="s">
        <v>10</v>
      </c>
      <c r="D3018" t="s">
        <v>45</v>
      </c>
      <c r="E3018" t="s">
        <v>80</v>
      </c>
      <c r="F3018">
        <v>12955</v>
      </c>
      <c r="G3018" s="35" t="str">
        <f>VLOOKUP(F3018,Apoio!A:B,2,FALSE)</f>
        <v>Vara Federal</v>
      </c>
      <c r="H3018" t="s">
        <v>88</v>
      </c>
      <c r="I3018">
        <v>241</v>
      </c>
      <c r="J3018" s="2">
        <v>6</v>
      </c>
      <c r="K3018" s="2">
        <v>5</v>
      </c>
      <c r="L3018" s="24" t="s">
        <v>389</v>
      </c>
    </row>
    <row r="3019" spans="1:12" x14ac:dyDescent="0.25">
      <c r="A3019">
        <v>2023</v>
      </c>
      <c r="B3019" t="s">
        <v>356</v>
      </c>
      <c r="C3019" t="s">
        <v>10</v>
      </c>
      <c r="D3019" t="s">
        <v>45</v>
      </c>
      <c r="E3019" t="s">
        <v>80</v>
      </c>
      <c r="F3019">
        <v>12957</v>
      </c>
      <c r="G3019" s="35" t="str">
        <f>VLOOKUP(F3019,Apoio!A:B,2,FALSE)</f>
        <v>Vara Federal</v>
      </c>
      <c r="H3019" t="s">
        <v>89</v>
      </c>
      <c r="I3019">
        <v>222</v>
      </c>
      <c r="J3019" s="2">
        <v>8</v>
      </c>
      <c r="K3019" s="2">
        <v>5</v>
      </c>
      <c r="L3019" s="24" t="s">
        <v>389</v>
      </c>
    </row>
    <row r="3020" spans="1:12" x14ac:dyDescent="0.25">
      <c r="A3020">
        <v>2023</v>
      </c>
      <c r="B3020" t="s">
        <v>356</v>
      </c>
      <c r="C3020" t="s">
        <v>10</v>
      </c>
      <c r="D3020" t="s">
        <v>45</v>
      </c>
      <c r="E3020" t="s">
        <v>80</v>
      </c>
      <c r="F3020">
        <v>13867</v>
      </c>
      <c r="G3020" s="35" t="str">
        <f>VLOOKUP(F3020,Apoio!A:B,2,FALSE)</f>
        <v>Vara Federal</v>
      </c>
      <c r="H3020" t="s">
        <v>90</v>
      </c>
      <c r="I3020">
        <v>75</v>
      </c>
      <c r="J3020" s="2">
        <v>9</v>
      </c>
      <c r="K3020" s="2">
        <v>5</v>
      </c>
      <c r="L3020" s="24" t="s">
        <v>389</v>
      </c>
    </row>
    <row r="3021" spans="1:12" x14ac:dyDescent="0.25">
      <c r="A3021">
        <v>2023</v>
      </c>
      <c r="B3021" t="s">
        <v>356</v>
      </c>
      <c r="C3021" t="s">
        <v>10</v>
      </c>
      <c r="D3021" t="s">
        <v>45</v>
      </c>
      <c r="E3021" t="s">
        <v>91</v>
      </c>
      <c r="F3021">
        <v>16315</v>
      </c>
      <c r="G3021" s="35" t="str">
        <f>VLOOKUP(F3021,Apoio!A:B,2,FALSE)</f>
        <v>Vara Federal + JEF</v>
      </c>
      <c r="H3021" t="s">
        <v>92</v>
      </c>
      <c r="I3021">
        <v>217</v>
      </c>
      <c r="J3021" s="2">
        <v>1</v>
      </c>
      <c r="K3021" s="2">
        <v>35</v>
      </c>
      <c r="L3021" s="24" t="s">
        <v>431</v>
      </c>
    </row>
    <row r="3022" spans="1:12" x14ac:dyDescent="0.25">
      <c r="A3022">
        <v>2023</v>
      </c>
      <c r="B3022" t="s">
        <v>356</v>
      </c>
      <c r="C3022" t="s">
        <v>10</v>
      </c>
      <c r="D3022" t="s">
        <v>45</v>
      </c>
      <c r="E3022" t="s">
        <v>91</v>
      </c>
      <c r="F3022">
        <v>16315</v>
      </c>
      <c r="G3022" s="35" t="str">
        <f>VLOOKUP(F3022,Apoio!A:B,2,FALSE)</f>
        <v>Vara Federal + JEF</v>
      </c>
      <c r="H3022" t="s">
        <v>92</v>
      </c>
      <c r="I3022">
        <v>125</v>
      </c>
      <c r="J3022" s="2">
        <v>1</v>
      </c>
      <c r="K3022" s="2">
        <v>35</v>
      </c>
      <c r="L3022" s="24" t="s">
        <v>431</v>
      </c>
    </row>
    <row r="3023" spans="1:12" x14ac:dyDescent="0.25">
      <c r="A3023">
        <v>2023</v>
      </c>
      <c r="B3023" t="s">
        <v>356</v>
      </c>
      <c r="C3023" t="s">
        <v>10</v>
      </c>
      <c r="D3023" t="s">
        <v>45</v>
      </c>
      <c r="E3023" t="s">
        <v>93</v>
      </c>
      <c r="F3023">
        <v>16399</v>
      </c>
      <c r="G3023" s="35" t="str">
        <f>VLOOKUP(F3023,Apoio!A:B,2,FALSE)</f>
        <v>Vara Federal + JEF</v>
      </c>
      <c r="H3023" t="s">
        <v>520</v>
      </c>
      <c r="I3023">
        <v>873</v>
      </c>
      <c r="J3023" s="2">
        <v>1</v>
      </c>
      <c r="K3023" s="2">
        <v>36</v>
      </c>
      <c r="L3023" s="24" t="s">
        <v>433</v>
      </c>
    </row>
    <row r="3024" spans="1:12" x14ac:dyDescent="0.25">
      <c r="A3024">
        <v>2023</v>
      </c>
      <c r="B3024" t="s">
        <v>356</v>
      </c>
      <c r="C3024" t="s">
        <v>10</v>
      </c>
      <c r="D3024" t="s">
        <v>45</v>
      </c>
      <c r="E3024" t="s">
        <v>93</v>
      </c>
      <c r="F3024">
        <v>16399</v>
      </c>
      <c r="G3024" s="35" t="str">
        <f>VLOOKUP(F3024,Apoio!A:B,2,FALSE)</f>
        <v>Vara Federal + JEF</v>
      </c>
      <c r="H3024" t="s">
        <v>520</v>
      </c>
      <c r="I3024">
        <v>165</v>
      </c>
      <c r="J3024" s="2">
        <v>1</v>
      </c>
      <c r="K3024" s="2">
        <v>36</v>
      </c>
      <c r="L3024" s="24" t="s">
        <v>433</v>
      </c>
    </row>
    <row r="3025" spans="1:12" x14ac:dyDescent="0.25">
      <c r="A3025">
        <v>2023</v>
      </c>
      <c r="B3025" t="s">
        <v>356</v>
      </c>
      <c r="C3025" t="s">
        <v>10</v>
      </c>
      <c r="D3025" t="s">
        <v>45</v>
      </c>
      <c r="E3025" t="s">
        <v>94</v>
      </c>
      <c r="F3025">
        <v>12498</v>
      </c>
      <c r="G3025" s="35" t="str">
        <f>VLOOKUP(F3025,Apoio!A:B,2,FALSE)</f>
        <v>Vara Federal</v>
      </c>
      <c r="H3025" t="s">
        <v>95</v>
      </c>
      <c r="I3025">
        <v>106</v>
      </c>
      <c r="J3025" s="2">
        <v>1</v>
      </c>
      <c r="K3025" s="2">
        <v>13</v>
      </c>
      <c r="L3025" s="24" t="s">
        <v>435</v>
      </c>
    </row>
    <row r="3026" spans="1:12" x14ac:dyDescent="0.25">
      <c r="A3026">
        <v>2023</v>
      </c>
      <c r="B3026" t="s">
        <v>356</v>
      </c>
      <c r="C3026" t="s">
        <v>10</v>
      </c>
      <c r="D3026" t="s">
        <v>45</v>
      </c>
      <c r="E3026" t="s">
        <v>94</v>
      </c>
      <c r="F3026">
        <v>14027</v>
      </c>
      <c r="G3026" s="35" t="str">
        <f>VLOOKUP(F3026,Apoio!A:B,2,FALSE)</f>
        <v>Juizado</v>
      </c>
      <c r="H3026" t="s">
        <v>96</v>
      </c>
      <c r="I3026">
        <v>615</v>
      </c>
      <c r="J3026" s="2">
        <v>1</v>
      </c>
      <c r="K3026" s="2">
        <v>13</v>
      </c>
      <c r="L3026" s="24" t="s">
        <v>435</v>
      </c>
    </row>
    <row r="3027" spans="1:12" x14ac:dyDescent="0.25">
      <c r="A3027">
        <v>2023</v>
      </c>
      <c r="B3027" t="s">
        <v>356</v>
      </c>
      <c r="C3027" t="s">
        <v>10</v>
      </c>
      <c r="D3027" t="s">
        <v>45</v>
      </c>
      <c r="E3027" t="s">
        <v>94</v>
      </c>
      <c r="F3027">
        <v>12499</v>
      </c>
      <c r="G3027" s="35" t="str">
        <f>VLOOKUP(F3027,Apoio!A:B,2,FALSE)</f>
        <v>Vara Federal</v>
      </c>
      <c r="H3027" t="s">
        <v>97</v>
      </c>
      <c r="I3027">
        <v>106</v>
      </c>
      <c r="J3027" s="2">
        <v>2</v>
      </c>
      <c r="K3027" s="2">
        <v>13</v>
      </c>
      <c r="L3027" s="24" t="s">
        <v>435</v>
      </c>
    </row>
    <row r="3028" spans="1:12" x14ac:dyDescent="0.25">
      <c r="A3028">
        <v>2023</v>
      </c>
      <c r="B3028" t="s">
        <v>356</v>
      </c>
      <c r="C3028" t="s">
        <v>10</v>
      </c>
      <c r="D3028" t="s">
        <v>45</v>
      </c>
      <c r="E3028" t="s">
        <v>94</v>
      </c>
      <c r="F3028">
        <v>12500</v>
      </c>
      <c r="G3028" s="35" t="str">
        <f>VLOOKUP(F3028,Apoio!A:B,2,FALSE)</f>
        <v>Vara Federal</v>
      </c>
      <c r="H3028" t="s">
        <v>98</v>
      </c>
      <c r="I3028">
        <v>79</v>
      </c>
      <c r="J3028" s="2">
        <v>3</v>
      </c>
      <c r="K3028" s="2">
        <v>13</v>
      </c>
      <c r="L3028" s="24" t="s">
        <v>435</v>
      </c>
    </row>
    <row r="3029" spans="1:12" x14ac:dyDescent="0.25">
      <c r="A3029">
        <v>2023</v>
      </c>
      <c r="B3029" t="s">
        <v>356</v>
      </c>
      <c r="C3029" t="s">
        <v>10</v>
      </c>
      <c r="D3029" t="s">
        <v>45</v>
      </c>
      <c r="E3029" t="s">
        <v>99</v>
      </c>
      <c r="F3029">
        <v>12513</v>
      </c>
      <c r="G3029" s="35" t="str">
        <f>VLOOKUP(F3029,Apoio!A:B,2,FALSE)</f>
        <v>Vara Federal + JEF</v>
      </c>
      <c r="H3029" t="s">
        <v>100</v>
      </c>
      <c r="I3029">
        <v>257</v>
      </c>
      <c r="J3029" s="2">
        <v>1</v>
      </c>
      <c r="K3029" s="2">
        <v>18</v>
      </c>
      <c r="L3029" s="24" t="s">
        <v>392</v>
      </c>
    </row>
    <row r="3030" spans="1:12" x14ac:dyDescent="0.25">
      <c r="A3030">
        <v>2023</v>
      </c>
      <c r="B3030" t="s">
        <v>356</v>
      </c>
      <c r="C3030" t="s">
        <v>10</v>
      </c>
      <c r="D3030" t="s">
        <v>45</v>
      </c>
      <c r="E3030" t="s">
        <v>99</v>
      </c>
      <c r="F3030">
        <v>12513</v>
      </c>
      <c r="G3030" s="35" t="str">
        <f>VLOOKUP(F3030,Apoio!A:B,2,FALSE)</f>
        <v>Vara Federal + JEF</v>
      </c>
      <c r="H3030" t="s">
        <v>100</v>
      </c>
      <c r="I3030">
        <v>200</v>
      </c>
      <c r="J3030" s="2">
        <v>1</v>
      </c>
      <c r="K3030" s="2">
        <v>18</v>
      </c>
      <c r="L3030" s="24" t="s">
        <v>392</v>
      </c>
    </row>
    <row r="3031" spans="1:12" x14ac:dyDescent="0.25">
      <c r="A3031">
        <v>2023</v>
      </c>
      <c r="B3031" t="s">
        <v>356</v>
      </c>
      <c r="C3031" t="s">
        <v>10</v>
      </c>
      <c r="D3031" t="s">
        <v>45</v>
      </c>
      <c r="E3031" t="s">
        <v>102</v>
      </c>
      <c r="F3031">
        <v>12515</v>
      </c>
      <c r="G3031" s="35" t="str">
        <f>VLOOKUP(F3031,Apoio!A:B,2,FALSE)</f>
        <v>Vara Federal</v>
      </c>
      <c r="H3031" t="s">
        <v>103</v>
      </c>
      <c r="I3031">
        <v>157</v>
      </c>
      <c r="J3031" s="2">
        <v>1</v>
      </c>
      <c r="K3031" s="2">
        <v>19</v>
      </c>
      <c r="L3031" s="24" t="s">
        <v>438</v>
      </c>
    </row>
    <row r="3032" spans="1:12" x14ac:dyDescent="0.25">
      <c r="A3032">
        <v>2023</v>
      </c>
      <c r="B3032" t="s">
        <v>356</v>
      </c>
      <c r="C3032" t="s">
        <v>10</v>
      </c>
      <c r="D3032" t="s">
        <v>45</v>
      </c>
      <c r="E3032" t="s">
        <v>102</v>
      </c>
      <c r="F3032">
        <v>17960</v>
      </c>
      <c r="G3032" s="35" t="str">
        <f>VLOOKUP(F3032,Apoio!A:B,2,FALSE)</f>
        <v>Juizado</v>
      </c>
      <c r="H3032" t="s">
        <v>104</v>
      </c>
      <c r="I3032">
        <v>677</v>
      </c>
      <c r="J3032" s="2">
        <v>1</v>
      </c>
      <c r="K3032" s="2">
        <v>19</v>
      </c>
      <c r="L3032" s="24" t="s">
        <v>438</v>
      </c>
    </row>
    <row r="3033" spans="1:12" x14ac:dyDescent="0.25">
      <c r="A3033">
        <v>2023</v>
      </c>
      <c r="B3033" t="s">
        <v>356</v>
      </c>
      <c r="C3033" t="s">
        <v>10</v>
      </c>
      <c r="D3033" t="s">
        <v>45</v>
      </c>
      <c r="E3033" t="s">
        <v>102</v>
      </c>
      <c r="F3033">
        <v>12516</v>
      </c>
      <c r="G3033" s="35" t="str">
        <f>VLOOKUP(F3033,Apoio!A:B,2,FALSE)</f>
        <v>Vara Federal</v>
      </c>
      <c r="H3033" t="s">
        <v>105</v>
      </c>
      <c r="I3033">
        <v>139</v>
      </c>
      <c r="J3033" s="2">
        <v>2</v>
      </c>
      <c r="K3033" s="2">
        <v>19</v>
      </c>
      <c r="L3033" s="24" t="s">
        <v>438</v>
      </c>
    </row>
    <row r="3034" spans="1:12" x14ac:dyDescent="0.25">
      <c r="A3034">
        <v>2023</v>
      </c>
      <c r="B3034" t="s">
        <v>356</v>
      </c>
      <c r="C3034" t="s">
        <v>10</v>
      </c>
      <c r="D3034" t="s">
        <v>45</v>
      </c>
      <c r="E3034" t="s">
        <v>102</v>
      </c>
      <c r="F3034">
        <v>17888</v>
      </c>
      <c r="G3034" s="35" t="str">
        <f>VLOOKUP(F3034,Apoio!A:B,2,FALSE)</f>
        <v>Juizado</v>
      </c>
      <c r="H3034" t="s">
        <v>106</v>
      </c>
      <c r="I3034">
        <v>684</v>
      </c>
      <c r="J3034" s="2">
        <v>2</v>
      </c>
      <c r="K3034" s="2">
        <v>19</v>
      </c>
      <c r="L3034" s="24" t="s">
        <v>438</v>
      </c>
    </row>
    <row r="3035" spans="1:12" x14ac:dyDescent="0.25">
      <c r="A3035">
        <v>2023</v>
      </c>
      <c r="B3035" t="s">
        <v>356</v>
      </c>
      <c r="C3035" t="s">
        <v>10</v>
      </c>
      <c r="D3035" t="s">
        <v>45</v>
      </c>
      <c r="E3035" t="s">
        <v>102</v>
      </c>
      <c r="F3035">
        <v>14012</v>
      </c>
      <c r="G3035" s="35" t="str">
        <f>VLOOKUP(F3035,Apoio!A:B,2,FALSE)</f>
        <v>Vara Federal</v>
      </c>
      <c r="H3035" t="s">
        <v>107</v>
      </c>
      <c r="I3035">
        <v>425</v>
      </c>
      <c r="J3035" s="2">
        <v>3</v>
      </c>
      <c r="K3035" s="2">
        <v>19</v>
      </c>
      <c r="L3035" s="24" t="s">
        <v>438</v>
      </c>
    </row>
    <row r="3036" spans="1:12" x14ac:dyDescent="0.25">
      <c r="A3036">
        <v>2023</v>
      </c>
      <c r="B3036" t="s">
        <v>356</v>
      </c>
      <c r="C3036" t="s">
        <v>10</v>
      </c>
      <c r="D3036" t="s">
        <v>45</v>
      </c>
      <c r="E3036" t="s">
        <v>102</v>
      </c>
      <c r="F3036">
        <v>12517</v>
      </c>
      <c r="G3036" s="35" t="str">
        <f>VLOOKUP(F3036,Apoio!A:B,2,FALSE)</f>
        <v>Vara Federal</v>
      </c>
      <c r="H3036" t="s">
        <v>108</v>
      </c>
      <c r="I3036">
        <v>150</v>
      </c>
      <c r="J3036" s="2">
        <v>4</v>
      </c>
      <c r="K3036" s="2">
        <v>19</v>
      </c>
      <c r="L3036" s="24" t="s">
        <v>438</v>
      </c>
    </row>
    <row r="3037" spans="1:12" x14ac:dyDescent="0.25">
      <c r="A3037">
        <v>2023</v>
      </c>
      <c r="B3037" t="s">
        <v>356</v>
      </c>
      <c r="C3037" t="s">
        <v>10</v>
      </c>
      <c r="D3037" t="s">
        <v>45</v>
      </c>
      <c r="E3037" t="s">
        <v>102</v>
      </c>
      <c r="F3037">
        <v>12518</v>
      </c>
      <c r="G3037" s="35" t="str">
        <f>VLOOKUP(F3037,Apoio!A:B,2,FALSE)</f>
        <v>Vara Federal</v>
      </c>
      <c r="H3037" t="s">
        <v>109</v>
      </c>
      <c r="I3037">
        <v>127</v>
      </c>
      <c r="J3037" s="2">
        <v>5</v>
      </c>
      <c r="K3037" s="2">
        <v>19</v>
      </c>
      <c r="L3037" s="24" t="s">
        <v>438</v>
      </c>
    </row>
    <row r="3038" spans="1:12" x14ac:dyDescent="0.25">
      <c r="A3038">
        <v>2023</v>
      </c>
      <c r="B3038" t="s">
        <v>356</v>
      </c>
      <c r="C3038" t="s">
        <v>10</v>
      </c>
      <c r="D3038" t="s">
        <v>45</v>
      </c>
      <c r="E3038" t="s">
        <v>102</v>
      </c>
      <c r="F3038">
        <v>12519</v>
      </c>
      <c r="G3038" s="35" t="str">
        <f>VLOOKUP(F3038,Apoio!A:B,2,FALSE)</f>
        <v>Vara Federal</v>
      </c>
      <c r="H3038" t="s">
        <v>110</v>
      </c>
      <c r="I3038">
        <v>130</v>
      </c>
      <c r="J3038" s="2">
        <v>6</v>
      </c>
      <c r="K3038" s="2">
        <v>19</v>
      </c>
      <c r="L3038" s="24" t="s">
        <v>438</v>
      </c>
    </row>
    <row r="3039" spans="1:12" x14ac:dyDescent="0.25">
      <c r="A3039">
        <v>2023</v>
      </c>
      <c r="B3039" t="s">
        <v>356</v>
      </c>
      <c r="C3039" t="s">
        <v>10</v>
      </c>
      <c r="D3039" t="s">
        <v>45</v>
      </c>
      <c r="E3039" t="s">
        <v>111</v>
      </c>
      <c r="F3039">
        <v>13850</v>
      </c>
      <c r="G3039" s="35" t="str">
        <f>VLOOKUP(F3039,Apoio!A:B,2,FALSE)</f>
        <v>Vara Federal + JEF</v>
      </c>
      <c r="H3039" t="s">
        <v>112</v>
      </c>
      <c r="I3039">
        <v>271</v>
      </c>
      <c r="J3039" s="2">
        <v>1</v>
      </c>
      <c r="K3039" s="2">
        <v>39</v>
      </c>
      <c r="L3039" s="24" t="s">
        <v>393</v>
      </c>
    </row>
    <row r="3040" spans="1:12" x14ac:dyDescent="0.25">
      <c r="A3040">
        <v>2023</v>
      </c>
      <c r="B3040" t="s">
        <v>356</v>
      </c>
      <c r="C3040" t="s">
        <v>10</v>
      </c>
      <c r="D3040" t="s">
        <v>45</v>
      </c>
      <c r="E3040" t="s">
        <v>111</v>
      </c>
      <c r="F3040">
        <v>13850</v>
      </c>
      <c r="G3040" s="35" t="str">
        <f>VLOOKUP(F3040,Apoio!A:B,2,FALSE)</f>
        <v>Vara Federal + JEF</v>
      </c>
      <c r="H3040" t="s">
        <v>112</v>
      </c>
      <c r="I3040">
        <v>114</v>
      </c>
      <c r="J3040" s="2">
        <v>1</v>
      </c>
      <c r="K3040" s="2">
        <v>39</v>
      </c>
      <c r="L3040" s="24" t="s">
        <v>393</v>
      </c>
    </row>
    <row r="3041" spans="1:12" x14ac:dyDescent="0.25">
      <c r="A3041">
        <v>2023</v>
      </c>
      <c r="B3041" t="s">
        <v>356</v>
      </c>
      <c r="C3041" t="s">
        <v>10</v>
      </c>
      <c r="D3041" t="s">
        <v>45</v>
      </c>
      <c r="E3041" t="s">
        <v>114</v>
      </c>
      <c r="F3041">
        <v>12530</v>
      </c>
      <c r="G3041" s="35" t="str">
        <f>VLOOKUP(F3041,Apoio!A:B,2,FALSE)</f>
        <v>Vara Federal + JEF</v>
      </c>
      <c r="H3041" t="s">
        <v>115</v>
      </c>
      <c r="I3041">
        <v>477</v>
      </c>
      <c r="J3041" s="2">
        <v>1</v>
      </c>
      <c r="K3041" s="2">
        <v>24</v>
      </c>
      <c r="L3041" s="24" t="s">
        <v>441</v>
      </c>
    </row>
    <row r="3042" spans="1:12" x14ac:dyDescent="0.25">
      <c r="A3042">
        <v>2023</v>
      </c>
      <c r="B3042" t="s">
        <v>356</v>
      </c>
      <c r="C3042" t="s">
        <v>10</v>
      </c>
      <c r="D3042" t="s">
        <v>45</v>
      </c>
      <c r="E3042" t="s">
        <v>114</v>
      </c>
      <c r="F3042">
        <v>12530</v>
      </c>
      <c r="G3042" s="35" t="str">
        <f>VLOOKUP(F3042,Apoio!A:B,2,FALSE)</f>
        <v>Vara Federal + JEF</v>
      </c>
      <c r="H3042" t="s">
        <v>115</v>
      </c>
      <c r="I3042">
        <v>189</v>
      </c>
      <c r="J3042" s="2">
        <v>1</v>
      </c>
      <c r="K3042" s="2">
        <v>24</v>
      </c>
      <c r="L3042" s="24" t="s">
        <v>441</v>
      </c>
    </row>
    <row r="3043" spans="1:12" x14ac:dyDescent="0.25">
      <c r="A3043">
        <v>2023</v>
      </c>
      <c r="B3043" t="s">
        <v>356</v>
      </c>
      <c r="C3043" t="s">
        <v>10</v>
      </c>
      <c r="D3043" t="s">
        <v>45</v>
      </c>
      <c r="E3043" t="s">
        <v>116</v>
      </c>
      <c r="F3043">
        <v>12512</v>
      </c>
      <c r="G3043" s="35" t="str">
        <f>VLOOKUP(F3043,Apoio!A:B,2,FALSE)</f>
        <v>Vara Federal + JEF</v>
      </c>
      <c r="H3043" t="s">
        <v>117</v>
      </c>
      <c r="I3043">
        <v>464</v>
      </c>
      <c r="J3043" s="2">
        <v>1</v>
      </c>
      <c r="K3043" s="2">
        <v>17</v>
      </c>
      <c r="L3043" s="24" t="s">
        <v>443</v>
      </c>
    </row>
    <row r="3044" spans="1:12" x14ac:dyDescent="0.25">
      <c r="A3044">
        <v>2023</v>
      </c>
      <c r="B3044" t="s">
        <v>356</v>
      </c>
      <c r="C3044" t="s">
        <v>10</v>
      </c>
      <c r="D3044" t="s">
        <v>45</v>
      </c>
      <c r="E3044" t="s">
        <v>116</v>
      </c>
      <c r="F3044">
        <v>12512</v>
      </c>
      <c r="G3044" s="35" t="str">
        <f>VLOOKUP(F3044,Apoio!A:B,2,FALSE)</f>
        <v>Vara Federal + JEF</v>
      </c>
      <c r="H3044" t="s">
        <v>117</v>
      </c>
      <c r="I3044">
        <v>149</v>
      </c>
      <c r="J3044" s="2">
        <v>1</v>
      </c>
      <c r="K3044" s="2">
        <v>17</v>
      </c>
      <c r="L3044" s="24" t="s">
        <v>443</v>
      </c>
    </row>
    <row r="3045" spans="1:12" x14ac:dyDescent="0.25">
      <c r="A3045">
        <v>2023</v>
      </c>
      <c r="B3045" t="s">
        <v>356</v>
      </c>
      <c r="C3045" t="s">
        <v>10</v>
      </c>
      <c r="D3045" t="s">
        <v>45</v>
      </c>
      <c r="E3045" t="s">
        <v>118</v>
      </c>
      <c r="F3045">
        <v>14117</v>
      </c>
      <c r="G3045" s="35" t="str">
        <f>VLOOKUP(F3045,Apoio!A:B,2,FALSE)</f>
        <v>Vara Federal</v>
      </c>
      <c r="H3045" t="s">
        <v>119</v>
      </c>
      <c r="I3045">
        <v>290</v>
      </c>
      <c r="J3045" s="2">
        <v>1</v>
      </c>
      <c r="K3045" s="2">
        <v>28</v>
      </c>
      <c r="L3045" s="24" t="s">
        <v>445</v>
      </c>
    </row>
    <row r="3046" spans="1:12" x14ac:dyDescent="0.25">
      <c r="A3046">
        <v>2023</v>
      </c>
      <c r="B3046" t="s">
        <v>356</v>
      </c>
      <c r="C3046" t="s">
        <v>10</v>
      </c>
      <c r="D3046" t="s">
        <v>45</v>
      </c>
      <c r="E3046" t="s">
        <v>118</v>
      </c>
      <c r="F3046">
        <v>13983</v>
      </c>
      <c r="G3046" s="35" t="str">
        <f>VLOOKUP(F3046,Apoio!A:B,2,FALSE)</f>
        <v>Vara Federal</v>
      </c>
      <c r="H3046" t="s">
        <v>120</v>
      </c>
      <c r="I3046">
        <v>288</v>
      </c>
      <c r="J3046" s="2">
        <v>2</v>
      </c>
      <c r="K3046" s="2">
        <v>28</v>
      </c>
      <c r="L3046" s="24" t="s">
        <v>445</v>
      </c>
    </row>
    <row r="3047" spans="1:12" x14ac:dyDescent="0.25">
      <c r="A3047">
        <v>2023</v>
      </c>
      <c r="B3047" t="s">
        <v>356</v>
      </c>
      <c r="C3047" t="s">
        <v>10</v>
      </c>
      <c r="D3047" t="s">
        <v>45</v>
      </c>
      <c r="E3047" t="s">
        <v>118</v>
      </c>
      <c r="F3047">
        <v>13984</v>
      </c>
      <c r="G3047" s="35" t="str">
        <f>VLOOKUP(F3047,Apoio!A:B,2,FALSE)</f>
        <v>Juizado</v>
      </c>
      <c r="H3047" t="s">
        <v>121</v>
      </c>
      <c r="I3047">
        <v>564</v>
      </c>
      <c r="J3047" s="2">
        <v>2</v>
      </c>
      <c r="K3047" s="2">
        <v>28</v>
      </c>
      <c r="L3047" s="24" t="s">
        <v>445</v>
      </c>
    </row>
    <row r="3048" spans="1:12" x14ac:dyDescent="0.25">
      <c r="A3048">
        <v>2023</v>
      </c>
      <c r="B3048" t="s">
        <v>356</v>
      </c>
      <c r="C3048" t="s">
        <v>10</v>
      </c>
      <c r="D3048" t="s">
        <v>45</v>
      </c>
      <c r="E3048" t="s">
        <v>122</v>
      </c>
      <c r="F3048">
        <v>16419</v>
      </c>
      <c r="G3048" s="35" t="str">
        <f>VLOOKUP(F3048,Apoio!A:B,2,FALSE)</f>
        <v>Vara Federal</v>
      </c>
      <c r="H3048" t="s">
        <v>123</v>
      </c>
      <c r="I3048">
        <v>237</v>
      </c>
      <c r="J3048" s="2">
        <v>1</v>
      </c>
      <c r="K3048" s="2">
        <v>43</v>
      </c>
      <c r="L3048" s="24" t="s">
        <v>447</v>
      </c>
    </row>
    <row r="3049" spans="1:12" x14ac:dyDescent="0.25">
      <c r="A3049">
        <v>2023</v>
      </c>
      <c r="B3049" t="s">
        <v>356</v>
      </c>
      <c r="C3049" t="s">
        <v>10</v>
      </c>
      <c r="D3049" t="s">
        <v>45</v>
      </c>
      <c r="E3049" t="s">
        <v>122</v>
      </c>
      <c r="F3049">
        <v>18216</v>
      </c>
      <c r="G3049" s="35" t="str">
        <f>VLOOKUP(F3049,Apoio!A:B,2,FALSE)</f>
        <v>Vara Federal + JEF</v>
      </c>
      <c r="H3049" t="s">
        <v>518</v>
      </c>
      <c r="I3049">
        <v>357</v>
      </c>
      <c r="J3049" s="2">
        <v>2</v>
      </c>
      <c r="K3049" s="2">
        <v>43</v>
      </c>
      <c r="L3049" s="24" t="s">
        <v>447</v>
      </c>
    </row>
    <row r="3050" spans="1:12" x14ac:dyDescent="0.25">
      <c r="A3050">
        <v>2023</v>
      </c>
      <c r="B3050" t="s">
        <v>356</v>
      </c>
      <c r="C3050" t="s">
        <v>10</v>
      </c>
      <c r="D3050" t="s">
        <v>45</v>
      </c>
      <c r="E3050" t="s">
        <v>122</v>
      </c>
      <c r="F3050">
        <v>18216</v>
      </c>
      <c r="G3050" s="35" t="str">
        <f>VLOOKUP(F3050,Apoio!A:B,2,FALSE)</f>
        <v>Vara Federal + JEF</v>
      </c>
      <c r="H3050" t="s">
        <v>518</v>
      </c>
      <c r="I3050">
        <v>92</v>
      </c>
      <c r="J3050" s="2">
        <v>2</v>
      </c>
      <c r="K3050" s="2">
        <v>43</v>
      </c>
      <c r="L3050" s="24" t="s">
        <v>447</v>
      </c>
    </row>
    <row r="3051" spans="1:12" x14ac:dyDescent="0.25">
      <c r="A3051">
        <v>2023</v>
      </c>
      <c r="B3051" t="s">
        <v>356</v>
      </c>
      <c r="C3051" t="s">
        <v>10</v>
      </c>
      <c r="D3051" t="s">
        <v>45</v>
      </c>
      <c r="E3051" t="s">
        <v>122</v>
      </c>
      <c r="F3051">
        <v>74910</v>
      </c>
      <c r="G3051" s="35" t="str">
        <f>VLOOKUP(F3051,Apoio!A:B,2,FALSE)</f>
        <v>Vara Federal</v>
      </c>
      <c r="H3051" t="s">
        <v>344</v>
      </c>
      <c r="I3051">
        <v>44</v>
      </c>
      <c r="J3051" s="2" t="s">
        <v>397</v>
      </c>
      <c r="K3051" s="2">
        <v>43</v>
      </c>
      <c r="L3051" s="24" t="s">
        <v>447</v>
      </c>
    </row>
    <row r="3052" spans="1:12" x14ac:dyDescent="0.25">
      <c r="A3052">
        <v>2023</v>
      </c>
      <c r="B3052" t="s">
        <v>356</v>
      </c>
      <c r="C3052" t="s">
        <v>10</v>
      </c>
      <c r="D3052" t="s">
        <v>45</v>
      </c>
      <c r="E3052" t="s">
        <v>124</v>
      </c>
      <c r="F3052">
        <v>14135</v>
      </c>
      <c r="G3052" s="35" t="str">
        <f>VLOOKUP(F3052,Apoio!A:B,2,FALSE)</f>
        <v>Vara Federal + JEF</v>
      </c>
      <c r="H3052" t="s">
        <v>125</v>
      </c>
      <c r="I3052">
        <v>190</v>
      </c>
      <c r="J3052" s="2">
        <v>1</v>
      </c>
      <c r="K3052" s="2">
        <v>42</v>
      </c>
      <c r="L3052" s="24" t="s">
        <v>449</v>
      </c>
    </row>
    <row r="3053" spans="1:12" x14ac:dyDescent="0.25">
      <c r="A3053">
        <v>2023</v>
      </c>
      <c r="B3053" t="s">
        <v>356</v>
      </c>
      <c r="C3053" t="s">
        <v>10</v>
      </c>
      <c r="D3053" t="s">
        <v>45</v>
      </c>
      <c r="E3053" t="s">
        <v>124</v>
      </c>
      <c r="F3053">
        <v>14135</v>
      </c>
      <c r="G3053" s="35" t="str">
        <f>VLOOKUP(F3053,Apoio!A:B,2,FALSE)</f>
        <v>Vara Federal + JEF</v>
      </c>
      <c r="H3053" t="s">
        <v>125</v>
      </c>
      <c r="I3053">
        <v>93</v>
      </c>
      <c r="J3053" s="2">
        <v>1</v>
      </c>
      <c r="K3053" s="2">
        <v>42</v>
      </c>
      <c r="L3053" s="24" t="s">
        <v>449</v>
      </c>
    </row>
    <row r="3054" spans="1:12" x14ac:dyDescent="0.25">
      <c r="A3054">
        <v>2023</v>
      </c>
      <c r="B3054" t="s">
        <v>356</v>
      </c>
      <c r="C3054" t="s">
        <v>10</v>
      </c>
      <c r="D3054" t="s">
        <v>45</v>
      </c>
      <c r="E3054" t="s">
        <v>126</v>
      </c>
      <c r="F3054">
        <v>12490</v>
      </c>
      <c r="G3054" s="35" t="str">
        <f>VLOOKUP(F3054,Apoio!A:B,2,FALSE)</f>
        <v>Vara Federal + JEF</v>
      </c>
      <c r="H3054" t="s">
        <v>127</v>
      </c>
      <c r="I3054">
        <v>113</v>
      </c>
      <c r="J3054" s="2">
        <v>1</v>
      </c>
      <c r="K3054" s="2">
        <v>11</v>
      </c>
      <c r="L3054" s="24" t="s">
        <v>451</v>
      </c>
    </row>
    <row r="3055" spans="1:12" x14ac:dyDescent="0.25">
      <c r="A3055">
        <v>2023</v>
      </c>
      <c r="B3055" t="s">
        <v>356</v>
      </c>
      <c r="C3055" t="s">
        <v>10</v>
      </c>
      <c r="D3055" t="s">
        <v>45</v>
      </c>
      <c r="E3055" t="s">
        <v>126</v>
      </c>
      <c r="F3055">
        <v>12490</v>
      </c>
      <c r="G3055" s="35" t="str">
        <f>VLOOKUP(F3055,Apoio!A:B,2,FALSE)</f>
        <v>Vara Federal + JEF</v>
      </c>
      <c r="H3055" t="s">
        <v>127</v>
      </c>
      <c r="I3055">
        <v>66</v>
      </c>
      <c r="J3055" s="2">
        <v>1</v>
      </c>
      <c r="K3055" s="2">
        <v>11</v>
      </c>
      <c r="L3055" s="24" t="s">
        <v>451</v>
      </c>
    </row>
    <row r="3056" spans="1:12" x14ac:dyDescent="0.25">
      <c r="A3056">
        <v>2023</v>
      </c>
      <c r="B3056" t="s">
        <v>356</v>
      </c>
      <c r="C3056" t="s">
        <v>10</v>
      </c>
      <c r="D3056" t="s">
        <v>45</v>
      </c>
      <c r="E3056" t="s">
        <v>126</v>
      </c>
      <c r="F3056">
        <v>12491</v>
      </c>
      <c r="G3056" s="35" t="str">
        <f>VLOOKUP(F3056,Apoio!A:B,2,FALSE)</f>
        <v>Vara Federal + JEF</v>
      </c>
      <c r="H3056" t="s">
        <v>128</v>
      </c>
      <c r="I3056">
        <v>119</v>
      </c>
      <c r="J3056" s="2">
        <v>2</v>
      </c>
      <c r="K3056" s="2">
        <v>11</v>
      </c>
      <c r="L3056" s="24" t="s">
        <v>451</v>
      </c>
    </row>
    <row r="3057" spans="1:12" x14ac:dyDescent="0.25">
      <c r="A3057">
        <v>2023</v>
      </c>
      <c r="B3057" t="s">
        <v>356</v>
      </c>
      <c r="C3057" t="s">
        <v>10</v>
      </c>
      <c r="D3057" t="s">
        <v>45</v>
      </c>
      <c r="E3057" t="s">
        <v>126</v>
      </c>
      <c r="F3057">
        <v>12491</v>
      </c>
      <c r="G3057" s="35" t="str">
        <f>VLOOKUP(F3057,Apoio!A:B,2,FALSE)</f>
        <v>Vara Federal + JEF</v>
      </c>
      <c r="H3057" t="s">
        <v>128</v>
      </c>
      <c r="I3057">
        <v>69</v>
      </c>
      <c r="J3057" s="2">
        <v>2</v>
      </c>
      <c r="K3057" s="2">
        <v>11</v>
      </c>
      <c r="L3057" s="24" t="s">
        <v>451</v>
      </c>
    </row>
    <row r="3058" spans="1:12" x14ac:dyDescent="0.25">
      <c r="A3058">
        <v>2023</v>
      </c>
      <c r="B3058" t="s">
        <v>356</v>
      </c>
      <c r="C3058" t="s">
        <v>10</v>
      </c>
      <c r="D3058" t="s">
        <v>45</v>
      </c>
      <c r="E3058" t="s">
        <v>126</v>
      </c>
      <c r="F3058">
        <v>12492</v>
      </c>
      <c r="G3058" s="35" t="str">
        <f>VLOOKUP(F3058,Apoio!A:B,2,FALSE)</f>
        <v>Vara Federal + JEF</v>
      </c>
      <c r="H3058" t="s">
        <v>129</v>
      </c>
      <c r="I3058">
        <v>119</v>
      </c>
      <c r="J3058" s="2">
        <v>3</v>
      </c>
      <c r="K3058" s="2">
        <v>11</v>
      </c>
      <c r="L3058" s="24" t="s">
        <v>451</v>
      </c>
    </row>
    <row r="3059" spans="1:12" x14ac:dyDescent="0.25">
      <c r="A3059">
        <v>2023</v>
      </c>
      <c r="B3059" t="s">
        <v>356</v>
      </c>
      <c r="C3059" t="s">
        <v>10</v>
      </c>
      <c r="D3059" t="s">
        <v>45</v>
      </c>
      <c r="E3059" t="s">
        <v>126</v>
      </c>
      <c r="F3059">
        <v>12492</v>
      </c>
      <c r="G3059" s="35" t="str">
        <f>VLOOKUP(F3059,Apoio!A:B,2,FALSE)</f>
        <v>Vara Federal + JEF</v>
      </c>
      <c r="H3059" t="s">
        <v>129</v>
      </c>
      <c r="I3059">
        <v>77</v>
      </c>
      <c r="J3059" s="2">
        <v>3</v>
      </c>
      <c r="K3059" s="2">
        <v>11</v>
      </c>
      <c r="L3059" s="24" t="s">
        <v>451</v>
      </c>
    </row>
    <row r="3060" spans="1:12" x14ac:dyDescent="0.25">
      <c r="A3060">
        <v>2023</v>
      </c>
      <c r="B3060" t="s">
        <v>356</v>
      </c>
      <c r="C3060" t="s">
        <v>10</v>
      </c>
      <c r="D3060" t="s">
        <v>45</v>
      </c>
      <c r="E3060" t="s">
        <v>130</v>
      </c>
      <c r="F3060">
        <v>13848</v>
      </c>
      <c r="G3060" s="35" t="str">
        <f>VLOOKUP(F3060,Apoio!A:B,2,FALSE)</f>
        <v>Vara Federal</v>
      </c>
      <c r="H3060" t="s">
        <v>131</v>
      </c>
      <c r="I3060">
        <v>229</v>
      </c>
      <c r="J3060" s="2">
        <v>1</v>
      </c>
      <c r="K3060" s="2">
        <v>40</v>
      </c>
      <c r="L3060" s="24" t="s">
        <v>453</v>
      </c>
    </row>
    <row r="3061" spans="1:12" x14ac:dyDescent="0.25">
      <c r="A3061">
        <v>2023</v>
      </c>
      <c r="B3061" t="s">
        <v>356</v>
      </c>
      <c r="C3061" t="s">
        <v>10</v>
      </c>
      <c r="D3061" t="s">
        <v>45</v>
      </c>
      <c r="E3061" t="s">
        <v>130</v>
      </c>
      <c r="F3061">
        <v>18248</v>
      </c>
      <c r="G3061" s="35" t="str">
        <f>VLOOKUP(F3061,Apoio!A:B,2,FALSE)</f>
        <v>Juizado</v>
      </c>
      <c r="H3061" t="s">
        <v>132</v>
      </c>
      <c r="I3061">
        <v>372</v>
      </c>
      <c r="J3061" s="2">
        <v>1</v>
      </c>
      <c r="K3061" s="2">
        <v>40</v>
      </c>
      <c r="L3061" s="24" t="s">
        <v>453</v>
      </c>
    </row>
    <row r="3062" spans="1:12" x14ac:dyDescent="0.25">
      <c r="A3062">
        <v>2023</v>
      </c>
      <c r="B3062" t="s">
        <v>356</v>
      </c>
      <c r="C3062" t="s">
        <v>10</v>
      </c>
      <c r="D3062" t="s">
        <v>45</v>
      </c>
      <c r="E3062" t="s">
        <v>133</v>
      </c>
      <c r="F3062">
        <v>13905</v>
      </c>
      <c r="G3062" s="35" t="str">
        <f>VLOOKUP(F3062,Apoio!A:B,2,FALSE)</f>
        <v>Vara Federal</v>
      </c>
      <c r="H3062" t="s">
        <v>134</v>
      </c>
      <c r="I3062">
        <v>169</v>
      </c>
      <c r="J3062" s="2">
        <v>1</v>
      </c>
      <c r="K3062" s="2">
        <v>33</v>
      </c>
      <c r="L3062" s="24" t="s">
        <v>455</v>
      </c>
    </row>
    <row r="3063" spans="1:12" x14ac:dyDescent="0.25">
      <c r="A3063">
        <v>2023</v>
      </c>
      <c r="B3063" t="s">
        <v>356</v>
      </c>
      <c r="C3063" t="s">
        <v>10</v>
      </c>
      <c r="D3063" t="s">
        <v>45</v>
      </c>
      <c r="E3063" t="s">
        <v>133</v>
      </c>
      <c r="F3063">
        <v>14030</v>
      </c>
      <c r="G3063" s="35" t="str">
        <f>VLOOKUP(F3063,Apoio!A:B,2,FALSE)</f>
        <v>Vara Federal</v>
      </c>
      <c r="H3063" t="s">
        <v>135</v>
      </c>
      <c r="I3063">
        <v>163</v>
      </c>
      <c r="J3063" s="2">
        <v>2</v>
      </c>
      <c r="K3063" s="2">
        <v>33</v>
      </c>
      <c r="L3063" s="24" t="s">
        <v>455</v>
      </c>
    </row>
    <row r="3064" spans="1:12" x14ac:dyDescent="0.25">
      <c r="A3064">
        <v>2023</v>
      </c>
      <c r="B3064" t="s">
        <v>356</v>
      </c>
      <c r="C3064" t="s">
        <v>10</v>
      </c>
      <c r="D3064" t="s">
        <v>45</v>
      </c>
      <c r="E3064" t="s">
        <v>133</v>
      </c>
      <c r="F3064">
        <v>14031</v>
      </c>
      <c r="G3064" s="35" t="str">
        <f>VLOOKUP(F3064,Apoio!A:B,2,FALSE)</f>
        <v>Juizado</v>
      </c>
      <c r="H3064" t="s">
        <v>136</v>
      </c>
      <c r="I3064">
        <v>392</v>
      </c>
      <c r="J3064" s="2">
        <v>2</v>
      </c>
      <c r="K3064" s="2">
        <v>33</v>
      </c>
      <c r="L3064" s="24" t="s">
        <v>559</v>
      </c>
    </row>
    <row r="3065" spans="1:12" x14ac:dyDescent="0.25">
      <c r="A3065">
        <v>2023</v>
      </c>
      <c r="B3065" t="s">
        <v>356</v>
      </c>
      <c r="C3065" t="s">
        <v>10</v>
      </c>
      <c r="D3065" t="s">
        <v>45</v>
      </c>
      <c r="E3065" t="s">
        <v>137</v>
      </c>
      <c r="F3065">
        <v>13843</v>
      </c>
      <c r="G3065" s="35" t="str">
        <f>VLOOKUP(F3065,Apoio!A:B,2,FALSE)</f>
        <v>Vara Federal</v>
      </c>
      <c r="H3065" t="s">
        <v>138</v>
      </c>
      <c r="I3065">
        <v>378</v>
      </c>
      <c r="J3065" s="2">
        <v>1</v>
      </c>
      <c r="K3065" s="2">
        <v>30</v>
      </c>
      <c r="L3065" s="24" t="s">
        <v>457</v>
      </c>
    </row>
    <row r="3066" spans="1:12" x14ac:dyDescent="0.25">
      <c r="A3066">
        <v>2023</v>
      </c>
      <c r="B3066" t="s">
        <v>356</v>
      </c>
      <c r="C3066" t="s">
        <v>10</v>
      </c>
      <c r="D3066" t="s">
        <v>45</v>
      </c>
      <c r="E3066" t="s">
        <v>137</v>
      </c>
      <c r="F3066">
        <v>14032</v>
      </c>
      <c r="G3066" s="35" t="str">
        <f>VLOOKUP(F3066,Apoio!A:B,2,FALSE)</f>
        <v>Juizado</v>
      </c>
      <c r="H3066" t="s">
        <v>139</v>
      </c>
      <c r="I3066">
        <v>610</v>
      </c>
      <c r="J3066" s="2">
        <v>1</v>
      </c>
      <c r="K3066" s="2">
        <v>30</v>
      </c>
      <c r="L3066" s="24" t="s">
        <v>457</v>
      </c>
    </row>
    <row r="3067" spans="1:12" x14ac:dyDescent="0.25">
      <c r="A3067">
        <v>2023</v>
      </c>
      <c r="B3067" t="s">
        <v>356</v>
      </c>
      <c r="C3067" t="s">
        <v>10</v>
      </c>
      <c r="D3067" t="s">
        <v>45</v>
      </c>
      <c r="E3067" t="s">
        <v>137</v>
      </c>
      <c r="F3067">
        <v>13844</v>
      </c>
      <c r="G3067" s="35" t="str">
        <f>VLOOKUP(F3067,Apoio!A:B,2,FALSE)</f>
        <v>Vara Federal</v>
      </c>
      <c r="H3067" t="s">
        <v>140</v>
      </c>
      <c r="I3067">
        <v>339</v>
      </c>
      <c r="J3067" s="2">
        <v>2</v>
      </c>
      <c r="K3067" s="2">
        <v>30</v>
      </c>
      <c r="L3067" s="24" t="s">
        <v>457</v>
      </c>
    </row>
    <row r="3068" spans="1:12" x14ac:dyDescent="0.25">
      <c r="A3068">
        <v>2023</v>
      </c>
      <c r="B3068" t="s">
        <v>356</v>
      </c>
      <c r="C3068" t="s">
        <v>10</v>
      </c>
      <c r="D3068" t="s">
        <v>45</v>
      </c>
      <c r="E3068" t="s">
        <v>137</v>
      </c>
      <c r="F3068">
        <v>14033</v>
      </c>
      <c r="G3068" s="35" t="str">
        <f>VLOOKUP(F3068,Apoio!A:B,2,FALSE)</f>
        <v>Juizado</v>
      </c>
      <c r="H3068" t="s">
        <v>141</v>
      </c>
      <c r="I3068">
        <v>601</v>
      </c>
      <c r="J3068" s="2">
        <v>2</v>
      </c>
      <c r="K3068" s="2">
        <v>30</v>
      </c>
      <c r="L3068" s="24" t="s">
        <v>457</v>
      </c>
    </row>
    <row r="3069" spans="1:12" x14ac:dyDescent="0.25">
      <c r="A3069">
        <v>2023</v>
      </c>
      <c r="B3069" t="s">
        <v>356</v>
      </c>
      <c r="C3069" t="s">
        <v>10</v>
      </c>
      <c r="D3069" t="s">
        <v>45</v>
      </c>
      <c r="E3069" t="s">
        <v>137</v>
      </c>
      <c r="F3069">
        <v>52486</v>
      </c>
      <c r="G3069" s="35" t="str">
        <f>VLOOKUP(F3069,Apoio!A:B,2,FALSE)</f>
        <v>Vara Federal</v>
      </c>
      <c r="H3069" t="s">
        <v>357</v>
      </c>
      <c r="I3069">
        <v>1</v>
      </c>
      <c r="J3069" s="2" t="s">
        <v>397</v>
      </c>
      <c r="K3069" s="2">
        <v>30</v>
      </c>
      <c r="L3069" s="24" t="s">
        <v>457</v>
      </c>
    </row>
    <row r="3070" spans="1:12" x14ac:dyDescent="0.25">
      <c r="A3070">
        <v>2023</v>
      </c>
      <c r="B3070" t="s">
        <v>356</v>
      </c>
      <c r="C3070" t="s">
        <v>10</v>
      </c>
      <c r="D3070" t="s">
        <v>45</v>
      </c>
      <c r="E3070" t="s">
        <v>142</v>
      </c>
      <c r="F3070">
        <v>12532</v>
      </c>
      <c r="G3070" s="35" t="str">
        <f>VLOOKUP(F3070,Apoio!A:B,2,FALSE)</f>
        <v>Vara Federal</v>
      </c>
      <c r="H3070" t="s">
        <v>143</v>
      </c>
      <c r="I3070">
        <v>131</v>
      </c>
      <c r="J3070" s="2">
        <v>1</v>
      </c>
      <c r="K3070" s="2">
        <v>25</v>
      </c>
      <c r="L3070" s="24" t="s">
        <v>459</v>
      </c>
    </row>
    <row r="3071" spans="1:12" x14ac:dyDescent="0.25">
      <c r="A3071">
        <v>2023</v>
      </c>
      <c r="B3071" t="s">
        <v>356</v>
      </c>
      <c r="C3071" t="s">
        <v>10</v>
      </c>
      <c r="D3071" t="s">
        <v>45</v>
      </c>
      <c r="E3071" t="s">
        <v>142</v>
      </c>
      <c r="F3071">
        <v>14313</v>
      </c>
      <c r="G3071" s="35" t="str">
        <f>VLOOKUP(F3071,Apoio!A:B,2,FALSE)</f>
        <v>Juizado</v>
      </c>
      <c r="H3071" t="s">
        <v>144</v>
      </c>
      <c r="I3071">
        <v>319</v>
      </c>
      <c r="J3071" s="2">
        <v>1</v>
      </c>
      <c r="K3071" s="2">
        <v>25</v>
      </c>
      <c r="L3071" s="24" t="s">
        <v>459</v>
      </c>
    </row>
    <row r="3072" spans="1:12" x14ac:dyDescent="0.25">
      <c r="A3072">
        <v>2023</v>
      </c>
      <c r="B3072" t="s">
        <v>356</v>
      </c>
      <c r="C3072" t="s">
        <v>10</v>
      </c>
      <c r="D3072" t="s">
        <v>45</v>
      </c>
      <c r="E3072" t="s">
        <v>145</v>
      </c>
      <c r="F3072">
        <v>12482</v>
      </c>
      <c r="G3072" s="35" t="str">
        <f>VLOOKUP(F3072,Apoio!A:B,2,FALSE)</f>
        <v>Vara Federal</v>
      </c>
      <c r="H3072" t="s">
        <v>146</v>
      </c>
      <c r="I3072">
        <v>86</v>
      </c>
      <c r="J3072" s="2">
        <v>1</v>
      </c>
      <c r="K3072" s="2">
        <v>9</v>
      </c>
      <c r="L3072" s="24" t="s">
        <v>388</v>
      </c>
    </row>
    <row r="3073" spans="1:12" x14ac:dyDescent="0.25">
      <c r="A3073">
        <v>2023</v>
      </c>
      <c r="B3073" t="s">
        <v>356</v>
      </c>
      <c r="C3073" t="s">
        <v>10</v>
      </c>
      <c r="D3073" t="s">
        <v>45</v>
      </c>
      <c r="E3073" t="s">
        <v>145</v>
      </c>
      <c r="F3073">
        <v>16498</v>
      </c>
      <c r="G3073" s="35" t="str">
        <f>VLOOKUP(F3073,Apoio!A:B,2,FALSE)</f>
        <v>Juizado</v>
      </c>
      <c r="H3073" t="s">
        <v>147</v>
      </c>
      <c r="I3073">
        <v>608</v>
      </c>
      <c r="J3073" s="2">
        <v>1</v>
      </c>
      <c r="K3073" s="2">
        <v>9</v>
      </c>
      <c r="L3073" s="24" t="s">
        <v>388</v>
      </c>
    </row>
    <row r="3074" spans="1:12" x14ac:dyDescent="0.25">
      <c r="A3074">
        <v>2023</v>
      </c>
      <c r="B3074" t="s">
        <v>356</v>
      </c>
      <c r="C3074" t="s">
        <v>10</v>
      </c>
      <c r="D3074" t="s">
        <v>45</v>
      </c>
      <c r="E3074" t="s">
        <v>145</v>
      </c>
      <c r="F3074">
        <v>12483</v>
      </c>
      <c r="G3074" s="35" t="str">
        <f>VLOOKUP(F3074,Apoio!A:B,2,FALSE)</f>
        <v>Vara Federal</v>
      </c>
      <c r="H3074" t="s">
        <v>148</v>
      </c>
      <c r="I3074">
        <v>84</v>
      </c>
      <c r="J3074" s="2">
        <v>2</v>
      </c>
      <c r="K3074" s="2">
        <v>9</v>
      </c>
      <c r="L3074" s="24" t="s">
        <v>388</v>
      </c>
    </row>
    <row r="3075" spans="1:12" x14ac:dyDescent="0.25">
      <c r="A3075">
        <v>2023</v>
      </c>
      <c r="B3075" t="s">
        <v>356</v>
      </c>
      <c r="C3075" t="s">
        <v>10</v>
      </c>
      <c r="D3075" t="s">
        <v>45</v>
      </c>
      <c r="E3075" t="s">
        <v>145</v>
      </c>
      <c r="F3075">
        <v>12484</v>
      </c>
      <c r="G3075" s="35" t="str">
        <f>VLOOKUP(F3075,Apoio!A:B,2,FALSE)</f>
        <v>Vara Federal</v>
      </c>
      <c r="H3075" t="s">
        <v>149</v>
      </c>
      <c r="I3075">
        <v>85</v>
      </c>
      <c r="J3075" s="2">
        <v>3</v>
      </c>
      <c r="K3075" s="2">
        <v>9</v>
      </c>
      <c r="L3075" s="24" t="s">
        <v>388</v>
      </c>
    </row>
    <row r="3076" spans="1:12" x14ac:dyDescent="0.25">
      <c r="A3076">
        <v>2023</v>
      </c>
      <c r="B3076" t="s">
        <v>356</v>
      </c>
      <c r="C3076" t="s">
        <v>10</v>
      </c>
      <c r="D3076" t="s">
        <v>45</v>
      </c>
      <c r="E3076" t="s">
        <v>145</v>
      </c>
      <c r="F3076">
        <v>13846</v>
      </c>
      <c r="G3076" s="35" t="str">
        <f>VLOOKUP(F3076,Apoio!A:B,2,FALSE)</f>
        <v>Vara Federal</v>
      </c>
      <c r="H3076" t="s">
        <v>150</v>
      </c>
      <c r="I3076">
        <v>153</v>
      </c>
      <c r="J3076" s="2">
        <v>4</v>
      </c>
      <c r="K3076" s="2">
        <v>9</v>
      </c>
      <c r="L3076" s="24" t="s">
        <v>388</v>
      </c>
    </row>
    <row r="3077" spans="1:12" x14ac:dyDescent="0.25">
      <c r="A3077">
        <v>2023</v>
      </c>
      <c r="B3077" t="s">
        <v>356</v>
      </c>
      <c r="C3077" t="s">
        <v>10</v>
      </c>
      <c r="D3077" t="s">
        <v>45</v>
      </c>
      <c r="E3077" t="s">
        <v>151</v>
      </c>
      <c r="F3077">
        <v>12494</v>
      </c>
      <c r="G3077" s="35" t="str">
        <f>VLOOKUP(F3077,Apoio!A:B,2,FALSE)</f>
        <v>Vara Federal</v>
      </c>
      <c r="H3077" t="s">
        <v>152</v>
      </c>
      <c r="I3077">
        <v>152</v>
      </c>
      <c r="J3077" s="2">
        <v>1</v>
      </c>
      <c r="K3077" s="2">
        <v>12</v>
      </c>
      <c r="L3077" s="24" t="s">
        <v>462</v>
      </c>
    </row>
    <row r="3078" spans="1:12" x14ac:dyDescent="0.25">
      <c r="A3078">
        <v>2023</v>
      </c>
      <c r="B3078" t="s">
        <v>356</v>
      </c>
      <c r="C3078" t="s">
        <v>10</v>
      </c>
      <c r="D3078" t="s">
        <v>45</v>
      </c>
      <c r="E3078" t="s">
        <v>151</v>
      </c>
      <c r="F3078">
        <v>16588</v>
      </c>
      <c r="G3078" s="35" t="str">
        <f>VLOOKUP(F3078,Apoio!A:B,2,FALSE)</f>
        <v>Juizado</v>
      </c>
      <c r="H3078" t="s">
        <v>153</v>
      </c>
      <c r="I3078">
        <v>90</v>
      </c>
      <c r="J3078" s="2">
        <v>1</v>
      </c>
      <c r="K3078" s="2">
        <v>12</v>
      </c>
      <c r="L3078" s="24" t="s">
        <v>462</v>
      </c>
    </row>
    <row r="3079" spans="1:12" x14ac:dyDescent="0.25">
      <c r="A3079">
        <v>2023</v>
      </c>
      <c r="B3079" t="s">
        <v>356</v>
      </c>
      <c r="C3079" t="s">
        <v>10</v>
      </c>
      <c r="D3079" t="s">
        <v>45</v>
      </c>
      <c r="E3079" t="s">
        <v>151</v>
      </c>
      <c r="F3079">
        <v>12495</v>
      </c>
      <c r="G3079" s="35" t="str">
        <f>VLOOKUP(F3079,Apoio!A:B,2,FALSE)</f>
        <v>Vara Federal</v>
      </c>
      <c r="H3079" t="s">
        <v>154</v>
      </c>
      <c r="I3079">
        <v>159</v>
      </c>
      <c r="J3079" s="2">
        <v>2</v>
      </c>
      <c r="K3079" s="2">
        <v>12</v>
      </c>
      <c r="L3079" s="24" t="s">
        <v>462</v>
      </c>
    </row>
    <row r="3080" spans="1:12" x14ac:dyDescent="0.25">
      <c r="A3080">
        <v>2023</v>
      </c>
      <c r="B3080" t="s">
        <v>356</v>
      </c>
      <c r="C3080" t="s">
        <v>10</v>
      </c>
      <c r="D3080" t="s">
        <v>45</v>
      </c>
      <c r="E3080" t="s">
        <v>151</v>
      </c>
      <c r="F3080">
        <v>83988</v>
      </c>
      <c r="G3080" s="35" t="str">
        <f>VLOOKUP(F3080,Apoio!A:B,2,FALSE)</f>
        <v>Juizado</v>
      </c>
      <c r="H3080" t="s">
        <v>155</v>
      </c>
      <c r="I3080">
        <v>371</v>
      </c>
      <c r="J3080" s="2">
        <v>2</v>
      </c>
      <c r="K3080" s="2">
        <v>12</v>
      </c>
      <c r="L3080" s="24" t="s">
        <v>462</v>
      </c>
    </row>
    <row r="3081" spans="1:12" x14ac:dyDescent="0.25">
      <c r="A3081">
        <v>2023</v>
      </c>
      <c r="B3081" t="s">
        <v>356</v>
      </c>
      <c r="C3081" t="s">
        <v>10</v>
      </c>
      <c r="D3081" t="s">
        <v>45</v>
      </c>
      <c r="E3081" t="s">
        <v>151</v>
      </c>
      <c r="F3081">
        <v>12496</v>
      </c>
      <c r="G3081" s="35" t="str">
        <f>VLOOKUP(F3081,Apoio!A:B,2,FALSE)</f>
        <v>Vara Federal</v>
      </c>
      <c r="H3081" t="s">
        <v>156</v>
      </c>
      <c r="I3081">
        <v>138</v>
      </c>
      <c r="J3081" s="2">
        <v>3</v>
      </c>
      <c r="K3081" s="2">
        <v>12</v>
      </c>
      <c r="L3081" s="24" t="s">
        <v>462</v>
      </c>
    </row>
    <row r="3082" spans="1:12" x14ac:dyDescent="0.25">
      <c r="A3082">
        <v>2023</v>
      </c>
      <c r="B3082" t="s">
        <v>356</v>
      </c>
      <c r="C3082" t="s">
        <v>10</v>
      </c>
      <c r="D3082" t="s">
        <v>45</v>
      </c>
      <c r="E3082" t="s">
        <v>157</v>
      </c>
      <c r="F3082">
        <v>16884</v>
      </c>
      <c r="G3082" s="35" t="str">
        <f>VLOOKUP(F3082,Apoio!A:B,2,FALSE)</f>
        <v>Vara Federal + JEF</v>
      </c>
      <c r="H3082" t="s">
        <v>158</v>
      </c>
      <c r="I3082">
        <v>206</v>
      </c>
      <c r="J3082" s="2">
        <v>1</v>
      </c>
      <c r="K3082" s="2">
        <v>29</v>
      </c>
      <c r="L3082" s="24" t="s">
        <v>464</v>
      </c>
    </row>
    <row r="3083" spans="1:12" x14ac:dyDescent="0.25">
      <c r="A3083">
        <v>2023</v>
      </c>
      <c r="B3083" t="s">
        <v>356</v>
      </c>
      <c r="C3083" t="s">
        <v>10</v>
      </c>
      <c r="D3083" t="s">
        <v>45</v>
      </c>
      <c r="E3083" t="s">
        <v>157</v>
      </c>
      <c r="F3083">
        <v>16884</v>
      </c>
      <c r="G3083" s="35" t="str">
        <f>VLOOKUP(F3083,Apoio!A:B,2,FALSE)</f>
        <v>Vara Federal + JEF</v>
      </c>
      <c r="H3083" t="s">
        <v>158</v>
      </c>
      <c r="I3083">
        <v>95</v>
      </c>
      <c r="J3083" s="2">
        <v>1</v>
      </c>
      <c r="K3083" s="2">
        <v>29</v>
      </c>
      <c r="L3083" s="24" t="s">
        <v>464</v>
      </c>
    </row>
    <row r="3084" spans="1:12" x14ac:dyDescent="0.25">
      <c r="A3084">
        <v>2023</v>
      </c>
      <c r="B3084" t="s">
        <v>356</v>
      </c>
      <c r="C3084" t="s">
        <v>10</v>
      </c>
      <c r="D3084" t="s">
        <v>45</v>
      </c>
      <c r="E3084" t="s">
        <v>159</v>
      </c>
      <c r="F3084">
        <v>12453</v>
      </c>
      <c r="G3084" s="35" t="str">
        <f>VLOOKUP(F3084,Apoio!A:B,2,FALSE)</f>
        <v>Vara Federal</v>
      </c>
      <c r="H3084" t="s">
        <v>160</v>
      </c>
      <c r="I3084">
        <v>135</v>
      </c>
      <c r="J3084" s="2">
        <v>1</v>
      </c>
      <c r="K3084" s="2">
        <v>2</v>
      </c>
      <c r="L3084" s="24" t="s">
        <v>390</v>
      </c>
    </row>
    <row r="3085" spans="1:12" x14ac:dyDescent="0.25">
      <c r="A3085">
        <v>2023</v>
      </c>
      <c r="B3085" t="s">
        <v>356</v>
      </c>
      <c r="C3085" t="s">
        <v>10</v>
      </c>
      <c r="D3085" t="s">
        <v>45</v>
      </c>
      <c r="E3085" t="s">
        <v>159</v>
      </c>
      <c r="F3085">
        <v>13985</v>
      </c>
      <c r="G3085" s="35" t="str">
        <f>VLOOKUP(F3085,Apoio!A:B,2,FALSE)</f>
        <v>Juizado</v>
      </c>
      <c r="H3085" t="s">
        <v>161</v>
      </c>
      <c r="I3085">
        <v>696</v>
      </c>
      <c r="J3085" s="2">
        <v>1</v>
      </c>
      <c r="K3085" s="2">
        <v>2</v>
      </c>
      <c r="L3085" s="24" t="s">
        <v>390</v>
      </c>
    </row>
    <row r="3086" spans="1:12" x14ac:dyDescent="0.25">
      <c r="A3086">
        <v>2023</v>
      </c>
      <c r="B3086" t="s">
        <v>356</v>
      </c>
      <c r="C3086" t="s">
        <v>10</v>
      </c>
      <c r="D3086" t="s">
        <v>45</v>
      </c>
      <c r="E3086" t="s">
        <v>159</v>
      </c>
      <c r="F3086">
        <v>12454</v>
      </c>
      <c r="G3086" s="35" t="str">
        <f>VLOOKUP(F3086,Apoio!A:B,2,FALSE)</f>
        <v>Vara Federal</v>
      </c>
      <c r="H3086" t="s">
        <v>162</v>
      </c>
      <c r="I3086">
        <v>127</v>
      </c>
      <c r="J3086" s="2">
        <v>2</v>
      </c>
      <c r="K3086" s="2">
        <v>2</v>
      </c>
      <c r="L3086" s="24" t="s">
        <v>390</v>
      </c>
    </row>
    <row r="3087" spans="1:12" x14ac:dyDescent="0.25">
      <c r="A3087">
        <v>2023</v>
      </c>
      <c r="B3087" t="s">
        <v>356</v>
      </c>
      <c r="C3087" t="s">
        <v>10</v>
      </c>
      <c r="D3087" t="s">
        <v>45</v>
      </c>
      <c r="E3087" t="s">
        <v>159</v>
      </c>
      <c r="F3087">
        <v>13986</v>
      </c>
      <c r="G3087" s="35" t="str">
        <f>VLOOKUP(F3087,Apoio!A:B,2,FALSE)</f>
        <v>Juizado</v>
      </c>
      <c r="H3087" t="s">
        <v>163</v>
      </c>
      <c r="I3087">
        <v>679</v>
      </c>
      <c r="J3087" s="2">
        <v>2</v>
      </c>
      <c r="K3087" s="2">
        <v>2</v>
      </c>
      <c r="L3087" s="24" t="s">
        <v>390</v>
      </c>
    </row>
    <row r="3088" spans="1:12" x14ac:dyDescent="0.25">
      <c r="A3088">
        <v>2023</v>
      </c>
      <c r="B3088" t="s">
        <v>356</v>
      </c>
      <c r="C3088" t="s">
        <v>10</v>
      </c>
      <c r="D3088" t="s">
        <v>45</v>
      </c>
      <c r="E3088" t="s">
        <v>159</v>
      </c>
      <c r="F3088">
        <v>12455</v>
      </c>
      <c r="G3088" s="35" t="str">
        <f>VLOOKUP(F3088,Apoio!A:B,2,FALSE)</f>
        <v>Vara Federal</v>
      </c>
      <c r="H3088" t="s">
        <v>164</v>
      </c>
      <c r="I3088">
        <v>127</v>
      </c>
      <c r="J3088" s="2">
        <v>4</v>
      </c>
      <c r="K3088" s="2">
        <v>2</v>
      </c>
      <c r="L3088" s="24" t="s">
        <v>390</v>
      </c>
    </row>
    <row r="3089" spans="1:12" x14ac:dyDescent="0.25">
      <c r="A3089">
        <v>2023</v>
      </c>
      <c r="B3089" t="s">
        <v>356</v>
      </c>
      <c r="C3089" t="s">
        <v>10</v>
      </c>
      <c r="D3089" t="s">
        <v>45</v>
      </c>
      <c r="E3089" t="s">
        <v>159</v>
      </c>
      <c r="F3089">
        <v>12456</v>
      </c>
      <c r="G3089" s="35" t="str">
        <f>VLOOKUP(F3089,Apoio!A:B,2,FALSE)</f>
        <v>Vara Federal</v>
      </c>
      <c r="H3089" t="s">
        <v>165</v>
      </c>
      <c r="I3089">
        <v>120</v>
      </c>
      <c r="J3089" s="2">
        <v>5</v>
      </c>
      <c r="K3089" s="2">
        <v>2</v>
      </c>
      <c r="L3089" s="24" t="s">
        <v>390</v>
      </c>
    </row>
    <row r="3090" spans="1:12" x14ac:dyDescent="0.25">
      <c r="A3090">
        <v>2023</v>
      </c>
      <c r="B3090" t="s">
        <v>356</v>
      </c>
      <c r="C3090" t="s">
        <v>10</v>
      </c>
      <c r="D3090" t="s">
        <v>45</v>
      </c>
      <c r="E3090" t="s">
        <v>159</v>
      </c>
      <c r="F3090">
        <v>12457</v>
      </c>
      <c r="G3090" s="35" t="str">
        <f>VLOOKUP(F3090,Apoio!A:B,2,FALSE)</f>
        <v>Vara Federal</v>
      </c>
      <c r="H3090" t="s">
        <v>166</v>
      </c>
      <c r="I3090">
        <v>127</v>
      </c>
      <c r="J3090" s="2">
        <v>6</v>
      </c>
      <c r="K3090" s="2">
        <v>2</v>
      </c>
      <c r="L3090" s="24" t="s">
        <v>390</v>
      </c>
    </row>
    <row r="3091" spans="1:12" x14ac:dyDescent="0.25">
      <c r="A3091">
        <v>2023</v>
      </c>
      <c r="B3091" t="s">
        <v>356</v>
      </c>
      <c r="C3091" t="s">
        <v>10</v>
      </c>
      <c r="D3091" t="s">
        <v>45</v>
      </c>
      <c r="E3091" t="s">
        <v>159</v>
      </c>
      <c r="F3091">
        <v>12458</v>
      </c>
      <c r="G3091" s="35" t="str">
        <f>VLOOKUP(F3091,Apoio!A:B,2,FALSE)</f>
        <v>Vara Federal</v>
      </c>
      <c r="H3091" t="s">
        <v>167</v>
      </c>
      <c r="I3091">
        <v>128</v>
      </c>
      <c r="J3091" s="2">
        <v>7</v>
      </c>
      <c r="K3091" s="2">
        <v>2</v>
      </c>
      <c r="L3091" s="24" t="s">
        <v>390</v>
      </c>
    </row>
    <row r="3092" spans="1:12" x14ac:dyDescent="0.25">
      <c r="A3092">
        <v>2023</v>
      </c>
      <c r="B3092" t="s">
        <v>356</v>
      </c>
      <c r="C3092" t="s">
        <v>10</v>
      </c>
      <c r="D3092" t="s">
        <v>45</v>
      </c>
      <c r="E3092" t="s">
        <v>159</v>
      </c>
      <c r="F3092">
        <v>14007</v>
      </c>
      <c r="G3092" s="35" t="str">
        <f>VLOOKUP(F3092,Apoio!A:B,2,FALSE)</f>
        <v>Vara Federal</v>
      </c>
      <c r="H3092" t="s">
        <v>168</v>
      </c>
      <c r="I3092">
        <v>144</v>
      </c>
      <c r="J3092" s="2">
        <v>9</v>
      </c>
      <c r="K3092" s="2">
        <v>2</v>
      </c>
      <c r="L3092" s="24" t="s">
        <v>390</v>
      </c>
    </row>
    <row r="3093" spans="1:12" x14ac:dyDescent="0.25">
      <c r="A3093">
        <v>2023</v>
      </c>
      <c r="B3093" t="s">
        <v>356</v>
      </c>
      <c r="C3093" t="s">
        <v>10</v>
      </c>
      <c r="D3093" t="s">
        <v>45</v>
      </c>
      <c r="E3093" t="s">
        <v>159</v>
      </c>
      <c r="F3093">
        <v>52499</v>
      </c>
      <c r="G3093" s="35" t="str">
        <f>VLOOKUP(F3093,Apoio!A:B,2,FALSE)</f>
        <v>Vara Federal</v>
      </c>
      <c r="H3093" t="s">
        <v>358</v>
      </c>
      <c r="I3093">
        <v>1</v>
      </c>
      <c r="J3093" s="2" t="s">
        <v>397</v>
      </c>
      <c r="K3093" s="2">
        <v>2</v>
      </c>
      <c r="L3093" s="24" t="s">
        <v>390</v>
      </c>
    </row>
    <row r="3094" spans="1:12" x14ac:dyDescent="0.25">
      <c r="A3094">
        <v>2023</v>
      </c>
      <c r="B3094" t="s">
        <v>356</v>
      </c>
      <c r="C3094" t="s">
        <v>10</v>
      </c>
      <c r="D3094" t="s">
        <v>45</v>
      </c>
      <c r="E3094" t="s">
        <v>169</v>
      </c>
      <c r="F3094">
        <v>12470</v>
      </c>
      <c r="G3094" s="35" t="str">
        <f>VLOOKUP(F3094,Apoio!A:B,2,FALSE)</f>
        <v>Vara Federal</v>
      </c>
      <c r="H3094" t="s">
        <v>170</v>
      </c>
      <c r="I3094">
        <v>96</v>
      </c>
      <c r="J3094" s="2">
        <v>1</v>
      </c>
      <c r="K3094" s="2">
        <v>6</v>
      </c>
      <c r="L3094" s="24" t="s">
        <v>477</v>
      </c>
    </row>
    <row r="3095" spans="1:12" x14ac:dyDescent="0.25">
      <c r="A3095">
        <v>2023</v>
      </c>
      <c r="B3095" t="s">
        <v>356</v>
      </c>
      <c r="C3095" t="s">
        <v>10</v>
      </c>
      <c r="D3095" t="s">
        <v>45</v>
      </c>
      <c r="E3095" t="s">
        <v>169</v>
      </c>
      <c r="F3095">
        <v>14010</v>
      </c>
      <c r="G3095" s="35" t="str">
        <f>VLOOKUP(F3095,Apoio!A:B,2,FALSE)</f>
        <v>Juizado</v>
      </c>
      <c r="H3095" t="s">
        <v>171</v>
      </c>
      <c r="I3095">
        <v>770</v>
      </c>
      <c r="J3095" s="2">
        <v>1</v>
      </c>
      <c r="K3095" s="2">
        <v>6</v>
      </c>
      <c r="L3095" s="24" t="s">
        <v>560</v>
      </c>
    </row>
    <row r="3096" spans="1:12" x14ac:dyDescent="0.25">
      <c r="A3096">
        <v>2023</v>
      </c>
      <c r="B3096" t="s">
        <v>356</v>
      </c>
      <c r="C3096" t="s">
        <v>10</v>
      </c>
      <c r="D3096" t="s">
        <v>45</v>
      </c>
      <c r="E3096" t="s">
        <v>169</v>
      </c>
      <c r="F3096">
        <v>12471</v>
      </c>
      <c r="G3096" s="35" t="str">
        <f>VLOOKUP(F3096,Apoio!A:B,2,FALSE)</f>
        <v>Vara Federal</v>
      </c>
      <c r="H3096" t="s">
        <v>172</v>
      </c>
      <c r="I3096">
        <v>105</v>
      </c>
      <c r="J3096" s="2">
        <v>2</v>
      </c>
      <c r="K3096" s="2">
        <v>6</v>
      </c>
      <c r="L3096" s="24" t="s">
        <v>477</v>
      </c>
    </row>
    <row r="3097" spans="1:12" x14ac:dyDescent="0.25">
      <c r="A3097">
        <v>2023</v>
      </c>
      <c r="B3097" t="s">
        <v>356</v>
      </c>
      <c r="C3097" t="s">
        <v>10</v>
      </c>
      <c r="D3097" t="s">
        <v>45</v>
      </c>
      <c r="E3097" t="s">
        <v>169</v>
      </c>
      <c r="F3097">
        <v>12473</v>
      </c>
      <c r="G3097" s="35" t="str">
        <f>VLOOKUP(F3097,Apoio!A:B,2,FALSE)</f>
        <v>Vara Federal</v>
      </c>
      <c r="H3097" t="s">
        <v>173</v>
      </c>
      <c r="I3097">
        <v>111</v>
      </c>
      <c r="J3097" s="2">
        <v>4</v>
      </c>
      <c r="K3097" s="2">
        <v>6</v>
      </c>
      <c r="L3097" s="24" t="s">
        <v>477</v>
      </c>
    </row>
    <row r="3098" spans="1:12" x14ac:dyDescent="0.25">
      <c r="A3098">
        <v>2023</v>
      </c>
      <c r="B3098" t="s">
        <v>356</v>
      </c>
      <c r="C3098" t="s">
        <v>10</v>
      </c>
      <c r="D3098" t="s">
        <v>45</v>
      </c>
      <c r="E3098" t="s">
        <v>169</v>
      </c>
      <c r="F3098">
        <v>14009</v>
      </c>
      <c r="G3098" s="35" t="str">
        <f>VLOOKUP(F3098,Apoio!A:B,2,FALSE)</f>
        <v>Vara Federal</v>
      </c>
      <c r="H3098" t="s">
        <v>174</v>
      </c>
      <c r="I3098">
        <v>187</v>
      </c>
      <c r="J3098" s="2">
        <v>5</v>
      </c>
      <c r="K3098" s="2">
        <v>6</v>
      </c>
      <c r="L3098" s="24" t="s">
        <v>477</v>
      </c>
    </row>
    <row r="3099" spans="1:12" x14ac:dyDescent="0.25">
      <c r="A3099">
        <v>2023</v>
      </c>
      <c r="B3099" t="s">
        <v>356</v>
      </c>
      <c r="C3099" t="s">
        <v>10</v>
      </c>
      <c r="D3099" t="s">
        <v>45</v>
      </c>
      <c r="E3099" t="s">
        <v>175</v>
      </c>
      <c r="F3099">
        <v>12534</v>
      </c>
      <c r="G3099" s="35" t="str">
        <f>VLOOKUP(F3099,Apoio!A:B,2,FALSE)</f>
        <v>Vara Federal</v>
      </c>
      <c r="H3099" t="s">
        <v>176</v>
      </c>
      <c r="I3099">
        <v>202</v>
      </c>
      <c r="J3099" s="2">
        <v>1</v>
      </c>
      <c r="K3099" s="2">
        <v>26</v>
      </c>
      <c r="L3099" s="24" t="s">
        <v>467</v>
      </c>
    </row>
    <row r="3100" spans="1:12" x14ac:dyDescent="0.25">
      <c r="A3100">
        <v>2023</v>
      </c>
      <c r="B3100" t="s">
        <v>356</v>
      </c>
      <c r="C3100" t="s">
        <v>10</v>
      </c>
      <c r="D3100" t="s">
        <v>45</v>
      </c>
      <c r="E3100" t="s">
        <v>175</v>
      </c>
      <c r="F3100">
        <v>14036</v>
      </c>
      <c r="G3100" s="35" t="str">
        <f>VLOOKUP(F3100,Apoio!A:B,2,FALSE)</f>
        <v>Juizado</v>
      </c>
      <c r="H3100" t="s">
        <v>177</v>
      </c>
      <c r="I3100">
        <v>679</v>
      </c>
      <c r="J3100" s="2">
        <v>1</v>
      </c>
      <c r="K3100" s="2">
        <v>26</v>
      </c>
      <c r="L3100" s="24" t="s">
        <v>467</v>
      </c>
    </row>
    <row r="3101" spans="1:12" x14ac:dyDescent="0.25">
      <c r="A3101">
        <v>2023</v>
      </c>
      <c r="B3101" t="s">
        <v>356</v>
      </c>
      <c r="C3101" t="s">
        <v>10</v>
      </c>
      <c r="D3101" t="s">
        <v>45</v>
      </c>
      <c r="E3101" t="s">
        <v>175</v>
      </c>
      <c r="F3101">
        <v>12535</v>
      </c>
      <c r="G3101" s="35" t="str">
        <f>VLOOKUP(F3101,Apoio!A:B,2,FALSE)</f>
        <v>Vara Federal</v>
      </c>
      <c r="H3101" t="s">
        <v>178</v>
      </c>
      <c r="I3101">
        <v>195</v>
      </c>
      <c r="J3101" s="2">
        <v>2</v>
      </c>
      <c r="K3101" s="2">
        <v>26</v>
      </c>
      <c r="L3101" s="24" t="s">
        <v>467</v>
      </c>
    </row>
    <row r="3102" spans="1:12" x14ac:dyDescent="0.25">
      <c r="A3102">
        <v>2023</v>
      </c>
      <c r="B3102" t="s">
        <v>356</v>
      </c>
      <c r="C3102" t="s">
        <v>10</v>
      </c>
      <c r="D3102" t="s">
        <v>45</v>
      </c>
      <c r="E3102" t="s">
        <v>175</v>
      </c>
      <c r="F3102">
        <v>12536</v>
      </c>
      <c r="G3102" s="35" t="str">
        <f>VLOOKUP(F3102,Apoio!A:B,2,FALSE)</f>
        <v>Vara Federal</v>
      </c>
      <c r="H3102" t="s">
        <v>179</v>
      </c>
      <c r="I3102">
        <v>202</v>
      </c>
      <c r="J3102" s="2">
        <v>3</v>
      </c>
      <c r="K3102" s="2">
        <v>26</v>
      </c>
      <c r="L3102" s="24" t="s">
        <v>467</v>
      </c>
    </row>
    <row r="3103" spans="1:12" x14ac:dyDescent="0.25">
      <c r="A3103">
        <v>2023</v>
      </c>
      <c r="B3103" t="s">
        <v>356</v>
      </c>
      <c r="C3103" t="s">
        <v>10</v>
      </c>
      <c r="D3103" t="s">
        <v>45</v>
      </c>
      <c r="E3103" t="s">
        <v>180</v>
      </c>
      <c r="F3103">
        <v>12958</v>
      </c>
      <c r="G3103" s="35" t="str">
        <f>VLOOKUP(F3103,Apoio!A:B,2,FALSE)</f>
        <v>Vara Federal</v>
      </c>
      <c r="H3103" t="s">
        <v>181</v>
      </c>
      <c r="I3103">
        <v>105</v>
      </c>
      <c r="J3103" s="2">
        <v>1</v>
      </c>
      <c r="K3103" s="2">
        <v>4</v>
      </c>
      <c r="L3103" s="24" t="s">
        <v>469</v>
      </c>
    </row>
    <row r="3104" spans="1:12" x14ac:dyDescent="0.25">
      <c r="A3104">
        <v>2023</v>
      </c>
      <c r="B3104" t="s">
        <v>356</v>
      </c>
      <c r="C3104" t="s">
        <v>10</v>
      </c>
      <c r="D3104" t="s">
        <v>45</v>
      </c>
      <c r="E3104" t="s">
        <v>180</v>
      </c>
      <c r="F3104">
        <v>14037</v>
      </c>
      <c r="G3104" s="35" t="str">
        <f>VLOOKUP(F3104,Apoio!A:B,2,FALSE)</f>
        <v>Juizado</v>
      </c>
      <c r="H3104" t="s">
        <v>182</v>
      </c>
      <c r="I3104">
        <v>702</v>
      </c>
      <c r="J3104" s="2">
        <v>1</v>
      </c>
      <c r="K3104" s="2">
        <v>4</v>
      </c>
      <c r="L3104" s="24" t="s">
        <v>469</v>
      </c>
    </row>
    <row r="3105" spans="1:12" x14ac:dyDescent="0.25">
      <c r="A3105">
        <v>2023</v>
      </c>
      <c r="B3105" t="s">
        <v>356</v>
      </c>
      <c r="C3105" t="s">
        <v>10</v>
      </c>
      <c r="D3105" t="s">
        <v>45</v>
      </c>
      <c r="E3105" t="s">
        <v>180</v>
      </c>
      <c r="F3105">
        <v>12959</v>
      </c>
      <c r="G3105" s="35" t="str">
        <f>VLOOKUP(F3105,Apoio!A:B,2,FALSE)</f>
        <v>Vara Federal</v>
      </c>
      <c r="H3105" t="s">
        <v>183</v>
      </c>
      <c r="I3105">
        <v>115</v>
      </c>
      <c r="J3105" s="2">
        <v>2</v>
      </c>
      <c r="K3105" s="2">
        <v>4</v>
      </c>
      <c r="L3105" s="24" t="s">
        <v>469</v>
      </c>
    </row>
    <row r="3106" spans="1:12" x14ac:dyDescent="0.25">
      <c r="A3106">
        <v>2023</v>
      </c>
      <c r="B3106" t="s">
        <v>356</v>
      </c>
      <c r="C3106" t="s">
        <v>10</v>
      </c>
      <c r="D3106" t="s">
        <v>45</v>
      </c>
      <c r="E3106" t="s">
        <v>180</v>
      </c>
      <c r="F3106">
        <v>12464</v>
      </c>
      <c r="G3106" s="35" t="str">
        <f>VLOOKUP(F3106,Apoio!A:B,2,FALSE)</f>
        <v>Vara Federal</v>
      </c>
      <c r="H3106" t="s">
        <v>184</v>
      </c>
      <c r="I3106">
        <v>103</v>
      </c>
      <c r="J3106" s="2">
        <v>3</v>
      </c>
      <c r="K3106" s="2">
        <v>4</v>
      </c>
      <c r="L3106" s="24" t="s">
        <v>469</v>
      </c>
    </row>
    <row r="3107" spans="1:12" x14ac:dyDescent="0.25">
      <c r="A3107">
        <v>2023</v>
      </c>
      <c r="B3107" t="s">
        <v>356</v>
      </c>
      <c r="C3107" t="s">
        <v>10</v>
      </c>
      <c r="D3107" t="s">
        <v>45</v>
      </c>
      <c r="E3107" t="s">
        <v>180</v>
      </c>
      <c r="F3107">
        <v>12960</v>
      </c>
      <c r="G3107" s="35" t="str">
        <f>VLOOKUP(F3107,Apoio!A:B,2,FALSE)</f>
        <v>Vara Federal</v>
      </c>
      <c r="H3107" t="s">
        <v>185</v>
      </c>
      <c r="I3107">
        <v>122</v>
      </c>
      <c r="J3107" s="2">
        <v>4</v>
      </c>
      <c r="K3107" s="2">
        <v>4</v>
      </c>
      <c r="L3107" s="24" t="s">
        <v>469</v>
      </c>
    </row>
    <row r="3108" spans="1:12" x14ac:dyDescent="0.25">
      <c r="A3108">
        <v>2023</v>
      </c>
      <c r="B3108" t="s">
        <v>356</v>
      </c>
      <c r="C3108" t="s">
        <v>10</v>
      </c>
      <c r="D3108" t="s">
        <v>45</v>
      </c>
      <c r="E3108" t="s">
        <v>180</v>
      </c>
      <c r="F3108">
        <v>12465</v>
      </c>
      <c r="G3108" s="35" t="str">
        <f>VLOOKUP(F3108,Apoio!A:B,2,FALSE)</f>
        <v>Vara Federal</v>
      </c>
      <c r="H3108" t="s">
        <v>186</v>
      </c>
      <c r="I3108">
        <v>61</v>
      </c>
      <c r="J3108" s="2">
        <v>5</v>
      </c>
      <c r="K3108" s="2">
        <v>4</v>
      </c>
      <c r="L3108" s="24" t="s">
        <v>469</v>
      </c>
    </row>
    <row r="3109" spans="1:12" x14ac:dyDescent="0.25">
      <c r="A3109">
        <v>2023</v>
      </c>
      <c r="B3109" t="s">
        <v>356</v>
      </c>
      <c r="C3109" t="s">
        <v>10</v>
      </c>
      <c r="D3109" t="s">
        <v>45</v>
      </c>
      <c r="E3109" t="s">
        <v>180</v>
      </c>
      <c r="F3109">
        <v>12466</v>
      </c>
      <c r="G3109" s="35" t="str">
        <f>VLOOKUP(F3109,Apoio!A:B,2,FALSE)</f>
        <v>Vara Federal</v>
      </c>
      <c r="H3109" t="s">
        <v>187</v>
      </c>
      <c r="I3109">
        <v>50</v>
      </c>
      <c r="J3109" s="2">
        <v>6</v>
      </c>
      <c r="K3109" s="2">
        <v>4</v>
      </c>
      <c r="L3109" s="24" t="s">
        <v>469</v>
      </c>
    </row>
    <row r="3110" spans="1:12" x14ac:dyDescent="0.25">
      <c r="A3110">
        <v>2023</v>
      </c>
      <c r="B3110" t="s">
        <v>356</v>
      </c>
      <c r="C3110" t="s">
        <v>10</v>
      </c>
      <c r="D3110" t="s">
        <v>45</v>
      </c>
      <c r="E3110" t="s">
        <v>180</v>
      </c>
      <c r="F3110">
        <v>14314</v>
      </c>
      <c r="G3110" s="35" t="str">
        <f>VLOOKUP(F3110,Apoio!A:B,2,FALSE)</f>
        <v>Vara Federal</v>
      </c>
      <c r="H3110" t="s">
        <v>188</v>
      </c>
      <c r="I3110">
        <v>174</v>
      </c>
      <c r="J3110" s="2">
        <v>7</v>
      </c>
      <c r="K3110" s="2">
        <v>4</v>
      </c>
      <c r="L3110" s="24" t="s">
        <v>469</v>
      </c>
    </row>
    <row r="3111" spans="1:12" x14ac:dyDescent="0.25">
      <c r="A3111">
        <v>2023</v>
      </c>
      <c r="B3111" t="s">
        <v>356</v>
      </c>
      <c r="C3111" t="s">
        <v>10</v>
      </c>
      <c r="D3111" t="s">
        <v>45</v>
      </c>
      <c r="E3111" t="s">
        <v>189</v>
      </c>
      <c r="F3111">
        <v>12502</v>
      </c>
      <c r="G3111" s="35" t="str">
        <f>VLOOKUP(F3111,Apoio!A:B,2,FALSE)</f>
        <v>Vara Federal</v>
      </c>
      <c r="H3111" t="s">
        <v>190</v>
      </c>
      <c r="I3111">
        <v>267</v>
      </c>
      <c r="J3111" s="2">
        <v>1</v>
      </c>
      <c r="K3111" s="2">
        <v>14</v>
      </c>
      <c r="L3111" s="24" t="s">
        <v>471</v>
      </c>
    </row>
    <row r="3112" spans="1:12" x14ac:dyDescent="0.25">
      <c r="A3112">
        <v>2023</v>
      </c>
      <c r="B3112" t="s">
        <v>356</v>
      </c>
      <c r="C3112" t="s">
        <v>10</v>
      </c>
      <c r="D3112" t="s">
        <v>45</v>
      </c>
      <c r="E3112" t="s">
        <v>189</v>
      </c>
      <c r="F3112">
        <v>17884</v>
      </c>
      <c r="G3112" s="35" t="str">
        <f>VLOOKUP(F3112,Apoio!A:B,2,FALSE)</f>
        <v>Juizado</v>
      </c>
      <c r="H3112" t="s">
        <v>191</v>
      </c>
      <c r="I3112">
        <v>445</v>
      </c>
      <c r="J3112" s="2">
        <v>1</v>
      </c>
      <c r="K3112" s="2">
        <v>14</v>
      </c>
      <c r="L3112" s="24" t="s">
        <v>561</v>
      </c>
    </row>
    <row r="3113" spans="1:12" x14ac:dyDescent="0.25">
      <c r="A3113">
        <v>2023</v>
      </c>
      <c r="B3113" t="s">
        <v>356</v>
      </c>
      <c r="C3113" t="s">
        <v>10</v>
      </c>
      <c r="D3113" t="s">
        <v>45</v>
      </c>
      <c r="E3113" t="s">
        <v>189</v>
      </c>
      <c r="F3113">
        <v>12503</v>
      </c>
      <c r="G3113" s="35" t="str">
        <f>VLOOKUP(F3113,Apoio!A:B,2,FALSE)</f>
        <v>Vara Federal</v>
      </c>
      <c r="H3113" t="s">
        <v>192</v>
      </c>
      <c r="I3113">
        <v>278</v>
      </c>
      <c r="J3113" s="2">
        <v>2</v>
      </c>
      <c r="K3113" s="2">
        <v>14</v>
      </c>
      <c r="L3113" s="24" t="s">
        <v>471</v>
      </c>
    </row>
    <row r="3114" spans="1:12" x14ac:dyDescent="0.25">
      <c r="A3114">
        <v>2023</v>
      </c>
      <c r="B3114" t="s">
        <v>356</v>
      </c>
      <c r="C3114" t="s">
        <v>10</v>
      </c>
      <c r="D3114" t="s">
        <v>45</v>
      </c>
      <c r="E3114" t="s">
        <v>189</v>
      </c>
      <c r="F3114">
        <v>83028</v>
      </c>
      <c r="G3114" s="35" t="str">
        <f>VLOOKUP(F3114,Apoio!A:B,2,FALSE)</f>
        <v>Juizado</v>
      </c>
      <c r="H3114" t="s">
        <v>193</v>
      </c>
      <c r="I3114">
        <v>468</v>
      </c>
      <c r="J3114" s="2">
        <v>2</v>
      </c>
      <c r="K3114" s="2">
        <v>14</v>
      </c>
      <c r="L3114" s="24" t="s">
        <v>561</v>
      </c>
    </row>
    <row r="3115" spans="1:12" x14ac:dyDescent="0.25">
      <c r="A3115">
        <v>2023</v>
      </c>
      <c r="B3115" t="s">
        <v>356</v>
      </c>
      <c r="C3115" t="s">
        <v>10</v>
      </c>
      <c r="D3115" t="s">
        <v>45</v>
      </c>
      <c r="E3115" t="s">
        <v>189</v>
      </c>
      <c r="F3115">
        <v>12504</v>
      </c>
      <c r="G3115" s="35" t="str">
        <f>VLOOKUP(F3115,Apoio!A:B,2,FALSE)</f>
        <v>Vara Federal</v>
      </c>
      <c r="H3115" t="s">
        <v>194</v>
      </c>
      <c r="I3115">
        <v>251</v>
      </c>
      <c r="J3115" s="2">
        <v>3</v>
      </c>
      <c r="K3115" s="2">
        <v>14</v>
      </c>
      <c r="L3115" s="24" t="s">
        <v>471</v>
      </c>
    </row>
    <row r="3116" spans="1:12" x14ac:dyDescent="0.25">
      <c r="A3116">
        <v>2023</v>
      </c>
      <c r="B3116" t="s">
        <v>356</v>
      </c>
      <c r="C3116" t="s">
        <v>10</v>
      </c>
      <c r="D3116" t="s">
        <v>45</v>
      </c>
      <c r="E3116" t="s">
        <v>195</v>
      </c>
      <c r="F3116">
        <v>12506</v>
      </c>
      <c r="G3116" s="35" t="str">
        <f>VLOOKUP(F3116,Apoio!A:B,2,FALSE)</f>
        <v>Vara Federal</v>
      </c>
      <c r="H3116" t="s">
        <v>196</v>
      </c>
      <c r="I3116">
        <v>139</v>
      </c>
      <c r="J3116" s="2">
        <v>1</v>
      </c>
      <c r="K3116" s="2">
        <v>15</v>
      </c>
      <c r="L3116" s="24" t="s">
        <v>473</v>
      </c>
    </row>
    <row r="3117" spans="1:12" x14ac:dyDescent="0.25">
      <c r="A3117">
        <v>2023</v>
      </c>
      <c r="B3117" t="s">
        <v>356</v>
      </c>
      <c r="C3117" t="s">
        <v>10</v>
      </c>
      <c r="D3117" t="s">
        <v>45</v>
      </c>
      <c r="E3117" t="s">
        <v>195</v>
      </c>
      <c r="F3117">
        <v>14038</v>
      </c>
      <c r="G3117" s="35" t="str">
        <f>VLOOKUP(F3117,Apoio!A:B,2,FALSE)</f>
        <v>Juizado</v>
      </c>
      <c r="H3117" t="s">
        <v>197</v>
      </c>
      <c r="I3117">
        <v>368</v>
      </c>
      <c r="J3117" s="2">
        <v>1</v>
      </c>
      <c r="K3117" s="2">
        <v>15</v>
      </c>
      <c r="L3117" s="24" t="s">
        <v>473</v>
      </c>
    </row>
    <row r="3118" spans="1:12" x14ac:dyDescent="0.25">
      <c r="A3118">
        <v>2023</v>
      </c>
      <c r="B3118" t="s">
        <v>356</v>
      </c>
      <c r="C3118" t="s">
        <v>10</v>
      </c>
      <c r="D3118" t="s">
        <v>45</v>
      </c>
      <c r="E3118" t="s">
        <v>195</v>
      </c>
      <c r="F3118">
        <v>12507</v>
      </c>
      <c r="G3118" s="35" t="str">
        <f>VLOOKUP(F3118,Apoio!A:B,2,FALSE)</f>
        <v>Vara Federal</v>
      </c>
      <c r="H3118" t="s">
        <v>198</v>
      </c>
      <c r="I3118">
        <v>122</v>
      </c>
      <c r="J3118" s="2">
        <v>2</v>
      </c>
      <c r="K3118" s="2">
        <v>15</v>
      </c>
      <c r="L3118" s="24" t="s">
        <v>473</v>
      </c>
    </row>
    <row r="3119" spans="1:12" x14ac:dyDescent="0.25">
      <c r="A3119">
        <v>2023</v>
      </c>
      <c r="B3119" t="s">
        <v>356</v>
      </c>
      <c r="C3119" t="s">
        <v>10</v>
      </c>
      <c r="D3119" t="s">
        <v>45</v>
      </c>
      <c r="E3119" t="s">
        <v>199</v>
      </c>
      <c r="F3119">
        <v>12538</v>
      </c>
      <c r="G3119" s="35" t="str">
        <f>VLOOKUP(F3119,Apoio!A:B,2,FALSE)</f>
        <v>Vara Federal + JEF</v>
      </c>
      <c r="H3119" t="s">
        <v>200</v>
      </c>
      <c r="I3119">
        <v>545</v>
      </c>
      <c r="J3119" s="2">
        <v>1</v>
      </c>
      <c r="K3119" s="2">
        <v>27</v>
      </c>
      <c r="L3119" s="24" t="s">
        <v>475</v>
      </c>
    </row>
    <row r="3120" spans="1:12" x14ac:dyDescent="0.25">
      <c r="A3120">
        <v>2023</v>
      </c>
      <c r="B3120" t="s">
        <v>356</v>
      </c>
      <c r="C3120" t="s">
        <v>10</v>
      </c>
      <c r="D3120" t="s">
        <v>45</v>
      </c>
      <c r="E3120" t="s">
        <v>199</v>
      </c>
      <c r="F3120">
        <v>12538</v>
      </c>
      <c r="G3120" s="35" t="str">
        <f>VLOOKUP(F3120,Apoio!A:B,2,FALSE)</f>
        <v>Vara Federal + JEF</v>
      </c>
      <c r="H3120" t="s">
        <v>200</v>
      </c>
      <c r="I3120">
        <v>267</v>
      </c>
      <c r="J3120" s="2">
        <v>1</v>
      </c>
      <c r="K3120" s="2">
        <v>27</v>
      </c>
      <c r="L3120" s="24" t="s">
        <v>475</v>
      </c>
    </row>
    <row r="3121" spans="1:12" x14ac:dyDescent="0.25">
      <c r="A3121">
        <v>2023</v>
      </c>
      <c r="B3121" t="s">
        <v>356</v>
      </c>
      <c r="C3121" t="s">
        <v>10</v>
      </c>
      <c r="D3121" t="s">
        <v>45</v>
      </c>
      <c r="E3121" t="s">
        <v>201</v>
      </c>
      <c r="F3121">
        <v>12460</v>
      </c>
      <c r="G3121" s="35" t="str">
        <f>VLOOKUP(F3121,Apoio!A:B,2,FALSE)</f>
        <v>Vara Federal</v>
      </c>
      <c r="H3121" t="s">
        <v>202</v>
      </c>
      <c r="I3121">
        <v>167</v>
      </c>
      <c r="J3121" s="2">
        <v>1</v>
      </c>
      <c r="K3121" s="2">
        <v>3</v>
      </c>
      <c r="L3121" s="24" t="s">
        <v>479</v>
      </c>
    </row>
    <row r="3122" spans="1:12" x14ac:dyDescent="0.25">
      <c r="A3122">
        <v>2023</v>
      </c>
      <c r="B3122" t="s">
        <v>356</v>
      </c>
      <c r="C3122" t="s">
        <v>10</v>
      </c>
      <c r="D3122" t="s">
        <v>45</v>
      </c>
      <c r="E3122" t="s">
        <v>201</v>
      </c>
      <c r="F3122">
        <v>16587</v>
      </c>
      <c r="G3122" s="35" t="str">
        <f>VLOOKUP(F3122,Apoio!A:B,2,FALSE)</f>
        <v>Juizado</v>
      </c>
      <c r="H3122" t="s">
        <v>203</v>
      </c>
      <c r="I3122">
        <v>821</v>
      </c>
      <c r="J3122" s="2">
        <v>1</v>
      </c>
      <c r="K3122" s="2">
        <v>3</v>
      </c>
      <c r="L3122" s="24" t="s">
        <v>562</v>
      </c>
    </row>
    <row r="3123" spans="1:12" x14ac:dyDescent="0.25">
      <c r="A3123">
        <v>2023</v>
      </c>
      <c r="B3123" t="s">
        <v>356</v>
      </c>
      <c r="C3123" t="s">
        <v>10</v>
      </c>
      <c r="D3123" t="s">
        <v>45</v>
      </c>
      <c r="E3123" t="s">
        <v>201</v>
      </c>
      <c r="F3123">
        <v>12461</v>
      </c>
      <c r="G3123" s="35" t="str">
        <f>VLOOKUP(F3123,Apoio!A:B,2,FALSE)</f>
        <v>Vara Federal</v>
      </c>
      <c r="H3123" t="s">
        <v>204</v>
      </c>
      <c r="I3123">
        <v>177</v>
      </c>
      <c r="J3123" s="2">
        <v>2</v>
      </c>
      <c r="K3123" s="2">
        <v>3</v>
      </c>
      <c r="L3123" s="24" t="s">
        <v>479</v>
      </c>
    </row>
    <row r="3124" spans="1:12" x14ac:dyDescent="0.25">
      <c r="A3124">
        <v>2023</v>
      </c>
      <c r="B3124" t="s">
        <v>356</v>
      </c>
      <c r="C3124" t="s">
        <v>10</v>
      </c>
      <c r="D3124" t="s">
        <v>45</v>
      </c>
      <c r="E3124" t="s">
        <v>201</v>
      </c>
      <c r="F3124">
        <v>12462</v>
      </c>
      <c r="G3124" s="35" t="str">
        <f>VLOOKUP(F3124,Apoio!A:B,2,FALSE)</f>
        <v>Vara Federal</v>
      </c>
      <c r="H3124" t="s">
        <v>205</v>
      </c>
      <c r="I3124">
        <v>169</v>
      </c>
      <c r="J3124" s="2">
        <v>3</v>
      </c>
      <c r="K3124" s="2">
        <v>3</v>
      </c>
      <c r="L3124" s="24" t="s">
        <v>479</v>
      </c>
    </row>
    <row r="3125" spans="1:12" x14ac:dyDescent="0.25">
      <c r="A3125">
        <v>2023</v>
      </c>
      <c r="B3125" t="s">
        <v>356</v>
      </c>
      <c r="C3125" t="s">
        <v>10</v>
      </c>
      <c r="D3125" t="s">
        <v>45</v>
      </c>
      <c r="E3125" t="s">
        <v>201</v>
      </c>
      <c r="F3125">
        <v>14008</v>
      </c>
      <c r="G3125" s="35" t="str">
        <f>VLOOKUP(F3125,Apoio!A:B,2,FALSE)</f>
        <v>Vara Federal</v>
      </c>
      <c r="H3125" t="s">
        <v>206</v>
      </c>
      <c r="I3125">
        <v>167</v>
      </c>
      <c r="J3125" s="2">
        <v>4</v>
      </c>
      <c r="K3125" s="2">
        <v>3</v>
      </c>
      <c r="L3125" s="24" t="s">
        <v>479</v>
      </c>
    </row>
    <row r="3126" spans="1:12" x14ac:dyDescent="0.25">
      <c r="A3126">
        <v>2023</v>
      </c>
      <c r="B3126" t="s">
        <v>356</v>
      </c>
      <c r="C3126" t="s">
        <v>10</v>
      </c>
      <c r="D3126" t="s">
        <v>45</v>
      </c>
      <c r="E3126" t="s">
        <v>207</v>
      </c>
      <c r="F3126">
        <v>12927</v>
      </c>
      <c r="G3126" s="35" t="str">
        <f>VLOOKUP(F3126,Apoio!A:B,2,FALSE)</f>
        <v>Vara Federal</v>
      </c>
      <c r="H3126" t="s">
        <v>208</v>
      </c>
      <c r="I3126">
        <v>138</v>
      </c>
      <c r="J3126" s="2">
        <v>1</v>
      </c>
      <c r="K3126" s="2">
        <v>1</v>
      </c>
      <c r="L3126" s="24" t="s">
        <v>396</v>
      </c>
    </row>
    <row r="3127" spans="1:12" x14ac:dyDescent="0.25">
      <c r="A3127">
        <v>2023</v>
      </c>
      <c r="B3127" t="s">
        <v>356</v>
      </c>
      <c r="C3127" t="s">
        <v>10</v>
      </c>
      <c r="D3127" t="s">
        <v>45</v>
      </c>
      <c r="E3127" t="s">
        <v>207</v>
      </c>
      <c r="F3127">
        <v>12928</v>
      </c>
      <c r="G3127" s="35" t="str">
        <f>VLOOKUP(F3127,Apoio!A:B,2,FALSE)</f>
        <v>Vara Federal</v>
      </c>
      <c r="H3127" t="s">
        <v>209</v>
      </c>
      <c r="I3127">
        <v>134</v>
      </c>
      <c r="J3127" s="2">
        <v>2</v>
      </c>
      <c r="K3127" s="2">
        <v>1</v>
      </c>
      <c r="L3127" s="24" t="s">
        <v>396</v>
      </c>
    </row>
    <row r="3128" spans="1:12" x14ac:dyDescent="0.25">
      <c r="A3128">
        <v>2023</v>
      </c>
      <c r="B3128" t="s">
        <v>356</v>
      </c>
      <c r="C3128" t="s">
        <v>10</v>
      </c>
      <c r="D3128" t="s">
        <v>45</v>
      </c>
      <c r="E3128" t="s">
        <v>207</v>
      </c>
      <c r="F3128">
        <v>12930</v>
      </c>
      <c r="G3128" s="35" t="str">
        <f>VLOOKUP(F3128,Apoio!A:B,2,FALSE)</f>
        <v>Vara Federal</v>
      </c>
      <c r="H3128" t="s">
        <v>210</v>
      </c>
      <c r="I3128">
        <v>159</v>
      </c>
      <c r="J3128" s="2">
        <v>4</v>
      </c>
      <c r="K3128" s="2">
        <v>1</v>
      </c>
      <c r="L3128" s="24" t="s">
        <v>396</v>
      </c>
    </row>
    <row r="3129" spans="1:12" x14ac:dyDescent="0.25">
      <c r="A3129">
        <v>2023</v>
      </c>
      <c r="B3129" t="s">
        <v>356</v>
      </c>
      <c r="C3129" t="s">
        <v>10</v>
      </c>
      <c r="D3129" t="s">
        <v>45</v>
      </c>
      <c r="E3129" t="s">
        <v>207</v>
      </c>
      <c r="F3129">
        <v>12931</v>
      </c>
      <c r="G3129" s="35" t="str">
        <f>VLOOKUP(F3129,Apoio!A:B,2,FALSE)</f>
        <v>Vara Federal</v>
      </c>
      <c r="H3129" t="s">
        <v>211</v>
      </c>
      <c r="I3129">
        <v>142</v>
      </c>
      <c r="J3129" s="2">
        <v>5</v>
      </c>
      <c r="K3129" s="2">
        <v>1</v>
      </c>
      <c r="L3129" s="24" t="s">
        <v>396</v>
      </c>
    </row>
    <row r="3130" spans="1:12" x14ac:dyDescent="0.25">
      <c r="A3130">
        <v>2023</v>
      </c>
      <c r="B3130" t="s">
        <v>356</v>
      </c>
      <c r="C3130" t="s">
        <v>10</v>
      </c>
      <c r="D3130" t="s">
        <v>45</v>
      </c>
      <c r="E3130" t="s">
        <v>207</v>
      </c>
      <c r="F3130">
        <v>12932</v>
      </c>
      <c r="G3130" s="35" t="str">
        <f>VLOOKUP(F3130,Apoio!A:B,2,FALSE)</f>
        <v>Vara Federal</v>
      </c>
      <c r="H3130" t="s">
        <v>212</v>
      </c>
      <c r="I3130">
        <v>147</v>
      </c>
      <c r="J3130" s="2">
        <v>6</v>
      </c>
      <c r="K3130" s="2">
        <v>1</v>
      </c>
      <c r="L3130" s="24" t="s">
        <v>396</v>
      </c>
    </row>
    <row r="3131" spans="1:12" x14ac:dyDescent="0.25">
      <c r="A3131">
        <v>2023</v>
      </c>
      <c r="B3131" t="s">
        <v>356</v>
      </c>
      <c r="C3131" t="s">
        <v>10</v>
      </c>
      <c r="D3131" t="s">
        <v>45</v>
      </c>
      <c r="E3131" t="s">
        <v>207</v>
      </c>
      <c r="F3131">
        <v>12933</v>
      </c>
      <c r="G3131" s="35" t="str">
        <f>VLOOKUP(F3131,Apoio!A:B,2,FALSE)</f>
        <v>Vara Federal</v>
      </c>
      <c r="H3131" t="s">
        <v>213</v>
      </c>
      <c r="I3131">
        <v>153</v>
      </c>
      <c r="J3131" s="2">
        <v>7</v>
      </c>
      <c r="K3131" s="2">
        <v>1</v>
      </c>
      <c r="L3131" s="24" t="s">
        <v>396</v>
      </c>
    </row>
    <row r="3132" spans="1:12" x14ac:dyDescent="0.25">
      <c r="A3132">
        <v>2023</v>
      </c>
      <c r="B3132" t="s">
        <v>356</v>
      </c>
      <c r="C3132" t="s">
        <v>10</v>
      </c>
      <c r="D3132" t="s">
        <v>45</v>
      </c>
      <c r="E3132" t="s">
        <v>207</v>
      </c>
      <c r="F3132">
        <v>12934</v>
      </c>
      <c r="G3132" s="35" t="str">
        <f>VLOOKUP(F3132,Apoio!A:B,2,FALSE)</f>
        <v>Vara Federal</v>
      </c>
      <c r="H3132" t="s">
        <v>214</v>
      </c>
      <c r="I3132">
        <v>140</v>
      </c>
      <c r="J3132" s="2">
        <v>8</v>
      </c>
      <c r="K3132" s="2">
        <v>1</v>
      </c>
      <c r="L3132" s="24" t="s">
        <v>396</v>
      </c>
    </row>
    <row r="3133" spans="1:12" x14ac:dyDescent="0.25">
      <c r="A3133">
        <v>2023</v>
      </c>
      <c r="B3133" t="s">
        <v>356</v>
      </c>
      <c r="C3133" t="s">
        <v>10</v>
      </c>
      <c r="D3133" t="s">
        <v>45</v>
      </c>
      <c r="E3133" t="s">
        <v>207</v>
      </c>
      <c r="F3133">
        <v>12935</v>
      </c>
      <c r="G3133" s="35" t="str">
        <f>VLOOKUP(F3133,Apoio!A:B,2,FALSE)</f>
        <v>Vara Federal</v>
      </c>
      <c r="H3133" t="s">
        <v>215</v>
      </c>
      <c r="I3133">
        <v>141</v>
      </c>
      <c r="J3133" s="2">
        <v>9</v>
      </c>
      <c r="K3133" s="2">
        <v>1</v>
      </c>
      <c r="L3133" s="24" t="s">
        <v>396</v>
      </c>
    </row>
    <row r="3134" spans="1:12" x14ac:dyDescent="0.25">
      <c r="A3134">
        <v>2023</v>
      </c>
      <c r="B3134" t="s">
        <v>356</v>
      </c>
      <c r="C3134" t="s">
        <v>10</v>
      </c>
      <c r="D3134" t="s">
        <v>45</v>
      </c>
      <c r="E3134" t="s">
        <v>207</v>
      </c>
      <c r="F3134">
        <v>12936</v>
      </c>
      <c r="G3134" s="35" t="str">
        <f>VLOOKUP(F3134,Apoio!A:B,2,FALSE)</f>
        <v>Vara Federal</v>
      </c>
      <c r="H3134" t="s">
        <v>216</v>
      </c>
      <c r="I3134">
        <v>154</v>
      </c>
      <c r="J3134" s="2">
        <v>10</v>
      </c>
      <c r="K3134" s="2">
        <v>1</v>
      </c>
      <c r="L3134" s="24" t="s">
        <v>396</v>
      </c>
    </row>
    <row r="3135" spans="1:12" x14ac:dyDescent="0.25">
      <c r="A3135">
        <v>2023</v>
      </c>
      <c r="B3135" t="s">
        <v>356</v>
      </c>
      <c r="C3135" t="s">
        <v>10</v>
      </c>
      <c r="D3135" t="s">
        <v>45</v>
      </c>
      <c r="E3135" t="s">
        <v>207</v>
      </c>
      <c r="F3135">
        <v>12937</v>
      </c>
      <c r="G3135" s="35" t="str">
        <f>VLOOKUP(F3135,Apoio!A:B,2,FALSE)</f>
        <v>Vara Federal</v>
      </c>
      <c r="H3135" t="s">
        <v>217</v>
      </c>
      <c r="I3135">
        <v>126</v>
      </c>
      <c r="J3135" s="2">
        <v>11</v>
      </c>
      <c r="K3135" s="2">
        <v>1</v>
      </c>
      <c r="L3135" s="24" t="s">
        <v>396</v>
      </c>
    </row>
    <row r="3136" spans="1:12" x14ac:dyDescent="0.25">
      <c r="A3136">
        <v>2023</v>
      </c>
      <c r="B3136" t="s">
        <v>356</v>
      </c>
      <c r="C3136" t="s">
        <v>10</v>
      </c>
      <c r="D3136" t="s">
        <v>45</v>
      </c>
      <c r="E3136" t="s">
        <v>207</v>
      </c>
      <c r="F3136">
        <v>12938</v>
      </c>
      <c r="G3136" s="35" t="str">
        <f>VLOOKUP(F3136,Apoio!A:B,2,FALSE)</f>
        <v>Vara Federal</v>
      </c>
      <c r="H3136" t="s">
        <v>218</v>
      </c>
      <c r="I3136">
        <v>139</v>
      </c>
      <c r="J3136" s="2">
        <v>12</v>
      </c>
      <c r="K3136" s="2">
        <v>1</v>
      </c>
      <c r="L3136" s="24" t="s">
        <v>396</v>
      </c>
    </row>
    <row r="3137" spans="1:12" x14ac:dyDescent="0.25">
      <c r="A3137">
        <v>2023</v>
      </c>
      <c r="B3137" t="s">
        <v>356</v>
      </c>
      <c r="C3137" t="s">
        <v>10</v>
      </c>
      <c r="D3137" t="s">
        <v>45</v>
      </c>
      <c r="E3137" t="s">
        <v>207</v>
      </c>
      <c r="F3137">
        <v>12939</v>
      </c>
      <c r="G3137" s="35" t="str">
        <f>VLOOKUP(F3137,Apoio!A:B,2,FALSE)</f>
        <v>Vara Federal</v>
      </c>
      <c r="H3137" t="s">
        <v>219</v>
      </c>
      <c r="I3137">
        <v>175</v>
      </c>
      <c r="J3137" s="2">
        <v>13</v>
      </c>
      <c r="K3137" s="2">
        <v>1</v>
      </c>
      <c r="L3137" s="24" t="s">
        <v>396</v>
      </c>
    </row>
    <row r="3138" spans="1:12" x14ac:dyDescent="0.25">
      <c r="A3138">
        <v>2023</v>
      </c>
      <c r="B3138" t="s">
        <v>356</v>
      </c>
      <c r="C3138" t="s">
        <v>10</v>
      </c>
      <c r="D3138" t="s">
        <v>45</v>
      </c>
      <c r="E3138" t="s">
        <v>207</v>
      </c>
      <c r="F3138">
        <v>12940</v>
      </c>
      <c r="G3138" s="35" t="str">
        <f>VLOOKUP(F3138,Apoio!A:B,2,FALSE)</f>
        <v>Vara Federal</v>
      </c>
      <c r="H3138" t="s">
        <v>220</v>
      </c>
      <c r="I3138">
        <v>120</v>
      </c>
      <c r="J3138" s="2">
        <v>14</v>
      </c>
      <c r="K3138" s="2">
        <v>1</v>
      </c>
      <c r="L3138" s="24" t="s">
        <v>396</v>
      </c>
    </row>
    <row r="3139" spans="1:12" x14ac:dyDescent="0.25">
      <c r="A3139">
        <v>2023</v>
      </c>
      <c r="B3139" t="s">
        <v>356</v>
      </c>
      <c r="C3139" t="s">
        <v>10</v>
      </c>
      <c r="D3139" t="s">
        <v>45</v>
      </c>
      <c r="E3139" t="s">
        <v>207</v>
      </c>
      <c r="F3139">
        <v>12943</v>
      </c>
      <c r="G3139" s="35" t="str">
        <f>VLOOKUP(F3139,Apoio!A:B,2,FALSE)</f>
        <v>Vara Federal</v>
      </c>
      <c r="H3139" t="s">
        <v>221</v>
      </c>
      <c r="I3139">
        <v>127</v>
      </c>
      <c r="J3139" s="2">
        <v>17</v>
      </c>
      <c r="K3139" s="2">
        <v>1</v>
      </c>
      <c r="L3139" s="24" t="s">
        <v>396</v>
      </c>
    </row>
    <row r="3140" spans="1:12" x14ac:dyDescent="0.25">
      <c r="A3140">
        <v>2023</v>
      </c>
      <c r="B3140" t="s">
        <v>356</v>
      </c>
      <c r="C3140" t="s">
        <v>10</v>
      </c>
      <c r="D3140" t="s">
        <v>45</v>
      </c>
      <c r="E3140" t="s">
        <v>207</v>
      </c>
      <c r="F3140">
        <v>12944</v>
      </c>
      <c r="G3140" s="35" t="str">
        <f>VLOOKUP(F3140,Apoio!A:B,2,FALSE)</f>
        <v>Vara Federal</v>
      </c>
      <c r="H3140" t="s">
        <v>222</v>
      </c>
      <c r="I3140">
        <v>144</v>
      </c>
      <c r="J3140" s="2">
        <v>19</v>
      </c>
      <c r="K3140" s="2">
        <v>1</v>
      </c>
      <c r="L3140" s="24" t="s">
        <v>396</v>
      </c>
    </row>
    <row r="3141" spans="1:12" x14ac:dyDescent="0.25">
      <c r="A3141">
        <v>2023</v>
      </c>
      <c r="B3141" t="s">
        <v>356</v>
      </c>
      <c r="C3141" t="s">
        <v>10</v>
      </c>
      <c r="D3141" t="s">
        <v>45</v>
      </c>
      <c r="E3141" t="s">
        <v>207</v>
      </c>
      <c r="F3141">
        <v>12946</v>
      </c>
      <c r="G3141" s="35" t="str">
        <f>VLOOKUP(F3141,Apoio!A:B,2,FALSE)</f>
        <v>Vara Federal</v>
      </c>
      <c r="H3141" t="s">
        <v>223</v>
      </c>
      <c r="I3141">
        <v>119</v>
      </c>
      <c r="J3141" s="2">
        <v>21</v>
      </c>
      <c r="K3141" s="2">
        <v>1</v>
      </c>
      <c r="L3141" s="24" t="s">
        <v>396</v>
      </c>
    </row>
    <row r="3142" spans="1:12" x14ac:dyDescent="0.25">
      <c r="A3142">
        <v>2023</v>
      </c>
      <c r="B3142" t="s">
        <v>356</v>
      </c>
      <c r="C3142" t="s">
        <v>10</v>
      </c>
      <c r="D3142" t="s">
        <v>45</v>
      </c>
      <c r="E3142" t="s">
        <v>207</v>
      </c>
      <c r="F3142">
        <v>12947</v>
      </c>
      <c r="G3142" s="35" t="str">
        <f>VLOOKUP(F3142,Apoio!A:B,2,FALSE)</f>
        <v>Vara Federal</v>
      </c>
      <c r="H3142" t="s">
        <v>224</v>
      </c>
      <c r="I3142">
        <v>130</v>
      </c>
      <c r="J3142" s="2">
        <v>22</v>
      </c>
      <c r="K3142" s="2">
        <v>1</v>
      </c>
      <c r="L3142" s="24" t="s">
        <v>396</v>
      </c>
    </row>
    <row r="3143" spans="1:12" x14ac:dyDescent="0.25">
      <c r="A3143">
        <v>2023</v>
      </c>
      <c r="B3143" t="s">
        <v>356</v>
      </c>
      <c r="C3143" t="s">
        <v>10</v>
      </c>
      <c r="D3143" t="s">
        <v>45</v>
      </c>
      <c r="E3143" t="s">
        <v>207</v>
      </c>
      <c r="F3143">
        <v>12949</v>
      </c>
      <c r="G3143" s="35" t="str">
        <f>VLOOKUP(F3143,Apoio!A:B,2,FALSE)</f>
        <v>Vara Federal</v>
      </c>
      <c r="H3143" t="s">
        <v>225</v>
      </c>
      <c r="I3143">
        <v>192</v>
      </c>
      <c r="J3143" s="2">
        <v>24</v>
      </c>
      <c r="K3143" s="2">
        <v>1</v>
      </c>
      <c r="L3143" s="24" t="s">
        <v>396</v>
      </c>
    </row>
    <row r="3144" spans="1:12" x14ac:dyDescent="0.25">
      <c r="A3144">
        <v>2023</v>
      </c>
      <c r="B3144" t="s">
        <v>356</v>
      </c>
      <c r="C3144" t="s">
        <v>10</v>
      </c>
      <c r="D3144" t="s">
        <v>45</v>
      </c>
      <c r="E3144" t="s">
        <v>207</v>
      </c>
      <c r="F3144">
        <v>12950</v>
      </c>
      <c r="G3144" s="35" t="str">
        <f>VLOOKUP(F3144,Apoio!A:B,2,FALSE)</f>
        <v>Vara Federal</v>
      </c>
      <c r="H3144" t="s">
        <v>226</v>
      </c>
      <c r="I3144">
        <v>130</v>
      </c>
      <c r="J3144" s="2">
        <v>25</v>
      </c>
      <c r="K3144" s="2">
        <v>1</v>
      </c>
      <c r="L3144" s="24" t="s">
        <v>396</v>
      </c>
    </row>
    <row r="3145" spans="1:12" x14ac:dyDescent="0.25">
      <c r="A3145">
        <v>2023</v>
      </c>
      <c r="B3145" t="s">
        <v>356</v>
      </c>
      <c r="C3145" t="s">
        <v>10</v>
      </c>
      <c r="D3145" t="s">
        <v>45</v>
      </c>
      <c r="E3145" t="s">
        <v>207</v>
      </c>
      <c r="F3145">
        <v>12951</v>
      </c>
      <c r="G3145" s="35" t="str">
        <f>VLOOKUP(F3145,Apoio!A:B,2,FALSE)</f>
        <v>Vara Federal</v>
      </c>
      <c r="H3145" t="s">
        <v>227</v>
      </c>
      <c r="I3145">
        <v>150</v>
      </c>
      <c r="J3145" s="2">
        <v>26</v>
      </c>
      <c r="K3145" s="2">
        <v>1</v>
      </c>
      <c r="L3145" s="24" t="s">
        <v>396</v>
      </c>
    </row>
    <row r="3146" spans="1:12" x14ac:dyDescent="0.25">
      <c r="A3146">
        <v>2023</v>
      </c>
      <c r="B3146" t="s">
        <v>356</v>
      </c>
      <c r="C3146" t="s">
        <v>10</v>
      </c>
      <c r="D3146" t="s">
        <v>45</v>
      </c>
      <c r="E3146" t="s">
        <v>228</v>
      </c>
      <c r="F3146">
        <v>12442</v>
      </c>
      <c r="G3146" s="35" t="str">
        <f>VLOOKUP(F3146,Apoio!A:B,2,FALSE)</f>
        <v>Vara Federal</v>
      </c>
      <c r="H3146" t="s">
        <v>519</v>
      </c>
      <c r="I3146">
        <v>101</v>
      </c>
      <c r="J3146" s="2">
        <v>1</v>
      </c>
      <c r="K3146" s="2">
        <v>1</v>
      </c>
      <c r="L3146" s="24" t="s">
        <v>399</v>
      </c>
    </row>
    <row r="3147" spans="1:12" x14ac:dyDescent="0.25">
      <c r="A3147">
        <v>2023</v>
      </c>
      <c r="B3147" t="s">
        <v>356</v>
      </c>
      <c r="C3147" t="s">
        <v>10</v>
      </c>
      <c r="D3147" t="s">
        <v>45</v>
      </c>
      <c r="E3147" t="s">
        <v>228</v>
      </c>
      <c r="F3147">
        <v>12443</v>
      </c>
      <c r="G3147" s="35" t="str">
        <f>VLOOKUP(F3147,Apoio!A:B,2,FALSE)</f>
        <v>Vara Federal</v>
      </c>
      <c r="H3147" t="s">
        <v>229</v>
      </c>
      <c r="I3147">
        <v>67</v>
      </c>
      <c r="J3147" s="2">
        <v>2</v>
      </c>
      <c r="K3147" s="2">
        <v>1</v>
      </c>
      <c r="L3147" s="24" t="s">
        <v>399</v>
      </c>
    </row>
    <row r="3148" spans="1:12" x14ac:dyDescent="0.25">
      <c r="A3148">
        <v>2023</v>
      </c>
      <c r="B3148" t="s">
        <v>356</v>
      </c>
      <c r="C3148" t="s">
        <v>10</v>
      </c>
      <c r="D3148" t="s">
        <v>45</v>
      </c>
      <c r="E3148" t="s">
        <v>228</v>
      </c>
      <c r="F3148">
        <v>12444</v>
      </c>
      <c r="G3148" s="35" t="str">
        <f>VLOOKUP(F3148,Apoio!A:B,2,FALSE)</f>
        <v>Vara Federal</v>
      </c>
      <c r="H3148" t="s">
        <v>230</v>
      </c>
      <c r="I3148">
        <v>104</v>
      </c>
      <c r="J3148" s="2">
        <v>3</v>
      </c>
      <c r="K3148" s="2">
        <v>1</v>
      </c>
      <c r="L3148" s="24" t="s">
        <v>399</v>
      </c>
    </row>
    <row r="3149" spans="1:12" x14ac:dyDescent="0.25">
      <c r="A3149">
        <v>2023</v>
      </c>
      <c r="B3149" t="s">
        <v>356</v>
      </c>
      <c r="C3149" t="s">
        <v>10</v>
      </c>
      <c r="D3149" t="s">
        <v>45</v>
      </c>
      <c r="E3149" t="s">
        <v>228</v>
      </c>
      <c r="F3149">
        <v>12445</v>
      </c>
      <c r="G3149" s="35" t="str">
        <f>VLOOKUP(F3149,Apoio!A:B,2,FALSE)</f>
        <v>Vara Federal</v>
      </c>
      <c r="H3149" t="s">
        <v>231</v>
      </c>
      <c r="I3149">
        <v>69</v>
      </c>
      <c r="J3149" s="2">
        <v>4</v>
      </c>
      <c r="K3149" s="2">
        <v>1</v>
      </c>
      <c r="L3149" s="24" t="s">
        <v>399</v>
      </c>
    </row>
    <row r="3150" spans="1:12" x14ac:dyDescent="0.25">
      <c r="A3150">
        <v>2023</v>
      </c>
      <c r="B3150" t="s">
        <v>356</v>
      </c>
      <c r="C3150" t="s">
        <v>10</v>
      </c>
      <c r="D3150" t="s">
        <v>45</v>
      </c>
      <c r="E3150" t="s">
        <v>228</v>
      </c>
      <c r="F3150">
        <v>12446</v>
      </c>
      <c r="G3150" s="35" t="str">
        <f>VLOOKUP(F3150,Apoio!A:B,2,FALSE)</f>
        <v>Vara Federal</v>
      </c>
      <c r="H3150" t="s">
        <v>232</v>
      </c>
      <c r="I3150">
        <v>105</v>
      </c>
      <c r="J3150" s="2">
        <v>5</v>
      </c>
      <c r="K3150" s="2">
        <v>1</v>
      </c>
      <c r="L3150" s="24" t="s">
        <v>399</v>
      </c>
    </row>
    <row r="3151" spans="1:12" x14ac:dyDescent="0.25">
      <c r="A3151">
        <v>2023</v>
      </c>
      <c r="B3151" t="s">
        <v>356</v>
      </c>
      <c r="C3151" t="s">
        <v>10</v>
      </c>
      <c r="D3151" t="s">
        <v>45</v>
      </c>
      <c r="E3151" t="s">
        <v>228</v>
      </c>
      <c r="F3151">
        <v>12447</v>
      </c>
      <c r="G3151" s="35" t="str">
        <f>VLOOKUP(F3151,Apoio!A:B,2,FALSE)</f>
        <v>Vara Federal</v>
      </c>
      <c r="H3151" t="s">
        <v>233</v>
      </c>
      <c r="I3151">
        <v>105</v>
      </c>
      <c r="J3151" s="2">
        <v>6</v>
      </c>
      <c r="K3151" s="2">
        <v>1</v>
      </c>
      <c r="L3151" s="24" t="s">
        <v>399</v>
      </c>
    </row>
    <row r="3152" spans="1:12" x14ac:dyDescent="0.25">
      <c r="A3152">
        <v>2023</v>
      </c>
      <c r="B3152" t="s">
        <v>356</v>
      </c>
      <c r="C3152" t="s">
        <v>10</v>
      </c>
      <c r="D3152" t="s">
        <v>45</v>
      </c>
      <c r="E3152" t="s">
        <v>228</v>
      </c>
      <c r="F3152">
        <v>12448</v>
      </c>
      <c r="G3152" s="35" t="str">
        <f>VLOOKUP(F3152,Apoio!A:B,2,FALSE)</f>
        <v>Vara Federal</v>
      </c>
      <c r="H3152" t="s">
        <v>234</v>
      </c>
      <c r="I3152">
        <v>170</v>
      </c>
      <c r="J3152" s="2">
        <v>7</v>
      </c>
      <c r="K3152" s="2">
        <v>1</v>
      </c>
      <c r="L3152" s="24" t="s">
        <v>399</v>
      </c>
    </row>
    <row r="3153" spans="1:12" x14ac:dyDescent="0.25">
      <c r="A3153">
        <v>2023</v>
      </c>
      <c r="B3153" t="s">
        <v>356</v>
      </c>
      <c r="C3153" t="s">
        <v>10</v>
      </c>
      <c r="D3153" t="s">
        <v>45</v>
      </c>
      <c r="E3153" t="s">
        <v>228</v>
      </c>
      <c r="F3153">
        <v>12449</v>
      </c>
      <c r="G3153" s="35" t="str">
        <f>VLOOKUP(F3153,Apoio!A:B,2,FALSE)</f>
        <v>Vara Federal</v>
      </c>
      <c r="H3153" t="s">
        <v>235</v>
      </c>
      <c r="I3153">
        <v>116</v>
      </c>
      <c r="J3153" s="2">
        <v>8</v>
      </c>
      <c r="K3153" s="2">
        <v>1</v>
      </c>
      <c r="L3153" s="24" t="s">
        <v>399</v>
      </c>
    </row>
    <row r="3154" spans="1:12" x14ac:dyDescent="0.25">
      <c r="A3154">
        <v>2023</v>
      </c>
      <c r="B3154" t="s">
        <v>356</v>
      </c>
      <c r="C3154" t="s">
        <v>10</v>
      </c>
      <c r="D3154" t="s">
        <v>45</v>
      </c>
      <c r="E3154" t="s">
        <v>228</v>
      </c>
      <c r="F3154">
        <v>12450</v>
      </c>
      <c r="G3154" s="35" t="str">
        <f>VLOOKUP(F3154,Apoio!A:B,2,FALSE)</f>
        <v>Vara Federal</v>
      </c>
      <c r="H3154" t="s">
        <v>236</v>
      </c>
      <c r="I3154">
        <v>92</v>
      </c>
      <c r="J3154" s="2">
        <v>9</v>
      </c>
      <c r="K3154" s="2">
        <v>1</v>
      </c>
      <c r="L3154" s="24" t="s">
        <v>399</v>
      </c>
    </row>
    <row r="3155" spans="1:12" x14ac:dyDescent="0.25">
      <c r="A3155">
        <v>2023</v>
      </c>
      <c r="B3155" t="s">
        <v>356</v>
      </c>
      <c r="C3155" t="s">
        <v>10</v>
      </c>
      <c r="D3155" t="s">
        <v>45</v>
      </c>
      <c r="E3155" t="s">
        <v>228</v>
      </c>
      <c r="F3155">
        <v>12451</v>
      </c>
      <c r="G3155" s="35" t="str">
        <f>VLOOKUP(F3155,Apoio!A:B,2,FALSE)</f>
        <v>Vara Federal</v>
      </c>
      <c r="H3155" t="s">
        <v>237</v>
      </c>
      <c r="I3155">
        <v>76</v>
      </c>
      <c r="J3155" s="2">
        <v>10</v>
      </c>
      <c r="K3155" s="2">
        <v>1</v>
      </c>
      <c r="L3155" s="24" t="s">
        <v>399</v>
      </c>
    </row>
    <row r="3156" spans="1:12" x14ac:dyDescent="0.25">
      <c r="A3156">
        <v>2023</v>
      </c>
      <c r="B3156" t="s">
        <v>356</v>
      </c>
      <c r="C3156" t="s">
        <v>10</v>
      </c>
      <c r="D3156" t="s">
        <v>45</v>
      </c>
      <c r="E3156" t="s">
        <v>238</v>
      </c>
      <c r="F3156">
        <v>13989</v>
      </c>
      <c r="G3156" s="35" t="str">
        <f>VLOOKUP(F3156,Apoio!A:B,2,FALSE)</f>
        <v>Vara Federal</v>
      </c>
      <c r="H3156" t="s">
        <v>239</v>
      </c>
      <c r="I3156">
        <v>362</v>
      </c>
      <c r="J3156" s="2">
        <v>1</v>
      </c>
      <c r="K3156" s="2">
        <v>1</v>
      </c>
      <c r="L3156" s="24" t="s">
        <v>391</v>
      </c>
    </row>
    <row r="3157" spans="1:12" x14ac:dyDescent="0.25">
      <c r="A3157">
        <v>2023</v>
      </c>
      <c r="B3157" t="s">
        <v>356</v>
      </c>
      <c r="C3157" t="s">
        <v>10</v>
      </c>
      <c r="D3157" t="s">
        <v>45</v>
      </c>
      <c r="E3157" t="s">
        <v>238</v>
      </c>
      <c r="F3157">
        <v>13990</v>
      </c>
      <c r="G3157" s="35" t="str">
        <f>VLOOKUP(F3157,Apoio!A:B,2,FALSE)</f>
        <v>Vara Federal</v>
      </c>
      <c r="H3157" t="s">
        <v>240</v>
      </c>
      <c r="I3157">
        <v>439</v>
      </c>
      <c r="J3157" s="2">
        <v>2</v>
      </c>
      <c r="K3157" s="2">
        <v>1</v>
      </c>
      <c r="L3157" s="24" t="s">
        <v>391</v>
      </c>
    </row>
    <row r="3158" spans="1:12" x14ac:dyDescent="0.25">
      <c r="A3158">
        <v>2023</v>
      </c>
      <c r="B3158" t="s">
        <v>356</v>
      </c>
      <c r="C3158" t="s">
        <v>10</v>
      </c>
      <c r="D3158" t="s">
        <v>45</v>
      </c>
      <c r="E3158" t="s">
        <v>238</v>
      </c>
      <c r="F3158">
        <v>13991</v>
      </c>
      <c r="G3158" s="35" t="str">
        <f>VLOOKUP(F3158,Apoio!A:B,2,FALSE)</f>
        <v>Vara Federal</v>
      </c>
      <c r="H3158" t="s">
        <v>241</v>
      </c>
      <c r="I3158">
        <v>422</v>
      </c>
      <c r="J3158" s="2">
        <v>3</v>
      </c>
      <c r="K3158" s="2">
        <v>1</v>
      </c>
      <c r="L3158" s="24" t="s">
        <v>391</v>
      </c>
    </row>
    <row r="3159" spans="1:12" x14ac:dyDescent="0.25">
      <c r="A3159">
        <v>2023</v>
      </c>
      <c r="B3159" t="s">
        <v>356</v>
      </c>
      <c r="C3159" t="s">
        <v>10</v>
      </c>
      <c r="D3159" t="s">
        <v>45</v>
      </c>
      <c r="E3159" t="s">
        <v>238</v>
      </c>
      <c r="F3159">
        <v>13992</v>
      </c>
      <c r="G3159" s="35" t="str">
        <f>VLOOKUP(F3159,Apoio!A:B,2,FALSE)</f>
        <v>Vara Federal</v>
      </c>
      <c r="H3159" t="s">
        <v>242</v>
      </c>
      <c r="I3159">
        <v>404</v>
      </c>
      <c r="J3159" s="2">
        <v>4</v>
      </c>
      <c r="K3159" s="2">
        <v>1</v>
      </c>
      <c r="L3159" s="24" t="s">
        <v>391</v>
      </c>
    </row>
    <row r="3160" spans="1:12" x14ac:dyDescent="0.25">
      <c r="A3160">
        <v>2023</v>
      </c>
      <c r="B3160" t="s">
        <v>356</v>
      </c>
      <c r="C3160" t="s">
        <v>10</v>
      </c>
      <c r="D3160" t="s">
        <v>45</v>
      </c>
      <c r="E3160" t="s">
        <v>238</v>
      </c>
      <c r="F3160">
        <v>13993</v>
      </c>
      <c r="G3160" s="35" t="str">
        <f>VLOOKUP(F3160,Apoio!A:B,2,FALSE)</f>
        <v>Vara Federal</v>
      </c>
      <c r="H3160" t="s">
        <v>243</v>
      </c>
      <c r="I3160">
        <v>363</v>
      </c>
      <c r="J3160" s="2">
        <v>5</v>
      </c>
      <c r="K3160" s="2">
        <v>1</v>
      </c>
      <c r="L3160" s="24" t="s">
        <v>391</v>
      </c>
    </row>
    <row r="3161" spans="1:12" x14ac:dyDescent="0.25">
      <c r="A3161">
        <v>2023</v>
      </c>
      <c r="B3161" t="s">
        <v>356</v>
      </c>
      <c r="C3161" t="s">
        <v>10</v>
      </c>
      <c r="D3161" t="s">
        <v>45</v>
      </c>
      <c r="E3161" t="s">
        <v>238</v>
      </c>
      <c r="F3161">
        <v>13994</v>
      </c>
      <c r="G3161" s="35" t="str">
        <f>VLOOKUP(F3161,Apoio!A:B,2,FALSE)</f>
        <v>Vara Federal</v>
      </c>
      <c r="H3161" t="s">
        <v>244</v>
      </c>
      <c r="I3161">
        <v>346</v>
      </c>
      <c r="J3161" s="2">
        <v>6</v>
      </c>
      <c r="K3161" s="2">
        <v>1</v>
      </c>
      <c r="L3161" s="24" t="s">
        <v>391</v>
      </c>
    </row>
    <row r="3162" spans="1:12" x14ac:dyDescent="0.25">
      <c r="A3162">
        <v>2023</v>
      </c>
      <c r="B3162" t="s">
        <v>356</v>
      </c>
      <c r="C3162" t="s">
        <v>10</v>
      </c>
      <c r="D3162" t="s">
        <v>45</v>
      </c>
      <c r="E3162" t="s">
        <v>238</v>
      </c>
      <c r="F3162">
        <v>13995</v>
      </c>
      <c r="G3162" s="35" t="str">
        <f>VLOOKUP(F3162,Apoio!A:B,2,FALSE)</f>
        <v>Vara Federal</v>
      </c>
      <c r="H3162" t="s">
        <v>245</v>
      </c>
      <c r="I3162">
        <v>320</v>
      </c>
      <c r="J3162" s="2">
        <v>7</v>
      </c>
      <c r="K3162" s="2">
        <v>1</v>
      </c>
      <c r="L3162" s="24" t="s">
        <v>391</v>
      </c>
    </row>
    <row r="3163" spans="1:12" x14ac:dyDescent="0.25">
      <c r="A3163">
        <v>2023</v>
      </c>
      <c r="B3163" t="s">
        <v>356</v>
      </c>
      <c r="C3163" t="s">
        <v>10</v>
      </c>
      <c r="D3163" t="s">
        <v>45</v>
      </c>
      <c r="E3163" t="s">
        <v>238</v>
      </c>
      <c r="F3163">
        <v>13996</v>
      </c>
      <c r="G3163" s="35" t="str">
        <f>VLOOKUP(F3163,Apoio!A:B,2,FALSE)</f>
        <v>Vara Federal</v>
      </c>
      <c r="H3163" t="s">
        <v>246</v>
      </c>
      <c r="I3163">
        <v>344</v>
      </c>
      <c r="J3163" s="2">
        <v>8</v>
      </c>
      <c r="K3163" s="2">
        <v>1</v>
      </c>
      <c r="L3163" s="24" t="s">
        <v>391</v>
      </c>
    </row>
    <row r="3164" spans="1:12" x14ac:dyDescent="0.25">
      <c r="A3164">
        <v>2023</v>
      </c>
      <c r="B3164" t="s">
        <v>356</v>
      </c>
      <c r="C3164" t="s">
        <v>10</v>
      </c>
      <c r="D3164" t="s">
        <v>45</v>
      </c>
      <c r="E3164" t="s">
        <v>238</v>
      </c>
      <c r="F3164">
        <v>13997</v>
      </c>
      <c r="G3164" s="35" t="str">
        <f>VLOOKUP(F3164,Apoio!A:B,2,FALSE)</f>
        <v>Vara Federal</v>
      </c>
      <c r="H3164" t="s">
        <v>247</v>
      </c>
      <c r="I3164">
        <v>319</v>
      </c>
      <c r="J3164" s="2">
        <v>9</v>
      </c>
      <c r="K3164" s="2">
        <v>1</v>
      </c>
      <c r="L3164" s="24" t="s">
        <v>391</v>
      </c>
    </row>
    <row r="3165" spans="1:12" x14ac:dyDescent="0.25">
      <c r="A3165">
        <v>2023</v>
      </c>
      <c r="B3165" t="s">
        <v>356</v>
      </c>
      <c r="C3165" t="s">
        <v>10</v>
      </c>
      <c r="D3165" t="s">
        <v>45</v>
      </c>
      <c r="E3165" t="s">
        <v>238</v>
      </c>
      <c r="F3165">
        <v>13998</v>
      </c>
      <c r="G3165" s="35" t="str">
        <f>VLOOKUP(F3165,Apoio!A:B,2,FALSE)</f>
        <v>Vara Federal</v>
      </c>
      <c r="H3165" t="s">
        <v>248</v>
      </c>
      <c r="I3165">
        <v>463</v>
      </c>
      <c r="J3165" s="2">
        <v>10</v>
      </c>
      <c r="K3165" s="2">
        <v>1</v>
      </c>
      <c r="L3165" s="24" t="s">
        <v>391</v>
      </c>
    </row>
    <row r="3166" spans="1:12" x14ac:dyDescent="0.25">
      <c r="A3166">
        <v>2023</v>
      </c>
      <c r="B3166" t="s">
        <v>356</v>
      </c>
      <c r="C3166" t="s">
        <v>10</v>
      </c>
      <c r="D3166" t="s">
        <v>45</v>
      </c>
      <c r="E3166" t="s">
        <v>238</v>
      </c>
      <c r="F3166">
        <v>13999</v>
      </c>
      <c r="G3166" s="35" t="str">
        <f>VLOOKUP(F3166,Apoio!A:B,2,FALSE)</f>
        <v>Vara Federal</v>
      </c>
      <c r="H3166" t="s">
        <v>249</v>
      </c>
      <c r="I3166">
        <v>422</v>
      </c>
      <c r="J3166" s="2">
        <v>11</v>
      </c>
      <c r="K3166" s="2">
        <v>1</v>
      </c>
      <c r="L3166" s="24" t="s">
        <v>391</v>
      </c>
    </row>
    <row r="3167" spans="1:12" x14ac:dyDescent="0.25">
      <c r="A3167">
        <v>2023</v>
      </c>
      <c r="B3167" t="s">
        <v>356</v>
      </c>
      <c r="C3167" t="s">
        <v>10</v>
      </c>
      <c r="D3167" t="s">
        <v>45</v>
      </c>
      <c r="E3167" t="s">
        <v>238</v>
      </c>
      <c r="F3167">
        <v>14000</v>
      </c>
      <c r="G3167" s="35" t="str">
        <f>VLOOKUP(F3167,Apoio!A:B,2,FALSE)</f>
        <v>Vara Federal</v>
      </c>
      <c r="H3167" t="s">
        <v>250</v>
      </c>
      <c r="I3167">
        <v>417</v>
      </c>
      <c r="J3167" s="2">
        <v>12</v>
      </c>
      <c r="K3167" s="2">
        <v>1</v>
      </c>
      <c r="L3167" s="24" t="s">
        <v>391</v>
      </c>
    </row>
    <row r="3168" spans="1:12" x14ac:dyDescent="0.25">
      <c r="A3168">
        <v>2023</v>
      </c>
      <c r="B3168" t="s">
        <v>356</v>
      </c>
      <c r="C3168" t="s">
        <v>10</v>
      </c>
      <c r="D3168" t="s">
        <v>45</v>
      </c>
      <c r="E3168" t="s">
        <v>238</v>
      </c>
      <c r="F3168">
        <v>18196</v>
      </c>
      <c r="G3168" s="35" t="str">
        <f>VLOOKUP(F3168,Apoio!A:B,2,FALSE)</f>
        <v>Vara Federal</v>
      </c>
      <c r="H3168" t="s">
        <v>251</v>
      </c>
      <c r="I3168">
        <v>344</v>
      </c>
      <c r="J3168" s="2">
        <v>13</v>
      </c>
      <c r="K3168" s="2">
        <v>1</v>
      </c>
      <c r="L3168" s="24" t="s">
        <v>391</v>
      </c>
    </row>
    <row r="3169" spans="1:12" x14ac:dyDescent="0.25">
      <c r="A3169">
        <v>2023</v>
      </c>
      <c r="B3169" t="s">
        <v>356</v>
      </c>
      <c r="C3169" t="s">
        <v>10</v>
      </c>
      <c r="D3169" t="s">
        <v>45</v>
      </c>
      <c r="E3169" t="s">
        <v>252</v>
      </c>
      <c r="F3169">
        <v>14041</v>
      </c>
      <c r="G3169" s="35" t="str">
        <f>VLOOKUP(F3169,Apoio!A:B,2,FALSE)</f>
        <v>Juizado</v>
      </c>
      <c r="H3169" t="s">
        <v>253</v>
      </c>
      <c r="I3169">
        <v>567</v>
      </c>
      <c r="J3169" s="2">
        <v>1</v>
      </c>
      <c r="K3169" s="2">
        <v>1</v>
      </c>
      <c r="L3169" s="24" t="s">
        <v>404</v>
      </c>
    </row>
    <row r="3170" spans="1:12" x14ac:dyDescent="0.25">
      <c r="A3170">
        <v>2023</v>
      </c>
      <c r="B3170" t="s">
        <v>356</v>
      </c>
      <c r="C3170" t="s">
        <v>10</v>
      </c>
      <c r="D3170" t="s">
        <v>45</v>
      </c>
      <c r="E3170" t="s">
        <v>252</v>
      </c>
      <c r="F3170">
        <v>14042</v>
      </c>
      <c r="G3170" s="35" t="str">
        <f>VLOOKUP(F3170,Apoio!A:B,2,FALSE)</f>
        <v>Juizado</v>
      </c>
      <c r="H3170" t="s">
        <v>254</v>
      </c>
      <c r="I3170">
        <v>546</v>
      </c>
      <c r="J3170" s="2">
        <v>2</v>
      </c>
      <c r="K3170" s="2">
        <v>1</v>
      </c>
      <c r="L3170" s="24" t="s">
        <v>404</v>
      </c>
    </row>
    <row r="3171" spans="1:12" x14ac:dyDescent="0.25">
      <c r="A3171">
        <v>2023</v>
      </c>
      <c r="B3171" t="s">
        <v>356</v>
      </c>
      <c r="C3171" t="s">
        <v>10</v>
      </c>
      <c r="D3171" t="s">
        <v>45</v>
      </c>
      <c r="E3171" t="s">
        <v>252</v>
      </c>
      <c r="F3171">
        <v>14043</v>
      </c>
      <c r="G3171" s="35" t="str">
        <f>VLOOKUP(F3171,Apoio!A:B,2,FALSE)</f>
        <v>Juizado</v>
      </c>
      <c r="H3171" t="s">
        <v>255</v>
      </c>
      <c r="I3171">
        <v>532</v>
      </c>
      <c r="J3171" s="2">
        <v>3</v>
      </c>
      <c r="K3171" s="2">
        <v>1</v>
      </c>
      <c r="L3171" s="24" t="s">
        <v>404</v>
      </c>
    </row>
    <row r="3172" spans="1:12" x14ac:dyDescent="0.25">
      <c r="A3172">
        <v>2023</v>
      </c>
      <c r="B3172" t="s">
        <v>356</v>
      </c>
      <c r="C3172" t="s">
        <v>10</v>
      </c>
      <c r="D3172" t="s">
        <v>45</v>
      </c>
      <c r="E3172" t="s">
        <v>252</v>
      </c>
      <c r="F3172">
        <v>14044</v>
      </c>
      <c r="G3172" s="35" t="str">
        <f>VLOOKUP(F3172,Apoio!A:B,2,FALSE)</f>
        <v>Juizado</v>
      </c>
      <c r="H3172" t="s">
        <v>256</v>
      </c>
      <c r="I3172">
        <v>575</v>
      </c>
      <c r="J3172" s="2">
        <v>4</v>
      </c>
      <c r="K3172" s="2">
        <v>1</v>
      </c>
      <c r="L3172" s="24" t="s">
        <v>404</v>
      </c>
    </row>
    <row r="3173" spans="1:12" x14ac:dyDescent="0.25">
      <c r="A3173">
        <v>2023</v>
      </c>
      <c r="B3173" t="s">
        <v>356</v>
      </c>
      <c r="C3173" t="s">
        <v>10</v>
      </c>
      <c r="D3173" t="s">
        <v>45</v>
      </c>
      <c r="E3173" t="s">
        <v>252</v>
      </c>
      <c r="F3173">
        <v>14045</v>
      </c>
      <c r="G3173" s="35" t="str">
        <f>VLOOKUP(F3173,Apoio!A:B,2,FALSE)</f>
        <v>Juizado</v>
      </c>
      <c r="H3173" t="s">
        <v>257</v>
      </c>
      <c r="I3173">
        <v>554</v>
      </c>
      <c r="J3173" s="2">
        <v>5</v>
      </c>
      <c r="K3173" s="2">
        <v>1</v>
      </c>
      <c r="L3173" s="24" t="s">
        <v>404</v>
      </c>
    </row>
    <row r="3174" spans="1:12" x14ac:dyDescent="0.25">
      <c r="A3174">
        <v>2023</v>
      </c>
      <c r="B3174" t="s">
        <v>356</v>
      </c>
      <c r="C3174" t="s">
        <v>10</v>
      </c>
      <c r="D3174" t="s">
        <v>45</v>
      </c>
      <c r="E3174" t="s">
        <v>252</v>
      </c>
      <c r="F3174">
        <v>14046</v>
      </c>
      <c r="G3174" s="35" t="str">
        <f>VLOOKUP(F3174,Apoio!A:B,2,FALSE)</f>
        <v>Juizado</v>
      </c>
      <c r="H3174" t="s">
        <v>258</v>
      </c>
      <c r="I3174">
        <v>594</v>
      </c>
      <c r="J3174" s="2">
        <v>6</v>
      </c>
      <c r="K3174" s="2">
        <v>1</v>
      </c>
      <c r="L3174" s="24" t="s">
        <v>404</v>
      </c>
    </row>
    <row r="3175" spans="1:12" x14ac:dyDescent="0.25">
      <c r="A3175">
        <v>2023</v>
      </c>
      <c r="B3175" t="s">
        <v>356</v>
      </c>
      <c r="C3175" t="s">
        <v>10</v>
      </c>
      <c r="D3175" t="s">
        <v>45</v>
      </c>
      <c r="E3175" t="s">
        <v>252</v>
      </c>
      <c r="F3175">
        <v>14047</v>
      </c>
      <c r="G3175" s="35" t="str">
        <f>VLOOKUP(F3175,Apoio!A:B,2,FALSE)</f>
        <v>Juizado</v>
      </c>
      <c r="H3175" t="s">
        <v>259</v>
      </c>
      <c r="I3175">
        <v>544</v>
      </c>
      <c r="J3175" s="2">
        <v>7</v>
      </c>
      <c r="K3175" s="2">
        <v>1</v>
      </c>
      <c r="L3175" s="24" t="s">
        <v>404</v>
      </c>
    </row>
    <row r="3176" spans="1:12" x14ac:dyDescent="0.25">
      <c r="A3176">
        <v>2023</v>
      </c>
      <c r="B3176" t="s">
        <v>356</v>
      </c>
      <c r="C3176" t="s">
        <v>10</v>
      </c>
      <c r="D3176" t="s">
        <v>45</v>
      </c>
      <c r="E3176" t="s">
        <v>252</v>
      </c>
      <c r="F3176">
        <v>14048</v>
      </c>
      <c r="G3176" s="35" t="str">
        <f>VLOOKUP(F3176,Apoio!A:B,2,FALSE)</f>
        <v>Juizado</v>
      </c>
      <c r="H3176" t="s">
        <v>260</v>
      </c>
      <c r="I3176">
        <v>580</v>
      </c>
      <c r="J3176" s="2">
        <v>8</v>
      </c>
      <c r="K3176" s="2">
        <v>1</v>
      </c>
      <c r="L3176" s="24" t="s">
        <v>404</v>
      </c>
    </row>
    <row r="3177" spans="1:12" x14ac:dyDescent="0.25">
      <c r="A3177">
        <v>2023</v>
      </c>
      <c r="B3177" t="s">
        <v>356</v>
      </c>
      <c r="C3177" t="s">
        <v>10</v>
      </c>
      <c r="D3177" t="s">
        <v>45</v>
      </c>
      <c r="E3177" t="s">
        <v>252</v>
      </c>
      <c r="F3177">
        <v>14049</v>
      </c>
      <c r="G3177" s="35" t="str">
        <f>VLOOKUP(F3177,Apoio!A:B,2,FALSE)</f>
        <v>Juizado</v>
      </c>
      <c r="H3177" t="s">
        <v>261</v>
      </c>
      <c r="I3177">
        <v>584</v>
      </c>
      <c r="J3177" s="2">
        <v>9</v>
      </c>
      <c r="K3177" s="2">
        <v>1</v>
      </c>
      <c r="L3177" s="24" t="s">
        <v>404</v>
      </c>
    </row>
    <row r="3178" spans="1:12" x14ac:dyDescent="0.25">
      <c r="A3178">
        <v>2023</v>
      </c>
      <c r="B3178" t="s">
        <v>356</v>
      </c>
      <c r="C3178" t="s">
        <v>10</v>
      </c>
      <c r="D3178" t="s">
        <v>45</v>
      </c>
      <c r="E3178" t="s">
        <v>252</v>
      </c>
      <c r="F3178">
        <v>14050</v>
      </c>
      <c r="G3178" s="35" t="str">
        <f>VLOOKUP(F3178,Apoio!A:B,2,FALSE)</f>
        <v>Juizado</v>
      </c>
      <c r="H3178" t="s">
        <v>262</v>
      </c>
      <c r="I3178">
        <v>559</v>
      </c>
      <c r="J3178" s="2">
        <v>10</v>
      </c>
      <c r="K3178" s="2">
        <v>1</v>
      </c>
      <c r="L3178" s="24" t="s">
        <v>404</v>
      </c>
    </row>
    <row r="3179" spans="1:12" x14ac:dyDescent="0.25">
      <c r="A3179">
        <v>2023</v>
      </c>
      <c r="B3179" t="s">
        <v>356</v>
      </c>
      <c r="C3179" t="s">
        <v>10</v>
      </c>
      <c r="D3179" t="s">
        <v>45</v>
      </c>
      <c r="E3179" t="s">
        <v>252</v>
      </c>
      <c r="F3179">
        <v>14051</v>
      </c>
      <c r="G3179" s="35" t="str">
        <f>VLOOKUP(F3179,Apoio!A:B,2,FALSE)</f>
        <v>Juizado</v>
      </c>
      <c r="H3179" t="s">
        <v>263</v>
      </c>
      <c r="I3179">
        <v>565</v>
      </c>
      <c r="J3179" s="2">
        <v>11</v>
      </c>
      <c r="K3179" s="2">
        <v>1</v>
      </c>
      <c r="L3179" s="24" t="s">
        <v>404</v>
      </c>
    </row>
    <row r="3180" spans="1:12" x14ac:dyDescent="0.25">
      <c r="A3180">
        <v>2023</v>
      </c>
      <c r="B3180" t="s">
        <v>356</v>
      </c>
      <c r="C3180" t="s">
        <v>10</v>
      </c>
      <c r="D3180" t="s">
        <v>45</v>
      </c>
      <c r="E3180" t="s">
        <v>252</v>
      </c>
      <c r="F3180">
        <v>14052</v>
      </c>
      <c r="G3180" s="35" t="str">
        <f>VLOOKUP(F3180,Apoio!A:B,2,FALSE)</f>
        <v>Juizado</v>
      </c>
      <c r="H3180" t="s">
        <v>264</v>
      </c>
      <c r="I3180">
        <v>554</v>
      </c>
      <c r="J3180" s="2">
        <v>12</v>
      </c>
      <c r="K3180" s="2">
        <v>1</v>
      </c>
      <c r="L3180" s="24" t="s">
        <v>404</v>
      </c>
    </row>
    <row r="3181" spans="1:12" x14ac:dyDescent="0.25">
      <c r="A3181">
        <v>2023</v>
      </c>
      <c r="B3181" t="s">
        <v>356</v>
      </c>
      <c r="C3181" t="s">
        <v>10</v>
      </c>
      <c r="D3181" t="s">
        <v>45</v>
      </c>
      <c r="E3181" t="s">
        <v>252</v>
      </c>
      <c r="F3181">
        <v>14053</v>
      </c>
      <c r="G3181" s="35" t="str">
        <f>VLOOKUP(F3181,Apoio!A:B,2,FALSE)</f>
        <v>Juizado</v>
      </c>
      <c r="H3181" t="s">
        <v>265</v>
      </c>
      <c r="I3181">
        <v>598</v>
      </c>
      <c r="J3181" s="2">
        <v>13</v>
      </c>
      <c r="K3181" s="2">
        <v>1</v>
      </c>
      <c r="L3181" s="24" t="s">
        <v>404</v>
      </c>
    </row>
    <row r="3182" spans="1:12" x14ac:dyDescent="0.25">
      <c r="A3182">
        <v>2023</v>
      </c>
      <c r="B3182" t="s">
        <v>356</v>
      </c>
      <c r="C3182" t="s">
        <v>10</v>
      </c>
      <c r="D3182" t="s">
        <v>45</v>
      </c>
      <c r="E3182" t="s">
        <v>252</v>
      </c>
      <c r="F3182">
        <v>14161</v>
      </c>
      <c r="G3182" s="35" t="str">
        <f>VLOOKUP(F3182,Apoio!A:B,2,FALSE)</f>
        <v>Juizado</v>
      </c>
      <c r="H3182" t="s">
        <v>266</v>
      </c>
      <c r="I3182">
        <v>569</v>
      </c>
      <c r="J3182" s="2">
        <v>14</v>
      </c>
      <c r="K3182" s="2">
        <v>1</v>
      </c>
      <c r="L3182" s="24" t="s">
        <v>404</v>
      </c>
    </row>
    <row r="3183" spans="1:12" x14ac:dyDescent="0.25">
      <c r="A3183">
        <v>2023</v>
      </c>
      <c r="B3183" t="s">
        <v>356</v>
      </c>
      <c r="C3183" t="s">
        <v>10</v>
      </c>
      <c r="D3183" t="s">
        <v>45</v>
      </c>
      <c r="E3183" t="s">
        <v>252</v>
      </c>
      <c r="F3183">
        <v>72252</v>
      </c>
      <c r="G3183" s="35" t="str">
        <f>VLOOKUP(F3183,Apoio!A:B,2,FALSE)</f>
        <v>Vara Federal</v>
      </c>
      <c r="H3183" t="s">
        <v>267</v>
      </c>
      <c r="I3183">
        <v>229</v>
      </c>
      <c r="J3183" s="2" t="s">
        <v>397</v>
      </c>
      <c r="K3183" s="2">
        <v>1</v>
      </c>
      <c r="L3183" s="24" t="s">
        <v>404</v>
      </c>
    </row>
    <row r="3184" spans="1:12" x14ac:dyDescent="0.25">
      <c r="A3184">
        <v>2023</v>
      </c>
      <c r="B3184" t="s">
        <v>356</v>
      </c>
      <c r="C3184" t="s">
        <v>10</v>
      </c>
      <c r="D3184" t="s">
        <v>45</v>
      </c>
      <c r="E3184" t="s">
        <v>268</v>
      </c>
      <c r="F3184">
        <v>14002</v>
      </c>
      <c r="G3184" s="35" t="str">
        <f>VLOOKUP(F3184,Apoio!A:B,2,FALSE)</f>
        <v>Vara Federal</v>
      </c>
      <c r="H3184" t="s">
        <v>269</v>
      </c>
      <c r="I3184">
        <v>266</v>
      </c>
      <c r="J3184" s="2">
        <v>1</v>
      </c>
      <c r="K3184" s="2">
        <v>1</v>
      </c>
      <c r="L3184" s="24" t="s">
        <v>402</v>
      </c>
    </row>
    <row r="3185" spans="1:12" x14ac:dyDescent="0.25">
      <c r="A3185">
        <v>2023</v>
      </c>
      <c r="B3185" t="s">
        <v>356</v>
      </c>
      <c r="C3185" t="s">
        <v>10</v>
      </c>
      <c r="D3185" t="s">
        <v>45</v>
      </c>
      <c r="E3185" t="s">
        <v>268</v>
      </c>
      <c r="F3185">
        <v>14003</v>
      </c>
      <c r="G3185" s="35" t="str">
        <f>VLOOKUP(F3185,Apoio!A:B,2,FALSE)</f>
        <v>Vara Federal</v>
      </c>
      <c r="H3185" t="s">
        <v>270</v>
      </c>
      <c r="I3185">
        <v>286</v>
      </c>
      <c r="J3185" s="2">
        <v>2</v>
      </c>
      <c r="K3185" s="2">
        <v>1</v>
      </c>
      <c r="L3185" s="24" t="s">
        <v>402</v>
      </c>
    </row>
    <row r="3186" spans="1:12" x14ac:dyDescent="0.25">
      <c r="A3186">
        <v>2023</v>
      </c>
      <c r="B3186" t="s">
        <v>356</v>
      </c>
      <c r="C3186" t="s">
        <v>10</v>
      </c>
      <c r="D3186" t="s">
        <v>45</v>
      </c>
      <c r="E3186" t="s">
        <v>268</v>
      </c>
      <c r="F3186">
        <v>16495</v>
      </c>
      <c r="G3186" s="35" t="str">
        <f>VLOOKUP(F3186,Apoio!A:B,2,FALSE)</f>
        <v>Vara Federal</v>
      </c>
      <c r="H3186" t="s">
        <v>271</v>
      </c>
      <c r="I3186">
        <v>300</v>
      </c>
      <c r="J3186" s="2">
        <v>3</v>
      </c>
      <c r="K3186" s="2">
        <v>1</v>
      </c>
      <c r="L3186" s="24" t="s">
        <v>402</v>
      </c>
    </row>
    <row r="3187" spans="1:12" x14ac:dyDescent="0.25">
      <c r="A3187">
        <v>2023</v>
      </c>
      <c r="B3187" t="s">
        <v>356</v>
      </c>
      <c r="C3187" t="s">
        <v>10</v>
      </c>
      <c r="D3187" t="s">
        <v>45</v>
      </c>
      <c r="E3187" t="s">
        <v>268</v>
      </c>
      <c r="F3187">
        <v>14004</v>
      </c>
      <c r="G3187" s="35" t="str">
        <f>VLOOKUP(F3187,Apoio!A:B,2,FALSE)</f>
        <v>Vara Federal</v>
      </c>
      <c r="H3187" t="s">
        <v>272</v>
      </c>
      <c r="I3187">
        <v>324</v>
      </c>
      <c r="J3187" s="2">
        <v>4</v>
      </c>
      <c r="K3187" s="2">
        <v>1</v>
      </c>
      <c r="L3187" s="24" t="s">
        <v>402</v>
      </c>
    </row>
    <row r="3188" spans="1:12" x14ac:dyDescent="0.25">
      <c r="A3188">
        <v>2023</v>
      </c>
      <c r="B3188" t="s">
        <v>356</v>
      </c>
      <c r="C3188" t="s">
        <v>10</v>
      </c>
      <c r="D3188" t="s">
        <v>45</v>
      </c>
      <c r="E3188" t="s">
        <v>268</v>
      </c>
      <c r="F3188">
        <v>14005</v>
      </c>
      <c r="G3188" s="35" t="str">
        <f>VLOOKUP(F3188,Apoio!A:B,2,FALSE)</f>
        <v>Vara Federal</v>
      </c>
      <c r="H3188" t="s">
        <v>273</v>
      </c>
      <c r="I3188">
        <v>275</v>
      </c>
      <c r="J3188" s="2">
        <v>5</v>
      </c>
      <c r="K3188" s="2">
        <v>1</v>
      </c>
      <c r="L3188" s="24" t="s">
        <v>402</v>
      </c>
    </row>
    <row r="3189" spans="1:12" x14ac:dyDescent="0.25">
      <c r="A3189">
        <v>2023</v>
      </c>
      <c r="B3189" t="s">
        <v>356</v>
      </c>
      <c r="C3189" t="s">
        <v>10</v>
      </c>
      <c r="D3189" t="s">
        <v>45</v>
      </c>
      <c r="E3189" t="s">
        <v>268</v>
      </c>
      <c r="F3189">
        <v>16496</v>
      </c>
      <c r="G3189" s="35" t="str">
        <f>VLOOKUP(F3189,Apoio!A:B,2,FALSE)</f>
        <v>Vara Federal</v>
      </c>
      <c r="H3189" t="s">
        <v>274</v>
      </c>
      <c r="I3189">
        <v>210</v>
      </c>
      <c r="J3189" s="2">
        <v>6</v>
      </c>
      <c r="K3189" s="2">
        <v>1</v>
      </c>
      <c r="L3189" s="24" t="s">
        <v>402</v>
      </c>
    </row>
    <row r="3190" spans="1:12" x14ac:dyDescent="0.25">
      <c r="A3190">
        <v>2023</v>
      </c>
      <c r="B3190" t="s">
        <v>356</v>
      </c>
      <c r="C3190" t="s">
        <v>10</v>
      </c>
      <c r="D3190" t="s">
        <v>45</v>
      </c>
      <c r="E3190" t="s">
        <v>268</v>
      </c>
      <c r="F3190">
        <v>14006</v>
      </c>
      <c r="G3190" s="35" t="str">
        <f>VLOOKUP(F3190,Apoio!A:B,2,FALSE)</f>
        <v>Vara Federal</v>
      </c>
      <c r="H3190" t="s">
        <v>275</v>
      </c>
      <c r="I3190">
        <v>297</v>
      </c>
      <c r="J3190" s="2">
        <v>7</v>
      </c>
      <c r="K3190" s="2">
        <v>1</v>
      </c>
      <c r="L3190" s="24" t="s">
        <v>402</v>
      </c>
    </row>
    <row r="3191" spans="1:12" x14ac:dyDescent="0.25">
      <c r="A3191">
        <v>2023</v>
      </c>
      <c r="B3191" t="s">
        <v>356</v>
      </c>
      <c r="C3191" t="s">
        <v>10</v>
      </c>
      <c r="D3191" t="s">
        <v>45</v>
      </c>
      <c r="E3191" t="s">
        <v>268</v>
      </c>
      <c r="F3191">
        <v>16497</v>
      </c>
      <c r="G3191" s="35" t="str">
        <f>VLOOKUP(F3191,Apoio!A:B,2,FALSE)</f>
        <v>Vara Federal</v>
      </c>
      <c r="H3191" t="s">
        <v>276</v>
      </c>
      <c r="I3191">
        <v>245</v>
      </c>
      <c r="J3191" s="2">
        <v>8</v>
      </c>
      <c r="K3191" s="2">
        <v>1</v>
      </c>
      <c r="L3191" s="24" t="s">
        <v>402</v>
      </c>
    </row>
    <row r="3192" spans="1:12" x14ac:dyDescent="0.25">
      <c r="A3192">
        <v>2023</v>
      </c>
      <c r="B3192" t="s">
        <v>356</v>
      </c>
      <c r="C3192" t="s">
        <v>10</v>
      </c>
      <c r="D3192" t="s">
        <v>45</v>
      </c>
      <c r="E3192" t="s">
        <v>268</v>
      </c>
      <c r="F3192">
        <v>18205</v>
      </c>
      <c r="G3192" s="35" t="str">
        <f>VLOOKUP(F3192,Apoio!A:B,2,FALSE)</f>
        <v>Vara Federal</v>
      </c>
      <c r="H3192" t="s">
        <v>277</v>
      </c>
      <c r="I3192">
        <v>205</v>
      </c>
      <c r="J3192" s="2">
        <v>9</v>
      </c>
      <c r="K3192" s="2">
        <v>1</v>
      </c>
      <c r="L3192" s="24" t="s">
        <v>402</v>
      </c>
    </row>
    <row r="3193" spans="1:12" x14ac:dyDescent="0.25">
      <c r="A3193">
        <v>2023</v>
      </c>
      <c r="B3193" t="s">
        <v>356</v>
      </c>
      <c r="C3193" t="s">
        <v>10</v>
      </c>
      <c r="D3193" t="s">
        <v>45</v>
      </c>
      <c r="E3193" t="s">
        <v>268</v>
      </c>
      <c r="F3193">
        <v>18202</v>
      </c>
      <c r="G3193" s="35" t="str">
        <f>VLOOKUP(F3193,Apoio!A:B,2,FALSE)</f>
        <v>Vara Federal</v>
      </c>
      <c r="H3193" t="s">
        <v>278</v>
      </c>
      <c r="I3193">
        <v>247</v>
      </c>
      <c r="J3193" s="2">
        <v>10</v>
      </c>
      <c r="K3193" s="2">
        <v>1</v>
      </c>
      <c r="L3193" s="24" t="s">
        <v>402</v>
      </c>
    </row>
    <row r="3194" spans="1:12" x14ac:dyDescent="0.25">
      <c r="A3194">
        <v>2023</v>
      </c>
      <c r="B3194" t="s">
        <v>356</v>
      </c>
      <c r="C3194" t="s">
        <v>10</v>
      </c>
      <c r="D3194" t="s">
        <v>45</v>
      </c>
      <c r="E3194" t="s">
        <v>279</v>
      </c>
      <c r="F3194">
        <v>18100</v>
      </c>
      <c r="G3194" s="35" t="str">
        <f>VLOOKUP(F3194,Apoio!A:B,2,FALSE)</f>
        <v>Vara Federal</v>
      </c>
      <c r="H3194" t="s">
        <v>280</v>
      </c>
      <c r="I3194">
        <v>367</v>
      </c>
      <c r="J3194" s="2">
        <v>1</v>
      </c>
      <c r="K3194" s="2">
        <v>41</v>
      </c>
      <c r="L3194" s="24" t="s">
        <v>481</v>
      </c>
    </row>
    <row r="3195" spans="1:12" x14ac:dyDescent="0.25">
      <c r="A3195">
        <v>2023</v>
      </c>
      <c r="B3195" t="s">
        <v>356</v>
      </c>
      <c r="C3195" t="s">
        <v>10</v>
      </c>
      <c r="D3195" t="s">
        <v>45</v>
      </c>
      <c r="E3195" t="s">
        <v>279</v>
      </c>
      <c r="F3195">
        <v>14116</v>
      </c>
      <c r="G3195" s="35" t="str">
        <f>VLOOKUP(F3195,Apoio!A:B,2,FALSE)</f>
        <v>Juizado</v>
      </c>
      <c r="H3195" t="s">
        <v>281</v>
      </c>
      <c r="I3195">
        <v>617</v>
      </c>
      <c r="J3195" s="2">
        <v>1</v>
      </c>
      <c r="K3195" s="2">
        <v>41</v>
      </c>
      <c r="L3195" s="24" t="s">
        <v>481</v>
      </c>
    </row>
    <row r="3196" spans="1:12" x14ac:dyDescent="0.25">
      <c r="A3196">
        <v>2023</v>
      </c>
      <c r="B3196" t="s">
        <v>356</v>
      </c>
      <c r="C3196" t="s">
        <v>10</v>
      </c>
      <c r="D3196" t="s">
        <v>45</v>
      </c>
      <c r="E3196" t="s">
        <v>282</v>
      </c>
      <c r="F3196">
        <v>12486</v>
      </c>
      <c r="G3196" s="35" t="str">
        <f>VLOOKUP(F3196,Apoio!A:B,2,FALSE)</f>
        <v>Vara Federal</v>
      </c>
      <c r="H3196" t="s">
        <v>283</v>
      </c>
      <c r="I3196">
        <v>220</v>
      </c>
      <c r="J3196" s="2">
        <v>1</v>
      </c>
      <c r="K3196" s="2">
        <v>10</v>
      </c>
      <c r="L3196" s="24" t="s">
        <v>483</v>
      </c>
    </row>
    <row r="3197" spans="1:12" x14ac:dyDescent="0.25">
      <c r="A3197">
        <v>2023</v>
      </c>
      <c r="B3197" t="s">
        <v>356</v>
      </c>
      <c r="C3197" t="s">
        <v>10</v>
      </c>
      <c r="D3197" t="s">
        <v>45</v>
      </c>
      <c r="E3197" t="s">
        <v>282</v>
      </c>
      <c r="F3197">
        <v>79243</v>
      </c>
      <c r="G3197" s="35" t="str">
        <f>VLOOKUP(F3197,Apoio!A:B,2,FALSE)</f>
        <v>Juizado</v>
      </c>
      <c r="H3197" t="s">
        <v>284</v>
      </c>
      <c r="I3197">
        <v>754</v>
      </c>
      <c r="J3197" s="2">
        <v>1</v>
      </c>
      <c r="K3197" s="2">
        <v>10</v>
      </c>
      <c r="L3197" s="24" t="s">
        <v>483</v>
      </c>
    </row>
    <row r="3198" spans="1:12" x14ac:dyDescent="0.25">
      <c r="A3198">
        <v>2023</v>
      </c>
      <c r="B3198" t="s">
        <v>356</v>
      </c>
      <c r="C3198" t="s">
        <v>10</v>
      </c>
      <c r="D3198" t="s">
        <v>45</v>
      </c>
      <c r="E3198" t="s">
        <v>282</v>
      </c>
      <c r="F3198">
        <v>12487</v>
      </c>
      <c r="G3198" s="35" t="str">
        <f>VLOOKUP(F3198,Apoio!A:B,2,FALSE)</f>
        <v>Vara Federal</v>
      </c>
      <c r="H3198" t="s">
        <v>285</v>
      </c>
      <c r="I3198">
        <v>209</v>
      </c>
      <c r="J3198" s="2">
        <v>2</v>
      </c>
      <c r="K3198" s="2">
        <v>10</v>
      </c>
      <c r="L3198" s="24" t="s">
        <v>483</v>
      </c>
    </row>
    <row r="3199" spans="1:12" x14ac:dyDescent="0.25">
      <c r="A3199">
        <v>2023</v>
      </c>
      <c r="B3199" t="s">
        <v>356</v>
      </c>
      <c r="C3199" t="s">
        <v>10</v>
      </c>
      <c r="D3199" t="s">
        <v>45</v>
      </c>
      <c r="E3199" t="s">
        <v>282</v>
      </c>
      <c r="F3199">
        <v>14312</v>
      </c>
      <c r="G3199" s="35" t="str">
        <f>VLOOKUP(F3199,Apoio!A:B,2,FALSE)</f>
        <v>Juizado</v>
      </c>
      <c r="H3199" t="s">
        <v>286</v>
      </c>
      <c r="I3199">
        <v>712</v>
      </c>
      <c r="J3199" s="2">
        <v>2</v>
      </c>
      <c r="K3199" s="2">
        <v>10</v>
      </c>
      <c r="L3199" s="24" t="s">
        <v>483</v>
      </c>
    </row>
    <row r="3200" spans="1:12" x14ac:dyDescent="0.25">
      <c r="A3200">
        <v>2023</v>
      </c>
      <c r="B3200" t="s">
        <v>356</v>
      </c>
      <c r="C3200" t="s">
        <v>10</v>
      </c>
      <c r="D3200" t="s">
        <v>45</v>
      </c>
      <c r="E3200" t="s">
        <v>282</v>
      </c>
      <c r="F3200">
        <v>12488</v>
      </c>
      <c r="G3200" s="35" t="str">
        <f>VLOOKUP(F3200,Apoio!A:B,2,FALSE)</f>
        <v>Vara Federal</v>
      </c>
      <c r="H3200" t="s">
        <v>287</v>
      </c>
      <c r="I3200">
        <v>207</v>
      </c>
      <c r="J3200" s="2">
        <v>3</v>
      </c>
      <c r="K3200" s="2">
        <v>10</v>
      </c>
      <c r="L3200" s="24" t="s">
        <v>483</v>
      </c>
    </row>
    <row r="3201" spans="1:12" x14ac:dyDescent="0.25">
      <c r="A3201">
        <v>2023</v>
      </c>
      <c r="B3201" t="s">
        <v>356</v>
      </c>
      <c r="C3201" t="s">
        <v>10</v>
      </c>
      <c r="D3201" t="s">
        <v>45</v>
      </c>
      <c r="E3201" t="s">
        <v>282</v>
      </c>
      <c r="F3201">
        <v>14039</v>
      </c>
      <c r="G3201" s="35" t="str">
        <f>VLOOKUP(F3201,Apoio!A:B,2,FALSE)</f>
        <v>Vara Federal</v>
      </c>
      <c r="H3201" t="s">
        <v>288</v>
      </c>
      <c r="I3201">
        <v>205</v>
      </c>
      <c r="J3201" s="2">
        <v>4</v>
      </c>
      <c r="K3201" s="2">
        <v>10</v>
      </c>
      <c r="L3201" s="24" t="s">
        <v>483</v>
      </c>
    </row>
    <row r="3202" spans="1:12" x14ac:dyDescent="0.25">
      <c r="A3202">
        <v>2023</v>
      </c>
      <c r="B3202" t="s">
        <v>356</v>
      </c>
      <c r="C3202" t="s">
        <v>10</v>
      </c>
      <c r="D3202" t="s">
        <v>45</v>
      </c>
      <c r="E3202" t="s">
        <v>289</v>
      </c>
      <c r="F3202">
        <v>12524</v>
      </c>
      <c r="G3202" s="35" t="str">
        <f>VLOOKUP(F3202,Apoio!A:B,2,FALSE)</f>
        <v>Vara Federal</v>
      </c>
      <c r="H3202" t="s">
        <v>290</v>
      </c>
      <c r="I3202">
        <v>134</v>
      </c>
      <c r="J3202" s="2">
        <v>1</v>
      </c>
      <c r="K3202" s="2">
        <v>21</v>
      </c>
      <c r="L3202" s="24" t="s">
        <v>485</v>
      </c>
    </row>
    <row r="3203" spans="1:12" x14ac:dyDescent="0.25">
      <c r="A3203">
        <v>2023</v>
      </c>
      <c r="B3203" t="s">
        <v>356</v>
      </c>
      <c r="C3203" t="s">
        <v>10</v>
      </c>
      <c r="D3203" t="s">
        <v>45</v>
      </c>
      <c r="E3203" t="s">
        <v>289</v>
      </c>
      <c r="F3203">
        <v>17781</v>
      </c>
      <c r="G3203" s="35" t="str">
        <f>VLOOKUP(F3203,Apoio!A:B,2,FALSE)</f>
        <v>Juizado</v>
      </c>
      <c r="H3203" t="s">
        <v>291</v>
      </c>
      <c r="I3203">
        <v>438</v>
      </c>
      <c r="J3203" s="2">
        <v>1</v>
      </c>
      <c r="K3203" s="2">
        <v>21</v>
      </c>
      <c r="L3203" s="24" t="s">
        <v>485</v>
      </c>
    </row>
    <row r="3204" spans="1:12" x14ac:dyDescent="0.25">
      <c r="A3204">
        <v>2023</v>
      </c>
      <c r="B3204" t="s">
        <v>356</v>
      </c>
      <c r="C3204" t="s">
        <v>10</v>
      </c>
      <c r="D3204" t="s">
        <v>45</v>
      </c>
      <c r="E3204" t="s">
        <v>289</v>
      </c>
      <c r="F3204">
        <v>13845</v>
      </c>
      <c r="G3204" s="35" t="str">
        <f>VLOOKUP(F3204,Apoio!A:B,2,FALSE)</f>
        <v>Vara Federal</v>
      </c>
      <c r="H3204" t="s">
        <v>292</v>
      </c>
      <c r="I3204">
        <v>115</v>
      </c>
      <c r="J3204" s="2">
        <v>2</v>
      </c>
      <c r="K3204" s="2">
        <v>21</v>
      </c>
      <c r="L3204" s="24" t="s">
        <v>485</v>
      </c>
    </row>
    <row r="3205" spans="1:12" x14ac:dyDescent="0.25">
      <c r="A3205">
        <v>2023</v>
      </c>
      <c r="B3205" t="s">
        <v>356</v>
      </c>
      <c r="C3205" t="s">
        <v>10</v>
      </c>
      <c r="D3205" t="s">
        <v>45</v>
      </c>
      <c r="E3205" t="s">
        <v>293</v>
      </c>
      <c r="F3205">
        <v>12526</v>
      </c>
      <c r="G3205" s="35" t="str">
        <f>VLOOKUP(F3205,Apoio!A:B,2,FALSE)</f>
        <v>Vara Federal + JEF</v>
      </c>
      <c r="H3205" t="s">
        <v>294</v>
      </c>
      <c r="I3205">
        <v>252</v>
      </c>
      <c r="J3205" s="2">
        <v>1</v>
      </c>
      <c r="K3205" s="2">
        <v>22</v>
      </c>
      <c r="L3205" s="24" t="s">
        <v>487</v>
      </c>
    </row>
    <row r="3206" spans="1:12" x14ac:dyDescent="0.25">
      <c r="A3206">
        <v>2023</v>
      </c>
      <c r="B3206" t="s">
        <v>356</v>
      </c>
      <c r="C3206" t="s">
        <v>10</v>
      </c>
      <c r="D3206" t="s">
        <v>45</v>
      </c>
      <c r="E3206" t="s">
        <v>293</v>
      </c>
      <c r="F3206">
        <v>12526</v>
      </c>
      <c r="G3206" s="35" t="str">
        <f>VLOOKUP(F3206,Apoio!A:B,2,FALSE)</f>
        <v>Vara Federal + JEF</v>
      </c>
      <c r="H3206" t="s">
        <v>294</v>
      </c>
      <c r="I3206">
        <v>106</v>
      </c>
      <c r="J3206" s="2">
        <v>1</v>
      </c>
      <c r="K3206" s="2">
        <v>22</v>
      </c>
      <c r="L3206" s="24" t="s">
        <v>487</v>
      </c>
    </row>
    <row r="3207" spans="1:12" x14ac:dyDescent="0.25">
      <c r="A3207">
        <v>2023</v>
      </c>
      <c r="B3207" t="s">
        <v>356</v>
      </c>
      <c r="C3207" t="s">
        <v>10</v>
      </c>
      <c r="D3207" t="s">
        <v>45</v>
      </c>
      <c r="E3207" t="s">
        <v>295</v>
      </c>
      <c r="F3207">
        <v>21627</v>
      </c>
      <c r="G3207" s="35" t="str">
        <f>VLOOKUP(F3207,Apoio!A:B,2,FALSE)</f>
        <v>Turma Recursal</v>
      </c>
      <c r="H3207" t="s">
        <v>296</v>
      </c>
      <c r="I3207">
        <v>181</v>
      </c>
      <c r="J3207" s="2">
        <v>1</v>
      </c>
      <c r="K3207" s="2">
        <v>1</v>
      </c>
      <c r="L3207" s="24" t="s">
        <v>407</v>
      </c>
    </row>
    <row r="3208" spans="1:12" x14ac:dyDescent="0.25">
      <c r="A3208">
        <v>2023</v>
      </c>
      <c r="B3208" t="s">
        <v>356</v>
      </c>
      <c r="C3208" t="s">
        <v>10</v>
      </c>
      <c r="D3208" t="s">
        <v>45</v>
      </c>
      <c r="E3208" t="s">
        <v>295</v>
      </c>
      <c r="F3208">
        <v>21628</v>
      </c>
      <c r="G3208" s="35" t="str">
        <f>VLOOKUP(F3208,Apoio!A:B,2,FALSE)</f>
        <v>Turma Recursal</v>
      </c>
      <c r="H3208" t="s">
        <v>297</v>
      </c>
      <c r="I3208">
        <v>199</v>
      </c>
      <c r="J3208" s="2">
        <v>2</v>
      </c>
      <c r="K3208" s="2">
        <v>1</v>
      </c>
      <c r="L3208" s="24" t="s">
        <v>407</v>
      </c>
    </row>
    <row r="3209" spans="1:12" x14ac:dyDescent="0.25">
      <c r="A3209">
        <v>2023</v>
      </c>
      <c r="B3209" t="s">
        <v>356</v>
      </c>
      <c r="C3209" t="s">
        <v>10</v>
      </c>
      <c r="D3209" t="s">
        <v>45</v>
      </c>
      <c r="E3209" t="s">
        <v>295</v>
      </c>
      <c r="F3209">
        <v>21629</v>
      </c>
      <c r="G3209" s="35" t="str">
        <f>VLOOKUP(F3209,Apoio!A:B,2,FALSE)</f>
        <v>Turma Recursal</v>
      </c>
      <c r="H3209" t="s">
        <v>298</v>
      </c>
      <c r="I3209">
        <v>200</v>
      </c>
      <c r="J3209" s="2">
        <v>3</v>
      </c>
      <c r="K3209" s="2">
        <v>1</v>
      </c>
      <c r="L3209" s="24" t="s">
        <v>407</v>
      </c>
    </row>
    <row r="3210" spans="1:12" x14ac:dyDescent="0.25">
      <c r="A3210">
        <v>2023</v>
      </c>
      <c r="B3210" t="s">
        <v>356</v>
      </c>
      <c r="C3210" t="s">
        <v>10</v>
      </c>
      <c r="D3210" t="s">
        <v>45</v>
      </c>
      <c r="E3210" t="s">
        <v>295</v>
      </c>
      <c r="F3210">
        <v>21630</v>
      </c>
      <c r="G3210" s="35" t="str">
        <f>VLOOKUP(F3210,Apoio!A:B,2,FALSE)</f>
        <v>Turma Recursal</v>
      </c>
      <c r="H3210" t="s">
        <v>299</v>
      </c>
      <c r="I3210">
        <v>196</v>
      </c>
      <c r="J3210" s="2">
        <v>4</v>
      </c>
      <c r="K3210" s="2">
        <v>1</v>
      </c>
      <c r="L3210" s="24" t="s">
        <v>407</v>
      </c>
    </row>
    <row r="3211" spans="1:12" x14ac:dyDescent="0.25">
      <c r="A3211">
        <v>2023</v>
      </c>
      <c r="B3211" t="s">
        <v>356</v>
      </c>
      <c r="C3211" t="s">
        <v>10</v>
      </c>
      <c r="D3211" t="s">
        <v>45</v>
      </c>
      <c r="E3211" t="s">
        <v>295</v>
      </c>
      <c r="F3211">
        <v>21631</v>
      </c>
      <c r="G3211" s="35" t="str">
        <f>VLOOKUP(F3211,Apoio!A:B,2,FALSE)</f>
        <v>Turma Recursal</v>
      </c>
      <c r="H3211" t="s">
        <v>300</v>
      </c>
      <c r="I3211">
        <v>180</v>
      </c>
      <c r="J3211" s="2">
        <v>5</v>
      </c>
      <c r="K3211" s="2">
        <v>1</v>
      </c>
      <c r="L3211" s="24" t="s">
        <v>407</v>
      </c>
    </row>
    <row r="3212" spans="1:12" x14ac:dyDescent="0.25">
      <c r="A3212">
        <v>2023</v>
      </c>
      <c r="B3212" t="s">
        <v>356</v>
      </c>
      <c r="C3212" t="s">
        <v>10</v>
      </c>
      <c r="D3212" t="s">
        <v>45</v>
      </c>
      <c r="E3212" t="s">
        <v>295</v>
      </c>
      <c r="F3212">
        <v>21632</v>
      </c>
      <c r="G3212" s="35" t="str">
        <f>VLOOKUP(F3212,Apoio!A:B,2,FALSE)</f>
        <v>Turma Recursal</v>
      </c>
      <c r="H3212" t="s">
        <v>301</v>
      </c>
      <c r="I3212">
        <v>182</v>
      </c>
      <c r="J3212" s="2">
        <v>6</v>
      </c>
      <c r="K3212" s="2">
        <v>1</v>
      </c>
      <c r="L3212" s="24" t="s">
        <v>407</v>
      </c>
    </row>
    <row r="3213" spans="1:12" x14ac:dyDescent="0.25">
      <c r="A3213">
        <v>2023</v>
      </c>
      <c r="B3213" t="s">
        <v>356</v>
      </c>
      <c r="C3213" t="s">
        <v>10</v>
      </c>
      <c r="D3213" t="s">
        <v>45</v>
      </c>
      <c r="E3213" t="s">
        <v>295</v>
      </c>
      <c r="F3213">
        <v>21633</v>
      </c>
      <c r="G3213" s="35" t="str">
        <f>VLOOKUP(F3213,Apoio!A:B,2,FALSE)</f>
        <v>Turma Recursal</v>
      </c>
      <c r="H3213" t="s">
        <v>302</v>
      </c>
      <c r="I3213">
        <v>180</v>
      </c>
      <c r="J3213" s="2">
        <v>7</v>
      </c>
      <c r="K3213" s="2">
        <v>1</v>
      </c>
      <c r="L3213" s="24" t="s">
        <v>407</v>
      </c>
    </row>
    <row r="3214" spans="1:12" x14ac:dyDescent="0.25">
      <c r="A3214">
        <v>2023</v>
      </c>
      <c r="B3214" t="s">
        <v>356</v>
      </c>
      <c r="C3214" t="s">
        <v>10</v>
      </c>
      <c r="D3214" t="s">
        <v>45</v>
      </c>
      <c r="E3214" t="s">
        <v>295</v>
      </c>
      <c r="F3214">
        <v>21634</v>
      </c>
      <c r="G3214" s="35" t="str">
        <f>VLOOKUP(F3214,Apoio!A:B,2,FALSE)</f>
        <v>Turma Recursal</v>
      </c>
      <c r="H3214" t="s">
        <v>303</v>
      </c>
      <c r="I3214">
        <v>192</v>
      </c>
      <c r="J3214" s="2">
        <v>8</v>
      </c>
      <c r="K3214" s="2">
        <v>1</v>
      </c>
      <c r="L3214" s="24" t="s">
        <v>407</v>
      </c>
    </row>
    <row r="3215" spans="1:12" x14ac:dyDescent="0.25">
      <c r="A3215">
        <v>2023</v>
      </c>
      <c r="B3215" t="s">
        <v>356</v>
      </c>
      <c r="C3215" t="s">
        <v>10</v>
      </c>
      <c r="D3215" t="s">
        <v>45</v>
      </c>
      <c r="E3215" t="s">
        <v>295</v>
      </c>
      <c r="F3215">
        <v>21635</v>
      </c>
      <c r="G3215" s="35" t="str">
        <f>VLOOKUP(F3215,Apoio!A:B,2,FALSE)</f>
        <v>Turma Recursal</v>
      </c>
      <c r="H3215" t="s">
        <v>304</v>
      </c>
      <c r="I3215">
        <v>171</v>
      </c>
      <c r="J3215" s="2">
        <v>9</v>
      </c>
      <c r="K3215" s="2">
        <v>1</v>
      </c>
      <c r="L3215" s="24" t="s">
        <v>407</v>
      </c>
    </row>
    <row r="3216" spans="1:12" x14ac:dyDescent="0.25">
      <c r="A3216">
        <v>2023</v>
      </c>
      <c r="B3216" t="s">
        <v>356</v>
      </c>
      <c r="C3216" t="s">
        <v>10</v>
      </c>
      <c r="D3216" t="s">
        <v>45</v>
      </c>
      <c r="E3216" t="s">
        <v>295</v>
      </c>
      <c r="F3216">
        <v>21636</v>
      </c>
      <c r="G3216" s="35" t="str">
        <f>VLOOKUP(F3216,Apoio!A:B,2,FALSE)</f>
        <v>Turma Recursal</v>
      </c>
      <c r="H3216" t="s">
        <v>305</v>
      </c>
      <c r="I3216">
        <v>145</v>
      </c>
      <c r="J3216" s="2">
        <v>10</v>
      </c>
      <c r="K3216" s="2">
        <v>1</v>
      </c>
      <c r="L3216" s="24" t="s">
        <v>407</v>
      </c>
    </row>
    <row r="3217" spans="1:12" x14ac:dyDescent="0.25">
      <c r="A3217">
        <v>2023</v>
      </c>
      <c r="B3217" t="s">
        <v>356</v>
      </c>
      <c r="C3217" t="s">
        <v>10</v>
      </c>
      <c r="D3217" t="s">
        <v>45</v>
      </c>
      <c r="E3217" t="s">
        <v>295</v>
      </c>
      <c r="F3217">
        <v>21637</v>
      </c>
      <c r="G3217" s="35" t="str">
        <f>VLOOKUP(F3217,Apoio!A:B,2,FALSE)</f>
        <v>Turma Recursal</v>
      </c>
      <c r="H3217" t="s">
        <v>306</v>
      </c>
      <c r="I3217">
        <v>188</v>
      </c>
      <c r="J3217" s="2">
        <v>11</v>
      </c>
      <c r="K3217" s="2">
        <v>1</v>
      </c>
      <c r="L3217" s="24" t="s">
        <v>407</v>
      </c>
    </row>
    <row r="3218" spans="1:12" x14ac:dyDescent="0.25">
      <c r="A3218">
        <v>2023</v>
      </c>
      <c r="B3218" t="s">
        <v>356</v>
      </c>
      <c r="C3218" t="s">
        <v>10</v>
      </c>
      <c r="D3218" t="s">
        <v>45</v>
      </c>
      <c r="E3218" t="s">
        <v>295</v>
      </c>
      <c r="F3218">
        <v>21638</v>
      </c>
      <c r="G3218" s="35" t="str">
        <f>VLOOKUP(F3218,Apoio!A:B,2,FALSE)</f>
        <v>Turma Recursal</v>
      </c>
      <c r="H3218" t="s">
        <v>307</v>
      </c>
      <c r="I3218">
        <v>199</v>
      </c>
      <c r="J3218" s="2">
        <v>12</v>
      </c>
      <c r="K3218" s="2">
        <v>1</v>
      </c>
      <c r="L3218" s="24" t="s">
        <v>407</v>
      </c>
    </row>
    <row r="3219" spans="1:12" x14ac:dyDescent="0.25">
      <c r="A3219">
        <v>2023</v>
      </c>
      <c r="B3219" t="s">
        <v>356</v>
      </c>
      <c r="C3219" t="s">
        <v>10</v>
      </c>
      <c r="D3219" t="s">
        <v>45</v>
      </c>
      <c r="E3219" t="s">
        <v>295</v>
      </c>
      <c r="F3219">
        <v>21639</v>
      </c>
      <c r="G3219" s="35" t="str">
        <f>VLOOKUP(F3219,Apoio!A:B,2,FALSE)</f>
        <v>Turma Recursal</v>
      </c>
      <c r="H3219" t="s">
        <v>308</v>
      </c>
      <c r="I3219">
        <v>157</v>
      </c>
      <c r="J3219" s="2">
        <v>13</v>
      </c>
      <c r="K3219" s="2">
        <v>1</v>
      </c>
      <c r="L3219" s="24" t="s">
        <v>407</v>
      </c>
    </row>
    <row r="3220" spans="1:12" x14ac:dyDescent="0.25">
      <c r="A3220">
        <v>2023</v>
      </c>
      <c r="B3220" t="s">
        <v>356</v>
      </c>
      <c r="C3220" t="s">
        <v>10</v>
      </c>
      <c r="D3220" t="s">
        <v>45</v>
      </c>
      <c r="E3220" t="s">
        <v>295</v>
      </c>
      <c r="F3220">
        <v>21640</v>
      </c>
      <c r="G3220" s="35" t="str">
        <f>VLOOKUP(F3220,Apoio!A:B,2,FALSE)</f>
        <v>Turma Recursal</v>
      </c>
      <c r="H3220" t="s">
        <v>309</v>
      </c>
      <c r="I3220">
        <v>163</v>
      </c>
      <c r="J3220" s="2">
        <v>14</v>
      </c>
      <c r="K3220" s="2">
        <v>1</v>
      </c>
      <c r="L3220" s="24" t="s">
        <v>407</v>
      </c>
    </row>
    <row r="3221" spans="1:12" x14ac:dyDescent="0.25">
      <c r="A3221">
        <v>2023</v>
      </c>
      <c r="B3221" t="s">
        <v>356</v>
      </c>
      <c r="C3221" t="s">
        <v>10</v>
      </c>
      <c r="D3221" t="s">
        <v>45</v>
      </c>
      <c r="E3221" t="s">
        <v>295</v>
      </c>
      <c r="F3221">
        <v>21641</v>
      </c>
      <c r="G3221" s="35" t="str">
        <f>VLOOKUP(F3221,Apoio!A:B,2,FALSE)</f>
        <v>Turma Recursal</v>
      </c>
      <c r="H3221" t="s">
        <v>310</v>
      </c>
      <c r="I3221">
        <v>189</v>
      </c>
      <c r="J3221" s="2">
        <v>15</v>
      </c>
      <c r="K3221" s="2">
        <v>1</v>
      </c>
      <c r="L3221" s="24" t="s">
        <v>407</v>
      </c>
    </row>
    <row r="3222" spans="1:12" x14ac:dyDescent="0.25">
      <c r="A3222">
        <v>2023</v>
      </c>
      <c r="B3222" t="s">
        <v>356</v>
      </c>
      <c r="C3222" t="s">
        <v>10</v>
      </c>
      <c r="D3222" t="s">
        <v>45</v>
      </c>
      <c r="E3222" t="s">
        <v>295</v>
      </c>
      <c r="F3222">
        <v>21642</v>
      </c>
      <c r="G3222" s="35" t="str">
        <f>VLOOKUP(F3222,Apoio!A:B,2,FALSE)</f>
        <v>Turma Recursal</v>
      </c>
      <c r="H3222" t="s">
        <v>311</v>
      </c>
      <c r="I3222">
        <v>178</v>
      </c>
      <c r="J3222" s="2">
        <v>16</v>
      </c>
      <c r="K3222" s="2">
        <v>1</v>
      </c>
      <c r="L3222" s="24" t="s">
        <v>407</v>
      </c>
    </row>
    <row r="3223" spans="1:12" x14ac:dyDescent="0.25">
      <c r="A3223">
        <v>2023</v>
      </c>
      <c r="B3223" t="s">
        <v>356</v>
      </c>
      <c r="C3223" t="s">
        <v>10</v>
      </c>
      <c r="D3223" t="s">
        <v>45</v>
      </c>
      <c r="E3223" t="s">
        <v>295</v>
      </c>
      <c r="F3223">
        <v>21643</v>
      </c>
      <c r="G3223" s="35" t="str">
        <f>VLOOKUP(F3223,Apoio!A:B,2,FALSE)</f>
        <v>Turma Recursal</v>
      </c>
      <c r="H3223" t="s">
        <v>312</v>
      </c>
      <c r="I3223">
        <v>184</v>
      </c>
      <c r="J3223" s="2">
        <v>17</v>
      </c>
      <c r="K3223" s="2">
        <v>1</v>
      </c>
      <c r="L3223" s="24" t="s">
        <v>407</v>
      </c>
    </row>
    <row r="3224" spans="1:12" x14ac:dyDescent="0.25">
      <c r="A3224">
        <v>2023</v>
      </c>
      <c r="B3224" t="s">
        <v>356</v>
      </c>
      <c r="C3224" t="s">
        <v>10</v>
      </c>
      <c r="D3224" t="s">
        <v>45</v>
      </c>
      <c r="E3224" t="s">
        <v>295</v>
      </c>
      <c r="F3224">
        <v>21644</v>
      </c>
      <c r="G3224" s="35" t="str">
        <f>VLOOKUP(F3224,Apoio!A:B,2,FALSE)</f>
        <v>Turma Recursal</v>
      </c>
      <c r="H3224" t="s">
        <v>313</v>
      </c>
      <c r="I3224">
        <v>184</v>
      </c>
      <c r="J3224" s="2">
        <v>18</v>
      </c>
      <c r="K3224" s="2">
        <v>1</v>
      </c>
      <c r="L3224" s="24" t="s">
        <v>407</v>
      </c>
    </row>
    <row r="3225" spans="1:12" x14ac:dyDescent="0.25">
      <c r="A3225">
        <v>2023</v>
      </c>
      <c r="B3225" t="s">
        <v>356</v>
      </c>
      <c r="C3225" t="s">
        <v>10</v>
      </c>
      <c r="D3225" t="s">
        <v>45</v>
      </c>
      <c r="E3225" t="s">
        <v>295</v>
      </c>
      <c r="F3225">
        <v>21645</v>
      </c>
      <c r="G3225" s="35" t="str">
        <f>VLOOKUP(F3225,Apoio!A:B,2,FALSE)</f>
        <v>Turma Recursal</v>
      </c>
      <c r="H3225" t="s">
        <v>314</v>
      </c>
      <c r="I3225">
        <v>163</v>
      </c>
      <c r="J3225" s="2">
        <v>19</v>
      </c>
      <c r="K3225" s="2">
        <v>1</v>
      </c>
      <c r="L3225" s="24" t="s">
        <v>407</v>
      </c>
    </row>
    <row r="3226" spans="1:12" x14ac:dyDescent="0.25">
      <c r="A3226">
        <v>2023</v>
      </c>
      <c r="B3226" t="s">
        <v>356</v>
      </c>
      <c r="C3226" t="s">
        <v>10</v>
      </c>
      <c r="D3226" t="s">
        <v>45</v>
      </c>
      <c r="E3226" t="s">
        <v>295</v>
      </c>
      <c r="F3226">
        <v>21646</v>
      </c>
      <c r="G3226" s="35" t="str">
        <f>VLOOKUP(F3226,Apoio!A:B,2,FALSE)</f>
        <v>Turma Recursal</v>
      </c>
      <c r="H3226" t="s">
        <v>315</v>
      </c>
      <c r="I3226">
        <v>190</v>
      </c>
      <c r="J3226" s="2">
        <v>20</v>
      </c>
      <c r="K3226" s="2">
        <v>1</v>
      </c>
      <c r="L3226" s="24" t="s">
        <v>407</v>
      </c>
    </row>
    <row r="3227" spans="1:12" x14ac:dyDescent="0.25">
      <c r="A3227">
        <v>2023</v>
      </c>
      <c r="B3227" t="s">
        <v>356</v>
      </c>
      <c r="C3227" t="s">
        <v>10</v>
      </c>
      <c r="D3227" t="s">
        <v>45</v>
      </c>
      <c r="E3227" t="s">
        <v>295</v>
      </c>
      <c r="F3227">
        <v>21647</v>
      </c>
      <c r="G3227" s="35" t="str">
        <f>VLOOKUP(F3227,Apoio!A:B,2,FALSE)</f>
        <v>Turma Recursal</v>
      </c>
      <c r="H3227" t="s">
        <v>316</v>
      </c>
      <c r="I3227">
        <v>172</v>
      </c>
      <c r="J3227" s="2">
        <v>21</v>
      </c>
      <c r="K3227" s="2">
        <v>1</v>
      </c>
      <c r="L3227" s="24" t="s">
        <v>407</v>
      </c>
    </row>
    <row r="3228" spans="1:12" x14ac:dyDescent="0.25">
      <c r="A3228">
        <v>2023</v>
      </c>
      <c r="B3228" t="s">
        <v>356</v>
      </c>
      <c r="C3228" t="s">
        <v>10</v>
      </c>
      <c r="D3228" t="s">
        <v>45</v>
      </c>
      <c r="E3228" t="s">
        <v>295</v>
      </c>
      <c r="F3228">
        <v>21648</v>
      </c>
      <c r="G3228" s="35" t="str">
        <f>VLOOKUP(F3228,Apoio!A:B,2,FALSE)</f>
        <v>Turma Recursal</v>
      </c>
      <c r="H3228" t="s">
        <v>317</v>
      </c>
      <c r="I3228">
        <v>181</v>
      </c>
      <c r="J3228" s="2">
        <v>22</v>
      </c>
      <c r="K3228" s="2">
        <v>1</v>
      </c>
      <c r="L3228" s="24" t="s">
        <v>407</v>
      </c>
    </row>
    <row r="3229" spans="1:12" x14ac:dyDescent="0.25">
      <c r="A3229">
        <v>2023</v>
      </c>
      <c r="B3229" t="s">
        <v>356</v>
      </c>
      <c r="C3229" t="s">
        <v>10</v>
      </c>
      <c r="D3229" t="s">
        <v>45</v>
      </c>
      <c r="E3229" t="s">
        <v>295</v>
      </c>
      <c r="F3229">
        <v>21649</v>
      </c>
      <c r="G3229" s="35" t="str">
        <f>VLOOKUP(F3229,Apoio!A:B,2,FALSE)</f>
        <v>Turma Recursal</v>
      </c>
      <c r="H3229" t="s">
        <v>318</v>
      </c>
      <c r="I3229">
        <v>169</v>
      </c>
      <c r="J3229" s="2">
        <v>23</v>
      </c>
      <c r="K3229" s="2">
        <v>1</v>
      </c>
      <c r="L3229" s="24" t="s">
        <v>407</v>
      </c>
    </row>
    <row r="3230" spans="1:12" x14ac:dyDescent="0.25">
      <c r="A3230">
        <v>2023</v>
      </c>
      <c r="B3230" t="s">
        <v>356</v>
      </c>
      <c r="C3230" t="s">
        <v>10</v>
      </c>
      <c r="D3230" t="s">
        <v>45</v>
      </c>
      <c r="E3230" t="s">
        <v>295</v>
      </c>
      <c r="F3230">
        <v>21650</v>
      </c>
      <c r="G3230" s="35" t="str">
        <f>VLOOKUP(F3230,Apoio!A:B,2,FALSE)</f>
        <v>Turma Recursal</v>
      </c>
      <c r="H3230" t="s">
        <v>319</v>
      </c>
      <c r="I3230">
        <v>208</v>
      </c>
      <c r="J3230" s="2">
        <v>24</v>
      </c>
      <c r="K3230" s="2">
        <v>1</v>
      </c>
      <c r="L3230" s="24" t="s">
        <v>407</v>
      </c>
    </row>
    <row r="3231" spans="1:12" x14ac:dyDescent="0.25">
      <c r="A3231">
        <v>2023</v>
      </c>
      <c r="B3231" t="s">
        <v>356</v>
      </c>
      <c r="C3231" t="s">
        <v>10</v>
      </c>
      <c r="D3231" t="s">
        <v>45</v>
      </c>
      <c r="E3231" t="s">
        <v>295</v>
      </c>
      <c r="F3231">
        <v>21651</v>
      </c>
      <c r="G3231" s="35" t="str">
        <f>VLOOKUP(F3231,Apoio!A:B,2,FALSE)</f>
        <v>Turma Recursal</v>
      </c>
      <c r="H3231" t="s">
        <v>320</v>
      </c>
      <c r="I3231">
        <v>197</v>
      </c>
      <c r="J3231" s="2">
        <v>25</v>
      </c>
      <c r="K3231" s="2">
        <v>1</v>
      </c>
      <c r="L3231" s="24" t="s">
        <v>407</v>
      </c>
    </row>
    <row r="3232" spans="1:12" x14ac:dyDescent="0.25">
      <c r="A3232">
        <v>2023</v>
      </c>
      <c r="B3232" t="s">
        <v>356</v>
      </c>
      <c r="C3232" t="s">
        <v>10</v>
      </c>
      <c r="D3232" t="s">
        <v>45</v>
      </c>
      <c r="E3232" t="s">
        <v>295</v>
      </c>
      <c r="F3232">
        <v>21652</v>
      </c>
      <c r="G3232" s="35" t="str">
        <f>VLOOKUP(F3232,Apoio!A:B,2,FALSE)</f>
        <v>Turma Recursal</v>
      </c>
      <c r="H3232" t="s">
        <v>321</v>
      </c>
      <c r="I3232">
        <v>178</v>
      </c>
      <c r="J3232" s="2">
        <v>26</v>
      </c>
      <c r="K3232" s="2">
        <v>1</v>
      </c>
      <c r="L3232" s="24" t="s">
        <v>407</v>
      </c>
    </row>
    <row r="3233" spans="1:12" x14ac:dyDescent="0.25">
      <c r="A3233">
        <v>2023</v>
      </c>
      <c r="B3233" t="s">
        <v>356</v>
      </c>
      <c r="C3233" t="s">
        <v>10</v>
      </c>
      <c r="D3233" t="s">
        <v>45</v>
      </c>
      <c r="E3233" t="s">
        <v>295</v>
      </c>
      <c r="F3233">
        <v>21653</v>
      </c>
      <c r="G3233" s="35" t="str">
        <f>VLOOKUP(F3233,Apoio!A:B,2,FALSE)</f>
        <v>Turma Recursal</v>
      </c>
      <c r="H3233" t="s">
        <v>322</v>
      </c>
      <c r="I3233">
        <v>180</v>
      </c>
      <c r="J3233" s="2">
        <v>27</v>
      </c>
      <c r="K3233" s="2">
        <v>1</v>
      </c>
      <c r="L3233" s="24" t="s">
        <v>407</v>
      </c>
    </row>
    <row r="3234" spans="1:12" x14ac:dyDescent="0.25">
      <c r="A3234">
        <v>2023</v>
      </c>
      <c r="B3234" t="s">
        <v>356</v>
      </c>
      <c r="C3234" t="s">
        <v>10</v>
      </c>
      <c r="D3234" t="s">
        <v>45</v>
      </c>
      <c r="E3234" t="s">
        <v>295</v>
      </c>
      <c r="F3234">
        <v>21654</v>
      </c>
      <c r="G3234" s="35" t="str">
        <f>VLOOKUP(F3234,Apoio!A:B,2,FALSE)</f>
        <v>Turma Recursal</v>
      </c>
      <c r="H3234" t="s">
        <v>323</v>
      </c>
      <c r="I3234">
        <v>165</v>
      </c>
      <c r="J3234" s="2">
        <v>28</v>
      </c>
      <c r="K3234" s="2">
        <v>1</v>
      </c>
      <c r="L3234" s="24" t="s">
        <v>407</v>
      </c>
    </row>
    <row r="3235" spans="1:12" x14ac:dyDescent="0.25">
      <c r="A3235">
        <v>2023</v>
      </c>
      <c r="B3235" t="s">
        <v>356</v>
      </c>
      <c r="C3235" t="s">
        <v>10</v>
      </c>
      <c r="D3235" t="s">
        <v>45</v>
      </c>
      <c r="E3235" t="s">
        <v>295</v>
      </c>
      <c r="F3235">
        <v>21655</v>
      </c>
      <c r="G3235" s="35" t="str">
        <f>VLOOKUP(F3235,Apoio!A:B,2,FALSE)</f>
        <v>Turma Recursal</v>
      </c>
      <c r="H3235" t="s">
        <v>324</v>
      </c>
      <c r="I3235">
        <v>199</v>
      </c>
      <c r="J3235" s="2">
        <v>29</v>
      </c>
      <c r="K3235" s="2">
        <v>1</v>
      </c>
      <c r="L3235" s="24" t="s">
        <v>407</v>
      </c>
    </row>
    <row r="3236" spans="1:12" x14ac:dyDescent="0.25">
      <c r="A3236">
        <v>2023</v>
      </c>
      <c r="B3236" t="s">
        <v>356</v>
      </c>
      <c r="C3236" t="s">
        <v>10</v>
      </c>
      <c r="D3236" t="s">
        <v>45</v>
      </c>
      <c r="E3236" t="s">
        <v>295</v>
      </c>
      <c r="F3236">
        <v>21656</v>
      </c>
      <c r="G3236" s="35" t="str">
        <f>VLOOKUP(F3236,Apoio!A:B,2,FALSE)</f>
        <v>Turma Recursal</v>
      </c>
      <c r="H3236" t="s">
        <v>325</v>
      </c>
      <c r="I3236">
        <v>200</v>
      </c>
      <c r="J3236" s="2">
        <v>30</v>
      </c>
      <c r="K3236" s="2">
        <v>1</v>
      </c>
      <c r="L3236" s="24" t="s">
        <v>407</v>
      </c>
    </row>
    <row r="3237" spans="1:12" x14ac:dyDescent="0.25">
      <c r="A3237">
        <v>2023</v>
      </c>
      <c r="B3237" t="s">
        <v>356</v>
      </c>
      <c r="C3237" t="s">
        <v>10</v>
      </c>
      <c r="D3237" t="s">
        <v>45</v>
      </c>
      <c r="E3237" t="s">
        <v>295</v>
      </c>
      <c r="F3237">
        <v>21657</v>
      </c>
      <c r="G3237" s="35" t="str">
        <f>VLOOKUP(F3237,Apoio!A:B,2,FALSE)</f>
        <v>Turma Recursal</v>
      </c>
      <c r="H3237" t="s">
        <v>326</v>
      </c>
      <c r="I3237">
        <v>181</v>
      </c>
      <c r="J3237" s="2">
        <v>31</v>
      </c>
      <c r="K3237" s="2">
        <v>1</v>
      </c>
      <c r="L3237" s="24" t="s">
        <v>407</v>
      </c>
    </row>
    <row r="3238" spans="1:12" x14ac:dyDescent="0.25">
      <c r="A3238">
        <v>2023</v>
      </c>
      <c r="B3238" t="s">
        <v>356</v>
      </c>
      <c r="C3238" t="s">
        <v>10</v>
      </c>
      <c r="D3238" t="s">
        <v>45</v>
      </c>
      <c r="E3238" t="s">
        <v>295</v>
      </c>
      <c r="F3238">
        <v>21658</v>
      </c>
      <c r="G3238" s="35" t="str">
        <f>VLOOKUP(F3238,Apoio!A:B,2,FALSE)</f>
        <v>Turma Recursal</v>
      </c>
      <c r="H3238" t="s">
        <v>327</v>
      </c>
      <c r="I3238">
        <v>168</v>
      </c>
      <c r="J3238" s="2">
        <v>32</v>
      </c>
      <c r="K3238" s="2">
        <v>1</v>
      </c>
      <c r="L3238" s="24" t="s">
        <v>407</v>
      </c>
    </row>
    <row r="3239" spans="1:12" x14ac:dyDescent="0.25">
      <c r="A3239">
        <v>2023</v>
      </c>
      <c r="B3239" t="s">
        <v>356</v>
      </c>
      <c r="C3239" t="s">
        <v>10</v>
      </c>
      <c r="D3239" t="s">
        <v>45</v>
      </c>
      <c r="E3239" t="s">
        <v>295</v>
      </c>
      <c r="F3239">
        <v>21659</v>
      </c>
      <c r="G3239" s="35" t="str">
        <f>VLOOKUP(F3239,Apoio!A:B,2,FALSE)</f>
        <v>Turma Recursal</v>
      </c>
      <c r="H3239" t="s">
        <v>328</v>
      </c>
      <c r="I3239">
        <v>180</v>
      </c>
      <c r="J3239" s="2">
        <v>33</v>
      </c>
      <c r="K3239" s="2">
        <v>1</v>
      </c>
      <c r="L3239" s="24" t="s">
        <v>407</v>
      </c>
    </row>
    <row r="3240" spans="1:12" x14ac:dyDescent="0.25">
      <c r="A3240">
        <v>2023</v>
      </c>
      <c r="B3240" t="s">
        <v>356</v>
      </c>
      <c r="C3240" t="s">
        <v>10</v>
      </c>
      <c r="D3240" t="s">
        <v>45</v>
      </c>
      <c r="E3240" t="s">
        <v>295</v>
      </c>
      <c r="F3240">
        <v>72267</v>
      </c>
      <c r="G3240" s="35" t="str">
        <f>VLOOKUP(F3240,Apoio!A:B,2,FALSE)</f>
        <v>Turma Recursal</v>
      </c>
      <c r="H3240" t="s">
        <v>329</v>
      </c>
      <c r="I3240">
        <v>184</v>
      </c>
      <c r="J3240" s="2">
        <v>34</v>
      </c>
      <c r="K3240" s="2">
        <v>1</v>
      </c>
      <c r="L3240" s="24" t="s">
        <v>407</v>
      </c>
    </row>
    <row r="3241" spans="1:12" x14ac:dyDescent="0.25">
      <c r="A3241">
        <v>2023</v>
      </c>
      <c r="B3241" t="s">
        <v>356</v>
      </c>
      <c r="C3241" t="s">
        <v>10</v>
      </c>
      <c r="D3241" t="s">
        <v>45</v>
      </c>
      <c r="E3241" t="s">
        <v>295</v>
      </c>
      <c r="F3241">
        <v>72268</v>
      </c>
      <c r="G3241" s="35" t="str">
        <f>VLOOKUP(F3241,Apoio!A:B,2,FALSE)</f>
        <v>Turma Recursal</v>
      </c>
      <c r="H3241" t="s">
        <v>330</v>
      </c>
      <c r="I3241">
        <v>170</v>
      </c>
      <c r="J3241" s="2">
        <v>35</v>
      </c>
      <c r="K3241" s="2">
        <v>1</v>
      </c>
      <c r="L3241" s="24" t="s">
        <v>407</v>
      </c>
    </row>
    <row r="3242" spans="1:12" x14ac:dyDescent="0.25">
      <c r="A3242">
        <v>2023</v>
      </c>
      <c r="B3242" t="s">
        <v>356</v>
      </c>
      <c r="C3242" t="s">
        <v>10</v>
      </c>
      <c r="D3242" t="s">
        <v>45</v>
      </c>
      <c r="E3242" t="s">
        <v>295</v>
      </c>
      <c r="F3242">
        <v>72269</v>
      </c>
      <c r="G3242" s="35" t="str">
        <f>VLOOKUP(F3242,Apoio!A:B,2,FALSE)</f>
        <v>Turma Recursal</v>
      </c>
      <c r="H3242" t="s">
        <v>331</v>
      </c>
      <c r="I3242">
        <v>214</v>
      </c>
      <c r="J3242" s="2">
        <v>36</v>
      </c>
      <c r="K3242" s="2">
        <v>1</v>
      </c>
      <c r="L3242" s="24" t="s">
        <v>407</v>
      </c>
    </row>
    <row r="3243" spans="1:12" x14ac:dyDescent="0.25">
      <c r="A3243">
        <v>2023</v>
      </c>
      <c r="B3243" t="s">
        <v>356</v>
      </c>
      <c r="C3243" t="s">
        <v>10</v>
      </c>
      <c r="D3243" t="s">
        <v>45</v>
      </c>
      <c r="E3243" t="s">
        <v>295</v>
      </c>
      <c r="F3243">
        <v>72270</v>
      </c>
      <c r="G3243" s="35" t="str">
        <f>VLOOKUP(F3243,Apoio!A:B,2,FALSE)</f>
        <v>Turma Recursal</v>
      </c>
      <c r="H3243" t="s">
        <v>332</v>
      </c>
      <c r="I3243">
        <v>183</v>
      </c>
      <c r="J3243" s="2">
        <v>37</v>
      </c>
      <c r="K3243" s="2">
        <v>1</v>
      </c>
      <c r="L3243" s="24" t="s">
        <v>407</v>
      </c>
    </row>
    <row r="3244" spans="1:12" x14ac:dyDescent="0.25">
      <c r="A3244">
        <v>2023</v>
      </c>
      <c r="B3244" t="s">
        <v>356</v>
      </c>
      <c r="C3244" t="s">
        <v>10</v>
      </c>
      <c r="D3244" t="s">
        <v>45</v>
      </c>
      <c r="E3244" t="s">
        <v>295</v>
      </c>
      <c r="F3244">
        <v>72271</v>
      </c>
      <c r="G3244" s="35" t="str">
        <f>VLOOKUP(F3244,Apoio!A:B,2,FALSE)</f>
        <v>Turma Recursal</v>
      </c>
      <c r="H3244" t="s">
        <v>333</v>
      </c>
      <c r="I3244">
        <v>169</v>
      </c>
      <c r="J3244" s="2">
        <v>38</v>
      </c>
      <c r="K3244" s="2">
        <v>1</v>
      </c>
      <c r="L3244" s="24" t="s">
        <v>407</v>
      </c>
    </row>
    <row r="3245" spans="1:12" x14ac:dyDescent="0.25">
      <c r="A3245">
        <v>2023</v>
      </c>
      <c r="B3245" t="s">
        <v>356</v>
      </c>
      <c r="C3245" t="s">
        <v>10</v>
      </c>
      <c r="D3245" t="s">
        <v>45</v>
      </c>
      <c r="E3245" t="s">
        <v>295</v>
      </c>
      <c r="F3245">
        <v>72272</v>
      </c>
      <c r="G3245" s="35" t="str">
        <f>VLOOKUP(F3245,Apoio!A:B,2,FALSE)</f>
        <v>Turma Recursal</v>
      </c>
      <c r="H3245" t="s">
        <v>334</v>
      </c>
      <c r="I3245">
        <v>176</v>
      </c>
      <c r="J3245" s="2">
        <v>39</v>
      </c>
      <c r="K3245" s="2">
        <v>1</v>
      </c>
      <c r="L3245" s="24" t="s">
        <v>407</v>
      </c>
    </row>
    <row r="3246" spans="1:12" x14ac:dyDescent="0.25">
      <c r="A3246">
        <v>2023</v>
      </c>
      <c r="B3246" t="s">
        <v>356</v>
      </c>
      <c r="C3246" t="s">
        <v>10</v>
      </c>
      <c r="D3246" t="s">
        <v>45</v>
      </c>
      <c r="E3246" t="s">
        <v>295</v>
      </c>
      <c r="F3246">
        <v>74901</v>
      </c>
      <c r="G3246" s="35" t="str">
        <f>VLOOKUP(F3246,Apoio!A:B,2,FALSE)</f>
        <v>Turma Recursal</v>
      </c>
      <c r="H3246" t="s">
        <v>335</v>
      </c>
      <c r="I3246">
        <v>186</v>
      </c>
      <c r="J3246" s="2">
        <v>40</v>
      </c>
      <c r="K3246" s="2">
        <v>1</v>
      </c>
      <c r="L3246" s="24" t="s">
        <v>407</v>
      </c>
    </row>
    <row r="3247" spans="1:12" x14ac:dyDescent="0.25">
      <c r="A3247">
        <v>2023</v>
      </c>
      <c r="B3247" t="s">
        <v>356</v>
      </c>
      <c r="C3247" t="s">
        <v>10</v>
      </c>
      <c r="D3247" t="s">
        <v>45</v>
      </c>
      <c r="E3247" t="s">
        <v>295</v>
      </c>
      <c r="F3247">
        <v>74902</v>
      </c>
      <c r="G3247" s="35" t="str">
        <f>VLOOKUP(F3247,Apoio!A:B,2,FALSE)</f>
        <v>Turma Recursal</v>
      </c>
      <c r="H3247" t="s">
        <v>336</v>
      </c>
      <c r="I3247">
        <v>186</v>
      </c>
      <c r="J3247" s="2">
        <v>41</v>
      </c>
      <c r="K3247" s="2">
        <v>1</v>
      </c>
      <c r="L3247" s="24" t="s">
        <v>407</v>
      </c>
    </row>
    <row r="3248" spans="1:12" x14ac:dyDescent="0.25">
      <c r="A3248">
        <v>2023</v>
      </c>
      <c r="B3248" t="s">
        <v>356</v>
      </c>
      <c r="C3248" t="s">
        <v>10</v>
      </c>
      <c r="D3248" t="s">
        <v>45</v>
      </c>
      <c r="E3248" t="s">
        <v>295</v>
      </c>
      <c r="F3248">
        <v>74903</v>
      </c>
      <c r="G3248" s="35" t="str">
        <f>VLOOKUP(F3248,Apoio!A:B,2,FALSE)</f>
        <v>Turma Recursal</v>
      </c>
      <c r="H3248" t="s">
        <v>337</v>
      </c>
      <c r="I3248">
        <v>184</v>
      </c>
      <c r="J3248" s="2">
        <v>42</v>
      </c>
      <c r="K3248" s="2">
        <v>1</v>
      </c>
      <c r="L3248" s="24" t="s">
        <v>407</v>
      </c>
    </row>
    <row r="3249" spans="1:12" x14ac:dyDescent="0.25">
      <c r="A3249">
        <v>2023</v>
      </c>
      <c r="B3249" t="s">
        <v>356</v>
      </c>
      <c r="C3249" t="s">
        <v>10</v>
      </c>
      <c r="D3249" t="s">
        <v>45</v>
      </c>
      <c r="E3249" t="s">
        <v>295</v>
      </c>
      <c r="F3249">
        <v>74904</v>
      </c>
      <c r="G3249" s="35" t="str">
        <f>VLOOKUP(F3249,Apoio!A:B,2,FALSE)</f>
        <v>Turma Recursal</v>
      </c>
      <c r="H3249" t="s">
        <v>338</v>
      </c>
      <c r="I3249">
        <v>166</v>
      </c>
      <c r="J3249" s="2">
        <v>43</v>
      </c>
      <c r="K3249" s="2">
        <v>1</v>
      </c>
      <c r="L3249" s="24" t="s">
        <v>407</v>
      </c>
    </row>
    <row r="3250" spans="1:12" x14ac:dyDescent="0.25">
      <c r="A3250">
        <v>2023</v>
      </c>
      <c r="B3250" t="s">
        <v>356</v>
      </c>
      <c r="C3250" t="s">
        <v>10</v>
      </c>
      <c r="D3250" t="s">
        <v>45</v>
      </c>
      <c r="E3250" t="s">
        <v>295</v>
      </c>
      <c r="F3250">
        <v>74905</v>
      </c>
      <c r="G3250" s="35" t="str">
        <f>VLOOKUP(F3250,Apoio!A:B,2,FALSE)</f>
        <v>Turma Recursal</v>
      </c>
      <c r="H3250" t="s">
        <v>339</v>
      </c>
      <c r="I3250">
        <v>203</v>
      </c>
      <c r="J3250" s="2">
        <v>44</v>
      </c>
      <c r="K3250" s="2">
        <v>1</v>
      </c>
      <c r="L3250" s="24" t="s">
        <v>407</v>
      </c>
    </row>
    <row r="3251" spans="1:12" x14ac:dyDescent="0.25">
      <c r="A3251">
        <v>2023</v>
      </c>
      <c r="B3251" t="s">
        <v>356</v>
      </c>
      <c r="C3251" t="s">
        <v>10</v>
      </c>
      <c r="D3251" t="s">
        <v>45</v>
      </c>
      <c r="E3251" t="s">
        <v>295</v>
      </c>
      <c r="F3251">
        <v>74906</v>
      </c>
      <c r="G3251" s="35" t="str">
        <f>VLOOKUP(F3251,Apoio!A:B,2,FALSE)</f>
        <v>Turma Recursal</v>
      </c>
      <c r="H3251" t="s">
        <v>340</v>
      </c>
      <c r="I3251">
        <v>189</v>
      </c>
      <c r="J3251" s="2">
        <v>45</v>
      </c>
      <c r="K3251" s="2">
        <v>1</v>
      </c>
      <c r="L3251" s="24" t="s">
        <v>407</v>
      </c>
    </row>
    <row r="3252" spans="1:12" x14ac:dyDescent="0.25">
      <c r="A3252">
        <v>2023</v>
      </c>
      <c r="B3252" t="s">
        <v>359</v>
      </c>
      <c r="C3252" t="s">
        <v>10</v>
      </c>
      <c r="D3252" t="s">
        <v>11</v>
      </c>
      <c r="E3252" t="s">
        <v>12</v>
      </c>
      <c r="F3252">
        <v>12961</v>
      </c>
      <c r="G3252" s="35" t="str">
        <f>VLOOKUP(F3252,Apoio!A:B,2,FALSE)</f>
        <v>Vara Federal</v>
      </c>
      <c r="H3252" t="s">
        <v>14</v>
      </c>
      <c r="I3252">
        <v>127</v>
      </c>
      <c r="J3252" s="2">
        <v>1</v>
      </c>
      <c r="K3252" s="2">
        <v>1</v>
      </c>
      <c r="L3252" s="24" t="s">
        <v>489</v>
      </c>
    </row>
    <row r="3253" spans="1:12" x14ac:dyDescent="0.25">
      <c r="A3253">
        <v>2023</v>
      </c>
      <c r="B3253" t="s">
        <v>359</v>
      </c>
      <c r="C3253" t="s">
        <v>10</v>
      </c>
      <c r="D3253" t="s">
        <v>11</v>
      </c>
      <c r="E3253" t="s">
        <v>12</v>
      </c>
      <c r="F3253">
        <v>14054</v>
      </c>
      <c r="G3253" s="35" t="str">
        <f>VLOOKUP(F3253,Apoio!A:B,2,FALSE)</f>
        <v>Juizado</v>
      </c>
      <c r="H3253" t="s">
        <v>16</v>
      </c>
      <c r="I3253">
        <v>867</v>
      </c>
      <c r="J3253" s="2">
        <v>1</v>
      </c>
      <c r="K3253" s="2">
        <v>1</v>
      </c>
      <c r="L3253" s="24" t="s">
        <v>557</v>
      </c>
    </row>
    <row r="3254" spans="1:12" x14ac:dyDescent="0.25">
      <c r="A3254">
        <v>2023</v>
      </c>
      <c r="B3254" t="s">
        <v>359</v>
      </c>
      <c r="C3254" t="s">
        <v>10</v>
      </c>
      <c r="D3254" t="s">
        <v>11</v>
      </c>
      <c r="E3254" t="s">
        <v>12</v>
      </c>
      <c r="F3254">
        <v>12962</v>
      </c>
      <c r="G3254" s="35" t="str">
        <f>VLOOKUP(F3254,Apoio!A:B,2,FALSE)</f>
        <v>Vara Federal</v>
      </c>
      <c r="H3254" t="s">
        <v>17</v>
      </c>
      <c r="I3254">
        <v>108</v>
      </c>
      <c r="J3254" s="2">
        <v>2</v>
      </c>
      <c r="K3254" s="2">
        <v>1</v>
      </c>
      <c r="L3254" s="24" t="s">
        <v>489</v>
      </c>
    </row>
    <row r="3255" spans="1:12" x14ac:dyDescent="0.25">
      <c r="A3255">
        <v>2023</v>
      </c>
      <c r="B3255" t="s">
        <v>359</v>
      </c>
      <c r="C3255" t="s">
        <v>10</v>
      </c>
      <c r="D3255" t="s">
        <v>11</v>
      </c>
      <c r="E3255" t="s">
        <v>12</v>
      </c>
      <c r="F3255">
        <v>12541</v>
      </c>
      <c r="G3255" s="35" t="str">
        <f>VLOOKUP(F3255,Apoio!A:B,2,FALSE)</f>
        <v>Vara Federal</v>
      </c>
      <c r="H3255" t="s">
        <v>18</v>
      </c>
      <c r="I3255">
        <v>75</v>
      </c>
      <c r="J3255" s="2">
        <v>3</v>
      </c>
      <c r="K3255" s="2">
        <v>1</v>
      </c>
      <c r="L3255" s="24" t="s">
        <v>489</v>
      </c>
    </row>
    <row r="3256" spans="1:12" x14ac:dyDescent="0.25">
      <c r="A3256">
        <v>2023</v>
      </c>
      <c r="B3256" t="s">
        <v>359</v>
      </c>
      <c r="C3256" t="s">
        <v>10</v>
      </c>
      <c r="D3256" t="s">
        <v>11</v>
      </c>
      <c r="E3256" t="s">
        <v>12</v>
      </c>
      <c r="F3256">
        <v>12963</v>
      </c>
      <c r="G3256" s="35" t="str">
        <f>VLOOKUP(F3256,Apoio!A:B,2,FALSE)</f>
        <v>Vara Federal</v>
      </c>
      <c r="H3256" t="s">
        <v>19</v>
      </c>
      <c r="I3256">
        <v>120</v>
      </c>
      <c r="J3256" s="2">
        <v>4</v>
      </c>
      <c r="K3256" s="2">
        <v>1</v>
      </c>
      <c r="L3256" s="24" t="s">
        <v>489</v>
      </c>
    </row>
    <row r="3257" spans="1:12" x14ac:dyDescent="0.25">
      <c r="A3257">
        <v>2023</v>
      </c>
      <c r="B3257" t="s">
        <v>359</v>
      </c>
      <c r="C3257" t="s">
        <v>10</v>
      </c>
      <c r="D3257" t="s">
        <v>11</v>
      </c>
      <c r="E3257" t="s">
        <v>12</v>
      </c>
      <c r="F3257">
        <v>12542</v>
      </c>
      <c r="G3257" s="35" t="str">
        <f>VLOOKUP(F3257,Apoio!A:B,2,FALSE)</f>
        <v>Vara Federal</v>
      </c>
      <c r="H3257" t="s">
        <v>20</v>
      </c>
      <c r="I3257">
        <v>60</v>
      </c>
      <c r="J3257" s="2">
        <v>5</v>
      </c>
      <c r="K3257" s="2">
        <v>1</v>
      </c>
      <c r="L3257" s="24" t="s">
        <v>489</v>
      </c>
    </row>
    <row r="3258" spans="1:12" x14ac:dyDescent="0.25">
      <c r="A3258">
        <v>2023</v>
      </c>
      <c r="B3258" t="s">
        <v>359</v>
      </c>
      <c r="C3258" t="s">
        <v>10</v>
      </c>
      <c r="D3258" t="s">
        <v>11</v>
      </c>
      <c r="E3258" t="s">
        <v>12</v>
      </c>
      <c r="F3258">
        <v>14013</v>
      </c>
      <c r="G3258" s="35" t="str">
        <f>VLOOKUP(F3258,Apoio!A:B,2,FALSE)</f>
        <v>Vara Federal</v>
      </c>
      <c r="H3258" t="s">
        <v>21</v>
      </c>
      <c r="I3258">
        <v>188</v>
      </c>
      <c r="J3258" s="2">
        <v>6</v>
      </c>
      <c r="K3258" s="2">
        <v>1</v>
      </c>
      <c r="L3258" s="24" t="s">
        <v>489</v>
      </c>
    </row>
    <row r="3259" spans="1:12" x14ac:dyDescent="0.25">
      <c r="A3259">
        <v>2023</v>
      </c>
      <c r="B3259" t="s">
        <v>359</v>
      </c>
      <c r="C3259" t="s">
        <v>10</v>
      </c>
      <c r="D3259" t="s">
        <v>11</v>
      </c>
      <c r="E3259" t="s">
        <v>22</v>
      </c>
      <c r="F3259">
        <v>12549</v>
      </c>
      <c r="G3259" s="35" t="str">
        <f>VLOOKUP(F3259,Apoio!A:B,2,FALSE)</f>
        <v>Vara Federal + JEF</v>
      </c>
      <c r="H3259" t="s">
        <v>23</v>
      </c>
      <c r="I3259">
        <v>22</v>
      </c>
      <c r="J3259" s="2">
        <v>1</v>
      </c>
      <c r="K3259" s="2">
        <v>4</v>
      </c>
      <c r="L3259" s="24" t="s">
        <v>492</v>
      </c>
    </row>
    <row r="3260" spans="1:12" x14ac:dyDescent="0.25">
      <c r="A3260">
        <v>2023</v>
      </c>
      <c r="B3260" t="s">
        <v>359</v>
      </c>
      <c r="C3260" t="s">
        <v>10</v>
      </c>
      <c r="D3260" t="s">
        <v>11</v>
      </c>
      <c r="E3260" t="s">
        <v>22</v>
      </c>
      <c r="F3260">
        <v>12549</v>
      </c>
      <c r="G3260" s="35" t="str">
        <f>VLOOKUP(F3260,Apoio!A:B,2,FALSE)</f>
        <v>Vara Federal + JEF</v>
      </c>
      <c r="H3260" t="s">
        <v>23</v>
      </c>
      <c r="I3260">
        <v>106</v>
      </c>
      <c r="J3260" s="2">
        <v>1</v>
      </c>
      <c r="K3260" s="2">
        <v>4</v>
      </c>
      <c r="L3260" s="24" t="s">
        <v>492</v>
      </c>
    </row>
    <row r="3261" spans="1:12" x14ac:dyDescent="0.25">
      <c r="A3261">
        <v>2023</v>
      </c>
      <c r="B3261" t="s">
        <v>359</v>
      </c>
      <c r="C3261" t="s">
        <v>10</v>
      </c>
      <c r="D3261" t="s">
        <v>11</v>
      </c>
      <c r="E3261" t="s">
        <v>24</v>
      </c>
      <c r="F3261">
        <v>12555</v>
      </c>
      <c r="G3261" s="35" t="str">
        <f>VLOOKUP(F3261,Apoio!A:B,2,FALSE)</f>
        <v>Vara Federal + JEF</v>
      </c>
      <c r="H3261" t="s">
        <v>25</v>
      </c>
      <c r="I3261">
        <v>66</v>
      </c>
      <c r="J3261" s="2">
        <v>1</v>
      </c>
      <c r="K3261" s="2">
        <v>7</v>
      </c>
      <c r="L3261" s="24" t="s">
        <v>494</v>
      </c>
    </row>
    <row r="3262" spans="1:12" x14ac:dyDescent="0.25">
      <c r="A3262">
        <v>2023</v>
      </c>
      <c r="B3262" t="s">
        <v>359</v>
      </c>
      <c r="C3262" t="s">
        <v>10</v>
      </c>
      <c r="D3262" t="s">
        <v>11</v>
      </c>
      <c r="E3262" t="s">
        <v>24</v>
      </c>
      <c r="F3262">
        <v>12555</v>
      </c>
      <c r="G3262" s="35" t="str">
        <f>VLOOKUP(F3262,Apoio!A:B,2,FALSE)</f>
        <v>Vara Federal + JEF</v>
      </c>
      <c r="H3262" t="s">
        <v>25</v>
      </c>
      <c r="I3262">
        <v>52</v>
      </c>
      <c r="J3262" s="2">
        <v>1</v>
      </c>
      <c r="K3262" s="2">
        <v>7</v>
      </c>
      <c r="L3262" s="24" t="s">
        <v>494</v>
      </c>
    </row>
    <row r="3263" spans="1:12" x14ac:dyDescent="0.25">
      <c r="A3263">
        <v>2023</v>
      </c>
      <c r="B3263" t="s">
        <v>359</v>
      </c>
      <c r="C3263" t="s">
        <v>10</v>
      </c>
      <c r="D3263" t="s">
        <v>11</v>
      </c>
      <c r="E3263" t="s">
        <v>26</v>
      </c>
      <c r="F3263">
        <v>12544</v>
      </c>
      <c r="G3263" s="35" t="str">
        <f>VLOOKUP(F3263,Apoio!A:B,2,FALSE)</f>
        <v>Vara Federal</v>
      </c>
      <c r="H3263" t="s">
        <v>27</v>
      </c>
      <c r="I3263">
        <v>136</v>
      </c>
      <c r="J3263" s="2">
        <v>1</v>
      </c>
      <c r="K3263" s="2">
        <v>2</v>
      </c>
      <c r="L3263" s="24" t="s">
        <v>496</v>
      </c>
    </row>
    <row r="3264" spans="1:12" x14ac:dyDescent="0.25">
      <c r="A3264">
        <v>2023</v>
      </c>
      <c r="B3264" t="s">
        <v>359</v>
      </c>
      <c r="C3264" t="s">
        <v>10</v>
      </c>
      <c r="D3264" t="s">
        <v>11</v>
      </c>
      <c r="E3264" t="s">
        <v>26</v>
      </c>
      <c r="F3264">
        <v>14310</v>
      </c>
      <c r="G3264" s="35" t="str">
        <f>VLOOKUP(F3264,Apoio!A:B,2,FALSE)</f>
        <v>Juizado</v>
      </c>
      <c r="H3264" t="s">
        <v>28</v>
      </c>
      <c r="I3264">
        <v>442</v>
      </c>
      <c r="J3264" s="2">
        <v>1</v>
      </c>
      <c r="K3264" s="2">
        <v>2</v>
      </c>
      <c r="L3264" s="24" t="s">
        <v>496</v>
      </c>
    </row>
    <row r="3265" spans="1:12" x14ac:dyDescent="0.25">
      <c r="A3265">
        <v>2023</v>
      </c>
      <c r="B3265" t="s">
        <v>359</v>
      </c>
      <c r="C3265" t="s">
        <v>10</v>
      </c>
      <c r="D3265" t="s">
        <v>11</v>
      </c>
      <c r="E3265" t="s">
        <v>26</v>
      </c>
      <c r="F3265">
        <v>12545</v>
      </c>
      <c r="G3265" s="35" t="str">
        <f>VLOOKUP(F3265,Apoio!A:B,2,FALSE)</f>
        <v>Vara Federal</v>
      </c>
      <c r="H3265" t="s">
        <v>29</v>
      </c>
      <c r="I3265">
        <v>129</v>
      </c>
      <c r="J3265" s="2">
        <v>2</v>
      </c>
      <c r="K3265" s="2">
        <v>2</v>
      </c>
      <c r="L3265" s="24" t="s">
        <v>496</v>
      </c>
    </row>
    <row r="3266" spans="1:12" x14ac:dyDescent="0.25">
      <c r="A3266">
        <v>2023</v>
      </c>
      <c r="B3266" t="s">
        <v>359</v>
      </c>
      <c r="C3266" t="s">
        <v>10</v>
      </c>
      <c r="D3266" t="s">
        <v>11</v>
      </c>
      <c r="E3266" t="s">
        <v>30</v>
      </c>
      <c r="F3266">
        <v>12553</v>
      </c>
      <c r="G3266" s="35" t="str">
        <f>VLOOKUP(F3266,Apoio!A:B,2,FALSE)</f>
        <v>Vara Federal + JEF</v>
      </c>
      <c r="H3266" t="s">
        <v>31</v>
      </c>
      <c r="I3266">
        <v>66</v>
      </c>
      <c r="J3266" s="2">
        <v>1</v>
      </c>
      <c r="K3266" s="2">
        <v>6</v>
      </c>
      <c r="L3266" s="24" t="s">
        <v>498</v>
      </c>
    </row>
    <row r="3267" spans="1:12" x14ac:dyDescent="0.25">
      <c r="A3267">
        <v>2023</v>
      </c>
      <c r="B3267" t="s">
        <v>359</v>
      </c>
      <c r="C3267" t="s">
        <v>10</v>
      </c>
      <c r="D3267" t="s">
        <v>11</v>
      </c>
      <c r="E3267" t="s">
        <v>30</v>
      </c>
      <c r="F3267">
        <v>12553</v>
      </c>
      <c r="G3267" s="35" t="str">
        <f>VLOOKUP(F3267,Apoio!A:B,2,FALSE)</f>
        <v>Vara Federal + JEF</v>
      </c>
      <c r="H3267" t="s">
        <v>31</v>
      </c>
      <c r="I3267">
        <v>106</v>
      </c>
      <c r="J3267" s="2">
        <v>1</v>
      </c>
      <c r="K3267" s="2">
        <v>6</v>
      </c>
      <c r="L3267" s="24" t="s">
        <v>498</v>
      </c>
    </row>
    <row r="3268" spans="1:12" x14ac:dyDescent="0.25">
      <c r="A3268">
        <v>2023</v>
      </c>
      <c r="B3268" t="s">
        <v>359</v>
      </c>
      <c r="C3268" t="s">
        <v>10</v>
      </c>
      <c r="D3268" t="s">
        <v>11</v>
      </c>
      <c r="E3268" t="s">
        <v>32</v>
      </c>
      <c r="F3268">
        <v>12551</v>
      </c>
      <c r="G3268" s="35" t="str">
        <f>VLOOKUP(F3268,Apoio!A:B,2,FALSE)</f>
        <v>Vara Federal</v>
      </c>
      <c r="H3268" t="s">
        <v>33</v>
      </c>
      <c r="I3268">
        <v>118</v>
      </c>
      <c r="J3268" s="2">
        <v>1</v>
      </c>
      <c r="K3268" s="2">
        <v>5</v>
      </c>
      <c r="L3268" s="24" t="s">
        <v>500</v>
      </c>
    </row>
    <row r="3269" spans="1:12" x14ac:dyDescent="0.25">
      <c r="A3269">
        <v>2023</v>
      </c>
      <c r="B3269" t="s">
        <v>359</v>
      </c>
      <c r="C3269" t="s">
        <v>10</v>
      </c>
      <c r="D3269" t="s">
        <v>11</v>
      </c>
      <c r="E3269" t="s">
        <v>32</v>
      </c>
      <c r="F3269">
        <v>13978</v>
      </c>
      <c r="G3269" s="35" t="str">
        <f>VLOOKUP(F3269,Apoio!A:B,2,FALSE)</f>
        <v>Vara Federal + JEF</v>
      </c>
      <c r="H3269" t="s">
        <v>34</v>
      </c>
      <c r="I3269">
        <v>137</v>
      </c>
      <c r="J3269" s="2">
        <v>2</v>
      </c>
      <c r="K3269" s="2">
        <v>5</v>
      </c>
      <c r="L3269" s="24" t="s">
        <v>500</v>
      </c>
    </row>
    <row r="3270" spans="1:12" x14ac:dyDescent="0.25">
      <c r="A3270">
        <v>2023</v>
      </c>
      <c r="B3270" t="s">
        <v>359</v>
      </c>
      <c r="C3270" t="s">
        <v>10</v>
      </c>
      <c r="D3270" t="s">
        <v>11</v>
      </c>
      <c r="E3270" t="s">
        <v>32</v>
      </c>
      <c r="F3270">
        <v>13978</v>
      </c>
      <c r="G3270" s="35" t="str">
        <f>VLOOKUP(F3270,Apoio!A:B,2,FALSE)</f>
        <v>Vara Federal + JEF</v>
      </c>
      <c r="H3270" t="s">
        <v>34</v>
      </c>
      <c r="I3270">
        <v>120</v>
      </c>
      <c r="J3270" s="2">
        <v>2</v>
      </c>
      <c r="K3270" s="2">
        <v>5</v>
      </c>
      <c r="L3270" s="24" t="s">
        <v>500</v>
      </c>
    </row>
    <row r="3271" spans="1:12" x14ac:dyDescent="0.25">
      <c r="A3271">
        <v>2023</v>
      </c>
      <c r="B3271" t="s">
        <v>359</v>
      </c>
      <c r="C3271" t="s">
        <v>10</v>
      </c>
      <c r="D3271" t="s">
        <v>11</v>
      </c>
      <c r="E3271" t="s">
        <v>35</v>
      </c>
      <c r="F3271">
        <v>12547</v>
      </c>
      <c r="G3271" s="35" t="str">
        <f>VLOOKUP(F3271,Apoio!A:B,2,FALSE)</f>
        <v>Vara Federal + JEF</v>
      </c>
      <c r="H3271" t="s">
        <v>36</v>
      </c>
      <c r="I3271">
        <v>123</v>
      </c>
      <c r="J3271" s="2">
        <v>1</v>
      </c>
      <c r="K3271" s="2">
        <v>3</v>
      </c>
      <c r="L3271" s="24" t="s">
        <v>502</v>
      </c>
    </row>
    <row r="3272" spans="1:12" x14ac:dyDescent="0.25">
      <c r="A3272">
        <v>2023</v>
      </c>
      <c r="B3272" t="s">
        <v>359</v>
      </c>
      <c r="C3272" t="s">
        <v>10</v>
      </c>
      <c r="D3272" t="s">
        <v>11</v>
      </c>
      <c r="E3272" t="s">
        <v>35</v>
      </c>
      <c r="F3272">
        <v>12547</v>
      </c>
      <c r="G3272" s="35" t="str">
        <f>VLOOKUP(F3272,Apoio!A:B,2,FALSE)</f>
        <v>Vara Federal + JEF</v>
      </c>
      <c r="H3272" t="s">
        <v>36</v>
      </c>
      <c r="I3272">
        <v>179</v>
      </c>
      <c r="J3272" s="2">
        <v>1</v>
      </c>
      <c r="K3272" s="2">
        <v>3</v>
      </c>
      <c r="L3272" s="24" t="s">
        <v>502</v>
      </c>
    </row>
    <row r="3273" spans="1:12" x14ac:dyDescent="0.25">
      <c r="A3273">
        <v>2023</v>
      </c>
      <c r="B3273" t="s">
        <v>359</v>
      </c>
      <c r="C3273" t="s">
        <v>10</v>
      </c>
      <c r="D3273" t="s">
        <v>11</v>
      </c>
      <c r="E3273" t="s">
        <v>37</v>
      </c>
      <c r="F3273">
        <v>21666</v>
      </c>
      <c r="G3273" s="35" t="str">
        <f>VLOOKUP(F3273,Apoio!A:B,2,FALSE)</f>
        <v>Turma Recursal</v>
      </c>
      <c r="H3273" t="s">
        <v>39</v>
      </c>
      <c r="I3273">
        <v>74</v>
      </c>
      <c r="J3273" s="2">
        <v>1</v>
      </c>
      <c r="K3273" s="2">
        <v>1</v>
      </c>
      <c r="L3273" s="24" t="s">
        <v>491</v>
      </c>
    </row>
    <row r="3274" spans="1:12" x14ac:dyDescent="0.25">
      <c r="A3274">
        <v>2023</v>
      </c>
      <c r="B3274" t="s">
        <v>359</v>
      </c>
      <c r="C3274" t="s">
        <v>10</v>
      </c>
      <c r="D3274" t="s">
        <v>11</v>
      </c>
      <c r="E3274" t="s">
        <v>37</v>
      </c>
      <c r="F3274">
        <v>21667</v>
      </c>
      <c r="G3274" s="35" t="str">
        <f>VLOOKUP(F3274,Apoio!A:B,2,FALSE)</f>
        <v>Turma Recursal</v>
      </c>
      <c r="H3274" t="s">
        <v>40</v>
      </c>
      <c r="I3274">
        <v>74</v>
      </c>
      <c r="J3274" s="2">
        <v>2</v>
      </c>
      <c r="K3274" s="2">
        <v>1</v>
      </c>
      <c r="L3274" s="24" t="s">
        <v>491</v>
      </c>
    </row>
    <row r="3275" spans="1:12" x14ac:dyDescent="0.25">
      <c r="A3275">
        <v>2023</v>
      </c>
      <c r="B3275" t="s">
        <v>359</v>
      </c>
      <c r="C3275" t="s">
        <v>10</v>
      </c>
      <c r="D3275" t="s">
        <v>11</v>
      </c>
      <c r="E3275" t="s">
        <v>37</v>
      </c>
      <c r="F3275">
        <v>21668</v>
      </c>
      <c r="G3275" s="35" t="str">
        <f>VLOOKUP(F3275,Apoio!A:B,2,FALSE)</f>
        <v>Turma Recursal</v>
      </c>
      <c r="H3275" t="s">
        <v>41</v>
      </c>
      <c r="I3275">
        <v>74</v>
      </c>
      <c r="J3275" s="2">
        <v>3</v>
      </c>
      <c r="K3275" s="2">
        <v>1</v>
      </c>
      <c r="L3275" s="24" t="s">
        <v>491</v>
      </c>
    </row>
    <row r="3276" spans="1:12" x14ac:dyDescent="0.25">
      <c r="A3276">
        <v>2023</v>
      </c>
      <c r="B3276" t="s">
        <v>359</v>
      </c>
      <c r="C3276" t="s">
        <v>10</v>
      </c>
      <c r="D3276" t="s">
        <v>11</v>
      </c>
      <c r="E3276" t="s">
        <v>37</v>
      </c>
      <c r="F3276">
        <v>17775</v>
      </c>
      <c r="G3276" s="35" t="str">
        <f>VLOOKUP(F3276,Apoio!A:B,2,FALSE)</f>
        <v>Turma Recursal</v>
      </c>
      <c r="H3276" t="s">
        <v>42</v>
      </c>
      <c r="I3276">
        <v>75</v>
      </c>
      <c r="J3276" s="2">
        <v>4</v>
      </c>
      <c r="K3276" s="2">
        <v>1</v>
      </c>
      <c r="L3276" s="24" t="s">
        <v>491</v>
      </c>
    </row>
    <row r="3277" spans="1:12" x14ac:dyDescent="0.25">
      <c r="A3277">
        <v>2023</v>
      </c>
      <c r="B3277" t="s">
        <v>359</v>
      </c>
      <c r="C3277" t="s">
        <v>10</v>
      </c>
      <c r="D3277" t="s">
        <v>11</v>
      </c>
      <c r="E3277" t="s">
        <v>37</v>
      </c>
      <c r="F3277">
        <v>17776</v>
      </c>
      <c r="G3277" s="35" t="str">
        <f>VLOOKUP(F3277,Apoio!A:B,2,FALSE)</f>
        <v>Turma Recursal</v>
      </c>
      <c r="H3277" t="s">
        <v>43</v>
      </c>
      <c r="I3277">
        <v>74</v>
      </c>
      <c r="J3277" s="2">
        <v>5</v>
      </c>
      <c r="K3277" s="2">
        <v>1</v>
      </c>
      <c r="L3277" s="24" t="s">
        <v>491</v>
      </c>
    </row>
    <row r="3278" spans="1:12" x14ac:dyDescent="0.25">
      <c r="A3278">
        <v>2023</v>
      </c>
      <c r="B3278" t="s">
        <v>359</v>
      </c>
      <c r="C3278" t="s">
        <v>10</v>
      </c>
      <c r="D3278" t="s">
        <v>11</v>
      </c>
      <c r="E3278" t="s">
        <v>37</v>
      </c>
      <c r="F3278">
        <v>17777</v>
      </c>
      <c r="G3278" s="35" t="str">
        <f>VLOOKUP(F3278,Apoio!A:B,2,FALSE)</f>
        <v>Turma Recursal</v>
      </c>
      <c r="H3278" t="s">
        <v>44</v>
      </c>
      <c r="I3278">
        <v>75</v>
      </c>
      <c r="J3278" s="2">
        <v>6</v>
      </c>
      <c r="K3278" s="2">
        <v>1</v>
      </c>
      <c r="L3278" s="24" t="s">
        <v>491</v>
      </c>
    </row>
    <row r="3279" spans="1:12" x14ac:dyDescent="0.25">
      <c r="A3279">
        <v>2023</v>
      </c>
      <c r="B3279" t="s">
        <v>359</v>
      </c>
      <c r="C3279" t="s">
        <v>10</v>
      </c>
      <c r="D3279" t="s">
        <v>45</v>
      </c>
      <c r="E3279" t="s">
        <v>46</v>
      </c>
      <c r="F3279">
        <v>16494</v>
      </c>
      <c r="G3279" s="35" t="str">
        <f>VLOOKUP(F3279,Apoio!A:B,2,FALSE)</f>
        <v>Vara Federal</v>
      </c>
      <c r="H3279" t="s">
        <v>47</v>
      </c>
      <c r="I3279">
        <v>278</v>
      </c>
      <c r="J3279" s="2">
        <v>1</v>
      </c>
      <c r="K3279" s="2">
        <v>34</v>
      </c>
      <c r="L3279" s="24" t="s">
        <v>408</v>
      </c>
    </row>
    <row r="3280" spans="1:12" x14ac:dyDescent="0.25">
      <c r="A3280">
        <v>2023</v>
      </c>
      <c r="B3280" t="s">
        <v>359</v>
      </c>
      <c r="C3280" t="s">
        <v>10</v>
      </c>
      <c r="D3280" t="s">
        <v>45</v>
      </c>
      <c r="E3280" t="s">
        <v>46</v>
      </c>
      <c r="F3280">
        <v>13876</v>
      </c>
      <c r="G3280" s="35" t="str">
        <f>VLOOKUP(F3280,Apoio!A:B,2,FALSE)</f>
        <v>Juizado</v>
      </c>
      <c r="H3280" t="s">
        <v>48</v>
      </c>
      <c r="I3280">
        <v>519</v>
      </c>
      <c r="J3280" s="2">
        <v>1</v>
      </c>
      <c r="K3280" s="2">
        <v>34</v>
      </c>
      <c r="L3280" s="24" t="s">
        <v>408</v>
      </c>
    </row>
    <row r="3281" spans="1:12" x14ac:dyDescent="0.25">
      <c r="A3281">
        <v>2023</v>
      </c>
      <c r="B3281" t="s">
        <v>359</v>
      </c>
      <c r="C3281" t="s">
        <v>10</v>
      </c>
      <c r="D3281" t="s">
        <v>45</v>
      </c>
      <c r="E3281" t="s">
        <v>46</v>
      </c>
      <c r="F3281">
        <v>52437</v>
      </c>
      <c r="G3281" s="35" t="str">
        <f>VLOOKUP(F3281,Apoio!A:B,2,FALSE)</f>
        <v>Vara Federal</v>
      </c>
      <c r="H3281" t="s">
        <v>360</v>
      </c>
      <c r="I3281">
        <v>6</v>
      </c>
      <c r="J3281" s="2" t="s">
        <v>397</v>
      </c>
      <c r="K3281" s="2">
        <v>34</v>
      </c>
      <c r="L3281" s="24" t="s">
        <v>408</v>
      </c>
    </row>
    <row r="3282" spans="1:12" x14ac:dyDescent="0.25">
      <c r="A3282">
        <v>2023</v>
      </c>
      <c r="B3282" t="s">
        <v>359</v>
      </c>
      <c r="C3282" t="s">
        <v>10</v>
      </c>
      <c r="D3282" t="s">
        <v>45</v>
      </c>
      <c r="E3282" t="s">
        <v>49</v>
      </c>
      <c r="F3282">
        <v>16534</v>
      </c>
      <c r="G3282" s="35" t="str">
        <f>VLOOKUP(F3282,Apoio!A:B,2,FALSE)</f>
        <v>Vara Federal + JEF</v>
      </c>
      <c r="H3282" t="s">
        <v>50</v>
      </c>
      <c r="I3282">
        <v>240</v>
      </c>
      <c r="J3282" s="2">
        <v>1</v>
      </c>
      <c r="K3282" s="2">
        <v>37</v>
      </c>
      <c r="L3282" s="24" t="s">
        <v>410</v>
      </c>
    </row>
    <row r="3283" spans="1:12" x14ac:dyDescent="0.25">
      <c r="A3283">
        <v>2023</v>
      </c>
      <c r="B3283" t="s">
        <v>359</v>
      </c>
      <c r="C3283" t="s">
        <v>10</v>
      </c>
      <c r="D3283" t="s">
        <v>45</v>
      </c>
      <c r="E3283" t="s">
        <v>49</v>
      </c>
      <c r="F3283">
        <v>16534</v>
      </c>
      <c r="G3283" s="35" t="str">
        <f>VLOOKUP(F3283,Apoio!A:B,2,FALSE)</f>
        <v>Vara Federal + JEF</v>
      </c>
      <c r="H3283" t="s">
        <v>50</v>
      </c>
      <c r="I3283">
        <v>93</v>
      </c>
      <c r="J3283" s="2">
        <v>1</v>
      </c>
      <c r="K3283" s="2">
        <v>37</v>
      </c>
      <c r="L3283" s="24" t="s">
        <v>410</v>
      </c>
    </row>
    <row r="3284" spans="1:12" x14ac:dyDescent="0.25">
      <c r="A3284">
        <v>2023</v>
      </c>
      <c r="B3284" t="s">
        <v>359</v>
      </c>
      <c r="C3284" t="s">
        <v>10</v>
      </c>
      <c r="D3284" t="s">
        <v>45</v>
      </c>
      <c r="E3284" t="s">
        <v>51</v>
      </c>
      <c r="F3284">
        <v>12475</v>
      </c>
      <c r="G3284" s="35" t="str">
        <f>VLOOKUP(F3284,Apoio!A:B,2,FALSE)</f>
        <v>Vara Federal</v>
      </c>
      <c r="H3284" t="s">
        <v>52</v>
      </c>
      <c r="I3284">
        <v>101</v>
      </c>
      <c r="J3284" s="2">
        <v>1</v>
      </c>
      <c r="K3284" s="2">
        <v>7</v>
      </c>
      <c r="L3284" s="24" t="s">
        <v>412</v>
      </c>
    </row>
    <row r="3285" spans="1:12" x14ac:dyDescent="0.25">
      <c r="A3285">
        <v>2023</v>
      </c>
      <c r="B3285" t="s">
        <v>359</v>
      </c>
      <c r="C3285" t="s">
        <v>10</v>
      </c>
      <c r="D3285" t="s">
        <v>45</v>
      </c>
      <c r="E3285" t="s">
        <v>51</v>
      </c>
      <c r="F3285">
        <v>17772</v>
      </c>
      <c r="G3285" s="35" t="str">
        <f>VLOOKUP(F3285,Apoio!A:B,2,FALSE)</f>
        <v>Juizado</v>
      </c>
      <c r="H3285" t="s">
        <v>53</v>
      </c>
      <c r="I3285">
        <v>577</v>
      </c>
      <c r="J3285" s="2">
        <v>1</v>
      </c>
      <c r="K3285" s="2">
        <v>7</v>
      </c>
      <c r="L3285" s="24" t="s">
        <v>412</v>
      </c>
    </row>
    <row r="3286" spans="1:12" x14ac:dyDescent="0.25">
      <c r="A3286">
        <v>2023</v>
      </c>
      <c r="B3286" t="s">
        <v>359</v>
      </c>
      <c r="C3286" t="s">
        <v>10</v>
      </c>
      <c r="D3286" t="s">
        <v>45</v>
      </c>
      <c r="E3286" t="s">
        <v>51</v>
      </c>
      <c r="F3286">
        <v>12476</v>
      </c>
      <c r="G3286" s="35" t="str">
        <f>VLOOKUP(F3286,Apoio!A:B,2,FALSE)</f>
        <v>Vara Federal</v>
      </c>
      <c r="H3286" t="s">
        <v>54</v>
      </c>
      <c r="I3286">
        <v>118</v>
      </c>
      <c r="J3286" s="2">
        <v>2</v>
      </c>
      <c r="K3286" s="2">
        <v>7</v>
      </c>
      <c r="L3286" s="24" t="s">
        <v>412</v>
      </c>
    </row>
    <row r="3287" spans="1:12" x14ac:dyDescent="0.25">
      <c r="A3287">
        <v>2023</v>
      </c>
      <c r="B3287" t="s">
        <v>359</v>
      </c>
      <c r="C3287" t="s">
        <v>10</v>
      </c>
      <c r="D3287" t="s">
        <v>45</v>
      </c>
      <c r="E3287" t="s">
        <v>55</v>
      </c>
      <c r="F3287">
        <v>12521</v>
      </c>
      <c r="G3287" s="35" t="str">
        <f>VLOOKUP(F3287,Apoio!A:B,2,FALSE)</f>
        <v>Vara Federal</v>
      </c>
      <c r="H3287" t="s">
        <v>56</v>
      </c>
      <c r="I3287">
        <v>94</v>
      </c>
      <c r="J3287" s="2">
        <v>1</v>
      </c>
      <c r="K3287" s="2">
        <v>20</v>
      </c>
      <c r="L3287" s="24" t="s">
        <v>414</v>
      </c>
    </row>
    <row r="3288" spans="1:12" x14ac:dyDescent="0.25">
      <c r="A3288">
        <v>2023</v>
      </c>
      <c r="B3288" t="s">
        <v>359</v>
      </c>
      <c r="C3288" t="s">
        <v>10</v>
      </c>
      <c r="D3288" t="s">
        <v>45</v>
      </c>
      <c r="E3288" t="s">
        <v>55</v>
      </c>
      <c r="F3288">
        <v>14311</v>
      </c>
      <c r="G3288" s="35" t="str">
        <f>VLOOKUP(F3288,Apoio!A:B,2,FALSE)</f>
        <v>Juizado</v>
      </c>
      <c r="H3288" t="s">
        <v>57</v>
      </c>
      <c r="I3288">
        <v>391</v>
      </c>
      <c r="J3288" s="2">
        <v>1</v>
      </c>
      <c r="K3288" s="2">
        <v>20</v>
      </c>
      <c r="L3288" s="24" t="s">
        <v>414</v>
      </c>
    </row>
    <row r="3289" spans="1:12" x14ac:dyDescent="0.25">
      <c r="A3289">
        <v>2023</v>
      </c>
      <c r="B3289" t="s">
        <v>359</v>
      </c>
      <c r="C3289" t="s">
        <v>10</v>
      </c>
      <c r="D3289" t="s">
        <v>45</v>
      </c>
      <c r="E3289" t="s">
        <v>55</v>
      </c>
      <c r="F3289">
        <v>12522</v>
      </c>
      <c r="G3289" s="35" t="str">
        <f>VLOOKUP(F3289,Apoio!A:B,2,FALSE)</f>
        <v>Vara Federal</v>
      </c>
      <c r="H3289" t="s">
        <v>58</v>
      </c>
      <c r="I3289">
        <v>95</v>
      </c>
      <c r="J3289" s="2">
        <v>2</v>
      </c>
      <c r="K3289" s="2">
        <v>20</v>
      </c>
      <c r="L3289" s="24" t="s">
        <v>414</v>
      </c>
    </row>
    <row r="3290" spans="1:12" x14ac:dyDescent="0.25">
      <c r="A3290">
        <v>2023</v>
      </c>
      <c r="B3290" t="s">
        <v>359</v>
      </c>
      <c r="C3290" t="s">
        <v>10</v>
      </c>
      <c r="D3290" t="s">
        <v>45</v>
      </c>
      <c r="E3290" t="s">
        <v>59</v>
      </c>
      <c r="F3290">
        <v>12511</v>
      </c>
      <c r="G3290" s="35" t="str">
        <f>VLOOKUP(F3290,Apoio!A:B,2,FALSE)</f>
        <v>Vara Federal + JEF</v>
      </c>
      <c r="H3290" t="s">
        <v>60</v>
      </c>
      <c r="I3290">
        <v>181</v>
      </c>
      <c r="J3290" s="2">
        <v>1</v>
      </c>
      <c r="K3290" s="2">
        <v>16</v>
      </c>
      <c r="L3290" s="24" t="s">
        <v>416</v>
      </c>
    </row>
    <row r="3291" spans="1:12" x14ac:dyDescent="0.25">
      <c r="A3291">
        <v>2023</v>
      </c>
      <c r="B3291" t="s">
        <v>359</v>
      </c>
      <c r="C3291" t="s">
        <v>10</v>
      </c>
      <c r="D3291" t="s">
        <v>45</v>
      </c>
      <c r="E3291" t="s">
        <v>59</v>
      </c>
      <c r="F3291">
        <v>12511</v>
      </c>
      <c r="G3291" s="35" t="str">
        <f>VLOOKUP(F3291,Apoio!A:B,2,FALSE)</f>
        <v>Vara Federal + JEF</v>
      </c>
      <c r="H3291" t="s">
        <v>60</v>
      </c>
      <c r="I3291">
        <v>90</v>
      </c>
      <c r="J3291" s="2">
        <v>1</v>
      </c>
      <c r="K3291" s="2">
        <v>16</v>
      </c>
      <c r="L3291" s="24" t="s">
        <v>416</v>
      </c>
    </row>
    <row r="3292" spans="1:12" x14ac:dyDescent="0.25">
      <c r="A3292">
        <v>2023</v>
      </c>
      <c r="B3292" t="s">
        <v>359</v>
      </c>
      <c r="C3292" t="s">
        <v>10</v>
      </c>
      <c r="D3292" t="s">
        <v>45</v>
      </c>
      <c r="E3292" t="s">
        <v>61</v>
      </c>
      <c r="F3292">
        <v>16586</v>
      </c>
      <c r="G3292" s="35" t="str">
        <f>VLOOKUP(F3292,Apoio!A:B,2,FALSE)</f>
        <v>Vara Federal + JEF</v>
      </c>
      <c r="H3292" t="s">
        <v>62</v>
      </c>
      <c r="I3292">
        <v>167</v>
      </c>
      <c r="J3292" s="2">
        <v>1</v>
      </c>
      <c r="K3292" s="2">
        <v>32</v>
      </c>
      <c r="L3292" s="24" t="s">
        <v>418</v>
      </c>
    </row>
    <row r="3293" spans="1:12" x14ac:dyDescent="0.25">
      <c r="A3293">
        <v>2023</v>
      </c>
      <c r="B3293" t="s">
        <v>359</v>
      </c>
      <c r="C3293" t="s">
        <v>10</v>
      </c>
      <c r="D3293" t="s">
        <v>45</v>
      </c>
      <c r="E3293" t="s">
        <v>61</v>
      </c>
      <c r="F3293">
        <v>16586</v>
      </c>
      <c r="G3293" s="35" t="str">
        <f>VLOOKUP(F3293,Apoio!A:B,2,FALSE)</f>
        <v>Vara Federal + JEF</v>
      </c>
      <c r="H3293" t="s">
        <v>62</v>
      </c>
      <c r="I3293">
        <v>56</v>
      </c>
      <c r="J3293" s="2">
        <v>1</v>
      </c>
      <c r="K3293" s="2">
        <v>32</v>
      </c>
      <c r="L3293" s="24" t="s">
        <v>418</v>
      </c>
    </row>
    <row r="3294" spans="1:12" x14ac:dyDescent="0.25">
      <c r="A3294">
        <v>2023</v>
      </c>
      <c r="B3294" t="s">
        <v>359</v>
      </c>
      <c r="C3294" t="s">
        <v>10</v>
      </c>
      <c r="D3294" t="s">
        <v>45</v>
      </c>
      <c r="E3294" t="s">
        <v>63</v>
      </c>
      <c r="F3294">
        <v>13743</v>
      </c>
      <c r="G3294" s="35" t="str">
        <f>VLOOKUP(F3294,Apoio!A:B,2,FALSE)</f>
        <v>Vara Federal + JEF</v>
      </c>
      <c r="H3294" t="s">
        <v>64</v>
      </c>
      <c r="I3294">
        <v>261</v>
      </c>
      <c r="J3294" s="2">
        <v>1</v>
      </c>
      <c r="K3294" s="2">
        <v>38</v>
      </c>
      <c r="L3294" s="24" t="s">
        <v>420</v>
      </c>
    </row>
    <row r="3295" spans="1:12" x14ac:dyDescent="0.25">
      <c r="A3295">
        <v>2023</v>
      </c>
      <c r="B3295" t="s">
        <v>359</v>
      </c>
      <c r="C3295" t="s">
        <v>10</v>
      </c>
      <c r="D3295" t="s">
        <v>45</v>
      </c>
      <c r="E3295" t="s">
        <v>63</v>
      </c>
      <c r="F3295">
        <v>13743</v>
      </c>
      <c r="G3295" s="35" t="str">
        <f>VLOOKUP(F3295,Apoio!A:B,2,FALSE)</f>
        <v>Vara Federal + JEF</v>
      </c>
      <c r="H3295" t="s">
        <v>64</v>
      </c>
      <c r="I3295">
        <v>114</v>
      </c>
      <c r="J3295" s="2">
        <v>1</v>
      </c>
      <c r="K3295" s="2">
        <v>38</v>
      </c>
      <c r="L3295" s="24" t="s">
        <v>420</v>
      </c>
    </row>
    <row r="3296" spans="1:12" x14ac:dyDescent="0.25">
      <c r="A3296">
        <v>2023</v>
      </c>
      <c r="B3296" t="s">
        <v>359</v>
      </c>
      <c r="C3296" t="s">
        <v>10</v>
      </c>
      <c r="D3296" t="s">
        <v>45</v>
      </c>
      <c r="E3296" t="s">
        <v>65</v>
      </c>
      <c r="F3296">
        <v>18224</v>
      </c>
      <c r="G3296" s="35" t="str">
        <f>VLOOKUP(F3296,Apoio!A:B,2,FALSE)</f>
        <v>Vara Federal</v>
      </c>
      <c r="H3296" t="s">
        <v>66</v>
      </c>
      <c r="I3296">
        <v>237</v>
      </c>
      <c r="J3296" s="2">
        <v>1</v>
      </c>
      <c r="K3296" s="2">
        <v>44</v>
      </c>
      <c r="L3296" s="24" t="s">
        <v>422</v>
      </c>
    </row>
    <row r="3297" spans="1:12" x14ac:dyDescent="0.25">
      <c r="A3297">
        <v>2023</v>
      </c>
      <c r="B3297" t="s">
        <v>359</v>
      </c>
      <c r="C3297" t="s">
        <v>10</v>
      </c>
      <c r="D3297" t="s">
        <v>45</v>
      </c>
      <c r="E3297" t="s">
        <v>65</v>
      </c>
      <c r="F3297">
        <v>18226</v>
      </c>
      <c r="G3297" s="35" t="str">
        <f>VLOOKUP(F3297,Apoio!A:B,2,FALSE)</f>
        <v>Juizado</v>
      </c>
      <c r="H3297" t="s">
        <v>67</v>
      </c>
      <c r="I3297">
        <v>452</v>
      </c>
      <c r="J3297" s="2">
        <v>1</v>
      </c>
      <c r="K3297" s="2">
        <v>44</v>
      </c>
      <c r="L3297" s="24" t="s">
        <v>422</v>
      </c>
    </row>
    <row r="3298" spans="1:12" x14ac:dyDescent="0.25">
      <c r="A3298">
        <v>2023</v>
      </c>
      <c r="B3298" t="s">
        <v>359</v>
      </c>
      <c r="C3298" t="s">
        <v>10</v>
      </c>
      <c r="D3298" t="s">
        <v>45</v>
      </c>
      <c r="E3298" t="s">
        <v>65</v>
      </c>
      <c r="F3298">
        <v>18225</v>
      </c>
      <c r="G3298" s="35" t="str">
        <f>VLOOKUP(F3298,Apoio!A:B,2,FALSE)</f>
        <v>Vara Federal</v>
      </c>
      <c r="H3298" t="s">
        <v>68</v>
      </c>
      <c r="I3298">
        <v>220</v>
      </c>
      <c r="J3298" s="2">
        <v>2</v>
      </c>
      <c r="K3298" s="2">
        <v>44</v>
      </c>
      <c r="L3298" s="24" t="s">
        <v>422</v>
      </c>
    </row>
    <row r="3299" spans="1:12" x14ac:dyDescent="0.25">
      <c r="A3299">
        <v>2023</v>
      </c>
      <c r="B3299" t="s">
        <v>359</v>
      </c>
      <c r="C3299" t="s">
        <v>10</v>
      </c>
      <c r="D3299" t="s">
        <v>45</v>
      </c>
      <c r="E3299" t="s">
        <v>69</v>
      </c>
      <c r="F3299">
        <v>12478</v>
      </c>
      <c r="G3299" s="35" t="str">
        <f>VLOOKUP(F3299,Apoio!A:B,2,FALSE)</f>
        <v>Vara Federal</v>
      </c>
      <c r="H3299" t="s">
        <v>70</v>
      </c>
      <c r="I3299">
        <v>93</v>
      </c>
      <c r="J3299" s="2">
        <v>1</v>
      </c>
      <c r="K3299" s="2">
        <v>8</v>
      </c>
      <c r="L3299" s="24" t="s">
        <v>424</v>
      </c>
    </row>
    <row r="3300" spans="1:12" x14ac:dyDescent="0.25">
      <c r="A3300">
        <v>2023</v>
      </c>
      <c r="B3300" t="s">
        <v>359</v>
      </c>
      <c r="C3300" t="s">
        <v>10</v>
      </c>
      <c r="D3300" t="s">
        <v>45</v>
      </c>
      <c r="E3300" t="s">
        <v>69</v>
      </c>
      <c r="F3300">
        <v>16499</v>
      </c>
      <c r="G3300" s="35" t="str">
        <f>VLOOKUP(F3300,Apoio!A:B,2,FALSE)</f>
        <v>Juizado</v>
      </c>
      <c r="H3300" t="s">
        <v>71</v>
      </c>
      <c r="I3300">
        <v>449</v>
      </c>
      <c r="J3300" s="2">
        <v>1</v>
      </c>
      <c r="K3300" s="2">
        <v>8</v>
      </c>
      <c r="L3300" s="24" t="s">
        <v>424</v>
      </c>
    </row>
    <row r="3301" spans="1:12" x14ac:dyDescent="0.25">
      <c r="A3301">
        <v>2023</v>
      </c>
      <c r="B3301" t="s">
        <v>359</v>
      </c>
      <c r="C3301" t="s">
        <v>10</v>
      </c>
      <c r="D3301" t="s">
        <v>45</v>
      </c>
      <c r="E3301" t="s">
        <v>69</v>
      </c>
      <c r="F3301">
        <v>12479</v>
      </c>
      <c r="G3301" s="35" t="str">
        <f>VLOOKUP(F3301,Apoio!A:B,2,FALSE)</f>
        <v>Vara Federal</v>
      </c>
      <c r="H3301" t="s">
        <v>72</v>
      </c>
      <c r="I3301">
        <v>103</v>
      </c>
      <c r="J3301" s="2">
        <v>2</v>
      </c>
      <c r="K3301" s="2">
        <v>8</v>
      </c>
      <c r="L3301" s="24" t="s">
        <v>424</v>
      </c>
    </row>
    <row r="3302" spans="1:12" x14ac:dyDescent="0.25">
      <c r="A3302">
        <v>2023</v>
      </c>
      <c r="B3302" t="s">
        <v>359</v>
      </c>
      <c r="C3302" t="s">
        <v>10</v>
      </c>
      <c r="D3302" t="s">
        <v>45</v>
      </c>
      <c r="E3302" t="s">
        <v>69</v>
      </c>
      <c r="F3302">
        <v>12480</v>
      </c>
      <c r="G3302" s="35" t="str">
        <f>VLOOKUP(F3302,Apoio!A:B,2,FALSE)</f>
        <v>Vara Federal</v>
      </c>
      <c r="H3302" t="s">
        <v>73</v>
      </c>
      <c r="I3302">
        <v>90</v>
      </c>
      <c r="J3302" s="2">
        <v>3</v>
      </c>
      <c r="K3302" s="2">
        <v>8</v>
      </c>
      <c r="L3302" s="24" t="s">
        <v>424</v>
      </c>
    </row>
    <row r="3303" spans="1:12" x14ac:dyDescent="0.25">
      <c r="A3303">
        <v>2023</v>
      </c>
      <c r="B3303" t="s">
        <v>359</v>
      </c>
      <c r="C3303" t="s">
        <v>10</v>
      </c>
      <c r="D3303" t="s">
        <v>45</v>
      </c>
      <c r="E3303" t="s">
        <v>74</v>
      </c>
      <c r="F3303">
        <v>16398</v>
      </c>
      <c r="G3303" s="35" t="str">
        <f>VLOOKUP(F3303,Apoio!A:B,2,FALSE)</f>
        <v>Vara Federal</v>
      </c>
      <c r="H3303" t="s">
        <v>75</v>
      </c>
      <c r="I3303">
        <v>104</v>
      </c>
      <c r="J3303" s="2">
        <v>1</v>
      </c>
      <c r="K3303" s="2">
        <v>31</v>
      </c>
      <c r="L3303" s="24" t="s">
        <v>426</v>
      </c>
    </row>
    <row r="3304" spans="1:12" x14ac:dyDescent="0.25">
      <c r="A3304">
        <v>2023</v>
      </c>
      <c r="B3304" t="s">
        <v>359</v>
      </c>
      <c r="C3304" t="s">
        <v>10</v>
      </c>
      <c r="D3304" t="s">
        <v>45</v>
      </c>
      <c r="E3304" t="s">
        <v>74</v>
      </c>
      <c r="F3304">
        <v>14020</v>
      </c>
      <c r="G3304" s="35" t="str">
        <f>VLOOKUP(F3304,Apoio!A:B,2,FALSE)</f>
        <v>Juizado</v>
      </c>
      <c r="H3304" t="s">
        <v>76</v>
      </c>
      <c r="I3304">
        <v>307</v>
      </c>
      <c r="J3304" s="2">
        <v>1</v>
      </c>
      <c r="K3304" s="2">
        <v>31</v>
      </c>
      <c r="L3304" s="24" t="s">
        <v>426</v>
      </c>
    </row>
    <row r="3305" spans="1:12" x14ac:dyDescent="0.25">
      <c r="A3305">
        <v>2023</v>
      </c>
      <c r="B3305" t="s">
        <v>359</v>
      </c>
      <c r="C3305" t="s">
        <v>10</v>
      </c>
      <c r="D3305" t="s">
        <v>45</v>
      </c>
      <c r="E3305" t="s">
        <v>77</v>
      </c>
      <c r="F3305">
        <v>12528</v>
      </c>
      <c r="G3305" s="35" t="str">
        <f>VLOOKUP(F3305,Apoio!A:B,2,FALSE)</f>
        <v>Vara Federal</v>
      </c>
      <c r="H3305" t="s">
        <v>78</v>
      </c>
      <c r="I3305">
        <v>238</v>
      </c>
      <c r="J3305" s="2">
        <v>1</v>
      </c>
      <c r="K3305" s="2">
        <v>23</v>
      </c>
      <c r="L3305" s="24" t="s">
        <v>428</v>
      </c>
    </row>
    <row r="3306" spans="1:12" x14ac:dyDescent="0.25">
      <c r="A3306">
        <v>2023</v>
      </c>
      <c r="B3306" t="s">
        <v>359</v>
      </c>
      <c r="C3306" t="s">
        <v>10</v>
      </c>
      <c r="D3306" t="s">
        <v>45</v>
      </c>
      <c r="E3306" t="s">
        <v>77</v>
      </c>
      <c r="F3306">
        <v>18374</v>
      </c>
      <c r="G3306" s="35" t="str">
        <f>VLOOKUP(F3306,Apoio!A:B,2,FALSE)</f>
        <v>Juizado</v>
      </c>
      <c r="H3306" t="s">
        <v>79</v>
      </c>
      <c r="I3306">
        <v>366</v>
      </c>
      <c r="J3306" s="2">
        <v>1</v>
      </c>
      <c r="K3306" s="2">
        <v>23</v>
      </c>
      <c r="L3306" s="24" t="s">
        <v>428</v>
      </c>
    </row>
    <row r="3307" spans="1:12" x14ac:dyDescent="0.25">
      <c r="A3307">
        <v>2023</v>
      </c>
      <c r="B3307" t="s">
        <v>359</v>
      </c>
      <c r="C3307" t="s">
        <v>10</v>
      </c>
      <c r="D3307" t="s">
        <v>45</v>
      </c>
      <c r="E3307" t="s">
        <v>80</v>
      </c>
      <c r="F3307">
        <v>12468</v>
      </c>
      <c r="G3307" s="35" t="str">
        <f>VLOOKUP(F3307,Apoio!A:B,2,FALSE)</f>
        <v>Vara Federal</v>
      </c>
      <c r="H3307" t="s">
        <v>81</v>
      </c>
      <c r="I3307">
        <v>75</v>
      </c>
      <c r="J3307" s="2">
        <v>1</v>
      </c>
      <c r="K3307" s="2">
        <v>5</v>
      </c>
      <c r="L3307" s="24" t="s">
        <v>389</v>
      </c>
    </row>
    <row r="3308" spans="1:12" x14ac:dyDescent="0.25">
      <c r="A3308">
        <v>2023</v>
      </c>
      <c r="B3308" t="s">
        <v>359</v>
      </c>
      <c r="C3308" t="s">
        <v>10</v>
      </c>
      <c r="D3308" t="s">
        <v>45</v>
      </c>
      <c r="E3308" t="s">
        <v>80</v>
      </c>
      <c r="F3308">
        <v>14021</v>
      </c>
      <c r="G3308" s="35" t="str">
        <f>VLOOKUP(F3308,Apoio!A:B,2,FALSE)</f>
        <v>Juizado</v>
      </c>
      <c r="H3308" t="s">
        <v>82</v>
      </c>
      <c r="I3308">
        <v>361</v>
      </c>
      <c r="J3308" s="2">
        <v>1</v>
      </c>
      <c r="K3308" s="2">
        <v>5</v>
      </c>
      <c r="L3308" s="24" t="s">
        <v>389</v>
      </c>
    </row>
    <row r="3309" spans="1:12" x14ac:dyDescent="0.25">
      <c r="A3309">
        <v>2023</v>
      </c>
      <c r="B3309" t="s">
        <v>359</v>
      </c>
      <c r="C3309" t="s">
        <v>10</v>
      </c>
      <c r="D3309" t="s">
        <v>45</v>
      </c>
      <c r="E3309" t="s">
        <v>80</v>
      </c>
      <c r="F3309">
        <v>12952</v>
      </c>
      <c r="G3309" s="35" t="str">
        <f>VLOOKUP(F3309,Apoio!A:B,2,FALSE)</f>
        <v>Vara Federal</v>
      </c>
      <c r="H3309" t="s">
        <v>83</v>
      </c>
      <c r="I3309">
        <v>199</v>
      </c>
      <c r="J3309" s="2">
        <v>2</v>
      </c>
      <c r="K3309" s="2">
        <v>5</v>
      </c>
      <c r="L3309" s="24" t="s">
        <v>389</v>
      </c>
    </row>
    <row r="3310" spans="1:12" x14ac:dyDescent="0.25">
      <c r="A3310">
        <v>2023</v>
      </c>
      <c r="B3310" t="s">
        <v>359</v>
      </c>
      <c r="C3310" t="s">
        <v>10</v>
      </c>
      <c r="D3310" t="s">
        <v>45</v>
      </c>
      <c r="E3310" t="s">
        <v>80</v>
      </c>
      <c r="F3310">
        <v>14022</v>
      </c>
      <c r="G3310" s="35" t="str">
        <f>VLOOKUP(F3310,Apoio!A:B,2,FALSE)</f>
        <v>Juizado</v>
      </c>
      <c r="H3310" t="s">
        <v>84</v>
      </c>
      <c r="I3310">
        <v>355</v>
      </c>
      <c r="J3310" s="2">
        <v>2</v>
      </c>
      <c r="K3310" s="2">
        <v>5</v>
      </c>
      <c r="L3310" s="24" t="s">
        <v>389</v>
      </c>
    </row>
    <row r="3311" spans="1:12" x14ac:dyDescent="0.25">
      <c r="A3311">
        <v>2023</v>
      </c>
      <c r="B3311" t="s">
        <v>359</v>
      </c>
      <c r="C3311" t="s">
        <v>10</v>
      </c>
      <c r="D3311" t="s">
        <v>45</v>
      </c>
      <c r="E3311" t="s">
        <v>80</v>
      </c>
      <c r="F3311">
        <v>85142</v>
      </c>
      <c r="G3311" s="35" t="str">
        <f>VLOOKUP(F3311,Apoio!A:B,2,FALSE)</f>
        <v>Juizado</v>
      </c>
      <c r="H3311" t="s">
        <v>85</v>
      </c>
      <c r="I3311">
        <v>386</v>
      </c>
      <c r="J3311" s="2">
        <v>3</v>
      </c>
      <c r="K3311" s="2">
        <v>5</v>
      </c>
      <c r="L3311" s="24" t="s">
        <v>389</v>
      </c>
    </row>
    <row r="3312" spans="1:12" x14ac:dyDescent="0.25">
      <c r="A3312">
        <v>2023</v>
      </c>
      <c r="B3312" t="s">
        <v>359</v>
      </c>
      <c r="C3312" t="s">
        <v>10</v>
      </c>
      <c r="D3312" t="s">
        <v>45</v>
      </c>
      <c r="E3312" t="s">
        <v>80</v>
      </c>
      <c r="F3312">
        <v>12954</v>
      </c>
      <c r="G3312" s="35" t="str">
        <f>VLOOKUP(F3312,Apoio!A:B,2,FALSE)</f>
        <v>Vara Federal</v>
      </c>
      <c r="H3312" t="s">
        <v>86</v>
      </c>
      <c r="I3312">
        <v>198</v>
      </c>
      <c r="J3312" s="2">
        <v>4</v>
      </c>
      <c r="K3312" s="2">
        <v>5</v>
      </c>
      <c r="L3312" s="24" t="s">
        <v>389</v>
      </c>
    </row>
    <row r="3313" spans="1:12" x14ac:dyDescent="0.25">
      <c r="A3313">
        <v>2023</v>
      </c>
      <c r="B3313" t="s">
        <v>359</v>
      </c>
      <c r="C3313" t="s">
        <v>10</v>
      </c>
      <c r="D3313" t="s">
        <v>45</v>
      </c>
      <c r="E3313" t="s">
        <v>80</v>
      </c>
      <c r="F3313">
        <v>14057</v>
      </c>
      <c r="G3313" s="35" t="str">
        <f>VLOOKUP(F3313,Apoio!A:B,2,FALSE)</f>
        <v>Vara Federal</v>
      </c>
      <c r="H3313" t="s">
        <v>87</v>
      </c>
      <c r="I3313">
        <v>420</v>
      </c>
      <c r="J3313" s="2">
        <v>5</v>
      </c>
      <c r="K3313" s="2">
        <v>5</v>
      </c>
      <c r="L3313" s="24" t="s">
        <v>389</v>
      </c>
    </row>
    <row r="3314" spans="1:12" x14ac:dyDescent="0.25">
      <c r="A3314">
        <v>2023</v>
      </c>
      <c r="B3314" t="s">
        <v>359</v>
      </c>
      <c r="C3314" t="s">
        <v>10</v>
      </c>
      <c r="D3314" t="s">
        <v>45</v>
      </c>
      <c r="E3314" t="s">
        <v>80</v>
      </c>
      <c r="F3314">
        <v>12955</v>
      </c>
      <c r="G3314" s="35" t="str">
        <f>VLOOKUP(F3314,Apoio!A:B,2,FALSE)</f>
        <v>Vara Federal</v>
      </c>
      <c r="H3314" t="s">
        <v>88</v>
      </c>
      <c r="I3314">
        <v>208</v>
      </c>
      <c r="J3314" s="2">
        <v>6</v>
      </c>
      <c r="K3314" s="2">
        <v>5</v>
      </c>
      <c r="L3314" s="24" t="s">
        <v>389</v>
      </c>
    </row>
    <row r="3315" spans="1:12" x14ac:dyDescent="0.25">
      <c r="A3315">
        <v>2023</v>
      </c>
      <c r="B3315" t="s">
        <v>359</v>
      </c>
      <c r="C3315" t="s">
        <v>10</v>
      </c>
      <c r="D3315" t="s">
        <v>45</v>
      </c>
      <c r="E3315" t="s">
        <v>80</v>
      </c>
      <c r="F3315">
        <v>12957</v>
      </c>
      <c r="G3315" s="35" t="str">
        <f>VLOOKUP(F3315,Apoio!A:B,2,FALSE)</f>
        <v>Vara Federal</v>
      </c>
      <c r="H3315" t="s">
        <v>89</v>
      </c>
      <c r="I3315">
        <v>200</v>
      </c>
      <c r="J3315" s="2">
        <v>8</v>
      </c>
      <c r="K3315" s="2">
        <v>5</v>
      </c>
      <c r="L3315" s="24" t="s">
        <v>389</v>
      </c>
    </row>
    <row r="3316" spans="1:12" x14ac:dyDescent="0.25">
      <c r="A3316">
        <v>2023</v>
      </c>
      <c r="B3316" t="s">
        <v>359</v>
      </c>
      <c r="C3316" t="s">
        <v>10</v>
      </c>
      <c r="D3316" t="s">
        <v>45</v>
      </c>
      <c r="E3316" t="s">
        <v>80</v>
      </c>
      <c r="F3316">
        <v>13867</v>
      </c>
      <c r="G3316" s="35" t="str">
        <f>VLOOKUP(F3316,Apoio!A:B,2,FALSE)</f>
        <v>Vara Federal</v>
      </c>
      <c r="H3316" t="s">
        <v>90</v>
      </c>
      <c r="I3316">
        <v>32</v>
      </c>
      <c r="J3316" s="2">
        <v>9</v>
      </c>
      <c r="K3316" s="2">
        <v>5</v>
      </c>
      <c r="L3316" s="24" t="s">
        <v>389</v>
      </c>
    </row>
    <row r="3317" spans="1:12" x14ac:dyDescent="0.25">
      <c r="A3317">
        <v>2023</v>
      </c>
      <c r="B3317" t="s">
        <v>359</v>
      </c>
      <c r="C3317" t="s">
        <v>10</v>
      </c>
      <c r="D3317" t="s">
        <v>45</v>
      </c>
      <c r="E3317" t="s">
        <v>80</v>
      </c>
      <c r="F3317">
        <v>52458</v>
      </c>
      <c r="G3317" s="35" t="str">
        <f>VLOOKUP(F3317,Apoio!A:B,2,FALSE)</f>
        <v>Vara Federal</v>
      </c>
      <c r="H3317" t="s">
        <v>350</v>
      </c>
      <c r="I3317">
        <v>31</v>
      </c>
      <c r="J3317" s="2" t="s">
        <v>397</v>
      </c>
      <c r="K3317" s="2">
        <v>5</v>
      </c>
      <c r="L3317" s="24" t="s">
        <v>389</v>
      </c>
    </row>
    <row r="3318" spans="1:12" x14ac:dyDescent="0.25">
      <c r="A3318">
        <v>2023</v>
      </c>
      <c r="B3318" t="s">
        <v>359</v>
      </c>
      <c r="C3318" t="s">
        <v>10</v>
      </c>
      <c r="D3318" t="s">
        <v>45</v>
      </c>
      <c r="E3318" t="s">
        <v>91</v>
      </c>
      <c r="F3318">
        <v>16315</v>
      </c>
      <c r="G3318" s="35" t="str">
        <f>VLOOKUP(F3318,Apoio!A:B,2,FALSE)</f>
        <v>Vara Federal + JEF</v>
      </c>
      <c r="H3318" t="s">
        <v>92</v>
      </c>
      <c r="I3318">
        <v>176</v>
      </c>
      <c r="J3318" s="2">
        <v>1</v>
      </c>
      <c r="K3318" s="2">
        <v>35</v>
      </c>
      <c r="L3318" s="24" t="s">
        <v>431</v>
      </c>
    </row>
    <row r="3319" spans="1:12" x14ac:dyDescent="0.25">
      <c r="A3319">
        <v>2023</v>
      </c>
      <c r="B3319" t="s">
        <v>359</v>
      </c>
      <c r="C3319" t="s">
        <v>10</v>
      </c>
      <c r="D3319" t="s">
        <v>45</v>
      </c>
      <c r="E3319" t="s">
        <v>91</v>
      </c>
      <c r="F3319">
        <v>16315</v>
      </c>
      <c r="G3319" s="35" t="str">
        <f>VLOOKUP(F3319,Apoio!A:B,2,FALSE)</f>
        <v>Vara Federal + JEF</v>
      </c>
      <c r="H3319" t="s">
        <v>92</v>
      </c>
      <c r="I3319">
        <v>104</v>
      </c>
      <c r="J3319" s="2">
        <v>1</v>
      </c>
      <c r="K3319" s="2">
        <v>35</v>
      </c>
      <c r="L3319" s="24" t="s">
        <v>431</v>
      </c>
    </row>
    <row r="3320" spans="1:12" x14ac:dyDescent="0.25">
      <c r="A3320">
        <v>2023</v>
      </c>
      <c r="B3320" t="s">
        <v>359</v>
      </c>
      <c r="C3320" t="s">
        <v>10</v>
      </c>
      <c r="D3320" t="s">
        <v>45</v>
      </c>
      <c r="E3320" t="s">
        <v>93</v>
      </c>
      <c r="F3320">
        <v>16399</v>
      </c>
      <c r="G3320" s="35" t="str">
        <f>VLOOKUP(F3320,Apoio!A:B,2,FALSE)</f>
        <v>Vara Federal + JEF</v>
      </c>
      <c r="H3320" t="s">
        <v>520</v>
      </c>
      <c r="I3320">
        <v>303</v>
      </c>
      <c r="J3320" s="2">
        <v>1</v>
      </c>
      <c r="K3320" s="2">
        <v>36</v>
      </c>
      <c r="L3320" s="24" t="s">
        <v>433</v>
      </c>
    </row>
    <row r="3321" spans="1:12" x14ac:dyDescent="0.25">
      <c r="A3321">
        <v>2023</v>
      </c>
      <c r="B3321" t="s">
        <v>359</v>
      </c>
      <c r="C3321" t="s">
        <v>10</v>
      </c>
      <c r="D3321" t="s">
        <v>45</v>
      </c>
      <c r="E3321" t="s">
        <v>93</v>
      </c>
      <c r="F3321">
        <v>16399</v>
      </c>
      <c r="G3321" s="35" t="str">
        <f>VLOOKUP(F3321,Apoio!A:B,2,FALSE)</f>
        <v>Vara Federal + JEF</v>
      </c>
      <c r="H3321" t="s">
        <v>520</v>
      </c>
      <c r="I3321">
        <v>167</v>
      </c>
      <c r="J3321" s="2">
        <v>1</v>
      </c>
      <c r="K3321" s="2">
        <v>36</v>
      </c>
      <c r="L3321" s="24" t="s">
        <v>433</v>
      </c>
    </row>
    <row r="3322" spans="1:12" x14ac:dyDescent="0.25">
      <c r="A3322">
        <v>2023</v>
      </c>
      <c r="B3322" t="s">
        <v>359</v>
      </c>
      <c r="C3322" t="s">
        <v>10</v>
      </c>
      <c r="D3322" t="s">
        <v>45</v>
      </c>
      <c r="E3322" t="s">
        <v>94</v>
      </c>
      <c r="F3322">
        <v>12498</v>
      </c>
      <c r="G3322" s="35" t="str">
        <f>VLOOKUP(F3322,Apoio!A:B,2,FALSE)</f>
        <v>Vara Federal</v>
      </c>
      <c r="H3322" t="s">
        <v>95</v>
      </c>
      <c r="I3322">
        <v>93</v>
      </c>
      <c r="J3322" s="2">
        <v>1</v>
      </c>
      <c r="K3322" s="2">
        <v>13</v>
      </c>
      <c r="L3322" s="24" t="s">
        <v>435</v>
      </c>
    </row>
    <row r="3323" spans="1:12" x14ac:dyDescent="0.25">
      <c r="A3323">
        <v>2023</v>
      </c>
      <c r="B3323" t="s">
        <v>359</v>
      </c>
      <c r="C3323" t="s">
        <v>10</v>
      </c>
      <c r="D3323" t="s">
        <v>45</v>
      </c>
      <c r="E3323" t="s">
        <v>94</v>
      </c>
      <c r="F3323">
        <v>14027</v>
      </c>
      <c r="G3323" s="35" t="str">
        <f>VLOOKUP(F3323,Apoio!A:B,2,FALSE)</f>
        <v>Juizado</v>
      </c>
      <c r="H3323" t="s">
        <v>96</v>
      </c>
      <c r="I3323">
        <v>517</v>
      </c>
      <c r="J3323" s="2">
        <v>1</v>
      </c>
      <c r="K3323" s="2">
        <v>13</v>
      </c>
      <c r="L3323" s="24" t="s">
        <v>435</v>
      </c>
    </row>
    <row r="3324" spans="1:12" x14ac:dyDescent="0.25">
      <c r="A3324">
        <v>2023</v>
      </c>
      <c r="B3324" t="s">
        <v>359</v>
      </c>
      <c r="C3324" t="s">
        <v>10</v>
      </c>
      <c r="D3324" t="s">
        <v>45</v>
      </c>
      <c r="E3324" t="s">
        <v>94</v>
      </c>
      <c r="F3324">
        <v>12499</v>
      </c>
      <c r="G3324" s="35" t="str">
        <f>VLOOKUP(F3324,Apoio!A:B,2,FALSE)</f>
        <v>Vara Federal</v>
      </c>
      <c r="H3324" t="s">
        <v>97</v>
      </c>
      <c r="I3324">
        <v>81</v>
      </c>
      <c r="J3324" s="2">
        <v>2</v>
      </c>
      <c r="K3324" s="2">
        <v>13</v>
      </c>
      <c r="L3324" s="24" t="s">
        <v>435</v>
      </c>
    </row>
    <row r="3325" spans="1:12" x14ac:dyDescent="0.25">
      <c r="A3325">
        <v>2023</v>
      </c>
      <c r="B3325" t="s">
        <v>359</v>
      </c>
      <c r="C3325" t="s">
        <v>10</v>
      </c>
      <c r="D3325" t="s">
        <v>45</v>
      </c>
      <c r="E3325" t="s">
        <v>94</v>
      </c>
      <c r="F3325">
        <v>12500</v>
      </c>
      <c r="G3325" s="35" t="str">
        <f>VLOOKUP(F3325,Apoio!A:B,2,FALSE)</f>
        <v>Vara Federal</v>
      </c>
      <c r="H3325" t="s">
        <v>98</v>
      </c>
      <c r="I3325">
        <v>76</v>
      </c>
      <c r="J3325" s="2">
        <v>3</v>
      </c>
      <c r="K3325" s="2">
        <v>13</v>
      </c>
      <c r="L3325" s="24" t="s">
        <v>435</v>
      </c>
    </row>
    <row r="3326" spans="1:12" x14ac:dyDescent="0.25">
      <c r="A3326">
        <v>2023</v>
      </c>
      <c r="B3326" t="s">
        <v>359</v>
      </c>
      <c r="C3326" t="s">
        <v>10</v>
      </c>
      <c r="D3326" t="s">
        <v>45</v>
      </c>
      <c r="E3326" t="s">
        <v>99</v>
      </c>
      <c r="F3326">
        <v>12513</v>
      </c>
      <c r="G3326" s="35" t="str">
        <f>VLOOKUP(F3326,Apoio!A:B,2,FALSE)</f>
        <v>Vara Federal + JEF</v>
      </c>
      <c r="H3326" t="s">
        <v>100</v>
      </c>
      <c r="I3326">
        <v>185</v>
      </c>
      <c r="J3326" s="2">
        <v>1</v>
      </c>
      <c r="K3326" s="2">
        <v>18</v>
      </c>
      <c r="L3326" s="24" t="s">
        <v>392</v>
      </c>
    </row>
    <row r="3327" spans="1:12" x14ac:dyDescent="0.25">
      <c r="A3327">
        <v>2023</v>
      </c>
      <c r="B3327" t="s">
        <v>359</v>
      </c>
      <c r="C3327" t="s">
        <v>10</v>
      </c>
      <c r="D3327" t="s">
        <v>45</v>
      </c>
      <c r="E3327" t="s">
        <v>99</v>
      </c>
      <c r="F3327">
        <v>12513</v>
      </c>
      <c r="G3327" s="35" t="str">
        <f>VLOOKUP(F3327,Apoio!A:B,2,FALSE)</f>
        <v>Vara Federal + JEF</v>
      </c>
      <c r="H3327" t="s">
        <v>100</v>
      </c>
      <c r="I3327">
        <v>181</v>
      </c>
      <c r="J3327" s="2">
        <v>1</v>
      </c>
      <c r="K3327" s="2">
        <v>18</v>
      </c>
      <c r="L3327" s="24" t="s">
        <v>392</v>
      </c>
    </row>
    <row r="3328" spans="1:12" x14ac:dyDescent="0.25">
      <c r="A3328">
        <v>2023</v>
      </c>
      <c r="B3328" t="s">
        <v>359</v>
      </c>
      <c r="C3328" t="s">
        <v>10</v>
      </c>
      <c r="D3328" t="s">
        <v>45</v>
      </c>
      <c r="E3328" t="s">
        <v>102</v>
      </c>
      <c r="F3328">
        <v>12515</v>
      </c>
      <c r="G3328" s="35" t="str">
        <f>VLOOKUP(F3328,Apoio!A:B,2,FALSE)</f>
        <v>Vara Federal</v>
      </c>
      <c r="H3328" t="s">
        <v>103</v>
      </c>
      <c r="I3328">
        <v>125</v>
      </c>
      <c r="J3328" s="2">
        <v>1</v>
      </c>
      <c r="K3328" s="2">
        <v>19</v>
      </c>
      <c r="L3328" s="24" t="s">
        <v>438</v>
      </c>
    </row>
    <row r="3329" spans="1:12" x14ac:dyDescent="0.25">
      <c r="A3329">
        <v>2023</v>
      </c>
      <c r="B3329" t="s">
        <v>359</v>
      </c>
      <c r="C3329" t="s">
        <v>10</v>
      </c>
      <c r="D3329" t="s">
        <v>45</v>
      </c>
      <c r="E3329" t="s">
        <v>102</v>
      </c>
      <c r="F3329">
        <v>17960</v>
      </c>
      <c r="G3329" s="35" t="str">
        <f>VLOOKUP(F3329,Apoio!A:B,2,FALSE)</f>
        <v>Juizado</v>
      </c>
      <c r="H3329" t="s">
        <v>104</v>
      </c>
      <c r="I3329">
        <v>526</v>
      </c>
      <c r="J3329" s="2">
        <v>1</v>
      </c>
      <c r="K3329" s="2">
        <v>19</v>
      </c>
      <c r="L3329" s="24" t="s">
        <v>438</v>
      </c>
    </row>
    <row r="3330" spans="1:12" x14ac:dyDescent="0.25">
      <c r="A3330">
        <v>2023</v>
      </c>
      <c r="B3330" t="s">
        <v>359</v>
      </c>
      <c r="C3330" t="s">
        <v>10</v>
      </c>
      <c r="D3330" t="s">
        <v>45</v>
      </c>
      <c r="E3330" t="s">
        <v>102</v>
      </c>
      <c r="F3330">
        <v>12516</v>
      </c>
      <c r="G3330" s="35" t="str">
        <f>VLOOKUP(F3330,Apoio!A:B,2,FALSE)</f>
        <v>Vara Federal</v>
      </c>
      <c r="H3330" t="s">
        <v>105</v>
      </c>
      <c r="I3330">
        <v>124</v>
      </c>
      <c r="J3330" s="2">
        <v>2</v>
      </c>
      <c r="K3330" s="2">
        <v>19</v>
      </c>
      <c r="L3330" s="24" t="s">
        <v>438</v>
      </c>
    </row>
    <row r="3331" spans="1:12" x14ac:dyDescent="0.25">
      <c r="A3331">
        <v>2023</v>
      </c>
      <c r="B3331" t="s">
        <v>359</v>
      </c>
      <c r="C3331" t="s">
        <v>10</v>
      </c>
      <c r="D3331" t="s">
        <v>45</v>
      </c>
      <c r="E3331" t="s">
        <v>102</v>
      </c>
      <c r="F3331">
        <v>17888</v>
      </c>
      <c r="G3331" s="35" t="str">
        <f>VLOOKUP(F3331,Apoio!A:B,2,FALSE)</f>
        <v>Juizado</v>
      </c>
      <c r="H3331" t="s">
        <v>106</v>
      </c>
      <c r="I3331">
        <v>556</v>
      </c>
      <c r="J3331" s="2">
        <v>2</v>
      </c>
      <c r="K3331" s="2">
        <v>19</v>
      </c>
      <c r="L3331" s="24" t="s">
        <v>438</v>
      </c>
    </row>
    <row r="3332" spans="1:12" x14ac:dyDescent="0.25">
      <c r="A3332">
        <v>2023</v>
      </c>
      <c r="B3332" t="s">
        <v>359</v>
      </c>
      <c r="C3332" t="s">
        <v>10</v>
      </c>
      <c r="D3332" t="s">
        <v>45</v>
      </c>
      <c r="E3332" t="s">
        <v>102</v>
      </c>
      <c r="F3332">
        <v>14012</v>
      </c>
      <c r="G3332" s="35" t="str">
        <f>VLOOKUP(F3332,Apoio!A:B,2,FALSE)</f>
        <v>Vara Federal</v>
      </c>
      <c r="H3332" t="s">
        <v>107</v>
      </c>
      <c r="I3332">
        <v>365</v>
      </c>
      <c r="J3332" s="2">
        <v>3</v>
      </c>
      <c r="K3332" s="2">
        <v>19</v>
      </c>
      <c r="L3332" s="24" t="s">
        <v>438</v>
      </c>
    </row>
    <row r="3333" spans="1:12" x14ac:dyDescent="0.25">
      <c r="A3333">
        <v>2023</v>
      </c>
      <c r="B3333" t="s">
        <v>359</v>
      </c>
      <c r="C3333" t="s">
        <v>10</v>
      </c>
      <c r="D3333" t="s">
        <v>45</v>
      </c>
      <c r="E3333" t="s">
        <v>102</v>
      </c>
      <c r="F3333">
        <v>12517</v>
      </c>
      <c r="G3333" s="35" t="str">
        <f>VLOOKUP(F3333,Apoio!A:B,2,FALSE)</f>
        <v>Vara Federal</v>
      </c>
      <c r="H3333" t="s">
        <v>108</v>
      </c>
      <c r="I3333">
        <v>138</v>
      </c>
      <c r="J3333" s="2">
        <v>4</v>
      </c>
      <c r="K3333" s="2">
        <v>19</v>
      </c>
      <c r="L3333" s="24" t="s">
        <v>438</v>
      </c>
    </row>
    <row r="3334" spans="1:12" x14ac:dyDescent="0.25">
      <c r="A3334">
        <v>2023</v>
      </c>
      <c r="B3334" t="s">
        <v>359</v>
      </c>
      <c r="C3334" t="s">
        <v>10</v>
      </c>
      <c r="D3334" t="s">
        <v>45</v>
      </c>
      <c r="E3334" t="s">
        <v>102</v>
      </c>
      <c r="F3334">
        <v>12518</v>
      </c>
      <c r="G3334" s="35" t="str">
        <f>VLOOKUP(F3334,Apoio!A:B,2,FALSE)</f>
        <v>Vara Federal</v>
      </c>
      <c r="H3334" t="s">
        <v>109</v>
      </c>
      <c r="I3334">
        <v>122</v>
      </c>
      <c r="J3334" s="2">
        <v>5</v>
      </c>
      <c r="K3334" s="2">
        <v>19</v>
      </c>
      <c r="L3334" s="24" t="s">
        <v>438</v>
      </c>
    </row>
    <row r="3335" spans="1:12" x14ac:dyDescent="0.25">
      <c r="A3335">
        <v>2023</v>
      </c>
      <c r="B3335" t="s">
        <v>359</v>
      </c>
      <c r="C3335" t="s">
        <v>10</v>
      </c>
      <c r="D3335" t="s">
        <v>45</v>
      </c>
      <c r="E3335" t="s">
        <v>102</v>
      </c>
      <c r="F3335">
        <v>12519</v>
      </c>
      <c r="G3335" s="35" t="str">
        <f>VLOOKUP(F3335,Apoio!A:B,2,FALSE)</f>
        <v>Vara Federal</v>
      </c>
      <c r="H3335" t="s">
        <v>110</v>
      </c>
      <c r="I3335">
        <v>121</v>
      </c>
      <c r="J3335" s="2">
        <v>6</v>
      </c>
      <c r="K3335" s="2">
        <v>19</v>
      </c>
      <c r="L3335" s="24" t="s">
        <v>438</v>
      </c>
    </row>
    <row r="3336" spans="1:12" x14ac:dyDescent="0.25">
      <c r="A3336">
        <v>2023</v>
      </c>
      <c r="B3336" t="s">
        <v>359</v>
      </c>
      <c r="C3336" t="s">
        <v>10</v>
      </c>
      <c r="D3336" t="s">
        <v>45</v>
      </c>
      <c r="E3336" t="s">
        <v>111</v>
      </c>
      <c r="F3336">
        <v>13850</v>
      </c>
      <c r="G3336" s="35" t="str">
        <f>VLOOKUP(F3336,Apoio!A:B,2,FALSE)</f>
        <v>Vara Federal + JEF</v>
      </c>
      <c r="H3336" t="s">
        <v>112</v>
      </c>
      <c r="I3336">
        <v>200</v>
      </c>
      <c r="J3336" s="2">
        <v>1</v>
      </c>
      <c r="K3336" s="2">
        <v>39</v>
      </c>
      <c r="L3336" s="24" t="s">
        <v>393</v>
      </c>
    </row>
    <row r="3337" spans="1:12" x14ac:dyDescent="0.25">
      <c r="A3337">
        <v>2023</v>
      </c>
      <c r="B3337" t="s">
        <v>359</v>
      </c>
      <c r="C3337" t="s">
        <v>10</v>
      </c>
      <c r="D3337" t="s">
        <v>45</v>
      </c>
      <c r="E3337" t="s">
        <v>111</v>
      </c>
      <c r="F3337">
        <v>13850</v>
      </c>
      <c r="G3337" s="35" t="str">
        <f>VLOOKUP(F3337,Apoio!A:B,2,FALSE)</f>
        <v>Vara Federal + JEF</v>
      </c>
      <c r="H3337" t="s">
        <v>112</v>
      </c>
      <c r="I3337">
        <v>108</v>
      </c>
      <c r="J3337" s="2">
        <v>1</v>
      </c>
      <c r="K3337" s="2">
        <v>39</v>
      </c>
      <c r="L3337" s="24" t="s">
        <v>393</v>
      </c>
    </row>
    <row r="3338" spans="1:12" x14ac:dyDescent="0.25">
      <c r="A3338">
        <v>2023</v>
      </c>
      <c r="B3338" t="s">
        <v>359</v>
      </c>
      <c r="C3338" t="s">
        <v>10</v>
      </c>
      <c r="D3338" t="s">
        <v>45</v>
      </c>
      <c r="E3338" t="s">
        <v>114</v>
      </c>
      <c r="F3338">
        <v>12530</v>
      </c>
      <c r="G3338" s="35" t="str">
        <f>VLOOKUP(F3338,Apoio!A:B,2,FALSE)</f>
        <v>Vara Federal + JEF</v>
      </c>
      <c r="H3338" t="s">
        <v>115</v>
      </c>
      <c r="I3338">
        <v>354</v>
      </c>
      <c r="J3338" s="2">
        <v>1</v>
      </c>
      <c r="K3338" s="2">
        <v>24</v>
      </c>
      <c r="L3338" s="24" t="s">
        <v>441</v>
      </c>
    </row>
    <row r="3339" spans="1:12" x14ac:dyDescent="0.25">
      <c r="A3339">
        <v>2023</v>
      </c>
      <c r="B3339" t="s">
        <v>359</v>
      </c>
      <c r="C3339" t="s">
        <v>10</v>
      </c>
      <c r="D3339" t="s">
        <v>45</v>
      </c>
      <c r="E3339" t="s">
        <v>114</v>
      </c>
      <c r="F3339">
        <v>12530</v>
      </c>
      <c r="G3339" s="35" t="str">
        <f>VLOOKUP(F3339,Apoio!A:B,2,FALSE)</f>
        <v>Vara Federal + JEF</v>
      </c>
      <c r="H3339" t="s">
        <v>115</v>
      </c>
      <c r="I3339">
        <v>138</v>
      </c>
      <c r="J3339" s="2">
        <v>1</v>
      </c>
      <c r="K3339" s="2">
        <v>24</v>
      </c>
      <c r="L3339" s="24" t="s">
        <v>441</v>
      </c>
    </row>
    <row r="3340" spans="1:12" x14ac:dyDescent="0.25">
      <c r="A3340">
        <v>2023</v>
      </c>
      <c r="B3340" t="s">
        <v>359</v>
      </c>
      <c r="C3340" t="s">
        <v>10</v>
      </c>
      <c r="D3340" t="s">
        <v>45</v>
      </c>
      <c r="E3340" t="s">
        <v>116</v>
      </c>
      <c r="F3340">
        <v>12512</v>
      </c>
      <c r="G3340" s="35" t="str">
        <f>VLOOKUP(F3340,Apoio!A:B,2,FALSE)</f>
        <v>Vara Federal + JEF</v>
      </c>
      <c r="H3340" t="s">
        <v>117</v>
      </c>
      <c r="I3340">
        <v>264</v>
      </c>
      <c r="J3340" s="2">
        <v>1</v>
      </c>
      <c r="K3340" s="2">
        <v>17</v>
      </c>
      <c r="L3340" s="24" t="s">
        <v>443</v>
      </c>
    </row>
    <row r="3341" spans="1:12" x14ac:dyDescent="0.25">
      <c r="A3341">
        <v>2023</v>
      </c>
      <c r="B3341" t="s">
        <v>359</v>
      </c>
      <c r="C3341" t="s">
        <v>10</v>
      </c>
      <c r="D3341" t="s">
        <v>45</v>
      </c>
      <c r="E3341" t="s">
        <v>116</v>
      </c>
      <c r="F3341">
        <v>12512</v>
      </c>
      <c r="G3341" s="35" t="str">
        <f>VLOOKUP(F3341,Apoio!A:B,2,FALSE)</f>
        <v>Vara Federal + JEF</v>
      </c>
      <c r="H3341" t="s">
        <v>117</v>
      </c>
      <c r="I3341">
        <v>102</v>
      </c>
      <c r="J3341" s="2">
        <v>1</v>
      </c>
      <c r="K3341" s="2">
        <v>17</v>
      </c>
      <c r="L3341" s="24" t="s">
        <v>443</v>
      </c>
    </row>
    <row r="3342" spans="1:12" x14ac:dyDescent="0.25">
      <c r="A3342">
        <v>2023</v>
      </c>
      <c r="B3342" t="s">
        <v>359</v>
      </c>
      <c r="C3342" t="s">
        <v>10</v>
      </c>
      <c r="D3342" t="s">
        <v>45</v>
      </c>
      <c r="E3342" t="s">
        <v>118</v>
      </c>
      <c r="F3342">
        <v>14117</v>
      </c>
      <c r="G3342" s="35" t="str">
        <f>VLOOKUP(F3342,Apoio!A:B,2,FALSE)</f>
        <v>Vara Federal</v>
      </c>
      <c r="H3342" t="s">
        <v>119</v>
      </c>
      <c r="I3342">
        <v>282</v>
      </c>
      <c r="J3342" s="2">
        <v>1</v>
      </c>
      <c r="K3342" s="2">
        <v>28</v>
      </c>
      <c r="L3342" s="24" t="s">
        <v>445</v>
      </c>
    </row>
    <row r="3343" spans="1:12" x14ac:dyDescent="0.25">
      <c r="A3343">
        <v>2023</v>
      </c>
      <c r="B3343" t="s">
        <v>359</v>
      </c>
      <c r="C3343" t="s">
        <v>10</v>
      </c>
      <c r="D3343" t="s">
        <v>45</v>
      </c>
      <c r="E3343" t="s">
        <v>118</v>
      </c>
      <c r="F3343">
        <v>13983</v>
      </c>
      <c r="G3343" s="35" t="str">
        <f>VLOOKUP(F3343,Apoio!A:B,2,FALSE)</f>
        <v>Vara Federal</v>
      </c>
      <c r="H3343" t="s">
        <v>120</v>
      </c>
      <c r="I3343">
        <v>269</v>
      </c>
      <c r="J3343" s="2">
        <v>2</v>
      </c>
      <c r="K3343" s="2">
        <v>28</v>
      </c>
      <c r="L3343" s="24" t="s">
        <v>445</v>
      </c>
    </row>
    <row r="3344" spans="1:12" x14ac:dyDescent="0.25">
      <c r="A3344">
        <v>2023</v>
      </c>
      <c r="B3344" t="s">
        <v>359</v>
      </c>
      <c r="C3344" t="s">
        <v>10</v>
      </c>
      <c r="D3344" t="s">
        <v>45</v>
      </c>
      <c r="E3344" t="s">
        <v>118</v>
      </c>
      <c r="F3344">
        <v>13984</v>
      </c>
      <c r="G3344" s="35" t="str">
        <f>VLOOKUP(F3344,Apoio!A:B,2,FALSE)</f>
        <v>Juizado</v>
      </c>
      <c r="H3344" t="s">
        <v>121</v>
      </c>
      <c r="I3344">
        <v>425</v>
      </c>
      <c r="J3344" s="2">
        <v>2</v>
      </c>
      <c r="K3344" s="2">
        <v>28</v>
      </c>
      <c r="L3344" s="24" t="s">
        <v>445</v>
      </c>
    </row>
    <row r="3345" spans="1:12" x14ac:dyDescent="0.25">
      <c r="A3345">
        <v>2023</v>
      </c>
      <c r="B3345" t="s">
        <v>359</v>
      </c>
      <c r="C3345" t="s">
        <v>10</v>
      </c>
      <c r="D3345" t="s">
        <v>45</v>
      </c>
      <c r="E3345" t="s">
        <v>122</v>
      </c>
      <c r="F3345">
        <v>16419</v>
      </c>
      <c r="G3345" s="35" t="str">
        <f>VLOOKUP(F3345,Apoio!A:B,2,FALSE)</f>
        <v>Vara Federal</v>
      </c>
      <c r="H3345" t="s">
        <v>123</v>
      </c>
      <c r="I3345">
        <v>194</v>
      </c>
      <c r="J3345" s="2">
        <v>1</v>
      </c>
      <c r="K3345" s="2">
        <v>43</v>
      </c>
      <c r="L3345" s="24" t="s">
        <v>447</v>
      </c>
    </row>
    <row r="3346" spans="1:12" x14ac:dyDescent="0.25">
      <c r="A3346">
        <v>2023</v>
      </c>
      <c r="B3346" t="s">
        <v>359</v>
      </c>
      <c r="C3346" t="s">
        <v>10</v>
      </c>
      <c r="D3346" t="s">
        <v>45</v>
      </c>
      <c r="E3346" t="s">
        <v>122</v>
      </c>
      <c r="F3346">
        <v>18216</v>
      </c>
      <c r="G3346" s="35" t="str">
        <f>VLOOKUP(F3346,Apoio!A:B,2,FALSE)</f>
        <v>Vara Federal + JEF</v>
      </c>
      <c r="H3346" t="s">
        <v>518</v>
      </c>
      <c r="I3346">
        <v>316</v>
      </c>
      <c r="J3346" s="2">
        <v>2</v>
      </c>
      <c r="K3346" s="2">
        <v>43</v>
      </c>
      <c r="L3346" s="24" t="s">
        <v>447</v>
      </c>
    </row>
    <row r="3347" spans="1:12" x14ac:dyDescent="0.25">
      <c r="A3347">
        <v>2023</v>
      </c>
      <c r="B3347" t="s">
        <v>359</v>
      </c>
      <c r="C3347" t="s">
        <v>10</v>
      </c>
      <c r="D3347" t="s">
        <v>45</v>
      </c>
      <c r="E3347" t="s">
        <v>122</v>
      </c>
      <c r="F3347">
        <v>18216</v>
      </c>
      <c r="G3347" s="35" t="str">
        <f>VLOOKUP(F3347,Apoio!A:B,2,FALSE)</f>
        <v>Vara Federal + JEF</v>
      </c>
      <c r="H3347" t="s">
        <v>518</v>
      </c>
      <c r="I3347">
        <v>54</v>
      </c>
      <c r="J3347" s="2">
        <v>2</v>
      </c>
      <c r="K3347" s="2">
        <v>43</v>
      </c>
      <c r="L3347" s="24" t="s">
        <v>447</v>
      </c>
    </row>
    <row r="3348" spans="1:12" x14ac:dyDescent="0.25">
      <c r="A3348">
        <v>2023</v>
      </c>
      <c r="B3348" t="s">
        <v>359</v>
      </c>
      <c r="C3348" t="s">
        <v>10</v>
      </c>
      <c r="D3348" t="s">
        <v>45</v>
      </c>
      <c r="E3348" t="s">
        <v>122</v>
      </c>
      <c r="F3348">
        <v>74910</v>
      </c>
      <c r="G3348" s="35" t="str">
        <f>VLOOKUP(F3348,Apoio!A:B,2,FALSE)</f>
        <v>Vara Federal</v>
      </c>
      <c r="H3348" t="s">
        <v>344</v>
      </c>
      <c r="I3348">
        <v>4</v>
      </c>
      <c r="J3348" s="2" t="s">
        <v>397</v>
      </c>
      <c r="K3348" s="2">
        <v>43</v>
      </c>
      <c r="L3348" s="24" t="s">
        <v>447</v>
      </c>
    </row>
    <row r="3349" spans="1:12" x14ac:dyDescent="0.25">
      <c r="A3349">
        <v>2023</v>
      </c>
      <c r="B3349" t="s">
        <v>359</v>
      </c>
      <c r="C3349" t="s">
        <v>10</v>
      </c>
      <c r="D3349" t="s">
        <v>45</v>
      </c>
      <c r="E3349" t="s">
        <v>124</v>
      </c>
      <c r="F3349">
        <v>14135</v>
      </c>
      <c r="G3349" s="35" t="str">
        <f>VLOOKUP(F3349,Apoio!A:B,2,FALSE)</f>
        <v>Vara Federal + JEF</v>
      </c>
      <c r="H3349" t="s">
        <v>125</v>
      </c>
      <c r="I3349">
        <v>180</v>
      </c>
      <c r="J3349" s="2">
        <v>1</v>
      </c>
      <c r="K3349" s="2">
        <v>42</v>
      </c>
      <c r="L3349" s="24" t="s">
        <v>449</v>
      </c>
    </row>
    <row r="3350" spans="1:12" x14ac:dyDescent="0.25">
      <c r="A3350">
        <v>2023</v>
      </c>
      <c r="B3350" t="s">
        <v>359</v>
      </c>
      <c r="C3350" t="s">
        <v>10</v>
      </c>
      <c r="D3350" t="s">
        <v>45</v>
      </c>
      <c r="E3350" t="s">
        <v>124</v>
      </c>
      <c r="F3350">
        <v>14135</v>
      </c>
      <c r="G3350" s="35" t="str">
        <f>VLOOKUP(F3350,Apoio!A:B,2,FALSE)</f>
        <v>Vara Federal + JEF</v>
      </c>
      <c r="H3350" t="s">
        <v>125</v>
      </c>
      <c r="I3350">
        <v>64</v>
      </c>
      <c r="J3350" s="2">
        <v>1</v>
      </c>
      <c r="K3350" s="2">
        <v>42</v>
      </c>
      <c r="L3350" s="24" t="s">
        <v>449</v>
      </c>
    </row>
    <row r="3351" spans="1:12" x14ac:dyDescent="0.25">
      <c r="A3351">
        <v>2023</v>
      </c>
      <c r="B3351" t="s">
        <v>359</v>
      </c>
      <c r="C3351" t="s">
        <v>10</v>
      </c>
      <c r="D3351" t="s">
        <v>45</v>
      </c>
      <c r="E3351" t="s">
        <v>126</v>
      </c>
      <c r="F3351">
        <v>12490</v>
      </c>
      <c r="G3351" s="35" t="str">
        <f>VLOOKUP(F3351,Apoio!A:B,2,FALSE)</f>
        <v>Vara Federal + JEF</v>
      </c>
      <c r="H3351" t="s">
        <v>127</v>
      </c>
      <c r="I3351">
        <v>90</v>
      </c>
      <c r="J3351" s="2">
        <v>1</v>
      </c>
      <c r="K3351" s="2">
        <v>11</v>
      </c>
      <c r="L3351" s="24" t="s">
        <v>451</v>
      </c>
    </row>
    <row r="3352" spans="1:12" x14ac:dyDescent="0.25">
      <c r="A3352">
        <v>2023</v>
      </c>
      <c r="B3352" t="s">
        <v>359</v>
      </c>
      <c r="C3352" t="s">
        <v>10</v>
      </c>
      <c r="D3352" t="s">
        <v>45</v>
      </c>
      <c r="E3352" t="s">
        <v>126</v>
      </c>
      <c r="F3352">
        <v>12490</v>
      </c>
      <c r="G3352" s="35" t="str">
        <f>VLOOKUP(F3352,Apoio!A:B,2,FALSE)</f>
        <v>Vara Federal + JEF</v>
      </c>
      <c r="H3352" t="s">
        <v>127</v>
      </c>
      <c r="I3352">
        <v>30</v>
      </c>
      <c r="J3352" s="2">
        <v>1</v>
      </c>
      <c r="K3352" s="2">
        <v>11</v>
      </c>
      <c r="L3352" s="24" t="s">
        <v>451</v>
      </c>
    </row>
    <row r="3353" spans="1:12" x14ac:dyDescent="0.25">
      <c r="A3353">
        <v>2023</v>
      </c>
      <c r="B3353" t="s">
        <v>359</v>
      </c>
      <c r="C3353" t="s">
        <v>10</v>
      </c>
      <c r="D3353" t="s">
        <v>45</v>
      </c>
      <c r="E3353" t="s">
        <v>126</v>
      </c>
      <c r="F3353">
        <v>12491</v>
      </c>
      <c r="G3353" s="35" t="str">
        <f>VLOOKUP(F3353,Apoio!A:B,2,FALSE)</f>
        <v>Vara Federal + JEF</v>
      </c>
      <c r="H3353" t="s">
        <v>128</v>
      </c>
      <c r="I3353">
        <v>85</v>
      </c>
      <c r="J3353" s="2">
        <v>2</v>
      </c>
      <c r="K3353" s="2">
        <v>11</v>
      </c>
      <c r="L3353" s="24" t="s">
        <v>451</v>
      </c>
    </row>
    <row r="3354" spans="1:12" x14ac:dyDescent="0.25">
      <c r="A3354">
        <v>2023</v>
      </c>
      <c r="B3354" t="s">
        <v>359</v>
      </c>
      <c r="C3354" t="s">
        <v>10</v>
      </c>
      <c r="D3354" t="s">
        <v>45</v>
      </c>
      <c r="E3354" t="s">
        <v>126</v>
      </c>
      <c r="F3354">
        <v>12491</v>
      </c>
      <c r="G3354" s="35" t="str">
        <f>VLOOKUP(F3354,Apoio!A:B,2,FALSE)</f>
        <v>Vara Federal + JEF</v>
      </c>
      <c r="H3354" t="s">
        <v>128</v>
      </c>
      <c r="I3354">
        <v>52</v>
      </c>
      <c r="J3354" s="2">
        <v>2</v>
      </c>
      <c r="K3354" s="2">
        <v>11</v>
      </c>
      <c r="L3354" s="24" t="s">
        <v>451</v>
      </c>
    </row>
    <row r="3355" spans="1:12" x14ac:dyDescent="0.25">
      <c r="A3355">
        <v>2023</v>
      </c>
      <c r="B3355" t="s">
        <v>359</v>
      </c>
      <c r="C3355" t="s">
        <v>10</v>
      </c>
      <c r="D3355" t="s">
        <v>45</v>
      </c>
      <c r="E3355" t="s">
        <v>126</v>
      </c>
      <c r="F3355">
        <v>12492</v>
      </c>
      <c r="G3355" s="35" t="str">
        <f>VLOOKUP(F3355,Apoio!A:B,2,FALSE)</f>
        <v>Vara Federal + JEF</v>
      </c>
      <c r="H3355" t="s">
        <v>129</v>
      </c>
      <c r="I3355">
        <v>101</v>
      </c>
      <c r="J3355" s="2">
        <v>3</v>
      </c>
      <c r="K3355" s="2">
        <v>11</v>
      </c>
      <c r="L3355" s="24" t="s">
        <v>451</v>
      </c>
    </row>
    <row r="3356" spans="1:12" x14ac:dyDescent="0.25">
      <c r="A3356">
        <v>2023</v>
      </c>
      <c r="B3356" t="s">
        <v>359</v>
      </c>
      <c r="C3356" t="s">
        <v>10</v>
      </c>
      <c r="D3356" t="s">
        <v>45</v>
      </c>
      <c r="E3356" t="s">
        <v>126</v>
      </c>
      <c r="F3356">
        <v>12492</v>
      </c>
      <c r="G3356" s="35" t="str">
        <f>VLOOKUP(F3356,Apoio!A:B,2,FALSE)</f>
        <v>Vara Federal + JEF</v>
      </c>
      <c r="H3356" t="s">
        <v>129</v>
      </c>
      <c r="I3356">
        <v>50</v>
      </c>
      <c r="J3356" s="2">
        <v>3</v>
      </c>
      <c r="K3356" s="2">
        <v>11</v>
      </c>
      <c r="L3356" s="24" t="s">
        <v>451</v>
      </c>
    </row>
    <row r="3357" spans="1:12" x14ac:dyDescent="0.25">
      <c r="A3357">
        <v>2023</v>
      </c>
      <c r="B3357" t="s">
        <v>359</v>
      </c>
      <c r="C3357" t="s">
        <v>10</v>
      </c>
      <c r="D3357" t="s">
        <v>45</v>
      </c>
      <c r="E3357" t="s">
        <v>126</v>
      </c>
      <c r="F3357">
        <v>52479</v>
      </c>
      <c r="G3357" s="35" t="str">
        <f>VLOOKUP(F3357,Apoio!A:B,2,FALSE)</f>
        <v>Vara Federal</v>
      </c>
      <c r="H3357" t="s">
        <v>361</v>
      </c>
      <c r="I3357">
        <v>1</v>
      </c>
      <c r="J3357" s="2" t="s">
        <v>397</v>
      </c>
      <c r="K3357" s="2">
        <v>11</v>
      </c>
      <c r="L3357" s="24" t="s">
        <v>451</v>
      </c>
    </row>
    <row r="3358" spans="1:12" x14ac:dyDescent="0.25">
      <c r="A3358">
        <v>2023</v>
      </c>
      <c r="B3358" t="s">
        <v>359</v>
      </c>
      <c r="C3358" t="s">
        <v>10</v>
      </c>
      <c r="D3358" t="s">
        <v>45</v>
      </c>
      <c r="E3358" t="s">
        <v>130</v>
      </c>
      <c r="F3358">
        <v>13848</v>
      </c>
      <c r="G3358" s="35" t="str">
        <f>VLOOKUP(F3358,Apoio!A:B,2,FALSE)</f>
        <v>Vara Federal</v>
      </c>
      <c r="H3358" t="s">
        <v>131</v>
      </c>
      <c r="I3358">
        <v>230</v>
      </c>
      <c r="J3358" s="2">
        <v>1</v>
      </c>
      <c r="K3358" s="2">
        <v>40</v>
      </c>
      <c r="L3358" s="24" t="s">
        <v>453</v>
      </c>
    </row>
    <row r="3359" spans="1:12" x14ac:dyDescent="0.25">
      <c r="A3359">
        <v>2023</v>
      </c>
      <c r="B3359" t="s">
        <v>359</v>
      </c>
      <c r="C3359" t="s">
        <v>10</v>
      </c>
      <c r="D3359" t="s">
        <v>45</v>
      </c>
      <c r="E3359" t="s">
        <v>130</v>
      </c>
      <c r="F3359">
        <v>18248</v>
      </c>
      <c r="G3359" s="35" t="str">
        <f>VLOOKUP(F3359,Apoio!A:B,2,FALSE)</f>
        <v>Juizado</v>
      </c>
      <c r="H3359" t="s">
        <v>132</v>
      </c>
      <c r="I3359">
        <v>313</v>
      </c>
      <c r="J3359" s="2">
        <v>1</v>
      </c>
      <c r="K3359" s="2">
        <v>40</v>
      </c>
      <c r="L3359" s="24" t="s">
        <v>453</v>
      </c>
    </row>
    <row r="3360" spans="1:12" x14ac:dyDescent="0.25">
      <c r="A3360">
        <v>2023</v>
      </c>
      <c r="B3360" t="s">
        <v>359</v>
      </c>
      <c r="C3360" t="s">
        <v>10</v>
      </c>
      <c r="D3360" t="s">
        <v>45</v>
      </c>
      <c r="E3360" t="s">
        <v>133</v>
      </c>
      <c r="F3360">
        <v>13905</v>
      </c>
      <c r="G3360" s="35" t="str">
        <f>VLOOKUP(F3360,Apoio!A:B,2,FALSE)</f>
        <v>Vara Federal</v>
      </c>
      <c r="H3360" t="s">
        <v>134</v>
      </c>
      <c r="I3360">
        <v>141</v>
      </c>
      <c r="J3360" s="2">
        <v>1</v>
      </c>
      <c r="K3360" s="2">
        <v>33</v>
      </c>
      <c r="L3360" s="24" t="s">
        <v>455</v>
      </c>
    </row>
    <row r="3361" spans="1:12" x14ac:dyDescent="0.25">
      <c r="A3361">
        <v>2023</v>
      </c>
      <c r="B3361" t="s">
        <v>359</v>
      </c>
      <c r="C3361" t="s">
        <v>10</v>
      </c>
      <c r="D3361" t="s">
        <v>45</v>
      </c>
      <c r="E3361" t="s">
        <v>133</v>
      </c>
      <c r="F3361">
        <v>14030</v>
      </c>
      <c r="G3361" s="35" t="str">
        <f>VLOOKUP(F3361,Apoio!A:B,2,FALSE)</f>
        <v>Vara Federal</v>
      </c>
      <c r="H3361" t="s">
        <v>135</v>
      </c>
      <c r="I3361">
        <v>143</v>
      </c>
      <c r="J3361" s="2">
        <v>2</v>
      </c>
      <c r="K3361" s="2">
        <v>33</v>
      </c>
      <c r="L3361" s="24" t="s">
        <v>455</v>
      </c>
    </row>
    <row r="3362" spans="1:12" x14ac:dyDescent="0.25">
      <c r="A3362">
        <v>2023</v>
      </c>
      <c r="B3362" t="s">
        <v>359</v>
      </c>
      <c r="C3362" t="s">
        <v>10</v>
      </c>
      <c r="D3362" t="s">
        <v>45</v>
      </c>
      <c r="E3362" t="s">
        <v>133</v>
      </c>
      <c r="F3362">
        <v>14031</v>
      </c>
      <c r="G3362" s="35" t="str">
        <f>VLOOKUP(F3362,Apoio!A:B,2,FALSE)</f>
        <v>Juizado</v>
      </c>
      <c r="H3362" t="s">
        <v>136</v>
      </c>
      <c r="I3362">
        <v>327</v>
      </c>
      <c r="J3362" s="2">
        <v>2</v>
      </c>
      <c r="K3362" s="2">
        <v>33</v>
      </c>
      <c r="L3362" s="24" t="s">
        <v>559</v>
      </c>
    </row>
    <row r="3363" spans="1:12" x14ac:dyDescent="0.25">
      <c r="A3363">
        <v>2023</v>
      </c>
      <c r="B3363" t="s">
        <v>359</v>
      </c>
      <c r="C3363" t="s">
        <v>10</v>
      </c>
      <c r="D3363" t="s">
        <v>45</v>
      </c>
      <c r="E3363" t="s">
        <v>137</v>
      </c>
      <c r="F3363">
        <v>13843</v>
      </c>
      <c r="G3363" s="35" t="str">
        <f>VLOOKUP(F3363,Apoio!A:B,2,FALSE)</f>
        <v>Vara Federal</v>
      </c>
      <c r="H3363" t="s">
        <v>138</v>
      </c>
      <c r="I3363">
        <v>313</v>
      </c>
      <c r="J3363" s="2">
        <v>1</v>
      </c>
      <c r="K3363" s="2">
        <v>30</v>
      </c>
      <c r="L3363" s="24" t="s">
        <v>457</v>
      </c>
    </row>
    <row r="3364" spans="1:12" x14ac:dyDescent="0.25">
      <c r="A3364">
        <v>2023</v>
      </c>
      <c r="B3364" t="s">
        <v>359</v>
      </c>
      <c r="C3364" t="s">
        <v>10</v>
      </c>
      <c r="D3364" t="s">
        <v>45</v>
      </c>
      <c r="E3364" t="s">
        <v>137</v>
      </c>
      <c r="F3364">
        <v>14032</v>
      </c>
      <c r="G3364" s="35" t="str">
        <f>VLOOKUP(F3364,Apoio!A:B,2,FALSE)</f>
        <v>Juizado</v>
      </c>
      <c r="H3364" t="s">
        <v>139</v>
      </c>
      <c r="I3364">
        <v>452</v>
      </c>
      <c r="J3364" s="2">
        <v>1</v>
      </c>
      <c r="K3364" s="2">
        <v>30</v>
      </c>
      <c r="L3364" s="24" t="s">
        <v>457</v>
      </c>
    </row>
    <row r="3365" spans="1:12" x14ac:dyDescent="0.25">
      <c r="A3365">
        <v>2023</v>
      </c>
      <c r="B3365" t="s">
        <v>359</v>
      </c>
      <c r="C3365" t="s">
        <v>10</v>
      </c>
      <c r="D3365" t="s">
        <v>45</v>
      </c>
      <c r="E3365" t="s">
        <v>137</v>
      </c>
      <c r="F3365">
        <v>13844</v>
      </c>
      <c r="G3365" s="35" t="str">
        <f>VLOOKUP(F3365,Apoio!A:B,2,FALSE)</f>
        <v>Vara Federal</v>
      </c>
      <c r="H3365" t="s">
        <v>140</v>
      </c>
      <c r="I3365">
        <v>329</v>
      </c>
      <c r="J3365" s="2">
        <v>2</v>
      </c>
      <c r="K3365" s="2">
        <v>30</v>
      </c>
      <c r="L3365" s="24" t="s">
        <v>457</v>
      </c>
    </row>
    <row r="3366" spans="1:12" x14ac:dyDescent="0.25">
      <c r="A3366">
        <v>2023</v>
      </c>
      <c r="B3366" t="s">
        <v>359</v>
      </c>
      <c r="C3366" t="s">
        <v>10</v>
      </c>
      <c r="D3366" t="s">
        <v>45</v>
      </c>
      <c r="E3366" t="s">
        <v>137</v>
      </c>
      <c r="F3366">
        <v>14033</v>
      </c>
      <c r="G3366" s="35" t="str">
        <f>VLOOKUP(F3366,Apoio!A:B,2,FALSE)</f>
        <v>Juizado</v>
      </c>
      <c r="H3366" t="s">
        <v>141</v>
      </c>
      <c r="I3366">
        <v>463</v>
      </c>
      <c r="J3366" s="2">
        <v>2</v>
      </c>
      <c r="K3366" s="2">
        <v>30</v>
      </c>
      <c r="L3366" s="24" t="s">
        <v>457</v>
      </c>
    </row>
    <row r="3367" spans="1:12" x14ac:dyDescent="0.25">
      <c r="A3367">
        <v>2023</v>
      </c>
      <c r="B3367" t="s">
        <v>359</v>
      </c>
      <c r="C3367" t="s">
        <v>10</v>
      </c>
      <c r="D3367" t="s">
        <v>45</v>
      </c>
      <c r="E3367" t="s">
        <v>142</v>
      </c>
      <c r="F3367">
        <v>12532</v>
      </c>
      <c r="G3367" s="35" t="str">
        <f>VLOOKUP(F3367,Apoio!A:B,2,FALSE)</f>
        <v>Vara Federal</v>
      </c>
      <c r="H3367" t="s">
        <v>143</v>
      </c>
      <c r="I3367">
        <v>115</v>
      </c>
      <c r="J3367" s="2">
        <v>1</v>
      </c>
      <c r="K3367" s="2">
        <v>25</v>
      </c>
      <c r="L3367" s="24" t="s">
        <v>459</v>
      </c>
    </row>
    <row r="3368" spans="1:12" x14ac:dyDescent="0.25">
      <c r="A3368">
        <v>2023</v>
      </c>
      <c r="B3368" t="s">
        <v>359</v>
      </c>
      <c r="C3368" t="s">
        <v>10</v>
      </c>
      <c r="D3368" t="s">
        <v>45</v>
      </c>
      <c r="E3368" t="s">
        <v>142</v>
      </c>
      <c r="F3368">
        <v>14313</v>
      </c>
      <c r="G3368" s="35" t="str">
        <f>VLOOKUP(F3368,Apoio!A:B,2,FALSE)</f>
        <v>Juizado</v>
      </c>
      <c r="H3368" t="s">
        <v>144</v>
      </c>
      <c r="I3368">
        <v>252</v>
      </c>
      <c r="J3368" s="2">
        <v>1</v>
      </c>
      <c r="K3368" s="2">
        <v>25</v>
      </c>
      <c r="L3368" s="24" t="s">
        <v>459</v>
      </c>
    </row>
    <row r="3369" spans="1:12" x14ac:dyDescent="0.25">
      <c r="A3369">
        <v>2023</v>
      </c>
      <c r="B3369" t="s">
        <v>359</v>
      </c>
      <c r="C3369" t="s">
        <v>10</v>
      </c>
      <c r="D3369" t="s">
        <v>45</v>
      </c>
      <c r="E3369" t="s">
        <v>145</v>
      </c>
      <c r="F3369">
        <v>12482</v>
      </c>
      <c r="G3369" s="35" t="str">
        <f>VLOOKUP(F3369,Apoio!A:B,2,FALSE)</f>
        <v>Vara Federal</v>
      </c>
      <c r="H3369" t="s">
        <v>146</v>
      </c>
      <c r="I3369">
        <v>92</v>
      </c>
      <c r="J3369" s="2">
        <v>1</v>
      </c>
      <c r="K3369" s="2">
        <v>9</v>
      </c>
      <c r="L3369" s="24" t="s">
        <v>388</v>
      </c>
    </row>
    <row r="3370" spans="1:12" x14ac:dyDescent="0.25">
      <c r="A3370">
        <v>2023</v>
      </c>
      <c r="B3370" t="s">
        <v>359</v>
      </c>
      <c r="C3370" t="s">
        <v>10</v>
      </c>
      <c r="D3370" t="s">
        <v>45</v>
      </c>
      <c r="E3370" t="s">
        <v>145</v>
      </c>
      <c r="F3370">
        <v>16498</v>
      </c>
      <c r="G3370" s="35" t="str">
        <f>VLOOKUP(F3370,Apoio!A:B,2,FALSE)</f>
        <v>Juizado</v>
      </c>
      <c r="H3370" t="s">
        <v>147</v>
      </c>
      <c r="I3370">
        <v>493</v>
      </c>
      <c r="J3370" s="2">
        <v>1</v>
      </c>
      <c r="K3370" s="2">
        <v>9</v>
      </c>
      <c r="L3370" s="24" t="s">
        <v>388</v>
      </c>
    </row>
    <row r="3371" spans="1:12" x14ac:dyDescent="0.25">
      <c r="A3371">
        <v>2023</v>
      </c>
      <c r="B3371" t="s">
        <v>359</v>
      </c>
      <c r="C3371" t="s">
        <v>10</v>
      </c>
      <c r="D3371" t="s">
        <v>45</v>
      </c>
      <c r="E3371" t="s">
        <v>145</v>
      </c>
      <c r="F3371">
        <v>12483</v>
      </c>
      <c r="G3371" s="35" t="str">
        <f>VLOOKUP(F3371,Apoio!A:B,2,FALSE)</f>
        <v>Vara Federal</v>
      </c>
      <c r="H3371" t="s">
        <v>148</v>
      </c>
      <c r="I3371">
        <v>74</v>
      </c>
      <c r="J3371" s="2">
        <v>2</v>
      </c>
      <c r="K3371" s="2">
        <v>9</v>
      </c>
      <c r="L3371" s="24" t="s">
        <v>388</v>
      </c>
    </row>
    <row r="3372" spans="1:12" x14ac:dyDescent="0.25">
      <c r="A3372">
        <v>2023</v>
      </c>
      <c r="B3372" t="s">
        <v>359</v>
      </c>
      <c r="C3372" t="s">
        <v>10</v>
      </c>
      <c r="D3372" t="s">
        <v>45</v>
      </c>
      <c r="E3372" t="s">
        <v>145</v>
      </c>
      <c r="F3372">
        <v>12484</v>
      </c>
      <c r="G3372" s="35" t="str">
        <f>VLOOKUP(F3372,Apoio!A:B,2,FALSE)</f>
        <v>Vara Federal</v>
      </c>
      <c r="H3372" t="s">
        <v>149</v>
      </c>
      <c r="I3372">
        <v>84</v>
      </c>
      <c r="J3372" s="2">
        <v>3</v>
      </c>
      <c r="K3372" s="2">
        <v>9</v>
      </c>
      <c r="L3372" s="24" t="s">
        <v>388</v>
      </c>
    </row>
    <row r="3373" spans="1:12" x14ac:dyDescent="0.25">
      <c r="A3373">
        <v>2023</v>
      </c>
      <c r="B3373" t="s">
        <v>359</v>
      </c>
      <c r="C3373" t="s">
        <v>10</v>
      </c>
      <c r="D3373" t="s">
        <v>45</v>
      </c>
      <c r="E3373" t="s">
        <v>145</v>
      </c>
      <c r="F3373">
        <v>13846</v>
      </c>
      <c r="G3373" s="35" t="str">
        <f>VLOOKUP(F3373,Apoio!A:B,2,FALSE)</f>
        <v>Vara Federal</v>
      </c>
      <c r="H3373" t="s">
        <v>150</v>
      </c>
      <c r="I3373">
        <v>122</v>
      </c>
      <c r="J3373" s="2">
        <v>4</v>
      </c>
      <c r="K3373" s="2">
        <v>9</v>
      </c>
      <c r="L3373" s="24" t="s">
        <v>388</v>
      </c>
    </row>
    <row r="3374" spans="1:12" x14ac:dyDescent="0.25">
      <c r="A3374">
        <v>2023</v>
      </c>
      <c r="B3374" t="s">
        <v>359</v>
      </c>
      <c r="C3374" t="s">
        <v>10</v>
      </c>
      <c r="D3374" t="s">
        <v>45</v>
      </c>
      <c r="E3374" t="s">
        <v>151</v>
      </c>
      <c r="F3374">
        <v>12494</v>
      </c>
      <c r="G3374" s="35" t="str">
        <f>VLOOKUP(F3374,Apoio!A:B,2,FALSE)</f>
        <v>Vara Federal</v>
      </c>
      <c r="H3374" t="s">
        <v>152</v>
      </c>
      <c r="I3374">
        <v>110</v>
      </c>
      <c r="J3374" s="2">
        <v>1</v>
      </c>
      <c r="K3374" s="2">
        <v>12</v>
      </c>
      <c r="L3374" s="24" t="s">
        <v>462</v>
      </c>
    </row>
    <row r="3375" spans="1:12" x14ac:dyDescent="0.25">
      <c r="A3375">
        <v>2023</v>
      </c>
      <c r="B3375" t="s">
        <v>359</v>
      </c>
      <c r="C3375" t="s">
        <v>10</v>
      </c>
      <c r="D3375" t="s">
        <v>45</v>
      </c>
      <c r="E3375" t="s">
        <v>151</v>
      </c>
      <c r="F3375">
        <v>16588</v>
      </c>
      <c r="G3375" s="35" t="str">
        <f>VLOOKUP(F3375,Apoio!A:B,2,FALSE)</f>
        <v>Juizado</v>
      </c>
      <c r="H3375" t="s">
        <v>153</v>
      </c>
      <c r="I3375">
        <v>78</v>
      </c>
      <c r="J3375" s="2">
        <v>1</v>
      </c>
      <c r="K3375" s="2">
        <v>12</v>
      </c>
      <c r="L3375" s="24" t="s">
        <v>462</v>
      </c>
    </row>
    <row r="3376" spans="1:12" x14ac:dyDescent="0.25">
      <c r="A3376">
        <v>2023</v>
      </c>
      <c r="B3376" t="s">
        <v>359</v>
      </c>
      <c r="C3376" t="s">
        <v>10</v>
      </c>
      <c r="D3376" t="s">
        <v>45</v>
      </c>
      <c r="E3376" t="s">
        <v>151</v>
      </c>
      <c r="F3376">
        <v>12495</v>
      </c>
      <c r="G3376" s="35" t="str">
        <f>VLOOKUP(F3376,Apoio!A:B,2,FALSE)</f>
        <v>Vara Federal</v>
      </c>
      <c r="H3376" t="s">
        <v>154</v>
      </c>
      <c r="I3376">
        <v>115</v>
      </c>
      <c r="J3376" s="2">
        <v>2</v>
      </c>
      <c r="K3376" s="2">
        <v>12</v>
      </c>
      <c r="L3376" s="24" t="s">
        <v>462</v>
      </c>
    </row>
    <row r="3377" spans="1:12" x14ac:dyDescent="0.25">
      <c r="A3377">
        <v>2023</v>
      </c>
      <c r="B3377" t="s">
        <v>359</v>
      </c>
      <c r="C3377" t="s">
        <v>10</v>
      </c>
      <c r="D3377" t="s">
        <v>45</v>
      </c>
      <c r="E3377" t="s">
        <v>151</v>
      </c>
      <c r="F3377">
        <v>83988</v>
      </c>
      <c r="G3377" s="35" t="str">
        <f>VLOOKUP(F3377,Apoio!A:B,2,FALSE)</f>
        <v>Juizado</v>
      </c>
      <c r="H3377" t="s">
        <v>155</v>
      </c>
      <c r="I3377">
        <v>350</v>
      </c>
      <c r="J3377" s="2">
        <v>2</v>
      </c>
      <c r="K3377" s="2">
        <v>12</v>
      </c>
      <c r="L3377" s="24" t="s">
        <v>462</v>
      </c>
    </row>
    <row r="3378" spans="1:12" x14ac:dyDescent="0.25">
      <c r="A3378">
        <v>2023</v>
      </c>
      <c r="B3378" t="s">
        <v>359</v>
      </c>
      <c r="C3378" t="s">
        <v>10</v>
      </c>
      <c r="D3378" t="s">
        <v>45</v>
      </c>
      <c r="E3378" t="s">
        <v>151</v>
      </c>
      <c r="F3378">
        <v>12496</v>
      </c>
      <c r="G3378" s="35" t="str">
        <f>VLOOKUP(F3378,Apoio!A:B,2,FALSE)</f>
        <v>Vara Federal</v>
      </c>
      <c r="H3378" t="s">
        <v>156</v>
      </c>
      <c r="I3378">
        <v>101</v>
      </c>
      <c r="J3378" s="2">
        <v>3</v>
      </c>
      <c r="K3378" s="2">
        <v>12</v>
      </c>
      <c r="L3378" s="24" t="s">
        <v>462</v>
      </c>
    </row>
    <row r="3379" spans="1:12" x14ac:dyDescent="0.25">
      <c r="A3379">
        <v>2023</v>
      </c>
      <c r="B3379" t="s">
        <v>359</v>
      </c>
      <c r="C3379" t="s">
        <v>10</v>
      </c>
      <c r="D3379" t="s">
        <v>45</v>
      </c>
      <c r="E3379" t="s">
        <v>157</v>
      </c>
      <c r="F3379">
        <v>16884</v>
      </c>
      <c r="G3379" s="35" t="str">
        <f>VLOOKUP(F3379,Apoio!A:B,2,FALSE)</f>
        <v>Vara Federal + JEF</v>
      </c>
      <c r="H3379" t="s">
        <v>158</v>
      </c>
      <c r="I3379">
        <v>189</v>
      </c>
      <c r="J3379" s="2">
        <v>1</v>
      </c>
      <c r="K3379" s="2">
        <v>29</v>
      </c>
      <c r="L3379" s="24" t="s">
        <v>464</v>
      </c>
    </row>
    <row r="3380" spans="1:12" x14ac:dyDescent="0.25">
      <c r="A3380">
        <v>2023</v>
      </c>
      <c r="B3380" t="s">
        <v>359</v>
      </c>
      <c r="C3380" t="s">
        <v>10</v>
      </c>
      <c r="D3380" t="s">
        <v>45</v>
      </c>
      <c r="E3380" t="s">
        <v>157</v>
      </c>
      <c r="F3380">
        <v>16884</v>
      </c>
      <c r="G3380" s="35" t="str">
        <f>VLOOKUP(F3380,Apoio!A:B,2,FALSE)</f>
        <v>Vara Federal + JEF</v>
      </c>
      <c r="H3380" t="s">
        <v>158</v>
      </c>
      <c r="I3380">
        <v>83</v>
      </c>
      <c r="J3380" s="2">
        <v>1</v>
      </c>
      <c r="K3380" s="2">
        <v>29</v>
      </c>
      <c r="L3380" s="24" t="s">
        <v>464</v>
      </c>
    </row>
    <row r="3381" spans="1:12" x14ac:dyDescent="0.25">
      <c r="A3381">
        <v>2023</v>
      </c>
      <c r="B3381" t="s">
        <v>359</v>
      </c>
      <c r="C3381" t="s">
        <v>10</v>
      </c>
      <c r="D3381" t="s">
        <v>45</v>
      </c>
      <c r="E3381" t="s">
        <v>159</v>
      </c>
      <c r="F3381">
        <v>12453</v>
      </c>
      <c r="G3381" s="35" t="str">
        <f>VLOOKUP(F3381,Apoio!A:B,2,FALSE)</f>
        <v>Vara Federal</v>
      </c>
      <c r="H3381" t="s">
        <v>160</v>
      </c>
      <c r="I3381">
        <v>135</v>
      </c>
      <c r="J3381" s="2">
        <v>1</v>
      </c>
      <c r="K3381" s="2">
        <v>2</v>
      </c>
      <c r="L3381" s="24" t="s">
        <v>390</v>
      </c>
    </row>
    <row r="3382" spans="1:12" x14ac:dyDescent="0.25">
      <c r="A3382">
        <v>2023</v>
      </c>
      <c r="B3382" t="s">
        <v>359</v>
      </c>
      <c r="C3382" t="s">
        <v>10</v>
      </c>
      <c r="D3382" t="s">
        <v>45</v>
      </c>
      <c r="E3382" t="s">
        <v>159</v>
      </c>
      <c r="F3382">
        <v>13985</v>
      </c>
      <c r="G3382" s="35" t="str">
        <f>VLOOKUP(F3382,Apoio!A:B,2,FALSE)</f>
        <v>Juizado</v>
      </c>
      <c r="H3382" t="s">
        <v>161</v>
      </c>
      <c r="I3382">
        <v>594</v>
      </c>
      <c r="J3382" s="2">
        <v>1</v>
      </c>
      <c r="K3382" s="2">
        <v>2</v>
      </c>
      <c r="L3382" s="24" t="s">
        <v>390</v>
      </c>
    </row>
    <row r="3383" spans="1:12" x14ac:dyDescent="0.25">
      <c r="A3383">
        <v>2023</v>
      </c>
      <c r="B3383" t="s">
        <v>359</v>
      </c>
      <c r="C3383" t="s">
        <v>10</v>
      </c>
      <c r="D3383" t="s">
        <v>45</v>
      </c>
      <c r="E3383" t="s">
        <v>159</v>
      </c>
      <c r="F3383">
        <v>12454</v>
      </c>
      <c r="G3383" s="35" t="str">
        <f>VLOOKUP(F3383,Apoio!A:B,2,FALSE)</f>
        <v>Vara Federal</v>
      </c>
      <c r="H3383" t="s">
        <v>162</v>
      </c>
      <c r="I3383">
        <v>106</v>
      </c>
      <c r="J3383" s="2">
        <v>2</v>
      </c>
      <c r="K3383" s="2">
        <v>2</v>
      </c>
      <c r="L3383" s="24" t="s">
        <v>390</v>
      </c>
    </row>
    <row r="3384" spans="1:12" x14ac:dyDescent="0.25">
      <c r="A3384">
        <v>2023</v>
      </c>
      <c r="B3384" t="s">
        <v>359</v>
      </c>
      <c r="C3384" t="s">
        <v>10</v>
      </c>
      <c r="D3384" t="s">
        <v>45</v>
      </c>
      <c r="E3384" t="s">
        <v>159</v>
      </c>
      <c r="F3384">
        <v>13986</v>
      </c>
      <c r="G3384" s="35" t="str">
        <f>VLOOKUP(F3384,Apoio!A:B,2,FALSE)</f>
        <v>Juizado</v>
      </c>
      <c r="H3384" t="s">
        <v>163</v>
      </c>
      <c r="I3384">
        <v>586</v>
      </c>
      <c r="J3384" s="2">
        <v>2</v>
      </c>
      <c r="K3384" s="2">
        <v>2</v>
      </c>
      <c r="L3384" s="24" t="s">
        <v>390</v>
      </c>
    </row>
    <row r="3385" spans="1:12" x14ac:dyDescent="0.25">
      <c r="A3385">
        <v>2023</v>
      </c>
      <c r="B3385" t="s">
        <v>359</v>
      </c>
      <c r="C3385" t="s">
        <v>10</v>
      </c>
      <c r="D3385" t="s">
        <v>45</v>
      </c>
      <c r="E3385" t="s">
        <v>159</v>
      </c>
      <c r="F3385">
        <v>12455</v>
      </c>
      <c r="G3385" s="35" t="str">
        <f>VLOOKUP(F3385,Apoio!A:B,2,FALSE)</f>
        <v>Vara Federal</v>
      </c>
      <c r="H3385" t="s">
        <v>164</v>
      </c>
      <c r="I3385">
        <v>126</v>
      </c>
      <c r="J3385" s="2">
        <v>4</v>
      </c>
      <c r="K3385" s="2">
        <v>2</v>
      </c>
      <c r="L3385" s="24" t="s">
        <v>390</v>
      </c>
    </row>
    <row r="3386" spans="1:12" x14ac:dyDescent="0.25">
      <c r="A3386">
        <v>2023</v>
      </c>
      <c r="B3386" t="s">
        <v>359</v>
      </c>
      <c r="C3386" t="s">
        <v>10</v>
      </c>
      <c r="D3386" t="s">
        <v>45</v>
      </c>
      <c r="E3386" t="s">
        <v>159</v>
      </c>
      <c r="F3386">
        <v>12456</v>
      </c>
      <c r="G3386" s="35" t="str">
        <f>VLOOKUP(F3386,Apoio!A:B,2,FALSE)</f>
        <v>Vara Federal</v>
      </c>
      <c r="H3386" t="s">
        <v>165</v>
      </c>
      <c r="I3386">
        <v>138</v>
      </c>
      <c r="J3386" s="2">
        <v>5</v>
      </c>
      <c r="K3386" s="2">
        <v>2</v>
      </c>
      <c r="L3386" s="24" t="s">
        <v>390</v>
      </c>
    </row>
    <row r="3387" spans="1:12" x14ac:dyDescent="0.25">
      <c r="A3387">
        <v>2023</v>
      </c>
      <c r="B3387" t="s">
        <v>359</v>
      </c>
      <c r="C3387" t="s">
        <v>10</v>
      </c>
      <c r="D3387" t="s">
        <v>45</v>
      </c>
      <c r="E3387" t="s">
        <v>159</v>
      </c>
      <c r="F3387">
        <v>12457</v>
      </c>
      <c r="G3387" s="35" t="str">
        <f>VLOOKUP(F3387,Apoio!A:B,2,FALSE)</f>
        <v>Vara Federal</v>
      </c>
      <c r="H3387" t="s">
        <v>166</v>
      </c>
      <c r="I3387">
        <v>117</v>
      </c>
      <c r="J3387" s="2">
        <v>6</v>
      </c>
      <c r="K3387" s="2">
        <v>2</v>
      </c>
      <c r="L3387" s="24" t="s">
        <v>390</v>
      </c>
    </row>
    <row r="3388" spans="1:12" x14ac:dyDescent="0.25">
      <c r="A3388">
        <v>2023</v>
      </c>
      <c r="B3388" t="s">
        <v>359</v>
      </c>
      <c r="C3388" t="s">
        <v>10</v>
      </c>
      <c r="D3388" t="s">
        <v>45</v>
      </c>
      <c r="E3388" t="s">
        <v>159</v>
      </c>
      <c r="F3388">
        <v>12458</v>
      </c>
      <c r="G3388" s="35" t="str">
        <f>VLOOKUP(F3388,Apoio!A:B,2,FALSE)</f>
        <v>Vara Federal</v>
      </c>
      <c r="H3388" t="s">
        <v>167</v>
      </c>
      <c r="I3388">
        <v>100</v>
      </c>
      <c r="J3388" s="2">
        <v>7</v>
      </c>
      <c r="K3388" s="2">
        <v>2</v>
      </c>
      <c r="L3388" s="24" t="s">
        <v>390</v>
      </c>
    </row>
    <row r="3389" spans="1:12" x14ac:dyDescent="0.25">
      <c r="A3389">
        <v>2023</v>
      </c>
      <c r="B3389" t="s">
        <v>359</v>
      </c>
      <c r="C3389" t="s">
        <v>10</v>
      </c>
      <c r="D3389" t="s">
        <v>45</v>
      </c>
      <c r="E3389" t="s">
        <v>159</v>
      </c>
      <c r="F3389">
        <v>14007</v>
      </c>
      <c r="G3389" s="35" t="str">
        <f>VLOOKUP(F3389,Apoio!A:B,2,FALSE)</f>
        <v>Vara Federal</v>
      </c>
      <c r="H3389" t="s">
        <v>168</v>
      </c>
      <c r="I3389">
        <v>115</v>
      </c>
      <c r="J3389" s="2">
        <v>9</v>
      </c>
      <c r="K3389" s="2">
        <v>2</v>
      </c>
      <c r="L3389" s="24" t="s">
        <v>390</v>
      </c>
    </row>
    <row r="3390" spans="1:12" x14ac:dyDescent="0.25">
      <c r="A3390">
        <v>2023</v>
      </c>
      <c r="B3390" t="s">
        <v>359</v>
      </c>
      <c r="C3390" t="s">
        <v>10</v>
      </c>
      <c r="D3390" t="s">
        <v>45</v>
      </c>
      <c r="E3390" t="s">
        <v>169</v>
      </c>
      <c r="F3390">
        <v>12470</v>
      </c>
      <c r="G3390" s="35" t="str">
        <f>VLOOKUP(F3390,Apoio!A:B,2,FALSE)</f>
        <v>Vara Federal</v>
      </c>
      <c r="H3390" t="s">
        <v>170</v>
      </c>
      <c r="I3390">
        <v>126</v>
      </c>
      <c r="J3390" s="2">
        <v>1</v>
      </c>
      <c r="K3390" s="2">
        <v>6</v>
      </c>
      <c r="L3390" s="24" t="s">
        <v>477</v>
      </c>
    </row>
    <row r="3391" spans="1:12" x14ac:dyDescent="0.25">
      <c r="A3391">
        <v>2023</v>
      </c>
      <c r="B3391" t="s">
        <v>359</v>
      </c>
      <c r="C3391" t="s">
        <v>10</v>
      </c>
      <c r="D3391" t="s">
        <v>45</v>
      </c>
      <c r="E3391" t="s">
        <v>169</v>
      </c>
      <c r="F3391">
        <v>14010</v>
      </c>
      <c r="G3391" s="35" t="str">
        <f>VLOOKUP(F3391,Apoio!A:B,2,FALSE)</f>
        <v>Juizado</v>
      </c>
      <c r="H3391" t="s">
        <v>171</v>
      </c>
      <c r="I3391">
        <v>686</v>
      </c>
      <c r="J3391" s="2">
        <v>1</v>
      </c>
      <c r="K3391" s="2">
        <v>6</v>
      </c>
      <c r="L3391" s="24" t="s">
        <v>560</v>
      </c>
    </row>
    <row r="3392" spans="1:12" x14ac:dyDescent="0.25">
      <c r="A3392">
        <v>2023</v>
      </c>
      <c r="B3392" t="s">
        <v>359</v>
      </c>
      <c r="C3392" t="s">
        <v>10</v>
      </c>
      <c r="D3392" t="s">
        <v>45</v>
      </c>
      <c r="E3392" t="s">
        <v>169</v>
      </c>
      <c r="F3392">
        <v>12471</v>
      </c>
      <c r="G3392" s="35" t="str">
        <f>VLOOKUP(F3392,Apoio!A:B,2,FALSE)</f>
        <v>Vara Federal</v>
      </c>
      <c r="H3392" t="s">
        <v>172</v>
      </c>
      <c r="I3392">
        <v>87</v>
      </c>
      <c r="J3392" s="2">
        <v>2</v>
      </c>
      <c r="K3392" s="2">
        <v>6</v>
      </c>
      <c r="L3392" s="24" t="s">
        <v>477</v>
      </c>
    </row>
    <row r="3393" spans="1:12" x14ac:dyDescent="0.25">
      <c r="A3393">
        <v>2023</v>
      </c>
      <c r="B3393" t="s">
        <v>359</v>
      </c>
      <c r="C3393" t="s">
        <v>10</v>
      </c>
      <c r="D3393" t="s">
        <v>45</v>
      </c>
      <c r="E3393" t="s">
        <v>169</v>
      </c>
      <c r="F3393">
        <v>12473</v>
      </c>
      <c r="G3393" s="35" t="str">
        <f>VLOOKUP(F3393,Apoio!A:B,2,FALSE)</f>
        <v>Vara Federal</v>
      </c>
      <c r="H3393" t="s">
        <v>173</v>
      </c>
      <c r="I3393">
        <v>115</v>
      </c>
      <c r="J3393" s="2">
        <v>4</v>
      </c>
      <c r="K3393" s="2">
        <v>6</v>
      </c>
      <c r="L3393" s="24" t="s">
        <v>477</v>
      </c>
    </row>
    <row r="3394" spans="1:12" x14ac:dyDescent="0.25">
      <c r="A3394">
        <v>2023</v>
      </c>
      <c r="B3394" t="s">
        <v>359</v>
      </c>
      <c r="C3394" t="s">
        <v>10</v>
      </c>
      <c r="D3394" t="s">
        <v>45</v>
      </c>
      <c r="E3394" t="s">
        <v>169</v>
      </c>
      <c r="F3394">
        <v>14009</v>
      </c>
      <c r="G3394" s="35" t="str">
        <f>VLOOKUP(F3394,Apoio!A:B,2,FALSE)</f>
        <v>Vara Federal</v>
      </c>
      <c r="H3394" t="s">
        <v>174</v>
      </c>
      <c r="I3394">
        <v>150</v>
      </c>
      <c r="J3394" s="2">
        <v>5</v>
      </c>
      <c r="K3394" s="2">
        <v>6</v>
      </c>
      <c r="L3394" s="24" t="s">
        <v>477</v>
      </c>
    </row>
    <row r="3395" spans="1:12" x14ac:dyDescent="0.25">
      <c r="A3395">
        <v>2023</v>
      </c>
      <c r="B3395" t="s">
        <v>359</v>
      </c>
      <c r="C3395" t="s">
        <v>10</v>
      </c>
      <c r="D3395" t="s">
        <v>45</v>
      </c>
      <c r="E3395" t="s">
        <v>175</v>
      </c>
      <c r="F3395">
        <v>12534</v>
      </c>
      <c r="G3395" s="35" t="str">
        <f>VLOOKUP(F3395,Apoio!A:B,2,FALSE)</f>
        <v>Vara Federal</v>
      </c>
      <c r="H3395" t="s">
        <v>176</v>
      </c>
      <c r="I3395">
        <v>170</v>
      </c>
      <c r="J3395" s="2">
        <v>1</v>
      </c>
      <c r="K3395" s="2">
        <v>26</v>
      </c>
      <c r="L3395" s="24" t="s">
        <v>467</v>
      </c>
    </row>
    <row r="3396" spans="1:12" x14ac:dyDescent="0.25">
      <c r="A3396">
        <v>2023</v>
      </c>
      <c r="B3396" t="s">
        <v>359</v>
      </c>
      <c r="C3396" t="s">
        <v>10</v>
      </c>
      <c r="D3396" t="s">
        <v>45</v>
      </c>
      <c r="E3396" t="s">
        <v>175</v>
      </c>
      <c r="F3396">
        <v>14036</v>
      </c>
      <c r="G3396" s="35" t="str">
        <f>VLOOKUP(F3396,Apoio!A:B,2,FALSE)</f>
        <v>Juizado</v>
      </c>
      <c r="H3396" t="s">
        <v>177</v>
      </c>
      <c r="I3396">
        <v>572</v>
      </c>
      <c r="J3396" s="2">
        <v>1</v>
      </c>
      <c r="K3396" s="2">
        <v>26</v>
      </c>
      <c r="L3396" s="24" t="s">
        <v>467</v>
      </c>
    </row>
    <row r="3397" spans="1:12" x14ac:dyDescent="0.25">
      <c r="A3397">
        <v>2023</v>
      </c>
      <c r="B3397" t="s">
        <v>359</v>
      </c>
      <c r="C3397" t="s">
        <v>10</v>
      </c>
      <c r="D3397" t="s">
        <v>45</v>
      </c>
      <c r="E3397" t="s">
        <v>175</v>
      </c>
      <c r="F3397">
        <v>12535</v>
      </c>
      <c r="G3397" s="35" t="str">
        <f>VLOOKUP(F3397,Apoio!A:B,2,FALSE)</f>
        <v>Vara Federal</v>
      </c>
      <c r="H3397" t="s">
        <v>178</v>
      </c>
      <c r="I3397">
        <v>175</v>
      </c>
      <c r="J3397" s="2">
        <v>2</v>
      </c>
      <c r="K3397" s="2">
        <v>26</v>
      </c>
      <c r="L3397" s="24" t="s">
        <v>467</v>
      </c>
    </row>
    <row r="3398" spans="1:12" x14ac:dyDescent="0.25">
      <c r="A3398">
        <v>2023</v>
      </c>
      <c r="B3398" t="s">
        <v>359</v>
      </c>
      <c r="C3398" t="s">
        <v>10</v>
      </c>
      <c r="D3398" t="s">
        <v>45</v>
      </c>
      <c r="E3398" t="s">
        <v>175</v>
      </c>
      <c r="F3398">
        <v>12536</v>
      </c>
      <c r="G3398" s="35" t="str">
        <f>VLOOKUP(F3398,Apoio!A:B,2,FALSE)</f>
        <v>Vara Federal</v>
      </c>
      <c r="H3398" t="s">
        <v>179</v>
      </c>
      <c r="I3398">
        <v>141</v>
      </c>
      <c r="J3398" s="2">
        <v>3</v>
      </c>
      <c r="K3398" s="2">
        <v>26</v>
      </c>
      <c r="L3398" s="24" t="s">
        <v>467</v>
      </c>
    </row>
    <row r="3399" spans="1:12" x14ac:dyDescent="0.25">
      <c r="A3399">
        <v>2023</v>
      </c>
      <c r="B3399" t="s">
        <v>359</v>
      </c>
      <c r="C3399" t="s">
        <v>10</v>
      </c>
      <c r="D3399" t="s">
        <v>45</v>
      </c>
      <c r="E3399" t="s">
        <v>175</v>
      </c>
      <c r="F3399">
        <v>52502</v>
      </c>
      <c r="G3399" s="35" t="str">
        <f>VLOOKUP(F3399,Apoio!A:B,2,FALSE)</f>
        <v>Vara Federal</v>
      </c>
      <c r="H3399" t="s">
        <v>362</v>
      </c>
      <c r="I3399">
        <v>1</v>
      </c>
      <c r="J3399" s="2" t="s">
        <v>397</v>
      </c>
      <c r="K3399" s="2">
        <v>26</v>
      </c>
      <c r="L3399" s="24" t="s">
        <v>467</v>
      </c>
    </row>
    <row r="3400" spans="1:12" x14ac:dyDescent="0.25">
      <c r="A3400">
        <v>2023</v>
      </c>
      <c r="B3400" t="s">
        <v>359</v>
      </c>
      <c r="C3400" t="s">
        <v>10</v>
      </c>
      <c r="D3400" t="s">
        <v>45</v>
      </c>
      <c r="E3400" t="s">
        <v>180</v>
      </c>
      <c r="F3400">
        <v>12958</v>
      </c>
      <c r="G3400" s="35" t="str">
        <f>VLOOKUP(F3400,Apoio!A:B,2,FALSE)</f>
        <v>Vara Federal</v>
      </c>
      <c r="H3400" t="s">
        <v>181</v>
      </c>
      <c r="I3400">
        <v>113</v>
      </c>
      <c r="J3400" s="2">
        <v>1</v>
      </c>
      <c r="K3400" s="2">
        <v>4</v>
      </c>
      <c r="L3400" s="24" t="s">
        <v>469</v>
      </c>
    </row>
    <row r="3401" spans="1:12" x14ac:dyDescent="0.25">
      <c r="A3401">
        <v>2023</v>
      </c>
      <c r="B3401" t="s">
        <v>359</v>
      </c>
      <c r="C3401" t="s">
        <v>10</v>
      </c>
      <c r="D3401" t="s">
        <v>45</v>
      </c>
      <c r="E3401" t="s">
        <v>180</v>
      </c>
      <c r="F3401">
        <v>14037</v>
      </c>
      <c r="G3401" s="35" t="str">
        <f>VLOOKUP(F3401,Apoio!A:B,2,FALSE)</f>
        <v>Juizado</v>
      </c>
      <c r="H3401" t="s">
        <v>182</v>
      </c>
      <c r="I3401">
        <v>587</v>
      </c>
      <c r="J3401" s="2">
        <v>1</v>
      </c>
      <c r="K3401" s="2">
        <v>4</v>
      </c>
      <c r="L3401" s="24" t="s">
        <v>469</v>
      </c>
    </row>
    <row r="3402" spans="1:12" x14ac:dyDescent="0.25">
      <c r="A3402">
        <v>2023</v>
      </c>
      <c r="B3402" t="s">
        <v>359</v>
      </c>
      <c r="C3402" t="s">
        <v>10</v>
      </c>
      <c r="D3402" t="s">
        <v>45</v>
      </c>
      <c r="E3402" t="s">
        <v>180</v>
      </c>
      <c r="F3402">
        <v>12959</v>
      </c>
      <c r="G3402" s="35" t="str">
        <f>VLOOKUP(F3402,Apoio!A:B,2,FALSE)</f>
        <v>Vara Federal</v>
      </c>
      <c r="H3402" t="s">
        <v>183</v>
      </c>
      <c r="I3402">
        <v>100</v>
      </c>
      <c r="J3402" s="2">
        <v>2</v>
      </c>
      <c r="K3402" s="2">
        <v>4</v>
      </c>
      <c r="L3402" s="24" t="s">
        <v>469</v>
      </c>
    </row>
    <row r="3403" spans="1:12" x14ac:dyDescent="0.25">
      <c r="A3403">
        <v>2023</v>
      </c>
      <c r="B3403" t="s">
        <v>359</v>
      </c>
      <c r="C3403" t="s">
        <v>10</v>
      </c>
      <c r="D3403" t="s">
        <v>45</v>
      </c>
      <c r="E3403" t="s">
        <v>180</v>
      </c>
      <c r="F3403">
        <v>12464</v>
      </c>
      <c r="G3403" s="35" t="str">
        <f>VLOOKUP(F3403,Apoio!A:B,2,FALSE)</f>
        <v>Vara Federal</v>
      </c>
      <c r="H3403" t="s">
        <v>184</v>
      </c>
      <c r="I3403">
        <v>97</v>
      </c>
      <c r="J3403" s="2">
        <v>3</v>
      </c>
      <c r="K3403" s="2">
        <v>4</v>
      </c>
      <c r="L3403" s="24" t="s">
        <v>469</v>
      </c>
    </row>
    <row r="3404" spans="1:12" x14ac:dyDescent="0.25">
      <c r="A3404">
        <v>2023</v>
      </c>
      <c r="B3404" t="s">
        <v>359</v>
      </c>
      <c r="C3404" t="s">
        <v>10</v>
      </c>
      <c r="D3404" t="s">
        <v>45</v>
      </c>
      <c r="E3404" t="s">
        <v>180</v>
      </c>
      <c r="F3404">
        <v>12960</v>
      </c>
      <c r="G3404" s="35" t="str">
        <f>VLOOKUP(F3404,Apoio!A:B,2,FALSE)</f>
        <v>Vara Federal</v>
      </c>
      <c r="H3404" t="s">
        <v>185</v>
      </c>
      <c r="I3404">
        <v>100</v>
      </c>
      <c r="J3404" s="2">
        <v>4</v>
      </c>
      <c r="K3404" s="2">
        <v>4</v>
      </c>
      <c r="L3404" s="24" t="s">
        <v>469</v>
      </c>
    </row>
    <row r="3405" spans="1:12" x14ac:dyDescent="0.25">
      <c r="A3405">
        <v>2023</v>
      </c>
      <c r="B3405" t="s">
        <v>359</v>
      </c>
      <c r="C3405" t="s">
        <v>10</v>
      </c>
      <c r="D3405" t="s">
        <v>45</v>
      </c>
      <c r="E3405" t="s">
        <v>180</v>
      </c>
      <c r="F3405">
        <v>12465</v>
      </c>
      <c r="G3405" s="35" t="str">
        <f>VLOOKUP(F3405,Apoio!A:B,2,FALSE)</f>
        <v>Vara Federal</v>
      </c>
      <c r="H3405" t="s">
        <v>186</v>
      </c>
      <c r="I3405">
        <v>50</v>
      </c>
      <c r="J3405" s="2">
        <v>5</v>
      </c>
      <c r="K3405" s="2">
        <v>4</v>
      </c>
      <c r="L3405" s="24" t="s">
        <v>469</v>
      </c>
    </row>
    <row r="3406" spans="1:12" x14ac:dyDescent="0.25">
      <c r="A3406">
        <v>2023</v>
      </c>
      <c r="B3406" t="s">
        <v>359</v>
      </c>
      <c r="C3406" t="s">
        <v>10</v>
      </c>
      <c r="D3406" t="s">
        <v>45</v>
      </c>
      <c r="E3406" t="s">
        <v>180</v>
      </c>
      <c r="F3406">
        <v>12466</v>
      </c>
      <c r="G3406" s="35" t="str">
        <f>VLOOKUP(F3406,Apoio!A:B,2,FALSE)</f>
        <v>Vara Federal</v>
      </c>
      <c r="H3406" t="s">
        <v>187</v>
      </c>
      <c r="I3406">
        <v>41</v>
      </c>
      <c r="J3406" s="2">
        <v>6</v>
      </c>
      <c r="K3406" s="2">
        <v>4</v>
      </c>
      <c r="L3406" s="24" t="s">
        <v>469</v>
      </c>
    </row>
    <row r="3407" spans="1:12" x14ac:dyDescent="0.25">
      <c r="A3407">
        <v>2023</v>
      </c>
      <c r="B3407" t="s">
        <v>359</v>
      </c>
      <c r="C3407" t="s">
        <v>10</v>
      </c>
      <c r="D3407" t="s">
        <v>45</v>
      </c>
      <c r="E3407" t="s">
        <v>180</v>
      </c>
      <c r="F3407">
        <v>14314</v>
      </c>
      <c r="G3407" s="35" t="str">
        <f>VLOOKUP(F3407,Apoio!A:B,2,FALSE)</f>
        <v>Vara Federal</v>
      </c>
      <c r="H3407" t="s">
        <v>188</v>
      </c>
      <c r="I3407">
        <v>155</v>
      </c>
      <c r="J3407" s="2">
        <v>7</v>
      </c>
      <c r="K3407" s="2">
        <v>4</v>
      </c>
      <c r="L3407" s="24" t="s">
        <v>469</v>
      </c>
    </row>
    <row r="3408" spans="1:12" x14ac:dyDescent="0.25">
      <c r="A3408">
        <v>2023</v>
      </c>
      <c r="B3408" t="s">
        <v>359</v>
      </c>
      <c r="C3408" t="s">
        <v>10</v>
      </c>
      <c r="D3408" t="s">
        <v>45</v>
      </c>
      <c r="E3408" t="s">
        <v>189</v>
      </c>
      <c r="F3408">
        <v>12502</v>
      </c>
      <c r="G3408" s="35" t="str">
        <f>VLOOKUP(F3408,Apoio!A:B,2,FALSE)</f>
        <v>Vara Federal</v>
      </c>
      <c r="H3408" t="s">
        <v>190</v>
      </c>
      <c r="I3408">
        <v>247</v>
      </c>
      <c r="J3408" s="2">
        <v>1</v>
      </c>
      <c r="K3408" s="2">
        <v>14</v>
      </c>
      <c r="L3408" s="24" t="s">
        <v>471</v>
      </c>
    </row>
    <row r="3409" spans="1:12" x14ac:dyDescent="0.25">
      <c r="A3409">
        <v>2023</v>
      </c>
      <c r="B3409" t="s">
        <v>359</v>
      </c>
      <c r="C3409" t="s">
        <v>10</v>
      </c>
      <c r="D3409" t="s">
        <v>45</v>
      </c>
      <c r="E3409" t="s">
        <v>189</v>
      </c>
      <c r="F3409">
        <v>17884</v>
      </c>
      <c r="G3409" s="35" t="str">
        <f>VLOOKUP(F3409,Apoio!A:B,2,FALSE)</f>
        <v>Juizado</v>
      </c>
      <c r="H3409" t="s">
        <v>191</v>
      </c>
      <c r="I3409">
        <v>383</v>
      </c>
      <c r="J3409" s="2">
        <v>1</v>
      </c>
      <c r="K3409" s="2">
        <v>14</v>
      </c>
      <c r="L3409" s="24" t="s">
        <v>561</v>
      </c>
    </row>
    <row r="3410" spans="1:12" x14ac:dyDescent="0.25">
      <c r="A3410">
        <v>2023</v>
      </c>
      <c r="B3410" t="s">
        <v>359</v>
      </c>
      <c r="C3410" t="s">
        <v>10</v>
      </c>
      <c r="D3410" t="s">
        <v>45</v>
      </c>
      <c r="E3410" t="s">
        <v>189</v>
      </c>
      <c r="F3410">
        <v>12503</v>
      </c>
      <c r="G3410" s="35" t="str">
        <f>VLOOKUP(F3410,Apoio!A:B,2,FALSE)</f>
        <v>Vara Federal</v>
      </c>
      <c r="H3410" t="s">
        <v>192</v>
      </c>
      <c r="I3410">
        <v>209</v>
      </c>
      <c r="J3410" s="2">
        <v>2</v>
      </c>
      <c r="K3410" s="2">
        <v>14</v>
      </c>
      <c r="L3410" s="24" t="s">
        <v>471</v>
      </c>
    </row>
    <row r="3411" spans="1:12" x14ac:dyDescent="0.25">
      <c r="A3411">
        <v>2023</v>
      </c>
      <c r="B3411" t="s">
        <v>359</v>
      </c>
      <c r="C3411" t="s">
        <v>10</v>
      </c>
      <c r="D3411" t="s">
        <v>45</v>
      </c>
      <c r="E3411" t="s">
        <v>189</v>
      </c>
      <c r="F3411">
        <v>83028</v>
      </c>
      <c r="G3411" s="35" t="str">
        <f>VLOOKUP(F3411,Apoio!A:B,2,FALSE)</f>
        <v>Juizado</v>
      </c>
      <c r="H3411" t="s">
        <v>193</v>
      </c>
      <c r="I3411">
        <v>404</v>
      </c>
      <c r="J3411" s="2">
        <v>2</v>
      </c>
      <c r="K3411" s="2">
        <v>14</v>
      </c>
      <c r="L3411" s="24" t="s">
        <v>561</v>
      </c>
    </row>
    <row r="3412" spans="1:12" x14ac:dyDescent="0.25">
      <c r="A3412">
        <v>2023</v>
      </c>
      <c r="B3412" t="s">
        <v>359</v>
      </c>
      <c r="C3412" t="s">
        <v>10</v>
      </c>
      <c r="D3412" t="s">
        <v>45</v>
      </c>
      <c r="E3412" t="s">
        <v>189</v>
      </c>
      <c r="F3412">
        <v>12504</v>
      </c>
      <c r="G3412" s="35" t="str">
        <f>VLOOKUP(F3412,Apoio!A:B,2,FALSE)</f>
        <v>Vara Federal</v>
      </c>
      <c r="H3412" t="s">
        <v>194</v>
      </c>
      <c r="I3412">
        <v>269</v>
      </c>
      <c r="J3412" s="2">
        <v>3</v>
      </c>
      <c r="K3412" s="2">
        <v>14</v>
      </c>
      <c r="L3412" s="24" t="s">
        <v>471</v>
      </c>
    </row>
    <row r="3413" spans="1:12" x14ac:dyDescent="0.25">
      <c r="A3413">
        <v>2023</v>
      </c>
      <c r="B3413" t="s">
        <v>359</v>
      </c>
      <c r="C3413" t="s">
        <v>10</v>
      </c>
      <c r="D3413" t="s">
        <v>45</v>
      </c>
      <c r="E3413" t="s">
        <v>195</v>
      </c>
      <c r="F3413">
        <v>12506</v>
      </c>
      <c r="G3413" s="35" t="str">
        <f>VLOOKUP(F3413,Apoio!A:B,2,FALSE)</f>
        <v>Vara Federal</v>
      </c>
      <c r="H3413" t="s">
        <v>196</v>
      </c>
      <c r="I3413">
        <v>122</v>
      </c>
      <c r="J3413" s="2">
        <v>1</v>
      </c>
      <c r="K3413" s="2">
        <v>15</v>
      </c>
      <c r="L3413" s="24" t="s">
        <v>473</v>
      </c>
    </row>
    <row r="3414" spans="1:12" x14ac:dyDescent="0.25">
      <c r="A3414">
        <v>2023</v>
      </c>
      <c r="B3414" t="s">
        <v>359</v>
      </c>
      <c r="C3414" t="s">
        <v>10</v>
      </c>
      <c r="D3414" t="s">
        <v>45</v>
      </c>
      <c r="E3414" t="s">
        <v>195</v>
      </c>
      <c r="F3414">
        <v>14038</v>
      </c>
      <c r="G3414" s="35" t="str">
        <f>VLOOKUP(F3414,Apoio!A:B,2,FALSE)</f>
        <v>Juizado</v>
      </c>
      <c r="H3414" t="s">
        <v>197</v>
      </c>
      <c r="I3414">
        <v>349</v>
      </c>
      <c r="J3414" s="2">
        <v>1</v>
      </c>
      <c r="K3414" s="2">
        <v>15</v>
      </c>
      <c r="L3414" s="24" t="s">
        <v>473</v>
      </c>
    </row>
    <row r="3415" spans="1:12" x14ac:dyDescent="0.25">
      <c r="A3415">
        <v>2023</v>
      </c>
      <c r="B3415" t="s">
        <v>359</v>
      </c>
      <c r="C3415" t="s">
        <v>10</v>
      </c>
      <c r="D3415" t="s">
        <v>45</v>
      </c>
      <c r="E3415" t="s">
        <v>195</v>
      </c>
      <c r="F3415">
        <v>12507</v>
      </c>
      <c r="G3415" s="35" t="str">
        <f>VLOOKUP(F3415,Apoio!A:B,2,FALSE)</f>
        <v>Vara Federal</v>
      </c>
      <c r="H3415" t="s">
        <v>198</v>
      </c>
      <c r="I3415">
        <v>95</v>
      </c>
      <c r="J3415" s="2">
        <v>2</v>
      </c>
      <c r="K3415" s="2">
        <v>15</v>
      </c>
      <c r="L3415" s="24" t="s">
        <v>473</v>
      </c>
    </row>
    <row r="3416" spans="1:12" x14ac:dyDescent="0.25">
      <c r="A3416">
        <v>2023</v>
      </c>
      <c r="B3416" t="s">
        <v>359</v>
      </c>
      <c r="C3416" t="s">
        <v>10</v>
      </c>
      <c r="D3416" t="s">
        <v>45</v>
      </c>
      <c r="E3416" t="s">
        <v>199</v>
      </c>
      <c r="F3416">
        <v>12538</v>
      </c>
      <c r="G3416" s="35" t="str">
        <f>VLOOKUP(F3416,Apoio!A:B,2,FALSE)</f>
        <v>Vara Federal + JEF</v>
      </c>
      <c r="H3416" t="s">
        <v>200</v>
      </c>
      <c r="I3416">
        <v>416</v>
      </c>
      <c r="J3416" s="2">
        <v>1</v>
      </c>
      <c r="K3416" s="2">
        <v>27</v>
      </c>
      <c r="L3416" s="24" t="s">
        <v>475</v>
      </c>
    </row>
    <row r="3417" spans="1:12" x14ac:dyDescent="0.25">
      <c r="A3417">
        <v>2023</v>
      </c>
      <c r="B3417" t="s">
        <v>359</v>
      </c>
      <c r="C3417" t="s">
        <v>10</v>
      </c>
      <c r="D3417" t="s">
        <v>45</v>
      </c>
      <c r="E3417" t="s">
        <v>199</v>
      </c>
      <c r="F3417">
        <v>12538</v>
      </c>
      <c r="G3417" s="35" t="str">
        <f>VLOOKUP(F3417,Apoio!A:B,2,FALSE)</f>
        <v>Vara Federal + JEF</v>
      </c>
      <c r="H3417" t="s">
        <v>200</v>
      </c>
      <c r="I3417">
        <v>233</v>
      </c>
      <c r="J3417" s="2">
        <v>1</v>
      </c>
      <c r="K3417" s="2">
        <v>27</v>
      </c>
      <c r="L3417" s="24" t="s">
        <v>475</v>
      </c>
    </row>
    <row r="3418" spans="1:12" x14ac:dyDescent="0.25">
      <c r="A3418">
        <v>2023</v>
      </c>
      <c r="B3418" t="s">
        <v>359</v>
      </c>
      <c r="C3418" t="s">
        <v>10</v>
      </c>
      <c r="D3418" t="s">
        <v>45</v>
      </c>
      <c r="E3418" t="s">
        <v>201</v>
      </c>
      <c r="F3418">
        <v>12460</v>
      </c>
      <c r="G3418" s="35" t="str">
        <f>VLOOKUP(F3418,Apoio!A:B,2,FALSE)</f>
        <v>Vara Federal</v>
      </c>
      <c r="H3418" t="s">
        <v>202</v>
      </c>
      <c r="I3418">
        <v>125</v>
      </c>
      <c r="J3418" s="2">
        <v>1</v>
      </c>
      <c r="K3418" s="2">
        <v>3</v>
      </c>
      <c r="L3418" s="24" t="s">
        <v>479</v>
      </c>
    </row>
    <row r="3419" spans="1:12" x14ac:dyDescent="0.25">
      <c r="A3419">
        <v>2023</v>
      </c>
      <c r="B3419" t="s">
        <v>359</v>
      </c>
      <c r="C3419" t="s">
        <v>10</v>
      </c>
      <c r="D3419" t="s">
        <v>45</v>
      </c>
      <c r="E3419" t="s">
        <v>201</v>
      </c>
      <c r="F3419">
        <v>16587</v>
      </c>
      <c r="G3419" s="35" t="str">
        <f>VLOOKUP(F3419,Apoio!A:B,2,FALSE)</f>
        <v>Juizado</v>
      </c>
      <c r="H3419" t="s">
        <v>203</v>
      </c>
      <c r="I3419">
        <v>616</v>
      </c>
      <c r="J3419" s="2">
        <v>1</v>
      </c>
      <c r="K3419" s="2">
        <v>3</v>
      </c>
      <c r="L3419" s="24" t="s">
        <v>562</v>
      </c>
    </row>
    <row r="3420" spans="1:12" x14ac:dyDescent="0.25">
      <c r="A3420">
        <v>2023</v>
      </c>
      <c r="B3420" t="s">
        <v>359</v>
      </c>
      <c r="C3420" t="s">
        <v>10</v>
      </c>
      <c r="D3420" t="s">
        <v>45</v>
      </c>
      <c r="E3420" t="s">
        <v>201</v>
      </c>
      <c r="F3420">
        <v>12461</v>
      </c>
      <c r="G3420" s="35" t="str">
        <f>VLOOKUP(F3420,Apoio!A:B,2,FALSE)</f>
        <v>Vara Federal</v>
      </c>
      <c r="H3420" t="s">
        <v>204</v>
      </c>
      <c r="I3420">
        <v>117</v>
      </c>
      <c r="J3420" s="2">
        <v>2</v>
      </c>
      <c r="K3420" s="2">
        <v>3</v>
      </c>
      <c r="L3420" s="24" t="s">
        <v>479</v>
      </c>
    </row>
    <row r="3421" spans="1:12" x14ac:dyDescent="0.25">
      <c r="A3421">
        <v>2023</v>
      </c>
      <c r="B3421" t="s">
        <v>359</v>
      </c>
      <c r="C3421" t="s">
        <v>10</v>
      </c>
      <c r="D3421" t="s">
        <v>45</v>
      </c>
      <c r="E3421" t="s">
        <v>201</v>
      </c>
      <c r="F3421">
        <v>12462</v>
      </c>
      <c r="G3421" s="35" t="str">
        <f>VLOOKUP(F3421,Apoio!A:B,2,FALSE)</f>
        <v>Vara Federal</v>
      </c>
      <c r="H3421" t="s">
        <v>205</v>
      </c>
      <c r="I3421">
        <v>134</v>
      </c>
      <c r="J3421" s="2">
        <v>3</v>
      </c>
      <c r="K3421" s="2">
        <v>3</v>
      </c>
      <c r="L3421" s="24" t="s">
        <v>479</v>
      </c>
    </row>
    <row r="3422" spans="1:12" x14ac:dyDescent="0.25">
      <c r="A3422">
        <v>2023</v>
      </c>
      <c r="B3422" t="s">
        <v>359</v>
      </c>
      <c r="C3422" t="s">
        <v>10</v>
      </c>
      <c r="D3422" t="s">
        <v>45</v>
      </c>
      <c r="E3422" t="s">
        <v>201</v>
      </c>
      <c r="F3422">
        <v>14008</v>
      </c>
      <c r="G3422" s="35" t="str">
        <f>VLOOKUP(F3422,Apoio!A:B,2,FALSE)</f>
        <v>Vara Federal</v>
      </c>
      <c r="H3422" t="s">
        <v>206</v>
      </c>
      <c r="I3422">
        <v>133</v>
      </c>
      <c r="J3422" s="2">
        <v>4</v>
      </c>
      <c r="K3422" s="2">
        <v>3</v>
      </c>
      <c r="L3422" s="24" t="s">
        <v>479</v>
      </c>
    </row>
    <row r="3423" spans="1:12" x14ac:dyDescent="0.25">
      <c r="A3423">
        <v>2023</v>
      </c>
      <c r="B3423" t="s">
        <v>359</v>
      </c>
      <c r="C3423" t="s">
        <v>10</v>
      </c>
      <c r="D3423" t="s">
        <v>45</v>
      </c>
      <c r="E3423" t="s">
        <v>201</v>
      </c>
      <c r="F3423">
        <v>52518</v>
      </c>
      <c r="G3423" s="35" t="str">
        <f>VLOOKUP(F3423,Apoio!A:B,2,FALSE)</f>
        <v>Vara Federal</v>
      </c>
      <c r="H3423" t="s">
        <v>363</v>
      </c>
      <c r="I3423">
        <v>2</v>
      </c>
      <c r="J3423" s="2" t="s">
        <v>397</v>
      </c>
      <c r="K3423" s="2">
        <v>3</v>
      </c>
      <c r="L3423" s="24" t="s">
        <v>479</v>
      </c>
    </row>
    <row r="3424" spans="1:12" x14ac:dyDescent="0.25">
      <c r="A3424">
        <v>2023</v>
      </c>
      <c r="B3424" t="s">
        <v>359</v>
      </c>
      <c r="C3424" t="s">
        <v>10</v>
      </c>
      <c r="D3424" t="s">
        <v>45</v>
      </c>
      <c r="E3424" t="s">
        <v>207</v>
      </c>
      <c r="F3424">
        <v>12927</v>
      </c>
      <c r="G3424" s="35" t="str">
        <f>VLOOKUP(F3424,Apoio!A:B,2,FALSE)</f>
        <v>Vara Federal</v>
      </c>
      <c r="H3424" t="s">
        <v>208</v>
      </c>
      <c r="I3424">
        <v>142</v>
      </c>
      <c r="J3424" s="2">
        <v>1</v>
      </c>
      <c r="K3424" s="2">
        <v>1</v>
      </c>
      <c r="L3424" s="24" t="s">
        <v>396</v>
      </c>
    </row>
    <row r="3425" spans="1:12" x14ac:dyDescent="0.25">
      <c r="A3425">
        <v>2023</v>
      </c>
      <c r="B3425" t="s">
        <v>359</v>
      </c>
      <c r="C3425" t="s">
        <v>10</v>
      </c>
      <c r="D3425" t="s">
        <v>45</v>
      </c>
      <c r="E3425" t="s">
        <v>207</v>
      </c>
      <c r="F3425">
        <v>12928</v>
      </c>
      <c r="G3425" s="35" t="str">
        <f>VLOOKUP(F3425,Apoio!A:B,2,FALSE)</f>
        <v>Vara Federal</v>
      </c>
      <c r="H3425" t="s">
        <v>209</v>
      </c>
      <c r="I3425">
        <v>108</v>
      </c>
      <c r="J3425" s="2">
        <v>2</v>
      </c>
      <c r="K3425" s="2">
        <v>1</v>
      </c>
      <c r="L3425" s="24" t="s">
        <v>396</v>
      </c>
    </row>
    <row r="3426" spans="1:12" x14ac:dyDescent="0.25">
      <c r="A3426">
        <v>2023</v>
      </c>
      <c r="B3426" t="s">
        <v>359</v>
      </c>
      <c r="C3426" t="s">
        <v>10</v>
      </c>
      <c r="D3426" t="s">
        <v>45</v>
      </c>
      <c r="E3426" t="s">
        <v>207</v>
      </c>
      <c r="F3426">
        <v>12930</v>
      </c>
      <c r="G3426" s="35" t="str">
        <f>VLOOKUP(F3426,Apoio!A:B,2,FALSE)</f>
        <v>Vara Federal</v>
      </c>
      <c r="H3426" t="s">
        <v>210</v>
      </c>
      <c r="I3426">
        <v>143</v>
      </c>
      <c r="J3426" s="2">
        <v>4</v>
      </c>
      <c r="K3426" s="2">
        <v>1</v>
      </c>
      <c r="L3426" s="24" t="s">
        <v>396</v>
      </c>
    </row>
    <row r="3427" spans="1:12" x14ac:dyDescent="0.25">
      <c r="A3427">
        <v>2023</v>
      </c>
      <c r="B3427" t="s">
        <v>359</v>
      </c>
      <c r="C3427" t="s">
        <v>10</v>
      </c>
      <c r="D3427" t="s">
        <v>45</v>
      </c>
      <c r="E3427" t="s">
        <v>207</v>
      </c>
      <c r="F3427">
        <v>12931</v>
      </c>
      <c r="G3427" s="35" t="str">
        <f>VLOOKUP(F3427,Apoio!A:B,2,FALSE)</f>
        <v>Vara Federal</v>
      </c>
      <c r="H3427" t="s">
        <v>211</v>
      </c>
      <c r="I3427">
        <v>118</v>
      </c>
      <c r="J3427" s="2">
        <v>5</v>
      </c>
      <c r="K3427" s="2">
        <v>1</v>
      </c>
      <c r="L3427" s="24" t="s">
        <v>396</v>
      </c>
    </row>
    <row r="3428" spans="1:12" x14ac:dyDescent="0.25">
      <c r="A3428">
        <v>2023</v>
      </c>
      <c r="B3428" t="s">
        <v>359</v>
      </c>
      <c r="C3428" t="s">
        <v>10</v>
      </c>
      <c r="D3428" t="s">
        <v>45</v>
      </c>
      <c r="E3428" t="s">
        <v>207</v>
      </c>
      <c r="F3428">
        <v>12932</v>
      </c>
      <c r="G3428" s="35" t="str">
        <f>VLOOKUP(F3428,Apoio!A:B,2,FALSE)</f>
        <v>Vara Federal</v>
      </c>
      <c r="H3428" t="s">
        <v>212</v>
      </c>
      <c r="I3428">
        <v>111</v>
      </c>
      <c r="J3428" s="2">
        <v>6</v>
      </c>
      <c r="K3428" s="2">
        <v>1</v>
      </c>
      <c r="L3428" s="24" t="s">
        <v>396</v>
      </c>
    </row>
    <row r="3429" spans="1:12" x14ac:dyDescent="0.25">
      <c r="A3429">
        <v>2023</v>
      </c>
      <c r="B3429" t="s">
        <v>359</v>
      </c>
      <c r="C3429" t="s">
        <v>10</v>
      </c>
      <c r="D3429" t="s">
        <v>45</v>
      </c>
      <c r="E3429" t="s">
        <v>207</v>
      </c>
      <c r="F3429">
        <v>12933</v>
      </c>
      <c r="G3429" s="35" t="str">
        <f>VLOOKUP(F3429,Apoio!A:B,2,FALSE)</f>
        <v>Vara Federal</v>
      </c>
      <c r="H3429" t="s">
        <v>213</v>
      </c>
      <c r="I3429">
        <v>132</v>
      </c>
      <c r="J3429" s="2">
        <v>7</v>
      </c>
      <c r="K3429" s="2">
        <v>1</v>
      </c>
      <c r="L3429" s="24" t="s">
        <v>396</v>
      </c>
    </row>
    <row r="3430" spans="1:12" x14ac:dyDescent="0.25">
      <c r="A3430">
        <v>2023</v>
      </c>
      <c r="B3430" t="s">
        <v>359</v>
      </c>
      <c r="C3430" t="s">
        <v>10</v>
      </c>
      <c r="D3430" t="s">
        <v>45</v>
      </c>
      <c r="E3430" t="s">
        <v>207</v>
      </c>
      <c r="F3430">
        <v>12934</v>
      </c>
      <c r="G3430" s="35" t="str">
        <f>VLOOKUP(F3430,Apoio!A:B,2,FALSE)</f>
        <v>Vara Federal</v>
      </c>
      <c r="H3430" t="s">
        <v>214</v>
      </c>
      <c r="I3430">
        <v>133</v>
      </c>
      <c r="J3430" s="2">
        <v>8</v>
      </c>
      <c r="K3430" s="2">
        <v>1</v>
      </c>
      <c r="L3430" s="24" t="s">
        <v>396</v>
      </c>
    </row>
    <row r="3431" spans="1:12" x14ac:dyDescent="0.25">
      <c r="A3431">
        <v>2023</v>
      </c>
      <c r="B3431" t="s">
        <v>359</v>
      </c>
      <c r="C3431" t="s">
        <v>10</v>
      </c>
      <c r="D3431" t="s">
        <v>45</v>
      </c>
      <c r="E3431" t="s">
        <v>207</v>
      </c>
      <c r="F3431">
        <v>12935</v>
      </c>
      <c r="G3431" s="35" t="str">
        <f>VLOOKUP(F3431,Apoio!A:B,2,FALSE)</f>
        <v>Vara Federal</v>
      </c>
      <c r="H3431" t="s">
        <v>215</v>
      </c>
      <c r="I3431">
        <v>111</v>
      </c>
      <c r="J3431" s="2">
        <v>9</v>
      </c>
      <c r="K3431" s="2">
        <v>1</v>
      </c>
      <c r="L3431" s="24" t="s">
        <v>396</v>
      </c>
    </row>
    <row r="3432" spans="1:12" x14ac:dyDescent="0.25">
      <c r="A3432">
        <v>2023</v>
      </c>
      <c r="B3432" t="s">
        <v>359</v>
      </c>
      <c r="C3432" t="s">
        <v>10</v>
      </c>
      <c r="D3432" t="s">
        <v>45</v>
      </c>
      <c r="E3432" t="s">
        <v>207</v>
      </c>
      <c r="F3432">
        <v>12936</v>
      </c>
      <c r="G3432" s="35" t="str">
        <f>VLOOKUP(F3432,Apoio!A:B,2,FALSE)</f>
        <v>Vara Federal</v>
      </c>
      <c r="H3432" t="s">
        <v>216</v>
      </c>
      <c r="I3432">
        <v>132</v>
      </c>
      <c r="J3432" s="2">
        <v>10</v>
      </c>
      <c r="K3432" s="2">
        <v>1</v>
      </c>
      <c r="L3432" s="24" t="s">
        <v>396</v>
      </c>
    </row>
    <row r="3433" spans="1:12" x14ac:dyDescent="0.25">
      <c r="A3433">
        <v>2023</v>
      </c>
      <c r="B3433" t="s">
        <v>359</v>
      </c>
      <c r="C3433" t="s">
        <v>10</v>
      </c>
      <c r="D3433" t="s">
        <v>45</v>
      </c>
      <c r="E3433" t="s">
        <v>207</v>
      </c>
      <c r="F3433">
        <v>12937</v>
      </c>
      <c r="G3433" s="35" t="str">
        <f>VLOOKUP(F3433,Apoio!A:B,2,FALSE)</f>
        <v>Vara Federal</v>
      </c>
      <c r="H3433" t="s">
        <v>217</v>
      </c>
      <c r="I3433">
        <v>119</v>
      </c>
      <c r="J3433" s="2">
        <v>11</v>
      </c>
      <c r="K3433" s="2">
        <v>1</v>
      </c>
      <c r="L3433" s="24" t="s">
        <v>396</v>
      </c>
    </row>
    <row r="3434" spans="1:12" x14ac:dyDescent="0.25">
      <c r="A3434">
        <v>2023</v>
      </c>
      <c r="B3434" t="s">
        <v>359</v>
      </c>
      <c r="C3434" t="s">
        <v>10</v>
      </c>
      <c r="D3434" t="s">
        <v>45</v>
      </c>
      <c r="E3434" t="s">
        <v>207</v>
      </c>
      <c r="F3434">
        <v>12938</v>
      </c>
      <c r="G3434" s="35" t="str">
        <f>VLOOKUP(F3434,Apoio!A:B,2,FALSE)</f>
        <v>Vara Federal</v>
      </c>
      <c r="H3434" t="s">
        <v>218</v>
      </c>
      <c r="I3434">
        <v>121</v>
      </c>
      <c r="J3434" s="2">
        <v>12</v>
      </c>
      <c r="K3434" s="2">
        <v>1</v>
      </c>
      <c r="L3434" s="24" t="s">
        <v>396</v>
      </c>
    </row>
    <row r="3435" spans="1:12" x14ac:dyDescent="0.25">
      <c r="A3435">
        <v>2023</v>
      </c>
      <c r="B3435" t="s">
        <v>359</v>
      </c>
      <c r="C3435" t="s">
        <v>10</v>
      </c>
      <c r="D3435" t="s">
        <v>45</v>
      </c>
      <c r="E3435" t="s">
        <v>207</v>
      </c>
      <c r="F3435">
        <v>12939</v>
      </c>
      <c r="G3435" s="35" t="str">
        <f>VLOOKUP(F3435,Apoio!A:B,2,FALSE)</f>
        <v>Vara Federal</v>
      </c>
      <c r="H3435" t="s">
        <v>219</v>
      </c>
      <c r="I3435">
        <v>116</v>
      </c>
      <c r="J3435" s="2">
        <v>13</v>
      </c>
      <c r="K3435" s="2">
        <v>1</v>
      </c>
      <c r="L3435" s="24" t="s">
        <v>396</v>
      </c>
    </row>
    <row r="3436" spans="1:12" x14ac:dyDescent="0.25">
      <c r="A3436">
        <v>2023</v>
      </c>
      <c r="B3436" t="s">
        <v>359</v>
      </c>
      <c r="C3436" t="s">
        <v>10</v>
      </c>
      <c r="D3436" t="s">
        <v>45</v>
      </c>
      <c r="E3436" t="s">
        <v>207</v>
      </c>
      <c r="F3436">
        <v>12940</v>
      </c>
      <c r="G3436" s="35" t="str">
        <f>VLOOKUP(F3436,Apoio!A:B,2,FALSE)</f>
        <v>Vara Federal</v>
      </c>
      <c r="H3436" t="s">
        <v>220</v>
      </c>
      <c r="I3436">
        <v>124</v>
      </c>
      <c r="J3436" s="2">
        <v>14</v>
      </c>
      <c r="K3436" s="2">
        <v>1</v>
      </c>
      <c r="L3436" s="24" t="s">
        <v>396</v>
      </c>
    </row>
    <row r="3437" spans="1:12" x14ac:dyDescent="0.25">
      <c r="A3437">
        <v>2023</v>
      </c>
      <c r="B3437" t="s">
        <v>359</v>
      </c>
      <c r="C3437" t="s">
        <v>10</v>
      </c>
      <c r="D3437" t="s">
        <v>45</v>
      </c>
      <c r="E3437" t="s">
        <v>207</v>
      </c>
      <c r="F3437">
        <v>12943</v>
      </c>
      <c r="G3437" s="35" t="str">
        <f>VLOOKUP(F3437,Apoio!A:B,2,FALSE)</f>
        <v>Vara Federal</v>
      </c>
      <c r="H3437" t="s">
        <v>221</v>
      </c>
      <c r="I3437">
        <v>115</v>
      </c>
      <c r="J3437" s="2">
        <v>17</v>
      </c>
      <c r="K3437" s="2">
        <v>1</v>
      </c>
      <c r="L3437" s="24" t="s">
        <v>396</v>
      </c>
    </row>
    <row r="3438" spans="1:12" x14ac:dyDescent="0.25">
      <c r="A3438">
        <v>2023</v>
      </c>
      <c r="B3438" t="s">
        <v>359</v>
      </c>
      <c r="C3438" t="s">
        <v>10</v>
      </c>
      <c r="D3438" t="s">
        <v>45</v>
      </c>
      <c r="E3438" t="s">
        <v>207</v>
      </c>
      <c r="F3438">
        <v>12944</v>
      </c>
      <c r="G3438" s="35" t="str">
        <f>VLOOKUP(F3438,Apoio!A:B,2,FALSE)</f>
        <v>Vara Federal</v>
      </c>
      <c r="H3438" t="s">
        <v>222</v>
      </c>
      <c r="I3438">
        <v>125</v>
      </c>
      <c r="J3438" s="2">
        <v>19</v>
      </c>
      <c r="K3438" s="2">
        <v>1</v>
      </c>
      <c r="L3438" s="24" t="s">
        <v>396</v>
      </c>
    </row>
    <row r="3439" spans="1:12" x14ac:dyDescent="0.25">
      <c r="A3439">
        <v>2023</v>
      </c>
      <c r="B3439" t="s">
        <v>359</v>
      </c>
      <c r="C3439" t="s">
        <v>10</v>
      </c>
      <c r="D3439" t="s">
        <v>45</v>
      </c>
      <c r="E3439" t="s">
        <v>207</v>
      </c>
      <c r="F3439">
        <v>12946</v>
      </c>
      <c r="G3439" s="35" t="str">
        <f>VLOOKUP(F3439,Apoio!A:B,2,FALSE)</f>
        <v>Vara Federal</v>
      </c>
      <c r="H3439" t="s">
        <v>223</v>
      </c>
      <c r="I3439">
        <v>118</v>
      </c>
      <c r="J3439" s="2">
        <v>21</v>
      </c>
      <c r="K3439" s="2">
        <v>1</v>
      </c>
      <c r="L3439" s="24" t="s">
        <v>396</v>
      </c>
    </row>
    <row r="3440" spans="1:12" x14ac:dyDescent="0.25">
      <c r="A3440">
        <v>2023</v>
      </c>
      <c r="B3440" t="s">
        <v>359</v>
      </c>
      <c r="C3440" t="s">
        <v>10</v>
      </c>
      <c r="D3440" t="s">
        <v>45</v>
      </c>
      <c r="E3440" t="s">
        <v>207</v>
      </c>
      <c r="F3440">
        <v>12947</v>
      </c>
      <c r="G3440" s="35" t="str">
        <f>VLOOKUP(F3440,Apoio!A:B,2,FALSE)</f>
        <v>Vara Federal</v>
      </c>
      <c r="H3440" t="s">
        <v>224</v>
      </c>
      <c r="I3440">
        <v>112</v>
      </c>
      <c r="J3440" s="2">
        <v>22</v>
      </c>
      <c r="K3440" s="2">
        <v>1</v>
      </c>
      <c r="L3440" s="24" t="s">
        <v>396</v>
      </c>
    </row>
    <row r="3441" spans="1:12" x14ac:dyDescent="0.25">
      <c r="A3441">
        <v>2023</v>
      </c>
      <c r="B3441" t="s">
        <v>359</v>
      </c>
      <c r="C3441" t="s">
        <v>10</v>
      </c>
      <c r="D3441" t="s">
        <v>45</v>
      </c>
      <c r="E3441" t="s">
        <v>207</v>
      </c>
      <c r="F3441">
        <v>12949</v>
      </c>
      <c r="G3441" s="35" t="str">
        <f>VLOOKUP(F3441,Apoio!A:B,2,FALSE)</f>
        <v>Vara Federal</v>
      </c>
      <c r="H3441" t="s">
        <v>225</v>
      </c>
      <c r="I3441">
        <v>133</v>
      </c>
      <c r="J3441" s="2">
        <v>24</v>
      </c>
      <c r="K3441" s="2">
        <v>1</v>
      </c>
      <c r="L3441" s="24" t="s">
        <v>396</v>
      </c>
    </row>
    <row r="3442" spans="1:12" x14ac:dyDescent="0.25">
      <c r="A3442">
        <v>2023</v>
      </c>
      <c r="B3442" t="s">
        <v>359</v>
      </c>
      <c r="C3442" t="s">
        <v>10</v>
      </c>
      <c r="D3442" t="s">
        <v>45</v>
      </c>
      <c r="E3442" t="s">
        <v>207</v>
      </c>
      <c r="F3442">
        <v>12950</v>
      </c>
      <c r="G3442" s="35" t="str">
        <f>VLOOKUP(F3442,Apoio!A:B,2,FALSE)</f>
        <v>Vara Federal</v>
      </c>
      <c r="H3442" t="s">
        <v>226</v>
      </c>
      <c r="I3442">
        <v>109</v>
      </c>
      <c r="J3442" s="2">
        <v>25</v>
      </c>
      <c r="K3442" s="2">
        <v>1</v>
      </c>
      <c r="L3442" s="24" t="s">
        <v>396</v>
      </c>
    </row>
    <row r="3443" spans="1:12" x14ac:dyDescent="0.25">
      <c r="A3443">
        <v>2023</v>
      </c>
      <c r="B3443" t="s">
        <v>359</v>
      </c>
      <c r="C3443" t="s">
        <v>10</v>
      </c>
      <c r="D3443" t="s">
        <v>45</v>
      </c>
      <c r="E3443" t="s">
        <v>207</v>
      </c>
      <c r="F3443">
        <v>12951</v>
      </c>
      <c r="G3443" s="35" t="str">
        <f>VLOOKUP(F3443,Apoio!A:B,2,FALSE)</f>
        <v>Vara Federal</v>
      </c>
      <c r="H3443" t="s">
        <v>227</v>
      </c>
      <c r="I3443">
        <v>145</v>
      </c>
      <c r="J3443" s="2">
        <v>26</v>
      </c>
      <c r="K3443" s="2">
        <v>1</v>
      </c>
      <c r="L3443" s="24" t="s">
        <v>396</v>
      </c>
    </row>
    <row r="3444" spans="1:12" x14ac:dyDescent="0.25">
      <c r="A3444">
        <v>2023</v>
      </c>
      <c r="B3444" t="s">
        <v>359</v>
      </c>
      <c r="C3444" t="s">
        <v>10</v>
      </c>
      <c r="D3444" t="s">
        <v>45</v>
      </c>
      <c r="E3444" t="s">
        <v>228</v>
      </c>
      <c r="F3444">
        <v>12442</v>
      </c>
      <c r="G3444" s="35" t="str">
        <f>VLOOKUP(F3444,Apoio!A:B,2,FALSE)</f>
        <v>Vara Federal</v>
      </c>
      <c r="H3444" t="s">
        <v>519</v>
      </c>
      <c r="I3444">
        <v>103</v>
      </c>
      <c r="J3444" s="2">
        <v>1</v>
      </c>
      <c r="K3444" s="2">
        <v>1</v>
      </c>
      <c r="L3444" s="24" t="s">
        <v>399</v>
      </c>
    </row>
    <row r="3445" spans="1:12" x14ac:dyDescent="0.25">
      <c r="A3445">
        <v>2023</v>
      </c>
      <c r="B3445" t="s">
        <v>359</v>
      </c>
      <c r="C3445" t="s">
        <v>10</v>
      </c>
      <c r="D3445" t="s">
        <v>45</v>
      </c>
      <c r="E3445" t="s">
        <v>228</v>
      </c>
      <c r="F3445">
        <v>12443</v>
      </c>
      <c r="G3445" s="35" t="str">
        <f>VLOOKUP(F3445,Apoio!A:B,2,FALSE)</f>
        <v>Vara Federal</v>
      </c>
      <c r="H3445" t="s">
        <v>229</v>
      </c>
      <c r="I3445">
        <v>74</v>
      </c>
      <c r="J3445" s="2">
        <v>2</v>
      </c>
      <c r="K3445" s="2">
        <v>1</v>
      </c>
      <c r="L3445" s="24" t="s">
        <v>399</v>
      </c>
    </row>
    <row r="3446" spans="1:12" x14ac:dyDescent="0.25">
      <c r="A3446">
        <v>2023</v>
      </c>
      <c r="B3446" t="s">
        <v>359</v>
      </c>
      <c r="C3446" t="s">
        <v>10</v>
      </c>
      <c r="D3446" t="s">
        <v>45</v>
      </c>
      <c r="E3446" t="s">
        <v>228</v>
      </c>
      <c r="F3446">
        <v>12444</v>
      </c>
      <c r="G3446" s="35" t="str">
        <f>VLOOKUP(F3446,Apoio!A:B,2,FALSE)</f>
        <v>Vara Federal</v>
      </c>
      <c r="H3446" t="s">
        <v>230</v>
      </c>
      <c r="I3446">
        <v>122</v>
      </c>
      <c r="J3446" s="2">
        <v>3</v>
      </c>
      <c r="K3446" s="2">
        <v>1</v>
      </c>
      <c r="L3446" s="24" t="s">
        <v>399</v>
      </c>
    </row>
    <row r="3447" spans="1:12" x14ac:dyDescent="0.25">
      <c r="A3447">
        <v>2023</v>
      </c>
      <c r="B3447" t="s">
        <v>359</v>
      </c>
      <c r="C3447" t="s">
        <v>10</v>
      </c>
      <c r="D3447" t="s">
        <v>45</v>
      </c>
      <c r="E3447" t="s">
        <v>228</v>
      </c>
      <c r="F3447">
        <v>12445</v>
      </c>
      <c r="G3447" s="35" t="str">
        <f>VLOOKUP(F3447,Apoio!A:B,2,FALSE)</f>
        <v>Vara Federal</v>
      </c>
      <c r="H3447" t="s">
        <v>231</v>
      </c>
      <c r="I3447">
        <v>64</v>
      </c>
      <c r="J3447" s="2">
        <v>4</v>
      </c>
      <c r="K3447" s="2">
        <v>1</v>
      </c>
      <c r="L3447" s="24" t="s">
        <v>399</v>
      </c>
    </row>
    <row r="3448" spans="1:12" x14ac:dyDescent="0.25">
      <c r="A3448">
        <v>2023</v>
      </c>
      <c r="B3448" t="s">
        <v>359</v>
      </c>
      <c r="C3448" t="s">
        <v>10</v>
      </c>
      <c r="D3448" t="s">
        <v>45</v>
      </c>
      <c r="E3448" t="s">
        <v>228</v>
      </c>
      <c r="F3448">
        <v>12446</v>
      </c>
      <c r="G3448" s="35" t="str">
        <f>VLOOKUP(F3448,Apoio!A:B,2,FALSE)</f>
        <v>Vara Federal</v>
      </c>
      <c r="H3448" t="s">
        <v>232</v>
      </c>
      <c r="I3448">
        <v>107</v>
      </c>
      <c r="J3448" s="2">
        <v>5</v>
      </c>
      <c r="K3448" s="2">
        <v>1</v>
      </c>
      <c r="L3448" s="24" t="s">
        <v>399</v>
      </c>
    </row>
    <row r="3449" spans="1:12" x14ac:dyDescent="0.25">
      <c r="A3449">
        <v>2023</v>
      </c>
      <c r="B3449" t="s">
        <v>359</v>
      </c>
      <c r="C3449" t="s">
        <v>10</v>
      </c>
      <c r="D3449" t="s">
        <v>45</v>
      </c>
      <c r="E3449" t="s">
        <v>228</v>
      </c>
      <c r="F3449">
        <v>12447</v>
      </c>
      <c r="G3449" s="35" t="str">
        <f>VLOOKUP(F3449,Apoio!A:B,2,FALSE)</f>
        <v>Vara Federal</v>
      </c>
      <c r="H3449" t="s">
        <v>233</v>
      </c>
      <c r="I3449">
        <v>69</v>
      </c>
      <c r="J3449" s="2">
        <v>6</v>
      </c>
      <c r="K3449" s="2">
        <v>1</v>
      </c>
      <c r="L3449" s="24" t="s">
        <v>399</v>
      </c>
    </row>
    <row r="3450" spans="1:12" x14ac:dyDescent="0.25">
      <c r="A3450">
        <v>2023</v>
      </c>
      <c r="B3450" t="s">
        <v>359</v>
      </c>
      <c r="C3450" t="s">
        <v>10</v>
      </c>
      <c r="D3450" t="s">
        <v>45</v>
      </c>
      <c r="E3450" t="s">
        <v>228</v>
      </c>
      <c r="F3450">
        <v>12448</v>
      </c>
      <c r="G3450" s="35" t="str">
        <f>VLOOKUP(F3450,Apoio!A:B,2,FALSE)</f>
        <v>Vara Federal</v>
      </c>
      <c r="H3450" t="s">
        <v>234</v>
      </c>
      <c r="I3450">
        <v>84</v>
      </c>
      <c r="J3450" s="2">
        <v>7</v>
      </c>
      <c r="K3450" s="2">
        <v>1</v>
      </c>
      <c r="L3450" s="24" t="s">
        <v>399</v>
      </c>
    </row>
    <row r="3451" spans="1:12" x14ac:dyDescent="0.25">
      <c r="A3451">
        <v>2023</v>
      </c>
      <c r="B3451" t="s">
        <v>359</v>
      </c>
      <c r="C3451" t="s">
        <v>10</v>
      </c>
      <c r="D3451" t="s">
        <v>45</v>
      </c>
      <c r="E3451" t="s">
        <v>228</v>
      </c>
      <c r="F3451">
        <v>12449</v>
      </c>
      <c r="G3451" s="35" t="str">
        <f>VLOOKUP(F3451,Apoio!A:B,2,FALSE)</f>
        <v>Vara Federal</v>
      </c>
      <c r="H3451" t="s">
        <v>235</v>
      </c>
      <c r="I3451">
        <v>93</v>
      </c>
      <c r="J3451" s="2">
        <v>8</v>
      </c>
      <c r="K3451" s="2">
        <v>1</v>
      </c>
      <c r="L3451" s="24" t="s">
        <v>399</v>
      </c>
    </row>
    <row r="3452" spans="1:12" x14ac:dyDescent="0.25">
      <c r="A3452">
        <v>2023</v>
      </c>
      <c r="B3452" t="s">
        <v>359</v>
      </c>
      <c r="C3452" t="s">
        <v>10</v>
      </c>
      <c r="D3452" t="s">
        <v>45</v>
      </c>
      <c r="E3452" t="s">
        <v>228</v>
      </c>
      <c r="F3452">
        <v>12450</v>
      </c>
      <c r="G3452" s="35" t="str">
        <f>VLOOKUP(F3452,Apoio!A:B,2,FALSE)</f>
        <v>Vara Federal</v>
      </c>
      <c r="H3452" t="s">
        <v>236</v>
      </c>
      <c r="I3452">
        <v>90</v>
      </c>
      <c r="J3452" s="2">
        <v>9</v>
      </c>
      <c r="K3452" s="2">
        <v>1</v>
      </c>
      <c r="L3452" s="24" t="s">
        <v>399</v>
      </c>
    </row>
    <row r="3453" spans="1:12" x14ac:dyDescent="0.25">
      <c r="A3453">
        <v>2023</v>
      </c>
      <c r="B3453" t="s">
        <v>359</v>
      </c>
      <c r="C3453" t="s">
        <v>10</v>
      </c>
      <c r="D3453" t="s">
        <v>45</v>
      </c>
      <c r="E3453" t="s">
        <v>228</v>
      </c>
      <c r="F3453">
        <v>12451</v>
      </c>
      <c r="G3453" s="35" t="str">
        <f>VLOOKUP(F3453,Apoio!A:B,2,FALSE)</f>
        <v>Vara Federal</v>
      </c>
      <c r="H3453" t="s">
        <v>237</v>
      </c>
      <c r="I3453">
        <v>54</v>
      </c>
      <c r="J3453" s="2">
        <v>10</v>
      </c>
      <c r="K3453" s="2">
        <v>1</v>
      </c>
      <c r="L3453" s="24" t="s">
        <v>399</v>
      </c>
    </row>
    <row r="3454" spans="1:12" x14ac:dyDescent="0.25">
      <c r="A3454">
        <v>2023</v>
      </c>
      <c r="B3454" t="s">
        <v>359</v>
      </c>
      <c r="C3454" t="s">
        <v>10</v>
      </c>
      <c r="D3454" t="s">
        <v>45</v>
      </c>
      <c r="E3454" t="s">
        <v>238</v>
      </c>
      <c r="F3454">
        <v>13989</v>
      </c>
      <c r="G3454" s="35" t="str">
        <f>VLOOKUP(F3454,Apoio!A:B,2,FALSE)</f>
        <v>Vara Federal</v>
      </c>
      <c r="H3454" t="s">
        <v>239</v>
      </c>
      <c r="I3454">
        <v>212</v>
      </c>
      <c r="J3454" s="2">
        <v>1</v>
      </c>
      <c r="K3454" s="2">
        <v>1</v>
      </c>
      <c r="L3454" s="24" t="s">
        <v>391</v>
      </c>
    </row>
    <row r="3455" spans="1:12" x14ac:dyDescent="0.25">
      <c r="A3455">
        <v>2023</v>
      </c>
      <c r="B3455" t="s">
        <v>359</v>
      </c>
      <c r="C3455" t="s">
        <v>10</v>
      </c>
      <c r="D3455" t="s">
        <v>45</v>
      </c>
      <c r="E3455" t="s">
        <v>238</v>
      </c>
      <c r="F3455">
        <v>13990</v>
      </c>
      <c r="G3455" s="35" t="str">
        <f>VLOOKUP(F3455,Apoio!A:B,2,FALSE)</f>
        <v>Vara Federal</v>
      </c>
      <c r="H3455" t="s">
        <v>240</v>
      </c>
      <c r="I3455">
        <v>342</v>
      </c>
      <c r="J3455" s="2">
        <v>2</v>
      </c>
      <c r="K3455" s="2">
        <v>1</v>
      </c>
      <c r="L3455" s="24" t="s">
        <v>391</v>
      </c>
    </row>
    <row r="3456" spans="1:12" x14ac:dyDescent="0.25">
      <c r="A3456">
        <v>2023</v>
      </c>
      <c r="B3456" t="s">
        <v>359</v>
      </c>
      <c r="C3456" t="s">
        <v>10</v>
      </c>
      <c r="D3456" t="s">
        <v>45</v>
      </c>
      <c r="E3456" t="s">
        <v>238</v>
      </c>
      <c r="F3456">
        <v>13991</v>
      </c>
      <c r="G3456" s="35" t="str">
        <f>VLOOKUP(F3456,Apoio!A:B,2,FALSE)</f>
        <v>Vara Federal</v>
      </c>
      <c r="H3456" t="s">
        <v>241</v>
      </c>
      <c r="I3456">
        <v>225</v>
      </c>
      <c r="J3456" s="2">
        <v>3</v>
      </c>
      <c r="K3456" s="2">
        <v>1</v>
      </c>
      <c r="L3456" s="24" t="s">
        <v>391</v>
      </c>
    </row>
    <row r="3457" spans="1:12" x14ac:dyDescent="0.25">
      <c r="A3457">
        <v>2023</v>
      </c>
      <c r="B3457" t="s">
        <v>359</v>
      </c>
      <c r="C3457" t="s">
        <v>10</v>
      </c>
      <c r="D3457" t="s">
        <v>45</v>
      </c>
      <c r="E3457" t="s">
        <v>238</v>
      </c>
      <c r="F3457">
        <v>13992</v>
      </c>
      <c r="G3457" s="35" t="str">
        <f>VLOOKUP(F3457,Apoio!A:B,2,FALSE)</f>
        <v>Vara Federal</v>
      </c>
      <c r="H3457" t="s">
        <v>242</v>
      </c>
      <c r="I3457">
        <v>337</v>
      </c>
      <c r="J3457" s="2">
        <v>4</v>
      </c>
      <c r="K3457" s="2">
        <v>1</v>
      </c>
      <c r="L3457" s="24" t="s">
        <v>391</v>
      </c>
    </row>
    <row r="3458" spans="1:12" x14ac:dyDescent="0.25">
      <c r="A3458">
        <v>2023</v>
      </c>
      <c r="B3458" t="s">
        <v>359</v>
      </c>
      <c r="C3458" t="s">
        <v>10</v>
      </c>
      <c r="D3458" t="s">
        <v>45</v>
      </c>
      <c r="E3458" t="s">
        <v>238</v>
      </c>
      <c r="F3458">
        <v>13993</v>
      </c>
      <c r="G3458" s="35" t="str">
        <f>VLOOKUP(F3458,Apoio!A:B,2,FALSE)</f>
        <v>Vara Federal</v>
      </c>
      <c r="H3458" t="s">
        <v>243</v>
      </c>
      <c r="I3458">
        <v>205</v>
      </c>
      <c r="J3458" s="2">
        <v>5</v>
      </c>
      <c r="K3458" s="2">
        <v>1</v>
      </c>
      <c r="L3458" s="24" t="s">
        <v>391</v>
      </c>
    </row>
    <row r="3459" spans="1:12" x14ac:dyDescent="0.25">
      <c r="A3459">
        <v>2023</v>
      </c>
      <c r="B3459" t="s">
        <v>359</v>
      </c>
      <c r="C3459" t="s">
        <v>10</v>
      </c>
      <c r="D3459" t="s">
        <v>45</v>
      </c>
      <c r="E3459" t="s">
        <v>238</v>
      </c>
      <c r="F3459">
        <v>13994</v>
      </c>
      <c r="G3459" s="35" t="str">
        <f>VLOOKUP(F3459,Apoio!A:B,2,FALSE)</f>
        <v>Vara Federal</v>
      </c>
      <c r="H3459" t="s">
        <v>244</v>
      </c>
      <c r="I3459">
        <v>197</v>
      </c>
      <c r="J3459" s="2">
        <v>6</v>
      </c>
      <c r="K3459" s="2">
        <v>1</v>
      </c>
      <c r="L3459" s="24" t="s">
        <v>391</v>
      </c>
    </row>
    <row r="3460" spans="1:12" x14ac:dyDescent="0.25">
      <c r="A3460">
        <v>2023</v>
      </c>
      <c r="B3460" t="s">
        <v>359</v>
      </c>
      <c r="C3460" t="s">
        <v>10</v>
      </c>
      <c r="D3460" t="s">
        <v>45</v>
      </c>
      <c r="E3460" t="s">
        <v>238</v>
      </c>
      <c r="F3460">
        <v>13995</v>
      </c>
      <c r="G3460" s="35" t="str">
        <f>VLOOKUP(F3460,Apoio!A:B,2,FALSE)</f>
        <v>Vara Federal</v>
      </c>
      <c r="H3460" t="s">
        <v>245</v>
      </c>
      <c r="I3460">
        <v>195</v>
      </c>
      <c r="J3460" s="2">
        <v>7</v>
      </c>
      <c r="K3460" s="2">
        <v>1</v>
      </c>
      <c r="L3460" s="24" t="s">
        <v>391</v>
      </c>
    </row>
    <row r="3461" spans="1:12" x14ac:dyDescent="0.25">
      <c r="A3461">
        <v>2023</v>
      </c>
      <c r="B3461" t="s">
        <v>359</v>
      </c>
      <c r="C3461" t="s">
        <v>10</v>
      </c>
      <c r="D3461" t="s">
        <v>45</v>
      </c>
      <c r="E3461" t="s">
        <v>238</v>
      </c>
      <c r="F3461">
        <v>13996</v>
      </c>
      <c r="G3461" s="35" t="str">
        <f>VLOOKUP(F3461,Apoio!A:B,2,FALSE)</f>
        <v>Vara Federal</v>
      </c>
      <c r="H3461" t="s">
        <v>246</v>
      </c>
      <c r="I3461">
        <v>203</v>
      </c>
      <c r="J3461" s="2">
        <v>8</v>
      </c>
      <c r="K3461" s="2">
        <v>1</v>
      </c>
      <c r="L3461" s="24" t="s">
        <v>391</v>
      </c>
    </row>
    <row r="3462" spans="1:12" x14ac:dyDescent="0.25">
      <c r="A3462">
        <v>2023</v>
      </c>
      <c r="B3462" t="s">
        <v>359</v>
      </c>
      <c r="C3462" t="s">
        <v>10</v>
      </c>
      <c r="D3462" t="s">
        <v>45</v>
      </c>
      <c r="E3462" t="s">
        <v>238</v>
      </c>
      <c r="F3462">
        <v>13997</v>
      </c>
      <c r="G3462" s="35" t="str">
        <f>VLOOKUP(F3462,Apoio!A:B,2,FALSE)</f>
        <v>Vara Federal</v>
      </c>
      <c r="H3462" t="s">
        <v>247</v>
      </c>
      <c r="I3462">
        <v>196</v>
      </c>
      <c r="J3462" s="2">
        <v>9</v>
      </c>
      <c r="K3462" s="2">
        <v>1</v>
      </c>
      <c r="L3462" s="24" t="s">
        <v>391</v>
      </c>
    </row>
    <row r="3463" spans="1:12" x14ac:dyDescent="0.25">
      <c r="A3463">
        <v>2023</v>
      </c>
      <c r="B3463" t="s">
        <v>359</v>
      </c>
      <c r="C3463" t="s">
        <v>10</v>
      </c>
      <c r="D3463" t="s">
        <v>45</v>
      </c>
      <c r="E3463" t="s">
        <v>238</v>
      </c>
      <c r="F3463">
        <v>13998</v>
      </c>
      <c r="G3463" s="35" t="str">
        <f>VLOOKUP(F3463,Apoio!A:B,2,FALSE)</f>
        <v>Vara Federal</v>
      </c>
      <c r="H3463" t="s">
        <v>248</v>
      </c>
      <c r="I3463">
        <v>312</v>
      </c>
      <c r="J3463" s="2">
        <v>10</v>
      </c>
      <c r="K3463" s="2">
        <v>1</v>
      </c>
      <c r="L3463" s="24" t="s">
        <v>391</v>
      </c>
    </row>
    <row r="3464" spans="1:12" x14ac:dyDescent="0.25">
      <c r="A3464">
        <v>2023</v>
      </c>
      <c r="B3464" t="s">
        <v>359</v>
      </c>
      <c r="C3464" t="s">
        <v>10</v>
      </c>
      <c r="D3464" t="s">
        <v>45</v>
      </c>
      <c r="E3464" t="s">
        <v>238</v>
      </c>
      <c r="F3464">
        <v>13999</v>
      </c>
      <c r="G3464" s="35" t="str">
        <f>VLOOKUP(F3464,Apoio!A:B,2,FALSE)</f>
        <v>Vara Federal</v>
      </c>
      <c r="H3464" t="s">
        <v>249</v>
      </c>
      <c r="I3464">
        <v>640</v>
      </c>
      <c r="J3464" s="2">
        <v>11</v>
      </c>
      <c r="K3464" s="2">
        <v>1</v>
      </c>
      <c r="L3464" s="24" t="s">
        <v>391</v>
      </c>
    </row>
    <row r="3465" spans="1:12" x14ac:dyDescent="0.25">
      <c r="A3465">
        <v>2023</v>
      </c>
      <c r="B3465" t="s">
        <v>359</v>
      </c>
      <c r="C3465" t="s">
        <v>10</v>
      </c>
      <c r="D3465" t="s">
        <v>45</v>
      </c>
      <c r="E3465" t="s">
        <v>238</v>
      </c>
      <c r="F3465">
        <v>14000</v>
      </c>
      <c r="G3465" s="35" t="str">
        <f>VLOOKUP(F3465,Apoio!A:B,2,FALSE)</f>
        <v>Vara Federal</v>
      </c>
      <c r="H3465" t="s">
        <v>250</v>
      </c>
      <c r="I3465">
        <v>192</v>
      </c>
      <c r="J3465" s="2">
        <v>12</v>
      </c>
      <c r="K3465" s="2">
        <v>1</v>
      </c>
      <c r="L3465" s="24" t="s">
        <v>391</v>
      </c>
    </row>
    <row r="3466" spans="1:12" x14ac:dyDescent="0.25">
      <c r="A3466">
        <v>2023</v>
      </c>
      <c r="B3466" t="s">
        <v>359</v>
      </c>
      <c r="C3466" t="s">
        <v>10</v>
      </c>
      <c r="D3466" t="s">
        <v>45</v>
      </c>
      <c r="E3466" t="s">
        <v>238</v>
      </c>
      <c r="F3466">
        <v>18196</v>
      </c>
      <c r="G3466" s="35" t="str">
        <f>VLOOKUP(F3466,Apoio!A:B,2,FALSE)</f>
        <v>Vara Federal</v>
      </c>
      <c r="H3466" t="s">
        <v>251</v>
      </c>
      <c r="I3466">
        <v>172</v>
      </c>
      <c r="J3466" s="2">
        <v>13</v>
      </c>
      <c r="K3466" s="2">
        <v>1</v>
      </c>
      <c r="L3466" s="24" t="s">
        <v>391</v>
      </c>
    </row>
    <row r="3467" spans="1:12" x14ac:dyDescent="0.25">
      <c r="A3467">
        <v>2023</v>
      </c>
      <c r="B3467" t="s">
        <v>359</v>
      </c>
      <c r="C3467" t="s">
        <v>10</v>
      </c>
      <c r="D3467" t="s">
        <v>45</v>
      </c>
      <c r="E3467" t="s">
        <v>252</v>
      </c>
      <c r="F3467">
        <v>14041</v>
      </c>
      <c r="G3467" s="35" t="str">
        <f>VLOOKUP(F3467,Apoio!A:B,2,FALSE)</f>
        <v>Juizado</v>
      </c>
      <c r="H3467" t="s">
        <v>253</v>
      </c>
      <c r="I3467">
        <v>426</v>
      </c>
      <c r="J3467" s="2">
        <v>1</v>
      </c>
      <c r="K3467" s="2">
        <v>1</v>
      </c>
      <c r="L3467" s="24" t="s">
        <v>404</v>
      </c>
    </row>
    <row r="3468" spans="1:12" x14ac:dyDescent="0.25">
      <c r="A3468">
        <v>2023</v>
      </c>
      <c r="B3468" t="s">
        <v>359</v>
      </c>
      <c r="C3468" t="s">
        <v>10</v>
      </c>
      <c r="D3468" t="s">
        <v>45</v>
      </c>
      <c r="E3468" t="s">
        <v>252</v>
      </c>
      <c r="F3468">
        <v>14042</v>
      </c>
      <c r="G3468" s="35" t="str">
        <f>VLOOKUP(F3468,Apoio!A:B,2,FALSE)</f>
        <v>Juizado</v>
      </c>
      <c r="H3468" t="s">
        <v>254</v>
      </c>
      <c r="I3468">
        <v>435</v>
      </c>
      <c r="J3468" s="2">
        <v>2</v>
      </c>
      <c r="K3468" s="2">
        <v>1</v>
      </c>
      <c r="L3468" s="24" t="s">
        <v>404</v>
      </c>
    </row>
    <row r="3469" spans="1:12" x14ac:dyDescent="0.25">
      <c r="A3469">
        <v>2023</v>
      </c>
      <c r="B3469" t="s">
        <v>359</v>
      </c>
      <c r="C3469" t="s">
        <v>10</v>
      </c>
      <c r="D3469" t="s">
        <v>45</v>
      </c>
      <c r="E3469" t="s">
        <v>252</v>
      </c>
      <c r="F3469">
        <v>14043</v>
      </c>
      <c r="G3469" s="35" t="str">
        <f>VLOOKUP(F3469,Apoio!A:B,2,FALSE)</f>
        <v>Juizado</v>
      </c>
      <c r="H3469" t="s">
        <v>255</v>
      </c>
      <c r="I3469">
        <v>450</v>
      </c>
      <c r="J3469" s="2">
        <v>3</v>
      </c>
      <c r="K3469" s="2">
        <v>1</v>
      </c>
      <c r="L3469" s="24" t="s">
        <v>404</v>
      </c>
    </row>
    <row r="3470" spans="1:12" x14ac:dyDescent="0.25">
      <c r="A3470">
        <v>2023</v>
      </c>
      <c r="B3470" t="s">
        <v>359</v>
      </c>
      <c r="C3470" t="s">
        <v>10</v>
      </c>
      <c r="D3470" t="s">
        <v>45</v>
      </c>
      <c r="E3470" t="s">
        <v>252</v>
      </c>
      <c r="F3470">
        <v>14044</v>
      </c>
      <c r="G3470" s="35" t="str">
        <f>VLOOKUP(F3470,Apoio!A:B,2,FALSE)</f>
        <v>Juizado</v>
      </c>
      <c r="H3470" t="s">
        <v>256</v>
      </c>
      <c r="I3470">
        <v>479</v>
      </c>
      <c r="J3470" s="2">
        <v>4</v>
      </c>
      <c r="K3470" s="2">
        <v>1</v>
      </c>
      <c r="L3470" s="24" t="s">
        <v>404</v>
      </c>
    </row>
    <row r="3471" spans="1:12" x14ac:dyDescent="0.25">
      <c r="A3471">
        <v>2023</v>
      </c>
      <c r="B3471" t="s">
        <v>359</v>
      </c>
      <c r="C3471" t="s">
        <v>10</v>
      </c>
      <c r="D3471" t="s">
        <v>45</v>
      </c>
      <c r="E3471" t="s">
        <v>252</v>
      </c>
      <c r="F3471">
        <v>14045</v>
      </c>
      <c r="G3471" s="35" t="str">
        <f>VLOOKUP(F3471,Apoio!A:B,2,FALSE)</f>
        <v>Juizado</v>
      </c>
      <c r="H3471" t="s">
        <v>257</v>
      </c>
      <c r="I3471">
        <v>454</v>
      </c>
      <c r="J3471" s="2">
        <v>5</v>
      </c>
      <c r="K3471" s="2">
        <v>1</v>
      </c>
      <c r="L3471" s="24" t="s">
        <v>404</v>
      </c>
    </row>
    <row r="3472" spans="1:12" x14ac:dyDescent="0.25">
      <c r="A3472">
        <v>2023</v>
      </c>
      <c r="B3472" t="s">
        <v>359</v>
      </c>
      <c r="C3472" t="s">
        <v>10</v>
      </c>
      <c r="D3472" t="s">
        <v>45</v>
      </c>
      <c r="E3472" t="s">
        <v>252</v>
      </c>
      <c r="F3472">
        <v>14046</v>
      </c>
      <c r="G3472" s="35" t="str">
        <f>VLOOKUP(F3472,Apoio!A:B,2,FALSE)</f>
        <v>Juizado</v>
      </c>
      <c r="H3472" t="s">
        <v>258</v>
      </c>
      <c r="I3472">
        <v>444</v>
      </c>
      <c r="J3472" s="2">
        <v>6</v>
      </c>
      <c r="K3472" s="2">
        <v>1</v>
      </c>
      <c r="L3472" s="24" t="s">
        <v>404</v>
      </c>
    </row>
    <row r="3473" spans="1:12" x14ac:dyDescent="0.25">
      <c r="A3473">
        <v>2023</v>
      </c>
      <c r="B3473" t="s">
        <v>359</v>
      </c>
      <c r="C3473" t="s">
        <v>10</v>
      </c>
      <c r="D3473" t="s">
        <v>45</v>
      </c>
      <c r="E3473" t="s">
        <v>252</v>
      </c>
      <c r="F3473">
        <v>14047</v>
      </c>
      <c r="G3473" s="35" t="str">
        <f>VLOOKUP(F3473,Apoio!A:B,2,FALSE)</f>
        <v>Juizado</v>
      </c>
      <c r="H3473" t="s">
        <v>259</v>
      </c>
      <c r="I3473">
        <v>452</v>
      </c>
      <c r="J3473" s="2">
        <v>7</v>
      </c>
      <c r="K3473" s="2">
        <v>1</v>
      </c>
      <c r="L3473" s="24" t="s">
        <v>404</v>
      </c>
    </row>
    <row r="3474" spans="1:12" x14ac:dyDescent="0.25">
      <c r="A3474">
        <v>2023</v>
      </c>
      <c r="B3474" t="s">
        <v>359</v>
      </c>
      <c r="C3474" t="s">
        <v>10</v>
      </c>
      <c r="D3474" t="s">
        <v>45</v>
      </c>
      <c r="E3474" t="s">
        <v>252</v>
      </c>
      <c r="F3474">
        <v>14048</v>
      </c>
      <c r="G3474" s="35" t="str">
        <f>VLOOKUP(F3474,Apoio!A:B,2,FALSE)</f>
        <v>Juizado</v>
      </c>
      <c r="H3474" t="s">
        <v>260</v>
      </c>
      <c r="I3474">
        <v>459</v>
      </c>
      <c r="J3474" s="2">
        <v>8</v>
      </c>
      <c r="K3474" s="2">
        <v>1</v>
      </c>
      <c r="L3474" s="24" t="s">
        <v>404</v>
      </c>
    </row>
    <row r="3475" spans="1:12" x14ac:dyDescent="0.25">
      <c r="A3475">
        <v>2023</v>
      </c>
      <c r="B3475" t="s">
        <v>359</v>
      </c>
      <c r="C3475" t="s">
        <v>10</v>
      </c>
      <c r="D3475" t="s">
        <v>45</v>
      </c>
      <c r="E3475" t="s">
        <v>252</v>
      </c>
      <c r="F3475">
        <v>14049</v>
      </c>
      <c r="G3475" s="35" t="str">
        <f>VLOOKUP(F3475,Apoio!A:B,2,FALSE)</f>
        <v>Juizado</v>
      </c>
      <c r="H3475" t="s">
        <v>261</v>
      </c>
      <c r="I3475">
        <v>439</v>
      </c>
      <c r="J3475" s="2">
        <v>9</v>
      </c>
      <c r="K3475" s="2">
        <v>1</v>
      </c>
      <c r="L3475" s="24" t="s">
        <v>404</v>
      </c>
    </row>
    <row r="3476" spans="1:12" x14ac:dyDescent="0.25">
      <c r="A3476">
        <v>2023</v>
      </c>
      <c r="B3476" t="s">
        <v>359</v>
      </c>
      <c r="C3476" t="s">
        <v>10</v>
      </c>
      <c r="D3476" t="s">
        <v>45</v>
      </c>
      <c r="E3476" t="s">
        <v>252</v>
      </c>
      <c r="F3476">
        <v>14050</v>
      </c>
      <c r="G3476" s="35" t="str">
        <f>VLOOKUP(F3476,Apoio!A:B,2,FALSE)</f>
        <v>Juizado</v>
      </c>
      <c r="H3476" t="s">
        <v>262</v>
      </c>
      <c r="I3476">
        <v>470</v>
      </c>
      <c r="J3476" s="2">
        <v>10</v>
      </c>
      <c r="K3476" s="2">
        <v>1</v>
      </c>
      <c r="L3476" s="24" t="s">
        <v>404</v>
      </c>
    </row>
    <row r="3477" spans="1:12" x14ac:dyDescent="0.25">
      <c r="A3477">
        <v>2023</v>
      </c>
      <c r="B3477" t="s">
        <v>359</v>
      </c>
      <c r="C3477" t="s">
        <v>10</v>
      </c>
      <c r="D3477" t="s">
        <v>45</v>
      </c>
      <c r="E3477" t="s">
        <v>252</v>
      </c>
      <c r="F3477">
        <v>14051</v>
      </c>
      <c r="G3477" s="35" t="str">
        <f>VLOOKUP(F3477,Apoio!A:B,2,FALSE)</f>
        <v>Juizado</v>
      </c>
      <c r="H3477" t="s">
        <v>263</v>
      </c>
      <c r="I3477">
        <v>461</v>
      </c>
      <c r="J3477" s="2">
        <v>11</v>
      </c>
      <c r="K3477" s="2">
        <v>1</v>
      </c>
      <c r="L3477" s="24" t="s">
        <v>404</v>
      </c>
    </row>
    <row r="3478" spans="1:12" x14ac:dyDescent="0.25">
      <c r="A3478">
        <v>2023</v>
      </c>
      <c r="B3478" t="s">
        <v>359</v>
      </c>
      <c r="C3478" t="s">
        <v>10</v>
      </c>
      <c r="D3478" t="s">
        <v>45</v>
      </c>
      <c r="E3478" t="s">
        <v>252</v>
      </c>
      <c r="F3478">
        <v>14052</v>
      </c>
      <c r="G3478" s="35" t="str">
        <f>VLOOKUP(F3478,Apoio!A:B,2,FALSE)</f>
        <v>Juizado</v>
      </c>
      <c r="H3478" t="s">
        <v>264</v>
      </c>
      <c r="I3478">
        <v>434</v>
      </c>
      <c r="J3478" s="2">
        <v>12</v>
      </c>
      <c r="K3478" s="2">
        <v>1</v>
      </c>
      <c r="L3478" s="24" t="s">
        <v>404</v>
      </c>
    </row>
    <row r="3479" spans="1:12" x14ac:dyDescent="0.25">
      <c r="A3479">
        <v>2023</v>
      </c>
      <c r="B3479" t="s">
        <v>359</v>
      </c>
      <c r="C3479" t="s">
        <v>10</v>
      </c>
      <c r="D3479" t="s">
        <v>45</v>
      </c>
      <c r="E3479" t="s">
        <v>252</v>
      </c>
      <c r="F3479">
        <v>14053</v>
      </c>
      <c r="G3479" s="35" t="str">
        <f>VLOOKUP(F3479,Apoio!A:B,2,FALSE)</f>
        <v>Juizado</v>
      </c>
      <c r="H3479" t="s">
        <v>265</v>
      </c>
      <c r="I3479">
        <v>444</v>
      </c>
      <c r="J3479" s="2">
        <v>13</v>
      </c>
      <c r="K3479" s="2">
        <v>1</v>
      </c>
      <c r="L3479" s="24" t="s">
        <v>404</v>
      </c>
    </row>
    <row r="3480" spans="1:12" x14ac:dyDescent="0.25">
      <c r="A3480">
        <v>2023</v>
      </c>
      <c r="B3480" t="s">
        <v>359</v>
      </c>
      <c r="C3480" t="s">
        <v>10</v>
      </c>
      <c r="D3480" t="s">
        <v>45</v>
      </c>
      <c r="E3480" t="s">
        <v>252</v>
      </c>
      <c r="F3480">
        <v>14161</v>
      </c>
      <c r="G3480" s="35" t="str">
        <f>VLOOKUP(F3480,Apoio!A:B,2,FALSE)</f>
        <v>Juizado</v>
      </c>
      <c r="H3480" t="s">
        <v>266</v>
      </c>
      <c r="I3480">
        <v>465</v>
      </c>
      <c r="J3480" s="2">
        <v>14</v>
      </c>
      <c r="K3480" s="2">
        <v>1</v>
      </c>
      <c r="L3480" s="24" t="s">
        <v>404</v>
      </c>
    </row>
    <row r="3481" spans="1:12" x14ac:dyDescent="0.25">
      <c r="A3481">
        <v>2023</v>
      </c>
      <c r="B3481" t="s">
        <v>359</v>
      </c>
      <c r="C3481" t="s">
        <v>10</v>
      </c>
      <c r="D3481" t="s">
        <v>45</v>
      </c>
      <c r="E3481" t="s">
        <v>252</v>
      </c>
      <c r="F3481">
        <v>72252</v>
      </c>
      <c r="G3481" s="35" t="str">
        <f>VLOOKUP(F3481,Apoio!A:B,2,FALSE)</f>
        <v>Vara Federal</v>
      </c>
      <c r="H3481" t="s">
        <v>267</v>
      </c>
      <c r="I3481">
        <v>408</v>
      </c>
      <c r="J3481" s="2" t="s">
        <v>397</v>
      </c>
      <c r="K3481" s="2">
        <v>1</v>
      </c>
      <c r="L3481" s="24" t="s">
        <v>404</v>
      </c>
    </row>
    <row r="3482" spans="1:12" x14ac:dyDescent="0.25">
      <c r="A3482">
        <v>2023</v>
      </c>
      <c r="B3482" t="s">
        <v>359</v>
      </c>
      <c r="C3482" t="s">
        <v>10</v>
      </c>
      <c r="D3482" t="s">
        <v>45</v>
      </c>
      <c r="E3482" t="s">
        <v>268</v>
      </c>
      <c r="F3482">
        <v>14002</v>
      </c>
      <c r="G3482" s="35" t="str">
        <f>VLOOKUP(F3482,Apoio!A:B,2,FALSE)</f>
        <v>Vara Federal</v>
      </c>
      <c r="H3482" t="s">
        <v>269</v>
      </c>
      <c r="I3482">
        <v>287</v>
      </c>
      <c r="J3482" s="2">
        <v>1</v>
      </c>
      <c r="K3482" s="2">
        <v>1</v>
      </c>
      <c r="L3482" s="24" t="s">
        <v>402</v>
      </c>
    </row>
    <row r="3483" spans="1:12" x14ac:dyDescent="0.25">
      <c r="A3483">
        <v>2023</v>
      </c>
      <c r="B3483" t="s">
        <v>359</v>
      </c>
      <c r="C3483" t="s">
        <v>10</v>
      </c>
      <c r="D3483" t="s">
        <v>45</v>
      </c>
      <c r="E3483" t="s">
        <v>268</v>
      </c>
      <c r="F3483">
        <v>14003</v>
      </c>
      <c r="G3483" s="35" t="str">
        <f>VLOOKUP(F3483,Apoio!A:B,2,FALSE)</f>
        <v>Vara Federal</v>
      </c>
      <c r="H3483" t="s">
        <v>270</v>
      </c>
      <c r="I3483">
        <v>258</v>
      </c>
      <c r="J3483" s="2">
        <v>2</v>
      </c>
      <c r="K3483" s="2">
        <v>1</v>
      </c>
      <c r="L3483" s="24" t="s">
        <v>402</v>
      </c>
    </row>
    <row r="3484" spans="1:12" x14ac:dyDescent="0.25">
      <c r="A3484">
        <v>2023</v>
      </c>
      <c r="B3484" t="s">
        <v>359</v>
      </c>
      <c r="C3484" t="s">
        <v>10</v>
      </c>
      <c r="D3484" t="s">
        <v>45</v>
      </c>
      <c r="E3484" t="s">
        <v>268</v>
      </c>
      <c r="F3484">
        <v>16495</v>
      </c>
      <c r="G3484" s="35" t="str">
        <f>VLOOKUP(F3484,Apoio!A:B,2,FALSE)</f>
        <v>Vara Federal</v>
      </c>
      <c r="H3484" t="s">
        <v>271</v>
      </c>
      <c r="I3484">
        <v>276</v>
      </c>
      <c r="J3484" s="2">
        <v>3</v>
      </c>
      <c r="K3484" s="2">
        <v>1</v>
      </c>
      <c r="L3484" s="24" t="s">
        <v>402</v>
      </c>
    </row>
    <row r="3485" spans="1:12" x14ac:dyDescent="0.25">
      <c r="A3485">
        <v>2023</v>
      </c>
      <c r="B3485" t="s">
        <v>359</v>
      </c>
      <c r="C3485" t="s">
        <v>10</v>
      </c>
      <c r="D3485" t="s">
        <v>45</v>
      </c>
      <c r="E3485" t="s">
        <v>268</v>
      </c>
      <c r="F3485">
        <v>14004</v>
      </c>
      <c r="G3485" s="35" t="str">
        <f>VLOOKUP(F3485,Apoio!A:B,2,FALSE)</f>
        <v>Vara Federal</v>
      </c>
      <c r="H3485" t="s">
        <v>272</v>
      </c>
      <c r="I3485">
        <v>254</v>
      </c>
      <c r="J3485" s="2">
        <v>4</v>
      </c>
      <c r="K3485" s="2">
        <v>1</v>
      </c>
      <c r="L3485" s="24" t="s">
        <v>402</v>
      </c>
    </row>
    <row r="3486" spans="1:12" x14ac:dyDescent="0.25">
      <c r="A3486">
        <v>2023</v>
      </c>
      <c r="B3486" t="s">
        <v>359</v>
      </c>
      <c r="C3486" t="s">
        <v>10</v>
      </c>
      <c r="D3486" t="s">
        <v>45</v>
      </c>
      <c r="E3486" t="s">
        <v>268</v>
      </c>
      <c r="F3486">
        <v>14005</v>
      </c>
      <c r="G3486" s="35" t="str">
        <f>VLOOKUP(F3486,Apoio!A:B,2,FALSE)</f>
        <v>Vara Federal</v>
      </c>
      <c r="H3486" t="s">
        <v>273</v>
      </c>
      <c r="I3486">
        <v>266</v>
      </c>
      <c r="J3486" s="2">
        <v>5</v>
      </c>
      <c r="K3486" s="2">
        <v>1</v>
      </c>
      <c r="L3486" s="24" t="s">
        <v>402</v>
      </c>
    </row>
    <row r="3487" spans="1:12" x14ac:dyDescent="0.25">
      <c r="A3487">
        <v>2023</v>
      </c>
      <c r="B3487" t="s">
        <v>359</v>
      </c>
      <c r="C3487" t="s">
        <v>10</v>
      </c>
      <c r="D3487" t="s">
        <v>45</v>
      </c>
      <c r="E3487" t="s">
        <v>268</v>
      </c>
      <c r="F3487">
        <v>16496</v>
      </c>
      <c r="G3487" s="35" t="str">
        <f>VLOOKUP(F3487,Apoio!A:B,2,FALSE)</f>
        <v>Vara Federal</v>
      </c>
      <c r="H3487" t="s">
        <v>274</v>
      </c>
      <c r="I3487">
        <v>223</v>
      </c>
      <c r="J3487" s="2">
        <v>6</v>
      </c>
      <c r="K3487" s="2">
        <v>1</v>
      </c>
      <c r="L3487" s="24" t="s">
        <v>402</v>
      </c>
    </row>
    <row r="3488" spans="1:12" x14ac:dyDescent="0.25">
      <c r="A3488">
        <v>2023</v>
      </c>
      <c r="B3488" t="s">
        <v>359</v>
      </c>
      <c r="C3488" t="s">
        <v>10</v>
      </c>
      <c r="D3488" t="s">
        <v>45</v>
      </c>
      <c r="E3488" t="s">
        <v>268</v>
      </c>
      <c r="F3488">
        <v>14006</v>
      </c>
      <c r="G3488" s="35" t="str">
        <f>VLOOKUP(F3488,Apoio!A:B,2,FALSE)</f>
        <v>Vara Federal</v>
      </c>
      <c r="H3488" t="s">
        <v>275</v>
      </c>
      <c r="I3488">
        <v>264</v>
      </c>
      <c r="J3488" s="2">
        <v>7</v>
      </c>
      <c r="K3488" s="2">
        <v>1</v>
      </c>
      <c r="L3488" s="24" t="s">
        <v>402</v>
      </c>
    </row>
    <row r="3489" spans="1:12" x14ac:dyDescent="0.25">
      <c r="A3489">
        <v>2023</v>
      </c>
      <c r="B3489" t="s">
        <v>359</v>
      </c>
      <c r="C3489" t="s">
        <v>10</v>
      </c>
      <c r="D3489" t="s">
        <v>45</v>
      </c>
      <c r="E3489" t="s">
        <v>268</v>
      </c>
      <c r="F3489">
        <v>16497</v>
      </c>
      <c r="G3489" s="35" t="str">
        <f>VLOOKUP(F3489,Apoio!A:B,2,FALSE)</f>
        <v>Vara Federal</v>
      </c>
      <c r="H3489" t="s">
        <v>276</v>
      </c>
      <c r="I3489">
        <v>208</v>
      </c>
      <c r="J3489" s="2">
        <v>8</v>
      </c>
      <c r="K3489" s="2">
        <v>1</v>
      </c>
      <c r="L3489" s="24" t="s">
        <v>402</v>
      </c>
    </row>
    <row r="3490" spans="1:12" x14ac:dyDescent="0.25">
      <c r="A3490">
        <v>2023</v>
      </c>
      <c r="B3490" t="s">
        <v>359</v>
      </c>
      <c r="C3490" t="s">
        <v>10</v>
      </c>
      <c r="D3490" t="s">
        <v>45</v>
      </c>
      <c r="E3490" t="s">
        <v>268</v>
      </c>
      <c r="F3490">
        <v>18205</v>
      </c>
      <c r="G3490" s="35" t="str">
        <f>VLOOKUP(F3490,Apoio!A:B,2,FALSE)</f>
        <v>Vara Federal</v>
      </c>
      <c r="H3490" t="s">
        <v>277</v>
      </c>
      <c r="I3490">
        <v>273</v>
      </c>
      <c r="J3490" s="2">
        <v>9</v>
      </c>
      <c r="K3490" s="2">
        <v>1</v>
      </c>
      <c r="L3490" s="24" t="s">
        <v>402</v>
      </c>
    </row>
    <row r="3491" spans="1:12" x14ac:dyDescent="0.25">
      <c r="A3491">
        <v>2023</v>
      </c>
      <c r="B3491" t="s">
        <v>359</v>
      </c>
      <c r="C3491" t="s">
        <v>10</v>
      </c>
      <c r="D3491" t="s">
        <v>45</v>
      </c>
      <c r="E3491" t="s">
        <v>268</v>
      </c>
      <c r="F3491">
        <v>18202</v>
      </c>
      <c r="G3491" s="35" t="str">
        <f>VLOOKUP(F3491,Apoio!A:B,2,FALSE)</f>
        <v>Vara Federal</v>
      </c>
      <c r="H3491" t="s">
        <v>278</v>
      </c>
      <c r="I3491">
        <v>210</v>
      </c>
      <c r="J3491" s="2">
        <v>10</v>
      </c>
      <c r="K3491" s="2">
        <v>1</v>
      </c>
      <c r="L3491" s="24" t="s">
        <v>402</v>
      </c>
    </row>
    <row r="3492" spans="1:12" x14ac:dyDescent="0.25">
      <c r="A3492">
        <v>2023</v>
      </c>
      <c r="B3492" t="s">
        <v>359</v>
      </c>
      <c r="C3492" t="s">
        <v>10</v>
      </c>
      <c r="D3492" t="s">
        <v>45</v>
      </c>
      <c r="E3492" t="s">
        <v>279</v>
      </c>
      <c r="F3492">
        <v>18100</v>
      </c>
      <c r="G3492" s="35" t="str">
        <f>VLOOKUP(F3492,Apoio!A:B,2,FALSE)</f>
        <v>Vara Federal</v>
      </c>
      <c r="H3492" t="s">
        <v>280</v>
      </c>
      <c r="I3492">
        <v>291</v>
      </c>
      <c r="J3492" s="2">
        <v>1</v>
      </c>
      <c r="K3492" s="2">
        <v>41</v>
      </c>
      <c r="L3492" s="24" t="s">
        <v>481</v>
      </c>
    </row>
    <row r="3493" spans="1:12" x14ac:dyDescent="0.25">
      <c r="A3493">
        <v>2023</v>
      </c>
      <c r="B3493" t="s">
        <v>359</v>
      </c>
      <c r="C3493" t="s">
        <v>10</v>
      </c>
      <c r="D3493" t="s">
        <v>45</v>
      </c>
      <c r="E3493" t="s">
        <v>279</v>
      </c>
      <c r="F3493">
        <v>14116</v>
      </c>
      <c r="G3493" s="35" t="str">
        <f>VLOOKUP(F3493,Apoio!A:B,2,FALSE)</f>
        <v>Juizado</v>
      </c>
      <c r="H3493" t="s">
        <v>281</v>
      </c>
      <c r="I3493">
        <v>532</v>
      </c>
      <c r="J3493" s="2">
        <v>1</v>
      </c>
      <c r="K3493" s="2">
        <v>41</v>
      </c>
      <c r="L3493" s="24" t="s">
        <v>481</v>
      </c>
    </row>
    <row r="3494" spans="1:12" x14ac:dyDescent="0.25">
      <c r="A3494">
        <v>2023</v>
      </c>
      <c r="B3494" t="s">
        <v>359</v>
      </c>
      <c r="C3494" t="s">
        <v>10</v>
      </c>
      <c r="D3494" t="s">
        <v>45</v>
      </c>
      <c r="E3494" t="s">
        <v>279</v>
      </c>
      <c r="F3494">
        <v>74913</v>
      </c>
      <c r="G3494" s="35" t="str">
        <f>VLOOKUP(F3494,Apoio!A:B,2,FALSE)</f>
        <v>Vara Federal</v>
      </c>
      <c r="H3494" t="s">
        <v>345</v>
      </c>
      <c r="I3494">
        <v>1</v>
      </c>
      <c r="J3494" s="2" t="s">
        <v>397</v>
      </c>
      <c r="K3494" s="2">
        <v>41</v>
      </c>
      <c r="L3494" s="24" t="s">
        <v>481</v>
      </c>
    </row>
    <row r="3495" spans="1:12" x14ac:dyDescent="0.25">
      <c r="A3495">
        <v>2023</v>
      </c>
      <c r="B3495" t="s">
        <v>359</v>
      </c>
      <c r="C3495" t="s">
        <v>10</v>
      </c>
      <c r="D3495" t="s">
        <v>45</v>
      </c>
      <c r="E3495" t="s">
        <v>282</v>
      </c>
      <c r="F3495">
        <v>12486</v>
      </c>
      <c r="G3495" s="35" t="str">
        <f>VLOOKUP(F3495,Apoio!A:B,2,FALSE)</f>
        <v>Vara Federal</v>
      </c>
      <c r="H3495" t="s">
        <v>283</v>
      </c>
      <c r="I3495">
        <v>163</v>
      </c>
      <c r="J3495" s="2">
        <v>1</v>
      </c>
      <c r="K3495" s="2">
        <v>10</v>
      </c>
      <c r="L3495" s="24" t="s">
        <v>483</v>
      </c>
    </row>
    <row r="3496" spans="1:12" x14ac:dyDescent="0.25">
      <c r="A3496">
        <v>2023</v>
      </c>
      <c r="B3496" t="s">
        <v>359</v>
      </c>
      <c r="C3496" t="s">
        <v>10</v>
      </c>
      <c r="D3496" t="s">
        <v>45</v>
      </c>
      <c r="E3496" t="s">
        <v>282</v>
      </c>
      <c r="F3496">
        <v>79243</v>
      </c>
      <c r="G3496" s="35" t="str">
        <f>VLOOKUP(F3496,Apoio!A:B,2,FALSE)</f>
        <v>Juizado</v>
      </c>
      <c r="H3496" t="s">
        <v>284</v>
      </c>
      <c r="I3496">
        <v>600</v>
      </c>
      <c r="J3496" s="2">
        <v>1</v>
      </c>
      <c r="K3496" s="2">
        <v>10</v>
      </c>
      <c r="L3496" s="24" t="s">
        <v>483</v>
      </c>
    </row>
    <row r="3497" spans="1:12" x14ac:dyDescent="0.25">
      <c r="A3497">
        <v>2023</v>
      </c>
      <c r="B3497" t="s">
        <v>359</v>
      </c>
      <c r="C3497" t="s">
        <v>10</v>
      </c>
      <c r="D3497" t="s">
        <v>45</v>
      </c>
      <c r="E3497" t="s">
        <v>282</v>
      </c>
      <c r="F3497">
        <v>12487</v>
      </c>
      <c r="G3497" s="35" t="str">
        <f>VLOOKUP(F3497,Apoio!A:B,2,FALSE)</f>
        <v>Vara Federal</v>
      </c>
      <c r="H3497" t="s">
        <v>285</v>
      </c>
      <c r="I3497">
        <v>164</v>
      </c>
      <c r="J3497" s="2">
        <v>2</v>
      </c>
      <c r="K3497" s="2">
        <v>10</v>
      </c>
      <c r="L3497" s="24" t="s">
        <v>483</v>
      </c>
    </row>
    <row r="3498" spans="1:12" x14ac:dyDescent="0.25">
      <c r="A3498">
        <v>2023</v>
      </c>
      <c r="B3498" t="s">
        <v>359</v>
      </c>
      <c r="C3498" t="s">
        <v>10</v>
      </c>
      <c r="D3498" t="s">
        <v>45</v>
      </c>
      <c r="E3498" t="s">
        <v>282</v>
      </c>
      <c r="F3498">
        <v>14312</v>
      </c>
      <c r="G3498" s="35" t="str">
        <f>VLOOKUP(F3498,Apoio!A:B,2,FALSE)</f>
        <v>Juizado</v>
      </c>
      <c r="H3498" t="s">
        <v>286</v>
      </c>
      <c r="I3498">
        <v>595</v>
      </c>
      <c r="J3498" s="2">
        <v>2</v>
      </c>
      <c r="K3498" s="2">
        <v>10</v>
      </c>
      <c r="L3498" s="24" t="s">
        <v>483</v>
      </c>
    </row>
    <row r="3499" spans="1:12" x14ac:dyDescent="0.25">
      <c r="A3499">
        <v>2023</v>
      </c>
      <c r="B3499" t="s">
        <v>359</v>
      </c>
      <c r="C3499" t="s">
        <v>10</v>
      </c>
      <c r="D3499" t="s">
        <v>45</v>
      </c>
      <c r="E3499" t="s">
        <v>282</v>
      </c>
      <c r="F3499">
        <v>12488</v>
      </c>
      <c r="G3499" s="35" t="str">
        <f>VLOOKUP(F3499,Apoio!A:B,2,FALSE)</f>
        <v>Vara Federal</v>
      </c>
      <c r="H3499" t="s">
        <v>287</v>
      </c>
      <c r="I3499">
        <v>190</v>
      </c>
      <c r="J3499" s="2">
        <v>3</v>
      </c>
      <c r="K3499" s="2">
        <v>10</v>
      </c>
      <c r="L3499" s="24" t="s">
        <v>483</v>
      </c>
    </row>
    <row r="3500" spans="1:12" x14ac:dyDescent="0.25">
      <c r="A3500">
        <v>2023</v>
      </c>
      <c r="B3500" t="s">
        <v>359</v>
      </c>
      <c r="C3500" t="s">
        <v>10</v>
      </c>
      <c r="D3500" t="s">
        <v>45</v>
      </c>
      <c r="E3500" t="s">
        <v>282</v>
      </c>
      <c r="F3500">
        <v>14039</v>
      </c>
      <c r="G3500" s="35" t="str">
        <f>VLOOKUP(F3500,Apoio!A:B,2,FALSE)</f>
        <v>Vara Federal</v>
      </c>
      <c r="H3500" t="s">
        <v>288</v>
      </c>
      <c r="I3500">
        <v>146</v>
      </c>
      <c r="J3500" s="2">
        <v>4</v>
      </c>
      <c r="K3500" s="2">
        <v>10</v>
      </c>
      <c r="L3500" s="24" t="s">
        <v>483</v>
      </c>
    </row>
    <row r="3501" spans="1:12" x14ac:dyDescent="0.25">
      <c r="A3501">
        <v>2023</v>
      </c>
      <c r="B3501" t="s">
        <v>359</v>
      </c>
      <c r="C3501" t="s">
        <v>10</v>
      </c>
      <c r="D3501" t="s">
        <v>45</v>
      </c>
      <c r="E3501" t="s">
        <v>289</v>
      </c>
      <c r="F3501">
        <v>12524</v>
      </c>
      <c r="G3501" s="35" t="str">
        <f>VLOOKUP(F3501,Apoio!A:B,2,FALSE)</f>
        <v>Vara Federal</v>
      </c>
      <c r="H3501" t="s">
        <v>290</v>
      </c>
      <c r="I3501">
        <v>97</v>
      </c>
      <c r="J3501" s="2">
        <v>1</v>
      </c>
      <c r="K3501" s="2">
        <v>21</v>
      </c>
      <c r="L3501" s="24" t="s">
        <v>485</v>
      </c>
    </row>
    <row r="3502" spans="1:12" x14ac:dyDescent="0.25">
      <c r="A3502">
        <v>2023</v>
      </c>
      <c r="B3502" t="s">
        <v>359</v>
      </c>
      <c r="C3502" t="s">
        <v>10</v>
      </c>
      <c r="D3502" t="s">
        <v>45</v>
      </c>
      <c r="E3502" t="s">
        <v>289</v>
      </c>
      <c r="F3502">
        <v>17781</v>
      </c>
      <c r="G3502" s="35" t="str">
        <f>VLOOKUP(F3502,Apoio!A:B,2,FALSE)</f>
        <v>Juizado</v>
      </c>
      <c r="H3502" t="s">
        <v>291</v>
      </c>
      <c r="I3502">
        <v>326</v>
      </c>
      <c r="J3502" s="2">
        <v>1</v>
      </c>
      <c r="K3502" s="2">
        <v>21</v>
      </c>
      <c r="L3502" s="24" t="s">
        <v>485</v>
      </c>
    </row>
    <row r="3503" spans="1:12" x14ac:dyDescent="0.25">
      <c r="A3503">
        <v>2023</v>
      </c>
      <c r="B3503" t="s">
        <v>359</v>
      </c>
      <c r="C3503" t="s">
        <v>10</v>
      </c>
      <c r="D3503" t="s">
        <v>45</v>
      </c>
      <c r="E3503" t="s">
        <v>289</v>
      </c>
      <c r="F3503">
        <v>13845</v>
      </c>
      <c r="G3503" s="35" t="str">
        <f>VLOOKUP(F3503,Apoio!A:B,2,FALSE)</f>
        <v>Vara Federal</v>
      </c>
      <c r="H3503" t="s">
        <v>292</v>
      </c>
      <c r="I3503">
        <v>100</v>
      </c>
      <c r="J3503" s="2">
        <v>2</v>
      </c>
      <c r="K3503" s="2">
        <v>21</v>
      </c>
      <c r="L3503" s="24" t="s">
        <v>485</v>
      </c>
    </row>
    <row r="3504" spans="1:12" x14ac:dyDescent="0.25">
      <c r="A3504">
        <v>2023</v>
      </c>
      <c r="B3504" t="s">
        <v>359</v>
      </c>
      <c r="C3504" t="s">
        <v>10</v>
      </c>
      <c r="D3504" t="s">
        <v>45</v>
      </c>
      <c r="E3504" t="s">
        <v>293</v>
      </c>
      <c r="F3504">
        <v>12526</v>
      </c>
      <c r="G3504" s="35" t="str">
        <f>VLOOKUP(F3504,Apoio!A:B,2,FALSE)</f>
        <v>Vara Federal + JEF</v>
      </c>
      <c r="H3504" t="s">
        <v>294</v>
      </c>
      <c r="I3504">
        <v>183</v>
      </c>
      <c r="J3504" s="2">
        <v>1</v>
      </c>
      <c r="K3504" s="2">
        <v>22</v>
      </c>
      <c r="L3504" s="24" t="s">
        <v>487</v>
      </c>
    </row>
    <row r="3505" spans="1:12" x14ac:dyDescent="0.25">
      <c r="A3505">
        <v>2023</v>
      </c>
      <c r="B3505" t="s">
        <v>359</v>
      </c>
      <c r="C3505" t="s">
        <v>10</v>
      </c>
      <c r="D3505" t="s">
        <v>45</v>
      </c>
      <c r="E3505" t="s">
        <v>293</v>
      </c>
      <c r="F3505">
        <v>12526</v>
      </c>
      <c r="G3505" s="35" t="str">
        <f>VLOOKUP(F3505,Apoio!A:B,2,FALSE)</f>
        <v>Vara Federal + JEF</v>
      </c>
      <c r="H3505" t="s">
        <v>294</v>
      </c>
      <c r="I3505">
        <v>84</v>
      </c>
      <c r="J3505" s="2">
        <v>1</v>
      </c>
      <c r="K3505" s="2">
        <v>22</v>
      </c>
      <c r="L3505" s="24" t="s">
        <v>487</v>
      </c>
    </row>
    <row r="3506" spans="1:12" x14ac:dyDescent="0.25">
      <c r="A3506">
        <v>2023</v>
      </c>
      <c r="B3506" t="s">
        <v>359</v>
      </c>
      <c r="C3506" t="s">
        <v>10</v>
      </c>
      <c r="D3506" t="s">
        <v>45</v>
      </c>
      <c r="E3506" t="s">
        <v>295</v>
      </c>
      <c r="F3506">
        <v>21627</v>
      </c>
      <c r="G3506" s="35" t="str">
        <f>VLOOKUP(F3506,Apoio!A:B,2,FALSE)</f>
        <v>Turma Recursal</v>
      </c>
      <c r="H3506" t="s">
        <v>296</v>
      </c>
      <c r="I3506">
        <v>181</v>
      </c>
      <c r="J3506" s="2">
        <v>1</v>
      </c>
      <c r="K3506" s="2">
        <v>1</v>
      </c>
      <c r="L3506" s="24" t="s">
        <v>407</v>
      </c>
    </row>
    <row r="3507" spans="1:12" x14ac:dyDescent="0.25">
      <c r="A3507">
        <v>2023</v>
      </c>
      <c r="B3507" t="s">
        <v>359</v>
      </c>
      <c r="C3507" t="s">
        <v>10</v>
      </c>
      <c r="D3507" t="s">
        <v>45</v>
      </c>
      <c r="E3507" t="s">
        <v>295</v>
      </c>
      <c r="F3507">
        <v>21628</v>
      </c>
      <c r="G3507" s="35" t="str">
        <f>VLOOKUP(F3507,Apoio!A:B,2,FALSE)</f>
        <v>Turma Recursal</v>
      </c>
      <c r="H3507" t="s">
        <v>297</v>
      </c>
      <c r="I3507">
        <v>164</v>
      </c>
      <c r="J3507" s="2">
        <v>2</v>
      </c>
      <c r="K3507" s="2">
        <v>1</v>
      </c>
      <c r="L3507" s="24" t="s">
        <v>407</v>
      </c>
    </row>
    <row r="3508" spans="1:12" x14ac:dyDescent="0.25">
      <c r="A3508">
        <v>2023</v>
      </c>
      <c r="B3508" t="s">
        <v>359</v>
      </c>
      <c r="C3508" t="s">
        <v>10</v>
      </c>
      <c r="D3508" t="s">
        <v>45</v>
      </c>
      <c r="E3508" t="s">
        <v>295</v>
      </c>
      <c r="F3508">
        <v>21629</v>
      </c>
      <c r="G3508" s="35" t="str">
        <f>VLOOKUP(F3508,Apoio!A:B,2,FALSE)</f>
        <v>Turma Recursal</v>
      </c>
      <c r="H3508" t="s">
        <v>298</v>
      </c>
      <c r="I3508">
        <v>168</v>
      </c>
      <c r="J3508" s="2">
        <v>3</v>
      </c>
      <c r="K3508" s="2">
        <v>1</v>
      </c>
      <c r="L3508" s="24" t="s">
        <v>407</v>
      </c>
    </row>
    <row r="3509" spans="1:12" x14ac:dyDescent="0.25">
      <c r="A3509">
        <v>2023</v>
      </c>
      <c r="B3509" t="s">
        <v>359</v>
      </c>
      <c r="C3509" t="s">
        <v>10</v>
      </c>
      <c r="D3509" t="s">
        <v>45</v>
      </c>
      <c r="E3509" t="s">
        <v>295</v>
      </c>
      <c r="F3509">
        <v>21630</v>
      </c>
      <c r="G3509" s="35" t="str">
        <f>VLOOKUP(F3509,Apoio!A:B,2,FALSE)</f>
        <v>Turma Recursal</v>
      </c>
      <c r="H3509" t="s">
        <v>299</v>
      </c>
      <c r="I3509">
        <v>174</v>
      </c>
      <c r="J3509" s="2">
        <v>4</v>
      </c>
      <c r="K3509" s="2">
        <v>1</v>
      </c>
      <c r="L3509" s="24" t="s">
        <v>407</v>
      </c>
    </row>
    <row r="3510" spans="1:12" x14ac:dyDescent="0.25">
      <c r="A3510">
        <v>2023</v>
      </c>
      <c r="B3510" t="s">
        <v>359</v>
      </c>
      <c r="C3510" t="s">
        <v>10</v>
      </c>
      <c r="D3510" t="s">
        <v>45</v>
      </c>
      <c r="E3510" t="s">
        <v>295</v>
      </c>
      <c r="F3510">
        <v>21631</v>
      </c>
      <c r="G3510" s="35" t="str">
        <f>VLOOKUP(F3510,Apoio!A:B,2,FALSE)</f>
        <v>Turma Recursal</v>
      </c>
      <c r="H3510" t="s">
        <v>300</v>
      </c>
      <c r="I3510">
        <v>177</v>
      </c>
      <c r="J3510" s="2">
        <v>5</v>
      </c>
      <c r="K3510" s="2">
        <v>1</v>
      </c>
      <c r="L3510" s="24" t="s">
        <v>407</v>
      </c>
    </row>
    <row r="3511" spans="1:12" x14ac:dyDescent="0.25">
      <c r="A3511">
        <v>2023</v>
      </c>
      <c r="B3511" t="s">
        <v>359</v>
      </c>
      <c r="C3511" t="s">
        <v>10</v>
      </c>
      <c r="D3511" t="s">
        <v>45</v>
      </c>
      <c r="E3511" t="s">
        <v>295</v>
      </c>
      <c r="F3511">
        <v>21632</v>
      </c>
      <c r="G3511" s="35" t="str">
        <f>VLOOKUP(F3511,Apoio!A:B,2,FALSE)</f>
        <v>Turma Recursal</v>
      </c>
      <c r="H3511" t="s">
        <v>301</v>
      </c>
      <c r="I3511">
        <v>171</v>
      </c>
      <c r="J3511" s="2">
        <v>6</v>
      </c>
      <c r="K3511" s="2">
        <v>1</v>
      </c>
      <c r="L3511" s="24" t="s">
        <v>407</v>
      </c>
    </row>
    <row r="3512" spans="1:12" x14ac:dyDescent="0.25">
      <c r="A3512">
        <v>2023</v>
      </c>
      <c r="B3512" t="s">
        <v>359</v>
      </c>
      <c r="C3512" t="s">
        <v>10</v>
      </c>
      <c r="D3512" t="s">
        <v>45</v>
      </c>
      <c r="E3512" t="s">
        <v>295</v>
      </c>
      <c r="F3512">
        <v>21633</v>
      </c>
      <c r="G3512" s="35" t="str">
        <f>VLOOKUP(F3512,Apoio!A:B,2,FALSE)</f>
        <v>Turma Recursal</v>
      </c>
      <c r="H3512" t="s">
        <v>302</v>
      </c>
      <c r="I3512">
        <v>177</v>
      </c>
      <c r="J3512" s="2">
        <v>7</v>
      </c>
      <c r="K3512" s="2">
        <v>1</v>
      </c>
      <c r="L3512" s="24" t="s">
        <v>407</v>
      </c>
    </row>
    <row r="3513" spans="1:12" x14ac:dyDescent="0.25">
      <c r="A3513">
        <v>2023</v>
      </c>
      <c r="B3513" t="s">
        <v>359</v>
      </c>
      <c r="C3513" t="s">
        <v>10</v>
      </c>
      <c r="D3513" t="s">
        <v>45</v>
      </c>
      <c r="E3513" t="s">
        <v>295</v>
      </c>
      <c r="F3513">
        <v>21634</v>
      </c>
      <c r="G3513" s="35" t="str">
        <f>VLOOKUP(F3513,Apoio!A:B,2,FALSE)</f>
        <v>Turma Recursal</v>
      </c>
      <c r="H3513" t="s">
        <v>303</v>
      </c>
      <c r="I3513">
        <v>161</v>
      </c>
      <c r="J3513" s="2">
        <v>8</v>
      </c>
      <c r="K3513" s="2">
        <v>1</v>
      </c>
      <c r="L3513" s="24" t="s">
        <v>407</v>
      </c>
    </row>
    <row r="3514" spans="1:12" x14ac:dyDescent="0.25">
      <c r="A3514">
        <v>2023</v>
      </c>
      <c r="B3514" t="s">
        <v>359</v>
      </c>
      <c r="C3514" t="s">
        <v>10</v>
      </c>
      <c r="D3514" t="s">
        <v>45</v>
      </c>
      <c r="E3514" t="s">
        <v>295</v>
      </c>
      <c r="F3514">
        <v>21635</v>
      </c>
      <c r="G3514" s="35" t="str">
        <f>VLOOKUP(F3514,Apoio!A:B,2,FALSE)</f>
        <v>Turma Recursal</v>
      </c>
      <c r="H3514" t="s">
        <v>304</v>
      </c>
      <c r="I3514">
        <v>176</v>
      </c>
      <c r="J3514" s="2">
        <v>9</v>
      </c>
      <c r="K3514" s="2">
        <v>1</v>
      </c>
      <c r="L3514" s="24" t="s">
        <v>407</v>
      </c>
    </row>
    <row r="3515" spans="1:12" x14ac:dyDescent="0.25">
      <c r="A3515">
        <v>2023</v>
      </c>
      <c r="B3515" t="s">
        <v>359</v>
      </c>
      <c r="C3515" t="s">
        <v>10</v>
      </c>
      <c r="D3515" t="s">
        <v>45</v>
      </c>
      <c r="E3515" t="s">
        <v>295</v>
      </c>
      <c r="F3515">
        <v>21636</v>
      </c>
      <c r="G3515" s="35" t="str">
        <f>VLOOKUP(F3515,Apoio!A:B,2,FALSE)</f>
        <v>Turma Recursal</v>
      </c>
      <c r="H3515" t="s">
        <v>305</v>
      </c>
      <c r="I3515">
        <v>150</v>
      </c>
      <c r="J3515" s="2">
        <v>10</v>
      </c>
      <c r="K3515" s="2">
        <v>1</v>
      </c>
      <c r="L3515" s="24" t="s">
        <v>407</v>
      </c>
    </row>
    <row r="3516" spans="1:12" x14ac:dyDescent="0.25">
      <c r="A3516">
        <v>2023</v>
      </c>
      <c r="B3516" t="s">
        <v>359</v>
      </c>
      <c r="C3516" t="s">
        <v>10</v>
      </c>
      <c r="D3516" t="s">
        <v>45</v>
      </c>
      <c r="E3516" t="s">
        <v>295</v>
      </c>
      <c r="F3516">
        <v>21637</v>
      </c>
      <c r="G3516" s="35" t="str">
        <f>VLOOKUP(F3516,Apoio!A:B,2,FALSE)</f>
        <v>Turma Recursal</v>
      </c>
      <c r="H3516" t="s">
        <v>306</v>
      </c>
      <c r="I3516">
        <v>176</v>
      </c>
      <c r="J3516" s="2">
        <v>11</v>
      </c>
      <c r="K3516" s="2">
        <v>1</v>
      </c>
      <c r="L3516" s="24" t="s">
        <v>407</v>
      </c>
    </row>
    <row r="3517" spans="1:12" x14ac:dyDescent="0.25">
      <c r="A3517">
        <v>2023</v>
      </c>
      <c r="B3517" t="s">
        <v>359</v>
      </c>
      <c r="C3517" t="s">
        <v>10</v>
      </c>
      <c r="D3517" t="s">
        <v>45</v>
      </c>
      <c r="E3517" t="s">
        <v>295</v>
      </c>
      <c r="F3517">
        <v>21638</v>
      </c>
      <c r="G3517" s="35" t="str">
        <f>VLOOKUP(F3517,Apoio!A:B,2,FALSE)</f>
        <v>Turma Recursal</v>
      </c>
      <c r="H3517" t="s">
        <v>307</v>
      </c>
      <c r="I3517">
        <v>175</v>
      </c>
      <c r="J3517" s="2">
        <v>12</v>
      </c>
      <c r="K3517" s="2">
        <v>1</v>
      </c>
      <c r="L3517" s="24" t="s">
        <v>407</v>
      </c>
    </row>
    <row r="3518" spans="1:12" x14ac:dyDescent="0.25">
      <c r="A3518">
        <v>2023</v>
      </c>
      <c r="B3518" t="s">
        <v>359</v>
      </c>
      <c r="C3518" t="s">
        <v>10</v>
      </c>
      <c r="D3518" t="s">
        <v>45</v>
      </c>
      <c r="E3518" t="s">
        <v>295</v>
      </c>
      <c r="F3518">
        <v>21639</v>
      </c>
      <c r="G3518" s="35" t="str">
        <f>VLOOKUP(F3518,Apoio!A:B,2,FALSE)</f>
        <v>Turma Recursal</v>
      </c>
      <c r="H3518" t="s">
        <v>308</v>
      </c>
      <c r="I3518">
        <v>157</v>
      </c>
      <c r="J3518" s="2">
        <v>13</v>
      </c>
      <c r="K3518" s="2">
        <v>1</v>
      </c>
      <c r="L3518" s="24" t="s">
        <v>407</v>
      </c>
    </row>
    <row r="3519" spans="1:12" x14ac:dyDescent="0.25">
      <c r="A3519">
        <v>2023</v>
      </c>
      <c r="B3519" t="s">
        <v>359</v>
      </c>
      <c r="C3519" t="s">
        <v>10</v>
      </c>
      <c r="D3519" t="s">
        <v>45</v>
      </c>
      <c r="E3519" t="s">
        <v>295</v>
      </c>
      <c r="F3519">
        <v>21640</v>
      </c>
      <c r="G3519" s="35" t="str">
        <f>VLOOKUP(F3519,Apoio!A:B,2,FALSE)</f>
        <v>Turma Recursal</v>
      </c>
      <c r="H3519" t="s">
        <v>309</v>
      </c>
      <c r="I3519">
        <v>180</v>
      </c>
      <c r="J3519" s="2">
        <v>14</v>
      </c>
      <c r="K3519" s="2">
        <v>1</v>
      </c>
      <c r="L3519" s="24" t="s">
        <v>407</v>
      </c>
    </row>
    <row r="3520" spans="1:12" x14ac:dyDescent="0.25">
      <c r="A3520">
        <v>2023</v>
      </c>
      <c r="B3520" t="s">
        <v>359</v>
      </c>
      <c r="C3520" t="s">
        <v>10</v>
      </c>
      <c r="D3520" t="s">
        <v>45</v>
      </c>
      <c r="E3520" t="s">
        <v>295</v>
      </c>
      <c r="F3520">
        <v>21641</v>
      </c>
      <c r="G3520" s="35" t="str">
        <f>VLOOKUP(F3520,Apoio!A:B,2,FALSE)</f>
        <v>Turma Recursal</v>
      </c>
      <c r="H3520" t="s">
        <v>310</v>
      </c>
      <c r="I3520">
        <v>164</v>
      </c>
      <c r="J3520" s="2">
        <v>15</v>
      </c>
      <c r="K3520" s="2">
        <v>1</v>
      </c>
      <c r="L3520" s="24" t="s">
        <v>407</v>
      </c>
    </row>
    <row r="3521" spans="1:12" x14ac:dyDescent="0.25">
      <c r="A3521">
        <v>2023</v>
      </c>
      <c r="B3521" t="s">
        <v>359</v>
      </c>
      <c r="C3521" t="s">
        <v>10</v>
      </c>
      <c r="D3521" t="s">
        <v>45</v>
      </c>
      <c r="E3521" t="s">
        <v>295</v>
      </c>
      <c r="F3521">
        <v>21642</v>
      </c>
      <c r="G3521" s="35" t="str">
        <f>VLOOKUP(F3521,Apoio!A:B,2,FALSE)</f>
        <v>Turma Recursal</v>
      </c>
      <c r="H3521" t="s">
        <v>311</v>
      </c>
      <c r="I3521">
        <v>185</v>
      </c>
      <c r="J3521" s="2">
        <v>16</v>
      </c>
      <c r="K3521" s="2">
        <v>1</v>
      </c>
      <c r="L3521" s="24" t="s">
        <v>407</v>
      </c>
    </row>
    <row r="3522" spans="1:12" x14ac:dyDescent="0.25">
      <c r="A3522">
        <v>2023</v>
      </c>
      <c r="B3522" t="s">
        <v>359</v>
      </c>
      <c r="C3522" t="s">
        <v>10</v>
      </c>
      <c r="D3522" t="s">
        <v>45</v>
      </c>
      <c r="E3522" t="s">
        <v>295</v>
      </c>
      <c r="F3522">
        <v>21643</v>
      </c>
      <c r="G3522" s="35" t="str">
        <f>VLOOKUP(F3522,Apoio!A:B,2,FALSE)</f>
        <v>Turma Recursal</v>
      </c>
      <c r="H3522" t="s">
        <v>312</v>
      </c>
      <c r="I3522">
        <v>182</v>
      </c>
      <c r="J3522" s="2">
        <v>17</v>
      </c>
      <c r="K3522" s="2">
        <v>1</v>
      </c>
      <c r="L3522" s="24" t="s">
        <v>407</v>
      </c>
    </row>
    <row r="3523" spans="1:12" x14ac:dyDescent="0.25">
      <c r="A3523">
        <v>2023</v>
      </c>
      <c r="B3523" t="s">
        <v>359</v>
      </c>
      <c r="C3523" t="s">
        <v>10</v>
      </c>
      <c r="D3523" t="s">
        <v>45</v>
      </c>
      <c r="E3523" t="s">
        <v>295</v>
      </c>
      <c r="F3523">
        <v>21644</v>
      </c>
      <c r="G3523" s="35" t="str">
        <f>VLOOKUP(F3523,Apoio!A:B,2,FALSE)</f>
        <v>Turma Recursal</v>
      </c>
      <c r="H3523" t="s">
        <v>313</v>
      </c>
      <c r="I3523">
        <v>183</v>
      </c>
      <c r="J3523" s="2">
        <v>18</v>
      </c>
      <c r="K3523" s="2">
        <v>1</v>
      </c>
      <c r="L3523" s="24" t="s">
        <v>407</v>
      </c>
    </row>
    <row r="3524" spans="1:12" x14ac:dyDescent="0.25">
      <c r="A3524">
        <v>2023</v>
      </c>
      <c r="B3524" t="s">
        <v>359</v>
      </c>
      <c r="C3524" t="s">
        <v>10</v>
      </c>
      <c r="D3524" t="s">
        <v>45</v>
      </c>
      <c r="E3524" t="s">
        <v>295</v>
      </c>
      <c r="F3524">
        <v>21645</v>
      </c>
      <c r="G3524" s="35" t="str">
        <f>VLOOKUP(F3524,Apoio!A:B,2,FALSE)</f>
        <v>Turma Recursal</v>
      </c>
      <c r="H3524" t="s">
        <v>314</v>
      </c>
      <c r="I3524">
        <v>179</v>
      </c>
      <c r="J3524" s="2">
        <v>19</v>
      </c>
      <c r="K3524" s="2">
        <v>1</v>
      </c>
      <c r="L3524" s="24" t="s">
        <v>407</v>
      </c>
    </row>
    <row r="3525" spans="1:12" x14ac:dyDescent="0.25">
      <c r="A3525">
        <v>2023</v>
      </c>
      <c r="B3525" t="s">
        <v>359</v>
      </c>
      <c r="C3525" t="s">
        <v>10</v>
      </c>
      <c r="D3525" t="s">
        <v>45</v>
      </c>
      <c r="E3525" t="s">
        <v>295</v>
      </c>
      <c r="F3525">
        <v>21646</v>
      </c>
      <c r="G3525" s="35" t="str">
        <f>VLOOKUP(F3525,Apoio!A:B,2,FALSE)</f>
        <v>Turma Recursal</v>
      </c>
      <c r="H3525" t="s">
        <v>315</v>
      </c>
      <c r="I3525">
        <v>173</v>
      </c>
      <c r="J3525" s="2">
        <v>20</v>
      </c>
      <c r="K3525" s="2">
        <v>1</v>
      </c>
      <c r="L3525" s="24" t="s">
        <v>407</v>
      </c>
    </row>
    <row r="3526" spans="1:12" x14ac:dyDescent="0.25">
      <c r="A3526">
        <v>2023</v>
      </c>
      <c r="B3526" t="s">
        <v>359</v>
      </c>
      <c r="C3526" t="s">
        <v>10</v>
      </c>
      <c r="D3526" t="s">
        <v>45</v>
      </c>
      <c r="E3526" t="s">
        <v>295</v>
      </c>
      <c r="F3526">
        <v>21647</v>
      </c>
      <c r="G3526" s="35" t="str">
        <f>VLOOKUP(F3526,Apoio!A:B,2,FALSE)</f>
        <v>Turma Recursal</v>
      </c>
      <c r="H3526" t="s">
        <v>316</v>
      </c>
      <c r="I3526">
        <v>160</v>
      </c>
      <c r="J3526" s="2">
        <v>21</v>
      </c>
      <c r="K3526" s="2">
        <v>1</v>
      </c>
      <c r="L3526" s="24" t="s">
        <v>407</v>
      </c>
    </row>
    <row r="3527" spans="1:12" x14ac:dyDescent="0.25">
      <c r="A3527">
        <v>2023</v>
      </c>
      <c r="B3527" t="s">
        <v>359</v>
      </c>
      <c r="C3527" t="s">
        <v>10</v>
      </c>
      <c r="D3527" t="s">
        <v>45</v>
      </c>
      <c r="E3527" t="s">
        <v>295</v>
      </c>
      <c r="F3527">
        <v>21648</v>
      </c>
      <c r="G3527" s="35" t="str">
        <f>VLOOKUP(F3527,Apoio!A:B,2,FALSE)</f>
        <v>Turma Recursal</v>
      </c>
      <c r="H3527" t="s">
        <v>317</v>
      </c>
      <c r="I3527">
        <v>184</v>
      </c>
      <c r="J3527" s="2">
        <v>22</v>
      </c>
      <c r="K3527" s="2">
        <v>1</v>
      </c>
      <c r="L3527" s="24" t="s">
        <v>407</v>
      </c>
    </row>
    <row r="3528" spans="1:12" x14ac:dyDescent="0.25">
      <c r="A3528">
        <v>2023</v>
      </c>
      <c r="B3528" t="s">
        <v>359</v>
      </c>
      <c r="C3528" t="s">
        <v>10</v>
      </c>
      <c r="D3528" t="s">
        <v>45</v>
      </c>
      <c r="E3528" t="s">
        <v>295</v>
      </c>
      <c r="F3528">
        <v>21649</v>
      </c>
      <c r="G3528" s="35" t="str">
        <f>VLOOKUP(F3528,Apoio!A:B,2,FALSE)</f>
        <v>Turma Recursal</v>
      </c>
      <c r="H3528" t="s">
        <v>318</v>
      </c>
      <c r="I3528">
        <v>187</v>
      </c>
      <c r="J3528" s="2">
        <v>23</v>
      </c>
      <c r="K3528" s="2">
        <v>1</v>
      </c>
      <c r="L3528" s="24" t="s">
        <v>407</v>
      </c>
    </row>
    <row r="3529" spans="1:12" x14ac:dyDescent="0.25">
      <c r="A3529">
        <v>2023</v>
      </c>
      <c r="B3529" t="s">
        <v>359</v>
      </c>
      <c r="C3529" t="s">
        <v>10</v>
      </c>
      <c r="D3529" t="s">
        <v>45</v>
      </c>
      <c r="E3529" t="s">
        <v>295</v>
      </c>
      <c r="F3529">
        <v>21650</v>
      </c>
      <c r="G3529" s="35" t="str">
        <f>VLOOKUP(F3529,Apoio!A:B,2,FALSE)</f>
        <v>Turma Recursal</v>
      </c>
      <c r="H3529" t="s">
        <v>319</v>
      </c>
      <c r="I3529">
        <v>151</v>
      </c>
      <c r="J3529" s="2">
        <v>24</v>
      </c>
      <c r="K3529" s="2">
        <v>1</v>
      </c>
      <c r="L3529" s="24" t="s">
        <v>407</v>
      </c>
    </row>
    <row r="3530" spans="1:12" x14ac:dyDescent="0.25">
      <c r="A3530">
        <v>2023</v>
      </c>
      <c r="B3530" t="s">
        <v>359</v>
      </c>
      <c r="C3530" t="s">
        <v>10</v>
      </c>
      <c r="D3530" t="s">
        <v>45</v>
      </c>
      <c r="E3530" t="s">
        <v>295</v>
      </c>
      <c r="F3530">
        <v>21651</v>
      </c>
      <c r="G3530" s="35" t="str">
        <f>VLOOKUP(F3530,Apoio!A:B,2,FALSE)</f>
        <v>Turma Recursal</v>
      </c>
      <c r="H3530" t="s">
        <v>320</v>
      </c>
      <c r="I3530">
        <v>162</v>
      </c>
      <c r="J3530" s="2">
        <v>25</v>
      </c>
      <c r="K3530" s="2">
        <v>1</v>
      </c>
      <c r="L3530" s="24" t="s">
        <v>407</v>
      </c>
    </row>
    <row r="3531" spans="1:12" x14ac:dyDescent="0.25">
      <c r="A3531">
        <v>2023</v>
      </c>
      <c r="B3531" t="s">
        <v>359</v>
      </c>
      <c r="C3531" t="s">
        <v>10</v>
      </c>
      <c r="D3531" t="s">
        <v>45</v>
      </c>
      <c r="E3531" t="s">
        <v>295</v>
      </c>
      <c r="F3531">
        <v>21652</v>
      </c>
      <c r="G3531" s="35" t="str">
        <f>VLOOKUP(F3531,Apoio!A:B,2,FALSE)</f>
        <v>Turma Recursal</v>
      </c>
      <c r="H3531" t="s">
        <v>321</v>
      </c>
      <c r="I3531">
        <v>164</v>
      </c>
      <c r="J3531" s="2">
        <v>26</v>
      </c>
      <c r="K3531" s="2">
        <v>1</v>
      </c>
      <c r="L3531" s="24" t="s">
        <v>407</v>
      </c>
    </row>
    <row r="3532" spans="1:12" x14ac:dyDescent="0.25">
      <c r="A3532">
        <v>2023</v>
      </c>
      <c r="B3532" t="s">
        <v>359</v>
      </c>
      <c r="C3532" t="s">
        <v>10</v>
      </c>
      <c r="D3532" t="s">
        <v>45</v>
      </c>
      <c r="E3532" t="s">
        <v>295</v>
      </c>
      <c r="F3532">
        <v>21653</v>
      </c>
      <c r="G3532" s="35" t="str">
        <f>VLOOKUP(F3532,Apoio!A:B,2,FALSE)</f>
        <v>Turma Recursal</v>
      </c>
      <c r="H3532" t="s">
        <v>322</v>
      </c>
      <c r="I3532">
        <v>148</v>
      </c>
      <c r="J3532" s="2">
        <v>27</v>
      </c>
      <c r="K3532" s="2">
        <v>1</v>
      </c>
      <c r="L3532" s="24" t="s">
        <v>407</v>
      </c>
    </row>
    <row r="3533" spans="1:12" x14ac:dyDescent="0.25">
      <c r="A3533">
        <v>2023</v>
      </c>
      <c r="B3533" t="s">
        <v>359</v>
      </c>
      <c r="C3533" t="s">
        <v>10</v>
      </c>
      <c r="D3533" t="s">
        <v>45</v>
      </c>
      <c r="E3533" t="s">
        <v>295</v>
      </c>
      <c r="F3533">
        <v>21654</v>
      </c>
      <c r="G3533" s="35" t="str">
        <f>VLOOKUP(F3533,Apoio!A:B,2,FALSE)</f>
        <v>Turma Recursal</v>
      </c>
      <c r="H3533" t="s">
        <v>323</v>
      </c>
      <c r="I3533">
        <v>167</v>
      </c>
      <c r="J3533" s="2">
        <v>28</v>
      </c>
      <c r="K3533" s="2">
        <v>1</v>
      </c>
      <c r="L3533" s="24" t="s">
        <v>407</v>
      </c>
    </row>
    <row r="3534" spans="1:12" x14ac:dyDescent="0.25">
      <c r="A3534">
        <v>2023</v>
      </c>
      <c r="B3534" t="s">
        <v>359</v>
      </c>
      <c r="C3534" t="s">
        <v>10</v>
      </c>
      <c r="D3534" t="s">
        <v>45</v>
      </c>
      <c r="E3534" t="s">
        <v>295</v>
      </c>
      <c r="F3534">
        <v>21655</v>
      </c>
      <c r="G3534" s="35" t="str">
        <f>VLOOKUP(F3534,Apoio!A:B,2,FALSE)</f>
        <v>Turma Recursal</v>
      </c>
      <c r="H3534" t="s">
        <v>324</v>
      </c>
      <c r="I3534">
        <v>165</v>
      </c>
      <c r="J3534" s="2">
        <v>29</v>
      </c>
      <c r="K3534" s="2">
        <v>1</v>
      </c>
      <c r="L3534" s="24" t="s">
        <v>407</v>
      </c>
    </row>
    <row r="3535" spans="1:12" x14ac:dyDescent="0.25">
      <c r="A3535">
        <v>2023</v>
      </c>
      <c r="B3535" t="s">
        <v>359</v>
      </c>
      <c r="C3535" t="s">
        <v>10</v>
      </c>
      <c r="D3535" t="s">
        <v>45</v>
      </c>
      <c r="E3535" t="s">
        <v>295</v>
      </c>
      <c r="F3535">
        <v>21656</v>
      </c>
      <c r="G3535" s="35" t="str">
        <f>VLOOKUP(F3535,Apoio!A:B,2,FALSE)</f>
        <v>Turma Recursal</v>
      </c>
      <c r="H3535" t="s">
        <v>325</v>
      </c>
      <c r="I3535">
        <v>163</v>
      </c>
      <c r="J3535" s="2">
        <v>30</v>
      </c>
      <c r="K3535" s="2">
        <v>1</v>
      </c>
      <c r="L3535" s="24" t="s">
        <v>407</v>
      </c>
    </row>
    <row r="3536" spans="1:12" x14ac:dyDescent="0.25">
      <c r="A3536">
        <v>2023</v>
      </c>
      <c r="B3536" t="s">
        <v>359</v>
      </c>
      <c r="C3536" t="s">
        <v>10</v>
      </c>
      <c r="D3536" t="s">
        <v>45</v>
      </c>
      <c r="E3536" t="s">
        <v>295</v>
      </c>
      <c r="F3536">
        <v>21657</v>
      </c>
      <c r="G3536" s="35" t="str">
        <f>VLOOKUP(F3536,Apoio!A:B,2,FALSE)</f>
        <v>Turma Recursal</v>
      </c>
      <c r="H3536" t="s">
        <v>326</v>
      </c>
      <c r="I3536">
        <v>154</v>
      </c>
      <c r="J3536" s="2">
        <v>31</v>
      </c>
      <c r="K3536" s="2">
        <v>1</v>
      </c>
      <c r="L3536" s="24" t="s">
        <v>407</v>
      </c>
    </row>
    <row r="3537" spans="1:12" x14ac:dyDescent="0.25">
      <c r="A3537">
        <v>2023</v>
      </c>
      <c r="B3537" t="s">
        <v>359</v>
      </c>
      <c r="C3537" t="s">
        <v>10</v>
      </c>
      <c r="D3537" t="s">
        <v>45</v>
      </c>
      <c r="E3537" t="s">
        <v>295</v>
      </c>
      <c r="F3537">
        <v>21658</v>
      </c>
      <c r="G3537" s="35" t="str">
        <f>VLOOKUP(F3537,Apoio!A:B,2,FALSE)</f>
        <v>Turma Recursal</v>
      </c>
      <c r="H3537" t="s">
        <v>327</v>
      </c>
      <c r="I3537">
        <v>160</v>
      </c>
      <c r="J3537" s="2">
        <v>32</v>
      </c>
      <c r="K3537" s="2">
        <v>1</v>
      </c>
      <c r="L3537" s="24" t="s">
        <v>407</v>
      </c>
    </row>
    <row r="3538" spans="1:12" x14ac:dyDescent="0.25">
      <c r="A3538">
        <v>2023</v>
      </c>
      <c r="B3538" t="s">
        <v>359</v>
      </c>
      <c r="C3538" t="s">
        <v>10</v>
      </c>
      <c r="D3538" t="s">
        <v>45</v>
      </c>
      <c r="E3538" t="s">
        <v>295</v>
      </c>
      <c r="F3538">
        <v>21659</v>
      </c>
      <c r="G3538" s="35" t="str">
        <f>VLOOKUP(F3538,Apoio!A:B,2,FALSE)</f>
        <v>Turma Recursal</v>
      </c>
      <c r="H3538" t="s">
        <v>328</v>
      </c>
      <c r="I3538">
        <v>170</v>
      </c>
      <c r="J3538" s="2">
        <v>33</v>
      </c>
      <c r="K3538" s="2">
        <v>1</v>
      </c>
      <c r="L3538" s="24" t="s">
        <v>407</v>
      </c>
    </row>
    <row r="3539" spans="1:12" x14ac:dyDescent="0.25">
      <c r="A3539">
        <v>2023</v>
      </c>
      <c r="B3539" t="s">
        <v>359</v>
      </c>
      <c r="C3539" t="s">
        <v>10</v>
      </c>
      <c r="D3539" t="s">
        <v>45</v>
      </c>
      <c r="E3539" t="s">
        <v>295</v>
      </c>
      <c r="F3539">
        <v>72267</v>
      </c>
      <c r="G3539" s="35" t="str">
        <f>VLOOKUP(F3539,Apoio!A:B,2,FALSE)</f>
        <v>Turma Recursal</v>
      </c>
      <c r="H3539" t="s">
        <v>329</v>
      </c>
      <c r="I3539">
        <v>180</v>
      </c>
      <c r="J3539" s="2">
        <v>34</v>
      </c>
      <c r="K3539" s="2">
        <v>1</v>
      </c>
      <c r="L3539" s="24" t="s">
        <v>407</v>
      </c>
    </row>
    <row r="3540" spans="1:12" x14ac:dyDescent="0.25">
      <c r="A3540">
        <v>2023</v>
      </c>
      <c r="B3540" t="s">
        <v>359</v>
      </c>
      <c r="C3540" t="s">
        <v>10</v>
      </c>
      <c r="D3540" t="s">
        <v>45</v>
      </c>
      <c r="E3540" t="s">
        <v>295</v>
      </c>
      <c r="F3540">
        <v>72268</v>
      </c>
      <c r="G3540" s="35" t="str">
        <f>VLOOKUP(F3540,Apoio!A:B,2,FALSE)</f>
        <v>Turma Recursal</v>
      </c>
      <c r="H3540" t="s">
        <v>330</v>
      </c>
      <c r="I3540">
        <v>173</v>
      </c>
      <c r="J3540" s="2">
        <v>35</v>
      </c>
      <c r="K3540" s="2">
        <v>1</v>
      </c>
      <c r="L3540" s="24" t="s">
        <v>407</v>
      </c>
    </row>
    <row r="3541" spans="1:12" x14ac:dyDescent="0.25">
      <c r="A3541">
        <v>2023</v>
      </c>
      <c r="B3541" t="s">
        <v>359</v>
      </c>
      <c r="C3541" t="s">
        <v>10</v>
      </c>
      <c r="D3541" t="s">
        <v>45</v>
      </c>
      <c r="E3541" t="s">
        <v>295</v>
      </c>
      <c r="F3541">
        <v>72269</v>
      </c>
      <c r="G3541" s="35" t="str">
        <f>VLOOKUP(F3541,Apoio!A:B,2,FALSE)</f>
        <v>Turma Recursal</v>
      </c>
      <c r="H3541" t="s">
        <v>331</v>
      </c>
      <c r="I3541">
        <v>166</v>
      </c>
      <c r="J3541" s="2">
        <v>36</v>
      </c>
      <c r="K3541" s="2">
        <v>1</v>
      </c>
      <c r="L3541" s="24" t="s">
        <v>407</v>
      </c>
    </row>
    <row r="3542" spans="1:12" x14ac:dyDescent="0.25">
      <c r="A3542">
        <v>2023</v>
      </c>
      <c r="B3542" t="s">
        <v>359</v>
      </c>
      <c r="C3542" t="s">
        <v>10</v>
      </c>
      <c r="D3542" t="s">
        <v>45</v>
      </c>
      <c r="E3542" t="s">
        <v>295</v>
      </c>
      <c r="F3542">
        <v>72270</v>
      </c>
      <c r="G3542" s="35" t="str">
        <f>VLOOKUP(F3542,Apoio!A:B,2,FALSE)</f>
        <v>Turma Recursal</v>
      </c>
      <c r="H3542" t="s">
        <v>332</v>
      </c>
      <c r="I3542">
        <v>158</v>
      </c>
      <c r="J3542" s="2">
        <v>37</v>
      </c>
      <c r="K3542" s="2">
        <v>1</v>
      </c>
      <c r="L3542" s="24" t="s">
        <v>407</v>
      </c>
    </row>
    <row r="3543" spans="1:12" x14ac:dyDescent="0.25">
      <c r="A3543">
        <v>2023</v>
      </c>
      <c r="B3543" t="s">
        <v>359</v>
      </c>
      <c r="C3543" t="s">
        <v>10</v>
      </c>
      <c r="D3543" t="s">
        <v>45</v>
      </c>
      <c r="E3543" t="s">
        <v>295</v>
      </c>
      <c r="F3543">
        <v>72271</v>
      </c>
      <c r="G3543" s="35" t="str">
        <f>VLOOKUP(F3543,Apoio!A:B,2,FALSE)</f>
        <v>Turma Recursal</v>
      </c>
      <c r="H3543" t="s">
        <v>333</v>
      </c>
      <c r="I3543">
        <v>166</v>
      </c>
      <c r="J3543" s="2">
        <v>38</v>
      </c>
      <c r="K3543" s="2">
        <v>1</v>
      </c>
      <c r="L3543" s="24" t="s">
        <v>407</v>
      </c>
    </row>
    <row r="3544" spans="1:12" x14ac:dyDescent="0.25">
      <c r="A3544">
        <v>2023</v>
      </c>
      <c r="B3544" t="s">
        <v>359</v>
      </c>
      <c r="C3544" t="s">
        <v>10</v>
      </c>
      <c r="D3544" t="s">
        <v>45</v>
      </c>
      <c r="E3544" t="s">
        <v>295</v>
      </c>
      <c r="F3544">
        <v>72272</v>
      </c>
      <c r="G3544" s="35" t="str">
        <f>VLOOKUP(F3544,Apoio!A:B,2,FALSE)</f>
        <v>Turma Recursal</v>
      </c>
      <c r="H3544" t="s">
        <v>334</v>
      </c>
      <c r="I3544">
        <v>168</v>
      </c>
      <c r="J3544" s="2">
        <v>39</v>
      </c>
      <c r="K3544" s="2">
        <v>1</v>
      </c>
      <c r="L3544" s="24" t="s">
        <v>407</v>
      </c>
    </row>
    <row r="3545" spans="1:12" x14ac:dyDescent="0.25">
      <c r="A3545">
        <v>2023</v>
      </c>
      <c r="B3545" t="s">
        <v>359</v>
      </c>
      <c r="C3545" t="s">
        <v>10</v>
      </c>
      <c r="D3545" t="s">
        <v>45</v>
      </c>
      <c r="E3545" t="s">
        <v>295</v>
      </c>
      <c r="F3545">
        <v>74901</v>
      </c>
      <c r="G3545" s="35" t="str">
        <f>VLOOKUP(F3545,Apoio!A:B,2,FALSE)</f>
        <v>Turma Recursal</v>
      </c>
      <c r="H3545" t="s">
        <v>335</v>
      </c>
      <c r="I3545">
        <v>175</v>
      </c>
      <c r="J3545" s="2">
        <v>40</v>
      </c>
      <c r="K3545" s="2">
        <v>1</v>
      </c>
      <c r="L3545" s="24" t="s">
        <v>407</v>
      </c>
    </row>
    <row r="3546" spans="1:12" x14ac:dyDescent="0.25">
      <c r="A3546">
        <v>2023</v>
      </c>
      <c r="B3546" t="s">
        <v>359</v>
      </c>
      <c r="C3546" t="s">
        <v>10</v>
      </c>
      <c r="D3546" t="s">
        <v>45</v>
      </c>
      <c r="E3546" t="s">
        <v>295</v>
      </c>
      <c r="F3546">
        <v>74902</v>
      </c>
      <c r="G3546" s="35" t="str">
        <f>VLOOKUP(F3546,Apoio!A:B,2,FALSE)</f>
        <v>Turma Recursal</v>
      </c>
      <c r="H3546" t="s">
        <v>336</v>
      </c>
      <c r="I3546">
        <v>171</v>
      </c>
      <c r="J3546" s="2">
        <v>41</v>
      </c>
      <c r="K3546" s="2">
        <v>1</v>
      </c>
      <c r="L3546" s="24" t="s">
        <v>407</v>
      </c>
    </row>
    <row r="3547" spans="1:12" x14ac:dyDescent="0.25">
      <c r="A3547">
        <v>2023</v>
      </c>
      <c r="B3547" t="s">
        <v>359</v>
      </c>
      <c r="C3547" t="s">
        <v>10</v>
      </c>
      <c r="D3547" t="s">
        <v>45</v>
      </c>
      <c r="E3547" t="s">
        <v>295</v>
      </c>
      <c r="F3547">
        <v>74903</v>
      </c>
      <c r="G3547" s="35" t="str">
        <f>VLOOKUP(F3547,Apoio!A:B,2,FALSE)</f>
        <v>Turma Recursal</v>
      </c>
      <c r="H3547" t="s">
        <v>337</v>
      </c>
      <c r="I3547">
        <v>182</v>
      </c>
      <c r="J3547" s="2">
        <v>42</v>
      </c>
      <c r="K3547" s="2">
        <v>1</v>
      </c>
      <c r="L3547" s="24" t="s">
        <v>407</v>
      </c>
    </row>
    <row r="3548" spans="1:12" x14ac:dyDescent="0.25">
      <c r="A3548">
        <v>2023</v>
      </c>
      <c r="B3548" t="s">
        <v>359</v>
      </c>
      <c r="C3548" t="s">
        <v>10</v>
      </c>
      <c r="D3548" t="s">
        <v>45</v>
      </c>
      <c r="E3548" t="s">
        <v>295</v>
      </c>
      <c r="F3548">
        <v>74904</v>
      </c>
      <c r="G3548" s="35" t="str">
        <f>VLOOKUP(F3548,Apoio!A:B,2,FALSE)</f>
        <v>Turma Recursal</v>
      </c>
      <c r="H3548" t="s">
        <v>338</v>
      </c>
      <c r="I3548">
        <v>186</v>
      </c>
      <c r="J3548" s="2">
        <v>43</v>
      </c>
      <c r="K3548" s="2">
        <v>1</v>
      </c>
      <c r="L3548" s="24" t="s">
        <v>407</v>
      </c>
    </row>
    <row r="3549" spans="1:12" x14ac:dyDescent="0.25">
      <c r="A3549">
        <v>2023</v>
      </c>
      <c r="B3549" t="s">
        <v>359</v>
      </c>
      <c r="C3549" t="s">
        <v>10</v>
      </c>
      <c r="D3549" t="s">
        <v>45</v>
      </c>
      <c r="E3549" t="s">
        <v>295</v>
      </c>
      <c r="F3549">
        <v>74905</v>
      </c>
      <c r="G3549" s="35" t="str">
        <f>VLOOKUP(F3549,Apoio!A:B,2,FALSE)</f>
        <v>Turma Recursal</v>
      </c>
      <c r="H3549" t="s">
        <v>339</v>
      </c>
      <c r="I3549">
        <v>187</v>
      </c>
      <c r="J3549" s="2">
        <v>44</v>
      </c>
      <c r="K3549" s="2">
        <v>1</v>
      </c>
      <c r="L3549" s="24" t="s">
        <v>407</v>
      </c>
    </row>
    <row r="3550" spans="1:12" x14ac:dyDescent="0.25">
      <c r="A3550">
        <v>2023</v>
      </c>
      <c r="B3550" t="s">
        <v>359</v>
      </c>
      <c r="C3550" t="s">
        <v>10</v>
      </c>
      <c r="D3550" t="s">
        <v>45</v>
      </c>
      <c r="E3550" t="s">
        <v>295</v>
      </c>
      <c r="F3550">
        <v>74906</v>
      </c>
      <c r="G3550" s="35" t="str">
        <f>VLOOKUP(F3550,Apoio!A:B,2,FALSE)</f>
        <v>Turma Recursal</v>
      </c>
      <c r="H3550" t="s">
        <v>340</v>
      </c>
      <c r="I3550">
        <v>183</v>
      </c>
      <c r="J3550" s="2">
        <v>45</v>
      </c>
      <c r="K3550" s="2">
        <v>1</v>
      </c>
      <c r="L3550" s="24" t="s">
        <v>407</v>
      </c>
    </row>
    <row r="3551" spans="1:12" x14ac:dyDescent="0.25">
      <c r="A3551">
        <v>2023</v>
      </c>
      <c r="B3551" t="s">
        <v>364</v>
      </c>
      <c r="C3551" t="s">
        <v>10</v>
      </c>
      <c r="D3551" t="s">
        <v>11</v>
      </c>
      <c r="E3551" t="s">
        <v>12</v>
      </c>
      <c r="F3551">
        <v>12961</v>
      </c>
      <c r="G3551" s="35" t="str">
        <f>VLOOKUP(F3551,Apoio!A:B,2,FALSE)</f>
        <v>Vara Federal</v>
      </c>
      <c r="H3551" t="s">
        <v>14</v>
      </c>
      <c r="I3551">
        <v>133</v>
      </c>
      <c r="J3551" s="2">
        <v>1</v>
      </c>
      <c r="K3551" s="2">
        <v>1</v>
      </c>
      <c r="L3551" s="24" t="s">
        <v>489</v>
      </c>
    </row>
    <row r="3552" spans="1:12" x14ac:dyDescent="0.25">
      <c r="A3552">
        <v>2023</v>
      </c>
      <c r="B3552" t="s">
        <v>364</v>
      </c>
      <c r="C3552" t="s">
        <v>10</v>
      </c>
      <c r="D3552" t="s">
        <v>11</v>
      </c>
      <c r="E3552" t="s">
        <v>12</v>
      </c>
      <c r="F3552">
        <v>14054</v>
      </c>
      <c r="G3552" s="35" t="str">
        <f>VLOOKUP(F3552,Apoio!A:B,2,FALSE)</f>
        <v>Juizado</v>
      </c>
      <c r="H3552" t="s">
        <v>16</v>
      </c>
      <c r="I3552">
        <v>740</v>
      </c>
      <c r="J3552" s="2">
        <v>1</v>
      </c>
      <c r="K3552" s="2">
        <v>1</v>
      </c>
      <c r="L3552" s="24" t="s">
        <v>557</v>
      </c>
    </row>
    <row r="3553" spans="1:12" x14ac:dyDescent="0.25">
      <c r="A3553">
        <v>2023</v>
      </c>
      <c r="B3553" t="s">
        <v>364</v>
      </c>
      <c r="C3553" t="s">
        <v>10</v>
      </c>
      <c r="D3553" t="s">
        <v>11</v>
      </c>
      <c r="E3553" t="s">
        <v>12</v>
      </c>
      <c r="F3553">
        <v>12962</v>
      </c>
      <c r="G3553" s="35" t="str">
        <f>VLOOKUP(F3553,Apoio!A:B,2,FALSE)</f>
        <v>Vara Federal</v>
      </c>
      <c r="H3553" t="s">
        <v>17</v>
      </c>
      <c r="I3553">
        <v>122</v>
      </c>
      <c r="J3553" s="2">
        <v>2</v>
      </c>
      <c r="K3553" s="2">
        <v>1</v>
      </c>
      <c r="L3553" s="24" t="s">
        <v>489</v>
      </c>
    </row>
    <row r="3554" spans="1:12" x14ac:dyDescent="0.25">
      <c r="A3554">
        <v>2023</v>
      </c>
      <c r="B3554" t="s">
        <v>364</v>
      </c>
      <c r="C3554" t="s">
        <v>10</v>
      </c>
      <c r="D3554" t="s">
        <v>11</v>
      </c>
      <c r="E3554" t="s">
        <v>12</v>
      </c>
      <c r="F3554">
        <v>87065</v>
      </c>
      <c r="G3554" s="35" t="str">
        <f>VLOOKUP(F3554,Apoio!A:B,2,FALSE)</f>
        <v>Juizado</v>
      </c>
      <c r="H3554" t="s">
        <v>365</v>
      </c>
      <c r="I3554">
        <v>296</v>
      </c>
      <c r="J3554" s="2">
        <v>2</v>
      </c>
      <c r="K3554" s="2">
        <v>1</v>
      </c>
      <c r="L3554" s="24" t="s">
        <v>557</v>
      </c>
    </row>
    <row r="3555" spans="1:12" x14ac:dyDescent="0.25">
      <c r="A3555">
        <v>2023</v>
      </c>
      <c r="B3555" t="s">
        <v>364</v>
      </c>
      <c r="C3555" t="s">
        <v>10</v>
      </c>
      <c r="D3555" t="s">
        <v>11</v>
      </c>
      <c r="E3555" t="s">
        <v>12</v>
      </c>
      <c r="F3555">
        <v>12541</v>
      </c>
      <c r="G3555" s="35" t="str">
        <f>VLOOKUP(F3555,Apoio!A:B,2,FALSE)</f>
        <v>Vara Federal</v>
      </c>
      <c r="H3555" t="s">
        <v>18</v>
      </c>
      <c r="I3555">
        <v>50</v>
      </c>
      <c r="J3555" s="2">
        <v>3</v>
      </c>
      <c r="K3555" s="2">
        <v>1</v>
      </c>
      <c r="L3555" s="24" t="s">
        <v>489</v>
      </c>
    </row>
    <row r="3556" spans="1:12" x14ac:dyDescent="0.25">
      <c r="A3556">
        <v>2023</v>
      </c>
      <c r="B3556" t="s">
        <v>364</v>
      </c>
      <c r="C3556" t="s">
        <v>10</v>
      </c>
      <c r="D3556" t="s">
        <v>11</v>
      </c>
      <c r="E3556" t="s">
        <v>12</v>
      </c>
      <c r="F3556">
        <v>12963</v>
      </c>
      <c r="G3556" s="35" t="str">
        <f>VLOOKUP(F3556,Apoio!A:B,2,FALSE)</f>
        <v>Vara Federal</v>
      </c>
      <c r="H3556" t="s">
        <v>19</v>
      </c>
      <c r="I3556">
        <v>122</v>
      </c>
      <c r="J3556" s="2">
        <v>4</v>
      </c>
      <c r="K3556" s="2">
        <v>1</v>
      </c>
      <c r="L3556" s="24" t="s">
        <v>489</v>
      </c>
    </row>
    <row r="3557" spans="1:12" x14ac:dyDescent="0.25">
      <c r="A3557">
        <v>2023</v>
      </c>
      <c r="B3557" t="s">
        <v>364</v>
      </c>
      <c r="C3557" t="s">
        <v>10</v>
      </c>
      <c r="D3557" t="s">
        <v>11</v>
      </c>
      <c r="E3557" t="s">
        <v>12</v>
      </c>
      <c r="F3557">
        <v>12542</v>
      </c>
      <c r="G3557" s="35" t="str">
        <f>VLOOKUP(F3557,Apoio!A:B,2,FALSE)</f>
        <v>Vara Federal</v>
      </c>
      <c r="H3557" t="s">
        <v>20</v>
      </c>
      <c r="I3557">
        <v>70</v>
      </c>
      <c r="J3557" s="2">
        <v>5</v>
      </c>
      <c r="K3557" s="2">
        <v>1</v>
      </c>
      <c r="L3557" s="24" t="s">
        <v>489</v>
      </c>
    </row>
    <row r="3558" spans="1:12" x14ac:dyDescent="0.25">
      <c r="A3558">
        <v>2023</v>
      </c>
      <c r="B3558" t="s">
        <v>364</v>
      </c>
      <c r="C3558" t="s">
        <v>10</v>
      </c>
      <c r="D3558" t="s">
        <v>11</v>
      </c>
      <c r="E3558" t="s">
        <v>12</v>
      </c>
      <c r="F3558">
        <v>14013</v>
      </c>
      <c r="G3558" s="35" t="str">
        <f>VLOOKUP(F3558,Apoio!A:B,2,FALSE)</f>
        <v>Vara Federal</v>
      </c>
      <c r="H3558" t="s">
        <v>21</v>
      </c>
      <c r="I3558">
        <v>162</v>
      </c>
      <c r="J3558" s="2">
        <v>6</v>
      </c>
      <c r="K3558" s="2">
        <v>1</v>
      </c>
      <c r="L3558" s="24" t="s">
        <v>489</v>
      </c>
    </row>
    <row r="3559" spans="1:12" x14ac:dyDescent="0.25">
      <c r="A3559">
        <v>2023</v>
      </c>
      <c r="B3559" t="s">
        <v>364</v>
      </c>
      <c r="C3559" t="s">
        <v>10</v>
      </c>
      <c r="D3559" t="s">
        <v>11</v>
      </c>
      <c r="E3559" t="s">
        <v>12</v>
      </c>
      <c r="F3559">
        <v>74912</v>
      </c>
      <c r="G3559" s="35" t="str">
        <f>VLOOKUP(F3559,Apoio!A:B,2,FALSE)</f>
        <v>Vara Federal</v>
      </c>
      <c r="H3559" t="s">
        <v>353</v>
      </c>
      <c r="I3559">
        <v>1</v>
      </c>
      <c r="J3559" s="2" t="s">
        <v>397</v>
      </c>
      <c r="K3559" s="2">
        <v>1</v>
      </c>
      <c r="L3559" s="24" t="s">
        <v>489</v>
      </c>
    </row>
    <row r="3560" spans="1:12" x14ac:dyDescent="0.25">
      <c r="A3560">
        <v>2023</v>
      </c>
      <c r="B3560" t="s">
        <v>364</v>
      </c>
      <c r="C3560" t="s">
        <v>10</v>
      </c>
      <c r="D3560" t="s">
        <v>11</v>
      </c>
      <c r="E3560" t="s">
        <v>22</v>
      </c>
      <c r="F3560">
        <v>12549</v>
      </c>
      <c r="G3560" s="35" t="str">
        <f>VLOOKUP(F3560,Apoio!A:B,2,FALSE)</f>
        <v>Vara Federal + JEF</v>
      </c>
      <c r="H3560" t="s">
        <v>23</v>
      </c>
      <c r="I3560">
        <v>37</v>
      </c>
      <c r="J3560" s="2">
        <v>1</v>
      </c>
      <c r="K3560" s="2">
        <v>4</v>
      </c>
      <c r="L3560" s="24" t="s">
        <v>492</v>
      </c>
    </row>
    <row r="3561" spans="1:12" x14ac:dyDescent="0.25">
      <c r="A3561">
        <v>2023</v>
      </c>
      <c r="B3561" t="s">
        <v>364</v>
      </c>
      <c r="C3561" t="s">
        <v>10</v>
      </c>
      <c r="D3561" t="s">
        <v>11</v>
      </c>
      <c r="E3561" t="s">
        <v>22</v>
      </c>
      <c r="F3561">
        <v>12549</v>
      </c>
      <c r="G3561" s="35" t="str">
        <f>VLOOKUP(F3561,Apoio!A:B,2,FALSE)</f>
        <v>Vara Federal + JEF</v>
      </c>
      <c r="H3561" t="s">
        <v>23</v>
      </c>
      <c r="I3561">
        <v>67</v>
      </c>
      <c r="J3561" s="2">
        <v>1</v>
      </c>
      <c r="K3561" s="2">
        <v>4</v>
      </c>
      <c r="L3561" s="24" t="s">
        <v>492</v>
      </c>
    </row>
    <row r="3562" spans="1:12" x14ac:dyDescent="0.25">
      <c r="A3562">
        <v>2023</v>
      </c>
      <c r="B3562" t="s">
        <v>364</v>
      </c>
      <c r="C3562" t="s">
        <v>10</v>
      </c>
      <c r="D3562" t="s">
        <v>11</v>
      </c>
      <c r="E3562" t="s">
        <v>24</v>
      </c>
      <c r="F3562">
        <v>12555</v>
      </c>
      <c r="G3562" s="35" t="str">
        <f>VLOOKUP(F3562,Apoio!A:B,2,FALSE)</f>
        <v>Vara Federal + JEF</v>
      </c>
      <c r="H3562" t="s">
        <v>25</v>
      </c>
      <c r="I3562">
        <v>54</v>
      </c>
      <c r="J3562" s="2">
        <v>1</v>
      </c>
      <c r="K3562" s="2">
        <v>7</v>
      </c>
      <c r="L3562" s="24" t="s">
        <v>494</v>
      </c>
    </row>
    <row r="3563" spans="1:12" x14ac:dyDescent="0.25">
      <c r="A3563">
        <v>2023</v>
      </c>
      <c r="B3563" t="s">
        <v>364</v>
      </c>
      <c r="C3563" t="s">
        <v>10</v>
      </c>
      <c r="D3563" t="s">
        <v>11</v>
      </c>
      <c r="E3563" t="s">
        <v>24</v>
      </c>
      <c r="F3563">
        <v>12555</v>
      </c>
      <c r="G3563" s="35" t="str">
        <f>VLOOKUP(F3563,Apoio!A:B,2,FALSE)</f>
        <v>Vara Federal + JEF</v>
      </c>
      <c r="H3563" t="s">
        <v>25</v>
      </c>
      <c r="I3563">
        <v>37</v>
      </c>
      <c r="J3563" s="2">
        <v>1</v>
      </c>
      <c r="K3563" s="2">
        <v>7</v>
      </c>
      <c r="L3563" s="24" t="s">
        <v>494</v>
      </c>
    </row>
    <row r="3564" spans="1:12" x14ac:dyDescent="0.25">
      <c r="A3564">
        <v>2023</v>
      </c>
      <c r="B3564" t="s">
        <v>364</v>
      </c>
      <c r="C3564" t="s">
        <v>10</v>
      </c>
      <c r="D3564" t="s">
        <v>11</v>
      </c>
      <c r="E3564" t="s">
        <v>26</v>
      </c>
      <c r="F3564">
        <v>12544</v>
      </c>
      <c r="G3564" s="35" t="str">
        <f>VLOOKUP(F3564,Apoio!A:B,2,FALSE)</f>
        <v>Vara Federal</v>
      </c>
      <c r="H3564" t="s">
        <v>27</v>
      </c>
      <c r="I3564">
        <v>122</v>
      </c>
      <c r="J3564" s="2">
        <v>1</v>
      </c>
      <c r="K3564" s="2">
        <v>2</v>
      </c>
      <c r="L3564" s="24" t="s">
        <v>496</v>
      </c>
    </row>
    <row r="3565" spans="1:12" x14ac:dyDescent="0.25">
      <c r="A3565">
        <v>2023</v>
      </c>
      <c r="B3565" t="s">
        <v>364</v>
      </c>
      <c r="C3565" t="s">
        <v>10</v>
      </c>
      <c r="D3565" t="s">
        <v>11</v>
      </c>
      <c r="E3565" t="s">
        <v>26</v>
      </c>
      <c r="F3565">
        <v>14310</v>
      </c>
      <c r="G3565" s="35" t="str">
        <f>VLOOKUP(F3565,Apoio!A:B,2,FALSE)</f>
        <v>Juizado</v>
      </c>
      <c r="H3565" t="s">
        <v>28</v>
      </c>
      <c r="I3565">
        <v>482</v>
      </c>
      <c r="J3565" s="2">
        <v>1</v>
      </c>
      <c r="K3565" s="2">
        <v>2</v>
      </c>
      <c r="L3565" s="24" t="s">
        <v>496</v>
      </c>
    </row>
    <row r="3566" spans="1:12" x14ac:dyDescent="0.25">
      <c r="A3566">
        <v>2023</v>
      </c>
      <c r="B3566" t="s">
        <v>364</v>
      </c>
      <c r="C3566" t="s">
        <v>10</v>
      </c>
      <c r="D3566" t="s">
        <v>11</v>
      </c>
      <c r="E3566" t="s">
        <v>26</v>
      </c>
      <c r="F3566">
        <v>12545</v>
      </c>
      <c r="G3566" s="35" t="str">
        <f>VLOOKUP(F3566,Apoio!A:B,2,FALSE)</f>
        <v>Vara Federal</v>
      </c>
      <c r="H3566" t="s">
        <v>29</v>
      </c>
      <c r="I3566">
        <v>136</v>
      </c>
      <c r="J3566" s="2">
        <v>2</v>
      </c>
      <c r="K3566" s="2">
        <v>2</v>
      </c>
      <c r="L3566" s="24" t="s">
        <v>496</v>
      </c>
    </row>
    <row r="3567" spans="1:12" x14ac:dyDescent="0.25">
      <c r="A3567">
        <v>2023</v>
      </c>
      <c r="B3567" t="s">
        <v>364</v>
      </c>
      <c r="C3567" t="s">
        <v>10</v>
      </c>
      <c r="D3567" t="s">
        <v>11</v>
      </c>
      <c r="E3567" t="s">
        <v>30</v>
      </c>
      <c r="F3567">
        <v>12553</v>
      </c>
      <c r="G3567" s="35" t="str">
        <f>VLOOKUP(F3567,Apoio!A:B,2,FALSE)</f>
        <v>Vara Federal + JEF</v>
      </c>
      <c r="H3567" t="s">
        <v>31</v>
      </c>
      <c r="I3567">
        <v>79</v>
      </c>
      <c r="J3567" s="2">
        <v>1</v>
      </c>
      <c r="K3567" s="2">
        <v>6</v>
      </c>
      <c r="L3567" s="24" t="s">
        <v>498</v>
      </c>
    </row>
    <row r="3568" spans="1:12" x14ac:dyDescent="0.25">
      <c r="A3568">
        <v>2023</v>
      </c>
      <c r="B3568" t="s">
        <v>364</v>
      </c>
      <c r="C3568" t="s">
        <v>10</v>
      </c>
      <c r="D3568" t="s">
        <v>11</v>
      </c>
      <c r="E3568" t="s">
        <v>30</v>
      </c>
      <c r="F3568">
        <v>12553</v>
      </c>
      <c r="G3568" s="35" t="str">
        <f>VLOOKUP(F3568,Apoio!A:B,2,FALSE)</f>
        <v>Vara Federal + JEF</v>
      </c>
      <c r="H3568" t="s">
        <v>31</v>
      </c>
      <c r="I3568">
        <v>162</v>
      </c>
      <c r="J3568" s="2">
        <v>1</v>
      </c>
      <c r="K3568" s="2">
        <v>6</v>
      </c>
      <c r="L3568" s="24" t="s">
        <v>498</v>
      </c>
    </row>
    <row r="3569" spans="1:12" x14ac:dyDescent="0.25">
      <c r="A3569">
        <v>2023</v>
      </c>
      <c r="B3569" t="s">
        <v>364</v>
      </c>
      <c r="C3569" t="s">
        <v>10</v>
      </c>
      <c r="D3569" t="s">
        <v>11</v>
      </c>
      <c r="E3569" t="s">
        <v>32</v>
      </c>
      <c r="F3569">
        <v>12551</v>
      </c>
      <c r="G3569" s="35" t="str">
        <f>VLOOKUP(F3569,Apoio!A:B,2,FALSE)</f>
        <v>Vara Federal</v>
      </c>
      <c r="H3569" t="s">
        <v>33</v>
      </c>
      <c r="I3569">
        <v>100</v>
      </c>
      <c r="J3569" s="2">
        <v>1</v>
      </c>
      <c r="K3569" s="2">
        <v>5</v>
      </c>
      <c r="L3569" s="24" t="s">
        <v>500</v>
      </c>
    </row>
    <row r="3570" spans="1:12" x14ac:dyDescent="0.25">
      <c r="A3570">
        <v>2023</v>
      </c>
      <c r="B3570" t="s">
        <v>364</v>
      </c>
      <c r="C3570" t="s">
        <v>10</v>
      </c>
      <c r="D3570" t="s">
        <v>11</v>
      </c>
      <c r="E3570" t="s">
        <v>32</v>
      </c>
      <c r="F3570">
        <v>13978</v>
      </c>
      <c r="G3570" s="35" t="str">
        <f>VLOOKUP(F3570,Apoio!A:B,2,FALSE)</f>
        <v>Vara Federal + JEF</v>
      </c>
      <c r="H3570" t="s">
        <v>34</v>
      </c>
      <c r="I3570">
        <v>110</v>
      </c>
      <c r="J3570" s="2">
        <v>2</v>
      </c>
      <c r="K3570" s="2">
        <v>5</v>
      </c>
      <c r="L3570" s="24" t="s">
        <v>500</v>
      </c>
    </row>
    <row r="3571" spans="1:12" x14ac:dyDescent="0.25">
      <c r="A3571">
        <v>2023</v>
      </c>
      <c r="B3571" t="s">
        <v>364</v>
      </c>
      <c r="C3571" t="s">
        <v>10</v>
      </c>
      <c r="D3571" t="s">
        <v>11</v>
      </c>
      <c r="E3571" t="s">
        <v>32</v>
      </c>
      <c r="F3571">
        <v>13978</v>
      </c>
      <c r="G3571" s="35" t="str">
        <f>VLOOKUP(F3571,Apoio!A:B,2,FALSE)</f>
        <v>Vara Federal + JEF</v>
      </c>
      <c r="H3571" t="s">
        <v>34</v>
      </c>
      <c r="I3571">
        <v>63</v>
      </c>
      <c r="J3571" s="2">
        <v>2</v>
      </c>
      <c r="K3571" s="2">
        <v>5</v>
      </c>
      <c r="L3571" s="24" t="s">
        <v>500</v>
      </c>
    </row>
    <row r="3572" spans="1:12" x14ac:dyDescent="0.25">
      <c r="A3572">
        <v>2023</v>
      </c>
      <c r="B3572" t="s">
        <v>364</v>
      </c>
      <c r="C3572" t="s">
        <v>10</v>
      </c>
      <c r="D3572" t="s">
        <v>11</v>
      </c>
      <c r="E3572" t="s">
        <v>35</v>
      </c>
      <c r="F3572">
        <v>12547</v>
      </c>
      <c r="G3572" s="35" t="str">
        <f>VLOOKUP(F3572,Apoio!A:B,2,FALSE)</f>
        <v>Vara Federal + JEF</v>
      </c>
      <c r="H3572" t="s">
        <v>36</v>
      </c>
      <c r="I3572">
        <v>145</v>
      </c>
      <c r="J3572" s="2">
        <v>1</v>
      </c>
      <c r="K3572" s="2">
        <v>3</v>
      </c>
      <c r="L3572" s="24" t="s">
        <v>502</v>
      </c>
    </row>
    <row r="3573" spans="1:12" x14ac:dyDescent="0.25">
      <c r="A3573">
        <v>2023</v>
      </c>
      <c r="B3573" t="s">
        <v>364</v>
      </c>
      <c r="C3573" t="s">
        <v>10</v>
      </c>
      <c r="D3573" t="s">
        <v>11</v>
      </c>
      <c r="E3573" t="s">
        <v>35</v>
      </c>
      <c r="F3573">
        <v>12547</v>
      </c>
      <c r="G3573" s="35" t="str">
        <f>VLOOKUP(F3573,Apoio!A:B,2,FALSE)</f>
        <v>Vara Federal + JEF</v>
      </c>
      <c r="H3573" t="s">
        <v>36</v>
      </c>
      <c r="I3573">
        <v>122</v>
      </c>
      <c r="J3573" s="2">
        <v>1</v>
      </c>
      <c r="K3573" s="2">
        <v>3</v>
      </c>
      <c r="L3573" s="24" t="s">
        <v>502</v>
      </c>
    </row>
    <row r="3574" spans="1:12" x14ac:dyDescent="0.25">
      <c r="A3574">
        <v>2023</v>
      </c>
      <c r="B3574" t="s">
        <v>364</v>
      </c>
      <c r="C3574" t="s">
        <v>10</v>
      </c>
      <c r="D3574" t="s">
        <v>11</v>
      </c>
      <c r="E3574" t="s">
        <v>37</v>
      </c>
      <c r="F3574">
        <v>21666</v>
      </c>
      <c r="G3574" s="35" t="str">
        <f>VLOOKUP(F3574,Apoio!A:B,2,FALSE)</f>
        <v>Turma Recursal</v>
      </c>
      <c r="H3574" t="s">
        <v>39</v>
      </c>
      <c r="I3574">
        <v>101</v>
      </c>
      <c r="J3574" s="2">
        <v>1</v>
      </c>
      <c r="K3574" s="2">
        <v>1</v>
      </c>
      <c r="L3574" s="24" t="s">
        <v>491</v>
      </c>
    </row>
    <row r="3575" spans="1:12" x14ac:dyDescent="0.25">
      <c r="A3575">
        <v>2023</v>
      </c>
      <c r="B3575" t="s">
        <v>364</v>
      </c>
      <c r="C3575" t="s">
        <v>10</v>
      </c>
      <c r="D3575" t="s">
        <v>11</v>
      </c>
      <c r="E3575" t="s">
        <v>37</v>
      </c>
      <c r="F3575">
        <v>21667</v>
      </c>
      <c r="G3575" s="35" t="str">
        <f>VLOOKUP(F3575,Apoio!A:B,2,FALSE)</f>
        <v>Turma Recursal</v>
      </c>
      <c r="H3575" t="s">
        <v>40</v>
      </c>
      <c r="I3575">
        <v>105</v>
      </c>
      <c r="J3575" s="2">
        <v>2</v>
      </c>
      <c r="K3575" s="2">
        <v>1</v>
      </c>
      <c r="L3575" s="24" t="s">
        <v>491</v>
      </c>
    </row>
    <row r="3576" spans="1:12" x14ac:dyDescent="0.25">
      <c r="A3576">
        <v>2023</v>
      </c>
      <c r="B3576" t="s">
        <v>364</v>
      </c>
      <c r="C3576" t="s">
        <v>10</v>
      </c>
      <c r="D3576" t="s">
        <v>11</v>
      </c>
      <c r="E3576" t="s">
        <v>37</v>
      </c>
      <c r="F3576">
        <v>21668</v>
      </c>
      <c r="G3576" s="35" t="str">
        <f>VLOOKUP(F3576,Apoio!A:B,2,FALSE)</f>
        <v>Turma Recursal</v>
      </c>
      <c r="H3576" t="s">
        <v>41</v>
      </c>
      <c r="I3576">
        <v>105</v>
      </c>
      <c r="J3576" s="2">
        <v>3</v>
      </c>
      <c r="K3576" s="2">
        <v>1</v>
      </c>
      <c r="L3576" s="24" t="s">
        <v>491</v>
      </c>
    </row>
    <row r="3577" spans="1:12" x14ac:dyDescent="0.25">
      <c r="A3577">
        <v>2023</v>
      </c>
      <c r="B3577" t="s">
        <v>364</v>
      </c>
      <c r="C3577" t="s">
        <v>10</v>
      </c>
      <c r="D3577" t="s">
        <v>11</v>
      </c>
      <c r="E3577" t="s">
        <v>37</v>
      </c>
      <c r="F3577">
        <v>17775</v>
      </c>
      <c r="G3577" s="35" t="str">
        <f>VLOOKUP(F3577,Apoio!A:B,2,FALSE)</f>
        <v>Turma Recursal</v>
      </c>
      <c r="H3577" t="s">
        <v>42</v>
      </c>
      <c r="I3577">
        <v>106</v>
      </c>
      <c r="J3577" s="2">
        <v>4</v>
      </c>
      <c r="K3577" s="2">
        <v>1</v>
      </c>
      <c r="L3577" s="24" t="s">
        <v>491</v>
      </c>
    </row>
    <row r="3578" spans="1:12" x14ac:dyDescent="0.25">
      <c r="A3578">
        <v>2023</v>
      </c>
      <c r="B3578" t="s">
        <v>364</v>
      </c>
      <c r="C3578" t="s">
        <v>10</v>
      </c>
      <c r="D3578" t="s">
        <v>11</v>
      </c>
      <c r="E3578" t="s">
        <v>37</v>
      </c>
      <c r="F3578">
        <v>17776</v>
      </c>
      <c r="G3578" s="35" t="str">
        <f>VLOOKUP(F3578,Apoio!A:B,2,FALSE)</f>
        <v>Turma Recursal</v>
      </c>
      <c r="H3578" t="s">
        <v>43</v>
      </c>
      <c r="I3578">
        <v>103</v>
      </c>
      <c r="J3578" s="2">
        <v>5</v>
      </c>
      <c r="K3578" s="2">
        <v>1</v>
      </c>
      <c r="L3578" s="24" t="s">
        <v>491</v>
      </c>
    </row>
    <row r="3579" spans="1:12" x14ac:dyDescent="0.25">
      <c r="A3579">
        <v>2023</v>
      </c>
      <c r="B3579" t="s">
        <v>364</v>
      </c>
      <c r="C3579" t="s">
        <v>10</v>
      </c>
      <c r="D3579" t="s">
        <v>11</v>
      </c>
      <c r="E3579" t="s">
        <v>37</v>
      </c>
      <c r="F3579">
        <v>17777</v>
      </c>
      <c r="G3579" s="35" t="str">
        <f>VLOOKUP(F3579,Apoio!A:B,2,FALSE)</f>
        <v>Turma Recursal</v>
      </c>
      <c r="H3579" t="s">
        <v>44</v>
      </c>
      <c r="I3579">
        <v>121</v>
      </c>
      <c r="J3579" s="2">
        <v>6</v>
      </c>
      <c r="K3579" s="2">
        <v>1</v>
      </c>
      <c r="L3579" s="24" t="s">
        <v>491</v>
      </c>
    </row>
    <row r="3580" spans="1:12" x14ac:dyDescent="0.25">
      <c r="A3580">
        <v>2023</v>
      </c>
      <c r="B3580" t="s">
        <v>364</v>
      </c>
      <c r="C3580" t="s">
        <v>10</v>
      </c>
      <c r="D3580" t="s">
        <v>45</v>
      </c>
      <c r="E3580" t="s">
        <v>46</v>
      </c>
      <c r="F3580">
        <v>16494</v>
      </c>
      <c r="G3580" s="35" t="str">
        <f>VLOOKUP(F3580,Apoio!A:B,2,FALSE)</f>
        <v>Vara Federal</v>
      </c>
      <c r="H3580" t="s">
        <v>47</v>
      </c>
      <c r="I3580">
        <v>235</v>
      </c>
      <c r="J3580" s="2">
        <v>1</v>
      </c>
      <c r="K3580" s="2">
        <v>34</v>
      </c>
      <c r="L3580" s="24" t="s">
        <v>408</v>
      </c>
    </row>
    <row r="3581" spans="1:12" x14ac:dyDescent="0.25">
      <c r="A3581">
        <v>2023</v>
      </c>
      <c r="B3581" t="s">
        <v>364</v>
      </c>
      <c r="C3581" t="s">
        <v>10</v>
      </c>
      <c r="D3581" t="s">
        <v>45</v>
      </c>
      <c r="E3581" t="s">
        <v>46</v>
      </c>
      <c r="F3581">
        <v>13876</v>
      </c>
      <c r="G3581" s="35" t="str">
        <f>VLOOKUP(F3581,Apoio!A:B,2,FALSE)</f>
        <v>Juizado</v>
      </c>
      <c r="H3581" t="s">
        <v>48</v>
      </c>
      <c r="I3581">
        <v>507</v>
      </c>
      <c r="J3581" s="2">
        <v>1</v>
      </c>
      <c r="K3581" s="2">
        <v>34</v>
      </c>
      <c r="L3581" s="24" t="s">
        <v>408</v>
      </c>
    </row>
    <row r="3582" spans="1:12" x14ac:dyDescent="0.25">
      <c r="A3582">
        <v>2023</v>
      </c>
      <c r="B3582" t="s">
        <v>364</v>
      </c>
      <c r="C3582" t="s">
        <v>10</v>
      </c>
      <c r="D3582" t="s">
        <v>45</v>
      </c>
      <c r="E3582" t="s">
        <v>46</v>
      </c>
      <c r="F3582">
        <v>52437</v>
      </c>
      <c r="G3582" s="35" t="str">
        <f>VLOOKUP(F3582,Apoio!A:B,2,FALSE)</f>
        <v>Vara Federal</v>
      </c>
      <c r="H3582" t="s">
        <v>360</v>
      </c>
      <c r="I3582">
        <v>1</v>
      </c>
      <c r="J3582" s="2" t="s">
        <v>397</v>
      </c>
      <c r="K3582" s="2">
        <v>34</v>
      </c>
      <c r="L3582" s="24" t="s">
        <v>408</v>
      </c>
    </row>
    <row r="3583" spans="1:12" x14ac:dyDescent="0.25">
      <c r="A3583">
        <v>2023</v>
      </c>
      <c r="B3583" t="s">
        <v>364</v>
      </c>
      <c r="C3583" t="s">
        <v>10</v>
      </c>
      <c r="D3583" t="s">
        <v>45</v>
      </c>
      <c r="E3583" t="s">
        <v>49</v>
      </c>
      <c r="F3583">
        <v>16534</v>
      </c>
      <c r="G3583" s="35" t="str">
        <f>VLOOKUP(F3583,Apoio!A:B,2,FALSE)</f>
        <v>Vara Federal + JEF</v>
      </c>
      <c r="H3583" t="s">
        <v>50</v>
      </c>
      <c r="I3583">
        <v>194</v>
      </c>
      <c r="J3583" s="2">
        <v>1</v>
      </c>
      <c r="K3583" s="2">
        <v>37</v>
      </c>
      <c r="L3583" s="24" t="s">
        <v>410</v>
      </c>
    </row>
    <row r="3584" spans="1:12" x14ac:dyDescent="0.25">
      <c r="A3584">
        <v>2023</v>
      </c>
      <c r="B3584" t="s">
        <v>364</v>
      </c>
      <c r="C3584" t="s">
        <v>10</v>
      </c>
      <c r="D3584" t="s">
        <v>45</v>
      </c>
      <c r="E3584" t="s">
        <v>49</v>
      </c>
      <c r="F3584">
        <v>16534</v>
      </c>
      <c r="G3584" s="35" t="str">
        <f>VLOOKUP(F3584,Apoio!A:B,2,FALSE)</f>
        <v>Vara Federal + JEF</v>
      </c>
      <c r="H3584" t="s">
        <v>50</v>
      </c>
      <c r="I3584">
        <v>85</v>
      </c>
      <c r="J3584" s="2">
        <v>1</v>
      </c>
      <c r="K3584" s="2">
        <v>37</v>
      </c>
      <c r="L3584" s="24" t="s">
        <v>410</v>
      </c>
    </row>
    <row r="3585" spans="1:12" x14ac:dyDescent="0.25">
      <c r="A3585">
        <v>2023</v>
      </c>
      <c r="B3585" t="s">
        <v>364</v>
      </c>
      <c r="C3585" t="s">
        <v>10</v>
      </c>
      <c r="D3585" t="s">
        <v>45</v>
      </c>
      <c r="E3585" t="s">
        <v>51</v>
      </c>
      <c r="F3585">
        <v>12475</v>
      </c>
      <c r="G3585" s="35" t="str">
        <f>VLOOKUP(F3585,Apoio!A:B,2,FALSE)</f>
        <v>Vara Federal</v>
      </c>
      <c r="H3585" t="s">
        <v>52</v>
      </c>
      <c r="I3585">
        <v>140</v>
      </c>
      <c r="J3585" s="2">
        <v>1</v>
      </c>
      <c r="K3585" s="2">
        <v>7</v>
      </c>
      <c r="L3585" s="24" t="s">
        <v>412</v>
      </c>
    </row>
    <row r="3586" spans="1:12" x14ac:dyDescent="0.25">
      <c r="A3586">
        <v>2023</v>
      </c>
      <c r="B3586" t="s">
        <v>364</v>
      </c>
      <c r="C3586" t="s">
        <v>10</v>
      </c>
      <c r="D3586" t="s">
        <v>45</v>
      </c>
      <c r="E3586" t="s">
        <v>51</v>
      </c>
      <c r="F3586">
        <v>17772</v>
      </c>
      <c r="G3586" s="35" t="str">
        <f>VLOOKUP(F3586,Apoio!A:B,2,FALSE)</f>
        <v>Juizado</v>
      </c>
      <c r="H3586" t="s">
        <v>53</v>
      </c>
      <c r="I3586">
        <v>556</v>
      </c>
      <c r="J3586" s="2">
        <v>1</v>
      </c>
      <c r="K3586" s="2">
        <v>7</v>
      </c>
      <c r="L3586" s="24" t="s">
        <v>412</v>
      </c>
    </row>
    <row r="3587" spans="1:12" x14ac:dyDescent="0.25">
      <c r="A3587">
        <v>2023</v>
      </c>
      <c r="B3587" t="s">
        <v>364</v>
      </c>
      <c r="C3587" t="s">
        <v>10</v>
      </c>
      <c r="D3587" t="s">
        <v>45</v>
      </c>
      <c r="E3587" t="s">
        <v>51</v>
      </c>
      <c r="F3587">
        <v>12476</v>
      </c>
      <c r="G3587" s="35" t="str">
        <f>VLOOKUP(F3587,Apoio!A:B,2,FALSE)</f>
        <v>Vara Federal</v>
      </c>
      <c r="H3587" t="s">
        <v>54</v>
      </c>
      <c r="I3587">
        <v>111</v>
      </c>
      <c r="J3587" s="2">
        <v>2</v>
      </c>
      <c r="K3587" s="2">
        <v>7</v>
      </c>
      <c r="L3587" s="24" t="s">
        <v>412</v>
      </c>
    </row>
    <row r="3588" spans="1:12" x14ac:dyDescent="0.25">
      <c r="A3588">
        <v>2023</v>
      </c>
      <c r="B3588" t="s">
        <v>364</v>
      </c>
      <c r="C3588" t="s">
        <v>10</v>
      </c>
      <c r="D3588" t="s">
        <v>45</v>
      </c>
      <c r="E3588" t="s">
        <v>55</v>
      </c>
      <c r="F3588">
        <v>12521</v>
      </c>
      <c r="G3588" s="35" t="str">
        <f>VLOOKUP(F3588,Apoio!A:B,2,FALSE)</f>
        <v>Vara Federal</v>
      </c>
      <c r="H3588" t="s">
        <v>56</v>
      </c>
      <c r="I3588">
        <v>104</v>
      </c>
      <c r="J3588" s="2">
        <v>1</v>
      </c>
      <c r="K3588" s="2">
        <v>20</v>
      </c>
      <c r="L3588" s="24" t="s">
        <v>414</v>
      </c>
    </row>
    <row r="3589" spans="1:12" x14ac:dyDescent="0.25">
      <c r="A3589">
        <v>2023</v>
      </c>
      <c r="B3589" t="s">
        <v>364</v>
      </c>
      <c r="C3589" t="s">
        <v>10</v>
      </c>
      <c r="D3589" t="s">
        <v>45</v>
      </c>
      <c r="E3589" t="s">
        <v>55</v>
      </c>
      <c r="F3589">
        <v>14311</v>
      </c>
      <c r="G3589" s="35" t="str">
        <f>VLOOKUP(F3589,Apoio!A:B,2,FALSE)</f>
        <v>Juizado</v>
      </c>
      <c r="H3589" t="s">
        <v>57</v>
      </c>
      <c r="I3589">
        <v>356</v>
      </c>
      <c r="J3589" s="2">
        <v>1</v>
      </c>
      <c r="K3589" s="2">
        <v>20</v>
      </c>
      <c r="L3589" s="24" t="s">
        <v>414</v>
      </c>
    </row>
    <row r="3590" spans="1:12" x14ac:dyDescent="0.25">
      <c r="A3590">
        <v>2023</v>
      </c>
      <c r="B3590" t="s">
        <v>364</v>
      </c>
      <c r="C3590" t="s">
        <v>10</v>
      </c>
      <c r="D3590" t="s">
        <v>45</v>
      </c>
      <c r="E3590" t="s">
        <v>55</v>
      </c>
      <c r="F3590">
        <v>12522</v>
      </c>
      <c r="G3590" s="35" t="str">
        <f>VLOOKUP(F3590,Apoio!A:B,2,FALSE)</f>
        <v>Vara Federal</v>
      </c>
      <c r="H3590" t="s">
        <v>58</v>
      </c>
      <c r="I3590">
        <v>114</v>
      </c>
      <c r="J3590" s="2">
        <v>2</v>
      </c>
      <c r="K3590" s="2">
        <v>20</v>
      </c>
      <c r="L3590" s="24" t="s">
        <v>414</v>
      </c>
    </row>
    <row r="3591" spans="1:12" x14ac:dyDescent="0.25">
      <c r="A3591">
        <v>2023</v>
      </c>
      <c r="B3591" t="s">
        <v>364</v>
      </c>
      <c r="C3591" t="s">
        <v>10</v>
      </c>
      <c r="D3591" t="s">
        <v>45</v>
      </c>
      <c r="E3591" t="s">
        <v>59</v>
      </c>
      <c r="F3591">
        <v>12511</v>
      </c>
      <c r="G3591" s="35" t="str">
        <f>VLOOKUP(F3591,Apoio!A:B,2,FALSE)</f>
        <v>Vara Federal + JEF</v>
      </c>
      <c r="H3591" t="s">
        <v>60</v>
      </c>
      <c r="I3591">
        <v>178</v>
      </c>
      <c r="J3591" s="2">
        <v>1</v>
      </c>
      <c r="K3591" s="2">
        <v>16</v>
      </c>
      <c r="L3591" s="24" t="s">
        <v>416</v>
      </c>
    </row>
    <row r="3592" spans="1:12" x14ac:dyDescent="0.25">
      <c r="A3592">
        <v>2023</v>
      </c>
      <c r="B3592" t="s">
        <v>364</v>
      </c>
      <c r="C3592" t="s">
        <v>10</v>
      </c>
      <c r="D3592" t="s">
        <v>45</v>
      </c>
      <c r="E3592" t="s">
        <v>59</v>
      </c>
      <c r="F3592">
        <v>12511</v>
      </c>
      <c r="G3592" s="35" t="str">
        <f>VLOOKUP(F3592,Apoio!A:B,2,FALSE)</f>
        <v>Vara Federal + JEF</v>
      </c>
      <c r="H3592" t="s">
        <v>60</v>
      </c>
      <c r="I3592">
        <v>121</v>
      </c>
      <c r="J3592" s="2">
        <v>1</v>
      </c>
      <c r="K3592" s="2">
        <v>16</v>
      </c>
      <c r="L3592" s="24" t="s">
        <v>416</v>
      </c>
    </row>
    <row r="3593" spans="1:12" x14ac:dyDescent="0.25">
      <c r="A3593">
        <v>2023</v>
      </c>
      <c r="B3593" t="s">
        <v>364</v>
      </c>
      <c r="C3593" t="s">
        <v>10</v>
      </c>
      <c r="D3593" t="s">
        <v>45</v>
      </c>
      <c r="E3593" t="s">
        <v>61</v>
      </c>
      <c r="F3593">
        <v>16586</v>
      </c>
      <c r="G3593" s="35" t="str">
        <f>VLOOKUP(F3593,Apoio!A:B,2,FALSE)</f>
        <v>Vara Federal + JEF</v>
      </c>
      <c r="H3593" t="s">
        <v>62</v>
      </c>
      <c r="I3593">
        <v>180</v>
      </c>
      <c r="J3593" s="2">
        <v>1</v>
      </c>
      <c r="K3593" s="2">
        <v>32</v>
      </c>
      <c r="L3593" s="24" t="s">
        <v>418</v>
      </c>
    </row>
    <row r="3594" spans="1:12" x14ac:dyDescent="0.25">
      <c r="A3594">
        <v>2023</v>
      </c>
      <c r="B3594" t="s">
        <v>364</v>
      </c>
      <c r="C3594" t="s">
        <v>10</v>
      </c>
      <c r="D3594" t="s">
        <v>45</v>
      </c>
      <c r="E3594" t="s">
        <v>61</v>
      </c>
      <c r="F3594">
        <v>16586</v>
      </c>
      <c r="G3594" s="35" t="str">
        <f>VLOOKUP(F3594,Apoio!A:B,2,FALSE)</f>
        <v>Vara Federal + JEF</v>
      </c>
      <c r="H3594" t="s">
        <v>62</v>
      </c>
      <c r="I3594">
        <v>81</v>
      </c>
      <c r="J3594" s="2">
        <v>1</v>
      </c>
      <c r="K3594" s="2">
        <v>32</v>
      </c>
      <c r="L3594" s="24" t="s">
        <v>418</v>
      </c>
    </row>
    <row r="3595" spans="1:12" x14ac:dyDescent="0.25">
      <c r="A3595">
        <v>2023</v>
      </c>
      <c r="B3595" t="s">
        <v>364</v>
      </c>
      <c r="C3595" t="s">
        <v>10</v>
      </c>
      <c r="D3595" t="s">
        <v>45</v>
      </c>
      <c r="E3595" t="s">
        <v>63</v>
      </c>
      <c r="F3595">
        <v>13743</v>
      </c>
      <c r="G3595" s="35" t="str">
        <f>VLOOKUP(F3595,Apoio!A:B,2,FALSE)</f>
        <v>Vara Federal + JEF</v>
      </c>
      <c r="H3595" t="s">
        <v>64</v>
      </c>
      <c r="I3595">
        <v>266</v>
      </c>
      <c r="J3595" s="2">
        <v>1</v>
      </c>
      <c r="K3595" s="2">
        <v>38</v>
      </c>
      <c r="L3595" s="24" t="s">
        <v>420</v>
      </c>
    </row>
    <row r="3596" spans="1:12" x14ac:dyDescent="0.25">
      <c r="A3596">
        <v>2023</v>
      </c>
      <c r="B3596" t="s">
        <v>364</v>
      </c>
      <c r="C3596" t="s">
        <v>10</v>
      </c>
      <c r="D3596" t="s">
        <v>45</v>
      </c>
      <c r="E3596" t="s">
        <v>63</v>
      </c>
      <c r="F3596">
        <v>13743</v>
      </c>
      <c r="G3596" s="35" t="str">
        <f>VLOOKUP(F3596,Apoio!A:B,2,FALSE)</f>
        <v>Vara Federal + JEF</v>
      </c>
      <c r="H3596" t="s">
        <v>64</v>
      </c>
      <c r="I3596">
        <v>126</v>
      </c>
      <c r="J3596" s="2">
        <v>1</v>
      </c>
      <c r="K3596" s="2">
        <v>38</v>
      </c>
      <c r="L3596" s="24" t="s">
        <v>420</v>
      </c>
    </row>
    <row r="3597" spans="1:12" x14ac:dyDescent="0.25">
      <c r="A3597">
        <v>2023</v>
      </c>
      <c r="B3597" t="s">
        <v>364</v>
      </c>
      <c r="C3597" t="s">
        <v>10</v>
      </c>
      <c r="D3597" t="s">
        <v>45</v>
      </c>
      <c r="E3597" t="s">
        <v>65</v>
      </c>
      <c r="F3597">
        <v>18224</v>
      </c>
      <c r="G3597" s="35" t="str">
        <f>VLOOKUP(F3597,Apoio!A:B,2,FALSE)</f>
        <v>Vara Federal</v>
      </c>
      <c r="H3597" t="s">
        <v>66</v>
      </c>
      <c r="I3597">
        <v>198</v>
      </c>
      <c r="J3597" s="2">
        <v>1</v>
      </c>
      <c r="K3597" s="2">
        <v>44</v>
      </c>
      <c r="L3597" s="24" t="s">
        <v>422</v>
      </c>
    </row>
    <row r="3598" spans="1:12" x14ac:dyDescent="0.25">
      <c r="A3598">
        <v>2023</v>
      </c>
      <c r="B3598" t="s">
        <v>364</v>
      </c>
      <c r="C3598" t="s">
        <v>10</v>
      </c>
      <c r="D3598" t="s">
        <v>45</v>
      </c>
      <c r="E3598" t="s">
        <v>65</v>
      </c>
      <c r="F3598">
        <v>18226</v>
      </c>
      <c r="G3598" s="35" t="str">
        <f>VLOOKUP(F3598,Apoio!A:B,2,FALSE)</f>
        <v>Juizado</v>
      </c>
      <c r="H3598" t="s">
        <v>67</v>
      </c>
      <c r="I3598">
        <v>477</v>
      </c>
      <c r="J3598" s="2">
        <v>1</v>
      </c>
      <c r="K3598" s="2">
        <v>44</v>
      </c>
      <c r="L3598" s="24" t="s">
        <v>422</v>
      </c>
    </row>
    <row r="3599" spans="1:12" x14ac:dyDescent="0.25">
      <c r="A3599">
        <v>2023</v>
      </c>
      <c r="B3599" t="s">
        <v>364</v>
      </c>
      <c r="C3599" t="s">
        <v>10</v>
      </c>
      <c r="D3599" t="s">
        <v>45</v>
      </c>
      <c r="E3599" t="s">
        <v>65</v>
      </c>
      <c r="F3599">
        <v>18225</v>
      </c>
      <c r="G3599" s="35" t="str">
        <f>VLOOKUP(F3599,Apoio!A:B,2,FALSE)</f>
        <v>Vara Federal</v>
      </c>
      <c r="H3599" t="s">
        <v>68</v>
      </c>
      <c r="I3599">
        <v>195</v>
      </c>
      <c r="J3599" s="2">
        <v>2</v>
      </c>
      <c r="K3599" s="2">
        <v>44</v>
      </c>
      <c r="L3599" s="24" t="s">
        <v>422</v>
      </c>
    </row>
    <row r="3600" spans="1:12" x14ac:dyDescent="0.25">
      <c r="A3600">
        <v>2023</v>
      </c>
      <c r="B3600" t="s">
        <v>364</v>
      </c>
      <c r="C3600" t="s">
        <v>10</v>
      </c>
      <c r="D3600" t="s">
        <v>45</v>
      </c>
      <c r="E3600" t="s">
        <v>69</v>
      </c>
      <c r="F3600">
        <v>12478</v>
      </c>
      <c r="G3600" s="35" t="str">
        <f>VLOOKUP(F3600,Apoio!A:B,2,FALSE)</f>
        <v>Vara Federal</v>
      </c>
      <c r="H3600" t="s">
        <v>70</v>
      </c>
      <c r="I3600">
        <v>95</v>
      </c>
      <c r="J3600" s="2">
        <v>1</v>
      </c>
      <c r="K3600" s="2">
        <v>8</v>
      </c>
      <c r="L3600" s="24" t="s">
        <v>424</v>
      </c>
    </row>
    <row r="3601" spans="1:12" x14ac:dyDescent="0.25">
      <c r="A3601">
        <v>2023</v>
      </c>
      <c r="B3601" t="s">
        <v>364</v>
      </c>
      <c r="C3601" t="s">
        <v>10</v>
      </c>
      <c r="D3601" t="s">
        <v>45</v>
      </c>
      <c r="E3601" t="s">
        <v>69</v>
      </c>
      <c r="F3601">
        <v>16499</v>
      </c>
      <c r="G3601" s="35" t="str">
        <f>VLOOKUP(F3601,Apoio!A:B,2,FALSE)</f>
        <v>Juizado</v>
      </c>
      <c r="H3601" t="s">
        <v>71</v>
      </c>
      <c r="I3601">
        <v>486</v>
      </c>
      <c r="J3601" s="2">
        <v>1</v>
      </c>
      <c r="K3601" s="2">
        <v>8</v>
      </c>
      <c r="L3601" s="24" t="s">
        <v>424</v>
      </c>
    </row>
    <row r="3602" spans="1:12" x14ac:dyDescent="0.25">
      <c r="A3602">
        <v>2023</v>
      </c>
      <c r="B3602" t="s">
        <v>364</v>
      </c>
      <c r="C3602" t="s">
        <v>10</v>
      </c>
      <c r="D3602" t="s">
        <v>45</v>
      </c>
      <c r="E3602" t="s">
        <v>69</v>
      </c>
      <c r="F3602">
        <v>12479</v>
      </c>
      <c r="G3602" s="35" t="str">
        <f>VLOOKUP(F3602,Apoio!A:B,2,FALSE)</f>
        <v>Vara Federal</v>
      </c>
      <c r="H3602" t="s">
        <v>72</v>
      </c>
      <c r="I3602">
        <v>112</v>
      </c>
      <c r="J3602" s="2">
        <v>2</v>
      </c>
      <c r="K3602" s="2">
        <v>8</v>
      </c>
      <c r="L3602" s="24" t="s">
        <v>424</v>
      </c>
    </row>
    <row r="3603" spans="1:12" x14ac:dyDescent="0.25">
      <c r="A3603">
        <v>2023</v>
      </c>
      <c r="B3603" t="s">
        <v>364</v>
      </c>
      <c r="C3603" t="s">
        <v>10</v>
      </c>
      <c r="D3603" t="s">
        <v>45</v>
      </c>
      <c r="E3603" t="s">
        <v>69</v>
      </c>
      <c r="F3603">
        <v>12480</v>
      </c>
      <c r="G3603" s="35" t="str">
        <f>VLOOKUP(F3603,Apoio!A:B,2,FALSE)</f>
        <v>Vara Federal</v>
      </c>
      <c r="H3603" t="s">
        <v>73</v>
      </c>
      <c r="I3603">
        <v>99</v>
      </c>
      <c r="J3603" s="2">
        <v>3</v>
      </c>
      <c r="K3603" s="2">
        <v>8</v>
      </c>
      <c r="L3603" s="24" t="s">
        <v>424</v>
      </c>
    </row>
    <row r="3604" spans="1:12" x14ac:dyDescent="0.25">
      <c r="A3604">
        <v>2023</v>
      </c>
      <c r="B3604" t="s">
        <v>364</v>
      </c>
      <c r="C3604" t="s">
        <v>10</v>
      </c>
      <c r="D3604" t="s">
        <v>45</v>
      </c>
      <c r="E3604" t="s">
        <v>74</v>
      </c>
      <c r="F3604">
        <v>16398</v>
      </c>
      <c r="G3604" s="35" t="str">
        <f>VLOOKUP(F3604,Apoio!A:B,2,FALSE)</f>
        <v>Vara Federal</v>
      </c>
      <c r="H3604" t="s">
        <v>75</v>
      </c>
      <c r="I3604">
        <v>125</v>
      </c>
      <c r="J3604" s="2">
        <v>1</v>
      </c>
      <c r="K3604" s="2">
        <v>31</v>
      </c>
      <c r="L3604" s="24" t="s">
        <v>426</v>
      </c>
    </row>
    <row r="3605" spans="1:12" x14ac:dyDescent="0.25">
      <c r="A3605">
        <v>2023</v>
      </c>
      <c r="B3605" t="s">
        <v>364</v>
      </c>
      <c r="C3605" t="s">
        <v>10</v>
      </c>
      <c r="D3605" t="s">
        <v>45</v>
      </c>
      <c r="E3605" t="s">
        <v>74</v>
      </c>
      <c r="F3605">
        <v>14020</v>
      </c>
      <c r="G3605" s="35" t="str">
        <f>VLOOKUP(F3605,Apoio!A:B,2,FALSE)</f>
        <v>Juizado</v>
      </c>
      <c r="H3605" t="s">
        <v>76</v>
      </c>
      <c r="I3605">
        <v>308</v>
      </c>
      <c r="J3605" s="2">
        <v>1</v>
      </c>
      <c r="K3605" s="2">
        <v>31</v>
      </c>
      <c r="L3605" s="24" t="s">
        <v>426</v>
      </c>
    </row>
    <row r="3606" spans="1:12" x14ac:dyDescent="0.25">
      <c r="A3606">
        <v>2023</v>
      </c>
      <c r="B3606" t="s">
        <v>364</v>
      </c>
      <c r="C3606" t="s">
        <v>10</v>
      </c>
      <c r="D3606" t="s">
        <v>45</v>
      </c>
      <c r="E3606" t="s">
        <v>77</v>
      </c>
      <c r="F3606">
        <v>12528</v>
      </c>
      <c r="G3606" s="35" t="str">
        <f>VLOOKUP(F3606,Apoio!A:B,2,FALSE)</f>
        <v>Vara Federal</v>
      </c>
      <c r="H3606" t="s">
        <v>78</v>
      </c>
      <c r="I3606">
        <v>240</v>
      </c>
      <c r="J3606" s="2">
        <v>1</v>
      </c>
      <c r="K3606" s="2">
        <v>23</v>
      </c>
      <c r="L3606" s="24" t="s">
        <v>428</v>
      </c>
    </row>
    <row r="3607" spans="1:12" x14ac:dyDescent="0.25">
      <c r="A3607">
        <v>2023</v>
      </c>
      <c r="B3607" t="s">
        <v>364</v>
      </c>
      <c r="C3607" t="s">
        <v>10</v>
      </c>
      <c r="D3607" t="s">
        <v>45</v>
      </c>
      <c r="E3607" t="s">
        <v>77</v>
      </c>
      <c r="F3607">
        <v>18374</v>
      </c>
      <c r="G3607" s="35" t="str">
        <f>VLOOKUP(F3607,Apoio!A:B,2,FALSE)</f>
        <v>Juizado</v>
      </c>
      <c r="H3607" t="s">
        <v>79</v>
      </c>
      <c r="I3607">
        <v>395</v>
      </c>
      <c r="J3607" s="2">
        <v>1</v>
      </c>
      <c r="K3607" s="2">
        <v>23</v>
      </c>
      <c r="L3607" s="24" t="s">
        <v>428</v>
      </c>
    </row>
    <row r="3608" spans="1:12" x14ac:dyDescent="0.25">
      <c r="A3608">
        <v>2023</v>
      </c>
      <c r="B3608" t="s">
        <v>364</v>
      </c>
      <c r="C3608" t="s">
        <v>10</v>
      </c>
      <c r="D3608" t="s">
        <v>45</v>
      </c>
      <c r="E3608" t="s">
        <v>80</v>
      </c>
      <c r="F3608">
        <v>12468</v>
      </c>
      <c r="G3608" s="35" t="str">
        <f>VLOOKUP(F3608,Apoio!A:B,2,FALSE)</f>
        <v>Vara Federal</v>
      </c>
      <c r="H3608" t="s">
        <v>81</v>
      </c>
      <c r="I3608">
        <v>72</v>
      </c>
      <c r="J3608" s="2">
        <v>1</v>
      </c>
      <c r="K3608" s="2">
        <v>5</v>
      </c>
      <c r="L3608" s="24" t="s">
        <v>389</v>
      </c>
    </row>
    <row r="3609" spans="1:12" x14ac:dyDescent="0.25">
      <c r="A3609">
        <v>2023</v>
      </c>
      <c r="B3609" t="s">
        <v>364</v>
      </c>
      <c r="C3609" t="s">
        <v>10</v>
      </c>
      <c r="D3609" t="s">
        <v>45</v>
      </c>
      <c r="E3609" t="s">
        <v>80</v>
      </c>
      <c r="F3609">
        <v>14021</v>
      </c>
      <c r="G3609" s="35" t="str">
        <f>VLOOKUP(F3609,Apoio!A:B,2,FALSE)</f>
        <v>Juizado</v>
      </c>
      <c r="H3609" t="s">
        <v>82</v>
      </c>
      <c r="I3609">
        <v>438</v>
      </c>
      <c r="J3609" s="2">
        <v>1</v>
      </c>
      <c r="K3609" s="2">
        <v>5</v>
      </c>
      <c r="L3609" s="24" t="s">
        <v>389</v>
      </c>
    </row>
    <row r="3610" spans="1:12" x14ac:dyDescent="0.25">
      <c r="A3610">
        <v>2023</v>
      </c>
      <c r="B3610" t="s">
        <v>364</v>
      </c>
      <c r="C3610" t="s">
        <v>10</v>
      </c>
      <c r="D3610" t="s">
        <v>45</v>
      </c>
      <c r="E3610" t="s">
        <v>80</v>
      </c>
      <c r="F3610">
        <v>12952</v>
      </c>
      <c r="G3610" s="35" t="str">
        <f>VLOOKUP(F3610,Apoio!A:B,2,FALSE)</f>
        <v>Vara Federal</v>
      </c>
      <c r="H3610" t="s">
        <v>83</v>
      </c>
      <c r="I3610">
        <v>190</v>
      </c>
      <c r="J3610" s="2">
        <v>2</v>
      </c>
      <c r="K3610" s="2">
        <v>5</v>
      </c>
      <c r="L3610" s="24" t="s">
        <v>389</v>
      </c>
    </row>
    <row r="3611" spans="1:12" x14ac:dyDescent="0.25">
      <c r="A3611">
        <v>2023</v>
      </c>
      <c r="B3611" t="s">
        <v>364</v>
      </c>
      <c r="C3611" t="s">
        <v>10</v>
      </c>
      <c r="D3611" t="s">
        <v>45</v>
      </c>
      <c r="E3611" t="s">
        <v>80</v>
      </c>
      <c r="F3611">
        <v>14022</v>
      </c>
      <c r="G3611" s="35" t="str">
        <f>VLOOKUP(F3611,Apoio!A:B,2,FALSE)</f>
        <v>Juizado</v>
      </c>
      <c r="H3611" t="s">
        <v>84</v>
      </c>
      <c r="I3611">
        <v>350</v>
      </c>
      <c r="J3611" s="2">
        <v>2</v>
      </c>
      <c r="K3611" s="2">
        <v>5</v>
      </c>
      <c r="L3611" s="24" t="s">
        <v>389</v>
      </c>
    </row>
    <row r="3612" spans="1:12" x14ac:dyDescent="0.25">
      <c r="A3612">
        <v>2023</v>
      </c>
      <c r="B3612" t="s">
        <v>364</v>
      </c>
      <c r="C3612" t="s">
        <v>10</v>
      </c>
      <c r="D3612" t="s">
        <v>45</v>
      </c>
      <c r="E3612" t="s">
        <v>80</v>
      </c>
      <c r="F3612">
        <v>85142</v>
      </c>
      <c r="G3612" s="35" t="str">
        <f>VLOOKUP(F3612,Apoio!A:B,2,FALSE)</f>
        <v>Juizado</v>
      </c>
      <c r="H3612" t="s">
        <v>85</v>
      </c>
      <c r="I3612">
        <v>268</v>
      </c>
      <c r="J3612" s="2">
        <v>3</v>
      </c>
      <c r="K3612" s="2">
        <v>5</v>
      </c>
      <c r="L3612" s="24" t="s">
        <v>389</v>
      </c>
    </row>
    <row r="3613" spans="1:12" x14ac:dyDescent="0.25">
      <c r="A3613">
        <v>2023</v>
      </c>
      <c r="B3613" t="s">
        <v>364</v>
      </c>
      <c r="C3613" t="s">
        <v>10</v>
      </c>
      <c r="D3613" t="s">
        <v>45</v>
      </c>
      <c r="E3613" t="s">
        <v>80</v>
      </c>
      <c r="F3613">
        <v>12954</v>
      </c>
      <c r="G3613" s="35" t="str">
        <f>VLOOKUP(F3613,Apoio!A:B,2,FALSE)</f>
        <v>Vara Federal</v>
      </c>
      <c r="H3613" t="s">
        <v>86</v>
      </c>
      <c r="I3613">
        <v>181</v>
      </c>
      <c r="J3613" s="2">
        <v>4</v>
      </c>
      <c r="K3613" s="2">
        <v>5</v>
      </c>
      <c r="L3613" s="24" t="s">
        <v>389</v>
      </c>
    </row>
    <row r="3614" spans="1:12" x14ac:dyDescent="0.25">
      <c r="A3614">
        <v>2023</v>
      </c>
      <c r="B3614" t="s">
        <v>364</v>
      </c>
      <c r="C3614" t="s">
        <v>10</v>
      </c>
      <c r="D3614" t="s">
        <v>45</v>
      </c>
      <c r="E3614" t="s">
        <v>80</v>
      </c>
      <c r="F3614">
        <v>14057</v>
      </c>
      <c r="G3614" s="35" t="str">
        <f>VLOOKUP(F3614,Apoio!A:B,2,FALSE)</f>
        <v>Vara Federal</v>
      </c>
      <c r="H3614" t="s">
        <v>87</v>
      </c>
      <c r="I3614">
        <v>378</v>
      </c>
      <c r="J3614" s="2">
        <v>5</v>
      </c>
      <c r="K3614" s="2">
        <v>5</v>
      </c>
      <c r="L3614" s="24" t="s">
        <v>389</v>
      </c>
    </row>
    <row r="3615" spans="1:12" x14ac:dyDescent="0.25">
      <c r="A3615">
        <v>2023</v>
      </c>
      <c r="B3615" t="s">
        <v>364</v>
      </c>
      <c r="C3615" t="s">
        <v>10</v>
      </c>
      <c r="D3615" t="s">
        <v>45</v>
      </c>
      <c r="E3615" t="s">
        <v>80</v>
      </c>
      <c r="F3615">
        <v>12955</v>
      </c>
      <c r="G3615" s="35" t="str">
        <f>VLOOKUP(F3615,Apoio!A:B,2,FALSE)</f>
        <v>Vara Federal</v>
      </c>
      <c r="H3615" t="s">
        <v>88</v>
      </c>
      <c r="I3615">
        <v>183</v>
      </c>
      <c r="J3615" s="2">
        <v>6</v>
      </c>
      <c r="K3615" s="2">
        <v>5</v>
      </c>
      <c r="L3615" s="24" t="s">
        <v>389</v>
      </c>
    </row>
    <row r="3616" spans="1:12" x14ac:dyDescent="0.25">
      <c r="A3616">
        <v>2023</v>
      </c>
      <c r="B3616" t="s">
        <v>364</v>
      </c>
      <c r="C3616" t="s">
        <v>10</v>
      </c>
      <c r="D3616" t="s">
        <v>45</v>
      </c>
      <c r="E3616" t="s">
        <v>80</v>
      </c>
      <c r="F3616">
        <v>12957</v>
      </c>
      <c r="G3616" s="35" t="str">
        <f>VLOOKUP(F3616,Apoio!A:B,2,FALSE)</f>
        <v>Vara Federal</v>
      </c>
      <c r="H3616" t="s">
        <v>89</v>
      </c>
      <c r="I3616">
        <v>193</v>
      </c>
      <c r="J3616" s="2">
        <v>8</v>
      </c>
      <c r="K3616" s="2">
        <v>5</v>
      </c>
      <c r="L3616" s="24" t="s">
        <v>389</v>
      </c>
    </row>
    <row r="3617" spans="1:12" x14ac:dyDescent="0.25">
      <c r="A3617">
        <v>2023</v>
      </c>
      <c r="B3617" t="s">
        <v>364</v>
      </c>
      <c r="C3617" t="s">
        <v>10</v>
      </c>
      <c r="D3617" t="s">
        <v>45</v>
      </c>
      <c r="E3617" t="s">
        <v>80</v>
      </c>
      <c r="F3617">
        <v>13867</v>
      </c>
      <c r="G3617" s="35" t="str">
        <f>VLOOKUP(F3617,Apoio!A:B,2,FALSE)</f>
        <v>Vara Federal</v>
      </c>
      <c r="H3617" t="s">
        <v>90</v>
      </c>
      <c r="I3617">
        <v>37</v>
      </c>
      <c r="J3617" s="2">
        <v>9</v>
      </c>
      <c r="K3617" s="2">
        <v>5</v>
      </c>
      <c r="L3617" s="24" t="s">
        <v>389</v>
      </c>
    </row>
    <row r="3618" spans="1:12" x14ac:dyDescent="0.25">
      <c r="A3618">
        <v>2023</v>
      </c>
      <c r="B3618" t="s">
        <v>364</v>
      </c>
      <c r="C3618" t="s">
        <v>10</v>
      </c>
      <c r="D3618" t="s">
        <v>45</v>
      </c>
      <c r="E3618" t="s">
        <v>80</v>
      </c>
      <c r="F3618">
        <v>52458</v>
      </c>
      <c r="G3618" s="35" t="str">
        <f>VLOOKUP(F3618,Apoio!A:B,2,FALSE)</f>
        <v>Vara Federal</v>
      </c>
      <c r="H3618" t="s">
        <v>350</v>
      </c>
      <c r="I3618">
        <v>2</v>
      </c>
      <c r="J3618" s="2" t="s">
        <v>397</v>
      </c>
      <c r="K3618" s="2">
        <v>5</v>
      </c>
      <c r="L3618" s="24" t="s">
        <v>389</v>
      </c>
    </row>
    <row r="3619" spans="1:12" x14ac:dyDescent="0.25">
      <c r="A3619">
        <v>2023</v>
      </c>
      <c r="B3619" t="s">
        <v>364</v>
      </c>
      <c r="C3619" t="s">
        <v>10</v>
      </c>
      <c r="D3619" t="s">
        <v>45</v>
      </c>
      <c r="E3619" t="s">
        <v>91</v>
      </c>
      <c r="F3619">
        <v>16315</v>
      </c>
      <c r="G3619" s="35" t="str">
        <f>VLOOKUP(F3619,Apoio!A:B,2,FALSE)</f>
        <v>Vara Federal + JEF</v>
      </c>
      <c r="H3619" t="s">
        <v>92</v>
      </c>
      <c r="I3619">
        <v>202</v>
      </c>
      <c r="J3619" s="2">
        <v>1</v>
      </c>
      <c r="K3619" s="2">
        <v>35</v>
      </c>
      <c r="L3619" s="24" t="s">
        <v>431</v>
      </c>
    </row>
    <row r="3620" spans="1:12" x14ac:dyDescent="0.25">
      <c r="A3620">
        <v>2023</v>
      </c>
      <c r="B3620" t="s">
        <v>364</v>
      </c>
      <c r="C3620" t="s">
        <v>10</v>
      </c>
      <c r="D3620" t="s">
        <v>45</v>
      </c>
      <c r="E3620" t="s">
        <v>91</v>
      </c>
      <c r="F3620">
        <v>16315</v>
      </c>
      <c r="G3620" s="35" t="str">
        <f>VLOOKUP(F3620,Apoio!A:B,2,FALSE)</f>
        <v>Vara Federal + JEF</v>
      </c>
      <c r="H3620" t="s">
        <v>92</v>
      </c>
      <c r="I3620">
        <v>96</v>
      </c>
      <c r="J3620" s="2">
        <v>1</v>
      </c>
      <c r="K3620" s="2">
        <v>35</v>
      </c>
      <c r="L3620" s="24" t="s">
        <v>431</v>
      </c>
    </row>
    <row r="3621" spans="1:12" x14ac:dyDescent="0.25">
      <c r="A3621">
        <v>2023</v>
      </c>
      <c r="B3621" t="s">
        <v>364</v>
      </c>
      <c r="C3621" t="s">
        <v>10</v>
      </c>
      <c r="D3621" t="s">
        <v>45</v>
      </c>
      <c r="E3621" t="s">
        <v>93</v>
      </c>
      <c r="F3621">
        <v>16399</v>
      </c>
      <c r="G3621" s="35" t="str">
        <f>VLOOKUP(F3621,Apoio!A:B,2,FALSE)</f>
        <v>Vara Federal + JEF</v>
      </c>
      <c r="H3621" t="s">
        <v>520</v>
      </c>
      <c r="I3621">
        <v>298</v>
      </c>
      <c r="J3621" s="2">
        <v>1</v>
      </c>
      <c r="K3621" s="2">
        <v>36</v>
      </c>
      <c r="L3621" s="24" t="s">
        <v>433</v>
      </c>
    </row>
    <row r="3622" spans="1:12" x14ac:dyDescent="0.25">
      <c r="A3622">
        <v>2023</v>
      </c>
      <c r="B3622" t="s">
        <v>364</v>
      </c>
      <c r="C3622" t="s">
        <v>10</v>
      </c>
      <c r="D3622" t="s">
        <v>45</v>
      </c>
      <c r="E3622" t="s">
        <v>93</v>
      </c>
      <c r="F3622">
        <v>16399</v>
      </c>
      <c r="G3622" s="35" t="str">
        <f>VLOOKUP(F3622,Apoio!A:B,2,FALSE)</f>
        <v>Vara Federal + JEF</v>
      </c>
      <c r="H3622" t="s">
        <v>520</v>
      </c>
      <c r="I3622">
        <v>119</v>
      </c>
      <c r="J3622" s="2">
        <v>1</v>
      </c>
      <c r="K3622" s="2">
        <v>36</v>
      </c>
      <c r="L3622" s="24" t="s">
        <v>433</v>
      </c>
    </row>
    <row r="3623" spans="1:12" x14ac:dyDescent="0.25">
      <c r="A3623">
        <v>2023</v>
      </c>
      <c r="B3623" t="s">
        <v>364</v>
      </c>
      <c r="C3623" t="s">
        <v>10</v>
      </c>
      <c r="D3623" t="s">
        <v>45</v>
      </c>
      <c r="E3623" t="s">
        <v>94</v>
      </c>
      <c r="F3623">
        <v>12498</v>
      </c>
      <c r="G3623" s="35" t="str">
        <f>VLOOKUP(F3623,Apoio!A:B,2,FALSE)</f>
        <v>Vara Federal</v>
      </c>
      <c r="H3623" t="s">
        <v>95</v>
      </c>
      <c r="I3623">
        <v>84</v>
      </c>
      <c r="J3623" s="2">
        <v>1</v>
      </c>
      <c r="K3623" s="2">
        <v>13</v>
      </c>
      <c r="L3623" s="24" t="s">
        <v>435</v>
      </c>
    </row>
    <row r="3624" spans="1:12" x14ac:dyDescent="0.25">
      <c r="A3624">
        <v>2023</v>
      </c>
      <c r="B3624" t="s">
        <v>364</v>
      </c>
      <c r="C3624" t="s">
        <v>10</v>
      </c>
      <c r="D3624" t="s">
        <v>45</v>
      </c>
      <c r="E3624" t="s">
        <v>94</v>
      </c>
      <c r="F3624">
        <v>14027</v>
      </c>
      <c r="G3624" s="35" t="str">
        <f>VLOOKUP(F3624,Apoio!A:B,2,FALSE)</f>
        <v>Juizado</v>
      </c>
      <c r="H3624" t="s">
        <v>96</v>
      </c>
      <c r="I3624">
        <v>514</v>
      </c>
      <c r="J3624" s="2">
        <v>1</v>
      </c>
      <c r="K3624" s="2">
        <v>13</v>
      </c>
      <c r="L3624" s="24" t="s">
        <v>435</v>
      </c>
    </row>
    <row r="3625" spans="1:12" x14ac:dyDescent="0.25">
      <c r="A3625">
        <v>2023</v>
      </c>
      <c r="B3625" t="s">
        <v>364</v>
      </c>
      <c r="C3625" t="s">
        <v>10</v>
      </c>
      <c r="D3625" t="s">
        <v>45</v>
      </c>
      <c r="E3625" t="s">
        <v>94</v>
      </c>
      <c r="F3625">
        <v>12499</v>
      </c>
      <c r="G3625" s="35" t="str">
        <f>VLOOKUP(F3625,Apoio!A:B,2,FALSE)</f>
        <v>Vara Federal</v>
      </c>
      <c r="H3625" t="s">
        <v>97</v>
      </c>
      <c r="I3625">
        <v>89</v>
      </c>
      <c r="J3625" s="2">
        <v>2</v>
      </c>
      <c r="K3625" s="2">
        <v>13</v>
      </c>
      <c r="L3625" s="24" t="s">
        <v>435</v>
      </c>
    </row>
    <row r="3626" spans="1:12" x14ac:dyDescent="0.25">
      <c r="A3626">
        <v>2023</v>
      </c>
      <c r="B3626" t="s">
        <v>364</v>
      </c>
      <c r="C3626" t="s">
        <v>10</v>
      </c>
      <c r="D3626" t="s">
        <v>45</v>
      </c>
      <c r="E3626" t="s">
        <v>94</v>
      </c>
      <c r="F3626">
        <v>12500</v>
      </c>
      <c r="G3626" s="35" t="str">
        <f>VLOOKUP(F3626,Apoio!A:B,2,FALSE)</f>
        <v>Vara Federal</v>
      </c>
      <c r="H3626" t="s">
        <v>98</v>
      </c>
      <c r="I3626">
        <v>81</v>
      </c>
      <c r="J3626" s="2">
        <v>3</v>
      </c>
      <c r="K3626" s="2">
        <v>13</v>
      </c>
      <c r="L3626" s="24" t="s">
        <v>435</v>
      </c>
    </row>
    <row r="3627" spans="1:12" x14ac:dyDescent="0.25">
      <c r="A3627">
        <v>2023</v>
      </c>
      <c r="B3627" t="s">
        <v>364</v>
      </c>
      <c r="C3627" t="s">
        <v>10</v>
      </c>
      <c r="D3627" t="s">
        <v>45</v>
      </c>
      <c r="E3627" t="s">
        <v>99</v>
      </c>
      <c r="F3627">
        <v>12513</v>
      </c>
      <c r="G3627" s="35" t="str">
        <f>VLOOKUP(F3627,Apoio!A:B,2,FALSE)</f>
        <v>Vara Federal + JEF</v>
      </c>
      <c r="H3627" t="s">
        <v>100</v>
      </c>
      <c r="I3627">
        <v>178</v>
      </c>
      <c r="J3627" s="2">
        <v>1</v>
      </c>
      <c r="K3627" s="2">
        <v>18</v>
      </c>
      <c r="L3627" s="24" t="s">
        <v>392</v>
      </c>
    </row>
    <row r="3628" spans="1:12" x14ac:dyDescent="0.25">
      <c r="A3628">
        <v>2023</v>
      </c>
      <c r="B3628" t="s">
        <v>364</v>
      </c>
      <c r="C3628" t="s">
        <v>10</v>
      </c>
      <c r="D3628" t="s">
        <v>45</v>
      </c>
      <c r="E3628" t="s">
        <v>99</v>
      </c>
      <c r="F3628">
        <v>12513</v>
      </c>
      <c r="G3628" s="35" t="str">
        <f>VLOOKUP(F3628,Apoio!A:B,2,FALSE)</f>
        <v>Vara Federal + JEF</v>
      </c>
      <c r="H3628" t="s">
        <v>100</v>
      </c>
      <c r="I3628">
        <v>134</v>
      </c>
      <c r="J3628" s="2">
        <v>1</v>
      </c>
      <c r="K3628" s="2">
        <v>18</v>
      </c>
      <c r="L3628" s="24" t="s">
        <v>392</v>
      </c>
    </row>
    <row r="3629" spans="1:12" x14ac:dyDescent="0.25">
      <c r="A3629">
        <v>2023</v>
      </c>
      <c r="B3629" t="s">
        <v>364</v>
      </c>
      <c r="C3629" t="s">
        <v>10</v>
      </c>
      <c r="D3629" t="s">
        <v>45</v>
      </c>
      <c r="E3629" t="s">
        <v>102</v>
      </c>
      <c r="F3629">
        <v>12515</v>
      </c>
      <c r="G3629" s="35" t="str">
        <f>VLOOKUP(F3629,Apoio!A:B,2,FALSE)</f>
        <v>Vara Federal</v>
      </c>
      <c r="H3629" t="s">
        <v>103</v>
      </c>
      <c r="I3629">
        <v>139</v>
      </c>
      <c r="J3629" s="2">
        <v>1</v>
      </c>
      <c r="K3629" s="2">
        <v>19</v>
      </c>
      <c r="L3629" s="24" t="s">
        <v>438</v>
      </c>
    </row>
    <row r="3630" spans="1:12" x14ac:dyDescent="0.25">
      <c r="A3630">
        <v>2023</v>
      </c>
      <c r="B3630" t="s">
        <v>364</v>
      </c>
      <c r="C3630" t="s">
        <v>10</v>
      </c>
      <c r="D3630" t="s">
        <v>45</v>
      </c>
      <c r="E3630" t="s">
        <v>102</v>
      </c>
      <c r="F3630">
        <v>17960</v>
      </c>
      <c r="G3630" s="35" t="str">
        <f>VLOOKUP(F3630,Apoio!A:B,2,FALSE)</f>
        <v>Juizado</v>
      </c>
      <c r="H3630" t="s">
        <v>104</v>
      </c>
      <c r="I3630">
        <v>531</v>
      </c>
      <c r="J3630" s="2">
        <v>1</v>
      </c>
      <c r="K3630" s="2">
        <v>19</v>
      </c>
      <c r="L3630" s="24" t="s">
        <v>438</v>
      </c>
    </row>
    <row r="3631" spans="1:12" x14ac:dyDescent="0.25">
      <c r="A3631">
        <v>2023</v>
      </c>
      <c r="B3631" t="s">
        <v>364</v>
      </c>
      <c r="C3631" t="s">
        <v>10</v>
      </c>
      <c r="D3631" t="s">
        <v>45</v>
      </c>
      <c r="E3631" t="s">
        <v>102</v>
      </c>
      <c r="F3631">
        <v>12516</v>
      </c>
      <c r="G3631" s="35" t="str">
        <f>VLOOKUP(F3631,Apoio!A:B,2,FALSE)</f>
        <v>Vara Federal</v>
      </c>
      <c r="H3631" t="s">
        <v>105</v>
      </c>
      <c r="I3631">
        <v>125</v>
      </c>
      <c r="J3631" s="2">
        <v>2</v>
      </c>
      <c r="K3631" s="2">
        <v>19</v>
      </c>
      <c r="L3631" s="24" t="s">
        <v>438</v>
      </c>
    </row>
    <row r="3632" spans="1:12" x14ac:dyDescent="0.25">
      <c r="A3632">
        <v>2023</v>
      </c>
      <c r="B3632" t="s">
        <v>364</v>
      </c>
      <c r="C3632" t="s">
        <v>10</v>
      </c>
      <c r="D3632" t="s">
        <v>45</v>
      </c>
      <c r="E3632" t="s">
        <v>102</v>
      </c>
      <c r="F3632">
        <v>17888</v>
      </c>
      <c r="G3632" s="35" t="str">
        <f>VLOOKUP(F3632,Apoio!A:B,2,FALSE)</f>
        <v>Juizado</v>
      </c>
      <c r="H3632" t="s">
        <v>106</v>
      </c>
      <c r="I3632">
        <v>530</v>
      </c>
      <c r="J3632" s="2">
        <v>2</v>
      </c>
      <c r="K3632" s="2">
        <v>19</v>
      </c>
      <c r="L3632" s="24" t="s">
        <v>438</v>
      </c>
    </row>
    <row r="3633" spans="1:12" x14ac:dyDescent="0.25">
      <c r="A3633">
        <v>2023</v>
      </c>
      <c r="B3633" t="s">
        <v>364</v>
      </c>
      <c r="C3633" t="s">
        <v>10</v>
      </c>
      <c r="D3633" t="s">
        <v>45</v>
      </c>
      <c r="E3633" t="s">
        <v>102</v>
      </c>
      <c r="F3633">
        <v>14012</v>
      </c>
      <c r="G3633" s="35" t="str">
        <f>VLOOKUP(F3633,Apoio!A:B,2,FALSE)</f>
        <v>Vara Federal</v>
      </c>
      <c r="H3633" t="s">
        <v>107</v>
      </c>
      <c r="I3633">
        <v>231</v>
      </c>
      <c r="J3633" s="2">
        <v>3</v>
      </c>
      <c r="K3633" s="2">
        <v>19</v>
      </c>
      <c r="L3633" s="24" t="s">
        <v>438</v>
      </c>
    </row>
    <row r="3634" spans="1:12" x14ac:dyDescent="0.25">
      <c r="A3634">
        <v>2023</v>
      </c>
      <c r="B3634" t="s">
        <v>364</v>
      </c>
      <c r="C3634" t="s">
        <v>10</v>
      </c>
      <c r="D3634" t="s">
        <v>45</v>
      </c>
      <c r="E3634" t="s">
        <v>102</v>
      </c>
      <c r="F3634">
        <v>12517</v>
      </c>
      <c r="G3634" s="35" t="str">
        <f>VLOOKUP(F3634,Apoio!A:B,2,FALSE)</f>
        <v>Vara Federal</v>
      </c>
      <c r="H3634" t="s">
        <v>108</v>
      </c>
      <c r="I3634">
        <v>131</v>
      </c>
      <c r="J3634" s="2">
        <v>4</v>
      </c>
      <c r="K3634" s="2">
        <v>19</v>
      </c>
      <c r="L3634" s="24" t="s">
        <v>438</v>
      </c>
    </row>
    <row r="3635" spans="1:12" x14ac:dyDescent="0.25">
      <c r="A3635">
        <v>2023</v>
      </c>
      <c r="B3635" t="s">
        <v>364</v>
      </c>
      <c r="C3635" t="s">
        <v>10</v>
      </c>
      <c r="D3635" t="s">
        <v>45</v>
      </c>
      <c r="E3635" t="s">
        <v>102</v>
      </c>
      <c r="F3635">
        <v>12518</v>
      </c>
      <c r="G3635" s="35" t="str">
        <f>VLOOKUP(F3635,Apoio!A:B,2,FALSE)</f>
        <v>Vara Federal</v>
      </c>
      <c r="H3635" t="s">
        <v>109</v>
      </c>
      <c r="I3635">
        <v>124</v>
      </c>
      <c r="J3635" s="2">
        <v>5</v>
      </c>
      <c r="K3635" s="2">
        <v>19</v>
      </c>
      <c r="L3635" s="24" t="s">
        <v>438</v>
      </c>
    </row>
    <row r="3636" spans="1:12" x14ac:dyDescent="0.25">
      <c r="A3636">
        <v>2023</v>
      </c>
      <c r="B3636" t="s">
        <v>364</v>
      </c>
      <c r="C3636" t="s">
        <v>10</v>
      </c>
      <c r="D3636" t="s">
        <v>45</v>
      </c>
      <c r="E3636" t="s">
        <v>102</v>
      </c>
      <c r="F3636">
        <v>12519</v>
      </c>
      <c r="G3636" s="35" t="str">
        <f>VLOOKUP(F3636,Apoio!A:B,2,FALSE)</f>
        <v>Vara Federal</v>
      </c>
      <c r="H3636" t="s">
        <v>110</v>
      </c>
      <c r="I3636">
        <v>126</v>
      </c>
      <c r="J3636" s="2">
        <v>6</v>
      </c>
      <c r="K3636" s="2">
        <v>19</v>
      </c>
      <c r="L3636" s="24" t="s">
        <v>438</v>
      </c>
    </row>
    <row r="3637" spans="1:12" x14ac:dyDescent="0.25">
      <c r="A3637">
        <v>2023</v>
      </c>
      <c r="B3637" t="s">
        <v>364</v>
      </c>
      <c r="C3637" t="s">
        <v>10</v>
      </c>
      <c r="D3637" t="s">
        <v>45</v>
      </c>
      <c r="E3637" t="s">
        <v>102</v>
      </c>
      <c r="F3637">
        <v>52468</v>
      </c>
      <c r="G3637" s="35" t="str">
        <f>VLOOKUP(F3637,Apoio!A:B,2,FALSE)</f>
        <v>Vara Federal</v>
      </c>
      <c r="H3637" t="s">
        <v>366</v>
      </c>
      <c r="I3637">
        <v>1</v>
      </c>
      <c r="J3637" s="2" t="s">
        <v>397</v>
      </c>
      <c r="K3637" s="2">
        <v>19</v>
      </c>
      <c r="L3637" s="24" t="s">
        <v>438</v>
      </c>
    </row>
    <row r="3638" spans="1:12" x14ac:dyDescent="0.25">
      <c r="A3638">
        <v>2023</v>
      </c>
      <c r="B3638" t="s">
        <v>364</v>
      </c>
      <c r="C3638" t="s">
        <v>10</v>
      </c>
      <c r="D3638" t="s">
        <v>45</v>
      </c>
      <c r="E3638" t="s">
        <v>111</v>
      </c>
      <c r="F3638">
        <v>13850</v>
      </c>
      <c r="G3638" s="35" t="str">
        <f>VLOOKUP(F3638,Apoio!A:B,2,FALSE)</f>
        <v>Vara Federal + JEF</v>
      </c>
      <c r="H3638" t="s">
        <v>112</v>
      </c>
      <c r="I3638">
        <v>221</v>
      </c>
      <c r="J3638" s="2">
        <v>1</v>
      </c>
      <c r="K3638" s="2">
        <v>39</v>
      </c>
      <c r="L3638" s="24" t="s">
        <v>393</v>
      </c>
    </row>
    <row r="3639" spans="1:12" x14ac:dyDescent="0.25">
      <c r="A3639">
        <v>2023</v>
      </c>
      <c r="B3639" t="s">
        <v>364</v>
      </c>
      <c r="C3639" t="s">
        <v>10</v>
      </c>
      <c r="D3639" t="s">
        <v>45</v>
      </c>
      <c r="E3639" t="s">
        <v>111</v>
      </c>
      <c r="F3639">
        <v>13850</v>
      </c>
      <c r="G3639" s="35" t="str">
        <f>VLOOKUP(F3639,Apoio!A:B,2,FALSE)</f>
        <v>Vara Federal + JEF</v>
      </c>
      <c r="H3639" t="s">
        <v>112</v>
      </c>
      <c r="I3639">
        <v>79</v>
      </c>
      <c r="J3639" s="2">
        <v>1</v>
      </c>
      <c r="K3639" s="2">
        <v>39</v>
      </c>
      <c r="L3639" s="24" t="s">
        <v>393</v>
      </c>
    </row>
    <row r="3640" spans="1:12" x14ac:dyDescent="0.25">
      <c r="A3640">
        <v>2023</v>
      </c>
      <c r="B3640" t="s">
        <v>364</v>
      </c>
      <c r="C3640" t="s">
        <v>10</v>
      </c>
      <c r="D3640" t="s">
        <v>45</v>
      </c>
      <c r="E3640" t="s">
        <v>114</v>
      </c>
      <c r="F3640">
        <v>12530</v>
      </c>
      <c r="G3640" s="35" t="str">
        <f>VLOOKUP(F3640,Apoio!A:B,2,FALSE)</f>
        <v>Vara Federal + JEF</v>
      </c>
      <c r="H3640" t="s">
        <v>115</v>
      </c>
      <c r="I3640">
        <v>366</v>
      </c>
      <c r="J3640" s="2">
        <v>1</v>
      </c>
      <c r="K3640" s="2">
        <v>24</v>
      </c>
      <c r="L3640" s="24" t="s">
        <v>441</v>
      </c>
    </row>
    <row r="3641" spans="1:12" x14ac:dyDescent="0.25">
      <c r="A3641">
        <v>2023</v>
      </c>
      <c r="B3641" t="s">
        <v>364</v>
      </c>
      <c r="C3641" t="s">
        <v>10</v>
      </c>
      <c r="D3641" t="s">
        <v>45</v>
      </c>
      <c r="E3641" t="s">
        <v>114</v>
      </c>
      <c r="F3641">
        <v>12530</v>
      </c>
      <c r="G3641" s="35" t="str">
        <f>VLOOKUP(F3641,Apoio!A:B,2,FALSE)</f>
        <v>Vara Federal + JEF</v>
      </c>
      <c r="H3641" t="s">
        <v>115</v>
      </c>
      <c r="I3641">
        <v>174</v>
      </c>
      <c r="J3641" s="2">
        <v>1</v>
      </c>
      <c r="K3641" s="2">
        <v>24</v>
      </c>
      <c r="L3641" s="24" t="s">
        <v>441</v>
      </c>
    </row>
    <row r="3642" spans="1:12" x14ac:dyDescent="0.25">
      <c r="A3642">
        <v>2023</v>
      </c>
      <c r="B3642" t="s">
        <v>364</v>
      </c>
      <c r="C3642" t="s">
        <v>10</v>
      </c>
      <c r="D3642" t="s">
        <v>45</v>
      </c>
      <c r="E3642" t="s">
        <v>116</v>
      </c>
      <c r="F3642">
        <v>12512</v>
      </c>
      <c r="G3642" s="35" t="str">
        <f>VLOOKUP(F3642,Apoio!A:B,2,FALSE)</f>
        <v>Vara Federal + JEF</v>
      </c>
      <c r="H3642" t="s">
        <v>117</v>
      </c>
      <c r="I3642">
        <v>308</v>
      </c>
      <c r="J3642" s="2">
        <v>1</v>
      </c>
      <c r="K3642" s="2">
        <v>17</v>
      </c>
      <c r="L3642" s="24" t="s">
        <v>443</v>
      </c>
    </row>
    <row r="3643" spans="1:12" x14ac:dyDescent="0.25">
      <c r="A3643">
        <v>2023</v>
      </c>
      <c r="B3643" t="s">
        <v>364</v>
      </c>
      <c r="C3643" t="s">
        <v>10</v>
      </c>
      <c r="D3643" t="s">
        <v>45</v>
      </c>
      <c r="E3643" t="s">
        <v>116</v>
      </c>
      <c r="F3643">
        <v>12512</v>
      </c>
      <c r="G3643" s="35" t="str">
        <f>VLOOKUP(F3643,Apoio!A:B,2,FALSE)</f>
        <v>Vara Federal + JEF</v>
      </c>
      <c r="H3643" t="s">
        <v>117</v>
      </c>
      <c r="I3643">
        <v>113</v>
      </c>
      <c r="J3643" s="2">
        <v>1</v>
      </c>
      <c r="K3643" s="2">
        <v>17</v>
      </c>
      <c r="L3643" s="24" t="s">
        <v>443</v>
      </c>
    </row>
    <row r="3644" spans="1:12" x14ac:dyDescent="0.25">
      <c r="A3644">
        <v>2023</v>
      </c>
      <c r="B3644" t="s">
        <v>364</v>
      </c>
      <c r="C3644" t="s">
        <v>10</v>
      </c>
      <c r="D3644" t="s">
        <v>45</v>
      </c>
      <c r="E3644" t="s">
        <v>118</v>
      </c>
      <c r="F3644">
        <v>14117</v>
      </c>
      <c r="G3644" s="35" t="str">
        <f>VLOOKUP(F3644,Apoio!A:B,2,FALSE)</f>
        <v>Vara Federal</v>
      </c>
      <c r="H3644" t="s">
        <v>119</v>
      </c>
      <c r="I3644">
        <v>235</v>
      </c>
      <c r="J3644" s="2">
        <v>1</v>
      </c>
      <c r="K3644" s="2">
        <v>28</v>
      </c>
      <c r="L3644" s="24" t="s">
        <v>445</v>
      </c>
    </row>
    <row r="3645" spans="1:12" x14ac:dyDescent="0.25">
      <c r="A3645">
        <v>2023</v>
      </c>
      <c r="B3645" t="s">
        <v>364</v>
      </c>
      <c r="C3645" t="s">
        <v>10</v>
      </c>
      <c r="D3645" t="s">
        <v>45</v>
      </c>
      <c r="E3645" t="s">
        <v>118</v>
      </c>
      <c r="F3645">
        <v>13983</v>
      </c>
      <c r="G3645" s="35" t="str">
        <f>VLOOKUP(F3645,Apoio!A:B,2,FALSE)</f>
        <v>Vara Federal</v>
      </c>
      <c r="H3645" t="s">
        <v>120</v>
      </c>
      <c r="I3645">
        <v>237</v>
      </c>
      <c r="J3645" s="2">
        <v>2</v>
      </c>
      <c r="K3645" s="2">
        <v>28</v>
      </c>
      <c r="L3645" s="24" t="s">
        <v>445</v>
      </c>
    </row>
    <row r="3646" spans="1:12" x14ac:dyDescent="0.25">
      <c r="A3646">
        <v>2023</v>
      </c>
      <c r="B3646" t="s">
        <v>364</v>
      </c>
      <c r="C3646" t="s">
        <v>10</v>
      </c>
      <c r="D3646" t="s">
        <v>45</v>
      </c>
      <c r="E3646" t="s">
        <v>118</v>
      </c>
      <c r="F3646">
        <v>13984</v>
      </c>
      <c r="G3646" s="35" t="str">
        <f>VLOOKUP(F3646,Apoio!A:B,2,FALSE)</f>
        <v>Juizado</v>
      </c>
      <c r="H3646" t="s">
        <v>121</v>
      </c>
      <c r="I3646">
        <v>383</v>
      </c>
      <c r="J3646" s="2">
        <v>2</v>
      </c>
      <c r="K3646" s="2">
        <v>28</v>
      </c>
      <c r="L3646" s="24" t="s">
        <v>445</v>
      </c>
    </row>
    <row r="3647" spans="1:12" x14ac:dyDescent="0.25">
      <c r="A3647">
        <v>2023</v>
      </c>
      <c r="B3647" t="s">
        <v>364</v>
      </c>
      <c r="C3647" t="s">
        <v>10</v>
      </c>
      <c r="D3647" t="s">
        <v>45</v>
      </c>
      <c r="E3647" t="s">
        <v>122</v>
      </c>
      <c r="F3647">
        <v>16419</v>
      </c>
      <c r="G3647" s="35" t="str">
        <f>VLOOKUP(F3647,Apoio!A:B,2,FALSE)</f>
        <v>Vara Federal</v>
      </c>
      <c r="H3647" t="s">
        <v>123</v>
      </c>
      <c r="I3647">
        <v>155</v>
      </c>
      <c r="J3647" s="2">
        <v>1</v>
      </c>
      <c r="K3647" s="2">
        <v>43</v>
      </c>
      <c r="L3647" s="24" t="s">
        <v>447</v>
      </c>
    </row>
    <row r="3648" spans="1:12" x14ac:dyDescent="0.25">
      <c r="A3648">
        <v>2023</v>
      </c>
      <c r="B3648" t="s">
        <v>364</v>
      </c>
      <c r="C3648" t="s">
        <v>10</v>
      </c>
      <c r="D3648" t="s">
        <v>45</v>
      </c>
      <c r="E3648" t="s">
        <v>122</v>
      </c>
      <c r="F3648">
        <v>18216</v>
      </c>
      <c r="G3648" s="35" t="str">
        <f>VLOOKUP(F3648,Apoio!A:B,2,FALSE)</f>
        <v>Vara Federal + JEF</v>
      </c>
      <c r="H3648" t="s">
        <v>518</v>
      </c>
      <c r="I3648">
        <v>349</v>
      </c>
      <c r="J3648" s="2">
        <v>2</v>
      </c>
      <c r="K3648" s="2">
        <v>43</v>
      </c>
      <c r="L3648" s="24" t="s">
        <v>447</v>
      </c>
    </row>
    <row r="3649" spans="1:12" x14ac:dyDescent="0.25">
      <c r="A3649">
        <v>2023</v>
      </c>
      <c r="B3649" t="s">
        <v>364</v>
      </c>
      <c r="C3649" t="s">
        <v>10</v>
      </c>
      <c r="D3649" t="s">
        <v>45</v>
      </c>
      <c r="E3649" t="s">
        <v>122</v>
      </c>
      <c r="F3649">
        <v>18216</v>
      </c>
      <c r="G3649" s="35" t="str">
        <f>VLOOKUP(F3649,Apoio!A:B,2,FALSE)</f>
        <v>Vara Federal + JEF</v>
      </c>
      <c r="H3649" t="s">
        <v>518</v>
      </c>
      <c r="I3649">
        <v>87</v>
      </c>
      <c r="J3649" s="2">
        <v>2</v>
      </c>
      <c r="K3649" s="2">
        <v>43</v>
      </c>
      <c r="L3649" s="24" t="s">
        <v>447</v>
      </c>
    </row>
    <row r="3650" spans="1:12" x14ac:dyDescent="0.25">
      <c r="A3650">
        <v>2023</v>
      </c>
      <c r="B3650" t="s">
        <v>364</v>
      </c>
      <c r="C3650" t="s">
        <v>10</v>
      </c>
      <c r="D3650" t="s">
        <v>45</v>
      </c>
      <c r="E3650" t="s">
        <v>124</v>
      </c>
      <c r="F3650">
        <v>14135</v>
      </c>
      <c r="G3650" s="35" t="str">
        <f>VLOOKUP(F3650,Apoio!A:B,2,FALSE)</f>
        <v>Vara Federal + JEF</v>
      </c>
      <c r="H3650" t="s">
        <v>125</v>
      </c>
      <c r="I3650">
        <v>188</v>
      </c>
      <c r="J3650" s="2">
        <v>1</v>
      </c>
      <c r="K3650" s="2">
        <v>42</v>
      </c>
      <c r="L3650" s="24" t="s">
        <v>449</v>
      </c>
    </row>
    <row r="3651" spans="1:12" x14ac:dyDescent="0.25">
      <c r="A3651">
        <v>2023</v>
      </c>
      <c r="B3651" t="s">
        <v>364</v>
      </c>
      <c r="C3651" t="s">
        <v>10</v>
      </c>
      <c r="D3651" t="s">
        <v>45</v>
      </c>
      <c r="E3651" t="s">
        <v>124</v>
      </c>
      <c r="F3651">
        <v>14135</v>
      </c>
      <c r="G3651" s="35" t="str">
        <f>VLOOKUP(F3651,Apoio!A:B,2,FALSE)</f>
        <v>Vara Federal + JEF</v>
      </c>
      <c r="H3651" t="s">
        <v>125</v>
      </c>
      <c r="I3651">
        <v>57</v>
      </c>
      <c r="J3651" s="2">
        <v>1</v>
      </c>
      <c r="K3651" s="2">
        <v>42</v>
      </c>
      <c r="L3651" s="24" t="s">
        <v>449</v>
      </c>
    </row>
    <row r="3652" spans="1:12" x14ac:dyDescent="0.25">
      <c r="A3652">
        <v>2023</v>
      </c>
      <c r="B3652" t="s">
        <v>364</v>
      </c>
      <c r="C3652" t="s">
        <v>10</v>
      </c>
      <c r="D3652" t="s">
        <v>45</v>
      </c>
      <c r="E3652" t="s">
        <v>126</v>
      </c>
      <c r="F3652">
        <v>12490</v>
      </c>
      <c r="G3652" s="35" t="str">
        <f>VLOOKUP(F3652,Apoio!A:B,2,FALSE)</f>
        <v>Vara Federal + JEF</v>
      </c>
      <c r="H3652" t="s">
        <v>127</v>
      </c>
      <c r="I3652">
        <v>93</v>
      </c>
      <c r="J3652" s="2">
        <v>1</v>
      </c>
      <c r="K3652" s="2">
        <v>11</v>
      </c>
      <c r="L3652" s="24" t="s">
        <v>451</v>
      </c>
    </row>
    <row r="3653" spans="1:12" x14ac:dyDescent="0.25">
      <c r="A3653">
        <v>2023</v>
      </c>
      <c r="B3653" t="s">
        <v>364</v>
      </c>
      <c r="C3653" t="s">
        <v>10</v>
      </c>
      <c r="D3653" t="s">
        <v>45</v>
      </c>
      <c r="E3653" t="s">
        <v>126</v>
      </c>
      <c r="F3653">
        <v>12490</v>
      </c>
      <c r="G3653" s="35" t="str">
        <f>VLOOKUP(F3653,Apoio!A:B,2,FALSE)</f>
        <v>Vara Federal + JEF</v>
      </c>
      <c r="H3653" t="s">
        <v>127</v>
      </c>
      <c r="I3653">
        <v>55</v>
      </c>
      <c r="J3653" s="2">
        <v>1</v>
      </c>
      <c r="K3653" s="2">
        <v>11</v>
      </c>
      <c r="L3653" s="24" t="s">
        <v>451</v>
      </c>
    </row>
    <row r="3654" spans="1:12" x14ac:dyDescent="0.25">
      <c r="A3654">
        <v>2023</v>
      </c>
      <c r="B3654" t="s">
        <v>364</v>
      </c>
      <c r="C3654" t="s">
        <v>10</v>
      </c>
      <c r="D3654" t="s">
        <v>45</v>
      </c>
      <c r="E3654" t="s">
        <v>126</v>
      </c>
      <c r="F3654">
        <v>12491</v>
      </c>
      <c r="G3654" s="35" t="str">
        <f>VLOOKUP(F3654,Apoio!A:B,2,FALSE)</f>
        <v>Vara Federal + JEF</v>
      </c>
      <c r="H3654" t="s">
        <v>128</v>
      </c>
      <c r="I3654">
        <v>106</v>
      </c>
      <c r="J3654" s="2">
        <v>2</v>
      </c>
      <c r="K3654" s="2">
        <v>11</v>
      </c>
      <c r="L3654" s="24" t="s">
        <v>451</v>
      </c>
    </row>
    <row r="3655" spans="1:12" x14ac:dyDescent="0.25">
      <c r="A3655">
        <v>2023</v>
      </c>
      <c r="B3655" t="s">
        <v>364</v>
      </c>
      <c r="C3655" t="s">
        <v>10</v>
      </c>
      <c r="D3655" t="s">
        <v>45</v>
      </c>
      <c r="E3655" t="s">
        <v>126</v>
      </c>
      <c r="F3655">
        <v>12491</v>
      </c>
      <c r="G3655" s="35" t="str">
        <f>VLOOKUP(F3655,Apoio!A:B,2,FALSE)</f>
        <v>Vara Federal + JEF</v>
      </c>
      <c r="H3655" t="s">
        <v>128</v>
      </c>
      <c r="I3655">
        <v>55</v>
      </c>
      <c r="J3655" s="2">
        <v>2</v>
      </c>
      <c r="K3655" s="2">
        <v>11</v>
      </c>
      <c r="L3655" s="24" t="s">
        <v>451</v>
      </c>
    </row>
    <row r="3656" spans="1:12" x14ac:dyDescent="0.25">
      <c r="A3656">
        <v>2023</v>
      </c>
      <c r="B3656" t="s">
        <v>364</v>
      </c>
      <c r="C3656" t="s">
        <v>10</v>
      </c>
      <c r="D3656" t="s">
        <v>45</v>
      </c>
      <c r="E3656" t="s">
        <v>126</v>
      </c>
      <c r="F3656">
        <v>12492</v>
      </c>
      <c r="G3656" s="35" t="str">
        <f>VLOOKUP(F3656,Apoio!A:B,2,FALSE)</f>
        <v>Vara Federal + JEF</v>
      </c>
      <c r="H3656" t="s">
        <v>129</v>
      </c>
      <c r="I3656">
        <v>109</v>
      </c>
      <c r="J3656" s="2">
        <v>3</v>
      </c>
      <c r="K3656" s="2">
        <v>11</v>
      </c>
      <c r="L3656" s="24" t="s">
        <v>451</v>
      </c>
    </row>
    <row r="3657" spans="1:12" x14ac:dyDescent="0.25">
      <c r="A3657">
        <v>2023</v>
      </c>
      <c r="B3657" t="s">
        <v>364</v>
      </c>
      <c r="C3657" t="s">
        <v>10</v>
      </c>
      <c r="D3657" t="s">
        <v>45</v>
      </c>
      <c r="E3657" t="s">
        <v>126</v>
      </c>
      <c r="F3657">
        <v>12492</v>
      </c>
      <c r="G3657" s="35" t="str">
        <f>VLOOKUP(F3657,Apoio!A:B,2,FALSE)</f>
        <v>Vara Federal + JEF</v>
      </c>
      <c r="H3657" t="s">
        <v>129</v>
      </c>
      <c r="I3657">
        <v>58</v>
      </c>
      <c r="J3657" s="2">
        <v>3</v>
      </c>
      <c r="K3657" s="2">
        <v>11</v>
      </c>
      <c r="L3657" s="24" t="s">
        <v>451</v>
      </c>
    </row>
    <row r="3658" spans="1:12" x14ac:dyDescent="0.25">
      <c r="A3658">
        <v>2023</v>
      </c>
      <c r="B3658" t="s">
        <v>364</v>
      </c>
      <c r="C3658" t="s">
        <v>10</v>
      </c>
      <c r="D3658" t="s">
        <v>45</v>
      </c>
      <c r="E3658" t="s">
        <v>130</v>
      </c>
      <c r="F3658">
        <v>13848</v>
      </c>
      <c r="G3658" s="35" t="str">
        <f>VLOOKUP(F3658,Apoio!A:B,2,FALSE)</f>
        <v>Vara Federal</v>
      </c>
      <c r="H3658" t="s">
        <v>131</v>
      </c>
      <c r="I3658">
        <v>309</v>
      </c>
      <c r="J3658" s="2">
        <v>1</v>
      </c>
      <c r="K3658" s="2">
        <v>40</v>
      </c>
      <c r="L3658" s="24" t="s">
        <v>453</v>
      </c>
    </row>
    <row r="3659" spans="1:12" x14ac:dyDescent="0.25">
      <c r="A3659">
        <v>2023</v>
      </c>
      <c r="B3659" t="s">
        <v>364</v>
      </c>
      <c r="C3659" t="s">
        <v>10</v>
      </c>
      <c r="D3659" t="s">
        <v>45</v>
      </c>
      <c r="E3659" t="s">
        <v>130</v>
      </c>
      <c r="F3659">
        <v>18248</v>
      </c>
      <c r="G3659" s="35" t="str">
        <f>VLOOKUP(F3659,Apoio!A:B,2,FALSE)</f>
        <v>Juizado</v>
      </c>
      <c r="H3659" t="s">
        <v>132</v>
      </c>
      <c r="I3659">
        <v>349</v>
      </c>
      <c r="J3659" s="2">
        <v>1</v>
      </c>
      <c r="K3659" s="2">
        <v>40</v>
      </c>
      <c r="L3659" s="24" t="s">
        <v>453</v>
      </c>
    </row>
    <row r="3660" spans="1:12" x14ac:dyDescent="0.25">
      <c r="A3660">
        <v>2023</v>
      </c>
      <c r="B3660" t="s">
        <v>364</v>
      </c>
      <c r="C3660" t="s">
        <v>10</v>
      </c>
      <c r="D3660" t="s">
        <v>45</v>
      </c>
      <c r="E3660" t="s">
        <v>133</v>
      </c>
      <c r="F3660">
        <v>13905</v>
      </c>
      <c r="G3660" s="35" t="str">
        <f>VLOOKUP(F3660,Apoio!A:B,2,FALSE)</f>
        <v>Vara Federal</v>
      </c>
      <c r="H3660" t="s">
        <v>134</v>
      </c>
      <c r="I3660">
        <v>127</v>
      </c>
      <c r="J3660" s="2">
        <v>1</v>
      </c>
      <c r="K3660" s="2">
        <v>33</v>
      </c>
      <c r="L3660" s="24" t="s">
        <v>455</v>
      </c>
    </row>
    <row r="3661" spans="1:12" x14ac:dyDescent="0.25">
      <c r="A3661">
        <v>2023</v>
      </c>
      <c r="B3661" t="s">
        <v>364</v>
      </c>
      <c r="C3661" t="s">
        <v>10</v>
      </c>
      <c r="D3661" t="s">
        <v>45</v>
      </c>
      <c r="E3661" t="s">
        <v>133</v>
      </c>
      <c r="F3661">
        <v>14030</v>
      </c>
      <c r="G3661" s="35" t="str">
        <f>VLOOKUP(F3661,Apoio!A:B,2,FALSE)</f>
        <v>Vara Federal</v>
      </c>
      <c r="H3661" t="s">
        <v>135</v>
      </c>
      <c r="I3661">
        <v>129</v>
      </c>
      <c r="J3661" s="2">
        <v>2</v>
      </c>
      <c r="K3661" s="2">
        <v>33</v>
      </c>
      <c r="L3661" s="24" t="s">
        <v>455</v>
      </c>
    </row>
    <row r="3662" spans="1:12" x14ac:dyDescent="0.25">
      <c r="A3662">
        <v>2023</v>
      </c>
      <c r="B3662" t="s">
        <v>364</v>
      </c>
      <c r="C3662" t="s">
        <v>10</v>
      </c>
      <c r="D3662" t="s">
        <v>45</v>
      </c>
      <c r="E3662" t="s">
        <v>133</v>
      </c>
      <c r="F3662">
        <v>14031</v>
      </c>
      <c r="G3662" s="35" t="str">
        <f>VLOOKUP(F3662,Apoio!A:B,2,FALSE)</f>
        <v>Juizado</v>
      </c>
      <c r="H3662" t="s">
        <v>136</v>
      </c>
      <c r="I3662">
        <v>338</v>
      </c>
      <c r="J3662" s="2">
        <v>2</v>
      </c>
      <c r="K3662" s="2">
        <v>33</v>
      </c>
      <c r="L3662" s="24" t="s">
        <v>559</v>
      </c>
    </row>
    <row r="3663" spans="1:12" x14ac:dyDescent="0.25">
      <c r="A3663">
        <v>2023</v>
      </c>
      <c r="B3663" t="s">
        <v>364</v>
      </c>
      <c r="C3663" t="s">
        <v>10</v>
      </c>
      <c r="D3663" t="s">
        <v>45</v>
      </c>
      <c r="E3663" t="s">
        <v>137</v>
      </c>
      <c r="F3663">
        <v>13843</v>
      </c>
      <c r="G3663" s="35" t="str">
        <f>VLOOKUP(F3663,Apoio!A:B,2,FALSE)</f>
        <v>Vara Federal</v>
      </c>
      <c r="H3663" t="s">
        <v>138</v>
      </c>
      <c r="I3663">
        <v>304</v>
      </c>
      <c r="J3663" s="2">
        <v>1</v>
      </c>
      <c r="K3663" s="2">
        <v>30</v>
      </c>
      <c r="L3663" s="24" t="s">
        <v>457</v>
      </c>
    </row>
    <row r="3664" spans="1:12" x14ac:dyDescent="0.25">
      <c r="A3664">
        <v>2023</v>
      </c>
      <c r="B3664" t="s">
        <v>364</v>
      </c>
      <c r="C3664" t="s">
        <v>10</v>
      </c>
      <c r="D3664" t="s">
        <v>45</v>
      </c>
      <c r="E3664" t="s">
        <v>137</v>
      </c>
      <c r="F3664">
        <v>14032</v>
      </c>
      <c r="G3664" s="35" t="str">
        <f>VLOOKUP(F3664,Apoio!A:B,2,FALSE)</f>
        <v>Juizado</v>
      </c>
      <c r="H3664" t="s">
        <v>139</v>
      </c>
      <c r="I3664">
        <v>469</v>
      </c>
      <c r="J3664" s="2">
        <v>1</v>
      </c>
      <c r="K3664" s="2">
        <v>30</v>
      </c>
      <c r="L3664" s="24" t="s">
        <v>457</v>
      </c>
    </row>
    <row r="3665" spans="1:12" x14ac:dyDescent="0.25">
      <c r="A3665">
        <v>2023</v>
      </c>
      <c r="B3665" t="s">
        <v>364</v>
      </c>
      <c r="C3665" t="s">
        <v>10</v>
      </c>
      <c r="D3665" t="s">
        <v>45</v>
      </c>
      <c r="E3665" t="s">
        <v>137</v>
      </c>
      <c r="F3665">
        <v>13844</v>
      </c>
      <c r="G3665" s="35" t="str">
        <f>VLOOKUP(F3665,Apoio!A:B,2,FALSE)</f>
        <v>Vara Federal</v>
      </c>
      <c r="H3665" t="s">
        <v>140</v>
      </c>
      <c r="I3665">
        <v>300</v>
      </c>
      <c r="J3665" s="2">
        <v>2</v>
      </c>
      <c r="K3665" s="2">
        <v>30</v>
      </c>
      <c r="L3665" s="24" t="s">
        <v>457</v>
      </c>
    </row>
    <row r="3666" spans="1:12" x14ac:dyDescent="0.25">
      <c r="A3666">
        <v>2023</v>
      </c>
      <c r="B3666" t="s">
        <v>364</v>
      </c>
      <c r="C3666" t="s">
        <v>10</v>
      </c>
      <c r="D3666" t="s">
        <v>45</v>
      </c>
      <c r="E3666" t="s">
        <v>137</v>
      </c>
      <c r="F3666">
        <v>14033</v>
      </c>
      <c r="G3666" s="35" t="str">
        <f>VLOOKUP(F3666,Apoio!A:B,2,FALSE)</f>
        <v>Juizado</v>
      </c>
      <c r="H3666" t="s">
        <v>141</v>
      </c>
      <c r="I3666">
        <v>507</v>
      </c>
      <c r="J3666" s="2">
        <v>2</v>
      </c>
      <c r="K3666" s="2">
        <v>30</v>
      </c>
      <c r="L3666" s="24" t="s">
        <v>457</v>
      </c>
    </row>
    <row r="3667" spans="1:12" x14ac:dyDescent="0.25">
      <c r="A3667">
        <v>2023</v>
      </c>
      <c r="B3667" t="s">
        <v>364</v>
      </c>
      <c r="C3667" t="s">
        <v>10</v>
      </c>
      <c r="D3667" t="s">
        <v>45</v>
      </c>
      <c r="E3667" t="s">
        <v>142</v>
      </c>
      <c r="F3667">
        <v>12532</v>
      </c>
      <c r="G3667" s="35" t="str">
        <f>VLOOKUP(F3667,Apoio!A:B,2,FALSE)</f>
        <v>Vara Federal</v>
      </c>
      <c r="H3667" t="s">
        <v>143</v>
      </c>
      <c r="I3667">
        <v>113</v>
      </c>
      <c r="J3667" s="2">
        <v>1</v>
      </c>
      <c r="K3667" s="2">
        <v>25</v>
      </c>
      <c r="L3667" s="24" t="s">
        <v>459</v>
      </c>
    </row>
    <row r="3668" spans="1:12" x14ac:dyDescent="0.25">
      <c r="A3668">
        <v>2023</v>
      </c>
      <c r="B3668" t="s">
        <v>364</v>
      </c>
      <c r="C3668" t="s">
        <v>10</v>
      </c>
      <c r="D3668" t="s">
        <v>45</v>
      </c>
      <c r="E3668" t="s">
        <v>142</v>
      </c>
      <c r="F3668">
        <v>14313</v>
      </c>
      <c r="G3668" s="35" t="str">
        <f>VLOOKUP(F3668,Apoio!A:B,2,FALSE)</f>
        <v>Juizado</v>
      </c>
      <c r="H3668" t="s">
        <v>144</v>
      </c>
      <c r="I3668">
        <v>247</v>
      </c>
      <c r="J3668" s="2">
        <v>1</v>
      </c>
      <c r="K3668" s="2">
        <v>25</v>
      </c>
      <c r="L3668" s="24" t="s">
        <v>459</v>
      </c>
    </row>
    <row r="3669" spans="1:12" x14ac:dyDescent="0.25">
      <c r="A3669">
        <v>2023</v>
      </c>
      <c r="B3669" t="s">
        <v>364</v>
      </c>
      <c r="C3669" t="s">
        <v>10</v>
      </c>
      <c r="D3669" t="s">
        <v>45</v>
      </c>
      <c r="E3669" t="s">
        <v>145</v>
      </c>
      <c r="F3669">
        <v>12482</v>
      </c>
      <c r="G3669" s="35" t="str">
        <f>VLOOKUP(F3669,Apoio!A:B,2,FALSE)</f>
        <v>Vara Federal</v>
      </c>
      <c r="H3669" t="s">
        <v>146</v>
      </c>
      <c r="I3669">
        <v>107</v>
      </c>
      <c r="J3669" s="2">
        <v>1</v>
      </c>
      <c r="K3669" s="2">
        <v>9</v>
      </c>
      <c r="L3669" s="24" t="s">
        <v>388</v>
      </c>
    </row>
    <row r="3670" spans="1:12" x14ac:dyDescent="0.25">
      <c r="A3670">
        <v>2023</v>
      </c>
      <c r="B3670" t="s">
        <v>364</v>
      </c>
      <c r="C3670" t="s">
        <v>10</v>
      </c>
      <c r="D3670" t="s">
        <v>45</v>
      </c>
      <c r="E3670" t="s">
        <v>145</v>
      </c>
      <c r="F3670">
        <v>16498</v>
      </c>
      <c r="G3670" s="35" t="str">
        <f>VLOOKUP(F3670,Apoio!A:B,2,FALSE)</f>
        <v>Juizado</v>
      </c>
      <c r="H3670" t="s">
        <v>147</v>
      </c>
      <c r="I3670">
        <v>420</v>
      </c>
      <c r="J3670" s="2">
        <v>1</v>
      </c>
      <c r="K3670" s="2">
        <v>9</v>
      </c>
      <c r="L3670" s="24" t="s">
        <v>388</v>
      </c>
    </row>
    <row r="3671" spans="1:12" x14ac:dyDescent="0.25">
      <c r="A3671">
        <v>2023</v>
      </c>
      <c r="B3671" t="s">
        <v>364</v>
      </c>
      <c r="C3671" t="s">
        <v>10</v>
      </c>
      <c r="D3671" t="s">
        <v>45</v>
      </c>
      <c r="E3671" t="s">
        <v>145</v>
      </c>
      <c r="F3671">
        <v>12483</v>
      </c>
      <c r="G3671" s="35" t="str">
        <f>VLOOKUP(F3671,Apoio!A:B,2,FALSE)</f>
        <v>Vara Federal</v>
      </c>
      <c r="H3671" t="s">
        <v>148</v>
      </c>
      <c r="I3671">
        <v>73</v>
      </c>
      <c r="J3671" s="2">
        <v>2</v>
      </c>
      <c r="K3671" s="2">
        <v>9</v>
      </c>
      <c r="L3671" s="24" t="s">
        <v>388</v>
      </c>
    </row>
    <row r="3672" spans="1:12" x14ac:dyDescent="0.25">
      <c r="A3672">
        <v>2023</v>
      </c>
      <c r="B3672" t="s">
        <v>364</v>
      </c>
      <c r="C3672" t="s">
        <v>10</v>
      </c>
      <c r="D3672" t="s">
        <v>45</v>
      </c>
      <c r="E3672" t="s">
        <v>145</v>
      </c>
      <c r="F3672">
        <v>12484</v>
      </c>
      <c r="G3672" s="35" t="str">
        <f>VLOOKUP(F3672,Apoio!A:B,2,FALSE)</f>
        <v>Vara Federal</v>
      </c>
      <c r="H3672" t="s">
        <v>149</v>
      </c>
      <c r="I3672">
        <v>71</v>
      </c>
      <c r="J3672" s="2">
        <v>3</v>
      </c>
      <c r="K3672" s="2">
        <v>9</v>
      </c>
      <c r="L3672" s="24" t="s">
        <v>388</v>
      </c>
    </row>
    <row r="3673" spans="1:12" x14ac:dyDescent="0.25">
      <c r="A3673">
        <v>2023</v>
      </c>
      <c r="B3673" t="s">
        <v>364</v>
      </c>
      <c r="C3673" t="s">
        <v>10</v>
      </c>
      <c r="D3673" t="s">
        <v>45</v>
      </c>
      <c r="E3673" t="s">
        <v>145</v>
      </c>
      <c r="F3673">
        <v>13846</v>
      </c>
      <c r="G3673" s="35" t="str">
        <f>VLOOKUP(F3673,Apoio!A:B,2,FALSE)</f>
        <v>Vara Federal</v>
      </c>
      <c r="H3673" t="s">
        <v>150</v>
      </c>
      <c r="I3673">
        <v>76</v>
      </c>
      <c r="J3673" s="2">
        <v>4</v>
      </c>
      <c r="K3673" s="2">
        <v>9</v>
      </c>
      <c r="L3673" s="24" t="s">
        <v>388</v>
      </c>
    </row>
    <row r="3674" spans="1:12" x14ac:dyDescent="0.25">
      <c r="A3674">
        <v>2023</v>
      </c>
      <c r="B3674" t="s">
        <v>364</v>
      </c>
      <c r="C3674" t="s">
        <v>10</v>
      </c>
      <c r="D3674" t="s">
        <v>45</v>
      </c>
      <c r="E3674" t="s">
        <v>151</v>
      </c>
      <c r="F3674">
        <v>12494</v>
      </c>
      <c r="G3674" s="35" t="str">
        <f>VLOOKUP(F3674,Apoio!A:B,2,FALSE)</f>
        <v>Vara Federal</v>
      </c>
      <c r="H3674" t="s">
        <v>152</v>
      </c>
      <c r="I3674">
        <v>122</v>
      </c>
      <c r="J3674" s="2">
        <v>1</v>
      </c>
      <c r="K3674" s="2">
        <v>12</v>
      </c>
      <c r="L3674" s="24" t="s">
        <v>462</v>
      </c>
    </row>
    <row r="3675" spans="1:12" x14ac:dyDescent="0.25">
      <c r="A3675">
        <v>2023</v>
      </c>
      <c r="B3675" t="s">
        <v>364</v>
      </c>
      <c r="C3675" t="s">
        <v>10</v>
      </c>
      <c r="D3675" t="s">
        <v>45</v>
      </c>
      <c r="E3675" t="s">
        <v>151</v>
      </c>
      <c r="F3675">
        <v>16588</v>
      </c>
      <c r="G3675" s="35" t="str">
        <f>VLOOKUP(F3675,Apoio!A:B,2,FALSE)</f>
        <v>Juizado</v>
      </c>
      <c r="H3675" t="s">
        <v>153</v>
      </c>
      <c r="I3675">
        <v>86</v>
      </c>
      <c r="J3675" s="2">
        <v>1</v>
      </c>
      <c r="K3675" s="2">
        <v>12</v>
      </c>
      <c r="L3675" s="24" t="s">
        <v>462</v>
      </c>
    </row>
    <row r="3676" spans="1:12" x14ac:dyDescent="0.25">
      <c r="A3676">
        <v>2023</v>
      </c>
      <c r="B3676" t="s">
        <v>364</v>
      </c>
      <c r="C3676" t="s">
        <v>10</v>
      </c>
      <c r="D3676" t="s">
        <v>45</v>
      </c>
      <c r="E3676" t="s">
        <v>151</v>
      </c>
      <c r="F3676">
        <v>12495</v>
      </c>
      <c r="G3676" s="35" t="str">
        <f>VLOOKUP(F3676,Apoio!A:B,2,FALSE)</f>
        <v>Vara Federal</v>
      </c>
      <c r="H3676" t="s">
        <v>154</v>
      </c>
      <c r="I3676">
        <v>103</v>
      </c>
      <c r="J3676" s="2">
        <v>2</v>
      </c>
      <c r="K3676" s="2">
        <v>12</v>
      </c>
      <c r="L3676" s="24" t="s">
        <v>462</v>
      </c>
    </row>
    <row r="3677" spans="1:12" x14ac:dyDescent="0.25">
      <c r="A3677">
        <v>2023</v>
      </c>
      <c r="B3677" t="s">
        <v>364</v>
      </c>
      <c r="C3677" t="s">
        <v>10</v>
      </c>
      <c r="D3677" t="s">
        <v>45</v>
      </c>
      <c r="E3677" t="s">
        <v>151</v>
      </c>
      <c r="F3677">
        <v>83988</v>
      </c>
      <c r="G3677" s="35" t="str">
        <f>VLOOKUP(F3677,Apoio!A:B,2,FALSE)</f>
        <v>Juizado</v>
      </c>
      <c r="H3677" t="s">
        <v>155</v>
      </c>
      <c r="I3677">
        <v>356</v>
      </c>
      <c r="J3677" s="2">
        <v>2</v>
      </c>
      <c r="K3677" s="2">
        <v>12</v>
      </c>
      <c r="L3677" s="24" t="s">
        <v>462</v>
      </c>
    </row>
    <row r="3678" spans="1:12" x14ac:dyDescent="0.25">
      <c r="A3678">
        <v>2023</v>
      </c>
      <c r="B3678" t="s">
        <v>364</v>
      </c>
      <c r="C3678" t="s">
        <v>10</v>
      </c>
      <c r="D3678" t="s">
        <v>45</v>
      </c>
      <c r="E3678" t="s">
        <v>151</v>
      </c>
      <c r="F3678">
        <v>12496</v>
      </c>
      <c r="G3678" s="35" t="str">
        <f>VLOOKUP(F3678,Apoio!A:B,2,FALSE)</f>
        <v>Vara Federal</v>
      </c>
      <c r="H3678" t="s">
        <v>156</v>
      </c>
      <c r="I3678">
        <v>99</v>
      </c>
      <c r="J3678" s="2">
        <v>3</v>
      </c>
      <c r="K3678" s="2">
        <v>12</v>
      </c>
      <c r="L3678" s="24" t="s">
        <v>462</v>
      </c>
    </row>
    <row r="3679" spans="1:12" x14ac:dyDescent="0.25">
      <c r="A3679">
        <v>2023</v>
      </c>
      <c r="B3679" t="s">
        <v>364</v>
      </c>
      <c r="C3679" t="s">
        <v>10</v>
      </c>
      <c r="D3679" t="s">
        <v>45</v>
      </c>
      <c r="E3679" t="s">
        <v>157</v>
      </c>
      <c r="F3679">
        <v>16884</v>
      </c>
      <c r="G3679" s="35" t="str">
        <f>VLOOKUP(F3679,Apoio!A:B,2,FALSE)</f>
        <v>Vara Federal + JEF</v>
      </c>
      <c r="H3679" t="s">
        <v>158</v>
      </c>
      <c r="I3679">
        <v>178</v>
      </c>
      <c r="J3679" s="2">
        <v>1</v>
      </c>
      <c r="K3679" s="2">
        <v>29</v>
      </c>
      <c r="L3679" s="24" t="s">
        <v>464</v>
      </c>
    </row>
    <row r="3680" spans="1:12" x14ac:dyDescent="0.25">
      <c r="A3680">
        <v>2023</v>
      </c>
      <c r="B3680" t="s">
        <v>364</v>
      </c>
      <c r="C3680" t="s">
        <v>10</v>
      </c>
      <c r="D3680" t="s">
        <v>45</v>
      </c>
      <c r="E3680" t="s">
        <v>157</v>
      </c>
      <c r="F3680">
        <v>16884</v>
      </c>
      <c r="G3680" s="35" t="str">
        <f>VLOOKUP(F3680,Apoio!A:B,2,FALSE)</f>
        <v>Vara Federal + JEF</v>
      </c>
      <c r="H3680" t="s">
        <v>158</v>
      </c>
      <c r="I3680">
        <v>74</v>
      </c>
      <c r="J3680" s="2">
        <v>1</v>
      </c>
      <c r="K3680" s="2">
        <v>29</v>
      </c>
      <c r="L3680" s="24" t="s">
        <v>464</v>
      </c>
    </row>
    <row r="3681" spans="1:12" x14ac:dyDescent="0.25">
      <c r="A3681">
        <v>2023</v>
      </c>
      <c r="B3681" t="s">
        <v>364</v>
      </c>
      <c r="C3681" t="s">
        <v>10</v>
      </c>
      <c r="D3681" t="s">
        <v>45</v>
      </c>
      <c r="E3681" t="s">
        <v>159</v>
      </c>
      <c r="F3681">
        <v>12453</v>
      </c>
      <c r="G3681" s="35" t="str">
        <f>VLOOKUP(F3681,Apoio!A:B,2,FALSE)</f>
        <v>Vara Federal</v>
      </c>
      <c r="H3681" t="s">
        <v>160</v>
      </c>
      <c r="I3681">
        <v>118</v>
      </c>
      <c r="J3681" s="2">
        <v>1</v>
      </c>
      <c r="K3681" s="2">
        <v>2</v>
      </c>
      <c r="L3681" s="24" t="s">
        <v>390</v>
      </c>
    </row>
    <row r="3682" spans="1:12" x14ac:dyDescent="0.25">
      <c r="A3682">
        <v>2023</v>
      </c>
      <c r="B3682" t="s">
        <v>364</v>
      </c>
      <c r="C3682" t="s">
        <v>10</v>
      </c>
      <c r="D3682" t="s">
        <v>45</v>
      </c>
      <c r="E3682" t="s">
        <v>159</v>
      </c>
      <c r="F3682">
        <v>13985</v>
      </c>
      <c r="G3682" s="35" t="str">
        <f>VLOOKUP(F3682,Apoio!A:B,2,FALSE)</f>
        <v>Juizado</v>
      </c>
      <c r="H3682" t="s">
        <v>161</v>
      </c>
      <c r="I3682">
        <v>628</v>
      </c>
      <c r="J3682" s="2">
        <v>1</v>
      </c>
      <c r="K3682" s="2">
        <v>2</v>
      </c>
      <c r="L3682" s="24" t="s">
        <v>390</v>
      </c>
    </row>
    <row r="3683" spans="1:12" x14ac:dyDescent="0.25">
      <c r="A3683">
        <v>2023</v>
      </c>
      <c r="B3683" t="s">
        <v>364</v>
      </c>
      <c r="C3683" t="s">
        <v>10</v>
      </c>
      <c r="D3683" t="s">
        <v>45</v>
      </c>
      <c r="E3683" t="s">
        <v>159</v>
      </c>
      <c r="F3683">
        <v>12454</v>
      </c>
      <c r="G3683" s="35" t="str">
        <f>VLOOKUP(F3683,Apoio!A:B,2,FALSE)</f>
        <v>Vara Federal</v>
      </c>
      <c r="H3683" t="s">
        <v>162</v>
      </c>
      <c r="I3683">
        <v>122</v>
      </c>
      <c r="J3683" s="2">
        <v>2</v>
      </c>
      <c r="K3683" s="2">
        <v>2</v>
      </c>
      <c r="L3683" s="24" t="s">
        <v>390</v>
      </c>
    </row>
    <row r="3684" spans="1:12" x14ac:dyDescent="0.25">
      <c r="A3684">
        <v>2023</v>
      </c>
      <c r="B3684" t="s">
        <v>364</v>
      </c>
      <c r="C3684" t="s">
        <v>10</v>
      </c>
      <c r="D3684" t="s">
        <v>45</v>
      </c>
      <c r="E3684" t="s">
        <v>159</v>
      </c>
      <c r="F3684">
        <v>13986</v>
      </c>
      <c r="G3684" s="35" t="str">
        <f>VLOOKUP(F3684,Apoio!A:B,2,FALSE)</f>
        <v>Juizado</v>
      </c>
      <c r="H3684" t="s">
        <v>163</v>
      </c>
      <c r="I3684">
        <v>613</v>
      </c>
      <c r="J3684" s="2">
        <v>2</v>
      </c>
      <c r="K3684" s="2">
        <v>2</v>
      </c>
      <c r="L3684" s="24" t="s">
        <v>390</v>
      </c>
    </row>
    <row r="3685" spans="1:12" x14ac:dyDescent="0.25">
      <c r="A3685">
        <v>2023</v>
      </c>
      <c r="B3685" t="s">
        <v>364</v>
      </c>
      <c r="C3685" t="s">
        <v>10</v>
      </c>
      <c r="D3685" t="s">
        <v>45</v>
      </c>
      <c r="E3685" t="s">
        <v>159</v>
      </c>
      <c r="F3685">
        <v>12455</v>
      </c>
      <c r="G3685" s="35" t="str">
        <f>VLOOKUP(F3685,Apoio!A:B,2,FALSE)</f>
        <v>Vara Federal</v>
      </c>
      <c r="H3685" t="s">
        <v>164</v>
      </c>
      <c r="I3685">
        <v>137</v>
      </c>
      <c r="J3685" s="2">
        <v>4</v>
      </c>
      <c r="K3685" s="2">
        <v>2</v>
      </c>
      <c r="L3685" s="24" t="s">
        <v>390</v>
      </c>
    </row>
    <row r="3686" spans="1:12" x14ac:dyDescent="0.25">
      <c r="A3686">
        <v>2023</v>
      </c>
      <c r="B3686" t="s">
        <v>364</v>
      </c>
      <c r="C3686" t="s">
        <v>10</v>
      </c>
      <c r="D3686" t="s">
        <v>45</v>
      </c>
      <c r="E3686" t="s">
        <v>159</v>
      </c>
      <c r="F3686">
        <v>12456</v>
      </c>
      <c r="G3686" s="35" t="str">
        <f>VLOOKUP(F3686,Apoio!A:B,2,FALSE)</f>
        <v>Vara Federal</v>
      </c>
      <c r="H3686" t="s">
        <v>165</v>
      </c>
      <c r="I3686">
        <v>122</v>
      </c>
      <c r="J3686" s="2">
        <v>5</v>
      </c>
      <c r="K3686" s="2">
        <v>2</v>
      </c>
      <c r="L3686" s="24" t="s">
        <v>390</v>
      </c>
    </row>
    <row r="3687" spans="1:12" x14ac:dyDescent="0.25">
      <c r="A3687">
        <v>2023</v>
      </c>
      <c r="B3687" t="s">
        <v>364</v>
      </c>
      <c r="C3687" t="s">
        <v>10</v>
      </c>
      <c r="D3687" t="s">
        <v>45</v>
      </c>
      <c r="E3687" t="s">
        <v>159</v>
      </c>
      <c r="F3687">
        <v>12457</v>
      </c>
      <c r="G3687" s="35" t="str">
        <f>VLOOKUP(F3687,Apoio!A:B,2,FALSE)</f>
        <v>Vara Federal</v>
      </c>
      <c r="H3687" t="s">
        <v>166</v>
      </c>
      <c r="I3687">
        <v>131</v>
      </c>
      <c r="J3687" s="2">
        <v>6</v>
      </c>
      <c r="K3687" s="2">
        <v>2</v>
      </c>
      <c r="L3687" s="24" t="s">
        <v>390</v>
      </c>
    </row>
    <row r="3688" spans="1:12" x14ac:dyDescent="0.25">
      <c r="A3688">
        <v>2023</v>
      </c>
      <c r="B3688" t="s">
        <v>364</v>
      </c>
      <c r="C3688" t="s">
        <v>10</v>
      </c>
      <c r="D3688" t="s">
        <v>45</v>
      </c>
      <c r="E3688" t="s">
        <v>159</v>
      </c>
      <c r="F3688">
        <v>12458</v>
      </c>
      <c r="G3688" s="35" t="str">
        <f>VLOOKUP(F3688,Apoio!A:B,2,FALSE)</f>
        <v>Vara Federal</v>
      </c>
      <c r="H3688" t="s">
        <v>167</v>
      </c>
      <c r="I3688">
        <v>105</v>
      </c>
      <c r="J3688" s="2">
        <v>7</v>
      </c>
      <c r="K3688" s="2">
        <v>2</v>
      </c>
      <c r="L3688" s="24" t="s">
        <v>390</v>
      </c>
    </row>
    <row r="3689" spans="1:12" x14ac:dyDescent="0.25">
      <c r="A3689">
        <v>2023</v>
      </c>
      <c r="B3689" t="s">
        <v>364</v>
      </c>
      <c r="C3689" t="s">
        <v>10</v>
      </c>
      <c r="D3689" t="s">
        <v>45</v>
      </c>
      <c r="E3689" t="s">
        <v>159</v>
      </c>
      <c r="F3689">
        <v>14007</v>
      </c>
      <c r="G3689" s="35" t="str">
        <f>VLOOKUP(F3689,Apoio!A:B,2,FALSE)</f>
        <v>Vara Federal</v>
      </c>
      <c r="H3689" t="s">
        <v>168</v>
      </c>
      <c r="I3689">
        <v>115</v>
      </c>
      <c r="J3689" s="2">
        <v>9</v>
      </c>
      <c r="K3689" s="2">
        <v>2</v>
      </c>
      <c r="L3689" s="24" t="s">
        <v>390</v>
      </c>
    </row>
    <row r="3690" spans="1:12" x14ac:dyDescent="0.25">
      <c r="A3690">
        <v>2023</v>
      </c>
      <c r="B3690" t="s">
        <v>364</v>
      </c>
      <c r="C3690" t="s">
        <v>10</v>
      </c>
      <c r="D3690" t="s">
        <v>45</v>
      </c>
      <c r="E3690" t="s">
        <v>169</v>
      </c>
      <c r="F3690">
        <v>12470</v>
      </c>
      <c r="G3690" s="35" t="str">
        <f>VLOOKUP(F3690,Apoio!A:B,2,FALSE)</f>
        <v>Vara Federal</v>
      </c>
      <c r="H3690" t="s">
        <v>170</v>
      </c>
      <c r="I3690">
        <v>112</v>
      </c>
      <c r="J3690" s="2">
        <v>1</v>
      </c>
      <c r="K3690" s="2">
        <v>6</v>
      </c>
      <c r="L3690" s="24" t="s">
        <v>477</v>
      </c>
    </row>
    <row r="3691" spans="1:12" x14ac:dyDescent="0.25">
      <c r="A3691">
        <v>2023</v>
      </c>
      <c r="B3691" t="s">
        <v>364</v>
      </c>
      <c r="C3691" t="s">
        <v>10</v>
      </c>
      <c r="D3691" t="s">
        <v>45</v>
      </c>
      <c r="E3691" t="s">
        <v>169</v>
      </c>
      <c r="F3691">
        <v>14010</v>
      </c>
      <c r="G3691" s="35" t="str">
        <f>VLOOKUP(F3691,Apoio!A:B,2,FALSE)</f>
        <v>Juizado</v>
      </c>
      <c r="H3691" t="s">
        <v>171</v>
      </c>
      <c r="I3691">
        <v>593</v>
      </c>
      <c r="J3691" s="2">
        <v>1</v>
      </c>
      <c r="K3691" s="2">
        <v>6</v>
      </c>
      <c r="L3691" s="24" t="s">
        <v>560</v>
      </c>
    </row>
    <row r="3692" spans="1:12" x14ac:dyDescent="0.25">
      <c r="A3692">
        <v>2023</v>
      </c>
      <c r="B3692" t="s">
        <v>364</v>
      </c>
      <c r="C3692" t="s">
        <v>10</v>
      </c>
      <c r="D3692" t="s">
        <v>45</v>
      </c>
      <c r="E3692" t="s">
        <v>169</v>
      </c>
      <c r="F3692">
        <v>12471</v>
      </c>
      <c r="G3692" s="35" t="str">
        <f>VLOOKUP(F3692,Apoio!A:B,2,FALSE)</f>
        <v>Vara Federal</v>
      </c>
      <c r="H3692" t="s">
        <v>172</v>
      </c>
      <c r="I3692">
        <v>113</v>
      </c>
      <c r="J3692" s="2">
        <v>2</v>
      </c>
      <c r="K3692" s="2">
        <v>6</v>
      </c>
      <c r="L3692" s="24" t="s">
        <v>477</v>
      </c>
    </row>
    <row r="3693" spans="1:12" x14ac:dyDescent="0.25">
      <c r="A3693">
        <v>2023</v>
      </c>
      <c r="B3693" t="s">
        <v>364</v>
      </c>
      <c r="C3693" t="s">
        <v>10</v>
      </c>
      <c r="D3693" t="s">
        <v>45</v>
      </c>
      <c r="E3693" t="s">
        <v>169</v>
      </c>
      <c r="F3693">
        <v>12473</v>
      </c>
      <c r="G3693" s="35" t="str">
        <f>VLOOKUP(F3693,Apoio!A:B,2,FALSE)</f>
        <v>Vara Federal</v>
      </c>
      <c r="H3693" t="s">
        <v>173</v>
      </c>
      <c r="I3693">
        <v>107</v>
      </c>
      <c r="J3693" s="2">
        <v>4</v>
      </c>
      <c r="K3693" s="2">
        <v>6</v>
      </c>
      <c r="L3693" s="24" t="s">
        <v>477</v>
      </c>
    </row>
    <row r="3694" spans="1:12" x14ac:dyDescent="0.25">
      <c r="A3694">
        <v>2023</v>
      </c>
      <c r="B3694" t="s">
        <v>364</v>
      </c>
      <c r="C3694" t="s">
        <v>10</v>
      </c>
      <c r="D3694" t="s">
        <v>45</v>
      </c>
      <c r="E3694" t="s">
        <v>169</v>
      </c>
      <c r="F3694">
        <v>14009</v>
      </c>
      <c r="G3694" s="35" t="str">
        <f>VLOOKUP(F3694,Apoio!A:B,2,FALSE)</f>
        <v>Vara Federal</v>
      </c>
      <c r="H3694" t="s">
        <v>174</v>
      </c>
      <c r="I3694">
        <v>131</v>
      </c>
      <c r="J3694" s="2">
        <v>5</v>
      </c>
      <c r="K3694" s="2">
        <v>6</v>
      </c>
      <c r="L3694" s="24" t="s">
        <v>477</v>
      </c>
    </row>
    <row r="3695" spans="1:12" x14ac:dyDescent="0.25">
      <c r="A3695">
        <v>2023</v>
      </c>
      <c r="B3695" t="s">
        <v>364</v>
      </c>
      <c r="C3695" t="s">
        <v>10</v>
      </c>
      <c r="D3695" t="s">
        <v>45</v>
      </c>
      <c r="E3695" t="s">
        <v>175</v>
      </c>
      <c r="F3695">
        <v>12534</v>
      </c>
      <c r="G3695" s="35" t="str">
        <f>VLOOKUP(F3695,Apoio!A:B,2,FALSE)</f>
        <v>Vara Federal</v>
      </c>
      <c r="H3695" t="s">
        <v>176</v>
      </c>
      <c r="I3695">
        <v>131</v>
      </c>
      <c r="J3695" s="2">
        <v>1</v>
      </c>
      <c r="K3695" s="2">
        <v>26</v>
      </c>
      <c r="L3695" s="24" t="s">
        <v>467</v>
      </c>
    </row>
    <row r="3696" spans="1:12" x14ac:dyDescent="0.25">
      <c r="A3696">
        <v>2023</v>
      </c>
      <c r="B3696" t="s">
        <v>364</v>
      </c>
      <c r="C3696" t="s">
        <v>10</v>
      </c>
      <c r="D3696" t="s">
        <v>45</v>
      </c>
      <c r="E3696" t="s">
        <v>175</v>
      </c>
      <c r="F3696">
        <v>14036</v>
      </c>
      <c r="G3696" s="35" t="str">
        <f>VLOOKUP(F3696,Apoio!A:B,2,FALSE)</f>
        <v>Juizado</v>
      </c>
      <c r="H3696" t="s">
        <v>177</v>
      </c>
      <c r="I3696">
        <v>607</v>
      </c>
      <c r="J3696" s="2">
        <v>1</v>
      </c>
      <c r="K3696" s="2">
        <v>26</v>
      </c>
      <c r="L3696" s="24" t="s">
        <v>467</v>
      </c>
    </row>
    <row r="3697" spans="1:12" x14ac:dyDescent="0.25">
      <c r="A3697">
        <v>2023</v>
      </c>
      <c r="B3697" t="s">
        <v>364</v>
      </c>
      <c r="C3697" t="s">
        <v>10</v>
      </c>
      <c r="D3697" t="s">
        <v>45</v>
      </c>
      <c r="E3697" t="s">
        <v>175</v>
      </c>
      <c r="F3697">
        <v>12535</v>
      </c>
      <c r="G3697" s="35" t="str">
        <f>VLOOKUP(F3697,Apoio!A:B,2,FALSE)</f>
        <v>Vara Federal</v>
      </c>
      <c r="H3697" t="s">
        <v>178</v>
      </c>
      <c r="I3697">
        <v>134</v>
      </c>
      <c r="J3697" s="2">
        <v>2</v>
      </c>
      <c r="K3697" s="2">
        <v>26</v>
      </c>
      <c r="L3697" s="24" t="s">
        <v>467</v>
      </c>
    </row>
    <row r="3698" spans="1:12" x14ac:dyDescent="0.25">
      <c r="A3698">
        <v>2023</v>
      </c>
      <c r="B3698" t="s">
        <v>364</v>
      </c>
      <c r="C3698" t="s">
        <v>10</v>
      </c>
      <c r="D3698" t="s">
        <v>45</v>
      </c>
      <c r="E3698" t="s">
        <v>175</v>
      </c>
      <c r="F3698">
        <v>12536</v>
      </c>
      <c r="G3698" s="35" t="str">
        <f>VLOOKUP(F3698,Apoio!A:B,2,FALSE)</f>
        <v>Vara Federal</v>
      </c>
      <c r="H3698" t="s">
        <v>179</v>
      </c>
      <c r="I3698">
        <v>128</v>
      </c>
      <c r="J3698" s="2">
        <v>3</v>
      </c>
      <c r="K3698" s="2">
        <v>26</v>
      </c>
      <c r="L3698" s="24" t="s">
        <v>467</v>
      </c>
    </row>
    <row r="3699" spans="1:12" x14ac:dyDescent="0.25">
      <c r="A3699">
        <v>2023</v>
      </c>
      <c r="B3699" t="s">
        <v>364</v>
      </c>
      <c r="C3699" t="s">
        <v>10</v>
      </c>
      <c r="D3699" t="s">
        <v>45</v>
      </c>
      <c r="E3699" t="s">
        <v>180</v>
      </c>
      <c r="F3699">
        <v>12958</v>
      </c>
      <c r="G3699" s="35" t="str">
        <f>VLOOKUP(F3699,Apoio!A:B,2,FALSE)</f>
        <v>Vara Federal</v>
      </c>
      <c r="H3699" t="s">
        <v>181</v>
      </c>
      <c r="I3699">
        <v>89</v>
      </c>
      <c r="J3699" s="2">
        <v>1</v>
      </c>
      <c r="K3699" s="2">
        <v>4</v>
      </c>
      <c r="L3699" s="24" t="s">
        <v>469</v>
      </c>
    </row>
    <row r="3700" spans="1:12" x14ac:dyDescent="0.25">
      <c r="A3700">
        <v>2023</v>
      </c>
      <c r="B3700" t="s">
        <v>364</v>
      </c>
      <c r="C3700" t="s">
        <v>10</v>
      </c>
      <c r="D3700" t="s">
        <v>45</v>
      </c>
      <c r="E3700" t="s">
        <v>180</v>
      </c>
      <c r="F3700">
        <v>14037</v>
      </c>
      <c r="G3700" s="35" t="str">
        <f>VLOOKUP(F3700,Apoio!A:B,2,FALSE)</f>
        <v>Juizado</v>
      </c>
      <c r="H3700" t="s">
        <v>182</v>
      </c>
      <c r="I3700">
        <v>595</v>
      </c>
      <c r="J3700" s="2">
        <v>1</v>
      </c>
      <c r="K3700" s="2">
        <v>4</v>
      </c>
      <c r="L3700" s="24" t="s">
        <v>469</v>
      </c>
    </row>
    <row r="3701" spans="1:12" x14ac:dyDescent="0.25">
      <c r="A3701">
        <v>2023</v>
      </c>
      <c r="B3701" t="s">
        <v>364</v>
      </c>
      <c r="C3701" t="s">
        <v>10</v>
      </c>
      <c r="D3701" t="s">
        <v>45</v>
      </c>
      <c r="E3701" t="s">
        <v>180</v>
      </c>
      <c r="F3701">
        <v>12959</v>
      </c>
      <c r="G3701" s="35" t="str">
        <f>VLOOKUP(F3701,Apoio!A:B,2,FALSE)</f>
        <v>Vara Federal</v>
      </c>
      <c r="H3701" t="s">
        <v>183</v>
      </c>
      <c r="I3701">
        <v>93</v>
      </c>
      <c r="J3701" s="2">
        <v>2</v>
      </c>
      <c r="K3701" s="2">
        <v>4</v>
      </c>
      <c r="L3701" s="24" t="s">
        <v>469</v>
      </c>
    </row>
    <row r="3702" spans="1:12" x14ac:dyDescent="0.25">
      <c r="A3702">
        <v>2023</v>
      </c>
      <c r="B3702" t="s">
        <v>364</v>
      </c>
      <c r="C3702" t="s">
        <v>10</v>
      </c>
      <c r="D3702" t="s">
        <v>45</v>
      </c>
      <c r="E3702" t="s">
        <v>180</v>
      </c>
      <c r="F3702">
        <v>12464</v>
      </c>
      <c r="G3702" s="35" t="str">
        <f>VLOOKUP(F3702,Apoio!A:B,2,FALSE)</f>
        <v>Vara Federal</v>
      </c>
      <c r="H3702" t="s">
        <v>184</v>
      </c>
      <c r="I3702">
        <v>100</v>
      </c>
      <c r="J3702" s="2">
        <v>3</v>
      </c>
      <c r="K3702" s="2">
        <v>4</v>
      </c>
      <c r="L3702" s="24" t="s">
        <v>469</v>
      </c>
    </row>
    <row r="3703" spans="1:12" x14ac:dyDescent="0.25">
      <c r="A3703">
        <v>2023</v>
      </c>
      <c r="B3703" t="s">
        <v>364</v>
      </c>
      <c r="C3703" t="s">
        <v>10</v>
      </c>
      <c r="D3703" t="s">
        <v>45</v>
      </c>
      <c r="E3703" t="s">
        <v>180</v>
      </c>
      <c r="F3703">
        <v>12960</v>
      </c>
      <c r="G3703" s="35" t="str">
        <f>VLOOKUP(F3703,Apoio!A:B,2,FALSE)</f>
        <v>Vara Federal</v>
      </c>
      <c r="H3703" t="s">
        <v>185</v>
      </c>
      <c r="I3703">
        <v>76</v>
      </c>
      <c r="J3703" s="2">
        <v>4</v>
      </c>
      <c r="K3703" s="2">
        <v>4</v>
      </c>
      <c r="L3703" s="24" t="s">
        <v>469</v>
      </c>
    </row>
    <row r="3704" spans="1:12" x14ac:dyDescent="0.25">
      <c r="A3704">
        <v>2023</v>
      </c>
      <c r="B3704" t="s">
        <v>364</v>
      </c>
      <c r="C3704" t="s">
        <v>10</v>
      </c>
      <c r="D3704" t="s">
        <v>45</v>
      </c>
      <c r="E3704" t="s">
        <v>180</v>
      </c>
      <c r="F3704">
        <v>12465</v>
      </c>
      <c r="G3704" s="35" t="str">
        <f>VLOOKUP(F3704,Apoio!A:B,2,FALSE)</f>
        <v>Vara Federal</v>
      </c>
      <c r="H3704" t="s">
        <v>186</v>
      </c>
      <c r="I3704">
        <v>46</v>
      </c>
      <c r="J3704" s="2">
        <v>5</v>
      </c>
      <c r="K3704" s="2">
        <v>4</v>
      </c>
      <c r="L3704" s="24" t="s">
        <v>469</v>
      </c>
    </row>
    <row r="3705" spans="1:12" x14ac:dyDescent="0.25">
      <c r="A3705">
        <v>2023</v>
      </c>
      <c r="B3705" t="s">
        <v>364</v>
      </c>
      <c r="C3705" t="s">
        <v>10</v>
      </c>
      <c r="D3705" t="s">
        <v>45</v>
      </c>
      <c r="E3705" t="s">
        <v>180</v>
      </c>
      <c r="F3705">
        <v>12466</v>
      </c>
      <c r="G3705" s="35" t="str">
        <f>VLOOKUP(F3705,Apoio!A:B,2,FALSE)</f>
        <v>Vara Federal</v>
      </c>
      <c r="H3705" t="s">
        <v>187</v>
      </c>
      <c r="I3705">
        <v>47</v>
      </c>
      <c r="J3705" s="2">
        <v>6</v>
      </c>
      <c r="K3705" s="2">
        <v>4</v>
      </c>
      <c r="L3705" s="24" t="s">
        <v>469</v>
      </c>
    </row>
    <row r="3706" spans="1:12" x14ac:dyDescent="0.25">
      <c r="A3706">
        <v>2023</v>
      </c>
      <c r="B3706" t="s">
        <v>364</v>
      </c>
      <c r="C3706" t="s">
        <v>10</v>
      </c>
      <c r="D3706" t="s">
        <v>45</v>
      </c>
      <c r="E3706" t="s">
        <v>180</v>
      </c>
      <c r="F3706">
        <v>14314</v>
      </c>
      <c r="G3706" s="35" t="str">
        <f>VLOOKUP(F3706,Apoio!A:B,2,FALSE)</f>
        <v>Vara Federal</v>
      </c>
      <c r="H3706" t="s">
        <v>188</v>
      </c>
      <c r="I3706">
        <v>134</v>
      </c>
      <c r="J3706" s="2">
        <v>7</v>
      </c>
      <c r="K3706" s="2">
        <v>4</v>
      </c>
      <c r="L3706" s="24" t="s">
        <v>469</v>
      </c>
    </row>
    <row r="3707" spans="1:12" x14ac:dyDescent="0.25">
      <c r="A3707">
        <v>2023</v>
      </c>
      <c r="B3707" t="s">
        <v>364</v>
      </c>
      <c r="C3707" t="s">
        <v>10</v>
      </c>
      <c r="D3707" t="s">
        <v>45</v>
      </c>
      <c r="E3707" t="s">
        <v>180</v>
      </c>
      <c r="F3707">
        <v>52505</v>
      </c>
      <c r="G3707" s="35" t="str">
        <f>VLOOKUP(F3707,Apoio!A:B,2,FALSE)</f>
        <v>Vara Federal</v>
      </c>
      <c r="H3707" t="s">
        <v>367</v>
      </c>
      <c r="I3707">
        <v>1</v>
      </c>
      <c r="J3707" s="2" t="s">
        <v>397</v>
      </c>
      <c r="K3707" s="2">
        <v>4</v>
      </c>
      <c r="L3707" s="24" t="s">
        <v>469</v>
      </c>
    </row>
    <row r="3708" spans="1:12" x14ac:dyDescent="0.25">
      <c r="A3708">
        <v>2023</v>
      </c>
      <c r="B3708" t="s">
        <v>364</v>
      </c>
      <c r="C3708" t="s">
        <v>10</v>
      </c>
      <c r="D3708" t="s">
        <v>45</v>
      </c>
      <c r="E3708" t="s">
        <v>189</v>
      </c>
      <c r="F3708">
        <v>12502</v>
      </c>
      <c r="G3708" s="35" t="str">
        <f>VLOOKUP(F3708,Apoio!A:B,2,FALSE)</f>
        <v>Vara Federal</v>
      </c>
      <c r="H3708" t="s">
        <v>190</v>
      </c>
      <c r="I3708">
        <v>231</v>
      </c>
      <c r="J3708" s="2">
        <v>1</v>
      </c>
      <c r="K3708" s="2">
        <v>14</v>
      </c>
      <c r="L3708" s="24" t="s">
        <v>471</v>
      </c>
    </row>
    <row r="3709" spans="1:12" x14ac:dyDescent="0.25">
      <c r="A3709">
        <v>2023</v>
      </c>
      <c r="B3709" t="s">
        <v>364</v>
      </c>
      <c r="C3709" t="s">
        <v>10</v>
      </c>
      <c r="D3709" t="s">
        <v>45</v>
      </c>
      <c r="E3709" t="s">
        <v>189</v>
      </c>
      <c r="F3709">
        <v>17884</v>
      </c>
      <c r="G3709" s="35" t="str">
        <f>VLOOKUP(F3709,Apoio!A:B,2,FALSE)</f>
        <v>Juizado</v>
      </c>
      <c r="H3709" t="s">
        <v>191</v>
      </c>
      <c r="I3709">
        <v>350</v>
      </c>
      <c r="J3709" s="2">
        <v>1</v>
      </c>
      <c r="K3709" s="2">
        <v>14</v>
      </c>
      <c r="L3709" s="24" t="s">
        <v>561</v>
      </c>
    </row>
    <row r="3710" spans="1:12" x14ac:dyDescent="0.25">
      <c r="A3710">
        <v>2023</v>
      </c>
      <c r="B3710" t="s">
        <v>364</v>
      </c>
      <c r="C3710" t="s">
        <v>10</v>
      </c>
      <c r="D3710" t="s">
        <v>45</v>
      </c>
      <c r="E3710" t="s">
        <v>189</v>
      </c>
      <c r="F3710">
        <v>12503</v>
      </c>
      <c r="G3710" s="35" t="str">
        <f>VLOOKUP(F3710,Apoio!A:B,2,FALSE)</f>
        <v>Vara Federal</v>
      </c>
      <c r="H3710" t="s">
        <v>192</v>
      </c>
      <c r="I3710">
        <v>155</v>
      </c>
      <c r="J3710" s="2">
        <v>2</v>
      </c>
      <c r="K3710" s="2">
        <v>14</v>
      </c>
      <c r="L3710" s="24" t="s">
        <v>471</v>
      </c>
    </row>
    <row r="3711" spans="1:12" x14ac:dyDescent="0.25">
      <c r="A3711">
        <v>2023</v>
      </c>
      <c r="B3711" t="s">
        <v>364</v>
      </c>
      <c r="C3711" t="s">
        <v>10</v>
      </c>
      <c r="D3711" t="s">
        <v>45</v>
      </c>
      <c r="E3711" t="s">
        <v>189</v>
      </c>
      <c r="F3711">
        <v>83028</v>
      </c>
      <c r="G3711" s="35" t="str">
        <f>VLOOKUP(F3711,Apoio!A:B,2,FALSE)</f>
        <v>Juizado</v>
      </c>
      <c r="H3711" t="s">
        <v>193</v>
      </c>
      <c r="I3711">
        <v>391</v>
      </c>
      <c r="J3711" s="2">
        <v>2</v>
      </c>
      <c r="K3711" s="2">
        <v>14</v>
      </c>
      <c r="L3711" s="24" t="s">
        <v>561</v>
      </c>
    </row>
    <row r="3712" spans="1:12" x14ac:dyDescent="0.25">
      <c r="A3712">
        <v>2023</v>
      </c>
      <c r="B3712" t="s">
        <v>364</v>
      </c>
      <c r="C3712" t="s">
        <v>10</v>
      </c>
      <c r="D3712" t="s">
        <v>45</v>
      </c>
      <c r="E3712" t="s">
        <v>189</v>
      </c>
      <c r="F3712">
        <v>12504</v>
      </c>
      <c r="G3712" s="35" t="str">
        <f>VLOOKUP(F3712,Apoio!A:B,2,FALSE)</f>
        <v>Vara Federal</v>
      </c>
      <c r="H3712" t="s">
        <v>194</v>
      </c>
      <c r="I3712">
        <v>247</v>
      </c>
      <c r="J3712" s="2">
        <v>3</v>
      </c>
      <c r="K3712" s="2">
        <v>14</v>
      </c>
      <c r="L3712" s="24" t="s">
        <v>471</v>
      </c>
    </row>
    <row r="3713" spans="1:12" x14ac:dyDescent="0.25">
      <c r="A3713">
        <v>2023</v>
      </c>
      <c r="B3713" t="s">
        <v>364</v>
      </c>
      <c r="C3713" t="s">
        <v>10</v>
      </c>
      <c r="D3713" t="s">
        <v>45</v>
      </c>
      <c r="E3713" t="s">
        <v>195</v>
      </c>
      <c r="F3713">
        <v>12506</v>
      </c>
      <c r="G3713" s="35" t="str">
        <f>VLOOKUP(F3713,Apoio!A:B,2,FALSE)</f>
        <v>Vara Federal</v>
      </c>
      <c r="H3713" t="s">
        <v>196</v>
      </c>
      <c r="I3713">
        <v>115</v>
      </c>
      <c r="J3713" s="2">
        <v>1</v>
      </c>
      <c r="K3713" s="2">
        <v>15</v>
      </c>
      <c r="L3713" s="24" t="s">
        <v>473</v>
      </c>
    </row>
    <row r="3714" spans="1:12" x14ac:dyDescent="0.25">
      <c r="A3714">
        <v>2023</v>
      </c>
      <c r="B3714" t="s">
        <v>364</v>
      </c>
      <c r="C3714" t="s">
        <v>10</v>
      </c>
      <c r="D3714" t="s">
        <v>45</v>
      </c>
      <c r="E3714" t="s">
        <v>195</v>
      </c>
      <c r="F3714">
        <v>14038</v>
      </c>
      <c r="G3714" s="35" t="str">
        <f>VLOOKUP(F3714,Apoio!A:B,2,FALSE)</f>
        <v>Juizado</v>
      </c>
      <c r="H3714" t="s">
        <v>197</v>
      </c>
      <c r="I3714">
        <v>284</v>
      </c>
      <c r="J3714" s="2">
        <v>1</v>
      </c>
      <c r="K3714" s="2">
        <v>15</v>
      </c>
      <c r="L3714" s="24" t="s">
        <v>473</v>
      </c>
    </row>
    <row r="3715" spans="1:12" x14ac:dyDescent="0.25">
      <c r="A3715">
        <v>2023</v>
      </c>
      <c r="B3715" t="s">
        <v>364</v>
      </c>
      <c r="C3715" t="s">
        <v>10</v>
      </c>
      <c r="D3715" t="s">
        <v>45</v>
      </c>
      <c r="E3715" t="s">
        <v>195</v>
      </c>
      <c r="F3715">
        <v>12507</v>
      </c>
      <c r="G3715" s="35" t="str">
        <f>VLOOKUP(F3715,Apoio!A:B,2,FALSE)</f>
        <v>Vara Federal</v>
      </c>
      <c r="H3715" t="s">
        <v>198</v>
      </c>
      <c r="I3715">
        <v>101</v>
      </c>
      <c r="J3715" s="2">
        <v>2</v>
      </c>
      <c r="K3715" s="2">
        <v>15</v>
      </c>
      <c r="L3715" s="24" t="s">
        <v>473</v>
      </c>
    </row>
    <row r="3716" spans="1:12" x14ac:dyDescent="0.25">
      <c r="A3716">
        <v>2023</v>
      </c>
      <c r="B3716" t="s">
        <v>364</v>
      </c>
      <c r="C3716" t="s">
        <v>10</v>
      </c>
      <c r="D3716" t="s">
        <v>45</v>
      </c>
      <c r="E3716" t="s">
        <v>199</v>
      </c>
      <c r="F3716">
        <v>12538</v>
      </c>
      <c r="G3716" s="35" t="str">
        <f>VLOOKUP(F3716,Apoio!A:B,2,FALSE)</f>
        <v>Vara Federal + JEF</v>
      </c>
      <c r="H3716" t="s">
        <v>200</v>
      </c>
      <c r="I3716">
        <v>392</v>
      </c>
      <c r="J3716" s="2">
        <v>1</v>
      </c>
      <c r="K3716" s="2">
        <v>27</v>
      </c>
      <c r="L3716" s="24" t="s">
        <v>475</v>
      </c>
    </row>
    <row r="3717" spans="1:12" x14ac:dyDescent="0.25">
      <c r="A3717">
        <v>2023</v>
      </c>
      <c r="B3717" t="s">
        <v>364</v>
      </c>
      <c r="C3717" t="s">
        <v>10</v>
      </c>
      <c r="D3717" t="s">
        <v>45</v>
      </c>
      <c r="E3717" t="s">
        <v>199</v>
      </c>
      <c r="F3717">
        <v>12538</v>
      </c>
      <c r="G3717" s="35" t="str">
        <f>VLOOKUP(F3717,Apoio!A:B,2,FALSE)</f>
        <v>Vara Federal + JEF</v>
      </c>
      <c r="H3717" t="s">
        <v>200</v>
      </c>
      <c r="I3717">
        <v>235</v>
      </c>
      <c r="J3717" s="2">
        <v>1</v>
      </c>
      <c r="K3717" s="2">
        <v>27</v>
      </c>
      <c r="L3717" s="24" t="s">
        <v>475</v>
      </c>
    </row>
    <row r="3718" spans="1:12" x14ac:dyDescent="0.25">
      <c r="A3718">
        <v>2023</v>
      </c>
      <c r="B3718" t="s">
        <v>364</v>
      </c>
      <c r="C3718" t="s">
        <v>10</v>
      </c>
      <c r="D3718" t="s">
        <v>45</v>
      </c>
      <c r="E3718" t="s">
        <v>201</v>
      </c>
      <c r="F3718">
        <v>12460</v>
      </c>
      <c r="G3718" s="35" t="str">
        <f>VLOOKUP(F3718,Apoio!A:B,2,FALSE)</f>
        <v>Vara Federal</v>
      </c>
      <c r="H3718" t="s">
        <v>202</v>
      </c>
      <c r="I3718">
        <v>161</v>
      </c>
      <c r="J3718" s="2">
        <v>1</v>
      </c>
      <c r="K3718" s="2">
        <v>3</v>
      </c>
      <c r="L3718" s="24" t="s">
        <v>479</v>
      </c>
    </row>
    <row r="3719" spans="1:12" x14ac:dyDescent="0.25">
      <c r="A3719">
        <v>2023</v>
      </c>
      <c r="B3719" t="s">
        <v>364</v>
      </c>
      <c r="C3719" t="s">
        <v>10</v>
      </c>
      <c r="D3719" t="s">
        <v>45</v>
      </c>
      <c r="E3719" t="s">
        <v>201</v>
      </c>
      <c r="F3719">
        <v>16587</v>
      </c>
      <c r="G3719" s="35" t="str">
        <f>VLOOKUP(F3719,Apoio!A:B,2,FALSE)</f>
        <v>Juizado</v>
      </c>
      <c r="H3719" t="s">
        <v>203</v>
      </c>
      <c r="I3719">
        <v>602</v>
      </c>
      <c r="J3719" s="2">
        <v>1</v>
      </c>
      <c r="K3719" s="2">
        <v>3</v>
      </c>
      <c r="L3719" s="24" t="s">
        <v>562</v>
      </c>
    </row>
    <row r="3720" spans="1:12" x14ac:dyDescent="0.25">
      <c r="A3720">
        <v>2023</v>
      </c>
      <c r="B3720" t="s">
        <v>364</v>
      </c>
      <c r="C3720" t="s">
        <v>10</v>
      </c>
      <c r="D3720" t="s">
        <v>45</v>
      </c>
      <c r="E3720" t="s">
        <v>201</v>
      </c>
      <c r="F3720">
        <v>12461</v>
      </c>
      <c r="G3720" s="35" t="str">
        <f>VLOOKUP(F3720,Apoio!A:B,2,FALSE)</f>
        <v>Vara Federal</v>
      </c>
      <c r="H3720" t="s">
        <v>204</v>
      </c>
      <c r="I3720">
        <v>141</v>
      </c>
      <c r="J3720" s="2">
        <v>2</v>
      </c>
      <c r="K3720" s="2">
        <v>3</v>
      </c>
      <c r="L3720" s="24" t="s">
        <v>479</v>
      </c>
    </row>
    <row r="3721" spans="1:12" x14ac:dyDescent="0.25">
      <c r="A3721">
        <v>2023</v>
      </c>
      <c r="B3721" t="s">
        <v>364</v>
      </c>
      <c r="C3721" t="s">
        <v>10</v>
      </c>
      <c r="D3721" t="s">
        <v>45</v>
      </c>
      <c r="E3721" t="s">
        <v>201</v>
      </c>
      <c r="F3721">
        <v>12462</v>
      </c>
      <c r="G3721" s="35" t="str">
        <f>VLOOKUP(F3721,Apoio!A:B,2,FALSE)</f>
        <v>Vara Federal</v>
      </c>
      <c r="H3721" t="s">
        <v>205</v>
      </c>
      <c r="I3721">
        <v>150</v>
      </c>
      <c r="J3721" s="2">
        <v>3</v>
      </c>
      <c r="K3721" s="2">
        <v>3</v>
      </c>
      <c r="L3721" s="24" t="s">
        <v>479</v>
      </c>
    </row>
    <row r="3722" spans="1:12" x14ac:dyDescent="0.25">
      <c r="A3722">
        <v>2023</v>
      </c>
      <c r="B3722" t="s">
        <v>364</v>
      </c>
      <c r="C3722" t="s">
        <v>10</v>
      </c>
      <c r="D3722" t="s">
        <v>45</v>
      </c>
      <c r="E3722" t="s">
        <v>201</v>
      </c>
      <c r="F3722">
        <v>14008</v>
      </c>
      <c r="G3722" s="35" t="str">
        <f>VLOOKUP(F3722,Apoio!A:B,2,FALSE)</f>
        <v>Vara Federal</v>
      </c>
      <c r="H3722" t="s">
        <v>206</v>
      </c>
      <c r="I3722">
        <v>110</v>
      </c>
      <c r="J3722" s="2">
        <v>4</v>
      </c>
      <c r="K3722" s="2">
        <v>3</v>
      </c>
      <c r="L3722" s="24" t="s">
        <v>479</v>
      </c>
    </row>
    <row r="3723" spans="1:12" x14ac:dyDescent="0.25">
      <c r="A3723">
        <v>2023</v>
      </c>
      <c r="B3723" t="s">
        <v>364</v>
      </c>
      <c r="C3723" t="s">
        <v>10</v>
      </c>
      <c r="D3723" t="s">
        <v>45</v>
      </c>
      <c r="E3723" t="s">
        <v>201</v>
      </c>
      <c r="F3723">
        <v>52518</v>
      </c>
      <c r="G3723" s="35" t="str">
        <f>VLOOKUP(F3723,Apoio!A:B,2,FALSE)</f>
        <v>Vara Federal</v>
      </c>
      <c r="H3723" t="s">
        <v>363</v>
      </c>
      <c r="I3723">
        <v>1</v>
      </c>
      <c r="J3723" s="2" t="s">
        <v>397</v>
      </c>
      <c r="K3723" s="2">
        <v>3</v>
      </c>
      <c r="L3723" s="24" t="s">
        <v>479</v>
      </c>
    </row>
    <row r="3724" spans="1:12" x14ac:dyDescent="0.25">
      <c r="A3724">
        <v>2023</v>
      </c>
      <c r="B3724" t="s">
        <v>364</v>
      </c>
      <c r="C3724" t="s">
        <v>10</v>
      </c>
      <c r="D3724" t="s">
        <v>45</v>
      </c>
      <c r="E3724" t="s">
        <v>207</v>
      </c>
      <c r="F3724">
        <v>12927</v>
      </c>
      <c r="G3724" s="35" t="str">
        <f>VLOOKUP(F3724,Apoio!A:B,2,FALSE)</f>
        <v>Vara Federal</v>
      </c>
      <c r="H3724" t="s">
        <v>208</v>
      </c>
      <c r="I3724">
        <v>131</v>
      </c>
      <c r="J3724" s="2">
        <v>1</v>
      </c>
      <c r="K3724" s="2">
        <v>1</v>
      </c>
      <c r="L3724" s="24" t="s">
        <v>396</v>
      </c>
    </row>
    <row r="3725" spans="1:12" x14ac:dyDescent="0.25">
      <c r="A3725">
        <v>2023</v>
      </c>
      <c r="B3725" t="s">
        <v>364</v>
      </c>
      <c r="C3725" t="s">
        <v>10</v>
      </c>
      <c r="D3725" t="s">
        <v>45</v>
      </c>
      <c r="E3725" t="s">
        <v>207</v>
      </c>
      <c r="F3725">
        <v>12928</v>
      </c>
      <c r="G3725" s="35" t="str">
        <f>VLOOKUP(F3725,Apoio!A:B,2,FALSE)</f>
        <v>Vara Federal</v>
      </c>
      <c r="H3725" t="s">
        <v>209</v>
      </c>
      <c r="I3725">
        <v>118</v>
      </c>
      <c r="J3725" s="2">
        <v>2</v>
      </c>
      <c r="K3725" s="2">
        <v>1</v>
      </c>
      <c r="L3725" s="24" t="s">
        <v>396</v>
      </c>
    </row>
    <row r="3726" spans="1:12" x14ac:dyDescent="0.25">
      <c r="A3726">
        <v>2023</v>
      </c>
      <c r="B3726" t="s">
        <v>364</v>
      </c>
      <c r="C3726" t="s">
        <v>10</v>
      </c>
      <c r="D3726" t="s">
        <v>45</v>
      </c>
      <c r="E3726" t="s">
        <v>207</v>
      </c>
      <c r="F3726">
        <v>12930</v>
      </c>
      <c r="G3726" s="35" t="str">
        <f>VLOOKUP(F3726,Apoio!A:B,2,FALSE)</f>
        <v>Vara Federal</v>
      </c>
      <c r="H3726" t="s">
        <v>210</v>
      </c>
      <c r="I3726">
        <v>130</v>
      </c>
      <c r="J3726" s="2">
        <v>4</v>
      </c>
      <c r="K3726" s="2">
        <v>1</v>
      </c>
      <c r="L3726" s="24" t="s">
        <v>396</v>
      </c>
    </row>
    <row r="3727" spans="1:12" x14ac:dyDescent="0.25">
      <c r="A3727">
        <v>2023</v>
      </c>
      <c r="B3727" t="s">
        <v>364</v>
      </c>
      <c r="C3727" t="s">
        <v>10</v>
      </c>
      <c r="D3727" t="s">
        <v>45</v>
      </c>
      <c r="E3727" t="s">
        <v>207</v>
      </c>
      <c r="F3727">
        <v>12931</v>
      </c>
      <c r="G3727" s="35" t="str">
        <f>VLOOKUP(F3727,Apoio!A:B,2,FALSE)</f>
        <v>Vara Federal</v>
      </c>
      <c r="H3727" t="s">
        <v>211</v>
      </c>
      <c r="I3727">
        <v>157</v>
      </c>
      <c r="J3727" s="2">
        <v>5</v>
      </c>
      <c r="K3727" s="2">
        <v>1</v>
      </c>
      <c r="L3727" s="24" t="s">
        <v>396</v>
      </c>
    </row>
    <row r="3728" spans="1:12" x14ac:dyDescent="0.25">
      <c r="A3728">
        <v>2023</v>
      </c>
      <c r="B3728" t="s">
        <v>364</v>
      </c>
      <c r="C3728" t="s">
        <v>10</v>
      </c>
      <c r="D3728" t="s">
        <v>45</v>
      </c>
      <c r="E3728" t="s">
        <v>207</v>
      </c>
      <c r="F3728">
        <v>12932</v>
      </c>
      <c r="G3728" s="35" t="str">
        <f>VLOOKUP(F3728,Apoio!A:B,2,FALSE)</f>
        <v>Vara Federal</v>
      </c>
      <c r="H3728" t="s">
        <v>212</v>
      </c>
      <c r="I3728">
        <v>117</v>
      </c>
      <c r="J3728" s="2">
        <v>6</v>
      </c>
      <c r="K3728" s="2">
        <v>1</v>
      </c>
      <c r="L3728" s="24" t="s">
        <v>396</v>
      </c>
    </row>
    <row r="3729" spans="1:12" x14ac:dyDescent="0.25">
      <c r="A3729">
        <v>2023</v>
      </c>
      <c r="B3729" t="s">
        <v>364</v>
      </c>
      <c r="C3729" t="s">
        <v>10</v>
      </c>
      <c r="D3729" t="s">
        <v>45</v>
      </c>
      <c r="E3729" t="s">
        <v>207</v>
      </c>
      <c r="F3729">
        <v>12933</v>
      </c>
      <c r="G3729" s="35" t="str">
        <f>VLOOKUP(F3729,Apoio!A:B,2,FALSE)</f>
        <v>Vara Federal</v>
      </c>
      <c r="H3729" t="s">
        <v>213</v>
      </c>
      <c r="I3729">
        <v>157</v>
      </c>
      <c r="J3729" s="2">
        <v>7</v>
      </c>
      <c r="K3729" s="2">
        <v>1</v>
      </c>
      <c r="L3729" s="24" t="s">
        <v>396</v>
      </c>
    </row>
    <row r="3730" spans="1:12" x14ac:dyDescent="0.25">
      <c r="A3730">
        <v>2023</v>
      </c>
      <c r="B3730" t="s">
        <v>364</v>
      </c>
      <c r="C3730" t="s">
        <v>10</v>
      </c>
      <c r="D3730" t="s">
        <v>45</v>
      </c>
      <c r="E3730" t="s">
        <v>207</v>
      </c>
      <c r="F3730">
        <v>12934</v>
      </c>
      <c r="G3730" s="35" t="str">
        <f>VLOOKUP(F3730,Apoio!A:B,2,FALSE)</f>
        <v>Vara Federal</v>
      </c>
      <c r="H3730" t="s">
        <v>214</v>
      </c>
      <c r="I3730">
        <v>141</v>
      </c>
      <c r="J3730" s="2">
        <v>8</v>
      </c>
      <c r="K3730" s="2">
        <v>1</v>
      </c>
      <c r="L3730" s="24" t="s">
        <v>396</v>
      </c>
    </row>
    <row r="3731" spans="1:12" x14ac:dyDescent="0.25">
      <c r="A3731">
        <v>2023</v>
      </c>
      <c r="B3731" t="s">
        <v>364</v>
      </c>
      <c r="C3731" t="s">
        <v>10</v>
      </c>
      <c r="D3731" t="s">
        <v>45</v>
      </c>
      <c r="E3731" t="s">
        <v>207</v>
      </c>
      <c r="F3731">
        <v>12935</v>
      </c>
      <c r="G3731" s="35" t="str">
        <f>VLOOKUP(F3731,Apoio!A:B,2,FALSE)</f>
        <v>Vara Federal</v>
      </c>
      <c r="H3731" t="s">
        <v>215</v>
      </c>
      <c r="I3731">
        <v>129</v>
      </c>
      <c r="J3731" s="2">
        <v>9</v>
      </c>
      <c r="K3731" s="2">
        <v>1</v>
      </c>
      <c r="L3731" s="24" t="s">
        <v>396</v>
      </c>
    </row>
    <row r="3732" spans="1:12" x14ac:dyDescent="0.25">
      <c r="A3732">
        <v>2023</v>
      </c>
      <c r="B3732" t="s">
        <v>364</v>
      </c>
      <c r="C3732" t="s">
        <v>10</v>
      </c>
      <c r="D3732" t="s">
        <v>45</v>
      </c>
      <c r="E3732" t="s">
        <v>207</v>
      </c>
      <c r="F3732">
        <v>12936</v>
      </c>
      <c r="G3732" s="35" t="str">
        <f>VLOOKUP(F3732,Apoio!A:B,2,FALSE)</f>
        <v>Vara Federal</v>
      </c>
      <c r="H3732" t="s">
        <v>216</v>
      </c>
      <c r="I3732">
        <v>125</v>
      </c>
      <c r="J3732" s="2">
        <v>10</v>
      </c>
      <c r="K3732" s="2">
        <v>1</v>
      </c>
      <c r="L3732" s="24" t="s">
        <v>396</v>
      </c>
    </row>
    <row r="3733" spans="1:12" x14ac:dyDescent="0.25">
      <c r="A3733">
        <v>2023</v>
      </c>
      <c r="B3733" t="s">
        <v>364</v>
      </c>
      <c r="C3733" t="s">
        <v>10</v>
      </c>
      <c r="D3733" t="s">
        <v>45</v>
      </c>
      <c r="E3733" t="s">
        <v>207</v>
      </c>
      <c r="F3733">
        <v>12937</v>
      </c>
      <c r="G3733" s="35" t="str">
        <f>VLOOKUP(F3733,Apoio!A:B,2,FALSE)</f>
        <v>Vara Federal</v>
      </c>
      <c r="H3733" t="s">
        <v>217</v>
      </c>
      <c r="I3733">
        <v>96</v>
      </c>
      <c r="J3733" s="2">
        <v>11</v>
      </c>
      <c r="K3733" s="2">
        <v>1</v>
      </c>
      <c r="L3733" s="24" t="s">
        <v>396</v>
      </c>
    </row>
    <row r="3734" spans="1:12" x14ac:dyDescent="0.25">
      <c r="A3734">
        <v>2023</v>
      </c>
      <c r="B3734" t="s">
        <v>364</v>
      </c>
      <c r="C3734" t="s">
        <v>10</v>
      </c>
      <c r="D3734" t="s">
        <v>45</v>
      </c>
      <c r="E3734" t="s">
        <v>207</v>
      </c>
      <c r="F3734">
        <v>12938</v>
      </c>
      <c r="G3734" s="35" t="str">
        <f>VLOOKUP(F3734,Apoio!A:B,2,FALSE)</f>
        <v>Vara Federal</v>
      </c>
      <c r="H3734" t="s">
        <v>218</v>
      </c>
      <c r="I3734">
        <v>133</v>
      </c>
      <c r="J3734" s="2">
        <v>12</v>
      </c>
      <c r="K3734" s="2">
        <v>1</v>
      </c>
      <c r="L3734" s="24" t="s">
        <v>396</v>
      </c>
    </row>
    <row r="3735" spans="1:12" x14ac:dyDescent="0.25">
      <c r="A3735">
        <v>2023</v>
      </c>
      <c r="B3735" t="s">
        <v>364</v>
      </c>
      <c r="C3735" t="s">
        <v>10</v>
      </c>
      <c r="D3735" t="s">
        <v>45</v>
      </c>
      <c r="E3735" t="s">
        <v>207</v>
      </c>
      <c r="F3735">
        <v>12939</v>
      </c>
      <c r="G3735" s="35" t="str">
        <f>VLOOKUP(F3735,Apoio!A:B,2,FALSE)</f>
        <v>Vara Federal</v>
      </c>
      <c r="H3735" t="s">
        <v>219</v>
      </c>
      <c r="I3735">
        <v>132</v>
      </c>
      <c r="J3735" s="2">
        <v>13</v>
      </c>
      <c r="K3735" s="2">
        <v>1</v>
      </c>
      <c r="L3735" s="24" t="s">
        <v>396</v>
      </c>
    </row>
    <row r="3736" spans="1:12" x14ac:dyDescent="0.25">
      <c r="A3736">
        <v>2023</v>
      </c>
      <c r="B3736" t="s">
        <v>364</v>
      </c>
      <c r="C3736" t="s">
        <v>10</v>
      </c>
      <c r="D3736" t="s">
        <v>45</v>
      </c>
      <c r="E3736" t="s">
        <v>207</v>
      </c>
      <c r="F3736">
        <v>12940</v>
      </c>
      <c r="G3736" s="35" t="str">
        <f>VLOOKUP(F3736,Apoio!A:B,2,FALSE)</f>
        <v>Vara Federal</v>
      </c>
      <c r="H3736" t="s">
        <v>220</v>
      </c>
      <c r="I3736">
        <v>135</v>
      </c>
      <c r="J3736" s="2">
        <v>14</v>
      </c>
      <c r="K3736" s="2">
        <v>1</v>
      </c>
      <c r="L3736" s="24" t="s">
        <v>396</v>
      </c>
    </row>
    <row r="3737" spans="1:12" x14ac:dyDescent="0.25">
      <c r="A3737">
        <v>2023</v>
      </c>
      <c r="B3737" t="s">
        <v>364</v>
      </c>
      <c r="C3737" t="s">
        <v>10</v>
      </c>
      <c r="D3737" t="s">
        <v>45</v>
      </c>
      <c r="E3737" t="s">
        <v>207</v>
      </c>
      <c r="F3737">
        <v>12943</v>
      </c>
      <c r="G3737" s="35" t="str">
        <f>VLOOKUP(F3737,Apoio!A:B,2,FALSE)</f>
        <v>Vara Federal</v>
      </c>
      <c r="H3737" t="s">
        <v>221</v>
      </c>
      <c r="I3737">
        <v>131</v>
      </c>
      <c r="J3737" s="2">
        <v>17</v>
      </c>
      <c r="K3737" s="2">
        <v>1</v>
      </c>
      <c r="L3737" s="24" t="s">
        <v>396</v>
      </c>
    </row>
    <row r="3738" spans="1:12" x14ac:dyDescent="0.25">
      <c r="A3738">
        <v>2023</v>
      </c>
      <c r="B3738" t="s">
        <v>364</v>
      </c>
      <c r="C3738" t="s">
        <v>10</v>
      </c>
      <c r="D3738" t="s">
        <v>45</v>
      </c>
      <c r="E3738" t="s">
        <v>207</v>
      </c>
      <c r="F3738">
        <v>12944</v>
      </c>
      <c r="G3738" s="35" t="str">
        <f>VLOOKUP(F3738,Apoio!A:B,2,FALSE)</f>
        <v>Vara Federal</v>
      </c>
      <c r="H3738" t="s">
        <v>222</v>
      </c>
      <c r="I3738">
        <v>186</v>
      </c>
      <c r="J3738" s="2">
        <v>19</v>
      </c>
      <c r="K3738" s="2">
        <v>1</v>
      </c>
      <c r="L3738" s="24" t="s">
        <v>396</v>
      </c>
    </row>
    <row r="3739" spans="1:12" x14ac:dyDescent="0.25">
      <c r="A3739">
        <v>2023</v>
      </c>
      <c r="B3739" t="s">
        <v>364</v>
      </c>
      <c r="C3739" t="s">
        <v>10</v>
      </c>
      <c r="D3739" t="s">
        <v>45</v>
      </c>
      <c r="E3739" t="s">
        <v>207</v>
      </c>
      <c r="F3739">
        <v>12946</v>
      </c>
      <c r="G3739" s="35" t="str">
        <f>VLOOKUP(F3739,Apoio!A:B,2,FALSE)</f>
        <v>Vara Federal</v>
      </c>
      <c r="H3739" t="s">
        <v>223</v>
      </c>
      <c r="I3739">
        <v>135</v>
      </c>
      <c r="J3739" s="2">
        <v>21</v>
      </c>
      <c r="K3739" s="2">
        <v>1</v>
      </c>
      <c r="L3739" s="24" t="s">
        <v>396</v>
      </c>
    </row>
    <row r="3740" spans="1:12" x14ac:dyDescent="0.25">
      <c r="A3740">
        <v>2023</v>
      </c>
      <c r="B3740" t="s">
        <v>364</v>
      </c>
      <c r="C3740" t="s">
        <v>10</v>
      </c>
      <c r="D3740" t="s">
        <v>45</v>
      </c>
      <c r="E3740" t="s">
        <v>207</v>
      </c>
      <c r="F3740">
        <v>12947</v>
      </c>
      <c r="G3740" s="35" t="str">
        <f>VLOOKUP(F3740,Apoio!A:B,2,FALSE)</f>
        <v>Vara Federal</v>
      </c>
      <c r="H3740" t="s">
        <v>224</v>
      </c>
      <c r="I3740">
        <v>131</v>
      </c>
      <c r="J3740" s="2">
        <v>22</v>
      </c>
      <c r="K3740" s="2">
        <v>1</v>
      </c>
      <c r="L3740" s="24" t="s">
        <v>396</v>
      </c>
    </row>
    <row r="3741" spans="1:12" x14ac:dyDescent="0.25">
      <c r="A3741">
        <v>2023</v>
      </c>
      <c r="B3741" t="s">
        <v>364</v>
      </c>
      <c r="C3741" t="s">
        <v>10</v>
      </c>
      <c r="D3741" t="s">
        <v>45</v>
      </c>
      <c r="E3741" t="s">
        <v>207</v>
      </c>
      <c r="F3741">
        <v>12949</v>
      </c>
      <c r="G3741" s="35" t="str">
        <f>VLOOKUP(F3741,Apoio!A:B,2,FALSE)</f>
        <v>Vara Federal</v>
      </c>
      <c r="H3741" t="s">
        <v>225</v>
      </c>
      <c r="I3741">
        <v>141</v>
      </c>
      <c r="J3741" s="2">
        <v>24</v>
      </c>
      <c r="K3741" s="2">
        <v>1</v>
      </c>
      <c r="L3741" s="24" t="s">
        <v>396</v>
      </c>
    </row>
    <row r="3742" spans="1:12" x14ac:dyDescent="0.25">
      <c r="A3742">
        <v>2023</v>
      </c>
      <c r="B3742" t="s">
        <v>364</v>
      </c>
      <c r="C3742" t="s">
        <v>10</v>
      </c>
      <c r="D3742" t="s">
        <v>45</v>
      </c>
      <c r="E3742" t="s">
        <v>207</v>
      </c>
      <c r="F3742">
        <v>12950</v>
      </c>
      <c r="G3742" s="35" t="str">
        <f>VLOOKUP(F3742,Apoio!A:B,2,FALSE)</f>
        <v>Vara Federal</v>
      </c>
      <c r="H3742" t="s">
        <v>226</v>
      </c>
      <c r="I3742">
        <v>99</v>
      </c>
      <c r="J3742" s="2">
        <v>25</v>
      </c>
      <c r="K3742" s="2">
        <v>1</v>
      </c>
      <c r="L3742" s="24" t="s">
        <v>396</v>
      </c>
    </row>
    <row r="3743" spans="1:12" x14ac:dyDescent="0.25">
      <c r="A3743">
        <v>2023</v>
      </c>
      <c r="B3743" t="s">
        <v>364</v>
      </c>
      <c r="C3743" t="s">
        <v>10</v>
      </c>
      <c r="D3743" t="s">
        <v>45</v>
      </c>
      <c r="E3743" t="s">
        <v>207</v>
      </c>
      <c r="F3743">
        <v>12951</v>
      </c>
      <c r="G3743" s="35" t="str">
        <f>VLOOKUP(F3743,Apoio!A:B,2,FALSE)</f>
        <v>Vara Federal</v>
      </c>
      <c r="H3743" t="s">
        <v>227</v>
      </c>
      <c r="I3743">
        <v>142</v>
      </c>
      <c r="J3743" s="2">
        <v>26</v>
      </c>
      <c r="K3743" s="2">
        <v>1</v>
      </c>
      <c r="L3743" s="24" t="s">
        <v>396</v>
      </c>
    </row>
    <row r="3744" spans="1:12" x14ac:dyDescent="0.25">
      <c r="A3744">
        <v>2023</v>
      </c>
      <c r="B3744" t="s">
        <v>364</v>
      </c>
      <c r="C3744" t="s">
        <v>10</v>
      </c>
      <c r="D3744" t="s">
        <v>45</v>
      </c>
      <c r="E3744" t="s">
        <v>228</v>
      </c>
      <c r="F3744">
        <v>12442</v>
      </c>
      <c r="G3744" s="35" t="str">
        <f>VLOOKUP(F3744,Apoio!A:B,2,FALSE)</f>
        <v>Vara Federal</v>
      </c>
      <c r="H3744" t="s">
        <v>519</v>
      </c>
      <c r="I3744">
        <v>84</v>
      </c>
      <c r="J3744" s="2">
        <v>1</v>
      </c>
      <c r="K3744" s="2">
        <v>1</v>
      </c>
      <c r="L3744" s="24" t="s">
        <v>399</v>
      </c>
    </row>
    <row r="3745" spans="1:12" x14ac:dyDescent="0.25">
      <c r="A3745">
        <v>2023</v>
      </c>
      <c r="B3745" t="s">
        <v>364</v>
      </c>
      <c r="C3745" t="s">
        <v>10</v>
      </c>
      <c r="D3745" t="s">
        <v>45</v>
      </c>
      <c r="E3745" t="s">
        <v>228</v>
      </c>
      <c r="F3745">
        <v>12443</v>
      </c>
      <c r="G3745" s="35" t="str">
        <f>VLOOKUP(F3745,Apoio!A:B,2,FALSE)</f>
        <v>Vara Federal</v>
      </c>
      <c r="H3745" t="s">
        <v>229</v>
      </c>
      <c r="I3745">
        <v>64</v>
      </c>
      <c r="J3745" s="2">
        <v>2</v>
      </c>
      <c r="K3745" s="2">
        <v>1</v>
      </c>
      <c r="L3745" s="24" t="s">
        <v>399</v>
      </c>
    </row>
    <row r="3746" spans="1:12" x14ac:dyDescent="0.25">
      <c r="A3746">
        <v>2023</v>
      </c>
      <c r="B3746" t="s">
        <v>364</v>
      </c>
      <c r="C3746" t="s">
        <v>10</v>
      </c>
      <c r="D3746" t="s">
        <v>45</v>
      </c>
      <c r="E3746" t="s">
        <v>228</v>
      </c>
      <c r="F3746">
        <v>12444</v>
      </c>
      <c r="G3746" s="35" t="str">
        <f>VLOOKUP(F3746,Apoio!A:B,2,FALSE)</f>
        <v>Vara Federal</v>
      </c>
      <c r="H3746" t="s">
        <v>230</v>
      </c>
      <c r="I3746">
        <v>101</v>
      </c>
      <c r="J3746" s="2">
        <v>3</v>
      </c>
      <c r="K3746" s="2">
        <v>1</v>
      </c>
      <c r="L3746" s="24" t="s">
        <v>399</v>
      </c>
    </row>
    <row r="3747" spans="1:12" x14ac:dyDescent="0.25">
      <c r="A3747">
        <v>2023</v>
      </c>
      <c r="B3747" t="s">
        <v>364</v>
      </c>
      <c r="C3747" t="s">
        <v>10</v>
      </c>
      <c r="D3747" t="s">
        <v>45</v>
      </c>
      <c r="E3747" t="s">
        <v>228</v>
      </c>
      <c r="F3747">
        <v>12445</v>
      </c>
      <c r="G3747" s="35" t="str">
        <f>VLOOKUP(F3747,Apoio!A:B,2,FALSE)</f>
        <v>Vara Federal</v>
      </c>
      <c r="H3747" t="s">
        <v>231</v>
      </c>
      <c r="I3747">
        <v>87</v>
      </c>
      <c r="J3747" s="2">
        <v>4</v>
      </c>
      <c r="K3747" s="2">
        <v>1</v>
      </c>
      <c r="L3747" s="24" t="s">
        <v>399</v>
      </c>
    </row>
    <row r="3748" spans="1:12" x14ac:dyDescent="0.25">
      <c r="A3748">
        <v>2023</v>
      </c>
      <c r="B3748" t="s">
        <v>364</v>
      </c>
      <c r="C3748" t="s">
        <v>10</v>
      </c>
      <c r="D3748" t="s">
        <v>45</v>
      </c>
      <c r="E3748" t="s">
        <v>228</v>
      </c>
      <c r="F3748">
        <v>12446</v>
      </c>
      <c r="G3748" s="35" t="str">
        <f>VLOOKUP(F3748,Apoio!A:B,2,FALSE)</f>
        <v>Vara Federal</v>
      </c>
      <c r="H3748" t="s">
        <v>232</v>
      </c>
      <c r="I3748">
        <v>132</v>
      </c>
      <c r="J3748" s="2">
        <v>5</v>
      </c>
      <c r="K3748" s="2">
        <v>1</v>
      </c>
      <c r="L3748" s="24" t="s">
        <v>399</v>
      </c>
    </row>
    <row r="3749" spans="1:12" x14ac:dyDescent="0.25">
      <c r="A3749">
        <v>2023</v>
      </c>
      <c r="B3749" t="s">
        <v>364</v>
      </c>
      <c r="C3749" t="s">
        <v>10</v>
      </c>
      <c r="D3749" t="s">
        <v>45</v>
      </c>
      <c r="E3749" t="s">
        <v>228</v>
      </c>
      <c r="F3749">
        <v>12447</v>
      </c>
      <c r="G3749" s="35" t="str">
        <f>VLOOKUP(F3749,Apoio!A:B,2,FALSE)</f>
        <v>Vara Federal</v>
      </c>
      <c r="H3749" t="s">
        <v>233</v>
      </c>
      <c r="I3749">
        <v>69</v>
      </c>
      <c r="J3749" s="2">
        <v>6</v>
      </c>
      <c r="K3749" s="2">
        <v>1</v>
      </c>
      <c r="L3749" s="24" t="s">
        <v>399</v>
      </c>
    </row>
    <row r="3750" spans="1:12" x14ac:dyDescent="0.25">
      <c r="A3750">
        <v>2023</v>
      </c>
      <c r="B3750" t="s">
        <v>364</v>
      </c>
      <c r="C3750" t="s">
        <v>10</v>
      </c>
      <c r="D3750" t="s">
        <v>45</v>
      </c>
      <c r="E3750" t="s">
        <v>228</v>
      </c>
      <c r="F3750">
        <v>12448</v>
      </c>
      <c r="G3750" s="35" t="str">
        <f>VLOOKUP(F3750,Apoio!A:B,2,FALSE)</f>
        <v>Vara Federal</v>
      </c>
      <c r="H3750" t="s">
        <v>234</v>
      </c>
      <c r="I3750">
        <v>71</v>
      </c>
      <c r="J3750" s="2">
        <v>7</v>
      </c>
      <c r="K3750" s="2">
        <v>1</v>
      </c>
      <c r="L3750" s="24" t="s">
        <v>399</v>
      </c>
    </row>
    <row r="3751" spans="1:12" x14ac:dyDescent="0.25">
      <c r="A3751">
        <v>2023</v>
      </c>
      <c r="B3751" t="s">
        <v>364</v>
      </c>
      <c r="C3751" t="s">
        <v>10</v>
      </c>
      <c r="D3751" t="s">
        <v>45</v>
      </c>
      <c r="E3751" t="s">
        <v>228</v>
      </c>
      <c r="F3751">
        <v>12449</v>
      </c>
      <c r="G3751" s="35" t="str">
        <f>VLOOKUP(F3751,Apoio!A:B,2,FALSE)</f>
        <v>Vara Federal</v>
      </c>
      <c r="H3751" t="s">
        <v>235</v>
      </c>
      <c r="I3751">
        <v>96</v>
      </c>
      <c r="J3751" s="2">
        <v>8</v>
      </c>
      <c r="K3751" s="2">
        <v>1</v>
      </c>
      <c r="L3751" s="24" t="s">
        <v>399</v>
      </c>
    </row>
    <row r="3752" spans="1:12" x14ac:dyDescent="0.25">
      <c r="A3752">
        <v>2023</v>
      </c>
      <c r="B3752" t="s">
        <v>364</v>
      </c>
      <c r="C3752" t="s">
        <v>10</v>
      </c>
      <c r="D3752" t="s">
        <v>45</v>
      </c>
      <c r="E3752" t="s">
        <v>228</v>
      </c>
      <c r="F3752">
        <v>12450</v>
      </c>
      <c r="G3752" s="35" t="str">
        <f>VLOOKUP(F3752,Apoio!A:B,2,FALSE)</f>
        <v>Vara Federal</v>
      </c>
      <c r="H3752" t="s">
        <v>236</v>
      </c>
      <c r="I3752">
        <v>109</v>
      </c>
      <c r="J3752" s="2">
        <v>9</v>
      </c>
      <c r="K3752" s="2">
        <v>1</v>
      </c>
      <c r="L3752" s="24" t="s">
        <v>399</v>
      </c>
    </row>
    <row r="3753" spans="1:12" x14ac:dyDescent="0.25">
      <c r="A3753">
        <v>2023</v>
      </c>
      <c r="B3753" t="s">
        <v>364</v>
      </c>
      <c r="C3753" t="s">
        <v>10</v>
      </c>
      <c r="D3753" t="s">
        <v>45</v>
      </c>
      <c r="E3753" t="s">
        <v>228</v>
      </c>
      <c r="F3753">
        <v>12451</v>
      </c>
      <c r="G3753" s="35" t="str">
        <f>VLOOKUP(F3753,Apoio!A:B,2,FALSE)</f>
        <v>Vara Federal</v>
      </c>
      <c r="H3753" t="s">
        <v>237</v>
      </c>
      <c r="I3753">
        <v>68</v>
      </c>
      <c r="J3753" s="2">
        <v>10</v>
      </c>
      <c r="K3753" s="2">
        <v>1</v>
      </c>
      <c r="L3753" s="24" t="s">
        <v>399</v>
      </c>
    </row>
    <row r="3754" spans="1:12" x14ac:dyDescent="0.25">
      <c r="A3754">
        <v>2023</v>
      </c>
      <c r="B3754" t="s">
        <v>364</v>
      </c>
      <c r="C3754" t="s">
        <v>10</v>
      </c>
      <c r="D3754" t="s">
        <v>45</v>
      </c>
      <c r="E3754" t="s">
        <v>238</v>
      </c>
      <c r="F3754">
        <v>13989</v>
      </c>
      <c r="G3754" s="35" t="str">
        <f>VLOOKUP(F3754,Apoio!A:B,2,FALSE)</f>
        <v>Vara Federal</v>
      </c>
      <c r="H3754" t="s">
        <v>239</v>
      </c>
      <c r="I3754">
        <v>298</v>
      </c>
      <c r="J3754" s="2">
        <v>1</v>
      </c>
      <c r="K3754" s="2">
        <v>1</v>
      </c>
      <c r="L3754" s="24" t="s">
        <v>391</v>
      </c>
    </row>
    <row r="3755" spans="1:12" x14ac:dyDescent="0.25">
      <c r="A3755">
        <v>2023</v>
      </c>
      <c r="B3755" t="s">
        <v>364</v>
      </c>
      <c r="C3755" t="s">
        <v>10</v>
      </c>
      <c r="D3755" t="s">
        <v>45</v>
      </c>
      <c r="E3755" t="s">
        <v>238</v>
      </c>
      <c r="F3755">
        <v>13990</v>
      </c>
      <c r="G3755" s="35" t="str">
        <f>VLOOKUP(F3755,Apoio!A:B,2,FALSE)</f>
        <v>Vara Federal</v>
      </c>
      <c r="H3755" t="s">
        <v>240</v>
      </c>
      <c r="I3755">
        <v>288</v>
      </c>
      <c r="J3755" s="2">
        <v>2</v>
      </c>
      <c r="K3755" s="2">
        <v>1</v>
      </c>
      <c r="L3755" s="24" t="s">
        <v>391</v>
      </c>
    </row>
    <row r="3756" spans="1:12" x14ac:dyDescent="0.25">
      <c r="A3756">
        <v>2023</v>
      </c>
      <c r="B3756" t="s">
        <v>364</v>
      </c>
      <c r="C3756" t="s">
        <v>10</v>
      </c>
      <c r="D3756" t="s">
        <v>45</v>
      </c>
      <c r="E3756" t="s">
        <v>238</v>
      </c>
      <c r="F3756">
        <v>13991</v>
      </c>
      <c r="G3756" s="35" t="str">
        <f>VLOOKUP(F3756,Apoio!A:B,2,FALSE)</f>
        <v>Vara Federal</v>
      </c>
      <c r="H3756" t="s">
        <v>241</v>
      </c>
      <c r="I3756">
        <v>264</v>
      </c>
      <c r="J3756" s="2">
        <v>3</v>
      </c>
      <c r="K3756" s="2">
        <v>1</v>
      </c>
      <c r="L3756" s="24" t="s">
        <v>391</v>
      </c>
    </row>
    <row r="3757" spans="1:12" x14ac:dyDescent="0.25">
      <c r="A3757">
        <v>2023</v>
      </c>
      <c r="B3757" t="s">
        <v>364</v>
      </c>
      <c r="C3757" t="s">
        <v>10</v>
      </c>
      <c r="D3757" t="s">
        <v>45</v>
      </c>
      <c r="E3757" t="s">
        <v>238</v>
      </c>
      <c r="F3757">
        <v>13992</v>
      </c>
      <c r="G3757" s="35" t="str">
        <f>VLOOKUP(F3757,Apoio!A:B,2,FALSE)</f>
        <v>Vara Federal</v>
      </c>
      <c r="H3757" t="s">
        <v>242</v>
      </c>
      <c r="I3757">
        <v>266</v>
      </c>
      <c r="J3757" s="2">
        <v>4</v>
      </c>
      <c r="K3757" s="2">
        <v>1</v>
      </c>
      <c r="L3757" s="24" t="s">
        <v>391</v>
      </c>
    </row>
    <row r="3758" spans="1:12" x14ac:dyDescent="0.25">
      <c r="A3758">
        <v>2023</v>
      </c>
      <c r="B3758" t="s">
        <v>364</v>
      </c>
      <c r="C3758" t="s">
        <v>10</v>
      </c>
      <c r="D3758" t="s">
        <v>45</v>
      </c>
      <c r="E3758" t="s">
        <v>238</v>
      </c>
      <c r="F3758">
        <v>13993</v>
      </c>
      <c r="G3758" s="35" t="str">
        <f>VLOOKUP(F3758,Apoio!A:B,2,FALSE)</f>
        <v>Vara Federal</v>
      </c>
      <c r="H3758" t="s">
        <v>243</v>
      </c>
      <c r="I3758">
        <v>272</v>
      </c>
      <c r="J3758" s="2">
        <v>5</v>
      </c>
      <c r="K3758" s="2">
        <v>1</v>
      </c>
      <c r="L3758" s="24" t="s">
        <v>391</v>
      </c>
    </row>
    <row r="3759" spans="1:12" x14ac:dyDescent="0.25">
      <c r="A3759">
        <v>2023</v>
      </c>
      <c r="B3759" t="s">
        <v>364</v>
      </c>
      <c r="C3759" t="s">
        <v>10</v>
      </c>
      <c r="D3759" t="s">
        <v>45</v>
      </c>
      <c r="E3759" t="s">
        <v>238</v>
      </c>
      <c r="F3759">
        <v>13994</v>
      </c>
      <c r="G3759" s="35" t="str">
        <f>VLOOKUP(F3759,Apoio!A:B,2,FALSE)</f>
        <v>Vara Federal</v>
      </c>
      <c r="H3759" t="s">
        <v>244</v>
      </c>
      <c r="I3759">
        <v>291</v>
      </c>
      <c r="J3759" s="2">
        <v>6</v>
      </c>
      <c r="K3759" s="2">
        <v>1</v>
      </c>
      <c r="L3759" s="24" t="s">
        <v>391</v>
      </c>
    </row>
    <row r="3760" spans="1:12" x14ac:dyDescent="0.25">
      <c r="A3760">
        <v>2023</v>
      </c>
      <c r="B3760" t="s">
        <v>364</v>
      </c>
      <c r="C3760" t="s">
        <v>10</v>
      </c>
      <c r="D3760" t="s">
        <v>45</v>
      </c>
      <c r="E3760" t="s">
        <v>238</v>
      </c>
      <c r="F3760">
        <v>13995</v>
      </c>
      <c r="G3760" s="35" t="str">
        <f>VLOOKUP(F3760,Apoio!A:B,2,FALSE)</f>
        <v>Vara Federal</v>
      </c>
      <c r="H3760" t="s">
        <v>245</v>
      </c>
      <c r="I3760">
        <v>278</v>
      </c>
      <c r="J3760" s="2">
        <v>7</v>
      </c>
      <c r="K3760" s="2">
        <v>1</v>
      </c>
      <c r="L3760" s="24" t="s">
        <v>391</v>
      </c>
    </row>
    <row r="3761" spans="1:12" x14ac:dyDescent="0.25">
      <c r="A3761">
        <v>2023</v>
      </c>
      <c r="B3761" t="s">
        <v>364</v>
      </c>
      <c r="C3761" t="s">
        <v>10</v>
      </c>
      <c r="D3761" t="s">
        <v>45</v>
      </c>
      <c r="E3761" t="s">
        <v>238</v>
      </c>
      <c r="F3761">
        <v>13996</v>
      </c>
      <c r="G3761" s="35" t="str">
        <f>VLOOKUP(F3761,Apoio!A:B,2,FALSE)</f>
        <v>Vara Federal</v>
      </c>
      <c r="H3761" t="s">
        <v>246</v>
      </c>
      <c r="I3761">
        <v>240</v>
      </c>
      <c r="J3761" s="2">
        <v>8</v>
      </c>
      <c r="K3761" s="2">
        <v>1</v>
      </c>
      <c r="L3761" s="24" t="s">
        <v>391</v>
      </c>
    </row>
    <row r="3762" spans="1:12" x14ac:dyDescent="0.25">
      <c r="A3762">
        <v>2023</v>
      </c>
      <c r="B3762" t="s">
        <v>364</v>
      </c>
      <c r="C3762" t="s">
        <v>10</v>
      </c>
      <c r="D3762" t="s">
        <v>45</v>
      </c>
      <c r="E3762" t="s">
        <v>238</v>
      </c>
      <c r="F3762">
        <v>13997</v>
      </c>
      <c r="G3762" s="35" t="str">
        <f>VLOOKUP(F3762,Apoio!A:B,2,FALSE)</f>
        <v>Vara Federal</v>
      </c>
      <c r="H3762" t="s">
        <v>247</v>
      </c>
      <c r="I3762">
        <v>263</v>
      </c>
      <c r="J3762" s="2">
        <v>9</v>
      </c>
      <c r="K3762" s="2">
        <v>1</v>
      </c>
      <c r="L3762" s="24" t="s">
        <v>391</v>
      </c>
    </row>
    <row r="3763" spans="1:12" x14ac:dyDescent="0.25">
      <c r="A3763">
        <v>2023</v>
      </c>
      <c r="B3763" t="s">
        <v>364</v>
      </c>
      <c r="C3763" t="s">
        <v>10</v>
      </c>
      <c r="D3763" t="s">
        <v>45</v>
      </c>
      <c r="E3763" t="s">
        <v>238</v>
      </c>
      <c r="F3763">
        <v>13998</v>
      </c>
      <c r="G3763" s="35" t="str">
        <f>VLOOKUP(F3763,Apoio!A:B,2,FALSE)</f>
        <v>Vara Federal</v>
      </c>
      <c r="H3763" t="s">
        <v>248</v>
      </c>
      <c r="I3763">
        <v>262</v>
      </c>
      <c r="J3763" s="2">
        <v>10</v>
      </c>
      <c r="K3763" s="2">
        <v>1</v>
      </c>
      <c r="L3763" s="24" t="s">
        <v>391</v>
      </c>
    </row>
    <row r="3764" spans="1:12" x14ac:dyDescent="0.25">
      <c r="A3764">
        <v>2023</v>
      </c>
      <c r="B3764" t="s">
        <v>364</v>
      </c>
      <c r="C3764" t="s">
        <v>10</v>
      </c>
      <c r="D3764" t="s">
        <v>45</v>
      </c>
      <c r="E3764" t="s">
        <v>238</v>
      </c>
      <c r="F3764">
        <v>14000</v>
      </c>
      <c r="G3764" s="35" t="str">
        <f>VLOOKUP(F3764,Apoio!A:B,2,FALSE)</f>
        <v>Vara Federal</v>
      </c>
      <c r="H3764" t="s">
        <v>250</v>
      </c>
      <c r="I3764">
        <v>248</v>
      </c>
      <c r="J3764" s="2">
        <v>12</v>
      </c>
      <c r="K3764" s="2">
        <v>1</v>
      </c>
      <c r="L3764" s="24" t="s">
        <v>391</v>
      </c>
    </row>
    <row r="3765" spans="1:12" x14ac:dyDescent="0.25">
      <c r="A3765">
        <v>2023</v>
      </c>
      <c r="B3765" t="s">
        <v>364</v>
      </c>
      <c r="C3765" t="s">
        <v>10</v>
      </c>
      <c r="D3765" t="s">
        <v>45</v>
      </c>
      <c r="E3765" t="s">
        <v>238</v>
      </c>
      <c r="F3765">
        <v>18196</v>
      </c>
      <c r="G3765" s="35" t="str">
        <f>VLOOKUP(F3765,Apoio!A:B,2,FALSE)</f>
        <v>Vara Federal</v>
      </c>
      <c r="H3765" t="s">
        <v>251</v>
      </c>
      <c r="I3765">
        <v>286</v>
      </c>
      <c r="J3765" s="2">
        <v>13</v>
      </c>
      <c r="K3765" s="2">
        <v>1</v>
      </c>
      <c r="L3765" s="24" t="s">
        <v>391</v>
      </c>
    </row>
    <row r="3766" spans="1:12" x14ac:dyDescent="0.25">
      <c r="A3766">
        <v>2023</v>
      </c>
      <c r="B3766" t="s">
        <v>364</v>
      </c>
      <c r="C3766" t="s">
        <v>10</v>
      </c>
      <c r="D3766" t="s">
        <v>45</v>
      </c>
      <c r="E3766" t="s">
        <v>252</v>
      </c>
      <c r="F3766">
        <v>14041</v>
      </c>
      <c r="G3766" s="35" t="str">
        <f>VLOOKUP(F3766,Apoio!A:B,2,FALSE)</f>
        <v>Juizado</v>
      </c>
      <c r="H3766" t="s">
        <v>253</v>
      </c>
      <c r="I3766">
        <v>446</v>
      </c>
      <c r="J3766" s="2">
        <v>1</v>
      </c>
      <c r="K3766" s="2">
        <v>1</v>
      </c>
      <c r="L3766" s="24" t="s">
        <v>404</v>
      </c>
    </row>
    <row r="3767" spans="1:12" x14ac:dyDescent="0.25">
      <c r="A3767">
        <v>2023</v>
      </c>
      <c r="B3767" t="s">
        <v>364</v>
      </c>
      <c r="C3767" t="s">
        <v>10</v>
      </c>
      <c r="D3767" t="s">
        <v>45</v>
      </c>
      <c r="E3767" t="s">
        <v>252</v>
      </c>
      <c r="F3767">
        <v>14042</v>
      </c>
      <c r="G3767" s="35" t="str">
        <f>VLOOKUP(F3767,Apoio!A:B,2,FALSE)</f>
        <v>Juizado</v>
      </c>
      <c r="H3767" t="s">
        <v>254</v>
      </c>
      <c r="I3767">
        <v>448</v>
      </c>
      <c r="J3767" s="2">
        <v>2</v>
      </c>
      <c r="K3767" s="2">
        <v>1</v>
      </c>
      <c r="L3767" s="24" t="s">
        <v>404</v>
      </c>
    </row>
    <row r="3768" spans="1:12" x14ac:dyDescent="0.25">
      <c r="A3768">
        <v>2023</v>
      </c>
      <c r="B3768" t="s">
        <v>364</v>
      </c>
      <c r="C3768" t="s">
        <v>10</v>
      </c>
      <c r="D3768" t="s">
        <v>45</v>
      </c>
      <c r="E3768" t="s">
        <v>252</v>
      </c>
      <c r="F3768">
        <v>14043</v>
      </c>
      <c r="G3768" s="35" t="str">
        <f>VLOOKUP(F3768,Apoio!A:B,2,FALSE)</f>
        <v>Juizado</v>
      </c>
      <c r="H3768" t="s">
        <v>255</v>
      </c>
      <c r="I3768">
        <v>441</v>
      </c>
      <c r="J3768" s="2">
        <v>3</v>
      </c>
      <c r="K3768" s="2">
        <v>1</v>
      </c>
      <c r="L3768" s="24" t="s">
        <v>404</v>
      </c>
    </row>
    <row r="3769" spans="1:12" x14ac:dyDescent="0.25">
      <c r="A3769">
        <v>2023</v>
      </c>
      <c r="B3769" t="s">
        <v>364</v>
      </c>
      <c r="C3769" t="s">
        <v>10</v>
      </c>
      <c r="D3769" t="s">
        <v>45</v>
      </c>
      <c r="E3769" t="s">
        <v>252</v>
      </c>
      <c r="F3769">
        <v>14044</v>
      </c>
      <c r="G3769" s="35" t="str">
        <f>VLOOKUP(F3769,Apoio!A:B,2,FALSE)</f>
        <v>Juizado</v>
      </c>
      <c r="H3769" t="s">
        <v>256</v>
      </c>
      <c r="I3769">
        <v>412</v>
      </c>
      <c r="J3769" s="2">
        <v>4</v>
      </c>
      <c r="K3769" s="2">
        <v>1</v>
      </c>
      <c r="L3769" s="24" t="s">
        <v>404</v>
      </c>
    </row>
    <row r="3770" spans="1:12" x14ac:dyDescent="0.25">
      <c r="A3770">
        <v>2023</v>
      </c>
      <c r="B3770" t="s">
        <v>364</v>
      </c>
      <c r="C3770" t="s">
        <v>10</v>
      </c>
      <c r="D3770" t="s">
        <v>45</v>
      </c>
      <c r="E3770" t="s">
        <v>252</v>
      </c>
      <c r="F3770">
        <v>14045</v>
      </c>
      <c r="G3770" s="35" t="str">
        <f>VLOOKUP(F3770,Apoio!A:B,2,FALSE)</f>
        <v>Juizado</v>
      </c>
      <c r="H3770" t="s">
        <v>257</v>
      </c>
      <c r="I3770">
        <v>433</v>
      </c>
      <c r="J3770" s="2">
        <v>5</v>
      </c>
      <c r="K3770" s="2">
        <v>1</v>
      </c>
      <c r="L3770" s="24" t="s">
        <v>404</v>
      </c>
    </row>
    <row r="3771" spans="1:12" x14ac:dyDescent="0.25">
      <c r="A3771">
        <v>2023</v>
      </c>
      <c r="B3771" t="s">
        <v>364</v>
      </c>
      <c r="C3771" t="s">
        <v>10</v>
      </c>
      <c r="D3771" t="s">
        <v>45</v>
      </c>
      <c r="E3771" t="s">
        <v>252</v>
      </c>
      <c r="F3771">
        <v>14046</v>
      </c>
      <c r="G3771" s="35" t="str">
        <f>VLOOKUP(F3771,Apoio!A:B,2,FALSE)</f>
        <v>Juizado</v>
      </c>
      <c r="H3771" t="s">
        <v>258</v>
      </c>
      <c r="I3771">
        <v>440</v>
      </c>
      <c r="J3771" s="2">
        <v>6</v>
      </c>
      <c r="K3771" s="2">
        <v>1</v>
      </c>
      <c r="L3771" s="24" t="s">
        <v>404</v>
      </c>
    </row>
    <row r="3772" spans="1:12" x14ac:dyDescent="0.25">
      <c r="A3772">
        <v>2023</v>
      </c>
      <c r="B3772" t="s">
        <v>364</v>
      </c>
      <c r="C3772" t="s">
        <v>10</v>
      </c>
      <c r="D3772" t="s">
        <v>45</v>
      </c>
      <c r="E3772" t="s">
        <v>252</v>
      </c>
      <c r="F3772">
        <v>14047</v>
      </c>
      <c r="G3772" s="35" t="str">
        <f>VLOOKUP(F3772,Apoio!A:B,2,FALSE)</f>
        <v>Juizado</v>
      </c>
      <c r="H3772" t="s">
        <v>259</v>
      </c>
      <c r="I3772">
        <v>454</v>
      </c>
      <c r="J3772" s="2">
        <v>7</v>
      </c>
      <c r="K3772" s="2">
        <v>1</v>
      </c>
      <c r="L3772" s="24" t="s">
        <v>404</v>
      </c>
    </row>
    <row r="3773" spans="1:12" x14ac:dyDescent="0.25">
      <c r="A3773">
        <v>2023</v>
      </c>
      <c r="B3773" t="s">
        <v>364</v>
      </c>
      <c r="C3773" t="s">
        <v>10</v>
      </c>
      <c r="D3773" t="s">
        <v>45</v>
      </c>
      <c r="E3773" t="s">
        <v>252</v>
      </c>
      <c r="F3773">
        <v>14048</v>
      </c>
      <c r="G3773" s="35" t="str">
        <f>VLOOKUP(F3773,Apoio!A:B,2,FALSE)</f>
        <v>Juizado</v>
      </c>
      <c r="H3773" t="s">
        <v>260</v>
      </c>
      <c r="I3773">
        <v>441</v>
      </c>
      <c r="J3773" s="2">
        <v>8</v>
      </c>
      <c r="K3773" s="2">
        <v>1</v>
      </c>
      <c r="L3773" s="24" t="s">
        <v>404</v>
      </c>
    </row>
    <row r="3774" spans="1:12" x14ac:dyDescent="0.25">
      <c r="A3774">
        <v>2023</v>
      </c>
      <c r="B3774" t="s">
        <v>364</v>
      </c>
      <c r="C3774" t="s">
        <v>10</v>
      </c>
      <c r="D3774" t="s">
        <v>45</v>
      </c>
      <c r="E3774" t="s">
        <v>252</v>
      </c>
      <c r="F3774">
        <v>14049</v>
      </c>
      <c r="G3774" s="35" t="str">
        <f>VLOOKUP(F3774,Apoio!A:B,2,FALSE)</f>
        <v>Juizado</v>
      </c>
      <c r="H3774" t="s">
        <v>261</v>
      </c>
      <c r="I3774">
        <v>455</v>
      </c>
      <c r="J3774" s="2">
        <v>9</v>
      </c>
      <c r="K3774" s="2">
        <v>1</v>
      </c>
      <c r="L3774" s="24" t="s">
        <v>404</v>
      </c>
    </row>
    <row r="3775" spans="1:12" x14ac:dyDescent="0.25">
      <c r="A3775">
        <v>2023</v>
      </c>
      <c r="B3775" t="s">
        <v>364</v>
      </c>
      <c r="C3775" t="s">
        <v>10</v>
      </c>
      <c r="D3775" t="s">
        <v>45</v>
      </c>
      <c r="E3775" t="s">
        <v>252</v>
      </c>
      <c r="F3775">
        <v>14050</v>
      </c>
      <c r="G3775" s="35" t="str">
        <f>VLOOKUP(F3775,Apoio!A:B,2,FALSE)</f>
        <v>Juizado</v>
      </c>
      <c r="H3775" t="s">
        <v>262</v>
      </c>
      <c r="I3775">
        <v>433</v>
      </c>
      <c r="J3775" s="2">
        <v>10</v>
      </c>
      <c r="K3775" s="2">
        <v>1</v>
      </c>
      <c r="L3775" s="24" t="s">
        <v>404</v>
      </c>
    </row>
    <row r="3776" spans="1:12" x14ac:dyDescent="0.25">
      <c r="A3776">
        <v>2023</v>
      </c>
      <c r="B3776" t="s">
        <v>364</v>
      </c>
      <c r="C3776" t="s">
        <v>10</v>
      </c>
      <c r="D3776" t="s">
        <v>45</v>
      </c>
      <c r="E3776" t="s">
        <v>252</v>
      </c>
      <c r="F3776">
        <v>14051</v>
      </c>
      <c r="G3776" s="35" t="str">
        <f>VLOOKUP(F3776,Apoio!A:B,2,FALSE)</f>
        <v>Juizado</v>
      </c>
      <c r="H3776" t="s">
        <v>263</v>
      </c>
      <c r="I3776">
        <v>431</v>
      </c>
      <c r="J3776" s="2">
        <v>11</v>
      </c>
      <c r="K3776" s="2">
        <v>1</v>
      </c>
      <c r="L3776" s="24" t="s">
        <v>404</v>
      </c>
    </row>
    <row r="3777" spans="1:12" x14ac:dyDescent="0.25">
      <c r="A3777">
        <v>2023</v>
      </c>
      <c r="B3777" t="s">
        <v>364</v>
      </c>
      <c r="C3777" t="s">
        <v>10</v>
      </c>
      <c r="D3777" t="s">
        <v>45</v>
      </c>
      <c r="E3777" t="s">
        <v>252</v>
      </c>
      <c r="F3777">
        <v>14052</v>
      </c>
      <c r="G3777" s="35" t="str">
        <f>VLOOKUP(F3777,Apoio!A:B,2,FALSE)</f>
        <v>Juizado</v>
      </c>
      <c r="H3777" t="s">
        <v>264</v>
      </c>
      <c r="I3777">
        <v>450</v>
      </c>
      <c r="J3777" s="2">
        <v>12</v>
      </c>
      <c r="K3777" s="2">
        <v>1</v>
      </c>
      <c r="L3777" s="24" t="s">
        <v>404</v>
      </c>
    </row>
    <row r="3778" spans="1:12" x14ac:dyDescent="0.25">
      <c r="A3778">
        <v>2023</v>
      </c>
      <c r="B3778" t="s">
        <v>364</v>
      </c>
      <c r="C3778" t="s">
        <v>10</v>
      </c>
      <c r="D3778" t="s">
        <v>45</v>
      </c>
      <c r="E3778" t="s">
        <v>252</v>
      </c>
      <c r="F3778">
        <v>14053</v>
      </c>
      <c r="G3778" s="35" t="str">
        <f>VLOOKUP(F3778,Apoio!A:B,2,FALSE)</f>
        <v>Juizado</v>
      </c>
      <c r="H3778" t="s">
        <v>265</v>
      </c>
      <c r="I3778">
        <v>418</v>
      </c>
      <c r="J3778" s="2">
        <v>13</v>
      </c>
      <c r="K3778" s="2">
        <v>1</v>
      </c>
      <c r="L3778" s="24" t="s">
        <v>404</v>
      </c>
    </row>
    <row r="3779" spans="1:12" x14ac:dyDescent="0.25">
      <c r="A3779">
        <v>2023</v>
      </c>
      <c r="B3779" t="s">
        <v>364</v>
      </c>
      <c r="C3779" t="s">
        <v>10</v>
      </c>
      <c r="D3779" t="s">
        <v>45</v>
      </c>
      <c r="E3779" t="s">
        <v>252</v>
      </c>
      <c r="F3779">
        <v>14161</v>
      </c>
      <c r="G3779" s="35" t="str">
        <f>VLOOKUP(F3779,Apoio!A:B,2,FALSE)</f>
        <v>Juizado</v>
      </c>
      <c r="H3779" t="s">
        <v>266</v>
      </c>
      <c r="I3779">
        <v>450</v>
      </c>
      <c r="J3779" s="2">
        <v>14</v>
      </c>
      <c r="K3779" s="2">
        <v>1</v>
      </c>
      <c r="L3779" s="24" t="s">
        <v>404</v>
      </c>
    </row>
    <row r="3780" spans="1:12" x14ac:dyDescent="0.25">
      <c r="A3780">
        <v>2023</v>
      </c>
      <c r="B3780" t="s">
        <v>364</v>
      </c>
      <c r="C3780" t="s">
        <v>10</v>
      </c>
      <c r="D3780" t="s">
        <v>45</v>
      </c>
      <c r="E3780" t="s">
        <v>252</v>
      </c>
      <c r="F3780">
        <v>72252</v>
      </c>
      <c r="G3780" s="35" t="str">
        <f>VLOOKUP(F3780,Apoio!A:B,2,FALSE)</f>
        <v>Vara Federal</v>
      </c>
      <c r="H3780" t="s">
        <v>267</v>
      </c>
      <c r="I3780">
        <v>464</v>
      </c>
      <c r="J3780" s="2" t="s">
        <v>397</v>
      </c>
      <c r="K3780" s="2">
        <v>1</v>
      </c>
      <c r="L3780" s="24" t="s">
        <v>404</v>
      </c>
    </row>
    <row r="3781" spans="1:12" x14ac:dyDescent="0.25">
      <c r="A3781">
        <v>2023</v>
      </c>
      <c r="B3781" t="s">
        <v>364</v>
      </c>
      <c r="C3781" t="s">
        <v>10</v>
      </c>
      <c r="D3781" t="s">
        <v>45</v>
      </c>
      <c r="E3781" t="s">
        <v>268</v>
      </c>
      <c r="F3781">
        <v>14002</v>
      </c>
      <c r="G3781" s="35" t="str">
        <f>VLOOKUP(F3781,Apoio!A:B,2,FALSE)</f>
        <v>Vara Federal</v>
      </c>
      <c r="H3781" t="s">
        <v>269</v>
      </c>
      <c r="I3781">
        <v>271</v>
      </c>
      <c r="J3781" s="2">
        <v>1</v>
      </c>
      <c r="K3781" s="2">
        <v>1</v>
      </c>
      <c r="L3781" s="24" t="s">
        <v>402</v>
      </c>
    </row>
    <row r="3782" spans="1:12" x14ac:dyDescent="0.25">
      <c r="A3782">
        <v>2023</v>
      </c>
      <c r="B3782" t="s">
        <v>364</v>
      </c>
      <c r="C3782" t="s">
        <v>10</v>
      </c>
      <c r="D3782" t="s">
        <v>45</v>
      </c>
      <c r="E3782" t="s">
        <v>268</v>
      </c>
      <c r="F3782">
        <v>14003</v>
      </c>
      <c r="G3782" s="35" t="str">
        <f>VLOOKUP(F3782,Apoio!A:B,2,FALSE)</f>
        <v>Vara Federal</v>
      </c>
      <c r="H3782" t="s">
        <v>270</v>
      </c>
      <c r="I3782">
        <v>274</v>
      </c>
      <c r="J3782" s="2">
        <v>2</v>
      </c>
      <c r="K3782" s="2">
        <v>1</v>
      </c>
      <c r="L3782" s="24" t="s">
        <v>402</v>
      </c>
    </row>
    <row r="3783" spans="1:12" x14ac:dyDescent="0.25">
      <c r="A3783">
        <v>2023</v>
      </c>
      <c r="B3783" t="s">
        <v>364</v>
      </c>
      <c r="C3783" t="s">
        <v>10</v>
      </c>
      <c r="D3783" t="s">
        <v>45</v>
      </c>
      <c r="E3783" t="s">
        <v>268</v>
      </c>
      <c r="F3783">
        <v>16495</v>
      </c>
      <c r="G3783" s="35" t="str">
        <f>VLOOKUP(F3783,Apoio!A:B,2,FALSE)</f>
        <v>Vara Federal</v>
      </c>
      <c r="H3783" t="s">
        <v>271</v>
      </c>
      <c r="I3783">
        <v>233</v>
      </c>
      <c r="J3783" s="2">
        <v>3</v>
      </c>
      <c r="K3783" s="2">
        <v>1</v>
      </c>
      <c r="L3783" s="24" t="s">
        <v>402</v>
      </c>
    </row>
    <row r="3784" spans="1:12" x14ac:dyDescent="0.25">
      <c r="A3784">
        <v>2023</v>
      </c>
      <c r="B3784" t="s">
        <v>364</v>
      </c>
      <c r="C3784" t="s">
        <v>10</v>
      </c>
      <c r="D3784" t="s">
        <v>45</v>
      </c>
      <c r="E3784" t="s">
        <v>268</v>
      </c>
      <c r="F3784">
        <v>14004</v>
      </c>
      <c r="G3784" s="35" t="str">
        <f>VLOOKUP(F3784,Apoio!A:B,2,FALSE)</f>
        <v>Vara Federal</v>
      </c>
      <c r="H3784" t="s">
        <v>272</v>
      </c>
      <c r="I3784">
        <v>283</v>
      </c>
      <c r="J3784" s="2">
        <v>4</v>
      </c>
      <c r="K3784" s="2">
        <v>1</v>
      </c>
      <c r="L3784" s="24" t="s">
        <v>402</v>
      </c>
    </row>
    <row r="3785" spans="1:12" x14ac:dyDescent="0.25">
      <c r="A3785">
        <v>2023</v>
      </c>
      <c r="B3785" t="s">
        <v>364</v>
      </c>
      <c r="C3785" t="s">
        <v>10</v>
      </c>
      <c r="D3785" t="s">
        <v>45</v>
      </c>
      <c r="E3785" t="s">
        <v>268</v>
      </c>
      <c r="F3785">
        <v>14005</v>
      </c>
      <c r="G3785" s="35" t="str">
        <f>VLOOKUP(F3785,Apoio!A:B,2,FALSE)</f>
        <v>Vara Federal</v>
      </c>
      <c r="H3785" t="s">
        <v>273</v>
      </c>
      <c r="I3785">
        <v>237</v>
      </c>
      <c r="J3785" s="2">
        <v>5</v>
      </c>
      <c r="K3785" s="2">
        <v>1</v>
      </c>
      <c r="L3785" s="24" t="s">
        <v>402</v>
      </c>
    </row>
    <row r="3786" spans="1:12" x14ac:dyDescent="0.25">
      <c r="A3786">
        <v>2023</v>
      </c>
      <c r="B3786" t="s">
        <v>364</v>
      </c>
      <c r="C3786" t="s">
        <v>10</v>
      </c>
      <c r="D3786" t="s">
        <v>45</v>
      </c>
      <c r="E3786" t="s">
        <v>268</v>
      </c>
      <c r="F3786">
        <v>16496</v>
      </c>
      <c r="G3786" s="35" t="str">
        <f>VLOOKUP(F3786,Apoio!A:B,2,FALSE)</f>
        <v>Vara Federal</v>
      </c>
      <c r="H3786" t="s">
        <v>274</v>
      </c>
      <c r="I3786">
        <v>241</v>
      </c>
      <c r="J3786" s="2">
        <v>6</v>
      </c>
      <c r="K3786" s="2">
        <v>1</v>
      </c>
      <c r="L3786" s="24" t="s">
        <v>402</v>
      </c>
    </row>
    <row r="3787" spans="1:12" x14ac:dyDescent="0.25">
      <c r="A3787">
        <v>2023</v>
      </c>
      <c r="B3787" t="s">
        <v>364</v>
      </c>
      <c r="C3787" t="s">
        <v>10</v>
      </c>
      <c r="D3787" t="s">
        <v>45</v>
      </c>
      <c r="E3787" t="s">
        <v>268</v>
      </c>
      <c r="F3787">
        <v>14006</v>
      </c>
      <c r="G3787" s="35" t="str">
        <f>VLOOKUP(F3787,Apoio!A:B,2,FALSE)</f>
        <v>Vara Federal</v>
      </c>
      <c r="H3787" t="s">
        <v>275</v>
      </c>
      <c r="I3787">
        <v>278</v>
      </c>
      <c r="J3787" s="2">
        <v>7</v>
      </c>
      <c r="K3787" s="2">
        <v>1</v>
      </c>
      <c r="L3787" s="24" t="s">
        <v>402</v>
      </c>
    </row>
    <row r="3788" spans="1:12" x14ac:dyDescent="0.25">
      <c r="A3788">
        <v>2023</v>
      </c>
      <c r="B3788" t="s">
        <v>364</v>
      </c>
      <c r="C3788" t="s">
        <v>10</v>
      </c>
      <c r="D3788" t="s">
        <v>45</v>
      </c>
      <c r="E3788" t="s">
        <v>268</v>
      </c>
      <c r="F3788">
        <v>16497</v>
      </c>
      <c r="G3788" s="35" t="str">
        <f>VLOOKUP(F3788,Apoio!A:B,2,FALSE)</f>
        <v>Vara Federal</v>
      </c>
      <c r="H3788" t="s">
        <v>276</v>
      </c>
      <c r="I3788">
        <v>229</v>
      </c>
      <c r="J3788" s="2">
        <v>8</v>
      </c>
      <c r="K3788" s="2">
        <v>1</v>
      </c>
      <c r="L3788" s="24" t="s">
        <v>402</v>
      </c>
    </row>
    <row r="3789" spans="1:12" x14ac:dyDescent="0.25">
      <c r="A3789">
        <v>2023</v>
      </c>
      <c r="B3789" t="s">
        <v>364</v>
      </c>
      <c r="C3789" t="s">
        <v>10</v>
      </c>
      <c r="D3789" t="s">
        <v>45</v>
      </c>
      <c r="E3789" t="s">
        <v>268</v>
      </c>
      <c r="F3789">
        <v>18205</v>
      </c>
      <c r="G3789" s="35" t="str">
        <f>VLOOKUP(F3789,Apoio!A:B,2,FALSE)</f>
        <v>Vara Federal</v>
      </c>
      <c r="H3789" t="s">
        <v>277</v>
      </c>
      <c r="I3789">
        <v>249</v>
      </c>
      <c r="J3789" s="2">
        <v>9</v>
      </c>
      <c r="K3789" s="2">
        <v>1</v>
      </c>
      <c r="L3789" s="24" t="s">
        <v>402</v>
      </c>
    </row>
    <row r="3790" spans="1:12" x14ac:dyDescent="0.25">
      <c r="A3790">
        <v>2023</v>
      </c>
      <c r="B3790" t="s">
        <v>364</v>
      </c>
      <c r="C3790" t="s">
        <v>10</v>
      </c>
      <c r="D3790" t="s">
        <v>45</v>
      </c>
      <c r="E3790" t="s">
        <v>268</v>
      </c>
      <c r="F3790">
        <v>18202</v>
      </c>
      <c r="G3790" s="35" t="str">
        <f>VLOOKUP(F3790,Apoio!A:B,2,FALSE)</f>
        <v>Vara Federal</v>
      </c>
      <c r="H3790" t="s">
        <v>278</v>
      </c>
      <c r="I3790">
        <v>212</v>
      </c>
      <c r="J3790" s="2">
        <v>10</v>
      </c>
      <c r="K3790" s="2">
        <v>1</v>
      </c>
      <c r="L3790" s="24" t="s">
        <v>402</v>
      </c>
    </row>
    <row r="3791" spans="1:12" x14ac:dyDescent="0.25">
      <c r="A3791">
        <v>2023</v>
      </c>
      <c r="B3791" t="s">
        <v>364</v>
      </c>
      <c r="C3791" t="s">
        <v>10</v>
      </c>
      <c r="D3791" t="s">
        <v>45</v>
      </c>
      <c r="E3791" t="s">
        <v>279</v>
      </c>
      <c r="F3791">
        <v>18100</v>
      </c>
      <c r="G3791" s="35" t="str">
        <f>VLOOKUP(F3791,Apoio!A:B,2,FALSE)</f>
        <v>Vara Federal</v>
      </c>
      <c r="H3791" t="s">
        <v>280</v>
      </c>
      <c r="I3791">
        <v>374</v>
      </c>
      <c r="J3791" s="2">
        <v>1</v>
      </c>
      <c r="K3791" s="2">
        <v>41</v>
      </c>
      <c r="L3791" s="24" t="s">
        <v>481</v>
      </c>
    </row>
    <row r="3792" spans="1:12" x14ac:dyDescent="0.25">
      <c r="A3792">
        <v>2023</v>
      </c>
      <c r="B3792" t="s">
        <v>364</v>
      </c>
      <c r="C3792" t="s">
        <v>10</v>
      </c>
      <c r="D3792" t="s">
        <v>45</v>
      </c>
      <c r="E3792" t="s">
        <v>279</v>
      </c>
      <c r="F3792">
        <v>14116</v>
      </c>
      <c r="G3792" s="35" t="str">
        <f>VLOOKUP(F3792,Apoio!A:B,2,FALSE)</f>
        <v>Juizado</v>
      </c>
      <c r="H3792" t="s">
        <v>281</v>
      </c>
      <c r="I3792">
        <v>526</v>
      </c>
      <c r="J3792" s="2">
        <v>1</v>
      </c>
      <c r="K3792" s="2">
        <v>41</v>
      </c>
      <c r="L3792" s="24" t="s">
        <v>481</v>
      </c>
    </row>
    <row r="3793" spans="1:12" x14ac:dyDescent="0.25">
      <c r="A3793">
        <v>2023</v>
      </c>
      <c r="B3793" t="s">
        <v>364</v>
      </c>
      <c r="C3793" t="s">
        <v>10</v>
      </c>
      <c r="D3793" t="s">
        <v>45</v>
      </c>
      <c r="E3793" t="s">
        <v>282</v>
      </c>
      <c r="F3793">
        <v>12486</v>
      </c>
      <c r="G3793" s="35" t="str">
        <f>VLOOKUP(F3793,Apoio!A:B,2,FALSE)</f>
        <v>Vara Federal</v>
      </c>
      <c r="H3793" t="s">
        <v>283</v>
      </c>
      <c r="I3793">
        <v>174</v>
      </c>
      <c r="J3793" s="2">
        <v>1</v>
      </c>
      <c r="K3793" s="2">
        <v>10</v>
      </c>
      <c r="L3793" s="24" t="s">
        <v>483</v>
      </c>
    </row>
    <row r="3794" spans="1:12" x14ac:dyDescent="0.25">
      <c r="A3794">
        <v>2023</v>
      </c>
      <c r="B3794" t="s">
        <v>364</v>
      </c>
      <c r="C3794" t="s">
        <v>10</v>
      </c>
      <c r="D3794" t="s">
        <v>45</v>
      </c>
      <c r="E3794" t="s">
        <v>282</v>
      </c>
      <c r="F3794">
        <v>79243</v>
      </c>
      <c r="G3794" s="35" t="str">
        <f>VLOOKUP(F3794,Apoio!A:B,2,FALSE)</f>
        <v>Juizado</v>
      </c>
      <c r="H3794" t="s">
        <v>284</v>
      </c>
      <c r="I3794">
        <v>588</v>
      </c>
      <c r="J3794" s="2">
        <v>1</v>
      </c>
      <c r="K3794" s="2">
        <v>10</v>
      </c>
      <c r="L3794" s="24" t="s">
        <v>483</v>
      </c>
    </row>
    <row r="3795" spans="1:12" x14ac:dyDescent="0.25">
      <c r="A3795">
        <v>2023</v>
      </c>
      <c r="B3795" t="s">
        <v>364</v>
      </c>
      <c r="C3795" t="s">
        <v>10</v>
      </c>
      <c r="D3795" t="s">
        <v>45</v>
      </c>
      <c r="E3795" t="s">
        <v>282</v>
      </c>
      <c r="F3795">
        <v>12487</v>
      </c>
      <c r="G3795" s="35" t="str">
        <f>VLOOKUP(F3795,Apoio!A:B,2,FALSE)</f>
        <v>Vara Federal</v>
      </c>
      <c r="H3795" t="s">
        <v>285</v>
      </c>
      <c r="I3795">
        <v>147</v>
      </c>
      <c r="J3795" s="2">
        <v>2</v>
      </c>
      <c r="K3795" s="2">
        <v>10</v>
      </c>
      <c r="L3795" s="24" t="s">
        <v>483</v>
      </c>
    </row>
    <row r="3796" spans="1:12" x14ac:dyDescent="0.25">
      <c r="A3796">
        <v>2023</v>
      </c>
      <c r="B3796" t="s">
        <v>364</v>
      </c>
      <c r="C3796" t="s">
        <v>10</v>
      </c>
      <c r="D3796" t="s">
        <v>45</v>
      </c>
      <c r="E3796" t="s">
        <v>282</v>
      </c>
      <c r="F3796">
        <v>14312</v>
      </c>
      <c r="G3796" s="35" t="str">
        <f>VLOOKUP(F3796,Apoio!A:B,2,FALSE)</f>
        <v>Juizado</v>
      </c>
      <c r="H3796" t="s">
        <v>286</v>
      </c>
      <c r="I3796">
        <v>559</v>
      </c>
      <c r="J3796" s="2">
        <v>2</v>
      </c>
      <c r="K3796" s="2">
        <v>10</v>
      </c>
      <c r="L3796" s="24" t="s">
        <v>483</v>
      </c>
    </row>
    <row r="3797" spans="1:12" x14ac:dyDescent="0.25">
      <c r="A3797">
        <v>2023</v>
      </c>
      <c r="B3797" t="s">
        <v>364</v>
      </c>
      <c r="C3797" t="s">
        <v>10</v>
      </c>
      <c r="D3797" t="s">
        <v>45</v>
      </c>
      <c r="E3797" t="s">
        <v>282</v>
      </c>
      <c r="F3797">
        <v>12488</v>
      </c>
      <c r="G3797" s="35" t="str">
        <f>VLOOKUP(F3797,Apoio!A:B,2,FALSE)</f>
        <v>Vara Federal</v>
      </c>
      <c r="H3797" t="s">
        <v>287</v>
      </c>
      <c r="I3797">
        <v>160</v>
      </c>
      <c r="J3797" s="2">
        <v>3</v>
      </c>
      <c r="K3797" s="2">
        <v>10</v>
      </c>
      <c r="L3797" s="24" t="s">
        <v>483</v>
      </c>
    </row>
    <row r="3798" spans="1:12" x14ac:dyDescent="0.25">
      <c r="A3798">
        <v>2023</v>
      </c>
      <c r="B3798" t="s">
        <v>364</v>
      </c>
      <c r="C3798" t="s">
        <v>10</v>
      </c>
      <c r="D3798" t="s">
        <v>45</v>
      </c>
      <c r="E3798" t="s">
        <v>282</v>
      </c>
      <c r="F3798">
        <v>14039</v>
      </c>
      <c r="G3798" s="35" t="str">
        <f>VLOOKUP(F3798,Apoio!A:B,2,FALSE)</f>
        <v>Vara Federal</v>
      </c>
      <c r="H3798" t="s">
        <v>288</v>
      </c>
      <c r="I3798">
        <v>137</v>
      </c>
      <c r="J3798" s="2">
        <v>4</v>
      </c>
      <c r="K3798" s="2">
        <v>10</v>
      </c>
      <c r="L3798" s="24" t="s">
        <v>483</v>
      </c>
    </row>
    <row r="3799" spans="1:12" x14ac:dyDescent="0.25">
      <c r="A3799">
        <v>2023</v>
      </c>
      <c r="B3799" t="s">
        <v>364</v>
      </c>
      <c r="C3799" t="s">
        <v>10</v>
      </c>
      <c r="D3799" t="s">
        <v>45</v>
      </c>
      <c r="E3799" t="s">
        <v>282</v>
      </c>
      <c r="F3799">
        <v>52523</v>
      </c>
      <c r="G3799" s="35" t="str">
        <f>VLOOKUP(F3799,Apoio!A:B,2,FALSE)</f>
        <v>Vara Federal</v>
      </c>
      <c r="H3799" t="s">
        <v>368</v>
      </c>
      <c r="I3799">
        <v>1</v>
      </c>
      <c r="J3799" s="2" t="s">
        <v>397</v>
      </c>
      <c r="K3799" s="2">
        <v>10</v>
      </c>
      <c r="L3799" s="24" t="s">
        <v>483</v>
      </c>
    </row>
    <row r="3800" spans="1:12" x14ac:dyDescent="0.25">
      <c r="A3800">
        <v>2023</v>
      </c>
      <c r="B3800" t="s">
        <v>364</v>
      </c>
      <c r="C3800" t="s">
        <v>10</v>
      </c>
      <c r="D3800" t="s">
        <v>45</v>
      </c>
      <c r="E3800" t="s">
        <v>289</v>
      </c>
      <c r="F3800">
        <v>12524</v>
      </c>
      <c r="G3800" s="35" t="str">
        <f>VLOOKUP(F3800,Apoio!A:B,2,FALSE)</f>
        <v>Vara Federal</v>
      </c>
      <c r="H3800" t="s">
        <v>290</v>
      </c>
      <c r="I3800">
        <v>102</v>
      </c>
      <c r="J3800" s="2">
        <v>1</v>
      </c>
      <c r="K3800" s="2">
        <v>21</v>
      </c>
      <c r="L3800" s="24" t="s">
        <v>485</v>
      </c>
    </row>
    <row r="3801" spans="1:12" x14ac:dyDescent="0.25">
      <c r="A3801">
        <v>2023</v>
      </c>
      <c r="B3801" t="s">
        <v>364</v>
      </c>
      <c r="C3801" t="s">
        <v>10</v>
      </c>
      <c r="D3801" t="s">
        <v>45</v>
      </c>
      <c r="E3801" t="s">
        <v>289</v>
      </c>
      <c r="F3801">
        <v>17781</v>
      </c>
      <c r="G3801" s="35" t="str">
        <f>VLOOKUP(F3801,Apoio!A:B,2,FALSE)</f>
        <v>Juizado</v>
      </c>
      <c r="H3801" t="s">
        <v>291</v>
      </c>
      <c r="I3801">
        <v>344</v>
      </c>
      <c r="J3801" s="2">
        <v>1</v>
      </c>
      <c r="K3801" s="2">
        <v>21</v>
      </c>
      <c r="L3801" s="24" t="s">
        <v>485</v>
      </c>
    </row>
    <row r="3802" spans="1:12" x14ac:dyDescent="0.25">
      <c r="A3802">
        <v>2023</v>
      </c>
      <c r="B3802" t="s">
        <v>364</v>
      </c>
      <c r="C3802" t="s">
        <v>10</v>
      </c>
      <c r="D3802" t="s">
        <v>45</v>
      </c>
      <c r="E3802" t="s">
        <v>289</v>
      </c>
      <c r="F3802">
        <v>13845</v>
      </c>
      <c r="G3802" s="35" t="str">
        <f>VLOOKUP(F3802,Apoio!A:B,2,FALSE)</f>
        <v>Vara Federal</v>
      </c>
      <c r="H3802" t="s">
        <v>292</v>
      </c>
      <c r="I3802">
        <v>106</v>
      </c>
      <c r="J3802" s="2">
        <v>2</v>
      </c>
      <c r="K3802" s="2">
        <v>21</v>
      </c>
      <c r="L3802" s="24" t="s">
        <v>485</v>
      </c>
    </row>
    <row r="3803" spans="1:12" x14ac:dyDescent="0.25">
      <c r="A3803">
        <v>2023</v>
      </c>
      <c r="B3803" t="s">
        <v>364</v>
      </c>
      <c r="C3803" t="s">
        <v>10</v>
      </c>
      <c r="D3803" t="s">
        <v>45</v>
      </c>
      <c r="E3803" t="s">
        <v>293</v>
      </c>
      <c r="F3803">
        <v>12526</v>
      </c>
      <c r="G3803" s="35" t="str">
        <f>VLOOKUP(F3803,Apoio!A:B,2,FALSE)</f>
        <v>Vara Federal + JEF</v>
      </c>
      <c r="H3803" t="s">
        <v>294</v>
      </c>
      <c r="I3803">
        <v>227</v>
      </c>
      <c r="J3803" s="2">
        <v>1</v>
      </c>
      <c r="K3803" s="2">
        <v>22</v>
      </c>
      <c r="L3803" s="24" t="s">
        <v>487</v>
      </c>
    </row>
    <row r="3804" spans="1:12" x14ac:dyDescent="0.25">
      <c r="A3804">
        <v>2023</v>
      </c>
      <c r="B3804" t="s">
        <v>364</v>
      </c>
      <c r="C3804" t="s">
        <v>10</v>
      </c>
      <c r="D3804" t="s">
        <v>45</v>
      </c>
      <c r="E3804" t="s">
        <v>293</v>
      </c>
      <c r="F3804">
        <v>12526</v>
      </c>
      <c r="G3804" s="35" t="str">
        <f>VLOOKUP(F3804,Apoio!A:B,2,FALSE)</f>
        <v>Vara Federal + JEF</v>
      </c>
      <c r="H3804" t="s">
        <v>294</v>
      </c>
      <c r="I3804">
        <v>79</v>
      </c>
      <c r="J3804" s="2">
        <v>1</v>
      </c>
      <c r="K3804" s="2">
        <v>22</v>
      </c>
      <c r="L3804" s="24" t="s">
        <v>487</v>
      </c>
    </row>
    <row r="3805" spans="1:12" x14ac:dyDescent="0.25">
      <c r="A3805">
        <v>2023</v>
      </c>
      <c r="B3805" t="s">
        <v>364</v>
      </c>
      <c r="C3805" t="s">
        <v>10</v>
      </c>
      <c r="D3805" t="s">
        <v>45</v>
      </c>
      <c r="E3805" t="s">
        <v>295</v>
      </c>
      <c r="F3805">
        <v>21627</v>
      </c>
      <c r="G3805" s="35" t="str">
        <f>VLOOKUP(F3805,Apoio!A:B,2,FALSE)</f>
        <v>Turma Recursal</v>
      </c>
      <c r="H3805" t="s">
        <v>296</v>
      </c>
      <c r="I3805">
        <v>195</v>
      </c>
      <c r="J3805" s="2">
        <v>1</v>
      </c>
      <c r="K3805" s="2">
        <v>1</v>
      </c>
      <c r="L3805" s="24" t="s">
        <v>407</v>
      </c>
    </row>
    <row r="3806" spans="1:12" x14ac:dyDescent="0.25">
      <c r="A3806">
        <v>2023</v>
      </c>
      <c r="B3806" t="s">
        <v>364</v>
      </c>
      <c r="C3806" t="s">
        <v>10</v>
      </c>
      <c r="D3806" t="s">
        <v>45</v>
      </c>
      <c r="E3806" t="s">
        <v>295</v>
      </c>
      <c r="F3806">
        <v>21628</v>
      </c>
      <c r="G3806" s="35" t="str">
        <f>VLOOKUP(F3806,Apoio!A:B,2,FALSE)</f>
        <v>Turma Recursal</v>
      </c>
      <c r="H3806" t="s">
        <v>297</v>
      </c>
      <c r="I3806">
        <v>181</v>
      </c>
      <c r="J3806" s="2">
        <v>2</v>
      </c>
      <c r="K3806" s="2">
        <v>1</v>
      </c>
      <c r="L3806" s="24" t="s">
        <v>407</v>
      </c>
    </row>
    <row r="3807" spans="1:12" x14ac:dyDescent="0.25">
      <c r="A3807">
        <v>2023</v>
      </c>
      <c r="B3807" t="s">
        <v>364</v>
      </c>
      <c r="C3807" t="s">
        <v>10</v>
      </c>
      <c r="D3807" t="s">
        <v>45</v>
      </c>
      <c r="E3807" t="s">
        <v>295</v>
      </c>
      <c r="F3807">
        <v>21629</v>
      </c>
      <c r="G3807" s="35" t="str">
        <f>VLOOKUP(F3807,Apoio!A:B,2,FALSE)</f>
        <v>Turma Recursal</v>
      </c>
      <c r="H3807" t="s">
        <v>298</v>
      </c>
      <c r="I3807">
        <v>212</v>
      </c>
      <c r="J3807" s="2">
        <v>3</v>
      </c>
      <c r="K3807" s="2">
        <v>1</v>
      </c>
      <c r="L3807" s="24" t="s">
        <v>407</v>
      </c>
    </row>
    <row r="3808" spans="1:12" x14ac:dyDescent="0.25">
      <c r="A3808">
        <v>2023</v>
      </c>
      <c r="B3808" t="s">
        <v>364</v>
      </c>
      <c r="C3808" t="s">
        <v>10</v>
      </c>
      <c r="D3808" t="s">
        <v>45</v>
      </c>
      <c r="E3808" t="s">
        <v>295</v>
      </c>
      <c r="F3808">
        <v>21630</v>
      </c>
      <c r="G3808" s="35" t="str">
        <f>VLOOKUP(F3808,Apoio!A:B,2,FALSE)</f>
        <v>Turma Recursal</v>
      </c>
      <c r="H3808" t="s">
        <v>299</v>
      </c>
      <c r="I3808">
        <v>192</v>
      </c>
      <c r="J3808" s="2">
        <v>4</v>
      </c>
      <c r="K3808" s="2">
        <v>1</v>
      </c>
      <c r="L3808" s="24" t="s">
        <v>407</v>
      </c>
    </row>
    <row r="3809" spans="1:12" x14ac:dyDescent="0.25">
      <c r="A3809">
        <v>2023</v>
      </c>
      <c r="B3809" t="s">
        <v>364</v>
      </c>
      <c r="C3809" t="s">
        <v>10</v>
      </c>
      <c r="D3809" t="s">
        <v>45</v>
      </c>
      <c r="E3809" t="s">
        <v>295</v>
      </c>
      <c r="F3809">
        <v>21631</v>
      </c>
      <c r="G3809" s="35" t="str">
        <f>VLOOKUP(F3809,Apoio!A:B,2,FALSE)</f>
        <v>Turma Recursal</v>
      </c>
      <c r="H3809" t="s">
        <v>300</v>
      </c>
      <c r="I3809">
        <v>208</v>
      </c>
      <c r="J3809" s="2">
        <v>5</v>
      </c>
      <c r="K3809" s="2">
        <v>1</v>
      </c>
      <c r="L3809" s="24" t="s">
        <v>407</v>
      </c>
    </row>
    <row r="3810" spans="1:12" x14ac:dyDescent="0.25">
      <c r="A3810">
        <v>2023</v>
      </c>
      <c r="B3810" t="s">
        <v>364</v>
      </c>
      <c r="C3810" t="s">
        <v>10</v>
      </c>
      <c r="D3810" t="s">
        <v>45</v>
      </c>
      <c r="E3810" t="s">
        <v>295</v>
      </c>
      <c r="F3810">
        <v>21632</v>
      </c>
      <c r="G3810" s="35" t="str">
        <f>VLOOKUP(F3810,Apoio!A:B,2,FALSE)</f>
        <v>Turma Recursal</v>
      </c>
      <c r="H3810" t="s">
        <v>301</v>
      </c>
      <c r="I3810">
        <v>193</v>
      </c>
      <c r="J3810" s="2">
        <v>6</v>
      </c>
      <c r="K3810" s="2">
        <v>1</v>
      </c>
      <c r="L3810" s="24" t="s">
        <v>407</v>
      </c>
    </row>
    <row r="3811" spans="1:12" x14ac:dyDescent="0.25">
      <c r="A3811">
        <v>2023</v>
      </c>
      <c r="B3811" t="s">
        <v>364</v>
      </c>
      <c r="C3811" t="s">
        <v>10</v>
      </c>
      <c r="D3811" t="s">
        <v>45</v>
      </c>
      <c r="E3811" t="s">
        <v>295</v>
      </c>
      <c r="F3811">
        <v>21633</v>
      </c>
      <c r="G3811" s="35" t="str">
        <f>VLOOKUP(F3811,Apoio!A:B,2,FALSE)</f>
        <v>Turma Recursal</v>
      </c>
      <c r="H3811" t="s">
        <v>302</v>
      </c>
      <c r="I3811">
        <v>183</v>
      </c>
      <c r="J3811" s="2">
        <v>7</v>
      </c>
      <c r="K3811" s="2">
        <v>1</v>
      </c>
      <c r="L3811" s="24" t="s">
        <v>407</v>
      </c>
    </row>
    <row r="3812" spans="1:12" x14ac:dyDescent="0.25">
      <c r="A3812">
        <v>2023</v>
      </c>
      <c r="B3812" t="s">
        <v>364</v>
      </c>
      <c r="C3812" t="s">
        <v>10</v>
      </c>
      <c r="D3812" t="s">
        <v>45</v>
      </c>
      <c r="E3812" t="s">
        <v>295</v>
      </c>
      <c r="F3812">
        <v>21634</v>
      </c>
      <c r="G3812" s="35" t="str">
        <f>VLOOKUP(F3812,Apoio!A:B,2,FALSE)</f>
        <v>Turma Recursal</v>
      </c>
      <c r="H3812" t="s">
        <v>303</v>
      </c>
      <c r="I3812">
        <v>170</v>
      </c>
      <c r="J3812" s="2">
        <v>8</v>
      </c>
      <c r="K3812" s="2">
        <v>1</v>
      </c>
      <c r="L3812" s="24" t="s">
        <v>407</v>
      </c>
    </row>
    <row r="3813" spans="1:12" x14ac:dyDescent="0.25">
      <c r="A3813">
        <v>2023</v>
      </c>
      <c r="B3813" t="s">
        <v>364</v>
      </c>
      <c r="C3813" t="s">
        <v>10</v>
      </c>
      <c r="D3813" t="s">
        <v>45</v>
      </c>
      <c r="E3813" t="s">
        <v>295</v>
      </c>
      <c r="F3813">
        <v>21635</v>
      </c>
      <c r="G3813" s="35" t="str">
        <f>VLOOKUP(F3813,Apoio!A:B,2,FALSE)</f>
        <v>Turma Recursal</v>
      </c>
      <c r="H3813" t="s">
        <v>304</v>
      </c>
      <c r="I3813">
        <v>191</v>
      </c>
      <c r="J3813" s="2">
        <v>9</v>
      </c>
      <c r="K3813" s="2">
        <v>1</v>
      </c>
      <c r="L3813" s="24" t="s">
        <v>407</v>
      </c>
    </row>
    <row r="3814" spans="1:12" x14ac:dyDescent="0.25">
      <c r="A3814">
        <v>2023</v>
      </c>
      <c r="B3814" t="s">
        <v>364</v>
      </c>
      <c r="C3814" t="s">
        <v>10</v>
      </c>
      <c r="D3814" t="s">
        <v>45</v>
      </c>
      <c r="E3814" t="s">
        <v>295</v>
      </c>
      <c r="F3814">
        <v>21636</v>
      </c>
      <c r="G3814" s="35" t="str">
        <f>VLOOKUP(F3814,Apoio!A:B,2,FALSE)</f>
        <v>Turma Recursal</v>
      </c>
      <c r="H3814" t="s">
        <v>305</v>
      </c>
      <c r="I3814">
        <v>158</v>
      </c>
      <c r="J3814" s="2">
        <v>10</v>
      </c>
      <c r="K3814" s="2">
        <v>1</v>
      </c>
      <c r="L3814" s="24" t="s">
        <v>407</v>
      </c>
    </row>
    <row r="3815" spans="1:12" x14ac:dyDescent="0.25">
      <c r="A3815">
        <v>2023</v>
      </c>
      <c r="B3815" t="s">
        <v>364</v>
      </c>
      <c r="C3815" t="s">
        <v>10</v>
      </c>
      <c r="D3815" t="s">
        <v>45</v>
      </c>
      <c r="E3815" t="s">
        <v>295</v>
      </c>
      <c r="F3815">
        <v>21637</v>
      </c>
      <c r="G3815" s="35" t="str">
        <f>VLOOKUP(F3815,Apoio!A:B,2,FALSE)</f>
        <v>Turma Recursal</v>
      </c>
      <c r="H3815" t="s">
        <v>306</v>
      </c>
      <c r="I3815">
        <v>167</v>
      </c>
      <c r="J3815" s="2">
        <v>11</v>
      </c>
      <c r="K3815" s="2">
        <v>1</v>
      </c>
      <c r="L3815" s="24" t="s">
        <v>407</v>
      </c>
    </row>
    <row r="3816" spans="1:12" x14ac:dyDescent="0.25">
      <c r="A3816">
        <v>2023</v>
      </c>
      <c r="B3816" t="s">
        <v>364</v>
      </c>
      <c r="C3816" t="s">
        <v>10</v>
      </c>
      <c r="D3816" t="s">
        <v>45</v>
      </c>
      <c r="E3816" t="s">
        <v>295</v>
      </c>
      <c r="F3816">
        <v>21638</v>
      </c>
      <c r="G3816" s="35" t="str">
        <f>VLOOKUP(F3816,Apoio!A:B,2,FALSE)</f>
        <v>Turma Recursal</v>
      </c>
      <c r="H3816" t="s">
        <v>307</v>
      </c>
      <c r="I3816">
        <v>190</v>
      </c>
      <c r="J3816" s="2">
        <v>12</v>
      </c>
      <c r="K3816" s="2">
        <v>1</v>
      </c>
      <c r="L3816" s="24" t="s">
        <v>407</v>
      </c>
    </row>
    <row r="3817" spans="1:12" x14ac:dyDescent="0.25">
      <c r="A3817">
        <v>2023</v>
      </c>
      <c r="B3817" t="s">
        <v>364</v>
      </c>
      <c r="C3817" t="s">
        <v>10</v>
      </c>
      <c r="D3817" t="s">
        <v>45</v>
      </c>
      <c r="E3817" t="s">
        <v>295</v>
      </c>
      <c r="F3817">
        <v>21639</v>
      </c>
      <c r="G3817" s="35" t="str">
        <f>VLOOKUP(F3817,Apoio!A:B,2,FALSE)</f>
        <v>Turma Recursal</v>
      </c>
      <c r="H3817" t="s">
        <v>308</v>
      </c>
      <c r="I3817">
        <v>185</v>
      </c>
      <c r="J3817" s="2">
        <v>13</v>
      </c>
      <c r="K3817" s="2">
        <v>1</v>
      </c>
      <c r="L3817" s="24" t="s">
        <v>407</v>
      </c>
    </row>
    <row r="3818" spans="1:12" x14ac:dyDescent="0.25">
      <c r="A3818">
        <v>2023</v>
      </c>
      <c r="B3818" t="s">
        <v>364</v>
      </c>
      <c r="C3818" t="s">
        <v>10</v>
      </c>
      <c r="D3818" t="s">
        <v>45</v>
      </c>
      <c r="E3818" t="s">
        <v>295</v>
      </c>
      <c r="F3818">
        <v>21640</v>
      </c>
      <c r="G3818" s="35" t="str">
        <f>VLOOKUP(F3818,Apoio!A:B,2,FALSE)</f>
        <v>Turma Recursal</v>
      </c>
      <c r="H3818" t="s">
        <v>309</v>
      </c>
      <c r="I3818">
        <v>190</v>
      </c>
      <c r="J3818" s="2">
        <v>14</v>
      </c>
      <c r="K3818" s="2">
        <v>1</v>
      </c>
      <c r="L3818" s="24" t="s">
        <v>407</v>
      </c>
    </row>
    <row r="3819" spans="1:12" x14ac:dyDescent="0.25">
      <c r="A3819">
        <v>2023</v>
      </c>
      <c r="B3819" t="s">
        <v>364</v>
      </c>
      <c r="C3819" t="s">
        <v>10</v>
      </c>
      <c r="D3819" t="s">
        <v>45</v>
      </c>
      <c r="E3819" t="s">
        <v>295</v>
      </c>
      <c r="F3819">
        <v>21641</v>
      </c>
      <c r="G3819" s="35" t="str">
        <f>VLOOKUP(F3819,Apoio!A:B,2,FALSE)</f>
        <v>Turma Recursal</v>
      </c>
      <c r="H3819" t="s">
        <v>310</v>
      </c>
      <c r="I3819">
        <v>184</v>
      </c>
      <c r="J3819" s="2">
        <v>15</v>
      </c>
      <c r="K3819" s="2">
        <v>1</v>
      </c>
      <c r="L3819" s="24" t="s">
        <v>407</v>
      </c>
    </row>
    <row r="3820" spans="1:12" x14ac:dyDescent="0.25">
      <c r="A3820">
        <v>2023</v>
      </c>
      <c r="B3820" t="s">
        <v>364</v>
      </c>
      <c r="C3820" t="s">
        <v>10</v>
      </c>
      <c r="D3820" t="s">
        <v>45</v>
      </c>
      <c r="E3820" t="s">
        <v>295</v>
      </c>
      <c r="F3820">
        <v>21642</v>
      </c>
      <c r="G3820" s="35" t="str">
        <f>VLOOKUP(F3820,Apoio!A:B,2,FALSE)</f>
        <v>Turma Recursal</v>
      </c>
      <c r="H3820" t="s">
        <v>311</v>
      </c>
      <c r="I3820">
        <v>184</v>
      </c>
      <c r="J3820" s="2">
        <v>16</v>
      </c>
      <c r="K3820" s="2">
        <v>1</v>
      </c>
      <c r="L3820" s="24" t="s">
        <v>407</v>
      </c>
    </row>
    <row r="3821" spans="1:12" x14ac:dyDescent="0.25">
      <c r="A3821">
        <v>2023</v>
      </c>
      <c r="B3821" t="s">
        <v>364</v>
      </c>
      <c r="C3821" t="s">
        <v>10</v>
      </c>
      <c r="D3821" t="s">
        <v>45</v>
      </c>
      <c r="E3821" t="s">
        <v>295</v>
      </c>
      <c r="F3821">
        <v>21643</v>
      </c>
      <c r="G3821" s="35" t="str">
        <f>VLOOKUP(F3821,Apoio!A:B,2,FALSE)</f>
        <v>Turma Recursal</v>
      </c>
      <c r="H3821" t="s">
        <v>312</v>
      </c>
      <c r="I3821">
        <v>167</v>
      </c>
      <c r="J3821" s="2">
        <v>17</v>
      </c>
      <c r="K3821" s="2">
        <v>1</v>
      </c>
      <c r="L3821" s="24" t="s">
        <v>407</v>
      </c>
    </row>
    <row r="3822" spans="1:12" x14ac:dyDescent="0.25">
      <c r="A3822">
        <v>2023</v>
      </c>
      <c r="B3822" t="s">
        <v>364</v>
      </c>
      <c r="C3822" t="s">
        <v>10</v>
      </c>
      <c r="D3822" t="s">
        <v>45</v>
      </c>
      <c r="E3822" t="s">
        <v>295</v>
      </c>
      <c r="F3822">
        <v>21644</v>
      </c>
      <c r="G3822" s="35" t="str">
        <f>VLOOKUP(F3822,Apoio!A:B,2,FALSE)</f>
        <v>Turma Recursal</v>
      </c>
      <c r="H3822" t="s">
        <v>313</v>
      </c>
      <c r="I3822">
        <v>189</v>
      </c>
      <c r="J3822" s="2">
        <v>18</v>
      </c>
      <c r="K3822" s="2">
        <v>1</v>
      </c>
      <c r="L3822" s="24" t="s">
        <v>407</v>
      </c>
    </row>
    <row r="3823" spans="1:12" x14ac:dyDescent="0.25">
      <c r="A3823">
        <v>2023</v>
      </c>
      <c r="B3823" t="s">
        <v>364</v>
      </c>
      <c r="C3823" t="s">
        <v>10</v>
      </c>
      <c r="D3823" t="s">
        <v>45</v>
      </c>
      <c r="E3823" t="s">
        <v>295</v>
      </c>
      <c r="F3823">
        <v>21645</v>
      </c>
      <c r="G3823" s="35" t="str">
        <f>VLOOKUP(F3823,Apoio!A:B,2,FALSE)</f>
        <v>Turma Recursal</v>
      </c>
      <c r="H3823" t="s">
        <v>314</v>
      </c>
      <c r="I3823">
        <v>179</v>
      </c>
      <c r="J3823" s="2">
        <v>19</v>
      </c>
      <c r="K3823" s="2">
        <v>1</v>
      </c>
      <c r="L3823" s="24" t="s">
        <v>407</v>
      </c>
    </row>
    <row r="3824" spans="1:12" x14ac:dyDescent="0.25">
      <c r="A3824">
        <v>2023</v>
      </c>
      <c r="B3824" t="s">
        <v>364</v>
      </c>
      <c r="C3824" t="s">
        <v>10</v>
      </c>
      <c r="D3824" t="s">
        <v>45</v>
      </c>
      <c r="E3824" t="s">
        <v>295</v>
      </c>
      <c r="F3824">
        <v>21646</v>
      </c>
      <c r="G3824" s="35" t="str">
        <f>VLOOKUP(F3824,Apoio!A:B,2,FALSE)</f>
        <v>Turma Recursal</v>
      </c>
      <c r="H3824" t="s">
        <v>315</v>
      </c>
      <c r="I3824">
        <v>202</v>
      </c>
      <c r="J3824" s="2">
        <v>20</v>
      </c>
      <c r="K3824" s="2">
        <v>1</v>
      </c>
      <c r="L3824" s="24" t="s">
        <v>407</v>
      </c>
    </row>
    <row r="3825" spans="1:12" x14ac:dyDescent="0.25">
      <c r="A3825">
        <v>2023</v>
      </c>
      <c r="B3825" t="s">
        <v>364</v>
      </c>
      <c r="C3825" t="s">
        <v>10</v>
      </c>
      <c r="D3825" t="s">
        <v>45</v>
      </c>
      <c r="E3825" t="s">
        <v>295</v>
      </c>
      <c r="F3825">
        <v>21647</v>
      </c>
      <c r="G3825" s="35" t="str">
        <f>VLOOKUP(F3825,Apoio!A:B,2,FALSE)</f>
        <v>Turma Recursal</v>
      </c>
      <c r="H3825" t="s">
        <v>316</v>
      </c>
      <c r="I3825">
        <v>184</v>
      </c>
      <c r="J3825" s="2">
        <v>21</v>
      </c>
      <c r="K3825" s="2">
        <v>1</v>
      </c>
      <c r="L3825" s="24" t="s">
        <v>407</v>
      </c>
    </row>
    <row r="3826" spans="1:12" x14ac:dyDescent="0.25">
      <c r="A3826">
        <v>2023</v>
      </c>
      <c r="B3826" t="s">
        <v>364</v>
      </c>
      <c r="C3826" t="s">
        <v>10</v>
      </c>
      <c r="D3826" t="s">
        <v>45</v>
      </c>
      <c r="E3826" t="s">
        <v>295</v>
      </c>
      <c r="F3826">
        <v>21648</v>
      </c>
      <c r="G3826" s="35" t="str">
        <f>VLOOKUP(F3826,Apoio!A:B,2,FALSE)</f>
        <v>Turma Recursal</v>
      </c>
      <c r="H3826" t="s">
        <v>317</v>
      </c>
      <c r="I3826">
        <v>200</v>
      </c>
      <c r="J3826" s="2">
        <v>22</v>
      </c>
      <c r="K3826" s="2">
        <v>1</v>
      </c>
      <c r="L3826" s="24" t="s">
        <v>407</v>
      </c>
    </row>
    <row r="3827" spans="1:12" x14ac:dyDescent="0.25">
      <c r="A3827">
        <v>2023</v>
      </c>
      <c r="B3827" t="s">
        <v>364</v>
      </c>
      <c r="C3827" t="s">
        <v>10</v>
      </c>
      <c r="D3827" t="s">
        <v>45</v>
      </c>
      <c r="E3827" t="s">
        <v>295</v>
      </c>
      <c r="F3827">
        <v>21649</v>
      </c>
      <c r="G3827" s="35" t="str">
        <f>VLOOKUP(F3827,Apoio!A:B,2,FALSE)</f>
        <v>Turma Recursal</v>
      </c>
      <c r="H3827" t="s">
        <v>318</v>
      </c>
      <c r="I3827">
        <v>171</v>
      </c>
      <c r="J3827" s="2">
        <v>23</v>
      </c>
      <c r="K3827" s="2">
        <v>1</v>
      </c>
      <c r="L3827" s="24" t="s">
        <v>407</v>
      </c>
    </row>
    <row r="3828" spans="1:12" x14ac:dyDescent="0.25">
      <c r="A3828">
        <v>2023</v>
      </c>
      <c r="B3828" t="s">
        <v>364</v>
      </c>
      <c r="C3828" t="s">
        <v>10</v>
      </c>
      <c r="D3828" t="s">
        <v>45</v>
      </c>
      <c r="E3828" t="s">
        <v>295</v>
      </c>
      <c r="F3828">
        <v>21650</v>
      </c>
      <c r="G3828" s="35" t="str">
        <f>VLOOKUP(F3828,Apoio!A:B,2,FALSE)</f>
        <v>Turma Recursal</v>
      </c>
      <c r="H3828" t="s">
        <v>319</v>
      </c>
      <c r="I3828">
        <v>169</v>
      </c>
      <c r="J3828" s="2">
        <v>24</v>
      </c>
      <c r="K3828" s="2">
        <v>1</v>
      </c>
      <c r="L3828" s="24" t="s">
        <v>407</v>
      </c>
    </row>
    <row r="3829" spans="1:12" x14ac:dyDescent="0.25">
      <c r="A3829">
        <v>2023</v>
      </c>
      <c r="B3829" t="s">
        <v>364</v>
      </c>
      <c r="C3829" t="s">
        <v>10</v>
      </c>
      <c r="D3829" t="s">
        <v>45</v>
      </c>
      <c r="E3829" t="s">
        <v>295</v>
      </c>
      <c r="F3829">
        <v>21651</v>
      </c>
      <c r="G3829" s="35" t="str">
        <f>VLOOKUP(F3829,Apoio!A:B,2,FALSE)</f>
        <v>Turma Recursal</v>
      </c>
      <c r="H3829" t="s">
        <v>320</v>
      </c>
      <c r="I3829">
        <v>196</v>
      </c>
      <c r="J3829" s="2">
        <v>25</v>
      </c>
      <c r="K3829" s="2">
        <v>1</v>
      </c>
      <c r="L3829" s="24" t="s">
        <v>407</v>
      </c>
    </row>
    <row r="3830" spans="1:12" x14ac:dyDescent="0.25">
      <c r="A3830">
        <v>2023</v>
      </c>
      <c r="B3830" t="s">
        <v>364</v>
      </c>
      <c r="C3830" t="s">
        <v>10</v>
      </c>
      <c r="D3830" t="s">
        <v>45</v>
      </c>
      <c r="E3830" t="s">
        <v>295</v>
      </c>
      <c r="F3830">
        <v>21652</v>
      </c>
      <c r="G3830" s="35" t="str">
        <f>VLOOKUP(F3830,Apoio!A:B,2,FALSE)</f>
        <v>Turma Recursal</v>
      </c>
      <c r="H3830" t="s">
        <v>321</v>
      </c>
      <c r="I3830">
        <v>168</v>
      </c>
      <c r="J3830" s="2">
        <v>26</v>
      </c>
      <c r="K3830" s="2">
        <v>1</v>
      </c>
      <c r="L3830" s="24" t="s">
        <v>407</v>
      </c>
    </row>
    <row r="3831" spans="1:12" x14ac:dyDescent="0.25">
      <c r="A3831">
        <v>2023</v>
      </c>
      <c r="B3831" t="s">
        <v>364</v>
      </c>
      <c r="C3831" t="s">
        <v>10</v>
      </c>
      <c r="D3831" t="s">
        <v>45</v>
      </c>
      <c r="E3831" t="s">
        <v>295</v>
      </c>
      <c r="F3831">
        <v>21653</v>
      </c>
      <c r="G3831" s="35" t="str">
        <f>VLOOKUP(F3831,Apoio!A:B,2,FALSE)</f>
        <v>Turma Recursal</v>
      </c>
      <c r="H3831" t="s">
        <v>322</v>
      </c>
      <c r="I3831">
        <v>161</v>
      </c>
      <c r="J3831" s="2">
        <v>27</v>
      </c>
      <c r="K3831" s="2">
        <v>1</v>
      </c>
      <c r="L3831" s="24" t="s">
        <v>407</v>
      </c>
    </row>
    <row r="3832" spans="1:12" x14ac:dyDescent="0.25">
      <c r="A3832">
        <v>2023</v>
      </c>
      <c r="B3832" t="s">
        <v>364</v>
      </c>
      <c r="C3832" t="s">
        <v>10</v>
      </c>
      <c r="D3832" t="s">
        <v>45</v>
      </c>
      <c r="E3832" t="s">
        <v>295</v>
      </c>
      <c r="F3832">
        <v>21654</v>
      </c>
      <c r="G3832" s="35" t="str">
        <f>VLOOKUP(F3832,Apoio!A:B,2,FALSE)</f>
        <v>Turma Recursal</v>
      </c>
      <c r="H3832" t="s">
        <v>323</v>
      </c>
      <c r="I3832">
        <v>185</v>
      </c>
      <c r="J3832" s="2">
        <v>28</v>
      </c>
      <c r="K3832" s="2">
        <v>1</v>
      </c>
      <c r="L3832" s="24" t="s">
        <v>407</v>
      </c>
    </row>
    <row r="3833" spans="1:12" x14ac:dyDescent="0.25">
      <c r="A3833">
        <v>2023</v>
      </c>
      <c r="B3833" t="s">
        <v>364</v>
      </c>
      <c r="C3833" t="s">
        <v>10</v>
      </c>
      <c r="D3833" t="s">
        <v>45</v>
      </c>
      <c r="E3833" t="s">
        <v>295</v>
      </c>
      <c r="F3833">
        <v>21655</v>
      </c>
      <c r="G3833" s="35" t="str">
        <f>VLOOKUP(F3833,Apoio!A:B,2,FALSE)</f>
        <v>Turma Recursal</v>
      </c>
      <c r="H3833" t="s">
        <v>324</v>
      </c>
      <c r="I3833">
        <v>179</v>
      </c>
      <c r="J3833" s="2">
        <v>29</v>
      </c>
      <c r="K3833" s="2">
        <v>1</v>
      </c>
      <c r="L3833" s="24" t="s">
        <v>407</v>
      </c>
    </row>
    <row r="3834" spans="1:12" x14ac:dyDescent="0.25">
      <c r="A3834">
        <v>2023</v>
      </c>
      <c r="B3834" t="s">
        <v>364</v>
      </c>
      <c r="C3834" t="s">
        <v>10</v>
      </c>
      <c r="D3834" t="s">
        <v>45</v>
      </c>
      <c r="E3834" t="s">
        <v>295</v>
      </c>
      <c r="F3834">
        <v>21656</v>
      </c>
      <c r="G3834" s="35" t="str">
        <f>VLOOKUP(F3834,Apoio!A:B,2,FALSE)</f>
        <v>Turma Recursal</v>
      </c>
      <c r="H3834" t="s">
        <v>325</v>
      </c>
      <c r="I3834">
        <v>188</v>
      </c>
      <c r="J3834" s="2">
        <v>30</v>
      </c>
      <c r="K3834" s="2">
        <v>1</v>
      </c>
      <c r="L3834" s="24" t="s">
        <v>407</v>
      </c>
    </row>
    <row r="3835" spans="1:12" x14ac:dyDescent="0.25">
      <c r="A3835">
        <v>2023</v>
      </c>
      <c r="B3835" t="s">
        <v>364</v>
      </c>
      <c r="C3835" t="s">
        <v>10</v>
      </c>
      <c r="D3835" t="s">
        <v>45</v>
      </c>
      <c r="E3835" t="s">
        <v>295</v>
      </c>
      <c r="F3835">
        <v>21657</v>
      </c>
      <c r="G3835" s="35" t="str">
        <f>VLOOKUP(F3835,Apoio!A:B,2,FALSE)</f>
        <v>Turma Recursal</v>
      </c>
      <c r="H3835" t="s">
        <v>326</v>
      </c>
      <c r="I3835">
        <v>170</v>
      </c>
      <c r="J3835" s="2">
        <v>31</v>
      </c>
      <c r="K3835" s="2">
        <v>1</v>
      </c>
      <c r="L3835" s="24" t="s">
        <v>407</v>
      </c>
    </row>
    <row r="3836" spans="1:12" x14ac:dyDescent="0.25">
      <c r="A3836">
        <v>2023</v>
      </c>
      <c r="B3836" t="s">
        <v>364</v>
      </c>
      <c r="C3836" t="s">
        <v>10</v>
      </c>
      <c r="D3836" t="s">
        <v>45</v>
      </c>
      <c r="E3836" t="s">
        <v>295</v>
      </c>
      <c r="F3836">
        <v>21658</v>
      </c>
      <c r="G3836" s="35" t="str">
        <f>VLOOKUP(F3836,Apoio!A:B,2,FALSE)</f>
        <v>Turma Recursal</v>
      </c>
      <c r="H3836" t="s">
        <v>327</v>
      </c>
      <c r="I3836">
        <v>181</v>
      </c>
      <c r="J3836" s="2">
        <v>32</v>
      </c>
      <c r="K3836" s="2">
        <v>1</v>
      </c>
      <c r="L3836" s="24" t="s">
        <v>407</v>
      </c>
    </row>
    <row r="3837" spans="1:12" x14ac:dyDescent="0.25">
      <c r="A3837">
        <v>2023</v>
      </c>
      <c r="B3837" t="s">
        <v>364</v>
      </c>
      <c r="C3837" t="s">
        <v>10</v>
      </c>
      <c r="D3837" t="s">
        <v>45</v>
      </c>
      <c r="E3837" t="s">
        <v>295</v>
      </c>
      <c r="F3837">
        <v>21659</v>
      </c>
      <c r="G3837" s="35" t="str">
        <f>VLOOKUP(F3837,Apoio!A:B,2,FALSE)</f>
        <v>Turma Recursal</v>
      </c>
      <c r="H3837" t="s">
        <v>328</v>
      </c>
      <c r="I3837">
        <v>168</v>
      </c>
      <c r="J3837" s="2">
        <v>33</v>
      </c>
      <c r="K3837" s="2">
        <v>1</v>
      </c>
      <c r="L3837" s="24" t="s">
        <v>407</v>
      </c>
    </row>
    <row r="3838" spans="1:12" x14ac:dyDescent="0.25">
      <c r="A3838">
        <v>2023</v>
      </c>
      <c r="B3838" t="s">
        <v>364</v>
      </c>
      <c r="C3838" t="s">
        <v>10</v>
      </c>
      <c r="D3838" t="s">
        <v>45</v>
      </c>
      <c r="E3838" t="s">
        <v>295</v>
      </c>
      <c r="F3838">
        <v>72267</v>
      </c>
      <c r="G3838" s="35" t="str">
        <f>VLOOKUP(F3838,Apoio!A:B,2,FALSE)</f>
        <v>Turma Recursal</v>
      </c>
      <c r="H3838" t="s">
        <v>329</v>
      </c>
      <c r="I3838">
        <v>195</v>
      </c>
      <c r="J3838" s="2">
        <v>34</v>
      </c>
      <c r="K3838" s="2">
        <v>1</v>
      </c>
      <c r="L3838" s="24" t="s">
        <v>407</v>
      </c>
    </row>
    <row r="3839" spans="1:12" x14ac:dyDescent="0.25">
      <c r="A3839">
        <v>2023</v>
      </c>
      <c r="B3839" t="s">
        <v>364</v>
      </c>
      <c r="C3839" t="s">
        <v>10</v>
      </c>
      <c r="D3839" t="s">
        <v>45</v>
      </c>
      <c r="E3839" t="s">
        <v>295</v>
      </c>
      <c r="F3839">
        <v>72268</v>
      </c>
      <c r="G3839" s="35" t="str">
        <f>VLOOKUP(F3839,Apoio!A:B,2,FALSE)</f>
        <v>Turma Recursal</v>
      </c>
      <c r="H3839" t="s">
        <v>330</v>
      </c>
      <c r="I3839">
        <v>206</v>
      </c>
      <c r="J3839" s="2">
        <v>35</v>
      </c>
      <c r="K3839" s="2">
        <v>1</v>
      </c>
      <c r="L3839" s="24" t="s">
        <v>407</v>
      </c>
    </row>
    <row r="3840" spans="1:12" x14ac:dyDescent="0.25">
      <c r="A3840">
        <v>2023</v>
      </c>
      <c r="B3840" t="s">
        <v>364</v>
      </c>
      <c r="C3840" t="s">
        <v>10</v>
      </c>
      <c r="D3840" t="s">
        <v>45</v>
      </c>
      <c r="E3840" t="s">
        <v>295</v>
      </c>
      <c r="F3840">
        <v>72269</v>
      </c>
      <c r="G3840" s="35" t="str">
        <f>VLOOKUP(F3840,Apoio!A:B,2,FALSE)</f>
        <v>Turma Recursal</v>
      </c>
      <c r="H3840" t="s">
        <v>331</v>
      </c>
      <c r="I3840">
        <v>170</v>
      </c>
      <c r="J3840" s="2">
        <v>36</v>
      </c>
      <c r="K3840" s="2">
        <v>1</v>
      </c>
      <c r="L3840" s="24" t="s">
        <v>407</v>
      </c>
    </row>
    <row r="3841" spans="1:12" x14ac:dyDescent="0.25">
      <c r="A3841">
        <v>2023</v>
      </c>
      <c r="B3841" t="s">
        <v>364</v>
      </c>
      <c r="C3841" t="s">
        <v>10</v>
      </c>
      <c r="D3841" t="s">
        <v>45</v>
      </c>
      <c r="E3841" t="s">
        <v>295</v>
      </c>
      <c r="F3841">
        <v>72270</v>
      </c>
      <c r="G3841" s="35" t="str">
        <f>VLOOKUP(F3841,Apoio!A:B,2,FALSE)</f>
        <v>Turma Recursal</v>
      </c>
      <c r="H3841" t="s">
        <v>332</v>
      </c>
      <c r="I3841">
        <v>192</v>
      </c>
      <c r="J3841" s="2">
        <v>37</v>
      </c>
      <c r="K3841" s="2">
        <v>1</v>
      </c>
      <c r="L3841" s="24" t="s">
        <v>407</v>
      </c>
    </row>
    <row r="3842" spans="1:12" x14ac:dyDescent="0.25">
      <c r="A3842">
        <v>2023</v>
      </c>
      <c r="B3842" t="s">
        <v>364</v>
      </c>
      <c r="C3842" t="s">
        <v>10</v>
      </c>
      <c r="D3842" t="s">
        <v>45</v>
      </c>
      <c r="E3842" t="s">
        <v>295</v>
      </c>
      <c r="F3842">
        <v>72271</v>
      </c>
      <c r="G3842" s="35" t="str">
        <f>VLOOKUP(F3842,Apoio!A:B,2,FALSE)</f>
        <v>Turma Recursal</v>
      </c>
      <c r="H3842" t="s">
        <v>333</v>
      </c>
      <c r="I3842">
        <v>199</v>
      </c>
      <c r="J3842" s="2">
        <v>38</v>
      </c>
      <c r="K3842" s="2">
        <v>1</v>
      </c>
      <c r="L3842" s="24" t="s">
        <v>407</v>
      </c>
    </row>
    <row r="3843" spans="1:12" x14ac:dyDescent="0.25">
      <c r="A3843">
        <v>2023</v>
      </c>
      <c r="B3843" t="s">
        <v>364</v>
      </c>
      <c r="C3843" t="s">
        <v>10</v>
      </c>
      <c r="D3843" t="s">
        <v>45</v>
      </c>
      <c r="E3843" t="s">
        <v>295</v>
      </c>
      <c r="F3843">
        <v>72272</v>
      </c>
      <c r="G3843" s="35" t="str">
        <f>VLOOKUP(F3843,Apoio!A:B,2,FALSE)</f>
        <v>Turma Recursal</v>
      </c>
      <c r="H3843" t="s">
        <v>334</v>
      </c>
      <c r="I3843">
        <v>189</v>
      </c>
      <c r="J3843" s="2">
        <v>39</v>
      </c>
      <c r="K3843" s="2">
        <v>1</v>
      </c>
      <c r="L3843" s="24" t="s">
        <v>407</v>
      </c>
    </row>
    <row r="3844" spans="1:12" x14ac:dyDescent="0.25">
      <c r="A3844">
        <v>2023</v>
      </c>
      <c r="B3844" t="s">
        <v>364</v>
      </c>
      <c r="C3844" t="s">
        <v>10</v>
      </c>
      <c r="D3844" t="s">
        <v>45</v>
      </c>
      <c r="E3844" t="s">
        <v>295</v>
      </c>
      <c r="F3844">
        <v>74901</v>
      </c>
      <c r="G3844" s="35" t="str">
        <f>VLOOKUP(F3844,Apoio!A:B,2,FALSE)</f>
        <v>Turma Recursal</v>
      </c>
      <c r="H3844" t="s">
        <v>335</v>
      </c>
      <c r="I3844">
        <v>199</v>
      </c>
      <c r="J3844" s="2">
        <v>40</v>
      </c>
      <c r="K3844" s="2">
        <v>1</v>
      </c>
      <c r="L3844" s="24" t="s">
        <v>407</v>
      </c>
    </row>
    <row r="3845" spans="1:12" x14ac:dyDescent="0.25">
      <c r="A3845">
        <v>2023</v>
      </c>
      <c r="B3845" t="s">
        <v>364</v>
      </c>
      <c r="C3845" t="s">
        <v>10</v>
      </c>
      <c r="D3845" t="s">
        <v>45</v>
      </c>
      <c r="E3845" t="s">
        <v>295</v>
      </c>
      <c r="F3845">
        <v>74902</v>
      </c>
      <c r="G3845" s="35" t="str">
        <f>VLOOKUP(F3845,Apoio!A:B,2,FALSE)</f>
        <v>Turma Recursal</v>
      </c>
      <c r="H3845" t="s">
        <v>336</v>
      </c>
      <c r="I3845">
        <v>211</v>
      </c>
      <c r="J3845" s="2">
        <v>41</v>
      </c>
      <c r="K3845" s="2">
        <v>1</v>
      </c>
      <c r="L3845" s="24" t="s">
        <v>407</v>
      </c>
    </row>
    <row r="3846" spans="1:12" x14ac:dyDescent="0.25">
      <c r="A3846">
        <v>2023</v>
      </c>
      <c r="B3846" t="s">
        <v>364</v>
      </c>
      <c r="C3846" t="s">
        <v>10</v>
      </c>
      <c r="D3846" t="s">
        <v>45</v>
      </c>
      <c r="E3846" t="s">
        <v>295</v>
      </c>
      <c r="F3846">
        <v>74903</v>
      </c>
      <c r="G3846" s="35" t="str">
        <f>VLOOKUP(F3846,Apoio!A:B,2,FALSE)</f>
        <v>Turma Recursal</v>
      </c>
      <c r="H3846" t="s">
        <v>337</v>
      </c>
      <c r="I3846">
        <v>209</v>
      </c>
      <c r="J3846" s="2">
        <v>42</v>
      </c>
      <c r="K3846" s="2">
        <v>1</v>
      </c>
      <c r="L3846" s="24" t="s">
        <v>407</v>
      </c>
    </row>
    <row r="3847" spans="1:12" x14ac:dyDescent="0.25">
      <c r="A3847">
        <v>2023</v>
      </c>
      <c r="B3847" t="s">
        <v>364</v>
      </c>
      <c r="C3847" t="s">
        <v>10</v>
      </c>
      <c r="D3847" t="s">
        <v>45</v>
      </c>
      <c r="E3847" t="s">
        <v>295</v>
      </c>
      <c r="F3847">
        <v>74904</v>
      </c>
      <c r="G3847" s="35" t="str">
        <f>VLOOKUP(F3847,Apoio!A:B,2,FALSE)</f>
        <v>Turma Recursal</v>
      </c>
      <c r="H3847" t="s">
        <v>338</v>
      </c>
      <c r="I3847">
        <v>191</v>
      </c>
      <c r="J3847" s="2">
        <v>43</v>
      </c>
      <c r="K3847" s="2">
        <v>1</v>
      </c>
      <c r="L3847" s="24" t="s">
        <v>407</v>
      </c>
    </row>
    <row r="3848" spans="1:12" x14ac:dyDescent="0.25">
      <c r="A3848">
        <v>2023</v>
      </c>
      <c r="B3848" t="s">
        <v>364</v>
      </c>
      <c r="C3848" t="s">
        <v>10</v>
      </c>
      <c r="D3848" t="s">
        <v>45</v>
      </c>
      <c r="E3848" t="s">
        <v>295</v>
      </c>
      <c r="F3848">
        <v>74905</v>
      </c>
      <c r="G3848" s="35" t="str">
        <f>VLOOKUP(F3848,Apoio!A:B,2,FALSE)</f>
        <v>Turma Recursal</v>
      </c>
      <c r="H3848" t="s">
        <v>339</v>
      </c>
      <c r="I3848">
        <v>203</v>
      </c>
      <c r="J3848" s="2">
        <v>44</v>
      </c>
      <c r="K3848" s="2">
        <v>1</v>
      </c>
      <c r="L3848" s="24" t="s">
        <v>407</v>
      </c>
    </row>
    <row r="3849" spans="1:12" x14ac:dyDescent="0.25">
      <c r="A3849">
        <v>2023</v>
      </c>
      <c r="B3849" t="s">
        <v>364</v>
      </c>
      <c r="C3849" t="s">
        <v>10</v>
      </c>
      <c r="D3849" t="s">
        <v>45</v>
      </c>
      <c r="E3849" t="s">
        <v>295</v>
      </c>
      <c r="F3849">
        <v>74906</v>
      </c>
      <c r="G3849" s="35" t="str">
        <f>VLOOKUP(F3849,Apoio!A:B,2,FALSE)</f>
        <v>Turma Recursal</v>
      </c>
      <c r="H3849" t="s">
        <v>340</v>
      </c>
      <c r="I3849">
        <v>202</v>
      </c>
      <c r="J3849" s="2">
        <v>45</v>
      </c>
      <c r="K3849" s="2">
        <v>1</v>
      </c>
      <c r="L3849" s="24" t="s">
        <v>407</v>
      </c>
    </row>
    <row r="3850" spans="1:12" x14ac:dyDescent="0.25">
      <c r="A3850">
        <v>2023</v>
      </c>
      <c r="B3850" t="s">
        <v>369</v>
      </c>
      <c r="C3850" t="s">
        <v>10</v>
      </c>
      <c r="D3850" t="s">
        <v>11</v>
      </c>
      <c r="E3850" t="s">
        <v>12</v>
      </c>
      <c r="F3850">
        <v>12961</v>
      </c>
      <c r="G3850" s="35" t="str">
        <f>VLOOKUP(F3850,Apoio!A:B,2,FALSE)</f>
        <v>Vara Federal</v>
      </c>
      <c r="H3850" t="s">
        <v>14</v>
      </c>
      <c r="I3850">
        <v>141</v>
      </c>
      <c r="J3850" s="2">
        <v>1</v>
      </c>
      <c r="K3850" s="2">
        <v>1</v>
      </c>
      <c r="L3850" s="24" t="s">
        <v>489</v>
      </c>
    </row>
    <row r="3851" spans="1:12" x14ac:dyDescent="0.25">
      <c r="A3851">
        <v>2023</v>
      </c>
      <c r="B3851" t="s">
        <v>369</v>
      </c>
      <c r="C3851" t="s">
        <v>10</v>
      </c>
      <c r="D3851" t="s">
        <v>11</v>
      </c>
      <c r="E3851" t="s">
        <v>12</v>
      </c>
      <c r="F3851">
        <v>14054</v>
      </c>
      <c r="G3851" s="35" t="str">
        <f>VLOOKUP(F3851,Apoio!A:B,2,FALSE)</f>
        <v>Juizado</v>
      </c>
      <c r="H3851" t="s">
        <v>16</v>
      </c>
      <c r="I3851">
        <v>412</v>
      </c>
      <c r="J3851" s="2">
        <v>1</v>
      </c>
      <c r="K3851" s="2">
        <v>1</v>
      </c>
      <c r="L3851" s="24" t="s">
        <v>557</v>
      </c>
    </row>
    <row r="3852" spans="1:12" x14ac:dyDescent="0.25">
      <c r="A3852">
        <v>2023</v>
      </c>
      <c r="B3852" t="s">
        <v>369</v>
      </c>
      <c r="C3852" t="s">
        <v>10</v>
      </c>
      <c r="D3852" t="s">
        <v>11</v>
      </c>
      <c r="E3852" t="s">
        <v>12</v>
      </c>
      <c r="F3852">
        <v>12962</v>
      </c>
      <c r="G3852" s="35" t="str">
        <f>VLOOKUP(F3852,Apoio!A:B,2,FALSE)</f>
        <v>Vara Federal</v>
      </c>
      <c r="H3852" t="s">
        <v>17</v>
      </c>
      <c r="I3852">
        <v>136</v>
      </c>
      <c r="J3852" s="2">
        <v>2</v>
      </c>
      <c r="K3852" s="2">
        <v>1</v>
      </c>
      <c r="L3852" s="24" t="s">
        <v>489</v>
      </c>
    </row>
    <row r="3853" spans="1:12" x14ac:dyDescent="0.25">
      <c r="A3853">
        <v>2023</v>
      </c>
      <c r="B3853" t="s">
        <v>369</v>
      </c>
      <c r="C3853" t="s">
        <v>10</v>
      </c>
      <c r="D3853" t="s">
        <v>11</v>
      </c>
      <c r="E3853" t="s">
        <v>12</v>
      </c>
      <c r="F3853">
        <v>87065</v>
      </c>
      <c r="G3853" s="35" t="str">
        <f>VLOOKUP(F3853,Apoio!A:B,2,FALSE)</f>
        <v>Juizado</v>
      </c>
      <c r="H3853" t="s">
        <v>365</v>
      </c>
      <c r="I3853">
        <v>604</v>
      </c>
      <c r="J3853" s="2">
        <v>2</v>
      </c>
      <c r="K3853" s="2">
        <v>1</v>
      </c>
      <c r="L3853" s="24" t="s">
        <v>557</v>
      </c>
    </row>
    <row r="3854" spans="1:12" x14ac:dyDescent="0.25">
      <c r="A3854">
        <v>2023</v>
      </c>
      <c r="B3854" t="s">
        <v>369</v>
      </c>
      <c r="C3854" t="s">
        <v>10</v>
      </c>
      <c r="D3854" t="s">
        <v>11</v>
      </c>
      <c r="E3854" t="s">
        <v>12</v>
      </c>
      <c r="F3854">
        <v>12541</v>
      </c>
      <c r="G3854" s="35" t="str">
        <f>VLOOKUP(F3854,Apoio!A:B,2,FALSE)</f>
        <v>Vara Federal</v>
      </c>
      <c r="H3854" t="s">
        <v>18</v>
      </c>
      <c r="I3854">
        <v>41</v>
      </c>
      <c r="J3854" s="2">
        <v>3</v>
      </c>
      <c r="K3854" s="2">
        <v>1</v>
      </c>
      <c r="L3854" s="24" t="s">
        <v>489</v>
      </c>
    </row>
    <row r="3855" spans="1:12" x14ac:dyDescent="0.25">
      <c r="A3855">
        <v>2023</v>
      </c>
      <c r="B3855" t="s">
        <v>369</v>
      </c>
      <c r="C3855" t="s">
        <v>10</v>
      </c>
      <c r="D3855" t="s">
        <v>11</v>
      </c>
      <c r="E3855" t="s">
        <v>12</v>
      </c>
      <c r="F3855">
        <v>12963</v>
      </c>
      <c r="G3855" s="35" t="str">
        <f>VLOOKUP(F3855,Apoio!A:B,2,FALSE)</f>
        <v>Vara Federal</v>
      </c>
      <c r="H3855" t="s">
        <v>19</v>
      </c>
      <c r="I3855">
        <v>160</v>
      </c>
      <c r="J3855" s="2">
        <v>4</v>
      </c>
      <c r="K3855" s="2">
        <v>1</v>
      </c>
      <c r="L3855" s="24" t="s">
        <v>489</v>
      </c>
    </row>
    <row r="3856" spans="1:12" x14ac:dyDescent="0.25">
      <c r="A3856">
        <v>2023</v>
      </c>
      <c r="B3856" t="s">
        <v>369</v>
      </c>
      <c r="C3856" t="s">
        <v>10</v>
      </c>
      <c r="D3856" t="s">
        <v>11</v>
      </c>
      <c r="E3856" t="s">
        <v>12</v>
      </c>
      <c r="F3856">
        <v>12542</v>
      </c>
      <c r="G3856" s="35" t="str">
        <f>VLOOKUP(F3856,Apoio!A:B,2,FALSE)</f>
        <v>Vara Federal</v>
      </c>
      <c r="H3856" t="s">
        <v>20</v>
      </c>
      <c r="I3856">
        <v>80</v>
      </c>
      <c r="J3856" s="2">
        <v>5</v>
      </c>
      <c r="K3856" s="2">
        <v>1</v>
      </c>
      <c r="L3856" s="24" t="s">
        <v>489</v>
      </c>
    </row>
    <row r="3857" spans="1:12" x14ac:dyDescent="0.25">
      <c r="A3857">
        <v>2023</v>
      </c>
      <c r="B3857" t="s">
        <v>369</v>
      </c>
      <c r="C3857" t="s">
        <v>10</v>
      </c>
      <c r="D3857" t="s">
        <v>11</v>
      </c>
      <c r="E3857" t="s">
        <v>12</v>
      </c>
      <c r="F3857">
        <v>14013</v>
      </c>
      <c r="G3857" s="35" t="str">
        <f>VLOOKUP(F3857,Apoio!A:B,2,FALSE)</f>
        <v>Vara Federal</v>
      </c>
      <c r="H3857" t="s">
        <v>21</v>
      </c>
      <c r="I3857">
        <v>251</v>
      </c>
      <c r="J3857" s="2">
        <v>6</v>
      </c>
      <c r="K3857" s="2">
        <v>1</v>
      </c>
      <c r="L3857" s="24" t="s">
        <v>489</v>
      </c>
    </row>
    <row r="3858" spans="1:12" x14ac:dyDescent="0.25">
      <c r="A3858">
        <v>2023</v>
      </c>
      <c r="B3858" t="s">
        <v>369</v>
      </c>
      <c r="C3858" t="s">
        <v>10</v>
      </c>
      <c r="D3858" t="s">
        <v>11</v>
      </c>
      <c r="E3858" t="s">
        <v>22</v>
      </c>
      <c r="F3858">
        <v>12549</v>
      </c>
      <c r="G3858" s="35" t="str">
        <f>VLOOKUP(F3858,Apoio!A:B,2,FALSE)</f>
        <v>Vara Federal + JEF</v>
      </c>
      <c r="H3858" t="s">
        <v>23</v>
      </c>
      <c r="I3858">
        <v>48</v>
      </c>
      <c r="J3858" s="2">
        <v>1</v>
      </c>
      <c r="K3858" s="2">
        <v>4</v>
      </c>
      <c r="L3858" s="24" t="s">
        <v>492</v>
      </c>
    </row>
    <row r="3859" spans="1:12" x14ac:dyDescent="0.25">
      <c r="A3859">
        <v>2023</v>
      </c>
      <c r="B3859" t="s">
        <v>369</v>
      </c>
      <c r="C3859" t="s">
        <v>10</v>
      </c>
      <c r="D3859" t="s">
        <v>11</v>
      </c>
      <c r="E3859" t="s">
        <v>22</v>
      </c>
      <c r="F3859">
        <v>12549</v>
      </c>
      <c r="G3859" s="35" t="str">
        <f>VLOOKUP(F3859,Apoio!A:B,2,FALSE)</f>
        <v>Vara Federal + JEF</v>
      </c>
      <c r="H3859" t="s">
        <v>23</v>
      </c>
      <c r="I3859">
        <v>106</v>
      </c>
      <c r="J3859" s="2">
        <v>1</v>
      </c>
      <c r="K3859" s="2">
        <v>4</v>
      </c>
      <c r="L3859" s="24" t="s">
        <v>492</v>
      </c>
    </row>
    <row r="3860" spans="1:12" x14ac:dyDescent="0.25">
      <c r="A3860">
        <v>2023</v>
      </c>
      <c r="B3860" t="s">
        <v>369</v>
      </c>
      <c r="C3860" t="s">
        <v>10</v>
      </c>
      <c r="D3860" t="s">
        <v>11</v>
      </c>
      <c r="E3860" t="s">
        <v>24</v>
      </c>
      <c r="F3860">
        <v>12555</v>
      </c>
      <c r="G3860" s="35" t="str">
        <f>VLOOKUP(F3860,Apoio!A:B,2,FALSE)</f>
        <v>Vara Federal + JEF</v>
      </c>
      <c r="H3860" t="s">
        <v>25</v>
      </c>
      <c r="I3860">
        <v>67</v>
      </c>
      <c r="J3860" s="2">
        <v>1</v>
      </c>
      <c r="K3860" s="2">
        <v>7</v>
      </c>
      <c r="L3860" s="24" t="s">
        <v>494</v>
      </c>
    </row>
    <row r="3861" spans="1:12" x14ac:dyDescent="0.25">
      <c r="A3861">
        <v>2023</v>
      </c>
      <c r="B3861" t="s">
        <v>369</v>
      </c>
      <c r="C3861" t="s">
        <v>10</v>
      </c>
      <c r="D3861" t="s">
        <v>11</v>
      </c>
      <c r="E3861" t="s">
        <v>24</v>
      </c>
      <c r="F3861">
        <v>12555</v>
      </c>
      <c r="G3861" s="35" t="str">
        <f>VLOOKUP(F3861,Apoio!A:B,2,FALSE)</f>
        <v>Vara Federal + JEF</v>
      </c>
      <c r="H3861" t="s">
        <v>25</v>
      </c>
      <c r="I3861">
        <v>56</v>
      </c>
      <c r="J3861" s="2">
        <v>1</v>
      </c>
      <c r="K3861" s="2">
        <v>7</v>
      </c>
      <c r="L3861" s="24" t="s">
        <v>494</v>
      </c>
    </row>
    <row r="3862" spans="1:12" x14ac:dyDescent="0.25">
      <c r="A3862">
        <v>2023</v>
      </c>
      <c r="B3862" t="s">
        <v>369</v>
      </c>
      <c r="C3862" t="s">
        <v>10</v>
      </c>
      <c r="D3862" t="s">
        <v>11</v>
      </c>
      <c r="E3862" t="s">
        <v>26</v>
      </c>
      <c r="F3862">
        <v>12544</v>
      </c>
      <c r="G3862" s="35" t="str">
        <f>VLOOKUP(F3862,Apoio!A:B,2,FALSE)</f>
        <v>Vara Federal</v>
      </c>
      <c r="H3862" t="s">
        <v>27</v>
      </c>
      <c r="I3862">
        <v>353</v>
      </c>
      <c r="J3862" s="2">
        <v>1</v>
      </c>
      <c r="K3862" s="2">
        <v>2</v>
      </c>
      <c r="L3862" s="24" t="s">
        <v>496</v>
      </c>
    </row>
    <row r="3863" spans="1:12" x14ac:dyDescent="0.25">
      <c r="A3863">
        <v>2023</v>
      </c>
      <c r="B3863" t="s">
        <v>369</v>
      </c>
      <c r="C3863" t="s">
        <v>10</v>
      </c>
      <c r="D3863" t="s">
        <v>11</v>
      </c>
      <c r="E3863" t="s">
        <v>26</v>
      </c>
      <c r="F3863">
        <v>14310</v>
      </c>
      <c r="G3863" s="35" t="str">
        <f>VLOOKUP(F3863,Apoio!A:B,2,FALSE)</f>
        <v>Juizado</v>
      </c>
      <c r="H3863" t="s">
        <v>28</v>
      </c>
      <c r="I3863">
        <v>506</v>
      </c>
      <c r="J3863" s="2">
        <v>1</v>
      </c>
      <c r="K3863" s="2">
        <v>2</v>
      </c>
      <c r="L3863" s="24" t="s">
        <v>496</v>
      </c>
    </row>
    <row r="3864" spans="1:12" x14ac:dyDescent="0.25">
      <c r="A3864">
        <v>2023</v>
      </c>
      <c r="B3864" t="s">
        <v>369</v>
      </c>
      <c r="C3864" t="s">
        <v>10</v>
      </c>
      <c r="D3864" t="s">
        <v>11</v>
      </c>
      <c r="E3864" t="s">
        <v>26</v>
      </c>
      <c r="F3864">
        <v>12545</v>
      </c>
      <c r="G3864" s="35" t="str">
        <f>VLOOKUP(F3864,Apoio!A:B,2,FALSE)</f>
        <v>Vara Federal</v>
      </c>
      <c r="H3864" t="s">
        <v>29</v>
      </c>
      <c r="I3864">
        <v>356</v>
      </c>
      <c r="J3864" s="2">
        <v>2</v>
      </c>
      <c r="K3864" s="2">
        <v>2</v>
      </c>
      <c r="L3864" s="24" t="s">
        <v>496</v>
      </c>
    </row>
    <row r="3865" spans="1:12" x14ac:dyDescent="0.25">
      <c r="A3865">
        <v>2023</v>
      </c>
      <c r="B3865" t="s">
        <v>369</v>
      </c>
      <c r="C3865" t="s">
        <v>10</v>
      </c>
      <c r="D3865" t="s">
        <v>11</v>
      </c>
      <c r="E3865" t="s">
        <v>30</v>
      </c>
      <c r="F3865">
        <v>12553</v>
      </c>
      <c r="G3865" s="35" t="str">
        <f>VLOOKUP(F3865,Apoio!A:B,2,FALSE)</f>
        <v>Vara Federal + JEF</v>
      </c>
      <c r="H3865" t="s">
        <v>31</v>
      </c>
      <c r="I3865">
        <v>76</v>
      </c>
      <c r="J3865" s="2">
        <v>1</v>
      </c>
      <c r="K3865" s="2">
        <v>6</v>
      </c>
      <c r="L3865" s="24" t="s">
        <v>498</v>
      </c>
    </row>
    <row r="3866" spans="1:12" x14ac:dyDescent="0.25">
      <c r="A3866">
        <v>2023</v>
      </c>
      <c r="B3866" t="s">
        <v>369</v>
      </c>
      <c r="C3866" t="s">
        <v>10</v>
      </c>
      <c r="D3866" t="s">
        <v>11</v>
      </c>
      <c r="E3866" t="s">
        <v>30</v>
      </c>
      <c r="F3866">
        <v>12553</v>
      </c>
      <c r="G3866" s="35" t="str">
        <f>VLOOKUP(F3866,Apoio!A:B,2,FALSE)</f>
        <v>Vara Federal + JEF</v>
      </c>
      <c r="H3866" t="s">
        <v>31</v>
      </c>
      <c r="I3866">
        <v>122</v>
      </c>
      <c r="J3866" s="2">
        <v>1</v>
      </c>
      <c r="K3866" s="2">
        <v>6</v>
      </c>
      <c r="L3866" s="24" t="s">
        <v>498</v>
      </c>
    </row>
    <row r="3867" spans="1:12" x14ac:dyDescent="0.25">
      <c r="A3867">
        <v>2023</v>
      </c>
      <c r="B3867" t="s">
        <v>369</v>
      </c>
      <c r="C3867" t="s">
        <v>10</v>
      </c>
      <c r="D3867" t="s">
        <v>11</v>
      </c>
      <c r="E3867" t="s">
        <v>32</v>
      </c>
      <c r="F3867">
        <v>12551</v>
      </c>
      <c r="G3867" s="35" t="str">
        <f>VLOOKUP(F3867,Apoio!A:B,2,FALSE)</f>
        <v>Vara Federal</v>
      </c>
      <c r="H3867" t="s">
        <v>33</v>
      </c>
      <c r="I3867">
        <v>94</v>
      </c>
      <c r="J3867" s="2">
        <v>1</v>
      </c>
      <c r="K3867" s="2">
        <v>5</v>
      </c>
      <c r="L3867" s="24" t="s">
        <v>500</v>
      </c>
    </row>
    <row r="3868" spans="1:12" x14ac:dyDescent="0.25">
      <c r="A3868">
        <v>2023</v>
      </c>
      <c r="B3868" t="s">
        <v>369</v>
      </c>
      <c r="C3868" t="s">
        <v>10</v>
      </c>
      <c r="D3868" t="s">
        <v>11</v>
      </c>
      <c r="E3868" t="s">
        <v>32</v>
      </c>
      <c r="F3868">
        <v>13978</v>
      </c>
      <c r="G3868" s="35" t="str">
        <f>VLOOKUP(F3868,Apoio!A:B,2,FALSE)</f>
        <v>Vara Federal + JEF</v>
      </c>
      <c r="H3868" t="s">
        <v>34</v>
      </c>
      <c r="I3868">
        <v>133</v>
      </c>
      <c r="J3868" s="2">
        <v>2</v>
      </c>
      <c r="K3868" s="2">
        <v>5</v>
      </c>
      <c r="L3868" s="24" t="s">
        <v>500</v>
      </c>
    </row>
    <row r="3869" spans="1:12" x14ac:dyDescent="0.25">
      <c r="A3869">
        <v>2023</v>
      </c>
      <c r="B3869" t="s">
        <v>369</v>
      </c>
      <c r="C3869" t="s">
        <v>10</v>
      </c>
      <c r="D3869" t="s">
        <v>11</v>
      </c>
      <c r="E3869" t="s">
        <v>32</v>
      </c>
      <c r="F3869">
        <v>13978</v>
      </c>
      <c r="G3869" s="35" t="str">
        <f>VLOOKUP(F3869,Apoio!A:B,2,FALSE)</f>
        <v>Vara Federal + JEF</v>
      </c>
      <c r="H3869" t="s">
        <v>34</v>
      </c>
      <c r="I3869">
        <v>82</v>
      </c>
      <c r="J3869" s="2">
        <v>2</v>
      </c>
      <c r="K3869" s="2">
        <v>5</v>
      </c>
      <c r="L3869" s="24" t="s">
        <v>500</v>
      </c>
    </row>
    <row r="3870" spans="1:12" x14ac:dyDescent="0.25">
      <c r="A3870">
        <v>2023</v>
      </c>
      <c r="B3870" t="s">
        <v>369</v>
      </c>
      <c r="C3870" t="s">
        <v>10</v>
      </c>
      <c r="D3870" t="s">
        <v>11</v>
      </c>
      <c r="E3870" t="s">
        <v>35</v>
      </c>
      <c r="F3870">
        <v>12547</v>
      </c>
      <c r="G3870" s="35" t="str">
        <f>VLOOKUP(F3870,Apoio!A:B,2,FALSE)</f>
        <v>Vara Federal + JEF</v>
      </c>
      <c r="H3870" t="s">
        <v>36</v>
      </c>
      <c r="I3870">
        <v>141</v>
      </c>
      <c r="J3870" s="2">
        <v>1</v>
      </c>
      <c r="K3870" s="2">
        <v>3</v>
      </c>
      <c r="L3870" s="24" t="s">
        <v>502</v>
      </c>
    </row>
    <row r="3871" spans="1:12" x14ac:dyDescent="0.25">
      <c r="A3871">
        <v>2023</v>
      </c>
      <c r="B3871" t="s">
        <v>369</v>
      </c>
      <c r="C3871" t="s">
        <v>10</v>
      </c>
      <c r="D3871" t="s">
        <v>11</v>
      </c>
      <c r="E3871" t="s">
        <v>35</v>
      </c>
      <c r="F3871">
        <v>12547</v>
      </c>
      <c r="G3871" s="35" t="str">
        <f>VLOOKUP(F3871,Apoio!A:B,2,FALSE)</f>
        <v>Vara Federal + JEF</v>
      </c>
      <c r="H3871" t="s">
        <v>36</v>
      </c>
      <c r="I3871">
        <v>172</v>
      </c>
      <c r="J3871" s="2">
        <v>1</v>
      </c>
      <c r="K3871" s="2">
        <v>3</v>
      </c>
      <c r="L3871" s="24" t="s">
        <v>502</v>
      </c>
    </row>
    <row r="3872" spans="1:12" x14ac:dyDescent="0.25">
      <c r="A3872">
        <v>2023</v>
      </c>
      <c r="B3872" t="s">
        <v>369</v>
      </c>
      <c r="C3872" t="s">
        <v>10</v>
      </c>
      <c r="D3872" t="s">
        <v>11</v>
      </c>
      <c r="E3872" t="s">
        <v>37</v>
      </c>
      <c r="F3872">
        <v>21666</v>
      </c>
      <c r="G3872" s="35" t="str">
        <f>VLOOKUP(F3872,Apoio!A:B,2,FALSE)</f>
        <v>Turma Recursal</v>
      </c>
      <c r="H3872" t="s">
        <v>39</v>
      </c>
      <c r="I3872">
        <v>96</v>
      </c>
      <c r="J3872" s="2">
        <v>1</v>
      </c>
      <c r="K3872" s="2">
        <v>1</v>
      </c>
      <c r="L3872" s="24" t="s">
        <v>491</v>
      </c>
    </row>
    <row r="3873" spans="1:12" x14ac:dyDescent="0.25">
      <c r="A3873">
        <v>2023</v>
      </c>
      <c r="B3873" t="s">
        <v>369</v>
      </c>
      <c r="C3873" t="s">
        <v>10</v>
      </c>
      <c r="D3873" t="s">
        <v>11</v>
      </c>
      <c r="E3873" t="s">
        <v>37</v>
      </c>
      <c r="F3873">
        <v>21667</v>
      </c>
      <c r="G3873" s="35" t="str">
        <f>VLOOKUP(F3873,Apoio!A:B,2,FALSE)</f>
        <v>Turma Recursal</v>
      </c>
      <c r="H3873" t="s">
        <v>40</v>
      </c>
      <c r="I3873">
        <v>93</v>
      </c>
      <c r="J3873" s="2">
        <v>2</v>
      </c>
      <c r="K3873" s="2">
        <v>1</v>
      </c>
      <c r="L3873" s="24" t="s">
        <v>491</v>
      </c>
    </row>
    <row r="3874" spans="1:12" x14ac:dyDescent="0.25">
      <c r="A3874">
        <v>2023</v>
      </c>
      <c r="B3874" t="s">
        <v>369</v>
      </c>
      <c r="C3874" t="s">
        <v>10</v>
      </c>
      <c r="D3874" t="s">
        <v>11</v>
      </c>
      <c r="E3874" t="s">
        <v>37</v>
      </c>
      <c r="F3874">
        <v>21668</v>
      </c>
      <c r="G3874" s="35" t="str">
        <f>VLOOKUP(F3874,Apoio!A:B,2,FALSE)</f>
        <v>Turma Recursal</v>
      </c>
      <c r="H3874" t="s">
        <v>41</v>
      </c>
      <c r="I3874">
        <v>99</v>
      </c>
      <c r="J3874" s="2">
        <v>3</v>
      </c>
      <c r="K3874" s="2">
        <v>1</v>
      </c>
      <c r="L3874" s="24" t="s">
        <v>491</v>
      </c>
    </row>
    <row r="3875" spans="1:12" x14ac:dyDescent="0.25">
      <c r="A3875">
        <v>2023</v>
      </c>
      <c r="B3875" t="s">
        <v>369</v>
      </c>
      <c r="C3875" t="s">
        <v>10</v>
      </c>
      <c r="D3875" t="s">
        <v>11</v>
      </c>
      <c r="E3875" t="s">
        <v>37</v>
      </c>
      <c r="F3875">
        <v>17775</v>
      </c>
      <c r="G3875" s="35" t="str">
        <f>VLOOKUP(F3875,Apoio!A:B,2,FALSE)</f>
        <v>Turma Recursal</v>
      </c>
      <c r="H3875" t="s">
        <v>42</v>
      </c>
      <c r="I3875">
        <v>76</v>
      </c>
      <c r="J3875" s="2">
        <v>4</v>
      </c>
      <c r="K3875" s="2">
        <v>1</v>
      </c>
      <c r="L3875" s="24" t="s">
        <v>491</v>
      </c>
    </row>
    <row r="3876" spans="1:12" x14ac:dyDescent="0.25">
      <c r="A3876">
        <v>2023</v>
      </c>
      <c r="B3876" t="s">
        <v>369</v>
      </c>
      <c r="C3876" t="s">
        <v>10</v>
      </c>
      <c r="D3876" t="s">
        <v>11</v>
      </c>
      <c r="E3876" t="s">
        <v>37</v>
      </c>
      <c r="F3876">
        <v>17776</v>
      </c>
      <c r="G3876" s="35" t="str">
        <f>VLOOKUP(F3876,Apoio!A:B,2,FALSE)</f>
        <v>Turma Recursal</v>
      </c>
      <c r="H3876" t="s">
        <v>43</v>
      </c>
      <c r="I3876">
        <v>88</v>
      </c>
      <c r="J3876" s="2">
        <v>5</v>
      </c>
      <c r="K3876" s="2">
        <v>1</v>
      </c>
      <c r="L3876" s="24" t="s">
        <v>491</v>
      </c>
    </row>
    <row r="3877" spans="1:12" x14ac:dyDescent="0.25">
      <c r="A3877">
        <v>2023</v>
      </c>
      <c r="B3877" t="s">
        <v>369</v>
      </c>
      <c r="C3877" t="s">
        <v>10</v>
      </c>
      <c r="D3877" t="s">
        <v>11</v>
      </c>
      <c r="E3877" t="s">
        <v>37</v>
      </c>
      <c r="F3877">
        <v>17777</v>
      </c>
      <c r="G3877" s="35" t="str">
        <f>VLOOKUP(F3877,Apoio!A:B,2,FALSE)</f>
        <v>Turma Recursal</v>
      </c>
      <c r="H3877" t="s">
        <v>44</v>
      </c>
      <c r="I3877">
        <v>98</v>
      </c>
      <c r="J3877" s="2">
        <v>6</v>
      </c>
      <c r="K3877" s="2">
        <v>1</v>
      </c>
      <c r="L3877" s="24" t="s">
        <v>491</v>
      </c>
    </row>
    <row r="3878" spans="1:12" x14ac:dyDescent="0.25">
      <c r="A3878">
        <v>2023</v>
      </c>
      <c r="B3878" t="s">
        <v>369</v>
      </c>
      <c r="C3878" t="s">
        <v>10</v>
      </c>
      <c r="D3878" t="s">
        <v>45</v>
      </c>
      <c r="E3878" t="s">
        <v>46</v>
      </c>
      <c r="F3878">
        <v>16494</v>
      </c>
      <c r="G3878" s="35" t="str">
        <f>VLOOKUP(F3878,Apoio!A:B,2,FALSE)</f>
        <v>Vara Federal</v>
      </c>
      <c r="H3878" t="s">
        <v>47</v>
      </c>
      <c r="I3878">
        <v>279</v>
      </c>
      <c r="J3878" s="2">
        <v>1</v>
      </c>
      <c r="K3878" s="2">
        <v>34</v>
      </c>
      <c r="L3878" s="24" t="s">
        <v>408</v>
      </c>
    </row>
    <row r="3879" spans="1:12" x14ac:dyDescent="0.25">
      <c r="A3879">
        <v>2023</v>
      </c>
      <c r="B3879" t="s">
        <v>369</v>
      </c>
      <c r="C3879" t="s">
        <v>10</v>
      </c>
      <c r="D3879" t="s">
        <v>45</v>
      </c>
      <c r="E3879" t="s">
        <v>46</v>
      </c>
      <c r="F3879">
        <v>13876</v>
      </c>
      <c r="G3879" s="35" t="str">
        <f>VLOOKUP(F3879,Apoio!A:B,2,FALSE)</f>
        <v>Juizado</v>
      </c>
      <c r="H3879" t="s">
        <v>48</v>
      </c>
      <c r="I3879">
        <v>552</v>
      </c>
      <c r="J3879" s="2">
        <v>1</v>
      </c>
      <c r="K3879" s="2">
        <v>34</v>
      </c>
      <c r="L3879" s="24" t="s">
        <v>408</v>
      </c>
    </row>
    <row r="3880" spans="1:12" x14ac:dyDescent="0.25">
      <c r="A3880">
        <v>2023</v>
      </c>
      <c r="B3880" t="s">
        <v>369</v>
      </c>
      <c r="C3880" t="s">
        <v>10</v>
      </c>
      <c r="D3880" t="s">
        <v>45</v>
      </c>
      <c r="E3880" t="s">
        <v>46</v>
      </c>
      <c r="F3880">
        <v>52437</v>
      </c>
      <c r="G3880" s="35" t="str">
        <f>VLOOKUP(F3880,Apoio!A:B,2,FALSE)</f>
        <v>Vara Federal</v>
      </c>
      <c r="H3880" t="s">
        <v>360</v>
      </c>
      <c r="I3880">
        <v>1</v>
      </c>
      <c r="J3880" s="2" t="s">
        <v>397</v>
      </c>
      <c r="K3880" s="2">
        <v>34</v>
      </c>
      <c r="L3880" s="24" t="s">
        <v>408</v>
      </c>
    </row>
    <row r="3881" spans="1:12" x14ac:dyDescent="0.25">
      <c r="A3881">
        <v>2023</v>
      </c>
      <c r="B3881" t="s">
        <v>369</v>
      </c>
      <c r="C3881" t="s">
        <v>10</v>
      </c>
      <c r="D3881" t="s">
        <v>45</v>
      </c>
      <c r="E3881" t="s">
        <v>49</v>
      </c>
      <c r="F3881">
        <v>16534</v>
      </c>
      <c r="G3881" s="35" t="str">
        <f>VLOOKUP(F3881,Apoio!A:B,2,FALSE)</f>
        <v>Vara Federal + JEF</v>
      </c>
      <c r="H3881" t="s">
        <v>50</v>
      </c>
      <c r="I3881">
        <v>226</v>
      </c>
      <c r="J3881" s="2">
        <v>1</v>
      </c>
      <c r="K3881" s="2">
        <v>37</v>
      </c>
      <c r="L3881" s="24" t="s">
        <v>410</v>
      </c>
    </row>
    <row r="3882" spans="1:12" x14ac:dyDescent="0.25">
      <c r="A3882">
        <v>2023</v>
      </c>
      <c r="B3882" t="s">
        <v>369</v>
      </c>
      <c r="C3882" t="s">
        <v>10</v>
      </c>
      <c r="D3882" t="s">
        <v>45</v>
      </c>
      <c r="E3882" t="s">
        <v>49</v>
      </c>
      <c r="F3882">
        <v>16534</v>
      </c>
      <c r="G3882" s="35" t="str">
        <f>VLOOKUP(F3882,Apoio!A:B,2,FALSE)</f>
        <v>Vara Federal + JEF</v>
      </c>
      <c r="H3882" t="s">
        <v>50</v>
      </c>
      <c r="I3882">
        <v>129</v>
      </c>
      <c r="J3882" s="2">
        <v>1</v>
      </c>
      <c r="K3882" s="2">
        <v>37</v>
      </c>
      <c r="L3882" s="24" t="s">
        <v>410</v>
      </c>
    </row>
    <row r="3883" spans="1:12" x14ac:dyDescent="0.25">
      <c r="A3883">
        <v>2023</v>
      </c>
      <c r="B3883" t="s">
        <v>369</v>
      </c>
      <c r="C3883" t="s">
        <v>10</v>
      </c>
      <c r="D3883" t="s">
        <v>45</v>
      </c>
      <c r="E3883" t="s">
        <v>51</v>
      </c>
      <c r="F3883">
        <v>12475</v>
      </c>
      <c r="G3883" s="35" t="str">
        <f>VLOOKUP(F3883,Apoio!A:B,2,FALSE)</f>
        <v>Vara Federal</v>
      </c>
      <c r="H3883" t="s">
        <v>52</v>
      </c>
      <c r="I3883">
        <v>112</v>
      </c>
      <c r="J3883" s="2">
        <v>1</v>
      </c>
      <c r="K3883" s="2">
        <v>7</v>
      </c>
      <c r="L3883" s="24" t="s">
        <v>412</v>
      </c>
    </row>
    <row r="3884" spans="1:12" x14ac:dyDescent="0.25">
      <c r="A3884">
        <v>2023</v>
      </c>
      <c r="B3884" t="s">
        <v>369</v>
      </c>
      <c r="C3884" t="s">
        <v>10</v>
      </c>
      <c r="D3884" t="s">
        <v>45</v>
      </c>
      <c r="E3884" t="s">
        <v>51</v>
      </c>
      <c r="F3884">
        <v>17772</v>
      </c>
      <c r="G3884" s="35" t="str">
        <f>VLOOKUP(F3884,Apoio!A:B,2,FALSE)</f>
        <v>Juizado</v>
      </c>
      <c r="H3884" t="s">
        <v>53</v>
      </c>
      <c r="I3884">
        <v>523</v>
      </c>
      <c r="J3884" s="2">
        <v>1</v>
      </c>
      <c r="K3884" s="2">
        <v>7</v>
      </c>
      <c r="L3884" s="24" t="s">
        <v>412</v>
      </c>
    </row>
    <row r="3885" spans="1:12" x14ac:dyDescent="0.25">
      <c r="A3885">
        <v>2023</v>
      </c>
      <c r="B3885" t="s">
        <v>369</v>
      </c>
      <c r="C3885" t="s">
        <v>10</v>
      </c>
      <c r="D3885" t="s">
        <v>45</v>
      </c>
      <c r="E3885" t="s">
        <v>51</v>
      </c>
      <c r="F3885">
        <v>12476</v>
      </c>
      <c r="G3885" s="35" t="str">
        <f>VLOOKUP(F3885,Apoio!A:B,2,FALSE)</f>
        <v>Vara Federal</v>
      </c>
      <c r="H3885" t="s">
        <v>54</v>
      </c>
      <c r="I3885">
        <v>106</v>
      </c>
      <c r="J3885" s="2">
        <v>2</v>
      </c>
      <c r="K3885" s="2">
        <v>7</v>
      </c>
      <c r="L3885" s="24" t="s">
        <v>412</v>
      </c>
    </row>
    <row r="3886" spans="1:12" x14ac:dyDescent="0.25">
      <c r="A3886">
        <v>2023</v>
      </c>
      <c r="B3886" t="s">
        <v>369</v>
      </c>
      <c r="C3886" t="s">
        <v>10</v>
      </c>
      <c r="D3886" t="s">
        <v>45</v>
      </c>
      <c r="E3886" t="s">
        <v>55</v>
      </c>
      <c r="F3886">
        <v>12521</v>
      </c>
      <c r="G3886" s="35" t="str">
        <f>VLOOKUP(F3886,Apoio!A:B,2,FALSE)</f>
        <v>Vara Federal</v>
      </c>
      <c r="H3886" t="s">
        <v>56</v>
      </c>
      <c r="I3886">
        <v>111</v>
      </c>
      <c r="J3886" s="2">
        <v>1</v>
      </c>
      <c r="K3886" s="2">
        <v>20</v>
      </c>
      <c r="L3886" s="24" t="s">
        <v>414</v>
      </c>
    </row>
    <row r="3887" spans="1:12" x14ac:dyDescent="0.25">
      <c r="A3887">
        <v>2023</v>
      </c>
      <c r="B3887" t="s">
        <v>369</v>
      </c>
      <c r="C3887" t="s">
        <v>10</v>
      </c>
      <c r="D3887" t="s">
        <v>45</v>
      </c>
      <c r="E3887" t="s">
        <v>55</v>
      </c>
      <c r="F3887">
        <v>14311</v>
      </c>
      <c r="G3887" s="35" t="str">
        <f>VLOOKUP(F3887,Apoio!A:B,2,FALSE)</f>
        <v>Juizado</v>
      </c>
      <c r="H3887" t="s">
        <v>57</v>
      </c>
      <c r="I3887">
        <v>433</v>
      </c>
      <c r="J3887" s="2">
        <v>1</v>
      </c>
      <c r="K3887" s="2">
        <v>20</v>
      </c>
      <c r="L3887" s="24" t="s">
        <v>414</v>
      </c>
    </row>
    <row r="3888" spans="1:12" x14ac:dyDescent="0.25">
      <c r="A3888">
        <v>2023</v>
      </c>
      <c r="B3888" t="s">
        <v>369</v>
      </c>
      <c r="C3888" t="s">
        <v>10</v>
      </c>
      <c r="D3888" t="s">
        <v>45</v>
      </c>
      <c r="E3888" t="s">
        <v>55</v>
      </c>
      <c r="F3888">
        <v>12522</v>
      </c>
      <c r="G3888" s="35" t="str">
        <f>VLOOKUP(F3888,Apoio!A:B,2,FALSE)</f>
        <v>Vara Federal</v>
      </c>
      <c r="H3888" t="s">
        <v>58</v>
      </c>
      <c r="I3888">
        <v>105</v>
      </c>
      <c r="J3888" s="2">
        <v>2</v>
      </c>
      <c r="K3888" s="2">
        <v>20</v>
      </c>
      <c r="L3888" s="24" t="s">
        <v>414</v>
      </c>
    </row>
    <row r="3889" spans="1:12" x14ac:dyDescent="0.25">
      <c r="A3889">
        <v>2023</v>
      </c>
      <c r="B3889" t="s">
        <v>369</v>
      </c>
      <c r="C3889" t="s">
        <v>10</v>
      </c>
      <c r="D3889" t="s">
        <v>45</v>
      </c>
      <c r="E3889" t="s">
        <v>59</v>
      </c>
      <c r="F3889">
        <v>12511</v>
      </c>
      <c r="G3889" s="35" t="str">
        <f>VLOOKUP(F3889,Apoio!A:B,2,FALSE)</f>
        <v>Vara Federal + JEF</v>
      </c>
      <c r="H3889" t="s">
        <v>60</v>
      </c>
      <c r="I3889">
        <v>195</v>
      </c>
      <c r="J3889" s="2">
        <v>1</v>
      </c>
      <c r="K3889" s="2">
        <v>16</v>
      </c>
      <c r="L3889" s="24" t="s">
        <v>416</v>
      </c>
    </row>
    <row r="3890" spans="1:12" x14ac:dyDescent="0.25">
      <c r="A3890">
        <v>2023</v>
      </c>
      <c r="B3890" t="s">
        <v>369</v>
      </c>
      <c r="C3890" t="s">
        <v>10</v>
      </c>
      <c r="D3890" t="s">
        <v>45</v>
      </c>
      <c r="E3890" t="s">
        <v>59</v>
      </c>
      <c r="F3890">
        <v>12511</v>
      </c>
      <c r="G3890" s="35" t="str">
        <f>VLOOKUP(F3890,Apoio!A:B,2,FALSE)</f>
        <v>Vara Federal + JEF</v>
      </c>
      <c r="H3890" t="s">
        <v>60</v>
      </c>
      <c r="I3890">
        <v>110</v>
      </c>
      <c r="J3890" s="2">
        <v>1</v>
      </c>
      <c r="K3890" s="2">
        <v>16</v>
      </c>
      <c r="L3890" s="24" t="s">
        <v>416</v>
      </c>
    </row>
    <row r="3891" spans="1:12" x14ac:dyDescent="0.25">
      <c r="A3891">
        <v>2023</v>
      </c>
      <c r="B3891" t="s">
        <v>369</v>
      </c>
      <c r="C3891" t="s">
        <v>10</v>
      </c>
      <c r="D3891" t="s">
        <v>45</v>
      </c>
      <c r="E3891" t="s">
        <v>61</v>
      </c>
      <c r="F3891">
        <v>16586</v>
      </c>
      <c r="G3891" s="35" t="str">
        <f>VLOOKUP(F3891,Apoio!A:B,2,FALSE)</f>
        <v>Vara Federal + JEF</v>
      </c>
      <c r="H3891" t="s">
        <v>62</v>
      </c>
      <c r="I3891">
        <v>181</v>
      </c>
      <c r="J3891" s="2">
        <v>1</v>
      </c>
      <c r="K3891" s="2">
        <v>32</v>
      </c>
      <c r="L3891" s="24" t="s">
        <v>418</v>
      </c>
    </row>
    <row r="3892" spans="1:12" x14ac:dyDescent="0.25">
      <c r="A3892">
        <v>2023</v>
      </c>
      <c r="B3892" t="s">
        <v>369</v>
      </c>
      <c r="C3892" t="s">
        <v>10</v>
      </c>
      <c r="D3892" t="s">
        <v>45</v>
      </c>
      <c r="E3892" t="s">
        <v>61</v>
      </c>
      <c r="F3892">
        <v>16586</v>
      </c>
      <c r="G3892" s="35" t="str">
        <f>VLOOKUP(F3892,Apoio!A:B,2,FALSE)</f>
        <v>Vara Federal + JEF</v>
      </c>
      <c r="H3892" t="s">
        <v>62</v>
      </c>
      <c r="I3892">
        <v>50</v>
      </c>
      <c r="J3892" s="2">
        <v>1</v>
      </c>
      <c r="K3892" s="2">
        <v>32</v>
      </c>
      <c r="L3892" s="24" t="s">
        <v>418</v>
      </c>
    </row>
    <row r="3893" spans="1:12" x14ac:dyDescent="0.25">
      <c r="A3893">
        <v>2023</v>
      </c>
      <c r="B3893" t="s">
        <v>369</v>
      </c>
      <c r="C3893" t="s">
        <v>10</v>
      </c>
      <c r="D3893" t="s">
        <v>45</v>
      </c>
      <c r="E3893" t="s">
        <v>63</v>
      </c>
      <c r="F3893">
        <v>13743</v>
      </c>
      <c r="G3893" s="35" t="str">
        <f>VLOOKUP(F3893,Apoio!A:B,2,FALSE)</f>
        <v>Vara Federal + JEF</v>
      </c>
      <c r="H3893" t="s">
        <v>64</v>
      </c>
      <c r="I3893">
        <v>254</v>
      </c>
      <c r="J3893" s="2">
        <v>1</v>
      </c>
      <c r="K3893" s="2">
        <v>38</v>
      </c>
      <c r="L3893" s="24" t="s">
        <v>420</v>
      </c>
    </row>
    <row r="3894" spans="1:12" x14ac:dyDescent="0.25">
      <c r="A3894">
        <v>2023</v>
      </c>
      <c r="B3894" t="s">
        <v>369</v>
      </c>
      <c r="C3894" t="s">
        <v>10</v>
      </c>
      <c r="D3894" t="s">
        <v>45</v>
      </c>
      <c r="E3894" t="s">
        <v>63</v>
      </c>
      <c r="F3894">
        <v>13743</v>
      </c>
      <c r="G3894" s="35" t="str">
        <f>VLOOKUP(F3894,Apoio!A:B,2,FALSE)</f>
        <v>Vara Federal + JEF</v>
      </c>
      <c r="H3894" t="s">
        <v>64</v>
      </c>
      <c r="I3894">
        <v>124</v>
      </c>
      <c r="J3894" s="2">
        <v>1</v>
      </c>
      <c r="K3894" s="2">
        <v>38</v>
      </c>
      <c r="L3894" s="24" t="s">
        <v>420</v>
      </c>
    </row>
    <row r="3895" spans="1:12" x14ac:dyDescent="0.25">
      <c r="A3895">
        <v>2023</v>
      </c>
      <c r="B3895" t="s">
        <v>369</v>
      </c>
      <c r="C3895" t="s">
        <v>10</v>
      </c>
      <c r="D3895" t="s">
        <v>45</v>
      </c>
      <c r="E3895" t="s">
        <v>65</v>
      </c>
      <c r="F3895">
        <v>18224</v>
      </c>
      <c r="G3895" s="35" t="str">
        <f>VLOOKUP(F3895,Apoio!A:B,2,FALSE)</f>
        <v>Vara Federal</v>
      </c>
      <c r="H3895" t="s">
        <v>66</v>
      </c>
      <c r="I3895">
        <v>293</v>
      </c>
      <c r="J3895" s="2">
        <v>1</v>
      </c>
      <c r="K3895" s="2">
        <v>44</v>
      </c>
      <c r="L3895" s="24" t="s">
        <v>422</v>
      </c>
    </row>
    <row r="3896" spans="1:12" x14ac:dyDescent="0.25">
      <c r="A3896">
        <v>2023</v>
      </c>
      <c r="B3896" t="s">
        <v>369</v>
      </c>
      <c r="C3896" t="s">
        <v>10</v>
      </c>
      <c r="D3896" t="s">
        <v>45</v>
      </c>
      <c r="E3896" t="s">
        <v>65</v>
      </c>
      <c r="F3896">
        <v>18226</v>
      </c>
      <c r="G3896" s="35" t="str">
        <f>VLOOKUP(F3896,Apoio!A:B,2,FALSE)</f>
        <v>Juizado</v>
      </c>
      <c r="H3896" t="s">
        <v>67</v>
      </c>
      <c r="I3896">
        <v>544</v>
      </c>
      <c r="J3896" s="2">
        <v>1</v>
      </c>
      <c r="K3896" s="2">
        <v>44</v>
      </c>
      <c r="L3896" s="24" t="s">
        <v>422</v>
      </c>
    </row>
    <row r="3897" spans="1:12" x14ac:dyDescent="0.25">
      <c r="A3897">
        <v>2023</v>
      </c>
      <c r="B3897" t="s">
        <v>369</v>
      </c>
      <c r="C3897" t="s">
        <v>10</v>
      </c>
      <c r="D3897" t="s">
        <v>45</v>
      </c>
      <c r="E3897" t="s">
        <v>65</v>
      </c>
      <c r="F3897">
        <v>18225</v>
      </c>
      <c r="G3897" s="35" t="str">
        <f>VLOOKUP(F3897,Apoio!A:B,2,FALSE)</f>
        <v>Vara Federal</v>
      </c>
      <c r="H3897" t="s">
        <v>68</v>
      </c>
      <c r="I3897">
        <v>236</v>
      </c>
      <c r="J3897" s="2">
        <v>2</v>
      </c>
      <c r="K3897" s="2">
        <v>44</v>
      </c>
      <c r="L3897" s="24" t="s">
        <v>422</v>
      </c>
    </row>
    <row r="3898" spans="1:12" x14ac:dyDescent="0.25">
      <c r="A3898">
        <v>2023</v>
      </c>
      <c r="B3898" t="s">
        <v>369</v>
      </c>
      <c r="C3898" t="s">
        <v>10</v>
      </c>
      <c r="D3898" t="s">
        <v>45</v>
      </c>
      <c r="E3898" t="s">
        <v>69</v>
      </c>
      <c r="F3898">
        <v>12478</v>
      </c>
      <c r="G3898" s="35" t="str">
        <f>VLOOKUP(F3898,Apoio!A:B,2,FALSE)</f>
        <v>Vara Federal</v>
      </c>
      <c r="H3898" t="s">
        <v>70</v>
      </c>
      <c r="I3898">
        <v>102</v>
      </c>
      <c r="J3898" s="2">
        <v>1</v>
      </c>
      <c r="K3898" s="2">
        <v>8</v>
      </c>
      <c r="L3898" s="24" t="s">
        <v>424</v>
      </c>
    </row>
    <row r="3899" spans="1:12" x14ac:dyDescent="0.25">
      <c r="A3899">
        <v>2023</v>
      </c>
      <c r="B3899" t="s">
        <v>369</v>
      </c>
      <c r="C3899" t="s">
        <v>10</v>
      </c>
      <c r="D3899" t="s">
        <v>45</v>
      </c>
      <c r="E3899" t="s">
        <v>69</v>
      </c>
      <c r="F3899">
        <v>16499</v>
      </c>
      <c r="G3899" s="35" t="str">
        <f>VLOOKUP(F3899,Apoio!A:B,2,FALSE)</f>
        <v>Juizado</v>
      </c>
      <c r="H3899" t="s">
        <v>71</v>
      </c>
      <c r="I3899">
        <v>466</v>
      </c>
      <c r="J3899" s="2">
        <v>1</v>
      </c>
      <c r="K3899" s="2">
        <v>8</v>
      </c>
      <c r="L3899" s="24" t="s">
        <v>424</v>
      </c>
    </row>
    <row r="3900" spans="1:12" x14ac:dyDescent="0.25">
      <c r="A3900">
        <v>2023</v>
      </c>
      <c r="B3900" t="s">
        <v>369</v>
      </c>
      <c r="C3900" t="s">
        <v>10</v>
      </c>
      <c r="D3900" t="s">
        <v>45</v>
      </c>
      <c r="E3900" t="s">
        <v>69</v>
      </c>
      <c r="F3900">
        <v>12479</v>
      </c>
      <c r="G3900" s="35" t="str">
        <f>VLOOKUP(F3900,Apoio!A:B,2,FALSE)</f>
        <v>Vara Federal</v>
      </c>
      <c r="H3900" t="s">
        <v>72</v>
      </c>
      <c r="I3900">
        <v>123</v>
      </c>
      <c r="J3900" s="2">
        <v>2</v>
      </c>
      <c r="K3900" s="2">
        <v>8</v>
      </c>
      <c r="L3900" s="24" t="s">
        <v>424</v>
      </c>
    </row>
    <row r="3901" spans="1:12" x14ac:dyDescent="0.25">
      <c r="A3901">
        <v>2023</v>
      </c>
      <c r="B3901" t="s">
        <v>369</v>
      </c>
      <c r="C3901" t="s">
        <v>10</v>
      </c>
      <c r="D3901" t="s">
        <v>45</v>
      </c>
      <c r="E3901" t="s">
        <v>69</v>
      </c>
      <c r="F3901">
        <v>12480</v>
      </c>
      <c r="G3901" s="35" t="str">
        <f>VLOOKUP(F3901,Apoio!A:B,2,FALSE)</f>
        <v>Vara Federal</v>
      </c>
      <c r="H3901" t="s">
        <v>73</v>
      </c>
      <c r="I3901">
        <v>117</v>
      </c>
      <c r="J3901" s="2">
        <v>3</v>
      </c>
      <c r="K3901" s="2">
        <v>8</v>
      </c>
      <c r="L3901" s="24" t="s">
        <v>424</v>
      </c>
    </row>
    <row r="3902" spans="1:12" x14ac:dyDescent="0.25">
      <c r="A3902">
        <v>2023</v>
      </c>
      <c r="B3902" t="s">
        <v>369</v>
      </c>
      <c r="C3902" t="s">
        <v>10</v>
      </c>
      <c r="D3902" t="s">
        <v>45</v>
      </c>
      <c r="E3902" t="s">
        <v>74</v>
      </c>
      <c r="F3902">
        <v>16398</v>
      </c>
      <c r="G3902" s="35" t="str">
        <f>VLOOKUP(F3902,Apoio!A:B,2,FALSE)</f>
        <v>Vara Federal</v>
      </c>
      <c r="H3902" t="s">
        <v>75</v>
      </c>
      <c r="I3902">
        <v>135</v>
      </c>
      <c r="J3902" s="2">
        <v>1</v>
      </c>
      <c r="K3902" s="2">
        <v>31</v>
      </c>
      <c r="L3902" s="24" t="s">
        <v>426</v>
      </c>
    </row>
    <row r="3903" spans="1:12" x14ac:dyDescent="0.25">
      <c r="A3903">
        <v>2023</v>
      </c>
      <c r="B3903" t="s">
        <v>369</v>
      </c>
      <c r="C3903" t="s">
        <v>10</v>
      </c>
      <c r="D3903" t="s">
        <v>45</v>
      </c>
      <c r="E3903" t="s">
        <v>74</v>
      </c>
      <c r="F3903">
        <v>14020</v>
      </c>
      <c r="G3903" s="35" t="str">
        <f>VLOOKUP(F3903,Apoio!A:B,2,FALSE)</f>
        <v>Juizado</v>
      </c>
      <c r="H3903" t="s">
        <v>76</v>
      </c>
      <c r="I3903">
        <v>397</v>
      </c>
      <c r="J3903" s="2">
        <v>1</v>
      </c>
      <c r="K3903" s="2">
        <v>31</v>
      </c>
      <c r="L3903" s="24" t="s">
        <v>426</v>
      </c>
    </row>
    <row r="3904" spans="1:12" x14ac:dyDescent="0.25">
      <c r="A3904">
        <v>2023</v>
      </c>
      <c r="B3904" t="s">
        <v>369</v>
      </c>
      <c r="C3904" t="s">
        <v>10</v>
      </c>
      <c r="D3904" t="s">
        <v>45</v>
      </c>
      <c r="E3904" t="s">
        <v>77</v>
      </c>
      <c r="F3904">
        <v>12528</v>
      </c>
      <c r="G3904" s="35" t="str">
        <f>VLOOKUP(F3904,Apoio!A:B,2,FALSE)</f>
        <v>Vara Federal</v>
      </c>
      <c r="H3904" t="s">
        <v>78</v>
      </c>
      <c r="I3904">
        <v>276</v>
      </c>
      <c r="J3904" s="2">
        <v>1</v>
      </c>
      <c r="K3904" s="2">
        <v>23</v>
      </c>
      <c r="L3904" s="24" t="s">
        <v>428</v>
      </c>
    </row>
    <row r="3905" spans="1:12" x14ac:dyDescent="0.25">
      <c r="A3905">
        <v>2023</v>
      </c>
      <c r="B3905" t="s">
        <v>369</v>
      </c>
      <c r="C3905" t="s">
        <v>10</v>
      </c>
      <c r="D3905" t="s">
        <v>45</v>
      </c>
      <c r="E3905" t="s">
        <v>77</v>
      </c>
      <c r="F3905">
        <v>18374</v>
      </c>
      <c r="G3905" s="35" t="str">
        <f>VLOOKUP(F3905,Apoio!A:B,2,FALSE)</f>
        <v>Juizado</v>
      </c>
      <c r="H3905" t="s">
        <v>79</v>
      </c>
      <c r="I3905">
        <v>421</v>
      </c>
      <c r="J3905" s="2">
        <v>1</v>
      </c>
      <c r="K3905" s="2">
        <v>23</v>
      </c>
      <c r="L3905" s="24" t="s">
        <v>428</v>
      </c>
    </row>
    <row r="3906" spans="1:12" x14ac:dyDescent="0.25">
      <c r="A3906">
        <v>2023</v>
      </c>
      <c r="B3906" t="s">
        <v>369</v>
      </c>
      <c r="C3906" t="s">
        <v>10</v>
      </c>
      <c r="D3906" t="s">
        <v>45</v>
      </c>
      <c r="E3906" t="s">
        <v>80</v>
      </c>
      <c r="F3906">
        <v>12468</v>
      </c>
      <c r="G3906" s="35" t="str">
        <f>VLOOKUP(F3906,Apoio!A:B,2,FALSE)</f>
        <v>Vara Federal</v>
      </c>
      <c r="H3906" t="s">
        <v>81</v>
      </c>
      <c r="I3906">
        <v>65</v>
      </c>
      <c r="J3906" s="2">
        <v>1</v>
      </c>
      <c r="K3906" s="2">
        <v>5</v>
      </c>
      <c r="L3906" s="24" t="s">
        <v>389</v>
      </c>
    </row>
    <row r="3907" spans="1:12" x14ac:dyDescent="0.25">
      <c r="A3907">
        <v>2023</v>
      </c>
      <c r="B3907" t="s">
        <v>369</v>
      </c>
      <c r="C3907" t="s">
        <v>10</v>
      </c>
      <c r="D3907" t="s">
        <v>45</v>
      </c>
      <c r="E3907" t="s">
        <v>80</v>
      </c>
      <c r="F3907">
        <v>14021</v>
      </c>
      <c r="G3907" s="35" t="str">
        <f>VLOOKUP(F3907,Apoio!A:B,2,FALSE)</f>
        <v>Juizado</v>
      </c>
      <c r="H3907" t="s">
        <v>82</v>
      </c>
      <c r="I3907">
        <v>509</v>
      </c>
      <c r="J3907" s="2">
        <v>1</v>
      </c>
      <c r="K3907" s="2">
        <v>5</v>
      </c>
      <c r="L3907" s="24" t="s">
        <v>389</v>
      </c>
    </row>
    <row r="3908" spans="1:12" x14ac:dyDescent="0.25">
      <c r="A3908">
        <v>2023</v>
      </c>
      <c r="B3908" t="s">
        <v>369</v>
      </c>
      <c r="C3908" t="s">
        <v>10</v>
      </c>
      <c r="D3908" t="s">
        <v>45</v>
      </c>
      <c r="E3908" t="s">
        <v>80</v>
      </c>
      <c r="F3908">
        <v>12952</v>
      </c>
      <c r="G3908" s="35" t="str">
        <f>VLOOKUP(F3908,Apoio!A:B,2,FALSE)</f>
        <v>Vara Federal</v>
      </c>
      <c r="H3908" t="s">
        <v>83</v>
      </c>
      <c r="I3908">
        <v>212</v>
      </c>
      <c r="J3908" s="2">
        <v>2</v>
      </c>
      <c r="K3908" s="2">
        <v>5</v>
      </c>
      <c r="L3908" s="24" t="s">
        <v>389</v>
      </c>
    </row>
    <row r="3909" spans="1:12" x14ac:dyDescent="0.25">
      <c r="A3909">
        <v>2023</v>
      </c>
      <c r="B3909" t="s">
        <v>369</v>
      </c>
      <c r="C3909" t="s">
        <v>10</v>
      </c>
      <c r="D3909" t="s">
        <v>45</v>
      </c>
      <c r="E3909" t="s">
        <v>80</v>
      </c>
      <c r="F3909">
        <v>14022</v>
      </c>
      <c r="G3909" s="35" t="str">
        <f>VLOOKUP(F3909,Apoio!A:B,2,FALSE)</f>
        <v>Juizado</v>
      </c>
      <c r="H3909" t="s">
        <v>84</v>
      </c>
      <c r="I3909">
        <v>525</v>
      </c>
      <c r="J3909" s="2">
        <v>2</v>
      </c>
      <c r="K3909" s="2">
        <v>5</v>
      </c>
      <c r="L3909" s="24" t="s">
        <v>389</v>
      </c>
    </row>
    <row r="3910" spans="1:12" x14ac:dyDescent="0.25">
      <c r="A3910">
        <v>2023</v>
      </c>
      <c r="B3910" t="s">
        <v>369</v>
      </c>
      <c r="C3910" t="s">
        <v>10</v>
      </c>
      <c r="D3910" t="s">
        <v>45</v>
      </c>
      <c r="E3910" t="s">
        <v>80</v>
      </c>
      <c r="F3910">
        <v>85142</v>
      </c>
      <c r="G3910" s="35" t="str">
        <f>VLOOKUP(F3910,Apoio!A:B,2,FALSE)</f>
        <v>Juizado</v>
      </c>
      <c r="H3910" t="s">
        <v>85</v>
      </c>
      <c r="I3910">
        <v>199</v>
      </c>
      <c r="J3910" s="2">
        <v>3</v>
      </c>
      <c r="K3910" s="2">
        <v>5</v>
      </c>
      <c r="L3910" s="24" t="s">
        <v>389</v>
      </c>
    </row>
    <row r="3911" spans="1:12" x14ac:dyDescent="0.25">
      <c r="A3911">
        <v>2023</v>
      </c>
      <c r="B3911" t="s">
        <v>369</v>
      </c>
      <c r="C3911" t="s">
        <v>10</v>
      </c>
      <c r="D3911" t="s">
        <v>45</v>
      </c>
      <c r="E3911" t="s">
        <v>80</v>
      </c>
      <c r="F3911">
        <v>12954</v>
      </c>
      <c r="G3911" s="35" t="str">
        <f>VLOOKUP(F3911,Apoio!A:B,2,FALSE)</f>
        <v>Vara Federal</v>
      </c>
      <c r="H3911" t="s">
        <v>86</v>
      </c>
      <c r="I3911">
        <v>200</v>
      </c>
      <c r="J3911" s="2">
        <v>4</v>
      </c>
      <c r="K3911" s="2">
        <v>5</v>
      </c>
      <c r="L3911" s="24" t="s">
        <v>389</v>
      </c>
    </row>
    <row r="3912" spans="1:12" x14ac:dyDescent="0.25">
      <c r="A3912">
        <v>2023</v>
      </c>
      <c r="B3912" t="s">
        <v>369</v>
      </c>
      <c r="C3912" t="s">
        <v>10</v>
      </c>
      <c r="D3912" t="s">
        <v>45</v>
      </c>
      <c r="E3912" t="s">
        <v>80</v>
      </c>
      <c r="F3912">
        <v>14057</v>
      </c>
      <c r="G3912" s="35" t="str">
        <f>VLOOKUP(F3912,Apoio!A:B,2,FALSE)</f>
        <v>Vara Federal</v>
      </c>
      <c r="H3912" t="s">
        <v>87</v>
      </c>
      <c r="I3912">
        <v>408</v>
      </c>
      <c r="J3912" s="2">
        <v>5</v>
      </c>
      <c r="K3912" s="2">
        <v>5</v>
      </c>
      <c r="L3912" s="24" t="s">
        <v>389</v>
      </c>
    </row>
    <row r="3913" spans="1:12" x14ac:dyDescent="0.25">
      <c r="A3913">
        <v>2023</v>
      </c>
      <c r="B3913" t="s">
        <v>369</v>
      </c>
      <c r="C3913" t="s">
        <v>10</v>
      </c>
      <c r="D3913" t="s">
        <v>45</v>
      </c>
      <c r="E3913" t="s">
        <v>80</v>
      </c>
      <c r="F3913">
        <v>12955</v>
      </c>
      <c r="G3913" s="35" t="str">
        <f>VLOOKUP(F3913,Apoio!A:B,2,FALSE)</f>
        <v>Vara Federal</v>
      </c>
      <c r="H3913" t="s">
        <v>88</v>
      </c>
      <c r="I3913">
        <v>215</v>
      </c>
      <c r="J3913" s="2">
        <v>6</v>
      </c>
      <c r="K3913" s="2">
        <v>5</v>
      </c>
      <c r="L3913" s="24" t="s">
        <v>389</v>
      </c>
    </row>
    <row r="3914" spans="1:12" x14ac:dyDescent="0.25">
      <c r="A3914">
        <v>2023</v>
      </c>
      <c r="B3914" t="s">
        <v>369</v>
      </c>
      <c r="C3914" t="s">
        <v>10</v>
      </c>
      <c r="D3914" t="s">
        <v>45</v>
      </c>
      <c r="E3914" t="s">
        <v>80</v>
      </c>
      <c r="F3914">
        <v>12957</v>
      </c>
      <c r="G3914" s="35" t="str">
        <f>VLOOKUP(F3914,Apoio!A:B,2,FALSE)</f>
        <v>Vara Federal</v>
      </c>
      <c r="H3914" t="s">
        <v>89</v>
      </c>
      <c r="I3914">
        <v>224</v>
      </c>
      <c r="J3914" s="2">
        <v>8</v>
      </c>
      <c r="K3914" s="2">
        <v>5</v>
      </c>
      <c r="L3914" s="24" t="s">
        <v>389</v>
      </c>
    </row>
    <row r="3915" spans="1:12" x14ac:dyDescent="0.25">
      <c r="A3915">
        <v>2023</v>
      </c>
      <c r="B3915" t="s">
        <v>369</v>
      </c>
      <c r="C3915" t="s">
        <v>10</v>
      </c>
      <c r="D3915" t="s">
        <v>45</v>
      </c>
      <c r="E3915" t="s">
        <v>80</v>
      </c>
      <c r="F3915">
        <v>13867</v>
      </c>
      <c r="G3915" s="35" t="str">
        <f>VLOOKUP(F3915,Apoio!A:B,2,FALSE)</f>
        <v>Vara Federal</v>
      </c>
      <c r="H3915" t="s">
        <v>90</v>
      </c>
      <c r="I3915">
        <v>52</v>
      </c>
      <c r="J3915" s="2">
        <v>9</v>
      </c>
      <c r="K3915" s="2">
        <v>5</v>
      </c>
      <c r="L3915" s="24" t="s">
        <v>389</v>
      </c>
    </row>
    <row r="3916" spans="1:12" x14ac:dyDescent="0.25">
      <c r="A3916">
        <v>2023</v>
      </c>
      <c r="B3916" t="s">
        <v>369</v>
      </c>
      <c r="C3916" t="s">
        <v>10</v>
      </c>
      <c r="D3916" t="s">
        <v>45</v>
      </c>
      <c r="E3916" t="s">
        <v>80</v>
      </c>
      <c r="F3916">
        <v>52458</v>
      </c>
      <c r="G3916" s="35" t="str">
        <f>VLOOKUP(F3916,Apoio!A:B,2,FALSE)</f>
        <v>Vara Federal</v>
      </c>
      <c r="H3916" t="s">
        <v>350</v>
      </c>
      <c r="I3916">
        <v>1</v>
      </c>
      <c r="J3916" s="2" t="s">
        <v>397</v>
      </c>
      <c r="K3916" s="2">
        <v>5</v>
      </c>
      <c r="L3916" s="24" t="s">
        <v>389</v>
      </c>
    </row>
    <row r="3917" spans="1:12" x14ac:dyDescent="0.25">
      <c r="A3917">
        <v>2023</v>
      </c>
      <c r="B3917" t="s">
        <v>369</v>
      </c>
      <c r="C3917" t="s">
        <v>10</v>
      </c>
      <c r="D3917" t="s">
        <v>45</v>
      </c>
      <c r="E3917" t="s">
        <v>91</v>
      </c>
      <c r="F3917">
        <v>16315</v>
      </c>
      <c r="G3917" s="35" t="str">
        <f>VLOOKUP(F3917,Apoio!A:B,2,FALSE)</f>
        <v>Vara Federal + JEF</v>
      </c>
      <c r="H3917" t="s">
        <v>92</v>
      </c>
      <c r="I3917">
        <v>181</v>
      </c>
      <c r="J3917" s="2">
        <v>1</v>
      </c>
      <c r="K3917" s="2">
        <v>35</v>
      </c>
      <c r="L3917" s="24" t="s">
        <v>431</v>
      </c>
    </row>
    <row r="3918" spans="1:12" x14ac:dyDescent="0.25">
      <c r="A3918">
        <v>2023</v>
      </c>
      <c r="B3918" t="s">
        <v>369</v>
      </c>
      <c r="C3918" t="s">
        <v>10</v>
      </c>
      <c r="D3918" t="s">
        <v>45</v>
      </c>
      <c r="E3918" t="s">
        <v>91</v>
      </c>
      <c r="F3918">
        <v>16315</v>
      </c>
      <c r="G3918" s="35" t="str">
        <f>VLOOKUP(F3918,Apoio!A:B,2,FALSE)</f>
        <v>Vara Federal + JEF</v>
      </c>
      <c r="H3918" t="s">
        <v>92</v>
      </c>
      <c r="I3918">
        <v>97</v>
      </c>
      <c r="J3918" s="2">
        <v>1</v>
      </c>
      <c r="K3918" s="2">
        <v>35</v>
      </c>
      <c r="L3918" s="24" t="s">
        <v>431</v>
      </c>
    </row>
    <row r="3919" spans="1:12" x14ac:dyDescent="0.25">
      <c r="A3919">
        <v>2023</v>
      </c>
      <c r="B3919" t="s">
        <v>369</v>
      </c>
      <c r="C3919" t="s">
        <v>10</v>
      </c>
      <c r="D3919" t="s">
        <v>45</v>
      </c>
      <c r="E3919" t="s">
        <v>93</v>
      </c>
      <c r="F3919">
        <v>16399</v>
      </c>
      <c r="G3919" s="35" t="str">
        <f>VLOOKUP(F3919,Apoio!A:B,2,FALSE)</f>
        <v>Vara Federal + JEF</v>
      </c>
      <c r="H3919" t="s">
        <v>520</v>
      </c>
      <c r="I3919">
        <v>302</v>
      </c>
      <c r="J3919" s="2">
        <v>1</v>
      </c>
      <c r="K3919" s="2">
        <v>36</v>
      </c>
      <c r="L3919" s="24" t="s">
        <v>433</v>
      </c>
    </row>
    <row r="3920" spans="1:12" x14ac:dyDescent="0.25">
      <c r="A3920">
        <v>2023</v>
      </c>
      <c r="B3920" t="s">
        <v>369</v>
      </c>
      <c r="C3920" t="s">
        <v>10</v>
      </c>
      <c r="D3920" t="s">
        <v>45</v>
      </c>
      <c r="E3920" t="s">
        <v>93</v>
      </c>
      <c r="F3920">
        <v>16399</v>
      </c>
      <c r="G3920" s="35" t="str">
        <f>VLOOKUP(F3920,Apoio!A:B,2,FALSE)</f>
        <v>Vara Federal + JEF</v>
      </c>
      <c r="H3920" t="s">
        <v>520</v>
      </c>
      <c r="I3920">
        <v>145</v>
      </c>
      <c r="J3920" s="2">
        <v>1</v>
      </c>
      <c r="K3920" s="2">
        <v>36</v>
      </c>
      <c r="L3920" s="24" t="s">
        <v>433</v>
      </c>
    </row>
    <row r="3921" spans="1:12" x14ac:dyDescent="0.25">
      <c r="A3921">
        <v>2023</v>
      </c>
      <c r="B3921" t="s">
        <v>369</v>
      </c>
      <c r="C3921" t="s">
        <v>10</v>
      </c>
      <c r="D3921" t="s">
        <v>45</v>
      </c>
      <c r="E3921" t="s">
        <v>94</v>
      </c>
      <c r="F3921">
        <v>12498</v>
      </c>
      <c r="G3921" s="35" t="str">
        <f>VLOOKUP(F3921,Apoio!A:B,2,FALSE)</f>
        <v>Vara Federal</v>
      </c>
      <c r="H3921" t="s">
        <v>95</v>
      </c>
      <c r="I3921">
        <v>86</v>
      </c>
      <c r="J3921" s="2">
        <v>1</v>
      </c>
      <c r="K3921" s="2">
        <v>13</v>
      </c>
      <c r="L3921" s="24" t="s">
        <v>435</v>
      </c>
    </row>
    <row r="3922" spans="1:12" x14ac:dyDescent="0.25">
      <c r="A3922">
        <v>2023</v>
      </c>
      <c r="B3922" t="s">
        <v>369</v>
      </c>
      <c r="C3922" t="s">
        <v>10</v>
      </c>
      <c r="D3922" t="s">
        <v>45</v>
      </c>
      <c r="E3922" t="s">
        <v>94</v>
      </c>
      <c r="F3922">
        <v>14027</v>
      </c>
      <c r="G3922" s="35" t="str">
        <f>VLOOKUP(F3922,Apoio!A:B,2,FALSE)</f>
        <v>Juizado</v>
      </c>
      <c r="H3922" t="s">
        <v>96</v>
      </c>
      <c r="I3922">
        <v>629</v>
      </c>
      <c r="J3922" s="2">
        <v>1</v>
      </c>
      <c r="K3922" s="2">
        <v>13</v>
      </c>
      <c r="L3922" s="24" t="s">
        <v>435</v>
      </c>
    </row>
    <row r="3923" spans="1:12" x14ac:dyDescent="0.25">
      <c r="A3923">
        <v>2023</v>
      </c>
      <c r="B3923" t="s">
        <v>369</v>
      </c>
      <c r="C3923" t="s">
        <v>10</v>
      </c>
      <c r="D3923" t="s">
        <v>45</v>
      </c>
      <c r="E3923" t="s">
        <v>94</v>
      </c>
      <c r="F3923">
        <v>12499</v>
      </c>
      <c r="G3923" s="35" t="str">
        <f>VLOOKUP(F3923,Apoio!A:B,2,FALSE)</f>
        <v>Vara Federal</v>
      </c>
      <c r="H3923" t="s">
        <v>97</v>
      </c>
      <c r="I3923">
        <v>82</v>
      </c>
      <c r="J3923" s="2">
        <v>2</v>
      </c>
      <c r="K3923" s="2">
        <v>13</v>
      </c>
      <c r="L3923" s="24" t="s">
        <v>435</v>
      </c>
    </row>
    <row r="3924" spans="1:12" x14ac:dyDescent="0.25">
      <c r="A3924">
        <v>2023</v>
      </c>
      <c r="B3924" t="s">
        <v>369</v>
      </c>
      <c r="C3924" t="s">
        <v>10</v>
      </c>
      <c r="D3924" t="s">
        <v>45</v>
      </c>
      <c r="E3924" t="s">
        <v>94</v>
      </c>
      <c r="F3924">
        <v>12500</v>
      </c>
      <c r="G3924" s="35" t="str">
        <f>VLOOKUP(F3924,Apoio!A:B,2,FALSE)</f>
        <v>Vara Federal</v>
      </c>
      <c r="H3924" t="s">
        <v>98</v>
      </c>
      <c r="I3924">
        <v>98</v>
      </c>
      <c r="J3924" s="2">
        <v>3</v>
      </c>
      <c r="K3924" s="2">
        <v>13</v>
      </c>
      <c r="L3924" s="24" t="s">
        <v>435</v>
      </c>
    </row>
    <row r="3925" spans="1:12" x14ac:dyDescent="0.25">
      <c r="A3925">
        <v>2023</v>
      </c>
      <c r="B3925" t="s">
        <v>369</v>
      </c>
      <c r="C3925" t="s">
        <v>10</v>
      </c>
      <c r="D3925" t="s">
        <v>45</v>
      </c>
      <c r="E3925" t="s">
        <v>99</v>
      </c>
      <c r="F3925">
        <v>12513</v>
      </c>
      <c r="G3925" s="35" t="str">
        <f>VLOOKUP(F3925,Apoio!A:B,2,FALSE)</f>
        <v>Vara Federal + JEF</v>
      </c>
      <c r="H3925" t="s">
        <v>100</v>
      </c>
      <c r="I3925">
        <v>201</v>
      </c>
      <c r="J3925" s="2">
        <v>1</v>
      </c>
      <c r="K3925" s="2">
        <v>18</v>
      </c>
      <c r="L3925" s="24" t="s">
        <v>392</v>
      </c>
    </row>
    <row r="3926" spans="1:12" x14ac:dyDescent="0.25">
      <c r="A3926">
        <v>2023</v>
      </c>
      <c r="B3926" t="s">
        <v>369</v>
      </c>
      <c r="C3926" t="s">
        <v>10</v>
      </c>
      <c r="D3926" t="s">
        <v>45</v>
      </c>
      <c r="E3926" t="s">
        <v>99</v>
      </c>
      <c r="F3926">
        <v>12513</v>
      </c>
      <c r="G3926" s="35" t="str">
        <f>VLOOKUP(F3926,Apoio!A:B,2,FALSE)</f>
        <v>Vara Federal + JEF</v>
      </c>
      <c r="H3926" t="s">
        <v>100</v>
      </c>
      <c r="I3926">
        <v>163</v>
      </c>
      <c r="J3926" s="2">
        <v>1</v>
      </c>
      <c r="K3926" s="2">
        <v>18</v>
      </c>
      <c r="L3926" s="24" t="s">
        <v>392</v>
      </c>
    </row>
    <row r="3927" spans="1:12" x14ac:dyDescent="0.25">
      <c r="A3927">
        <v>2023</v>
      </c>
      <c r="B3927" t="s">
        <v>369</v>
      </c>
      <c r="C3927" t="s">
        <v>10</v>
      </c>
      <c r="D3927" t="s">
        <v>45</v>
      </c>
      <c r="E3927" t="s">
        <v>102</v>
      </c>
      <c r="F3927">
        <v>12515</v>
      </c>
      <c r="G3927" s="35" t="str">
        <f>VLOOKUP(F3927,Apoio!A:B,2,FALSE)</f>
        <v>Vara Federal</v>
      </c>
      <c r="H3927" t="s">
        <v>103</v>
      </c>
      <c r="I3927">
        <v>147</v>
      </c>
      <c r="J3927" s="2">
        <v>1</v>
      </c>
      <c r="K3927" s="2">
        <v>19</v>
      </c>
      <c r="L3927" s="24" t="s">
        <v>438</v>
      </c>
    </row>
    <row r="3928" spans="1:12" x14ac:dyDescent="0.25">
      <c r="A3928">
        <v>2023</v>
      </c>
      <c r="B3928" t="s">
        <v>369</v>
      </c>
      <c r="C3928" t="s">
        <v>10</v>
      </c>
      <c r="D3928" t="s">
        <v>45</v>
      </c>
      <c r="E3928" t="s">
        <v>102</v>
      </c>
      <c r="F3928">
        <v>17960</v>
      </c>
      <c r="G3928" s="35" t="str">
        <f>VLOOKUP(F3928,Apoio!A:B,2,FALSE)</f>
        <v>Juizado</v>
      </c>
      <c r="H3928" t="s">
        <v>104</v>
      </c>
      <c r="I3928">
        <v>590</v>
      </c>
      <c r="J3928" s="2">
        <v>1</v>
      </c>
      <c r="K3928" s="2">
        <v>19</v>
      </c>
      <c r="L3928" s="24" t="s">
        <v>438</v>
      </c>
    </row>
    <row r="3929" spans="1:12" x14ac:dyDescent="0.25">
      <c r="A3929">
        <v>2023</v>
      </c>
      <c r="B3929" t="s">
        <v>369</v>
      </c>
      <c r="C3929" t="s">
        <v>10</v>
      </c>
      <c r="D3929" t="s">
        <v>45</v>
      </c>
      <c r="E3929" t="s">
        <v>102</v>
      </c>
      <c r="F3929">
        <v>12516</v>
      </c>
      <c r="G3929" s="35" t="str">
        <f>VLOOKUP(F3929,Apoio!A:B,2,FALSE)</f>
        <v>Vara Federal</v>
      </c>
      <c r="H3929" t="s">
        <v>105</v>
      </c>
      <c r="I3929">
        <v>134</v>
      </c>
      <c r="J3929" s="2">
        <v>2</v>
      </c>
      <c r="K3929" s="2">
        <v>19</v>
      </c>
      <c r="L3929" s="24" t="s">
        <v>438</v>
      </c>
    </row>
    <row r="3930" spans="1:12" x14ac:dyDescent="0.25">
      <c r="A3930">
        <v>2023</v>
      </c>
      <c r="B3930" t="s">
        <v>369</v>
      </c>
      <c r="C3930" t="s">
        <v>10</v>
      </c>
      <c r="D3930" t="s">
        <v>45</v>
      </c>
      <c r="E3930" t="s">
        <v>102</v>
      </c>
      <c r="F3930">
        <v>17888</v>
      </c>
      <c r="G3930" s="35" t="str">
        <f>VLOOKUP(F3930,Apoio!A:B,2,FALSE)</f>
        <v>Juizado</v>
      </c>
      <c r="H3930" t="s">
        <v>106</v>
      </c>
      <c r="I3930">
        <v>625</v>
      </c>
      <c r="J3930" s="2">
        <v>2</v>
      </c>
      <c r="K3930" s="2">
        <v>19</v>
      </c>
      <c r="L3930" s="24" t="s">
        <v>438</v>
      </c>
    </row>
    <row r="3931" spans="1:12" x14ac:dyDescent="0.25">
      <c r="A3931">
        <v>2023</v>
      </c>
      <c r="B3931" t="s">
        <v>369</v>
      </c>
      <c r="C3931" t="s">
        <v>10</v>
      </c>
      <c r="D3931" t="s">
        <v>45</v>
      </c>
      <c r="E3931" t="s">
        <v>102</v>
      </c>
      <c r="F3931">
        <v>14012</v>
      </c>
      <c r="G3931" s="35" t="str">
        <f>VLOOKUP(F3931,Apoio!A:B,2,FALSE)</f>
        <v>Vara Federal</v>
      </c>
      <c r="H3931" t="s">
        <v>107</v>
      </c>
      <c r="I3931">
        <v>315</v>
      </c>
      <c r="J3931" s="2">
        <v>3</v>
      </c>
      <c r="K3931" s="2">
        <v>19</v>
      </c>
      <c r="L3931" s="24" t="s">
        <v>438</v>
      </c>
    </row>
    <row r="3932" spans="1:12" x14ac:dyDescent="0.25">
      <c r="A3932">
        <v>2023</v>
      </c>
      <c r="B3932" t="s">
        <v>369</v>
      </c>
      <c r="C3932" t="s">
        <v>10</v>
      </c>
      <c r="D3932" t="s">
        <v>45</v>
      </c>
      <c r="E3932" t="s">
        <v>102</v>
      </c>
      <c r="F3932">
        <v>12517</v>
      </c>
      <c r="G3932" s="35" t="str">
        <f>VLOOKUP(F3932,Apoio!A:B,2,FALSE)</f>
        <v>Vara Federal</v>
      </c>
      <c r="H3932" t="s">
        <v>108</v>
      </c>
      <c r="I3932">
        <v>131</v>
      </c>
      <c r="J3932" s="2">
        <v>4</v>
      </c>
      <c r="K3932" s="2">
        <v>19</v>
      </c>
      <c r="L3932" s="24" t="s">
        <v>438</v>
      </c>
    </row>
    <row r="3933" spans="1:12" x14ac:dyDescent="0.25">
      <c r="A3933">
        <v>2023</v>
      </c>
      <c r="B3933" t="s">
        <v>369</v>
      </c>
      <c r="C3933" t="s">
        <v>10</v>
      </c>
      <c r="D3933" t="s">
        <v>45</v>
      </c>
      <c r="E3933" t="s">
        <v>102</v>
      </c>
      <c r="F3933">
        <v>12518</v>
      </c>
      <c r="G3933" s="35" t="str">
        <f>VLOOKUP(F3933,Apoio!A:B,2,FALSE)</f>
        <v>Vara Federal</v>
      </c>
      <c r="H3933" t="s">
        <v>109</v>
      </c>
      <c r="I3933">
        <v>131</v>
      </c>
      <c r="J3933" s="2">
        <v>5</v>
      </c>
      <c r="K3933" s="2">
        <v>19</v>
      </c>
      <c r="L3933" s="24" t="s">
        <v>438</v>
      </c>
    </row>
    <row r="3934" spans="1:12" x14ac:dyDescent="0.25">
      <c r="A3934">
        <v>2023</v>
      </c>
      <c r="B3934" t="s">
        <v>369</v>
      </c>
      <c r="C3934" t="s">
        <v>10</v>
      </c>
      <c r="D3934" t="s">
        <v>45</v>
      </c>
      <c r="E3934" t="s">
        <v>102</v>
      </c>
      <c r="F3934">
        <v>12519</v>
      </c>
      <c r="G3934" s="35" t="str">
        <f>VLOOKUP(F3934,Apoio!A:B,2,FALSE)</f>
        <v>Vara Federal</v>
      </c>
      <c r="H3934" t="s">
        <v>110</v>
      </c>
      <c r="I3934">
        <v>128</v>
      </c>
      <c r="J3934" s="2">
        <v>6</v>
      </c>
      <c r="K3934" s="2">
        <v>19</v>
      </c>
      <c r="L3934" s="24" t="s">
        <v>438</v>
      </c>
    </row>
    <row r="3935" spans="1:12" x14ac:dyDescent="0.25">
      <c r="A3935">
        <v>2023</v>
      </c>
      <c r="B3935" t="s">
        <v>369</v>
      </c>
      <c r="C3935" t="s">
        <v>10</v>
      </c>
      <c r="D3935" t="s">
        <v>45</v>
      </c>
      <c r="E3935" t="s">
        <v>111</v>
      </c>
      <c r="F3935">
        <v>13850</v>
      </c>
      <c r="G3935" s="35" t="str">
        <f>VLOOKUP(F3935,Apoio!A:B,2,FALSE)</f>
        <v>Vara Federal + JEF</v>
      </c>
      <c r="H3935" t="s">
        <v>112</v>
      </c>
      <c r="I3935">
        <v>270</v>
      </c>
      <c r="J3935" s="2">
        <v>1</v>
      </c>
      <c r="K3935" s="2">
        <v>39</v>
      </c>
      <c r="L3935" s="24" t="s">
        <v>393</v>
      </c>
    </row>
    <row r="3936" spans="1:12" x14ac:dyDescent="0.25">
      <c r="A3936">
        <v>2023</v>
      </c>
      <c r="B3936" t="s">
        <v>369</v>
      </c>
      <c r="C3936" t="s">
        <v>10</v>
      </c>
      <c r="D3936" t="s">
        <v>45</v>
      </c>
      <c r="E3936" t="s">
        <v>111</v>
      </c>
      <c r="F3936">
        <v>13850</v>
      </c>
      <c r="G3936" s="35" t="str">
        <f>VLOOKUP(F3936,Apoio!A:B,2,FALSE)</f>
        <v>Vara Federal + JEF</v>
      </c>
      <c r="H3936" t="s">
        <v>112</v>
      </c>
      <c r="I3936">
        <v>107</v>
      </c>
      <c r="J3936" s="2">
        <v>1</v>
      </c>
      <c r="K3936" s="2">
        <v>39</v>
      </c>
      <c r="L3936" s="24" t="s">
        <v>393</v>
      </c>
    </row>
    <row r="3937" spans="1:12" x14ac:dyDescent="0.25">
      <c r="A3937">
        <v>2023</v>
      </c>
      <c r="B3937" t="s">
        <v>369</v>
      </c>
      <c r="C3937" t="s">
        <v>10</v>
      </c>
      <c r="D3937" t="s">
        <v>45</v>
      </c>
      <c r="E3937" t="s">
        <v>114</v>
      </c>
      <c r="F3937">
        <v>12530</v>
      </c>
      <c r="G3937" s="35" t="str">
        <f>VLOOKUP(F3937,Apoio!A:B,2,FALSE)</f>
        <v>Vara Federal + JEF</v>
      </c>
      <c r="H3937" t="s">
        <v>115</v>
      </c>
      <c r="I3937">
        <v>404</v>
      </c>
      <c r="J3937" s="2">
        <v>1</v>
      </c>
      <c r="K3937" s="2">
        <v>24</v>
      </c>
      <c r="L3937" s="24" t="s">
        <v>441</v>
      </c>
    </row>
    <row r="3938" spans="1:12" x14ac:dyDescent="0.25">
      <c r="A3938">
        <v>2023</v>
      </c>
      <c r="B3938" t="s">
        <v>369</v>
      </c>
      <c r="C3938" t="s">
        <v>10</v>
      </c>
      <c r="D3938" t="s">
        <v>45</v>
      </c>
      <c r="E3938" t="s">
        <v>114</v>
      </c>
      <c r="F3938">
        <v>12530</v>
      </c>
      <c r="G3938" s="35" t="str">
        <f>VLOOKUP(F3938,Apoio!A:B,2,FALSE)</f>
        <v>Vara Federal + JEF</v>
      </c>
      <c r="H3938" t="s">
        <v>115</v>
      </c>
      <c r="I3938">
        <v>136</v>
      </c>
      <c r="J3938" s="2">
        <v>1</v>
      </c>
      <c r="K3938" s="2">
        <v>24</v>
      </c>
      <c r="L3938" s="24" t="s">
        <v>441</v>
      </c>
    </row>
    <row r="3939" spans="1:12" x14ac:dyDescent="0.25">
      <c r="A3939">
        <v>2023</v>
      </c>
      <c r="B3939" t="s">
        <v>369</v>
      </c>
      <c r="C3939" t="s">
        <v>10</v>
      </c>
      <c r="D3939" t="s">
        <v>45</v>
      </c>
      <c r="E3939" t="s">
        <v>116</v>
      </c>
      <c r="F3939">
        <v>12512</v>
      </c>
      <c r="G3939" s="35" t="str">
        <f>VLOOKUP(F3939,Apoio!A:B,2,FALSE)</f>
        <v>Vara Federal + JEF</v>
      </c>
      <c r="H3939" t="s">
        <v>117</v>
      </c>
      <c r="I3939">
        <v>289</v>
      </c>
      <c r="J3939" s="2">
        <v>1</v>
      </c>
      <c r="K3939" s="2">
        <v>17</v>
      </c>
      <c r="L3939" s="24" t="s">
        <v>443</v>
      </c>
    </row>
    <row r="3940" spans="1:12" x14ac:dyDescent="0.25">
      <c r="A3940">
        <v>2023</v>
      </c>
      <c r="B3940" t="s">
        <v>369</v>
      </c>
      <c r="C3940" t="s">
        <v>10</v>
      </c>
      <c r="D3940" t="s">
        <v>45</v>
      </c>
      <c r="E3940" t="s">
        <v>116</v>
      </c>
      <c r="F3940">
        <v>12512</v>
      </c>
      <c r="G3940" s="35" t="str">
        <f>VLOOKUP(F3940,Apoio!A:B,2,FALSE)</f>
        <v>Vara Federal + JEF</v>
      </c>
      <c r="H3940" t="s">
        <v>117</v>
      </c>
      <c r="I3940">
        <v>101</v>
      </c>
      <c r="J3940" s="2">
        <v>1</v>
      </c>
      <c r="K3940" s="2">
        <v>17</v>
      </c>
      <c r="L3940" s="24" t="s">
        <v>443</v>
      </c>
    </row>
    <row r="3941" spans="1:12" x14ac:dyDescent="0.25">
      <c r="A3941">
        <v>2023</v>
      </c>
      <c r="B3941" t="s">
        <v>369</v>
      </c>
      <c r="C3941" t="s">
        <v>10</v>
      </c>
      <c r="D3941" t="s">
        <v>45</v>
      </c>
      <c r="E3941" t="s">
        <v>118</v>
      </c>
      <c r="F3941">
        <v>14117</v>
      </c>
      <c r="G3941" s="35" t="str">
        <f>VLOOKUP(F3941,Apoio!A:B,2,FALSE)</f>
        <v>Vara Federal</v>
      </c>
      <c r="H3941" t="s">
        <v>119</v>
      </c>
      <c r="I3941">
        <v>250</v>
      </c>
      <c r="J3941" s="2">
        <v>1</v>
      </c>
      <c r="K3941" s="2">
        <v>28</v>
      </c>
      <c r="L3941" s="24" t="s">
        <v>445</v>
      </c>
    </row>
    <row r="3942" spans="1:12" x14ac:dyDescent="0.25">
      <c r="A3942">
        <v>2023</v>
      </c>
      <c r="B3942" t="s">
        <v>369</v>
      </c>
      <c r="C3942" t="s">
        <v>10</v>
      </c>
      <c r="D3942" t="s">
        <v>45</v>
      </c>
      <c r="E3942" t="s">
        <v>118</v>
      </c>
      <c r="F3942">
        <v>13983</v>
      </c>
      <c r="G3942" s="35" t="str">
        <f>VLOOKUP(F3942,Apoio!A:B,2,FALSE)</f>
        <v>Vara Federal</v>
      </c>
      <c r="H3942" t="s">
        <v>120</v>
      </c>
      <c r="I3942">
        <v>264</v>
      </c>
      <c r="J3942" s="2">
        <v>2</v>
      </c>
      <c r="K3942" s="2">
        <v>28</v>
      </c>
      <c r="L3942" s="24" t="s">
        <v>445</v>
      </c>
    </row>
    <row r="3943" spans="1:12" x14ac:dyDescent="0.25">
      <c r="A3943">
        <v>2023</v>
      </c>
      <c r="B3943" t="s">
        <v>369</v>
      </c>
      <c r="C3943" t="s">
        <v>10</v>
      </c>
      <c r="D3943" t="s">
        <v>45</v>
      </c>
      <c r="E3943" t="s">
        <v>118</v>
      </c>
      <c r="F3943">
        <v>13984</v>
      </c>
      <c r="G3943" s="35" t="str">
        <f>VLOOKUP(F3943,Apoio!A:B,2,FALSE)</f>
        <v>Juizado</v>
      </c>
      <c r="H3943" t="s">
        <v>121</v>
      </c>
      <c r="I3943">
        <v>425</v>
      </c>
      <c r="J3943" s="2">
        <v>2</v>
      </c>
      <c r="K3943" s="2">
        <v>28</v>
      </c>
      <c r="L3943" s="24" t="s">
        <v>445</v>
      </c>
    </row>
    <row r="3944" spans="1:12" x14ac:dyDescent="0.25">
      <c r="A3944">
        <v>2023</v>
      </c>
      <c r="B3944" t="s">
        <v>369</v>
      </c>
      <c r="C3944" t="s">
        <v>10</v>
      </c>
      <c r="D3944" t="s">
        <v>45</v>
      </c>
      <c r="E3944" t="s">
        <v>118</v>
      </c>
      <c r="F3944">
        <v>74502</v>
      </c>
      <c r="G3944" s="35" t="str">
        <f>VLOOKUP(F3944,Apoio!A:B,2,FALSE)</f>
        <v>Vara Federal</v>
      </c>
      <c r="H3944" t="s">
        <v>355</v>
      </c>
      <c r="I3944">
        <v>1</v>
      </c>
      <c r="J3944" s="2" t="s">
        <v>397</v>
      </c>
      <c r="K3944" s="2">
        <v>28</v>
      </c>
      <c r="L3944" s="24" t="s">
        <v>445</v>
      </c>
    </row>
    <row r="3945" spans="1:12" x14ac:dyDescent="0.25">
      <c r="A3945">
        <v>2023</v>
      </c>
      <c r="B3945" t="s">
        <v>369</v>
      </c>
      <c r="C3945" t="s">
        <v>10</v>
      </c>
      <c r="D3945" t="s">
        <v>45</v>
      </c>
      <c r="E3945" t="s">
        <v>122</v>
      </c>
      <c r="F3945">
        <v>16419</v>
      </c>
      <c r="G3945" s="35" t="str">
        <f>VLOOKUP(F3945,Apoio!A:B,2,FALSE)</f>
        <v>Vara Federal</v>
      </c>
      <c r="H3945" t="s">
        <v>123</v>
      </c>
      <c r="I3945">
        <v>217</v>
      </c>
      <c r="J3945" s="2">
        <v>1</v>
      </c>
      <c r="K3945" s="2">
        <v>43</v>
      </c>
      <c r="L3945" s="24" t="s">
        <v>447</v>
      </c>
    </row>
    <row r="3946" spans="1:12" x14ac:dyDescent="0.25">
      <c r="A3946">
        <v>2023</v>
      </c>
      <c r="B3946" t="s">
        <v>369</v>
      </c>
      <c r="C3946" t="s">
        <v>10</v>
      </c>
      <c r="D3946" t="s">
        <v>45</v>
      </c>
      <c r="E3946" t="s">
        <v>122</v>
      </c>
      <c r="F3946">
        <v>18216</v>
      </c>
      <c r="G3946" s="35" t="str">
        <f>VLOOKUP(F3946,Apoio!A:B,2,FALSE)</f>
        <v>Vara Federal + JEF</v>
      </c>
      <c r="H3946" t="s">
        <v>518</v>
      </c>
      <c r="I3946">
        <v>366</v>
      </c>
      <c r="J3946" s="2">
        <v>2</v>
      </c>
      <c r="K3946" s="2">
        <v>43</v>
      </c>
      <c r="L3946" s="24" t="s">
        <v>447</v>
      </c>
    </row>
    <row r="3947" spans="1:12" x14ac:dyDescent="0.25">
      <c r="A3947">
        <v>2023</v>
      </c>
      <c r="B3947" t="s">
        <v>369</v>
      </c>
      <c r="C3947" t="s">
        <v>10</v>
      </c>
      <c r="D3947" t="s">
        <v>45</v>
      </c>
      <c r="E3947" t="s">
        <v>122</v>
      </c>
      <c r="F3947">
        <v>18216</v>
      </c>
      <c r="G3947" s="35" t="str">
        <f>VLOOKUP(F3947,Apoio!A:B,2,FALSE)</f>
        <v>Vara Federal + JEF</v>
      </c>
      <c r="H3947" t="s">
        <v>518</v>
      </c>
      <c r="I3947">
        <v>86</v>
      </c>
      <c r="J3947" s="2">
        <v>2</v>
      </c>
      <c r="K3947" s="2">
        <v>43</v>
      </c>
      <c r="L3947" s="24" t="s">
        <v>447</v>
      </c>
    </row>
    <row r="3948" spans="1:12" x14ac:dyDescent="0.25">
      <c r="A3948">
        <v>2023</v>
      </c>
      <c r="B3948" t="s">
        <v>369</v>
      </c>
      <c r="C3948" t="s">
        <v>10</v>
      </c>
      <c r="D3948" t="s">
        <v>45</v>
      </c>
      <c r="E3948" t="s">
        <v>124</v>
      </c>
      <c r="F3948">
        <v>14135</v>
      </c>
      <c r="G3948" s="35" t="str">
        <f>VLOOKUP(F3948,Apoio!A:B,2,FALSE)</f>
        <v>Vara Federal + JEF</v>
      </c>
      <c r="H3948" t="s">
        <v>125</v>
      </c>
      <c r="I3948">
        <v>162</v>
      </c>
      <c r="J3948" s="2">
        <v>1</v>
      </c>
      <c r="K3948" s="2">
        <v>42</v>
      </c>
      <c r="L3948" s="24" t="s">
        <v>449</v>
      </c>
    </row>
    <row r="3949" spans="1:12" x14ac:dyDescent="0.25">
      <c r="A3949">
        <v>2023</v>
      </c>
      <c r="B3949" t="s">
        <v>369</v>
      </c>
      <c r="C3949" t="s">
        <v>10</v>
      </c>
      <c r="D3949" t="s">
        <v>45</v>
      </c>
      <c r="E3949" t="s">
        <v>124</v>
      </c>
      <c r="F3949">
        <v>14135</v>
      </c>
      <c r="G3949" s="35" t="str">
        <f>VLOOKUP(F3949,Apoio!A:B,2,FALSE)</f>
        <v>Vara Federal + JEF</v>
      </c>
      <c r="H3949" t="s">
        <v>125</v>
      </c>
      <c r="I3949">
        <v>95</v>
      </c>
      <c r="J3949" s="2">
        <v>1</v>
      </c>
      <c r="K3949" s="2">
        <v>42</v>
      </c>
      <c r="L3949" s="24" t="s">
        <v>449</v>
      </c>
    </row>
    <row r="3950" spans="1:12" x14ac:dyDescent="0.25">
      <c r="A3950">
        <v>2023</v>
      </c>
      <c r="B3950" t="s">
        <v>369</v>
      </c>
      <c r="C3950" t="s">
        <v>10</v>
      </c>
      <c r="D3950" t="s">
        <v>45</v>
      </c>
      <c r="E3950" t="s">
        <v>126</v>
      </c>
      <c r="F3950">
        <v>12490</v>
      </c>
      <c r="G3950" s="35" t="str">
        <f>VLOOKUP(F3950,Apoio!A:B,2,FALSE)</f>
        <v>Vara Federal + JEF</v>
      </c>
      <c r="H3950" t="s">
        <v>127</v>
      </c>
      <c r="I3950">
        <v>94</v>
      </c>
      <c r="J3950" s="2">
        <v>1</v>
      </c>
      <c r="K3950" s="2">
        <v>11</v>
      </c>
      <c r="L3950" s="24" t="s">
        <v>451</v>
      </c>
    </row>
    <row r="3951" spans="1:12" x14ac:dyDescent="0.25">
      <c r="A3951">
        <v>2023</v>
      </c>
      <c r="B3951" t="s">
        <v>369</v>
      </c>
      <c r="C3951" t="s">
        <v>10</v>
      </c>
      <c r="D3951" t="s">
        <v>45</v>
      </c>
      <c r="E3951" t="s">
        <v>126</v>
      </c>
      <c r="F3951">
        <v>12490</v>
      </c>
      <c r="G3951" s="35" t="str">
        <f>VLOOKUP(F3951,Apoio!A:B,2,FALSE)</f>
        <v>Vara Federal + JEF</v>
      </c>
      <c r="H3951" t="s">
        <v>127</v>
      </c>
      <c r="I3951">
        <v>58</v>
      </c>
      <c r="J3951" s="2">
        <v>1</v>
      </c>
      <c r="K3951" s="2">
        <v>11</v>
      </c>
      <c r="L3951" s="24" t="s">
        <v>451</v>
      </c>
    </row>
    <row r="3952" spans="1:12" x14ac:dyDescent="0.25">
      <c r="A3952">
        <v>2023</v>
      </c>
      <c r="B3952" t="s">
        <v>369</v>
      </c>
      <c r="C3952" t="s">
        <v>10</v>
      </c>
      <c r="D3952" t="s">
        <v>45</v>
      </c>
      <c r="E3952" t="s">
        <v>126</v>
      </c>
      <c r="F3952">
        <v>12491</v>
      </c>
      <c r="G3952" s="35" t="str">
        <f>VLOOKUP(F3952,Apoio!A:B,2,FALSE)</f>
        <v>Vara Federal + JEF</v>
      </c>
      <c r="H3952" t="s">
        <v>128</v>
      </c>
      <c r="I3952">
        <v>99</v>
      </c>
      <c r="J3952" s="2">
        <v>2</v>
      </c>
      <c r="K3952" s="2">
        <v>11</v>
      </c>
      <c r="L3952" s="24" t="s">
        <v>451</v>
      </c>
    </row>
    <row r="3953" spans="1:12" x14ac:dyDescent="0.25">
      <c r="A3953">
        <v>2023</v>
      </c>
      <c r="B3953" t="s">
        <v>369</v>
      </c>
      <c r="C3953" t="s">
        <v>10</v>
      </c>
      <c r="D3953" t="s">
        <v>45</v>
      </c>
      <c r="E3953" t="s">
        <v>126</v>
      </c>
      <c r="F3953">
        <v>12491</v>
      </c>
      <c r="G3953" s="35" t="str">
        <f>VLOOKUP(F3953,Apoio!A:B,2,FALSE)</f>
        <v>Vara Federal + JEF</v>
      </c>
      <c r="H3953" t="s">
        <v>128</v>
      </c>
      <c r="I3953">
        <v>62</v>
      </c>
      <c r="J3953" s="2">
        <v>2</v>
      </c>
      <c r="K3953" s="2">
        <v>11</v>
      </c>
      <c r="L3953" s="24" t="s">
        <v>451</v>
      </c>
    </row>
    <row r="3954" spans="1:12" x14ac:dyDescent="0.25">
      <c r="A3954">
        <v>2023</v>
      </c>
      <c r="B3954" t="s">
        <v>369</v>
      </c>
      <c r="C3954" t="s">
        <v>10</v>
      </c>
      <c r="D3954" t="s">
        <v>45</v>
      </c>
      <c r="E3954" t="s">
        <v>126</v>
      </c>
      <c r="F3954">
        <v>12492</v>
      </c>
      <c r="G3954" s="35" t="str">
        <f>VLOOKUP(F3954,Apoio!A:B,2,FALSE)</f>
        <v>Vara Federal + JEF</v>
      </c>
      <c r="H3954" t="s">
        <v>129</v>
      </c>
      <c r="I3954">
        <v>107</v>
      </c>
      <c r="J3954" s="2">
        <v>3</v>
      </c>
      <c r="K3954" s="2">
        <v>11</v>
      </c>
      <c r="L3954" s="24" t="s">
        <v>451</v>
      </c>
    </row>
    <row r="3955" spans="1:12" x14ac:dyDescent="0.25">
      <c r="A3955">
        <v>2023</v>
      </c>
      <c r="B3955" t="s">
        <v>369</v>
      </c>
      <c r="C3955" t="s">
        <v>10</v>
      </c>
      <c r="D3955" t="s">
        <v>45</v>
      </c>
      <c r="E3955" t="s">
        <v>126</v>
      </c>
      <c r="F3955">
        <v>12492</v>
      </c>
      <c r="G3955" s="35" t="str">
        <f>VLOOKUP(F3955,Apoio!A:B,2,FALSE)</f>
        <v>Vara Federal + JEF</v>
      </c>
      <c r="H3955" t="s">
        <v>129</v>
      </c>
      <c r="I3955">
        <v>58</v>
      </c>
      <c r="J3955" s="2">
        <v>3</v>
      </c>
      <c r="K3955" s="2">
        <v>11</v>
      </c>
      <c r="L3955" s="24" t="s">
        <v>451</v>
      </c>
    </row>
    <row r="3956" spans="1:12" x14ac:dyDescent="0.25">
      <c r="A3956">
        <v>2023</v>
      </c>
      <c r="B3956" t="s">
        <v>369</v>
      </c>
      <c r="C3956" t="s">
        <v>10</v>
      </c>
      <c r="D3956" t="s">
        <v>45</v>
      </c>
      <c r="E3956" t="s">
        <v>130</v>
      </c>
      <c r="F3956">
        <v>13848</v>
      </c>
      <c r="G3956" s="35" t="str">
        <f>VLOOKUP(F3956,Apoio!A:B,2,FALSE)</f>
        <v>Vara Federal</v>
      </c>
      <c r="H3956" t="s">
        <v>131</v>
      </c>
      <c r="I3956">
        <v>532</v>
      </c>
      <c r="J3956" s="2">
        <v>1</v>
      </c>
      <c r="K3956" s="2">
        <v>40</v>
      </c>
      <c r="L3956" s="24" t="s">
        <v>453</v>
      </c>
    </row>
    <row r="3957" spans="1:12" x14ac:dyDescent="0.25">
      <c r="A3957">
        <v>2023</v>
      </c>
      <c r="B3957" t="s">
        <v>369</v>
      </c>
      <c r="C3957" t="s">
        <v>10</v>
      </c>
      <c r="D3957" t="s">
        <v>45</v>
      </c>
      <c r="E3957" t="s">
        <v>130</v>
      </c>
      <c r="F3957">
        <v>18248</v>
      </c>
      <c r="G3957" s="35" t="str">
        <f>VLOOKUP(F3957,Apoio!A:B,2,FALSE)</f>
        <v>Juizado</v>
      </c>
      <c r="H3957" t="s">
        <v>132</v>
      </c>
      <c r="I3957">
        <v>328</v>
      </c>
      <c r="J3957" s="2">
        <v>1</v>
      </c>
      <c r="K3957" s="2">
        <v>40</v>
      </c>
      <c r="L3957" s="24" t="s">
        <v>453</v>
      </c>
    </row>
    <row r="3958" spans="1:12" x14ac:dyDescent="0.25">
      <c r="A3958">
        <v>2023</v>
      </c>
      <c r="B3958" t="s">
        <v>369</v>
      </c>
      <c r="C3958" t="s">
        <v>10</v>
      </c>
      <c r="D3958" t="s">
        <v>45</v>
      </c>
      <c r="E3958" t="s">
        <v>133</v>
      </c>
      <c r="F3958">
        <v>13905</v>
      </c>
      <c r="G3958" s="35" t="str">
        <f>VLOOKUP(F3958,Apoio!A:B,2,FALSE)</f>
        <v>Vara Federal</v>
      </c>
      <c r="H3958" t="s">
        <v>134</v>
      </c>
      <c r="I3958">
        <v>164</v>
      </c>
      <c r="J3958" s="2">
        <v>1</v>
      </c>
      <c r="K3958" s="2">
        <v>33</v>
      </c>
      <c r="L3958" s="24" t="s">
        <v>455</v>
      </c>
    </row>
    <row r="3959" spans="1:12" x14ac:dyDescent="0.25">
      <c r="A3959">
        <v>2023</v>
      </c>
      <c r="B3959" t="s">
        <v>369</v>
      </c>
      <c r="C3959" t="s">
        <v>10</v>
      </c>
      <c r="D3959" t="s">
        <v>45</v>
      </c>
      <c r="E3959" t="s">
        <v>133</v>
      </c>
      <c r="F3959">
        <v>14030</v>
      </c>
      <c r="G3959" s="35" t="str">
        <f>VLOOKUP(F3959,Apoio!A:B,2,FALSE)</f>
        <v>Vara Federal</v>
      </c>
      <c r="H3959" t="s">
        <v>135</v>
      </c>
      <c r="I3959">
        <v>151</v>
      </c>
      <c r="J3959" s="2">
        <v>2</v>
      </c>
      <c r="K3959" s="2">
        <v>33</v>
      </c>
      <c r="L3959" s="24" t="s">
        <v>455</v>
      </c>
    </row>
    <row r="3960" spans="1:12" x14ac:dyDescent="0.25">
      <c r="A3960">
        <v>2023</v>
      </c>
      <c r="B3960" t="s">
        <v>369</v>
      </c>
      <c r="C3960" t="s">
        <v>10</v>
      </c>
      <c r="D3960" t="s">
        <v>45</v>
      </c>
      <c r="E3960" t="s">
        <v>133</v>
      </c>
      <c r="F3960">
        <v>14031</v>
      </c>
      <c r="G3960" s="35" t="str">
        <f>VLOOKUP(F3960,Apoio!A:B,2,FALSE)</f>
        <v>Juizado</v>
      </c>
      <c r="H3960" t="s">
        <v>136</v>
      </c>
      <c r="I3960">
        <v>412</v>
      </c>
      <c r="J3960" s="2">
        <v>2</v>
      </c>
      <c r="K3960" s="2">
        <v>33</v>
      </c>
      <c r="L3960" s="24" t="s">
        <v>559</v>
      </c>
    </row>
    <row r="3961" spans="1:12" x14ac:dyDescent="0.25">
      <c r="A3961">
        <v>2023</v>
      </c>
      <c r="B3961" t="s">
        <v>369</v>
      </c>
      <c r="C3961" t="s">
        <v>10</v>
      </c>
      <c r="D3961" t="s">
        <v>45</v>
      </c>
      <c r="E3961" t="s">
        <v>133</v>
      </c>
      <c r="F3961">
        <v>74504</v>
      </c>
      <c r="G3961" s="35" t="str">
        <f>VLOOKUP(F3961,Apoio!A:B,2,FALSE)</f>
        <v>Vara Federal</v>
      </c>
      <c r="H3961" t="s">
        <v>371</v>
      </c>
      <c r="I3961">
        <v>1</v>
      </c>
      <c r="J3961" s="2" t="s">
        <v>397</v>
      </c>
      <c r="K3961" s="2">
        <v>33</v>
      </c>
      <c r="L3961" s="24" t="s">
        <v>455</v>
      </c>
    </row>
    <row r="3962" spans="1:12" x14ac:dyDescent="0.25">
      <c r="A3962">
        <v>2023</v>
      </c>
      <c r="B3962" t="s">
        <v>369</v>
      </c>
      <c r="C3962" t="s">
        <v>10</v>
      </c>
      <c r="D3962" t="s">
        <v>45</v>
      </c>
      <c r="E3962" t="s">
        <v>137</v>
      </c>
      <c r="F3962">
        <v>13843</v>
      </c>
      <c r="G3962" s="35" t="str">
        <f>VLOOKUP(F3962,Apoio!A:B,2,FALSE)</f>
        <v>Vara Federal</v>
      </c>
      <c r="H3962" t="s">
        <v>138</v>
      </c>
      <c r="I3962">
        <v>340</v>
      </c>
      <c r="J3962" s="2">
        <v>1</v>
      </c>
      <c r="K3962" s="2">
        <v>30</v>
      </c>
      <c r="L3962" s="24" t="s">
        <v>457</v>
      </c>
    </row>
    <row r="3963" spans="1:12" x14ac:dyDescent="0.25">
      <c r="A3963">
        <v>2023</v>
      </c>
      <c r="B3963" t="s">
        <v>369</v>
      </c>
      <c r="C3963" t="s">
        <v>10</v>
      </c>
      <c r="D3963" t="s">
        <v>45</v>
      </c>
      <c r="E3963" t="s">
        <v>137</v>
      </c>
      <c r="F3963">
        <v>14032</v>
      </c>
      <c r="G3963" s="35" t="str">
        <f>VLOOKUP(F3963,Apoio!A:B,2,FALSE)</f>
        <v>Juizado</v>
      </c>
      <c r="H3963" t="s">
        <v>139</v>
      </c>
      <c r="I3963">
        <v>521</v>
      </c>
      <c r="J3963" s="2">
        <v>1</v>
      </c>
      <c r="K3963" s="2">
        <v>30</v>
      </c>
      <c r="L3963" s="24" t="s">
        <v>457</v>
      </c>
    </row>
    <row r="3964" spans="1:12" x14ac:dyDescent="0.25">
      <c r="A3964">
        <v>2023</v>
      </c>
      <c r="B3964" t="s">
        <v>369</v>
      </c>
      <c r="C3964" t="s">
        <v>10</v>
      </c>
      <c r="D3964" t="s">
        <v>45</v>
      </c>
      <c r="E3964" t="s">
        <v>137</v>
      </c>
      <c r="F3964">
        <v>13844</v>
      </c>
      <c r="G3964" s="35" t="str">
        <f>VLOOKUP(F3964,Apoio!A:B,2,FALSE)</f>
        <v>Vara Federal</v>
      </c>
      <c r="H3964" t="s">
        <v>140</v>
      </c>
      <c r="I3964">
        <v>368</v>
      </c>
      <c r="J3964" s="2">
        <v>2</v>
      </c>
      <c r="K3964" s="2">
        <v>30</v>
      </c>
      <c r="L3964" s="24" t="s">
        <v>457</v>
      </c>
    </row>
    <row r="3965" spans="1:12" x14ac:dyDescent="0.25">
      <c r="A3965">
        <v>2023</v>
      </c>
      <c r="B3965" t="s">
        <v>369</v>
      </c>
      <c r="C3965" t="s">
        <v>10</v>
      </c>
      <c r="D3965" t="s">
        <v>45</v>
      </c>
      <c r="E3965" t="s">
        <v>137</v>
      </c>
      <c r="F3965">
        <v>14033</v>
      </c>
      <c r="G3965" s="35" t="str">
        <f>VLOOKUP(F3965,Apoio!A:B,2,FALSE)</f>
        <v>Juizado</v>
      </c>
      <c r="H3965" t="s">
        <v>141</v>
      </c>
      <c r="I3965">
        <v>531</v>
      </c>
      <c r="J3965" s="2">
        <v>2</v>
      </c>
      <c r="K3965" s="2">
        <v>30</v>
      </c>
      <c r="L3965" s="24" t="s">
        <v>457</v>
      </c>
    </row>
    <row r="3966" spans="1:12" x14ac:dyDescent="0.25">
      <c r="A3966">
        <v>2023</v>
      </c>
      <c r="B3966" t="s">
        <v>369</v>
      </c>
      <c r="C3966" t="s">
        <v>10</v>
      </c>
      <c r="D3966" t="s">
        <v>45</v>
      </c>
      <c r="E3966" t="s">
        <v>137</v>
      </c>
      <c r="F3966">
        <v>52486</v>
      </c>
      <c r="G3966" s="35" t="str">
        <f>VLOOKUP(F3966,Apoio!A:B,2,FALSE)</f>
        <v>Vara Federal</v>
      </c>
      <c r="H3966" t="s">
        <v>357</v>
      </c>
      <c r="I3966">
        <v>1</v>
      </c>
      <c r="J3966" s="2" t="s">
        <v>397</v>
      </c>
      <c r="K3966" s="2">
        <v>30</v>
      </c>
      <c r="L3966" s="24" t="s">
        <v>457</v>
      </c>
    </row>
    <row r="3967" spans="1:12" x14ac:dyDescent="0.25">
      <c r="A3967">
        <v>2023</v>
      </c>
      <c r="B3967" t="s">
        <v>369</v>
      </c>
      <c r="C3967" t="s">
        <v>10</v>
      </c>
      <c r="D3967" t="s">
        <v>45</v>
      </c>
      <c r="E3967" t="s">
        <v>142</v>
      </c>
      <c r="F3967">
        <v>12532</v>
      </c>
      <c r="G3967" s="35" t="str">
        <f>VLOOKUP(F3967,Apoio!A:B,2,FALSE)</f>
        <v>Vara Federal</v>
      </c>
      <c r="H3967" t="s">
        <v>143</v>
      </c>
      <c r="I3967">
        <v>112</v>
      </c>
      <c r="J3967" s="2">
        <v>1</v>
      </c>
      <c r="K3967" s="2">
        <v>25</v>
      </c>
      <c r="L3967" s="24" t="s">
        <v>459</v>
      </c>
    </row>
    <row r="3968" spans="1:12" x14ac:dyDescent="0.25">
      <c r="A3968">
        <v>2023</v>
      </c>
      <c r="B3968" t="s">
        <v>369</v>
      </c>
      <c r="C3968" t="s">
        <v>10</v>
      </c>
      <c r="D3968" t="s">
        <v>45</v>
      </c>
      <c r="E3968" t="s">
        <v>142</v>
      </c>
      <c r="F3968">
        <v>14313</v>
      </c>
      <c r="G3968" s="35" t="str">
        <f>VLOOKUP(F3968,Apoio!A:B,2,FALSE)</f>
        <v>Juizado</v>
      </c>
      <c r="H3968" t="s">
        <v>144</v>
      </c>
      <c r="I3968">
        <v>327</v>
      </c>
      <c r="J3968" s="2">
        <v>1</v>
      </c>
      <c r="K3968" s="2">
        <v>25</v>
      </c>
      <c r="L3968" s="24" t="s">
        <v>459</v>
      </c>
    </row>
    <row r="3969" spans="1:12" x14ac:dyDescent="0.25">
      <c r="A3969">
        <v>2023</v>
      </c>
      <c r="B3969" t="s">
        <v>369</v>
      </c>
      <c r="C3969" t="s">
        <v>10</v>
      </c>
      <c r="D3969" t="s">
        <v>45</v>
      </c>
      <c r="E3969" t="s">
        <v>145</v>
      </c>
      <c r="F3969">
        <v>12482</v>
      </c>
      <c r="G3969" s="35" t="str">
        <f>VLOOKUP(F3969,Apoio!A:B,2,FALSE)</f>
        <v>Vara Federal</v>
      </c>
      <c r="H3969" t="s">
        <v>146</v>
      </c>
      <c r="I3969">
        <v>99</v>
      </c>
      <c r="J3969" s="2">
        <v>1</v>
      </c>
      <c r="K3969" s="2">
        <v>9</v>
      </c>
      <c r="L3969" s="24" t="s">
        <v>388</v>
      </c>
    </row>
    <row r="3970" spans="1:12" x14ac:dyDescent="0.25">
      <c r="A3970">
        <v>2023</v>
      </c>
      <c r="B3970" t="s">
        <v>369</v>
      </c>
      <c r="C3970" t="s">
        <v>10</v>
      </c>
      <c r="D3970" t="s">
        <v>45</v>
      </c>
      <c r="E3970" t="s">
        <v>145</v>
      </c>
      <c r="F3970">
        <v>16498</v>
      </c>
      <c r="G3970" s="35" t="str">
        <f>VLOOKUP(F3970,Apoio!A:B,2,FALSE)</f>
        <v>Juizado</v>
      </c>
      <c r="H3970" t="s">
        <v>147</v>
      </c>
      <c r="I3970">
        <v>489</v>
      </c>
      <c r="J3970" s="2">
        <v>1</v>
      </c>
      <c r="K3970" s="2">
        <v>9</v>
      </c>
      <c r="L3970" s="24" t="s">
        <v>388</v>
      </c>
    </row>
    <row r="3971" spans="1:12" x14ac:dyDescent="0.25">
      <c r="A3971">
        <v>2023</v>
      </c>
      <c r="B3971" t="s">
        <v>369</v>
      </c>
      <c r="C3971" t="s">
        <v>10</v>
      </c>
      <c r="D3971" t="s">
        <v>45</v>
      </c>
      <c r="E3971" t="s">
        <v>145</v>
      </c>
      <c r="F3971">
        <v>12483</v>
      </c>
      <c r="G3971" s="35" t="str">
        <f>VLOOKUP(F3971,Apoio!A:B,2,FALSE)</f>
        <v>Vara Federal</v>
      </c>
      <c r="H3971" t="s">
        <v>148</v>
      </c>
      <c r="I3971">
        <v>100</v>
      </c>
      <c r="J3971" s="2">
        <v>2</v>
      </c>
      <c r="K3971" s="2">
        <v>9</v>
      </c>
      <c r="L3971" s="24" t="s">
        <v>388</v>
      </c>
    </row>
    <row r="3972" spans="1:12" x14ac:dyDescent="0.25">
      <c r="A3972">
        <v>2023</v>
      </c>
      <c r="B3972" t="s">
        <v>369</v>
      </c>
      <c r="C3972" t="s">
        <v>10</v>
      </c>
      <c r="D3972" t="s">
        <v>45</v>
      </c>
      <c r="E3972" t="s">
        <v>145</v>
      </c>
      <c r="F3972">
        <v>12484</v>
      </c>
      <c r="G3972" s="35" t="str">
        <f>VLOOKUP(F3972,Apoio!A:B,2,FALSE)</f>
        <v>Vara Federal</v>
      </c>
      <c r="H3972" t="s">
        <v>149</v>
      </c>
      <c r="I3972">
        <v>95</v>
      </c>
      <c r="J3972" s="2">
        <v>3</v>
      </c>
      <c r="K3972" s="2">
        <v>9</v>
      </c>
      <c r="L3972" s="24" t="s">
        <v>388</v>
      </c>
    </row>
    <row r="3973" spans="1:12" x14ac:dyDescent="0.25">
      <c r="A3973">
        <v>2023</v>
      </c>
      <c r="B3973" t="s">
        <v>369</v>
      </c>
      <c r="C3973" t="s">
        <v>10</v>
      </c>
      <c r="D3973" t="s">
        <v>45</v>
      </c>
      <c r="E3973" t="s">
        <v>145</v>
      </c>
      <c r="F3973">
        <v>13846</v>
      </c>
      <c r="G3973" s="35" t="str">
        <f>VLOOKUP(F3973,Apoio!A:B,2,FALSE)</f>
        <v>Vara Federal</v>
      </c>
      <c r="H3973" t="s">
        <v>150</v>
      </c>
      <c r="I3973">
        <v>99</v>
      </c>
      <c r="J3973" s="2">
        <v>4</v>
      </c>
      <c r="K3973" s="2">
        <v>9</v>
      </c>
      <c r="L3973" s="24" t="s">
        <v>388</v>
      </c>
    </row>
    <row r="3974" spans="1:12" x14ac:dyDescent="0.25">
      <c r="A3974">
        <v>2023</v>
      </c>
      <c r="B3974" t="s">
        <v>369</v>
      </c>
      <c r="C3974" t="s">
        <v>10</v>
      </c>
      <c r="D3974" t="s">
        <v>45</v>
      </c>
      <c r="E3974" t="s">
        <v>151</v>
      </c>
      <c r="F3974">
        <v>12494</v>
      </c>
      <c r="G3974" s="35" t="str">
        <f>VLOOKUP(F3974,Apoio!A:B,2,FALSE)</f>
        <v>Vara Federal</v>
      </c>
      <c r="H3974" t="s">
        <v>152</v>
      </c>
      <c r="I3974">
        <v>123</v>
      </c>
      <c r="J3974" s="2">
        <v>1</v>
      </c>
      <c r="K3974" s="2">
        <v>12</v>
      </c>
      <c r="L3974" s="24" t="s">
        <v>462</v>
      </c>
    </row>
    <row r="3975" spans="1:12" x14ac:dyDescent="0.25">
      <c r="A3975">
        <v>2023</v>
      </c>
      <c r="B3975" t="s">
        <v>369</v>
      </c>
      <c r="C3975" t="s">
        <v>10</v>
      </c>
      <c r="D3975" t="s">
        <v>45</v>
      </c>
      <c r="E3975" t="s">
        <v>151</v>
      </c>
      <c r="F3975">
        <v>16588</v>
      </c>
      <c r="G3975" s="35" t="str">
        <f>VLOOKUP(F3975,Apoio!A:B,2,FALSE)</f>
        <v>Juizado</v>
      </c>
      <c r="H3975" t="s">
        <v>153</v>
      </c>
      <c r="I3975">
        <v>77</v>
      </c>
      <c r="J3975" s="2">
        <v>1</v>
      </c>
      <c r="K3975" s="2">
        <v>12</v>
      </c>
      <c r="L3975" s="24" t="s">
        <v>462</v>
      </c>
    </row>
    <row r="3976" spans="1:12" x14ac:dyDescent="0.25">
      <c r="A3976">
        <v>2023</v>
      </c>
      <c r="B3976" t="s">
        <v>369</v>
      </c>
      <c r="C3976" t="s">
        <v>10</v>
      </c>
      <c r="D3976" t="s">
        <v>45</v>
      </c>
      <c r="E3976" t="s">
        <v>151</v>
      </c>
      <c r="F3976">
        <v>12495</v>
      </c>
      <c r="G3976" s="35" t="str">
        <f>VLOOKUP(F3976,Apoio!A:B,2,FALSE)</f>
        <v>Vara Federal</v>
      </c>
      <c r="H3976" t="s">
        <v>154</v>
      </c>
      <c r="I3976">
        <v>121</v>
      </c>
      <c r="J3976" s="2">
        <v>2</v>
      </c>
      <c r="K3976" s="2">
        <v>12</v>
      </c>
      <c r="L3976" s="24" t="s">
        <v>462</v>
      </c>
    </row>
    <row r="3977" spans="1:12" x14ac:dyDescent="0.25">
      <c r="A3977">
        <v>2023</v>
      </c>
      <c r="B3977" t="s">
        <v>369</v>
      </c>
      <c r="C3977" t="s">
        <v>10</v>
      </c>
      <c r="D3977" t="s">
        <v>45</v>
      </c>
      <c r="E3977" t="s">
        <v>151</v>
      </c>
      <c r="F3977">
        <v>83988</v>
      </c>
      <c r="G3977" s="35" t="str">
        <f>VLOOKUP(F3977,Apoio!A:B,2,FALSE)</f>
        <v>Juizado</v>
      </c>
      <c r="H3977" t="s">
        <v>155</v>
      </c>
      <c r="I3977">
        <v>370</v>
      </c>
      <c r="J3977" s="2">
        <v>2</v>
      </c>
      <c r="K3977" s="2">
        <v>12</v>
      </c>
      <c r="L3977" s="24" t="s">
        <v>462</v>
      </c>
    </row>
    <row r="3978" spans="1:12" x14ac:dyDescent="0.25">
      <c r="A3978">
        <v>2023</v>
      </c>
      <c r="B3978" t="s">
        <v>369</v>
      </c>
      <c r="C3978" t="s">
        <v>10</v>
      </c>
      <c r="D3978" t="s">
        <v>45</v>
      </c>
      <c r="E3978" t="s">
        <v>151</v>
      </c>
      <c r="F3978">
        <v>12496</v>
      </c>
      <c r="G3978" s="35" t="str">
        <f>VLOOKUP(F3978,Apoio!A:B,2,FALSE)</f>
        <v>Vara Federal</v>
      </c>
      <c r="H3978" t="s">
        <v>156</v>
      </c>
      <c r="I3978">
        <v>111</v>
      </c>
      <c r="J3978" s="2">
        <v>3</v>
      </c>
      <c r="K3978" s="2">
        <v>12</v>
      </c>
      <c r="L3978" s="24" t="s">
        <v>462</v>
      </c>
    </row>
    <row r="3979" spans="1:12" x14ac:dyDescent="0.25">
      <c r="A3979">
        <v>2023</v>
      </c>
      <c r="B3979" t="s">
        <v>369</v>
      </c>
      <c r="C3979" t="s">
        <v>10</v>
      </c>
      <c r="D3979" t="s">
        <v>45</v>
      </c>
      <c r="E3979" t="s">
        <v>157</v>
      </c>
      <c r="F3979">
        <v>16884</v>
      </c>
      <c r="G3979" s="35" t="str">
        <f>VLOOKUP(F3979,Apoio!A:B,2,FALSE)</f>
        <v>Vara Federal + JEF</v>
      </c>
      <c r="H3979" t="s">
        <v>158</v>
      </c>
      <c r="I3979">
        <v>191</v>
      </c>
      <c r="J3979" s="2">
        <v>1</v>
      </c>
      <c r="K3979" s="2">
        <v>29</v>
      </c>
      <c r="L3979" s="24" t="s">
        <v>464</v>
      </c>
    </row>
    <row r="3980" spans="1:12" x14ac:dyDescent="0.25">
      <c r="A3980">
        <v>2023</v>
      </c>
      <c r="B3980" t="s">
        <v>369</v>
      </c>
      <c r="C3980" t="s">
        <v>10</v>
      </c>
      <c r="D3980" t="s">
        <v>45</v>
      </c>
      <c r="E3980" t="s">
        <v>157</v>
      </c>
      <c r="F3980">
        <v>16884</v>
      </c>
      <c r="G3980" s="35" t="str">
        <f>VLOOKUP(F3980,Apoio!A:B,2,FALSE)</f>
        <v>Vara Federal + JEF</v>
      </c>
      <c r="H3980" t="s">
        <v>158</v>
      </c>
      <c r="I3980">
        <v>77</v>
      </c>
      <c r="J3980" s="2">
        <v>1</v>
      </c>
      <c r="K3980" s="2">
        <v>29</v>
      </c>
      <c r="L3980" s="24" t="s">
        <v>464</v>
      </c>
    </row>
    <row r="3981" spans="1:12" x14ac:dyDescent="0.25">
      <c r="A3981">
        <v>2023</v>
      </c>
      <c r="B3981" t="s">
        <v>369</v>
      </c>
      <c r="C3981" t="s">
        <v>10</v>
      </c>
      <c r="D3981" t="s">
        <v>45</v>
      </c>
      <c r="E3981" t="s">
        <v>159</v>
      </c>
      <c r="F3981">
        <v>12453</v>
      </c>
      <c r="G3981" s="35" t="str">
        <f>VLOOKUP(F3981,Apoio!A:B,2,FALSE)</f>
        <v>Vara Federal</v>
      </c>
      <c r="H3981" t="s">
        <v>160</v>
      </c>
      <c r="I3981">
        <v>96</v>
      </c>
      <c r="J3981" s="2">
        <v>1</v>
      </c>
      <c r="K3981" s="2">
        <v>2</v>
      </c>
      <c r="L3981" s="24" t="s">
        <v>390</v>
      </c>
    </row>
    <row r="3982" spans="1:12" x14ac:dyDescent="0.25">
      <c r="A3982">
        <v>2023</v>
      </c>
      <c r="B3982" t="s">
        <v>369</v>
      </c>
      <c r="C3982" t="s">
        <v>10</v>
      </c>
      <c r="D3982" t="s">
        <v>45</v>
      </c>
      <c r="E3982" t="s">
        <v>159</v>
      </c>
      <c r="F3982">
        <v>13985</v>
      </c>
      <c r="G3982" s="35" t="str">
        <f>VLOOKUP(F3982,Apoio!A:B,2,FALSE)</f>
        <v>Juizado</v>
      </c>
      <c r="H3982" t="s">
        <v>161</v>
      </c>
      <c r="I3982">
        <v>583</v>
      </c>
      <c r="J3982" s="2">
        <v>1</v>
      </c>
      <c r="K3982" s="2">
        <v>2</v>
      </c>
      <c r="L3982" s="24" t="s">
        <v>390</v>
      </c>
    </row>
    <row r="3983" spans="1:12" x14ac:dyDescent="0.25">
      <c r="A3983">
        <v>2023</v>
      </c>
      <c r="B3983" t="s">
        <v>369</v>
      </c>
      <c r="C3983" t="s">
        <v>10</v>
      </c>
      <c r="D3983" t="s">
        <v>45</v>
      </c>
      <c r="E3983" t="s">
        <v>159</v>
      </c>
      <c r="F3983">
        <v>12454</v>
      </c>
      <c r="G3983" s="35" t="str">
        <f>VLOOKUP(F3983,Apoio!A:B,2,FALSE)</f>
        <v>Vara Federal</v>
      </c>
      <c r="H3983" t="s">
        <v>162</v>
      </c>
      <c r="I3983">
        <v>121</v>
      </c>
      <c r="J3983" s="2">
        <v>2</v>
      </c>
      <c r="K3983" s="2">
        <v>2</v>
      </c>
      <c r="L3983" s="24" t="s">
        <v>390</v>
      </c>
    </row>
    <row r="3984" spans="1:12" x14ac:dyDescent="0.25">
      <c r="A3984">
        <v>2023</v>
      </c>
      <c r="B3984" t="s">
        <v>369</v>
      </c>
      <c r="C3984" t="s">
        <v>10</v>
      </c>
      <c r="D3984" t="s">
        <v>45</v>
      </c>
      <c r="E3984" t="s">
        <v>159</v>
      </c>
      <c r="F3984">
        <v>13986</v>
      </c>
      <c r="G3984" s="35" t="str">
        <f>VLOOKUP(F3984,Apoio!A:B,2,FALSE)</f>
        <v>Juizado</v>
      </c>
      <c r="H3984" t="s">
        <v>163</v>
      </c>
      <c r="I3984">
        <v>599</v>
      </c>
      <c r="J3984" s="2">
        <v>2</v>
      </c>
      <c r="K3984" s="2">
        <v>2</v>
      </c>
      <c r="L3984" s="24" t="s">
        <v>390</v>
      </c>
    </row>
    <row r="3985" spans="1:12" x14ac:dyDescent="0.25">
      <c r="A3985">
        <v>2023</v>
      </c>
      <c r="B3985" t="s">
        <v>369</v>
      </c>
      <c r="C3985" t="s">
        <v>10</v>
      </c>
      <c r="D3985" t="s">
        <v>45</v>
      </c>
      <c r="E3985" t="s">
        <v>159</v>
      </c>
      <c r="F3985">
        <v>12455</v>
      </c>
      <c r="G3985" s="35" t="str">
        <f>VLOOKUP(F3985,Apoio!A:B,2,FALSE)</f>
        <v>Vara Federal</v>
      </c>
      <c r="H3985" t="s">
        <v>164</v>
      </c>
      <c r="I3985">
        <v>123</v>
      </c>
      <c r="J3985" s="2">
        <v>4</v>
      </c>
      <c r="K3985" s="2">
        <v>2</v>
      </c>
      <c r="L3985" s="24" t="s">
        <v>390</v>
      </c>
    </row>
    <row r="3986" spans="1:12" x14ac:dyDescent="0.25">
      <c r="A3986">
        <v>2023</v>
      </c>
      <c r="B3986" t="s">
        <v>369</v>
      </c>
      <c r="C3986" t="s">
        <v>10</v>
      </c>
      <c r="D3986" t="s">
        <v>45</v>
      </c>
      <c r="E3986" t="s">
        <v>159</v>
      </c>
      <c r="F3986">
        <v>12456</v>
      </c>
      <c r="G3986" s="35" t="str">
        <f>VLOOKUP(F3986,Apoio!A:B,2,FALSE)</f>
        <v>Vara Federal</v>
      </c>
      <c r="H3986" t="s">
        <v>165</v>
      </c>
      <c r="I3986">
        <v>113</v>
      </c>
      <c r="J3986" s="2">
        <v>5</v>
      </c>
      <c r="K3986" s="2">
        <v>2</v>
      </c>
      <c r="L3986" s="24" t="s">
        <v>390</v>
      </c>
    </row>
    <row r="3987" spans="1:12" x14ac:dyDescent="0.25">
      <c r="A3987">
        <v>2023</v>
      </c>
      <c r="B3987" t="s">
        <v>369</v>
      </c>
      <c r="C3987" t="s">
        <v>10</v>
      </c>
      <c r="D3987" t="s">
        <v>45</v>
      </c>
      <c r="E3987" t="s">
        <v>159</v>
      </c>
      <c r="F3987">
        <v>12457</v>
      </c>
      <c r="G3987" s="35" t="str">
        <f>VLOOKUP(F3987,Apoio!A:B,2,FALSE)</f>
        <v>Vara Federal</v>
      </c>
      <c r="H3987" t="s">
        <v>166</v>
      </c>
      <c r="I3987">
        <v>126</v>
      </c>
      <c r="J3987" s="2">
        <v>6</v>
      </c>
      <c r="K3987" s="2">
        <v>2</v>
      </c>
      <c r="L3987" s="24" t="s">
        <v>390</v>
      </c>
    </row>
    <row r="3988" spans="1:12" x14ac:dyDescent="0.25">
      <c r="A3988">
        <v>2023</v>
      </c>
      <c r="B3988" t="s">
        <v>369</v>
      </c>
      <c r="C3988" t="s">
        <v>10</v>
      </c>
      <c r="D3988" t="s">
        <v>45</v>
      </c>
      <c r="E3988" t="s">
        <v>159</v>
      </c>
      <c r="F3988">
        <v>12458</v>
      </c>
      <c r="G3988" s="35" t="str">
        <f>VLOOKUP(F3988,Apoio!A:B,2,FALSE)</f>
        <v>Vara Federal</v>
      </c>
      <c r="H3988" t="s">
        <v>167</v>
      </c>
      <c r="I3988">
        <v>125</v>
      </c>
      <c r="J3988" s="2">
        <v>7</v>
      </c>
      <c r="K3988" s="2">
        <v>2</v>
      </c>
      <c r="L3988" s="24" t="s">
        <v>390</v>
      </c>
    </row>
    <row r="3989" spans="1:12" x14ac:dyDescent="0.25">
      <c r="A3989">
        <v>2023</v>
      </c>
      <c r="B3989" t="s">
        <v>369</v>
      </c>
      <c r="C3989" t="s">
        <v>10</v>
      </c>
      <c r="D3989" t="s">
        <v>45</v>
      </c>
      <c r="E3989" t="s">
        <v>159</v>
      </c>
      <c r="F3989">
        <v>14007</v>
      </c>
      <c r="G3989" s="35" t="str">
        <f>VLOOKUP(F3989,Apoio!A:B,2,FALSE)</f>
        <v>Vara Federal</v>
      </c>
      <c r="H3989" t="s">
        <v>168</v>
      </c>
      <c r="I3989">
        <v>104</v>
      </c>
      <c r="J3989" s="2">
        <v>9</v>
      </c>
      <c r="K3989" s="2">
        <v>2</v>
      </c>
      <c r="L3989" s="24" t="s">
        <v>390</v>
      </c>
    </row>
    <row r="3990" spans="1:12" x14ac:dyDescent="0.25">
      <c r="A3990">
        <v>2023</v>
      </c>
      <c r="B3990" t="s">
        <v>369</v>
      </c>
      <c r="C3990" t="s">
        <v>10</v>
      </c>
      <c r="D3990" t="s">
        <v>45</v>
      </c>
      <c r="E3990" t="s">
        <v>159</v>
      </c>
      <c r="F3990">
        <v>52499</v>
      </c>
      <c r="G3990" s="35" t="str">
        <f>VLOOKUP(F3990,Apoio!A:B,2,FALSE)</f>
        <v>Vara Federal</v>
      </c>
      <c r="H3990" t="s">
        <v>358</v>
      </c>
      <c r="I3990">
        <v>1</v>
      </c>
      <c r="J3990" s="2" t="s">
        <v>397</v>
      </c>
      <c r="K3990" s="2">
        <v>2</v>
      </c>
      <c r="L3990" s="24" t="s">
        <v>390</v>
      </c>
    </row>
    <row r="3991" spans="1:12" x14ac:dyDescent="0.25">
      <c r="A3991">
        <v>2023</v>
      </c>
      <c r="B3991" t="s">
        <v>369</v>
      </c>
      <c r="C3991" t="s">
        <v>10</v>
      </c>
      <c r="D3991" t="s">
        <v>45</v>
      </c>
      <c r="E3991" t="s">
        <v>169</v>
      </c>
      <c r="F3991">
        <v>12470</v>
      </c>
      <c r="G3991" s="35" t="str">
        <f>VLOOKUP(F3991,Apoio!A:B,2,FALSE)</f>
        <v>Vara Federal</v>
      </c>
      <c r="H3991" t="s">
        <v>170</v>
      </c>
      <c r="I3991">
        <v>115</v>
      </c>
      <c r="J3991" s="2">
        <v>1</v>
      </c>
      <c r="K3991" s="2">
        <v>6</v>
      </c>
      <c r="L3991" s="24" t="s">
        <v>477</v>
      </c>
    </row>
    <row r="3992" spans="1:12" x14ac:dyDescent="0.25">
      <c r="A3992">
        <v>2023</v>
      </c>
      <c r="B3992" t="s">
        <v>369</v>
      </c>
      <c r="C3992" t="s">
        <v>10</v>
      </c>
      <c r="D3992" t="s">
        <v>45</v>
      </c>
      <c r="E3992" t="s">
        <v>169</v>
      </c>
      <c r="F3992">
        <v>14010</v>
      </c>
      <c r="G3992" s="35" t="str">
        <f>VLOOKUP(F3992,Apoio!A:B,2,FALSE)</f>
        <v>Juizado</v>
      </c>
      <c r="H3992" t="s">
        <v>171</v>
      </c>
      <c r="I3992">
        <v>604</v>
      </c>
      <c r="J3992" s="2">
        <v>1</v>
      </c>
      <c r="K3992" s="2">
        <v>6</v>
      </c>
      <c r="L3992" s="24" t="s">
        <v>560</v>
      </c>
    </row>
    <row r="3993" spans="1:12" x14ac:dyDescent="0.25">
      <c r="A3993">
        <v>2023</v>
      </c>
      <c r="B3993" t="s">
        <v>369</v>
      </c>
      <c r="C3993" t="s">
        <v>10</v>
      </c>
      <c r="D3993" t="s">
        <v>45</v>
      </c>
      <c r="E3993" t="s">
        <v>169</v>
      </c>
      <c r="F3993">
        <v>12471</v>
      </c>
      <c r="G3993" s="35" t="str">
        <f>VLOOKUP(F3993,Apoio!A:B,2,FALSE)</f>
        <v>Vara Federal</v>
      </c>
      <c r="H3993" t="s">
        <v>172</v>
      </c>
      <c r="I3993">
        <v>96</v>
      </c>
      <c r="J3993" s="2">
        <v>2</v>
      </c>
      <c r="K3993" s="2">
        <v>6</v>
      </c>
      <c r="L3993" s="24" t="s">
        <v>477</v>
      </c>
    </row>
    <row r="3994" spans="1:12" x14ac:dyDescent="0.25">
      <c r="A3994">
        <v>2023</v>
      </c>
      <c r="B3994" t="s">
        <v>369</v>
      </c>
      <c r="C3994" t="s">
        <v>10</v>
      </c>
      <c r="D3994" t="s">
        <v>45</v>
      </c>
      <c r="E3994" t="s">
        <v>169</v>
      </c>
      <c r="F3994">
        <v>12473</v>
      </c>
      <c r="G3994" s="35" t="str">
        <f>VLOOKUP(F3994,Apoio!A:B,2,FALSE)</f>
        <v>Vara Federal</v>
      </c>
      <c r="H3994" t="s">
        <v>173</v>
      </c>
      <c r="I3994">
        <v>113</v>
      </c>
      <c r="J3994" s="2">
        <v>4</v>
      </c>
      <c r="K3994" s="2">
        <v>6</v>
      </c>
      <c r="L3994" s="24" t="s">
        <v>477</v>
      </c>
    </row>
    <row r="3995" spans="1:12" x14ac:dyDescent="0.25">
      <c r="A3995">
        <v>2023</v>
      </c>
      <c r="B3995" t="s">
        <v>369</v>
      </c>
      <c r="C3995" t="s">
        <v>10</v>
      </c>
      <c r="D3995" t="s">
        <v>45</v>
      </c>
      <c r="E3995" t="s">
        <v>169</v>
      </c>
      <c r="F3995">
        <v>14009</v>
      </c>
      <c r="G3995" s="35" t="str">
        <f>VLOOKUP(F3995,Apoio!A:B,2,FALSE)</f>
        <v>Vara Federal</v>
      </c>
      <c r="H3995" t="s">
        <v>174</v>
      </c>
      <c r="I3995">
        <v>87</v>
      </c>
      <c r="J3995" s="2">
        <v>5</v>
      </c>
      <c r="K3995" s="2">
        <v>6</v>
      </c>
      <c r="L3995" s="24" t="s">
        <v>477</v>
      </c>
    </row>
    <row r="3996" spans="1:12" x14ac:dyDescent="0.25">
      <c r="A3996">
        <v>2023</v>
      </c>
      <c r="B3996" t="s">
        <v>369</v>
      </c>
      <c r="C3996" t="s">
        <v>10</v>
      </c>
      <c r="D3996" t="s">
        <v>45</v>
      </c>
      <c r="E3996" t="s">
        <v>175</v>
      </c>
      <c r="F3996">
        <v>12534</v>
      </c>
      <c r="G3996" s="35" t="str">
        <f>VLOOKUP(F3996,Apoio!A:B,2,FALSE)</f>
        <v>Vara Federal</v>
      </c>
      <c r="H3996" t="s">
        <v>176</v>
      </c>
      <c r="I3996">
        <v>160</v>
      </c>
      <c r="J3996" s="2">
        <v>1</v>
      </c>
      <c r="K3996" s="2">
        <v>26</v>
      </c>
      <c r="L3996" s="24" t="s">
        <v>467</v>
      </c>
    </row>
    <row r="3997" spans="1:12" x14ac:dyDescent="0.25">
      <c r="A3997">
        <v>2023</v>
      </c>
      <c r="B3997" t="s">
        <v>369</v>
      </c>
      <c r="C3997" t="s">
        <v>10</v>
      </c>
      <c r="D3997" t="s">
        <v>45</v>
      </c>
      <c r="E3997" t="s">
        <v>175</v>
      </c>
      <c r="F3997">
        <v>14036</v>
      </c>
      <c r="G3997" s="35" t="str">
        <f>VLOOKUP(F3997,Apoio!A:B,2,FALSE)</f>
        <v>Juizado</v>
      </c>
      <c r="H3997" t="s">
        <v>177</v>
      </c>
      <c r="I3997">
        <v>583</v>
      </c>
      <c r="J3997" s="2">
        <v>1</v>
      </c>
      <c r="K3997" s="2">
        <v>26</v>
      </c>
      <c r="L3997" s="24" t="s">
        <v>467</v>
      </c>
    </row>
    <row r="3998" spans="1:12" x14ac:dyDescent="0.25">
      <c r="A3998">
        <v>2023</v>
      </c>
      <c r="B3998" t="s">
        <v>369</v>
      </c>
      <c r="C3998" t="s">
        <v>10</v>
      </c>
      <c r="D3998" t="s">
        <v>45</v>
      </c>
      <c r="E3998" t="s">
        <v>175</v>
      </c>
      <c r="F3998">
        <v>12535</v>
      </c>
      <c r="G3998" s="35" t="str">
        <f>VLOOKUP(F3998,Apoio!A:B,2,FALSE)</f>
        <v>Vara Federal</v>
      </c>
      <c r="H3998" t="s">
        <v>178</v>
      </c>
      <c r="I3998">
        <v>171</v>
      </c>
      <c r="J3998" s="2">
        <v>2</v>
      </c>
      <c r="K3998" s="2">
        <v>26</v>
      </c>
      <c r="L3998" s="24" t="s">
        <v>467</v>
      </c>
    </row>
    <row r="3999" spans="1:12" x14ac:dyDescent="0.25">
      <c r="A3999">
        <v>2023</v>
      </c>
      <c r="B3999" t="s">
        <v>369</v>
      </c>
      <c r="C3999" t="s">
        <v>10</v>
      </c>
      <c r="D3999" t="s">
        <v>45</v>
      </c>
      <c r="E3999" t="s">
        <v>175</v>
      </c>
      <c r="F3999">
        <v>12536</v>
      </c>
      <c r="G3999" s="35" t="str">
        <f>VLOOKUP(F3999,Apoio!A:B,2,FALSE)</f>
        <v>Vara Federal</v>
      </c>
      <c r="H3999" t="s">
        <v>179</v>
      </c>
      <c r="I3999">
        <v>182</v>
      </c>
      <c r="J3999" s="2">
        <v>3</v>
      </c>
      <c r="K3999" s="2">
        <v>26</v>
      </c>
      <c r="L3999" s="24" t="s">
        <v>467</v>
      </c>
    </row>
    <row r="4000" spans="1:12" x14ac:dyDescent="0.25">
      <c r="A4000">
        <v>2023</v>
      </c>
      <c r="B4000" t="s">
        <v>369</v>
      </c>
      <c r="C4000" t="s">
        <v>10</v>
      </c>
      <c r="D4000" t="s">
        <v>45</v>
      </c>
      <c r="E4000" t="s">
        <v>175</v>
      </c>
      <c r="F4000">
        <v>52502</v>
      </c>
      <c r="G4000" s="35" t="str">
        <f>VLOOKUP(F4000,Apoio!A:B,2,FALSE)</f>
        <v>Vara Federal</v>
      </c>
      <c r="H4000" t="s">
        <v>362</v>
      </c>
      <c r="I4000">
        <v>1</v>
      </c>
      <c r="J4000" s="2" t="s">
        <v>397</v>
      </c>
      <c r="K4000" s="2">
        <v>26</v>
      </c>
      <c r="L4000" s="24" t="s">
        <v>467</v>
      </c>
    </row>
    <row r="4001" spans="1:12" x14ac:dyDescent="0.25">
      <c r="A4001">
        <v>2023</v>
      </c>
      <c r="B4001" t="s">
        <v>369</v>
      </c>
      <c r="C4001" t="s">
        <v>10</v>
      </c>
      <c r="D4001" t="s">
        <v>45</v>
      </c>
      <c r="E4001" t="s">
        <v>180</v>
      </c>
      <c r="F4001">
        <v>12958</v>
      </c>
      <c r="G4001" s="35" t="str">
        <f>VLOOKUP(F4001,Apoio!A:B,2,FALSE)</f>
        <v>Vara Federal</v>
      </c>
      <c r="H4001" t="s">
        <v>181</v>
      </c>
      <c r="I4001">
        <v>85</v>
      </c>
      <c r="J4001" s="2">
        <v>1</v>
      </c>
      <c r="K4001" s="2">
        <v>4</v>
      </c>
      <c r="L4001" s="24" t="s">
        <v>469</v>
      </c>
    </row>
    <row r="4002" spans="1:12" x14ac:dyDescent="0.25">
      <c r="A4002">
        <v>2023</v>
      </c>
      <c r="B4002" t="s">
        <v>369</v>
      </c>
      <c r="C4002" t="s">
        <v>10</v>
      </c>
      <c r="D4002" t="s">
        <v>45</v>
      </c>
      <c r="E4002" t="s">
        <v>180</v>
      </c>
      <c r="F4002">
        <v>14037</v>
      </c>
      <c r="G4002" s="35" t="str">
        <f>VLOOKUP(F4002,Apoio!A:B,2,FALSE)</f>
        <v>Juizado</v>
      </c>
      <c r="H4002" t="s">
        <v>182</v>
      </c>
      <c r="I4002">
        <v>511</v>
      </c>
      <c r="J4002" s="2">
        <v>1</v>
      </c>
      <c r="K4002" s="2">
        <v>4</v>
      </c>
      <c r="L4002" s="24" t="s">
        <v>469</v>
      </c>
    </row>
    <row r="4003" spans="1:12" x14ac:dyDescent="0.25">
      <c r="A4003">
        <v>2023</v>
      </c>
      <c r="B4003" t="s">
        <v>369</v>
      </c>
      <c r="C4003" t="s">
        <v>10</v>
      </c>
      <c r="D4003" t="s">
        <v>45</v>
      </c>
      <c r="E4003" t="s">
        <v>180</v>
      </c>
      <c r="F4003">
        <v>12959</v>
      </c>
      <c r="G4003" s="35" t="str">
        <f>VLOOKUP(F4003,Apoio!A:B,2,FALSE)</f>
        <v>Vara Federal</v>
      </c>
      <c r="H4003" t="s">
        <v>183</v>
      </c>
      <c r="I4003">
        <v>99</v>
      </c>
      <c r="J4003" s="2">
        <v>2</v>
      </c>
      <c r="K4003" s="2">
        <v>4</v>
      </c>
      <c r="L4003" s="24" t="s">
        <v>469</v>
      </c>
    </row>
    <row r="4004" spans="1:12" x14ac:dyDescent="0.25">
      <c r="A4004">
        <v>2023</v>
      </c>
      <c r="B4004" t="s">
        <v>369</v>
      </c>
      <c r="C4004" t="s">
        <v>10</v>
      </c>
      <c r="D4004" t="s">
        <v>45</v>
      </c>
      <c r="E4004" t="s">
        <v>180</v>
      </c>
      <c r="F4004">
        <v>12464</v>
      </c>
      <c r="G4004" s="35" t="str">
        <f>VLOOKUP(F4004,Apoio!A:B,2,FALSE)</f>
        <v>Vara Federal</v>
      </c>
      <c r="H4004" t="s">
        <v>184</v>
      </c>
      <c r="I4004">
        <v>103</v>
      </c>
      <c r="J4004" s="2">
        <v>3</v>
      </c>
      <c r="K4004" s="2">
        <v>4</v>
      </c>
      <c r="L4004" s="24" t="s">
        <v>469</v>
      </c>
    </row>
    <row r="4005" spans="1:12" x14ac:dyDescent="0.25">
      <c r="A4005">
        <v>2023</v>
      </c>
      <c r="B4005" t="s">
        <v>369</v>
      </c>
      <c r="C4005" t="s">
        <v>10</v>
      </c>
      <c r="D4005" t="s">
        <v>45</v>
      </c>
      <c r="E4005" t="s">
        <v>180</v>
      </c>
      <c r="F4005">
        <v>12960</v>
      </c>
      <c r="G4005" s="35" t="str">
        <f>VLOOKUP(F4005,Apoio!A:B,2,FALSE)</f>
        <v>Vara Federal</v>
      </c>
      <c r="H4005" t="s">
        <v>185</v>
      </c>
      <c r="I4005">
        <v>93</v>
      </c>
      <c r="J4005" s="2">
        <v>4</v>
      </c>
      <c r="K4005" s="2">
        <v>4</v>
      </c>
      <c r="L4005" s="24" t="s">
        <v>469</v>
      </c>
    </row>
    <row r="4006" spans="1:12" x14ac:dyDescent="0.25">
      <c r="A4006">
        <v>2023</v>
      </c>
      <c r="B4006" t="s">
        <v>369</v>
      </c>
      <c r="C4006" t="s">
        <v>10</v>
      </c>
      <c r="D4006" t="s">
        <v>45</v>
      </c>
      <c r="E4006" t="s">
        <v>180</v>
      </c>
      <c r="F4006">
        <v>12465</v>
      </c>
      <c r="G4006" s="35" t="str">
        <f>VLOOKUP(F4006,Apoio!A:B,2,FALSE)</f>
        <v>Vara Federal</v>
      </c>
      <c r="H4006" t="s">
        <v>186</v>
      </c>
      <c r="I4006">
        <v>41</v>
      </c>
      <c r="J4006" s="2">
        <v>5</v>
      </c>
      <c r="K4006" s="2">
        <v>4</v>
      </c>
      <c r="L4006" s="24" t="s">
        <v>469</v>
      </c>
    </row>
    <row r="4007" spans="1:12" x14ac:dyDescent="0.25">
      <c r="A4007">
        <v>2023</v>
      </c>
      <c r="B4007" t="s">
        <v>369</v>
      </c>
      <c r="C4007" t="s">
        <v>10</v>
      </c>
      <c r="D4007" t="s">
        <v>45</v>
      </c>
      <c r="E4007" t="s">
        <v>180</v>
      </c>
      <c r="F4007">
        <v>12466</v>
      </c>
      <c r="G4007" s="35" t="str">
        <f>VLOOKUP(F4007,Apoio!A:B,2,FALSE)</f>
        <v>Vara Federal</v>
      </c>
      <c r="H4007" t="s">
        <v>187</v>
      </c>
      <c r="I4007">
        <v>49</v>
      </c>
      <c r="J4007" s="2">
        <v>6</v>
      </c>
      <c r="K4007" s="2">
        <v>4</v>
      </c>
      <c r="L4007" s="24" t="s">
        <v>469</v>
      </c>
    </row>
    <row r="4008" spans="1:12" x14ac:dyDescent="0.25">
      <c r="A4008">
        <v>2023</v>
      </c>
      <c r="B4008" t="s">
        <v>369</v>
      </c>
      <c r="C4008" t="s">
        <v>10</v>
      </c>
      <c r="D4008" t="s">
        <v>45</v>
      </c>
      <c r="E4008" t="s">
        <v>180</v>
      </c>
      <c r="F4008">
        <v>14314</v>
      </c>
      <c r="G4008" s="35" t="str">
        <f>VLOOKUP(F4008,Apoio!A:B,2,FALSE)</f>
        <v>Vara Federal</v>
      </c>
      <c r="H4008" t="s">
        <v>188</v>
      </c>
      <c r="I4008">
        <v>151</v>
      </c>
      <c r="J4008" s="2">
        <v>7</v>
      </c>
      <c r="K4008" s="2">
        <v>4</v>
      </c>
      <c r="L4008" s="24" t="s">
        <v>469</v>
      </c>
    </row>
    <row r="4009" spans="1:12" x14ac:dyDescent="0.25">
      <c r="A4009">
        <v>2023</v>
      </c>
      <c r="B4009" t="s">
        <v>369</v>
      </c>
      <c r="C4009" t="s">
        <v>10</v>
      </c>
      <c r="D4009" t="s">
        <v>45</v>
      </c>
      <c r="E4009" t="s">
        <v>189</v>
      </c>
      <c r="F4009">
        <v>12502</v>
      </c>
      <c r="G4009" s="35" t="str">
        <f>VLOOKUP(F4009,Apoio!A:B,2,FALSE)</f>
        <v>Vara Federal</v>
      </c>
      <c r="H4009" t="s">
        <v>190</v>
      </c>
      <c r="I4009">
        <v>218</v>
      </c>
      <c r="J4009" s="2">
        <v>1</v>
      </c>
      <c r="K4009" s="2">
        <v>14</v>
      </c>
      <c r="L4009" s="24" t="s">
        <v>471</v>
      </c>
    </row>
    <row r="4010" spans="1:12" x14ac:dyDescent="0.25">
      <c r="A4010">
        <v>2023</v>
      </c>
      <c r="B4010" t="s">
        <v>369</v>
      </c>
      <c r="C4010" t="s">
        <v>10</v>
      </c>
      <c r="D4010" t="s">
        <v>45</v>
      </c>
      <c r="E4010" t="s">
        <v>189</v>
      </c>
      <c r="F4010">
        <v>17884</v>
      </c>
      <c r="G4010" s="35" t="str">
        <f>VLOOKUP(F4010,Apoio!A:B,2,FALSE)</f>
        <v>Juizado</v>
      </c>
      <c r="H4010" t="s">
        <v>191</v>
      </c>
      <c r="I4010">
        <v>415</v>
      </c>
      <c r="J4010" s="2">
        <v>1</v>
      </c>
      <c r="K4010" s="2">
        <v>14</v>
      </c>
      <c r="L4010" s="24" t="s">
        <v>561</v>
      </c>
    </row>
    <row r="4011" spans="1:12" x14ac:dyDescent="0.25">
      <c r="A4011">
        <v>2023</v>
      </c>
      <c r="B4011" t="s">
        <v>369</v>
      </c>
      <c r="C4011" t="s">
        <v>10</v>
      </c>
      <c r="D4011" t="s">
        <v>45</v>
      </c>
      <c r="E4011" t="s">
        <v>189</v>
      </c>
      <c r="F4011">
        <v>12503</v>
      </c>
      <c r="G4011" s="35" t="str">
        <f>VLOOKUP(F4011,Apoio!A:B,2,FALSE)</f>
        <v>Vara Federal</v>
      </c>
      <c r="H4011" t="s">
        <v>192</v>
      </c>
      <c r="I4011">
        <v>190</v>
      </c>
      <c r="J4011" s="2">
        <v>2</v>
      </c>
      <c r="K4011" s="2">
        <v>14</v>
      </c>
      <c r="L4011" s="24" t="s">
        <v>471</v>
      </c>
    </row>
    <row r="4012" spans="1:12" x14ac:dyDescent="0.25">
      <c r="A4012">
        <v>2023</v>
      </c>
      <c r="B4012" t="s">
        <v>369</v>
      </c>
      <c r="C4012" t="s">
        <v>10</v>
      </c>
      <c r="D4012" t="s">
        <v>45</v>
      </c>
      <c r="E4012" t="s">
        <v>189</v>
      </c>
      <c r="F4012">
        <v>83028</v>
      </c>
      <c r="G4012" s="35" t="str">
        <f>VLOOKUP(F4012,Apoio!A:B,2,FALSE)</f>
        <v>Juizado</v>
      </c>
      <c r="H4012" t="s">
        <v>193</v>
      </c>
      <c r="I4012">
        <v>404</v>
      </c>
      <c r="J4012" s="2">
        <v>2</v>
      </c>
      <c r="K4012" s="2">
        <v>14</v>
      </c>
      <c r="L4012" s="24" t="s">
        <v>561</v>
      </c>
    </row>
    <row r="4013" spans="1:12" x14ac:dyDescent="0.25">
      <c r="A4013">
        <v>2023</v>
      </c>
      <c r="B4013" t="s">
        <v>369</v>
      </c>
      <c r="C4013" t="s">
        <v>10</v>
      </c>
      <c r="D4013" t="s">
        <v>45</v>
      </c>
      <c r="E4013" t="s">
        <v>189</v>
      </c>
      <c r="F4013">
        <v>12504</v>
      </c>
      <c r="G4013" s="35" t="str">
        <f>VLOOKUP(F4013,Apoio!A:B,2,FALSE)</f>
        <v>Vara Federal</v>
      </c>
      <c r="H4013" t="s">
        <v>194</v>
      </c>
      <c r="I4013">
        <v>253</v>
      </c>
      <c r="J4013" s="2">
        <v>3</v>
      </c>
      <c r="K4013" s="2">
        <v>14</v>
      </c>
      <c r="L4013" s="24" t="s">
        <v>471</v>
      </c>
    </row>
    <row r="4014" spans="1:12" x14ac:dyDescent="0.25">
      <c r="A4014">
        <v>2023</v>
      </c>
      <c r="B4014" t="s">
        <v>369</v>
      </c>
      <c r="C4014" t="s">
        <v>10</v>
      </c>
      <c r="D4014" t="s">
        <v>45</v>
      </c>
      <c r="E4014" t="s">
        <v>195</v>
      </c>
      <c r="F4014">
        <v>12506</v>
      </c>
      <c r="G4014" s="35" t="str">
        <f>VLOOKUP(F4014,Apoio!A:B,2,FALSE)</f>
        <v>Vara Federal</v>
      </c>
      <c r="H4014" t="s">
        <v>196</v>
      </c>
      <c r="I4014">
        <v>120</v>
      </c>
      <c r="J4014" s="2">
        <v>1</v>
      </c>
      <c r="K4014" s="2">
        <v>15</v>
      </c>
      <c r="L4014" s="24" t="s">
        <v>473</v>
      </c>
    </row>
    <row r="4015" spans="1:12" x14ac:dyDescent="0.25">
      <c r="A4015">
        <v>2023</v>
      </c>
      <c r="B4015" t="s">
        <v>369</v>
      </c>
      <c r="C4015" t="s">
        <v>10</v>
      </c>
      <c r="D4015" t="s">
        <v>45</v>
      </c>
      <c r="E4015" t="s">
        <v>195</v>
      </c>
      <c r="F4015">
        <v>14038</v>
      </c>
      <c r="G4015" s="35" t="str">
        <f>VLOOKUP(F4015,Apoio!A:B,2,FALSE)</f>
        <v>Juizado</v>
      </c>
      <c r="H4015" t="s">
        <v>197</v>
      </c>
      <c r="I4015">
        <v>356</v>
      </c>
      <c r="J4015" s="2">
        <v>1</v>
      </c>
      <c r="K4015" s="2">
        <v>15</v>
      </c>
      <c r="L4015" s="24" t="s">
        <v>473</v>
      </c>
    </row>
    <row r="4016" spans="1:12" x14ac:dyDescent="0.25">
      <c r="A4016">
        <v>2023</v>
      </c>
      <c r="B4016" t="s">
        <v>369</v>
      </c>
      <c r="C4016" t="s">
        <v>10</v>
      </c>
      <c r="D4016" t="s">
        <v>45</v>
      </c>
      <c r="E4016" t="s">
        <v>195</v>
      </c>
      <c r="F4016">
        <v>12507</v>
      </c>
      <c r="G4016" s="35" t="str">
        <f>VLOOKUP(F4016,Apoio!A:B,2,FALSE)</f>
        <v>Vara Federal</v>
      </c>
      <c r="H4016" t="s">
        <v>198</v>
      </c>
      <c r="I4016">
        <v>129</v>
      </c>
      <c r="J4016" s="2">
        <v>2</v>
      </c>
      <c r="K4016" s="2">
        <v>15</v>
      </c>
      <c r="L4016" s="24" t="s">
        <v>473</v>
      </c>
    </row>
    <row r="4017" spans="1:12" x14ac:dyDescent="0.25">
      <c r="A4017">
        <v>2023</v>
      </c>
      <c r="B4017" t="s">
        <v>369</v>
      </c>
      <c r="C4017" t="s">
        <v>10</v>
      </c>
      <c r="D4017" t="s">
        <v>45</v>
      </c>
      <c r="E4017" t="s">
        <v>199</v>
      </c>
      <c r="F4017">
        <v>12538</v>
      </c>
      <c r="G4017" s="35" t="str">
        <f>VLOOKUP(F4017,Apoio!A:B,2,FALSE)</f>
        <v>Vara Federal + JEF</v>
      </c>
      <c r="H4017" t="s">
        <v>200</v>
      </c>
      <c r="I4017">
        <v>447</v>
      </c>
      <c r="J4017" s="2">
        <v>1</v>
      </c>
      <c r="K4017" s="2">
        <v>27</v>
      </c>
      <c r="L4017" s="24" t="s">
        <v>475</v>
      </c>
    </row>
    <row r="4018" spans="1:12" x14ac:dyDescent="0.25">
      <c r="A4018">
        <v>2023</v>
      </c>
      <c r="B4018" t="s">
        <v>369</v>
      </c>
      <c r="C4018" t="s">
        <v>10</v>
      </c>
      <c r="D4018" t="s">
        <v>45</v>
      </c>
      <c r="E4018" t="s">
        <v>199</v>
      </c>
      <c r="F4018">
        <v>12538</v>
      </c>
      <c r="G4018" s="35" t="str">
        <f>VLOOKUP(F4018,Apoio!A:B,2,FALSE)</f>
        <v>Vara Federal + JEF</v>
      </c>
      <c r="H4018" t="s">
        <v>200</v>
      </c>
      <c r="I4018">
        <v>258</v>
      </c>
      <c r="J4018" s="2">
        <v>1</v>
      </c>
      <c r="K4018" s="2">
        <v>27</v>
      </c>
      <c r="L4018" s="24" t="s">
        <v>475</v>
      </c>
    </row>
    <row r="4019" spans="1:12" x14ac:dyDescent="0.25">
      <c r="A4019">
        <v>2023</v>
      </c>
      <c r="B4019" t="s">
        <v>369</v>
      </c>
      <c r="C4019" t="s">
        <v>10</v>
      </c>
      <c r="D4019" t="s">
        <v>45</v>
      </c>
      <c r="E4019" t="s">
        <v>201</v>
      </c>
      <c r="F4019">
        <v>12460</v>
      </c>
      <c r="G4019" s="35" t="str">
        <f>VLOOKUP(F4019,Apoio!A:B,2,FALSE)</f>
        <v>Vara Federal</v>
      </c>
      <c r="H4019" t="s">
        <v>202</v>
      </c>
      <c r="I4019">
        <v>143</v>
      </c>
      <c r="J4019" s="2">
        <v>1</v>
      </c>
      <c r="K4019" s="2">
        <v>3</v>
      </c>
      <c r="L4019" s="24" t="s">
        <v>479</v>
      </c>
    </row>
    <row r="4020" spans="1:12" x14ac:dyDescent="0.25">
      <c r="A4020">
        <v>2023</v>
      </c>
      <c r="B4020" t="s">
        <v>369</v>
      </c>
      <c r="C4020" t="s">
        <v>10</v>
      </c>
      <c r="D4020" t="s">
        <v>45</v>
      </c>
      <c r="E4020" t="s">
        <v>201</v>
      </c>
      <c r="F4020">
        <v>16587</v>
      </c>
      <c r="G4020" s="35" t="str">
        <f>VLOOKUP(F4020,Apoio!A:B,2,FALSE)</f>
        <v>Juizado</v>
      </c>
      <c r="H4020" t="s">
        <v>203</v>
      </c>
      <c r="I4020">
        <v>698</v>
      </c>
      <c r="J4020" s="2">
        <v>1</v>
      </c>
      <c r="K4020" s="2">
        <v>3</v>
      </c>
      <c r="L4020" s="24" t="s">
        <v>562</v>
      </c>
    </row>
    <row r="4021" spans="1:12" x14ac:dyDescent="0.25">
      <c r="A4021">
        <v>2023</v>
      </c>
      <c r="B4021" t="s">
        <v>369</v>
      </c>
      <c r="C4021" t="s">
        <v>10</v>
      </c>
      <c r="D4021" t="s">
        <v>45</v>
      </c>
      <c r="E4021" t="s">
        <v>201</v>
      </c>
      <c r="F4021">
        <v>12461</v>
      </c>
      <c r="G4021" s="35" t="str">
        <f>VLOOKUP(F4021,Apoio!A:B,2,FALSE)</f>
        <v>Vara Federal</v>
      </c>
      <c r="H4021" t="s">
        <v>204</v>
      </c>
      <c r="I4021">
        <v>148</v>
      </c>
      <c r="J4021" s="2">
        <v>2</v>
      </c>
      <c r="K4021" s="2">
        <v>3</v>
      </c>
      <c r="L4021" s="24" t="s">
        <v>479</v>
      </c>
    </row>
    <row r="4022" spans="1:12" x14ac:dyDescent="0.25">
      <c r="A4022">
        <v>2023</v>
      </c>
      <c r="B4022" t="s">
        <v>369</v>
      </c>
      <c r="C4022" t="s">
        <v>10</v>
      </c>
      <c r="D4022" t="s">
        <v>45</v>
      </c>
      <c r="E4022" t="s">
        <v>201</v>
      </c>
      <c r="F4022">
        <v>12462</v>
      </c>
      <c r="G4022" s="35" t="str">
        <f>VLOOKUP(F4022,Apoio!A:B,2,FALSE)</f>
        <v>Vara Federal</v>
      </c>
      <c r="H4022" t="s">
        <v>205</v>
      </c>
      <c r="I4022">
        <v>159</v>
      </c>
      <c r="J4022" s="2">
        <v>3</v>
      </c>
      <c r="K4022" s="2">
        <v>3</v>
      </c>
      <c r="L4022" s="24" t="s">
        <v>479</v>
      </c>
    </row>
    <row r="4023" spans="1:12" x14ac:dyDescent="0.25">
      <c r="A4023">
        <v>2023</v>
      </c>
      <c r="B4023" t="s">
        <v>369</v>
      </c>
      <c r="C4023" t="s">
        <v>10</v>
      </c>
      <c r="D4023" t="s">
        <v>45</v>
      </c>
      <c r="E4023" t="s">
        <v>201</v>
      </c>
      <c r="F4023">
        <v>14008</v>
      </c>
      <c r="G4023" s="35" t="str">
        <f>VLOOKUP(F4023,Apoio!A:B,2,FALSE)</f>
        <v>Vara Federal</v>
      </c>
      <c r="H4023" t="s">
        <v>206</v>
      </c>
      <c r="I4023">
        <v>128</v>
      </c>
      <c r="J4023" s="2">
        <v>4</v>
      </c>
      <c r="K4023" s="2">
        <v>3</v>
      </c>
      <c r="L4023" s="24" t="s">
        <v>479</v>
      </c>
    </row>
    <row r="4024" spans="1:12" x14ac:dyDescent="0.25">
      <c r="A4024">
        <v>2023</v>
      </c>
      <c r="B4024" t="s">
        <v>369</v>
      </c>
      <c r="C4024" t="s">
        <v>10</v>
      </c>
      <c r="D4024" t="s">
        <v>45</v>
      </c>
      <c r="E4024" t="s">
        <v>207</v>
      </c>
      <c r="F4024">
        <v>12927</v>
      </c>
      <c r="G4024" s="35" t="str">
        <f>VLOOKUP(F4024,Apoio!A:B,2,FALSE)</f>
        <v>Vara Federal</v>
      </c>
      <c r="H4024" t="s">
        <v>208</v>
      </c>
      <c r="I4024">
        <v>133</v>
      </c>
      <c r="J4024" s="2">
        <v>1</v>
      </c>
      <c r="K4024" s="2">
        <v>1</v>
      </c>
      <c r="L4024" s="24" t="s">
        <v>396</v>
      </c>
    </row>
    <row r="4025" spans="1:12" x14ac:dyDescent="0.25">
      <c r="A4025">
        <v>2023</v>
      </c>
      <c r="B4025" t="s">
        <v>369</v>
      </c>
      <c r="C4025" t="s">
        <v>10</v>
      </c>
      <c r="D4025" t="s">
        <v>45</v>
      </c>
      <c r="E4025" t="s">
        <v>207</v>
      </c>
      <c r="F4025">
        <v>12928</v>
      </c>
      <c r="G4025" s="35" t="str">
        <f>VLOOKUP(F4025,Apoio!A:B,2,FALSE)</f>
        <v>Vara Federal</v>
      </c>
      <c r="H4025" t="s">
        <v>209</v>
      </c>
      <c r="I4025">
        <v>137</v>
      </c>
      <c r="J4025" s="2">
        <v>2</v>
      </c>
      <c r="K4025" s="2">
        <v>1</v>
      </c>
      <c r="L4025" s="24" t="s">
        <v>396</v>
      </c>
    </row>
    <row r="4026" spans="1:12" x14ac:dyDescent="0.25">
      <c r="A4026">
        <v>2023</v>
      </c>
      <c r="B4026" t="s">
        <v>369</v>
      </c>
      <c r="C4026" t="s">
        <v>10</v>
      </c>
      <c r="D4026" t="s">
        <v>45</v>
      </c>
      <c r="E4026" t="s">
        <v>207</v>
      </c>
      <c r="F4026">
        <v>12930</v>
      </c>
      <c r="G4026" s="35" t="str">
        <f>VLOOKUP(F4026,Apoio!A:B,2,FALSE)</f>
        <v>Vara Federal</v>
      </c>
      <c r="H4026" t="s">
        <v>210</v>
      </c>
      <c r="I4026">
        <v>157</v>
      </c>
      <c r="J4026" s="2">
        <v>4</v>
      </c>
      <c r="K4026" s="2">
        <v>1</v>
      </c>
      <c r="L4026" s="24" t="s">
        <v>396</v>
      </c>
    </row>
    <row r="4027" spans="1:12" x14ac:dyDescent="0.25">
      <c r="A4027">
        <v>2023</v>
      </c>
      <c r="B4027" t="s">
        <v>369</v>
      </c>
      <c r="C4027" t="s">
        <v>10</v>
      </c>
      <c r="D4027" t="s">
        <v>45</v>
      </c>
      <c r="E4027" t="s">
        <v>207</v>
      </c>
      <c r="F4027">
        <v>12931</v>
      </c>
      <c r="G4027" s="35" t="str">
        <f>VLOOKUP(F4027,Apoio!A:B,2,FALSE)</f>
        <v>Vara Federal</v>
      </c>
      <c r="H4027" t="s">
        <v>211</v>
      </c>
      <c r="I4027">
        <v>128</v>
      </c>
      <c r="J4027" s="2">
        <v>5</v>
      </c>
      <c r="K4027" s="2">
        <v>1</v>
      </c>
      <c r="L4027" s="24" t="s">
        <v>396</v>
      </c>
    </row>
    <row r="4028" spans="1:12" x14ac:dyDescent="0.25">
      <c r="A4028">
        <v>2023</v>
      </c>
      <c r="B4028" t="s">
        <v>369</v>
      </c>
      <c r="C4028" t="s">
        <v>10</v>
      </c>
      <c r="D4028" t="s">
        <v>45</v>
      </c>
      <c r="E4028" t="s">
        <v>207</v>
      </c>
      <c r="F4028">
        <v>12932</v>
      </c>
      <c r="G4028" s="35" t="str">
        <f>VLOOKUP(F4028,Apoio!A:B,2,FALSE)</f>
        <v>Vara Federal</v>
      </c>
      <c r="H4028" t="s">
        <v>212</v>
      </c>
      <c r="I4028">
        <v>137</v>
      </c>
      <c r="J4028" s="2">
        <v>6</v>
      </c>
      <c r="K4028" s="2">
        <v>1</v>
      </c>
      <c r="L4028" s="24" t="s">
        <v>396</v>
      </c>
    </row>
    <row r="4029" spans="1:12" x14ac:dyDescent="0.25">
      <c r="A4029">
        <v>2023</v>
      </c>
      <c r="B4029" t="s">
        <v>369</v>
      </c>
      <c r="C4029" t="s">
        <v>10</v>
      </c>
      <c r="D4029" t="s">
        <v>45</v>
      </c>
      <c r="E4029" t="s">
        <v>207</v>
      </c>
      <c r="F4029">
        <v>12933</v>
      </c>
      <c r="G4029" s="35" t="str">
        <f>VLOOKUP(F4029,Apoio!A:B,2,FALSE)</f>
        <v>Vara Federal</v>
      </c>
      <c r="H4029" t="s">
        <v>213</v>
      </c>
      <c r="I4029">
        <v>167</v>
      </c>
      <c r="J4029" s="2">
        <v>7</v>
      </c>
      <c r="K4029" s="2">
        <v>1</v>
      </c>
      <c r="L4029" s="24" t="s">
        <v>396</v>
      </c>
    </row>
    <row r="4030" spans="1:12" x14ac:dyDescent="0.25">
      <c r="A4030">
        <v>2023</v>
      </c>
      <c r="B4030" t="s">
        <v>369</v>
      </c>
      <c r="C4030" t="s">
        <v>10</v>
      </c>
      <c r="D4030" t="s">
        <v>45</v>
      </c>
      <c r="E4030" t="s">
        <v>207</v>
      </c>
      <c r="F4030">
        <v>12934</v>
      </c>
      <c r="G4030" s="35" t="str">
        <f>VLOOKUP(F4030,Apoio!A:B,2,FALSE)</f>
        <v>Vara Federal</v>
      </c>
      <c r="H4030" t="s">
        <v>214</v>
      </c>
      <c r="I4030">
        <v>143</v>
      </c>
      <c r="J4030" s="2">
        <v>8</v>
      </c>
      <c r="K4030" s="2">
        <v>1</v>
      </c>
      <c r="L4030" s="24" t="s">
        <v>396</v>
      </c>
    </row>
    <row r="4031" spans="1:12" x14ac:dyDescent="0.25">
      <c r="A4031">
        <v>2023</v>
      </c>
      <c r="B4031" t="s">
        <v>369</v>
      </c>
      <c r="C4031" t="s">
        <v>10</v>
      </c>
      <c r="D4031" t="s">
        <v>45</v>
      </c>
      <c r="E4031" t="s">
        <v>207</v>
      </c>
      <c r="F4031">
        <v>12935</v>
      </c>
      <c r="G4031" s="35" t="str">
        <f>VLOOKUP(F4031,Apoio!A:B,2,FALSE)</f>
        <v>Vara Federal</v>
      </c>
      <c r="H4031" t="s">
        <v>215</v>
      </c>
      <c r="I4031">
        <v>139</v>
      </c>
      <c r="J4031" s="2">
        <v>9</v>
      </c>
      <c r="K4031" s="2">
        <v>1</v>
      </c>
      <c r="L4031" s="24" t="s">
        <v>396</v>
      </c>
    </row>
    <row r="4032" spans="1:12" x14ac:dyDescent="0.25">
      <c r="A4032">
        <v>2023</v>
      </c>
      <c r="B4032" t="s">
        <v>369</v>
      </c>
      <c r="C4032" t="s">
        <v>10</v>
      </c>
      <c r="D4032" t="s">
        <v>45</v>
      </c>
      <c r="E4032" t="s">
        <v>207</v>
      </c>
      <c r="F4032">
        <v>12936</v>
      </c>
      <c r="G4032" s="35" t="str">
        <f>VLOOKUP(F4032,Apoio!A:B,2,FALSE)</f>
        <v>Vara Federal</v>
      </c>
      <c r="H4032" t="s">
        <v>216</v>
      </c>
      <c r="I4032">
        <v>159</v>
      </c>
      <c r="J4032" s="2">
        <v>10</v>
      </c>
      <c r="K4032" s="2">
        <v>1</v>
      </c>
      <c r="L4032" s="24" t="s">
        <v>396</v>
      </c>
    </row>
    <row r="4033" spans="1:12" x14ac:dyDescent="0.25">
      <c r="A4033">
        <v>2023</v>
      </c>
      <c r="B4033" t="s">
        <v>369</v>
      </c>
      <c r="C4033" t="s">
        <v>10</v>
      </c>
      <c r="D4033" t="s">
        <v>45</v>
      </c>
      <c r="E4033" t="s">
        <v>207</v>
      </c>
      <c r="F4033">
        <v>12937</v>
      </c>
      <c r="G4033" s="35" t="str">
        <f>VLOOKUP(F4033,Apoio!A:B,2,FALSE)</f>
        <v>Vara Federal</v>
      </c>
      <c r="H4033" t="s">
        <v>217</v>
      </c>
      <c r="I4033">
        <v>140</v>
      </c>
      <c r="J4033" s="2">
        <v>11</v>
      </c>
      <c r="K4033" s="2">
        <v>1</v>
      </c>
      <c r="L4033" s="24" t="s">
        <v>396</v>
      </c>
    </row>
    <row r="4034" spans="1:12" x14ac:dyDescent="0.25">
      <c r="A4034">
        <v>2023</v>
      </c>
      <c r="B4034" t="s">
        <v>369</v>
      </c>
      <c r="C4034" t="s">
        <v>10</v>
      </c>
      <c r="D4034" t="s">
        <v>45</v>
      </c>
      <c r="E4034" t="s">
        <v>207</v>
      </c>
      <c r="F4034">
        <v>12938</v>
      </c>
      <c r="G4034" s="35" t="str">
        <f>VLOOKUP(F4034,Apoio!A:B,2,FALSE)</f>
        <v>Vara Federal</v>
      </c>
      <c r="H4034" t="s">
        <v>218</v>
      </c>
      <c r="I4034">
        <v>151</v>
      </c>
      <c r="J4034" s="2">
        <v>12</v>
      </c>
      <c r="K4034" s="2">
        <v>1</v>
      </c>
      <c r="L4034" s="24" t="s">
        <v>396</v>
      </c>
    </row>
    <row r="4035" spans="1:12" x14ac:dyDescent="0.25">
      <c r="A4035">
        <v>2023</v>
      </c>
      <c r="B4035" t="s">
        <v>369</v>
      </c>
      <c r="C4035" t="s">
        <v>10</v>
      </c>
      <c r="D4035" t="s">
        <v>45</v>
      </c>
      <c r="E4035" t="s">
        <v>207</v>
      </c>
      <c r="F4035">
        <v>12939</v>
      </c>
      <c r="G4035" s="35" t="str">
        <f>VLOOKUP(F4035,Apoio!A:B,2,FALSE)</f>
        <v>Vara Federal</v>
      </c>
      <c r="H4035" t="s">
        <v>219</v>
      </c>
      <c r="I4035">
        <v>120</v>
      </c>
      <c r="J4035" s="2">
        <v>13</v>
      </c>
      <c r="K4035" s="2">
        <v>1</v>
      </c>
      <c r="L4035" s="24" t="s">
        <v>396</v>
      </c>
    </row>
    <row r="4036" spans="1:12" x14ac:dyDescent="0.25">
      <c r="A4036">
        <v>2023</v>
      </c>
      <c r="B4036" t="s">
        <v>369</v>
      </c>
      <c r="C4036" t="s">
        <v>10</v>
      </c>
      <c r="D4036" t="s">
        <v>45</v>
      </c>
      <c r="E4036" t="s">
        <v>207</v>
      </c>
      <c r="F4036">
        <v>12940</v>
      </c>
      <c r="G4036" s="35" t="str">
        <f>VLOOKUP(F4036,Apoio!A:B,2,FALSE)</f>
        <v>Vara Federal</v>
      </c>
      <c r="H4036" t="s">
        <v>220</v>
      </c>
      <c r="I4036">
        <v>157</v>
      </c>
      <c r="J4036" s="2">
        <v>14</v>
      </c>
      <c r="K4036" s="2">
        <v>1</v>
      </c>
      <c r="L4036" s="24" t="s">
        <v>396</v>
      </c>
    </row>
    <row r="4037" spans="1:12" x14ac:dyDescent="0.25">
      <c r="A4037">
        <v>2023</v>
      </c>
      <c r="B4037" t="s">
        <v>369</v>
      </c>
      <c r="C4037" t="s">
        <v>10</v>
      </c>
      <c r="D4037" t="s">
        <v>45</v>
      </c>
      <c r="E4037" t="s">
        <v>207</v>
      </c>
      <c r="F4037">
        <v>12943</v>
      </c>
      <c r="G4037" s="35" t="str">
        <f>VLOOKUP(F4037,Apoio!A:B,2,FALSE)</f>
        <v>Vara Federal</v>
      </c>
      <c r="H4037" t="s">
        <v>221</v>
      </c>
      <c r="I4037">
        <v>145</v>
      </c>
      <c r="J4037" s="2">
        <v>17</v>
      </c>
      <c r="K4037" s="2">
        <v>1</v>
      </c>
      <c r="L4037" s="24" t="s">
        <v>396</v>
      </c>
    </row>
    <row r="4038" spans="1:12" x14ac:dyDescent="0.25">
      <c r="A4038">
        <v>2023</v>
      </c>
      <c r="B4038" t="s">
        <v>369</v>
      </c>
      <c r="C4038" t="s">
        <v>10</v>
      </c>
      <c r="D4038" t="s">
        <v>45</v>
      </c>
      <c r="E4038" t="s">
        <v>207</v>
      </c>
      <c r="F4038">
        <v>12944</v>
      </c>
      <c r="G4038" s="35" t="str">
        <f>VLOOKUP(F4038,Apoio!A:B,2,FALSE)</f>
        <v>Vara Federal</v>
      </c>
      <c r="H4038" t="s">
        <v>222</v>
      </c>
      <c r="I4038">
        <v>202</v>
      </c>
      <c r="J4038" s="2">
        <v>19</v>
      </c>
      <c r="K4038" s="2">
        <v>1</v>
      </c>
      <c r="L4038" s="24" t="s">
        <v>396</v>
      </c>
    </row>
    <row r="4039" spans="1:12" x14ac:dyDescent="0.25">
      <c r="A4039">
        <v>2023</v>
      </c>
      <c r="B4039" t="s">
        <v>369</v>
      </c>
      <c r="C4039" t="s">
        <v>10</v>
      </c>
      <c r="D4039" t="s">
        <v>45</v>
      </c>
      <c r="E4039" t="s">
        <v>207</v>
      </c>
      <c r="F4039">
        <v>12946</v>
      </c>
      <c r="G4039" s="35" t="str">
        <f>VLOOKUP(F4039,Apoio!A:B,2,FALSE)</f>
        <v>Vara Federal</v>
      </c>
      <c r="H4039" t="s">
        <v>223</v>
      </c>
      <c r="I4039">
        <v>134</v>
      </c>
      <c r="J4039" s="2">
        <v>21</v>
      </c>
      <c r="K4039" s="2">
        <v>1</v>
      </c>
      <c r="L4039" s="24" t="s">
        <v>396</v>
      </c>
    </row>
    <row r="4040" spans="1:12" x14ac:dyDescent="0.25">
      <c r="A4040">
        <v>2023</v>
      </c>
      <c r="B4040" t="s">
        <v>369</v>
      </c>
      <c r="C4040" t="s">
        <v>10</v>
      </c>
      <c r="D4040" t="s">
        <v>45</v>
      </c>
      <c r="E4040" t="s">
        <v>207</v>
      </c>
      <c r="F4040">
        <v>12947</v>
      </c>
      <c r="G4040" s="35" t="str">
        <f>VLOOKUP(F4040,Apoio!A:B,2,FALSE)</f>
        <v>Vara Federal</v>
      </c>
      <c r="H4040" t="s">
        <v>224</v>
      </c>
      <c r="I4040">
        <v>131</v>
      </c>
      <c r="J4040" s="2">
        <v>22</v>
      </c>
      <c r="K4040" s="2">
        <v>1</v>
      </c>
      <c r="L4040" s="24" t="s">
        <v>396</v>
      </c>
    </row>
    <row r="4041" spans="1:12" x14ac:dyDescent="0.25">
      <c r="A4041">
        <v>2023</v>
      </c>
      <c r="B4041" t="s">
        <v>369</v>
      </c>
      <c r="C4041" t="s">
        <v>10</v>
      </c>
      <c r="D4041" t="s">
        <v>45</v>
      </c>
      <c r="E4041" t="s">
        <v>207</v>
      </c>
      <c r="F4041">
        <v>12949</v>
      </c>
      <c r="G4041" s="35" t="str">
        <f>VLOOKUP(F4041,Apoio!A:B,2,FALSE)</f>
        <v>Vara Federal</v>
      </c>
      <c r="H4041" t="s">
        <v>225</v>
      </c>
      <c r="I4041">
        <v>133</v>
      </c>
      <c r="J4041" s="2">
        <v>24</v>
      </c>
      <c r="K4041" s="2">
        <v>1</v>
      </c>
      <c r="L4041" s="24" t="s">
        <v>396</v>
      </c>
    </row>
    <row r="4042" spans="1:12" x14ac:dyDescent="0.25">
      <c r="A4042">
        <v>2023</v>
      </c>
      <c r="B4042" t="s">
        <v>369</v>
      </c>
      <c r="C4042" t="s">
        <v>10</v>
      </c>
      <c r="D4042" t="s">
        <v>45</v>
      </c>
      <c r="E4042" t="s">
        <v>207</v>
      </c>
      <c r="F4042">
        <v>12950</v>
      </c>
      <c r="G4042" s="35" t="str">
        <f>VLOOKUP(F4042,Apoio!A:B,2,FALSE)</f>
        <v>Vara Federal</v>
      </c>
      <c r="H4042" t="s">
        <v>226</v>
      </c>
      <c r="I4042">
        <v>130</v>
      </c>
      <c r="J4042" s="2">
        <v>25</v>
      </c>
      <c r="K4042" s="2">
        <v>1</v>
      </c>
      <c r="L4042" s="24" t="s">
        <v>396</v>
      </c>
    </row>
    <row r="4043" spans="1:12" x14ac:dyDescent="0.25">
      <c r="A4043">
        <v>2023</v>
      </c>
      <c r="B4043" t="s">
        <v>369</v>
      </c>
      <c r="C4043" t="s">
        <v>10</v>
      </c>
      <c r="D4043" t="s">
        <v>45</v>
      </c>
      <c r="E4043" t="s">
        <v>207</v>
      </c>
      <c r="F4043">
        <v>12951</v>
      </c>
      <c r="G4043" s="35" t="str">
        <f>VLOOKUP(F4043,Apoio!A:B,2,FALSE)</f>
        <v>Vara Federal</v>
      </c>
      <c r="H4043" t="s">
        <v>227</v>
      </c>
      <c r="I4043">
        <v>125</v>
      </c>
      <c r="J4043" s="2">
        <v>26</v>
      </c>
      <c r="K4043" s="2">
        <v>1</v>
      </c>
      <c r="L4043" s="24" t="s">
        <v>396</v>
      </c>
    </row>
    <row r="4044" spans="1:12" x14ac:dyDescent="0.25">
      <c r="A4044">
        <v>2023</v>
      </c>
      <c r="B4044" t="s">
        <v>369</v>
      </c>
      <c r="C4044" t="s">
        <v>10</v>
      </c>
      <c r="D4044" t="s">
        <v>45</v>
      </c>
      <c r="E4044" t="s">
        <v>228</v>
      </c>
      <c r="F4044">
        <v>12442</v>
      </c>
      <c r="G4044" s="35" t="str">
        <f>VLOOKUP(F4044,Apoio!A:B,2,FALSE)</f>
        <v>Vara Federal</v>
      </c>
      <c r="H4044" t="s">
        <v>519</v>
      </c>
      <c r="I4044">
        <v>109</v>
      </c>
      <c r="J4044" s="2">
        <v>1</v>
      </c>
      <c r="K4044" s="2">
        <v>1</v>
      </c>
      <c r="L4044" s="24" t="s">
        <v>399</v>
      </c>
    </row>
    <row r="4045" spans="1:12" x14ac:dyDescent="0.25">
      <c r="A4045">
        <v>2023</v>
      </c>
      <c r="B4045" t="s">
        <v>369</v>
      </c>
      <c r="C4045" t="s">
        <v>10</v>
      </c>
      <c r="D4045" t="s">
        <v>45</v>
      </c>
      <c r="E4045" t="s">
        <v>228</v>
      </c>
      <c r="F4045">
        <v>12443</v>
      </c>
      <c r="G4045" s="35" t="str">
        <f>VLOOKUP(F4045,Apoio!A:B,2,FALSE)</f>
        <v>Vara Federal</v>
      </c>
      <c r="H4045" t="s">
        <v>229</v>
      </c>
      <c r="I4045">
        <v>74</v>
      </c>
      <c r="J4045" s="2">
        <v>2</v>
      </c>
      <c r="K4045" s="2">
        <v>1</v>
      </c>
      <c r="L4045" s="24" t="s">
        <v>399</v>
      </c>
    </row>
    <row r="4046" spans="1:12" x14ac:dyDescent="0.25">
      <c r="A4046">
        <v>2023</v>
      </c>
      <c r="B4046" t="s">
        <v>369</v>
      </c>
      <c r="C4046" t="s">
        <v>10</v>
      </c>
      <c r="D4046" t="s">
        <v>45</v>
      </c>
      <c r="E4046" t="s">
        <v>228</v>
      </c>
      <c r="F4046">
        <v>12444</v>
      </c>
      <c r="G4046" s="35" t="str">
        <f>VLOOKUP(F4046,Apoio!A:B,2,FALSE)</f>
        <v>Vara Federal</v>
      </c>
      <c r="H4046" t="s">
        <v>230</v>
      </c>
      <c r="I4046">
        <v>73</v>
      </c>
      <c r="J4046" s="2">
        <v>3</v>
      </c>
      <c r="K4046" s="2">
        <v>1</v>
      </c>
      <c r="L4046" s="24" t="s">
        <v>399</v>
      </c>
    </row>
    <row r="4047" spans="1:12" x14ac:dyDescent="0.25">
      <c r="A4047">
        <v>2023</v>
      </c>
      <c r="B4047" t="s">
        <v>369</v>
      </c>
      <c r="C4047" t="s">
        <v>10</v>
      </c>
      <c r="D4047" t="s">
        <v>45</v>
      </c>
      <c r="E4047" t="s">
        <v>228</v>
      </c>
      <c r="F4047">
        <v>12445</v>
      </c>
      <c r="G4047" s="35" t="str">
        <f>VLOOKUP(F4047,Apoio!A:B,2,FALSE)</f>
        <v>Vara Federal</v>
      </c>
      <c r="H4047" t="s">
        <v>231</v>
      </c>
      <c r="I4047">
        <v>56</v>
      </c>
      <c r="J4047" s="2">
        <v>4</v>
      </c>
      <c r="K4047" s="2">
        <v>1</v>
      </c>
      <c r="L4047" s="24" t="s">
        <v>399</v>
      </c>
    </row>
    <row r="4048" spans="1:12" x14ac:dyDescent="0.25">
      <c r="A4048">
        <v>2023</v>
      </c>
      <c r="B4048" t="s">
        <v>369</v>
      </c>
      <c r="C4048" t="s">
        <v>10</v>
      </c>
      <c r="D4048" t="s">
        <v>45</v>
      </c>
      <c r="E4048" t="s">
        <v>228</v>
      </c>
      <c r="F4048">
        <v>12446</v>
      </c>
      <c r="G4048" s="35" t="str">
        <f>VLOOKUP(F4048,Apoio!A:B,2,FALSE)</f>
        <v>Vara Federal</v>
      </c>
      <c r="H4048" t="s">
        <v>232</v>
      </c>
      <c r="I4048">
        <v>79</v>
      </c>
      <c r="J4048" s="2">
        <v>5</v>
      </c>
      <c r="K4048" s="2">
        <v>1</v>
      </c>
      <c r="L4048" s="24" t="s">
        <v>399</v>
      </c>
    </row>
    <row r="4049" spans="1:12" x14ac:dyDescent="0.25">
      <c r="A4049">
        <v>2023</v>
      </c>
      <c r="B4049" t="s">
        <v>369</v>
      </c>
      <c r="C4049" t="s">
        <v>10</v>
      </c>
      <c r="D4049" t="s">
        <v>45</v>
      </c>
      <c r="E4049" t="s">
        <v>228</v>
      </c>
      <c r="F4049">
        <v>12447</v>
      </c>
      <c r="G4049" s="35" t="str">
        <f>VLOOKUP(F4049,Apoio!A:B,2,FALSE)</f>
        <v>Vara Federal</v>
      </c>
      <c r="H4049" t="s">
        <v>233</v>
      </c>
      <c r="I4049">
        <v>69</v>
      </c>
      <c r="J4049" s="2">
        <v>6</v>
      </c>
      <c r="K4049" s="2">
        <v>1</v>
      </c>
      <c r="L4049" s="24" t="s">
        <v>399</v>
      </c>
    </row>
    <row r="4050" spans="1:12" x14ac:dyDescent="0.25">
      <c r="A4050">
        <v>2023</v>
      </c>
      <c r="B4050" t="s">
        <v>369</v>
      </c>
      <c r="C4050" t="s">
        <v>10</v>
      </c>
      <c r="D4050" t="s">
        <v>45</v>
      </c>
      <c r="E4050" t="s">
        <v>228</v>
      </c>
      <c r="F4050">
        <v>12448</v>
      </c>
      <c r="G4050" s="35" t="str">
        <f>VLOOKUP(F4050,Apoio!A:B,2,FALSE)</f>
        <v>Vara Federal</v>
      </c>
      <c r="H4050" t="s">
        <v>234</v>
      </c>
      <c r="I4050">
        <v>129</v>
      </c>
      <c r="J4050" s="2">
        <v>7</v>
      </c>
      <c r="K4050" s="2">
        <v>1</v>
      </c>
      <c r="L4050" s="24" t="s">
        <v>399</v>
      </c>
    </row>
    <row r="4051" spans="1:12" x14ac:dyDescent="0.25">
      <c r="A4051">
        <v>2023</v>
      </c>
      <c r="B4051" t="s">
        <v>369</v>
      </c>
      <c r="C4051" t="s">
        <v>10</v>
      </c>
      <c r="D4051" t="s">
        <v>45</v>
      </c>
      <c r="E4051" t="s">
        <v>228</v>
      </c>
      <c r="F4051">
        <v>12449</v>
      </c>
      <c r="G4051" s="35" t="str">
        <f>VLOOKUP(F4051,Apoio!A:B,2,FALSE)</f>
        <v>Vara Federal</v>
      </c>
      <c r="H4051" t="s">
        <v>235</v>
      </c>
      <c r="I4051">
        <v>126</v>
      </c>
      <c r="J4051" s="2">
        <v>8</v>
      </c>
      <c r="K4051" s="2">
        <v>1</v>
      </c>
      <c r="L4051" s="24" t="s">
        <v>399</v>
      </c>
    </row>
    <row r="4052" spans="1:12" x14ac:dyDescent="0.25">
      <c r="A4052">
        <v>2023</v>
      </c>
      <c r="B4052" t="s">
        <v>369</v>
      </c>
      <c r="C4052" t="s">
        <v>10</v>
      </c>
      <c r="D4052" t="s">
        <v>45</v>
      </c>
      <c r="E4052" t="s">
        <v>228</v>
      </c>
      <c r="F4052">
        <v>12450</v>
      </c>
      <c r="G4052" s="35" t="str">
        <f>VLOOKUP(F4052,Apoio!A:B,2,FALSE)</f>
        <v>Vara Federal</v>
      </c>
      <c r="H4052" t="s">
        <v>236</v>
      </c>
      <c r="I4052">
        <v>57</v>
      </c>
      <c r="J4052" s="2">
        <v>9</v>
      </c>
      <c r="K4052" s="2">
        <v>1</v>
      </c>
      <c r="L4052" s="24" t="s">
        <v>399</v>
      </c>
    </row>
    <row r="4053" spans="1:12" x14ac:dyDescent="0.25">
      <c r="A4053">
        <v>2023</v>
      </c>
      <c r="B4053" t="s">
        <v>369</v>
      </c>
      <c r="C4053" t="s">
        <v>10</v>
      </c>
      <c r="D4053" t="s">
        <v>45</v>
      </c>
      <c r="E4053" t="s">
        <v>228</v>
      </c>
      <c r="F4053">
        <v>12451</v>
      </c>
      <c r="G4053" s="35" t="str">
        <f>VLOOKUP(F4053,Apoio!A:B,2,FALSE)</f>
        <v>Vara Federal</v>
      </c>
      <c r="H4053" t="s">
        <v>237</v>
      </c>
      <c r="I4053">
        <v>60</v>
      </c>
      <c r="J4053" s="2">
        <v>10</v>
      </c>
      <c r="K4053" s="2">
        <v>1</v>
      </c>
      <c r="L4053" s="24" t="s">
        <v>399</v>
      </c>
    </row>
    <row r="4054" spans="1:12" x14ac:dyDescent="0.25">
      <c r="A4054">
        <v>2023</v>
      </c>
      <c r="B4054" t="s">
        <v>369</v>
      </c>
      <c r="C4054" t="s">
        <v>10</v>
      </c>
      <c r="D4054" t="s">
        <v>45</v>
      </c>
      <c r="E4054" t="s">
        <v>238</v>
      </c>
      <c r="F4054">
        <v>13989</v>
      </c>
      <c r="G4054" s="35" t="str">
        <f>VLOOKUP(F4054,Apoio!A:B,2,FALSE)</f>
        <v>Vara Federal</v>
      </c>
      <c r="H4054" t="s">
        <v>239</v>
      </c>
      <c r="I4054">
        <v>325</v>
      </c>
      <c r="J4054" s="2">
        <v>1</v>
      </c>
      <c r="K4054" s="2">
        <v>1</v>
      </c>
      <c r="L4054" s="24" t="s">
        <v>391</v>
      </c>
    </row>
    <row r="4055" spans="1:12" x14ac:dyDescent="0.25">
      <c r="A4055">
        <v>2023</v>
      </c>
      <c r="B4055" t="s">
        <v>369</v>
      </c>
      <c r="C4055" t="s">
        <v>10</v>
      </c>
      <c r="D4055" t="s">
        <v>45</v>
      </c>
      <c r="E4055" t="s">
        <v>238</v>
      </c>
      <c r="F4055">
        <v>13990</v>
      </c>
      <c r="G4055" s="35" t="str">
        <f>VLOOKUP(F4055,Apoio!A:B,2,FALSE)</f>
        <v>Vara Federal</v>
      </c>
      <c r="H4055" t="s">
        <v>240</v>
      </c>
      <c r="I4055">
        <v>338</v>
      </c>
      <c r="J4055" s="2">
        <v>2</v>
      </c>
      <c r="K4055" s="2">
        <v>1</v>
      </c>
      <c r="L4055" s="24" t="s">
        <v>391</v>
      </c>
    </row>
    <row r="4056" spans="1:12" x14ac:dyDescent="0.25">
      <c r="A4056">
        <v>2023</v>
      </c>
      <c r="B4056" t="s">
        <v>369</v>
      </c>
      <c r="C4056" t="s">
        <v>10</v>
      </c>
      <c r="D4056" t="s">
        <v>45</v>
      </c>
      <c r="E4056" t="s">
        <v>238</v>
      </c>
      <c r="F4056">
        <v>13991</v>
      </c>
      <c r="G4056" s="35" t="str">
        <f>VLOOKUP(F4056,Apoio!A:B,2,FALSE)</f>
        <v>Vara Federal</v>
      </c>
      <c r="H4056" t="s">
        <v>241</v>
      </c>
      <c r="I4056">
        <v>327</v>
      </c>
      <c r="J4056" s="2">
        <v>3</v>
      </c>
      <c r="K4056" s="2">
        <v>1</v>
      </c>
      <c r="L4056" s="24" t="s">
        <v>391</v>
      </c>
    </row>
    <row r="4057" spans="1:12" x14ac:dyDescent="0.25">
      <c r="A4057">
        <v>2023</v>
      </c>
      <c r="B4057" t="s">
        <v>369</v>
      </c>
      <c r="C4057" t="s">
        <v>10</v>
      </c>
      <c r="D4057" t="s">
        <v>45</v>
      </c>
      <c r="E4057" t="s">
        <v>238</v>
      </c>
      <c r="F4057">
        <v>13992</v>
      </c>
      <c r="G4057" s="35" t="str">
        <f>VLOOKUP(F4057,Apoio!A:B,2,FALSE)</f>
        <v>Vara Federal</v>
      </c>
      <c r="H4057" t="s">
        <v>242</v>
      </c>
      <c r="I4057">
        <v>317</v>
      </c>
      <c r="J4057" s="2">
        <v>4</v>
      </c>
      <c r="K4057" s="2">
        <v>1</v>
      </c>
      <c r="L4057" s="24" t="s">
        <v>391</v>
      </c>
    </row>
    <row r="4058" spans="1:12" x14ac:dyDescent="0.25">
      <c r="A4058">
        <v>2023</v>
      </c>
      <c r="B4058" t="s">
        <v>369</v>
      </c>
      <c r="C4058" t="s">
        <v>10</v>
      </c>
      <c r="D4058" t="s">
        <v>45</v>
      </c>
      <c r="E4058" t="s">
        <v>238</v>
      </c>
      <c r="F4058">
        <v>13993</v>
      </c>
      <c r="G4058" s="35" t="str">
        <f>VLOOKUP(F4058,Apoio!A:B,2,FALSE)</f>
        <v>Vara Federal</v>
      </c>
      <c r="H4058" t="s">
        <v>243</v>
      </c>
      <c r="I4058">
        <v>309</v>
      </c>
      <c r="J4058" s="2">
        <v>5</v>
      </c>
      <c r="K4058" s="2">
        <v>1</v>
      </c>
      <c r="L4058" s="24" t="s">
        <v>391</v>
      </c>
    </row>
    <row r="4059" spans="1:12" x14ac:dyDescent="0.25">
      <c r="A4059">
        <v>2023</v>
      </c>
      <c r="B4059" t="s">
        <v>369</v>
      </c>
      <c r="C4059" t="s">
        <v>10</v>
      </c>
      <c r="D4059" t="s">
        <v>45</v>
      </c>
      <c r="E4059" t="s">
        <v>238</v>
      </c>
      <c r="F4059">
        <v>13994</v>
      </c>
      <c r="G4059" s="35" t="str">
        <f>VLOOKUP(F4059,Apoio!A:B,2,FALSE)</f>
        <v>Vara Federal</v>
      </c>
      <c r="H4059" t="s">
        <v>244</v>
      </c>
      <c r="I4059">
        <v>313</v>
      </c>
      <c r="J4059" s="2">
        <v>6</v>
      </c>
      <c r="K4059" s="2">
        <v>1</v>
      </c>
      <c r="L4059" s="24" t="s">
        <v>391</v>
      </c>
    </row>
    <row r="4060" spans="1:12" x14ac:dyDescent="0.25">
      <c r="A4060">
        <v>2023</v>
      </c>
      <c r="B4060" t="s">
        <v>369</v>
      </c>
      <c r="C4060" t="s">
        <v>10</v>
      </c>
      <c r="D4060" t="s">
        <v>45</v>
      </c>
      <c r="E4060" t="s">
        <v>238</v>
      </c>
      <c r="F4060">
        <v>13995</v>
      </c>
      <c r="G4060" s="35" t="str">
        <f>VLOOKUP(F4060,Apoio!A:B,2,FALSE)</f>
        <v>Vara Federal</v>
      </c>
      <c r="H4060" t="s">
        <v>245</v>
      </c>
      <c r="I4060">
        <v>248</v>
      </c>
      <c r="J4060" s="2">
        <v>7</v>
      </c>
      <c r="K4060" s="2">
        <v>1</v>
      </c>
      <c r="L4060" s="24" t="s">
        <v>391</v>
      </c>
    </row>
    <row r="4061" spans="1:12" x14ac:dyDescent="0.25">
      <c r="A4061">
        <v>2023</v>
      </c>
      <c r="B4061" t="s">
        <v>369</v>
      </c>
      <c r="C4061" t="s">
        <v>10</v>
      </c>
      <c r="D4061" t="s">
        <v>45</v>
      </c>
      <c r="E4061" t="s">
        <v>238</v>
      </c>
      <c r="F4061">
        <v>13996</v>
      </c>
      <c r="G4061" s="35" t="str">
        <f>VLOOKUP(F4061,Apoio!A:B,2,FALSE)</f>
        <v>Vara Federal</v>
      </c>
      <c r="H4061" t="s">
        <v>246</v>
      </c>
      <c r="I4061">
        <v>360</v>
      </c>
      <c r="J4061" s="2">
        <v>8</v>
      </c>
      <c r="K4061" s="2">
        <v>1</v>
      </c>
      <c r="L4061" s="24" t="s">
        <v>391</v>
      </c>
    </row>
    <row r="4062" spans="1:12" x14ac:dyDescent="0.25">
      <c r="A4062">
        <v>2023</v>
      </c>
      <c r="B4062" t="s">
        <v>369</v>
      </c>
      <c r="C4062" t="s">
        <v>10</v>
      </c>
      <c r="D4062" t="s">
        <v>45</v>
      </c>
      <c r="E4062" t="s">
        <v>238</v>
      </c>
      <c r="F4062">
        <v>13997</v>
      </c>
      <c r="G4062" s="35" t="str">
        <f>VLOOKUP(F4062,Apoio!A:B,2,FALSE)</f>
        <v>Vara Federal</v>
      </c>
      <c r="H4062" t="s">
        <v>247</v>
      </c>
      <c r="I4062">
        <v>319</v>
      </c>
      <c r="J4062" s="2">
        <v>9</v>
      </c>
      <c r="K4062" s="2">
        <v>1</v>
      </c>
      <c r="L4062" s="24" t="s">
        <v>391</v>
      </c>
    </row>
    <row r="4063" spans="1:12" x14ac:dyDescent="0.25">
      <c r="A4063">
        <v>2023</v>
      </c>
      <c r="B4063" t="s">
        <v>369</v>
      </c>
      <c r="C4063" t="s">
        <v>10</v>
      </c>
      <c r="D4063" t="s">
        <v>45</v>
      </c>
      <c r="E4063" t="s">
        <v>238</v>
      </c>
      <c r="F4063">
        <v>13998</v>
      </c>
      <c r="G4063" s="35" t="str">
        <f>VLOOKUP(F4063,Apoio!A:B,2,FALSE)</f>
        <v>Vara Federal</v>
      </c>
      <c r="H4063" t="s">
        <v>248</v>
      </c>
      <c r="I4063">
        <v>284</v>
      </c>
      <c r="J4063" s="2">
        <v>10</v>
      </c>
      <c r="K4063" s="2">
        <v>1</v>
      </c>
      <c r="L4063" s="24" t="s">
        <v>391</v>
      </c>
    </row>
    <row r="4064" spans="1:12" x14ac:dyDescent="0.25">
      <c r="A4064">
        <v>2023</v>
      </c>
      <c r="B4064" t="s">
        <v>369</v>
      </c>
      <c r="C4064" t="s">
        <v>10</v>
      </c>
      <c r="D4064" t="s">
        <v>45</v>
      </c>
      <c r="E4064" t="s">
        <v>238</v>
      </c>
      <c r="F4064">
        <v>14000</v>
      </c>
      <c r="G4064" s="35" t="str">
        <f>VLOOKUP(F4064,Apoio!A:B,2,FALSE)</f>
        <v>Vara Federal</v>
      </c>
      <c r="H4064" t="s">
        <v>250</v>
      </c>
      <c r="I4064">
        <v>246</v>
      </c>
      <c r="J4064" s="2">
        <v>12</v>
      </c>
      <c r="K4064" s="2">
        <v>1</v>
      </c>
      <c r="L4064" s="24" t="s">
        <v>391</v>
      </c>
    </row>
    <row r="4065" spans="1:12" x14ac:dyDescent="0.25">
      <c r="A4065">
        <v>2023</v>
      </c>
      <c r="B4065" t="s">
        <v>369</v>
      </c>
      <c r="C4065" t="s">
        <v>10</v>
      </c>
      <c r="D4065" t="s">
        <v>45</v>
      </c>
      <c r="E4065" t="s">
        <v>238</v>
      </c>
      <c r="F4065">
        <v>18196</v>
      </c>
      <c r="G4065" s="35" t="str">
        <f>VLOOKUP(F4065,Apoio!A:B,2,FALSE)</f>
        <v>Vara Federal</v>
      </c>
      <c r="H4065" t="s">
        <v>251</v>
      </c>
      <c r="I4065">
        <v>306</v>
      </c>
      <c r="J4065" s="2">
        <v>13</v>
      </c>
      <c r="K4065" s="2">
        <v>1</v>
      </c>
      <c r="L4065" s="24" t="s">
        <v>391</v>
      </c>
    </row>
    <row r="4066" spans="1:12" x14ac:dyDescent="0.25">
      <c r="A4066">
        <v>2023</v>
      </c>
      <c r="B4066" t="s">
        <v>369</v>
      </c>
      <c r="C4066" t="s">
        <v>10</v>
      </c>
      <c r="D4066" t="s">
        <v>45</v>
      </c>
      <c r="E4066" t="s">
        <v>252</v>
      </c>
      <c r="F4066">
        <v>14041</v>
      </c>
      <c r="G4066" s="35" t="str">
        <f>VLOOKUP(F4066,Apoio!A:B,2,FALSE)</f>
        <v>Juizado</v>
      </c>
      <c r="H4066" t="s">
        <v>253</v>
      </c>
      <c r="I4066">
        <v>477</v>
      </c>
      <c r="J4066" s="2">
        <v>1</v>
      </c>
      <c r="K4066" s="2">
        <v>1</v>
      </c>
      <c r="L4066" s="24" t="s">
        <v>404</v>
      </c>
    </row>
    <row r="4067" spans="1:12" x14ac:dyDescent="0.25">
      <c r="A4067">
        <v>2023</v>
      </c>
      <c r="B4067" t="s">
        <v>369</v>
      </c>
      <c r="C4067" t="s">
        <v>10</v>
      </c>
      <c r="D4067" t="s">
        <v>45</v>
      </c>
      <c r="E4067" t="s">
        <v>252</v>
      </c>
      <c r="F4067">
        <v>14042</v>
      </c>
      <c r="G4067" s="35" t="str">
        <f>VLOOKUP(F4067,Apoio!A:B,2,FALSE)</f>
        <v>Juizado</v>
      </c>
      <c r="H4067" t="s">
        <v>254</v>
      </c>
      <c r="I4067">
        <v>502</v>
      </c>
      <c r="J4067" s="2">
        <v>2</v>
      </c>
      <c r="K4067" s="2">
        <v>1</v>
      </c>
      <c r="L4067" s="24" t="s">
        <v>404</v>
      </c>
    </row>
    <row r="4068" spans="1:12" x14ac:dyDescent="0.25">
      <c r="A4068">
        <v>2023</v>
      </c>
      <c r="B4068" t="s">
        <v>369</v>
      </c>
      <c r="C4068" t="s">
        <v>10</v>
      </c>
      <c r="D4068" t="s">
        <v>45</v>
      </c>
      <c r="E4068" t="s">
        <v>252</v>
      </c>
      <c r="F4068">
        <v>14043</v>
      </c>
      <c r="G4068" s="35" t="str">
        <f>VLOOKUP(F4068,Apoio!A:B,2,FALSE)</f>
        <v>Juizado</v>
      </c>
      <c r="H4068" t="s">
        <v>255</v>
      </c>
      <c r="I4068">
        <v>480</v>
      </c>
      <c r="J4068" s="2">
        <v>3</v>
      </c>
      <c r="K4068" s="2">
        <v>1</v>
      </c>
      <c r="L4068" s="24" t="s">
        <v>404</v>
      </c>
    </row>
    <row r="4069" spans="1:12" x14ac:dyDescent="0.25">
      <c r="A4069">
        <v>2023</v>
      </c>
      <c r="B4069" t="s">
        <v>369</v>
      </c>
      <c r="C4069" t="s">
        <v>10</v>
      </c>
      <c r="D4069" t="s">
        <v>45</v>
      </c>
      <c r="E4069" t="s">
        <v>252</v>
      </c>
      <c r="F4069">
        <v>14044</v>
      </c>
      <c r="G4069" s="35" t="str">
        <f>VLOOKUP(F4069,Apoio!A:B,2,FALSE)</f>
        <v>Juizado</v>
      </c>
      <c r="H4069" t="s">
        <v>256</v>
      </c>
      <c r="I4069">
        <v>457</v>
      </c>
      <c r="J4069" s="2">
        <v>4</v>
      </c>
      <c r="K4069" s="2">
        <v>1</v>
      </c>
      <c r="L4069" s="24" t="s">
        <v>404</v>
      </c>
    </row>
    <row r="4070" spans="1:12" x14ac:dyDescent="0.25">
      <c r="A4070">
        <v>2023</v>
      </c>
      <c r="B4070" t="s">
        <v>369</v>
      </c>
      <c r="C4070" t="s">
        <v>10</v>
      </c>
      <c r="D4070" t="s">
        <v>45</v>
      </c>
      <c r="E4070" t="s">
        <v>252</v>
      </c>
      <c r="F4070">
        <v>14045</v>
      </c>
      <c r="G4070" s="35" t="str">
        <f>VLOOKUP(F4070,Apoio!A:B,2,FALSE)</f>
        <v>Juizado</v>
      </c>
      <c r="H4070" t="s">
        <v>257</v>
      </c>
      <c r="I4070">
        <v>457</v>
      </c>
      <c r="J4070" s="2">
        <v>5</v>
      </c>
      <c r="K4070" s="2">
        <v>1</v>
      </c>
      <c r="L4070" s="24" t="s">
        <v>404</v>
      </c>
    </row>
    <row r="4071" spans="1:12" x14ac:dyDescent="0.25">
      <c r="A4071">
        <v>2023</v>
      </c>
      <c r="B4071" t="s">
        <v>369</v>
      </c>
      <c r="C4071" t="s">
        <v>10</v>
      </c>
      <c r="D4071" t="s">
        <v>45</v>
      </c>
      <c r="E4071" t="s">
        <v>252</v>
      </c>
      <c r="F4071">
        <v>14046</v>
      </c>
      <c r="G4071" s="35" t="str">
        <f>VLOOKUP(F4071,Apoio!A:B,2,FALSE)</f>
        <v>Juizado</v>
      </c>
      <c r="H4071" t="s">
        <v>258</v>
      </c>
      <c r="I4071">
        <v>512</v>
      </c>
      <c r="J4071" s="2">
        <v>6</v>
      </c>
      <c r="K4071" s="2">
        <v>1</v>
      </c>
      <c r="L4071" s="24" t="s">
        <v>404</v>
      </c>
    </row>
    <row r="4072" spans="1:12" x14ac:dyDescent="0.25">
      <c r="A4072">
        <v>2023</v>
      </c>
      <c r="B4072" t="s">
        <v>369</v>
      </c>
      <c r="C4072" t="s">
        <v>10</v>
      </c>
      <c r="D4072" t="s">
        <v>45</v>
      </c>
      <c r="E4072" t="s">
        <v>252</v>
      </c>
      <c r="F4072">
        <v>14047</v>
      </c>
      <c r="G4072" s="35" t="str">
        <f>VLOOKUP(F4072,Apoio!A:B,2,FALSE)</f>
        <v>Juizado</v>
      </c>
      <c r="H4072" t="s">
        <v>259</v>
      </c>
      <c r="I4072">
        <v>487</v>
      </c>
      <c r="J4072" s="2">
        <v>7</v>
      </c>
      <c r="K4072" s="2">
        <v>1</v>
      </c>
      <c r="L4072" s="24" t="s">
        <v>404</v>
      </c>
    </row>
    <row r="4073" spans="1:12" x14ac:dyDescent="0.25">
      <c r="A4073">
        <v>2023</v>
      </c>
      <c r="B4073" t="s">
        <v>369</v>
      </c>
      <c r="C4073" t="s">
        <v>10</v>
      </c>
      <c r="D4073" t="s">
        <v>45</v>
      </c>
      <c r="E4073" t="s">
        <v>252</v>
      </c>
      <c r="F4073">
        <v>14048</v>
      </c>
      <c r="G4073" s="35" t="str">
        <f>VLOOKUP(F4073,Apoio!A:B,2,FALSE)</f>
        <v>Juizado</v>
      </c>
      <c r="H4073" t="s">
        <v>260</v>
      </c>
      <c r="I4073">
        <v>446</v>
      </c>
      <c r="J4073" s="2">
        <v>8</v>
      </c>
      <c r="K4073" s="2">
        <v>1</v>
      </c>
      <c r="L4073" s="24" t="s">
        <v>404</v>
      </c>
    </row>
    <row r="4074" spans="1:12" x14ac:dyDescent="0.25">
      <c r="A4074">
        <v>2023</v>
      </c>
      <c r="B4074" t="s">
        <v>369</v>
      </c>
      <c r="C4074" t="s">
        <v>10</v>
      </c>
      <c r="D4074" t="s">
        <v>45</v>
      </c>
      <c r="E4074" t="s">
        <v>252</v>
      </c>
      <c r="F4074">
        <v>14049</v>
      </c>
      <c r="G4074" s="35" t="str">
        <f>VLOOKUP(F4074,Apoio!A:B,2,FALSE)</f>
        <v>Juizado</v>
      </c>
      <c r="H4074" t="s">
        <v>261</v>
      </c>
      <c r="I4074">
        <v>489</v>
      </c>
      <c r="J4074" s="2">
        <v>9</v>
      </c>
      <c r="K4074" s="2">
        <v>1</v>
      </c>
      <c r="L4074" s="24" t="s">
        <v>404</v>
      </c>
    </row>
    <row r="4075" spans="1:12" x14ac:dyDescent="0.25">
      <c r="A4075">
        <v>2023</v>
      </c>
      <c r="B4075" t="s">
        <v>369</v>
      </c>
      <c r="C4075" t="s">
        <v>10</v>
      </c>
      <c r="D4075" t="s">
        <v>45</v>
      </c>
      <c r="E4075" t="s">
        <v>252</v>
      </c>
      <c r="F4075">
        <v>14050</v>
      </c>
      <c r="G4075" s="35" t="str">
        <f>VLOOKUP(F4075,Apoio!A:B,2,FALSE)</f>
        <v>Juizado</v>
      </c>
      <c r="H4075" t="s">
        <v>262</v>
      </c>
      <c r="I4075">
        <v>455</v>
      </c>
      <c r="J4075" s="2">
        <v>10</v>
      </c>
      <c r="K4075" s="2">
        <v>1</v>
      </c>
      <c r="L4075" s="24" t="s">
        <v>404</v>
      </c>
    </row>
    <row r="4076" spans="1:12" x14ac:dyDescent="0.25">
      <c r="A4076">
        <v>2023</v>
      </c>
      <c r="B4076" t="s">
        <v>369</v>
      </c>
      <c r="C4076" t="s">
        <v>10</v>
      </c>
      <c r="D4076" t="s">
        <v>45</v>
      </c>
      <c r="E4076" t="s">
        <v>252</v>
      </c>
      <c r="F4076">
        <v>14051</v>
      </c>
      <c r="G4076" s="35" t="str">
        <f>VLOOKUP(F4076,Apoio!A:B,2,FALSE)</f>
        <v>Juizado</v>
      </c>
      <c r="H4076" t="s">
        <v>263</v>
      </c>
      <c r="I4076">
        <v>468</v>
      </c>
      <c r="J4076" s="2">
        <v>11</v>
      </c>
      <c r="K4076" s="2">
        <v>1</v>
      </c>
      <c r="L4076" s="24" t="s">
        <v>404</v>
      </c>
    </row>
    <row r="4077" spans="1:12" x14ac:dyDescent="0.25">
      <c r="A4077">
        <v>2023</v>
      </c>
      <c r="B4077" t="s">
        <v>369</v>
      </c>
      <c r="C4077" t="s">
        <v>10</v>
      </c>
      <c r="D4077" t="s">
        <v>45</v>
      </c>
      <c r="E4077" t="s">
        <v>252</v>
      </c>
      <c r="F4077">
        <v>14052</v>
      </c>
      <c r="G4077" s="35" t="str">
        <f>VLOOKUP(F4077,Apoio!A:B,2,FALSE)</f>
        <v>Juizado</v>
      </c>
      <c r="H4077" t="s">
        <v>264</v>
      </c>
      <c r="I4077">
        <v>466</v>
      </c>
      <c r="J4077" s="2">
        <v>12</v>
      </c>
      <c r="K4077" s="2">
        <v>1</v>
      </c>
      <c r="L4077" s="24" t="s">
        <v>404</v>
      </c>
    </row>
    <row r="4078" spans="1:12" x14ac:dyDescent="0.25">
      <c r="A4078">
        <v>2023</v>
      </c>
      <c r="B4078" t="s">
        <v>369</v>
      </c>
      <c r="C4078" t="s">
        <v>10</v>
      </c>
      <c r="D4078" t="s">
        <v>45</v>
      </c>
      <c r="E4078" t="s">
        <v>252</v>
      </c>
      <c r="F4078">
        <v>14053</v>
      </c>
      <c r="G4078" s="35" t="str">
        <f>VLOOKUP(F4078,Apoio!A:B,2,FALSE)</f>
        <v>Juizado</v>
      </c>
      <c r="H4078" t="s">
        <v>265</v>
      </c>
      <c r="I4078">
        <v>443</v>
      </c>
      <c r="J4078" s="2">
        <v>13</v>
      </c>
      <c r="K4078" s="2">
        <v>1</v>
      </c>
      <c r="L4078" s="24" t="s">
        <v>404</v>
      </c>
    </row>
    <row r="4079" spans="1:12" x14ac:dyDescent="0.25">
      <c r="A4079">
        <v>2023</v>
      </c>
      <c r="B4079" t="s">
        <v>369</v>
      </c>
      <c r="C4079" t="s">
        <v>10</v>
      </c>
      <c r="D4079" t="s">
        <v>45</v>
      </c>
      <c r="E4079" t="s">
        <v>252</v>
      </c>
      <c r="F4079">
        <v>14161</v>
      </c>
      <c r="G4079" s="35" t="str">
        <f>VLOOKUP(F4079,Apoio!A:B,2,FALSE)</f>
        <v>Juizado</v>
      </c>
      <c r="H4079" t="s">
        <v>266</v>
      </c>
      <c r="I4079">
        <v>454</v>
      </c>
      <c r="J4079" s="2">
        <v>14</v>
      </c>
      <c r="K4079" s="2">
        <v>1</v>
      </c>
      <c r="L4079" s="24" t="s">
        <v>404</v>
      </c>
    </row>
    <row r="4080" spans="1:12" x14ac:dyDescent="0.25">
      <c r="A4080">
        <v>2023</v>
      </c>
      <c r="B4080" t="s">
        <v>369</v>
      </c>
      <c r="C4080" t="s">
        <v>10</v>
      </c>
      <c r="D4080" t="s">
        <v>45</v>
      </c>
      <c r="E4080" t="s">
        <v>252</v>
      </c>
      <c r="F4080">
        <v>72252</v>
      </c>
      <c r="G4080" s="35" t="str">
        <f>VLOOKUP(F4080,Apoio!A:B,2,FALSE)</f>
        <v>Vara Federal</v>
      </c>
      <c r="H4080" t="s">
        <v>267</v>
      </c>
      <c r="I4080">
        <v>149</v>
      </c>
      <c r="J4080" s="2" t="s">
        <v>397</v>
      </c>
      <c r="K4080" s="2">
        <v>1</v>
      </c>
      <c r="L4080" s="24" t="s">
        <v>404</v>
      </c>
    </row>
    <row r="4081" spans="1:12" x14ac:dyDescent="0.25">
      <c r="A4081">
        <v>2023</v>
      </c>
      <c r="B4081" t="s">
        <v>369</v>
      </c>
      <c r="C4081" t="s">
        <v>10</v>
      </c>
      <c r="D4081" t="s">
        <v>45</v>
      </c>
      <c r="E4081" t="s">
        <v>268</v>
      </c>
      <c r="F4081">
        <v>14002</v>
      </c>
      <c r="G4081" s="35" t="str">
        <f>VLOOKUP(F4081,Apoio!A:B,2,FALSE)</f>
        <v>Vara Federal</v>
      </c>
      <c r="H4081" t="s">
        <v>269</v>
      </c>
      <c r="I4081">
        <v>262</v>
      </c>
      <c r="J4081" s="2">
        <v>1</v>
      </c>
      <c r="K4081" s="2">
        <v>1</v>
      </c>
      <c r="L4081" s="24" t="s">
        <v>402</v>
      </c>
    </row>
    <row r="4082" spans="1:12" x14ac:dyDescent="0.25">
      <c r="A4082">
        <v>2023</v>
      </c>
      <c r="B4082" t="s">
        <v>369</v>
      </c>
      <c r="C4082" t="s">
        <v>10</v>
      </c>
      <c r="D4082" t="s">
        <v>45</v>
      </c>
      <c r="E4082" t="s">
        <v>268</v>
      </c>
      <c r="F4082">
        <v>14003</v>
      </c>
      <c r="G4082" s="35" t="str">
        <f>VLOOKUP(F4082,Apoio!A:B,2,FALSE)</f>
        <v>Vara Federal</v>
      </c>
      <c r="H4082" t="s">
        <v>270</v>
      </c>
      <c r="I4082">
        <v>301</v>
      </c>
      <c r="J4082" s="2">
        <v>2</v>
      </c>
      <c r="K4082" s="2">
        <v>1</v>
      </c>
      <c r="L4082" s="24" t="s">
        <v>402</v>
      </c>
    </row>
    <row r="4083" spans="1:12" x14ac:dyDescent="0.25">
      <c r="A4083">
        <v>2023</v>
      </c>
      <c r="B4083" t="s">
        <v>369</v>
      </c>
      <c r="C4083" t="s">
        <v>10</v>
      </c>
      <c r="D4083" t="s">
        <v>45</v>
      </c>
      <c r="E4083" t="s">
        <v>268</v>
      </c>
      <c r="F4083">
        <v>16495</v>
      </c>
      <c r="G4083" s="35" t="str">
        <f>VLOOKUP(F4083,Apoio!A:B,2,FALSE)</f>
        <v>Vara Federal</v>
      </c>
      <c r="H4083" t="s">
        <v>271</v>
      </c>
      <c r="I4083">
        <v>274</v>
      </c>
      <c r="J4083" s="2">
        <v>3</v>
      </c>
      <c r="K4083" s="2">
        <v>1</v>
      </c>
      <c r="L4083" s="24" t="s">
        <v>402</v>
      </c>
    </row>
    <row r="4084" spans="1:12" x14ac:dyDescent="0.25">
      <c r="A4084">
        <v>2023</v>
      </c>
      <c r="B4084" t="s">
        <v>369</v>
      </c>
      <c r="C4084" t="s">
        <v>10</v>
      </c>
      <c r="D4084" t="s">
        <v>45</v>
      </c>
      <c r="E4084" t="s">
        <v>268</v>
      </c>
      <c r="F4084">
        <v>14004</v>
      </c>
      <c r="G4084" s="35" t="str">
        <f>VLOOKUP(F4084,Apoio!A:B,2,FALSE)</f>
        <v>Vara Federal</v>
      </c>
      <c r="H4084" t="s">
        <v>272</v>
      </c>
      <c r="I4084">
        <v>294</v>
      </c>
      <c r="J4084" s="2">
        <v>4</v>
      </c>
      <c r="K4084" s="2">
        <v>1</v>
      </c>
      <c r="L4084" s="24" t="s">
        <v>402</v>
      </c>
    </row>
    <row r="4085" spans="1:12" x14ac:dyDescent="0.25">
      <c r="A4085">
        <v>2023</v>
      </c>
      <c r="B4085" t="s">
        <v>369</v>
      </c>
      <c r="C4085" t="s">
        <v>10</v>
      </c>
      <c r="D4085" t="s">
        <v>45</v>
      </c>
      <c r="E4085" t="s">
        <v>268</v>
      </c>
      <c r="F4085">
        <v>14005</v>
      </c>
      <c r="G4085" s="35" t="str">
        <f>VLOOKUP(F4085,Apoio!A:B,2,FALSE)</f>
        <v>Vara Federal</v>
      </c>
      <c r="H4085" t="s">
        <v>273</v>
      </c>
      <c r="I4085">
        <v>277</v>
      </c>
      <c r="J4085" s="2">
        <v>5</v>
      </c>
      <c r="K4085" s="2">
        <v>1</v>
      </c>
      <c r="L4085" s="24" t="s">
        <v>402</v>
      </c>
    </row>
    <row r="4086" spans="1:12" x14ac:dyDescent="0.25">
      <c r="A4086">
        <v>2023</v>
      </c>
      <c r="B4086" t="s">
        <v>369</v>
      </c>
      <c r="C4086" t="s">
        <v>10</v>
      </c>
      <c r="D4086" t="s">
        <v>45</v>
      </c>
      <c r="E4086" t="s">
        <v>268</v>
      </c>
      <c r="F4086">
        <v>16496</v>
      </c>
      <c r="G4086" s="35" t="str">
        <f>VLOOKUP(F4086,Apoio!A:B,2,FALSE)</f>
        <v>Vara Federal</v>
      </c>
      <c r="H4086" t="s">
        <v>274</v>
      </c>
      <c r="I4086">
        <v>274</v>
      </c>
      <c r="J4086" s="2">
        <v>6</v>
      </c>
      <c r="K4086" s="2">
        <v>1</v>
      </c>
      <c r="L4086" s="24" t="s">
        <v>402</v>
      </c>
    </row>
    <row r="4087" spans="1:12" x14ac:dyDescent="0.25">
      <c r="A4087">
        <v>2023</v>
      </c>
      <c r="B4087" t="s">
        <v>369</v>
      </c>
      <c r="C4087" t="s">
        <v>10</v>
      </c>
      <c r="D4087" t="s">
        <v>45</v>
      </c>
      <c r="E4087" t="s">
        <v>268</v>
      </c>
      <c r="F4087">
        <v>14006</v>
      </c>
      <c r="G4087" s="35" t="str">
        <f>VLOOKUP(F4087,Apoio!A:B,2,FALSE)</f>
        <v>Vara Federal</v>
      </c>
      <c r="H4087" t="s">
        <v>275</v>
      </c>
      <c r="I4087">
        <v>284</v>
      </c>
      <c r="J4087" s="2">
        <v>7</v>
      </c>
      <c r="K4087" s="2">
        <v>1</v>
      </c>
      <c r="L4087" s="24" t="s">
        <v>402</v>
      </c>
    </row>
    <row r="4088" spans="1:12" x14ac:dyDescent="0.25">
      <c r="A4088">
        <v>2023</v>
      </c>
      <c r="B4088" t="s">
        <v>369</v>
      </c>
      <c r="C4088" t="s">
        <v>10</v>
      </c>
      <c r="D4088" t="s">
        <v>45</v>
      </c>
      <c r="E4088" t="s">
        <v>268</v>
      </c>
      <c r="F4088">
        <v>16497</v>
      </c>
      <c r="G4088" s="35" t="str">
        <f>VLOOKUP(F4088,Apoio!A:B,2,FALSE)</f>
        <v>Vara Federal</v>
      </c>
      <c r="H4088" t="s">
        <v>276</v>
      </c>
      <c r="I4088">
        <v>284</v>
      </c>
      <c r="J4088" s="2">
        <v>8</v>
      </c>
      <c r="K4088" s="2">
        <v>1</v>
      </c>
      <c r="L4088" s="24" t="s">
        <v>402</v>
      </c>
    </row>
    <row r="4089" spans="1:12" x14ac:dyDescent="0.25">
      <c r="A4089">
        <v>2023</v>
      </c>
      <c r="B4089" t="s">
        <v>369</v>
      </c>
      <c r="C4089" t="s">
        <v>10</v>
      </c>
      <c r="D4089" t="s">
        <v>45</v>
      </c>
      <c r="E4089" t="s">
        <v>268</v>
      </c>
      <c r="F4089">
        <v>18205</v>
      </c>
      <c r="G4089" s="35" t="str">
        <f>VLOOKUP(F4089,Apoio!A:B,2,FALSE)</f>
        <v>Vara Federal</v>
      </c>
      <c r="H4089" t="s">
        <v>277</v>
      </c>
      <c r="I4089">
        <v>277</v>
      </c>
      <c r="J4089" s="2">
        <v>9</v>
      </c>
      <c r="K4089" s="2">
        <v>1</v>
      </c>
      <c r="L4089" s="24" t="s">
        <v>402</v>
      </c>
    </row>
    <row r="4090" spans="1:12" x14ac:dyDescent="0.25">
      <c r="A4090">
        <v>2023</v>
      </c>
      <c r="B4090" t="s">
        <v>369</v>
      </c>
      <c r="C4090" t="s">
        <v>10</v>
      </c>
      <c r="D4090" t="s">
        <v>45</v>
      </c>
      <c r="E4090" t="s">
        <v>268</v>
      </c>
      <c r="F4090">
        <v>18202</v>
      </c>
      <c r="G4090" s="35" t="str">
        <f>VLOOKUP(F4090,Apoio!A:B,2,FALSE)</f>
        <v>Vara Federal</v>
      </c>
      <c r="H4090" t="s">
        <v>278</v>
      </c>
      <c r="I4090">
        <v>244</v>
      </c>
      <c r="J4090" s="2">
        <v>10</v>
      </c>
      <c r="K4090" s="2">
        <v>1</v>
      </c>
      <c r="L4090" s="24" t="s">
        <v>402</v>
      </c>
    </row>
    <row r="4091" spans="1:12" x14ac:dyDescent="0.25">
      <c r="A4091">
        <v>2023</v>
      </c>
      <c r="B4091" t="s">
        <v>369</v>
      </c>
      <c r="C4091" t="s">
        <v>10</v>
      </c>
      <c r="D4091" t="s">
        <v>45</v>
      </c>
      <c r="E4091" t="s">
        <v>279</v>
      </c>
      <c r="F4091">
        <v>18100</v>
      </c>
      <c r="G4091" s="35" t="str">
        <f>VLOOKUP(F4091,Apoio!A:B,2,FALSE)</f>
        <v>Vara Federal</v>
      </c>
      <c r="H4091" t="s">
        <v>280</v>
      </c>
      <c r="I4091">
        <v>339</v>
      </c>
      <c r="J4091" s="2">
        <v>1</v>
      </c>
      <c r="K4091" s="2">
        <v>41</v>
      </c>
      <c r="L4091" s="24" t="s">
        <v>481</v>
      </c>
    </row>
    <row r="4092" spans="1:12" x14ac:dyDescent="0.25">
      <c r="A4092">
        <v>2023</v>
      </c>
      <c r="B4092" t="s">
        <v>369</v>
      </c>
      <c r="C4092" t="s">
        <v>10</v>
      </c>
      <c r="D4092" t="s">
        <v>45</v>
      </c>
      <c r="E4092" t="s">
        <v>279</v>
      </c>
      <c r="F4092">
        <v>14116</v>
      </c>
      <c r="G4092" s="35" t="str">
        <f>VLOOKUP(F4092,Apoio!A:B,2,FALSE)</f>
        <v>Juizado</v>
      </c>
      <c r="H4092" t="s">
        <v>281</v>
      </c>
      <c r="I4092">
        <v>515</v>
      </c>
      <c r="J4092" s="2">
        <v>1</v>
      </c>
      <c r="K4092" s="2">
        <v>41</v>
      </c>
      <c r="L4092" s="24" t="s">
        <v>481</v>
      </c>
    </row>
    <row r="4093" spans="1:12" x14ac:dyDescent="0.25">
      <c r="A4093">
        <v>2023</v>
      </c>
      <c r="B4093" t="s">
        <v>369</v>
      </c>
      <c r="C4093" t="s">
        <v>10</v>
      </c>
      <c r="D4093" t="s">
        <v>45</v>
      </c>
      <c r="E4093" t="s">
        <v>282</v>
      </c>
      <c r="F4093">
        <v>12486</v>
      </c>
      <c r="G4093" s="35" t="str">
        <f>VLOOKUP(F4093,Apoio!A:B,2,FALSE)</f>
        <v>Vara Federal</v>
      </c>
      <c r="H4093" t="s">
        <v>283</v>
      </c>
      <c r="I4093">
        <v>187</v>
      </c>
      <c r="J4093" s="2">
        <v>1</v>
      </c>
      <c r="K4093" s="2">
        <v>10</v>
      </c>
      <c r="L4093" s="24" t="s">
        <v>483</v>
      </c>
    </row>
    <row r="4094" spans="1:12" x14ac:dyDescent="0.25">
      <c r="A4094">
        <v>2023</v>
      </c>
      <c r="B4094" t="s">
        <v>369</v>
      </c>
      <c r="C4094" t="s">
        <v>10</v>
      </c>
      <c r="D4094" t="s">
        <v>45</v>
      </c>
      <c r="E4094" t="s">
        <v>282</v>
      </c>
      <c r="F4094">
        <v>79243</v>
      </c>
      <c r="G4094" s="35" t="str">
        <f>VLOOKUP(F4094,Apoio!A:B,2,FALSE)</f>
        <v>Juizado</v>
      </c>
      <c r="H4094" t="s">
        <v>284</v>
      </c>
      <c r="I4094">
        <v>574</v>
      </c>
      <c r="J4094" s="2">
        <v>1</v>
      </c>
      <c r="K4094" s="2">
        <v>10</v>
      </c>
      <c r="L4094" s="24" t="s">
        <v>483</v>
      </c>
    </row>
    <row r="4095" spans="1:12" x14ac:dyDescent="0.25">
      <c r="A4095">
        <v>2023</v>
      </c>
      <c r="B4095" t="s">
        <v>369</v>
      </c>
      <c r="C4095" t="s">
        <v>10</v>
      </c>
      <c r="D4095" t="s">
        <v>45</v>
      </c>
      <c r="E4095" t="s">
        <v>282</v>
      </c>
      <c r="F4095">
        <v>12487</v>
      </c>
      <c r="G4095" s="35" t="str">
        <f>VLOOKUP(F4095,Apoio!A:B,2,FALSE)</f>
        <v>Vara Federal</v>
      </c>
      <c r="H4095" t="s">
        <v>285</v>
      </c>
      <c r="I4095">
        <v>196</v>
      </c>
      <c r="J4095" s="2">
        <v>2</v>
      </c>
      <c r="K4095" s="2">
        <v>10</v>
      </c>
      <c r="L4095" s="24" t="s">
        <v>483</v>
      </c>
    </row>
    <row r="4096" spans="1:12" x14ac:dyDescent="0.25">
      <c r="A4096">
        <v>2023</v>
      </c>
      <c r="B4096" t="s">
        <v>369</v>
      </c>
      <c r="C4096" t="s">
        <v>10</v>
      </c>
      <c r="D4096" t="s">
        <v>45</v>
      </c>
      <c r="E4096" t="s">
        <v>282</v>
      </c>
      <c r="F4096">
        <v>14312</v>
      </c>
      <c r="G4096" s="35" t="str">
        <f>VLOOKUP(F4096,Apoio!A:B,2,FALSE)</f>
        <v>Juizado</v>
      </c>
      <c r="H4096" t="s">
        <v>286</v>
      </c>
      <c r="I4096">
        <v>590</v>
      </c>
      <c r="J4096" s="2">
        <v>2</v>
      </c>
      <c r="K4096" s="2">
        <v>10</v>
      </c>
      <c r="L4096" s="24" t="s">
        <v>483</v>
      </c>
    </row>
    <row r="4097" spans="1:12" x14ac:dyDescent="0.25">
      <c r="A4097">
        <v>2023</v>
      </c>
      <c r="B4097" t="s">
        <v>369</v>
      </c>
      <c r="C4097" t="s">
        <v>10</v>
      </c>
      <c r="D4097" t="s">
        <v>45</v>
      </c>
      <c r="E4097" t="s">
        <v>282</v>
      </c>
      <c r="F4097">
        <v>12488</v>
      </c>
      <c r="G4097" s="35" t="str">
        <f>VLOOKUP(F4097,Apoio!A:B,2,FALSE)</f>
        <v>Vara Federal</v>
      </c>
      <c r="H4097" t="s">
        <v>287</v>
      </c>
      <c r="I4097">
        <v>168</v>
      </c>
      <c r="J4097" s="2">
        <v>3</v>
      </c>
      <c r="K4097" s="2">
        <v>10</v>
      </c>
      <c r="L4097" s="24" t="s">
        <v>483</v>
      </c>
    </row>
    <row r="4098" spans="1:12" x14ac:dyDescent="0.25">
      <c r="A4098">
        <v>2023</v>
      </c>
      <c r="B4098" t="s">
        <v>369</v>
      </c>
      <c r="C4098" t="s">
        <v>10</v>
      </c>
      <c r="D4098" t="s">
        <v>45</v>
      </c>
      <c r="E4098" t="s">
        <v>282</v>
      </c>
      <c r="F4098">
        <v>14039</v>
      </c>
      <c r="G4098" s="35" t="str">
        <f>VLOOKUP(F4098,Apoio!A:B,2,FALSE)</f>
        <v>Vara Federal</v>
      </c>
      <c r="H4098" t="s">
        <v>288</v>
      </c>
      <c r="I4098">
        <v>170</v>
      </c>
      <c r="J4098" s="2">
        <v>4</v>
      </c>
      <c r="K4098" s="2">
        <v>10</v>
      </c>
      <c r="L4098" s="24" t="s">
        <v>483</v>
      </c>
    </row>
    <row r="4099" spans="1:12" x14ac:dyDescent="0.25">
      <c r="A4099">
        <v>2023</v>
      </c>
      <c r="B4099" t="s">
        <v>369</v>
      </c>
      <c r="C4099" t="s">
        <v>10</v>
      </c>
      <c r="D4099" t="s">
        <v>45</v>
      </c>
      <c r="E4099" t="s">
        <v>282</v>
      </c>
      <c r="F4099">
        <v>52523</v>
      </c>
      <c r="G4099" s="35" t="str">
        <f>VLOOKUP(F4099,Apoio!A:B,2,FALSE)</f>
        <v>Vara Federal</v>
      </c>
      <c r="H4099" t="s">
        <v>368</v>
      </c>
      <c r="I4099">
        <v>1</v>
      </c>
      <c r="J4099" s="2" t="s">
        <v>397</v>
      </c>
      <c r="K4099" s="2">
        <v>10</v>
      </c>
      <c r="L4099" s="24" t="s">
        <v>483</v>
      </c>
    </row>
    <row r="4100" spans="1:12" x14ac:dyDescent="0.25">
      <c r="A4100">
        <v>2023</v>
      </c>
      <c r="B4100" t="s">
        <v>369</v>
      </c>
      <c r="C4100" t="s">
        <v>10</v>
      </c>
      <c r="D4100" t="s">
        <v>45</v>
      </c>
      <c r="E4100" t="s">
        <v>289</v>
      </c>
      <c r="F4100">
        <v>12524</v>
      </c>
      <c r="G4100" s="35" t="str">
        <f>VLOOKUP(F4100,Apoio!A:B,2,FALSE)</f>
        <v>Vara Federal</v>
      </c>
      <c r="H4100" t="s">
        <v>290</v>
      </c>
      <c r="I4100">
        <v>102</v>
      </c>
      <c r="J4100" s="2">
        <v>1</v>
      </c>
      <c r="K4100" s="2">
        <v>21</v>
      </c>
      <c r="L4100" s="24" t="s">
        <v>485</v>
      </c>
    </row>
    <row r="4101" spans="1:12" x14ac:dyDescent="0.25">
      <c r="A4101">
        <v>2023</v>
      </c>
      <c r="B4101" t="s">
        <v>369</v>
      </c>
      <c r="C4101" t="s">
        <v>10</v>
      </c>
      <c r="D4101" t="s">
        <v>45</v>
      </c>
      <c r="E4101" t="s">
        <v>289</v>
      </c>
      <c r="F4101">
        <v>17781</v>
      </c>
      <c r="G4101" s="35" t="str">
        <f>VLOOKUP(F4101,Apoio!A:B,2,FALSE)</f>
        <v>Juizado</v>
      </c>
      <c r="H4101" t="s">
        <v>291</v>
      </c>
      <c r="I4101">
        <v>315</v>
      </c>
      <c r="J4101" s="2">
        <v>1</v>
      </c>
      <c r="K4101" s="2">
        <v>21</v>
      </c>
      <c r="L4101" s="24" t="s">
        <v>485</v>
      </c>
    </row>
    <row r="4102" spans="1:12" x14ac:dyDescent="0.25">
      <c r="A4102">
        <v>2023</v>
      </c>
      <c r="B4102" t="s">
        <v>369</v>
      </c>
      <c r="C4102" t="s">
        <v>10</v>
      </c>
      <c r="D4102" t="s">
        <v>45</v>
      </c>
      <c r="E4102" t="s">
        <v>289</v>
      </c>
      <c r="F4102">
        <v>13845</v>
      </c>
      <c r="G4102" s="35" t="str">
        <f>VLOOKUP(F4102,Apoio!A:B,2,FALSE)</f>
        <v>Vara Federal</v>
      </c>
      <c r="H4102" t="s">
        <v>292</v>
      </c>
      <c r="I4102">
        <v>122</v>
      </c>
      <c r="J4102" s="2">
        <v>2</v>
      </c>
      <c r="K4102" s="2">
        <v>21</v>
      </c>
      <c r="L4102" s="24" t="s">
        <v>485</v>
      </c>
    </row>
    <row r="4103" spans="1:12" x14ac:dyDescent="0.25">
      <c r="A4103">
        <v>2023</v>
      </c>
      <c r="B4103" t="s">
        <v>369</v>
      </c>
      <c r="C4103" t="s">
        <v>10</v>
      </c>
      <c r="D4103" t="s">
        <v>45</v>
      </c>
      <c r="E4103" t="s">
        <v>293</v>
      </c>
      <c r="F4103">
        <v>12526</v>
      </c>
      <c r="G4103" s="35" t="str">
        <f>VLOOKUP(F4103,Apoio!A:B,2,FALSE)</f>
        <v>Vara Federal + JEF</v>
      </c>
      <c r="H4103" t="s">
        <v>294</v>
      </c>
      <c r="I4103">
        <v>260</v>
      </c>
      <c r="J4103" s="2">
        <v>1</v>
      </c>
      <c r="K4103" s="2">
        <v>22</v>
      </c>
      <c r="L4103" s="24" t="s">
        <v>487</v>
      </c>
    </row>
    <row r="4104" spans="1:12" x14ac:dyDescent="0.25">
      <c r="A4104">
        <v>2023</v>
      </c>
      <c r="B4104" t="s">
        <v>369</v>
      </c>
      <c r="C4104" t="s">
        <v>10</v>
      </c>
      <c r="D4104" t="s">
        <v>45</v>
      </c>
      <c r="E4104" t="s">
        <v>293</v>
      </c>
      <c r="F4104">
        <v>12526</v>
      </c>
      <c r="G4104" s="35" t="str">
        <f>VLOOKUP(F4104,Apoio!A:B,2,FALSE)</f>
        <v>Vara Federal + JEF</v>
      </c>
      <c r="H4104" t="s">
        <v>294</v>
      </c>
      <c r="I4104">
        <v>92</v>
      </c>
      <c r="J4104" s="2">
        <v>1</v>
      </c>
      <c r="K4104" s="2">
        <v>22</v>
      </c>
      <c r="L4104" s="24" t="s">
        <v>487</v>
      </c>
    </row>
    <row r="4105" spans="1:12" x14ac:dyDescent="0.25">
      <c r="A4105">
        <v>2023</v>
      </c>
      <c r="B4105" t="s">
        <v>369</v>
      </c>
      <c r="C4105" t="s">
        <v>10</v>
      </c>
      <c r="D4105" t="s">
        <v>45</v>
      </c>
      <c r="E4105" t="s">
        <v>295</v>
      </c>
      <c r="F4105">
        <v>21627</v>
      </c>
      <c r="G4105" s="35" t="str">
        <f>VLOOKUP(F4105,Apoio!A:B,2,FALSE)</f>
        <v>Turma Recursal</v>
      </c>
      <c r="H4105" t="s">
        <v>296</v>
      </c>
      <c r="I4105">
        <v>159</v>
      </c>
      <c r="J4105" s="2">
        <v>1</v>
      </c>
      <c r="K4105" s="2">
        <v>1</v>
      </c>
      <c r="L4105" s="24" t="s">
        <v>407</v>
      </c>
    </row>
    <row r="4106" spans="1:12" x14ac:dyDescent="0.25">
      <c r="A4106">
        <v>2023</v>
      </c>
      <c r="B4106" t="s">
        <v>369</v>
      </c>
      <c r="C4106" t="s">
        <v>10</v>
      </c>
      <c r="D4106" t="s">
        <v>45</v>
      </c>
      <c r="E4106" t="s">
        <v>295</v>
      </c>
      <c r="F4106">
        <v>21628</v>
      </c>
      <c r="G4106" s="35" t="str">
        <f>VLOOKUP(F4106,Apoio!A:B,2,FALSE)</f>
        <v>Turma Recursal</v>
      </c>
      <c r="H4106" t="s">
        <v>297</v>
      </c>
      <c r="I4106">
        <v>163</v>
      </c>
      <c r="J4106" s="2">
        <v>2</v>
      </c>
      <c r="K4106" s="2">
        <v>1</v>
      </c>
      <c r="L4106" s="24" t="s">
        <v>407</v>
      </c>
    </row>
    <row r="4107" spans="1:12" x14ac:dyDescent="0.25">
      <c r="A4107">
        <v>2023</v>
      </c>
      <c r="B4107" t="s">
        <v>369</v>
      </c>
      <c r="C4107" t="s">
        <v>10</v>
      </c>
      <c r="D4107" t="s">
        <v>45</v>
      </c>
      <c r="E4107" t="s">
        <v>295</v>
      </c>
      <c r="F4107">
        <v>21629</v>
      </c>
      <c r="G4107" s="35" t="str">
        <f>VLOOKUP(F4107,Apoio!A:B,2,FALSE)</f>
        <v>Turma Recursal</v>
      </c>
      <c r="H4107" t="s">
        <v>298</v>
      </c>
      <c r="I4107">
        <v>181</v>
      </c>
      <c r="J4107" s="2">
        <v>3</v>
      </c>
      <c r="K4107" s="2">
        <v>1</v>
      </c>
      <c r="L4107" s="24" t="s">
        <v>407</v>
      </c>
    </row>
    <row r="4108" spans="1:12" x14ac:dyDescent="0.25">
      <c r="A4108">
        <v>2023</v>
      </c>
      <c r="B4108" t="s">
        <v>369</v>
      </c>
      <c r="C4108" t="s">
        <v>10</v>
      </c>
      <c r="D4108" t="s">
        <v>45</v>
      </c>
      <c r="E4108" t="s">
        <v>295</v>
      </c>
      <c r="F4108">
        <v>21630</v>
      </c>
      <c r="G4108" s="35" t="str">
        <f>VLOOKUP(F4108,Apoio!A:B,2,FALSE)</f>
        <v>Turma Recursal</v>
      </c>
      <c r="H4108" t="s">
        <v>299</v>
      </c>
      <c r="I4108">
        <v>182</v>
      </c>
      <c r="J4108" s="2">
        <v>4</v>
      </c>
      <c r="K4108" s="2">
        <v>1</v>
      </c>
      <c r="L4108" s="24" t="s">
        <v>407</v>
      </c>
    </row>
    <row r="4109" spans="1:12" x14ac:dyDescent="0.25">
      <c r="A4109">
        <v>2023</v>
      </c>
      <c r="B4109" t="s">
        <v>369</v>
      </c>
      <c r="C4109" t="s">
        <v>10</v>
      </c>
      <c r="D4109" t="s">
        <v>45</v>
      </c>
      <c r="E4109" t="s">
        <v>295</v>
      </c>
      <c r="F4109">
        <v>21631</v>
      </c>
      <c r="G4109" s="35" t="str">
        <f>VLOOKUP(F4109,Apoio!A:B,2,FALSE)</f>
        <v>Turma Recursal</v>
      </c>
      <c r="H4109" t="s">
        <v>300</v>
      </c>
      <c r="I4109">
        <v>163</v>
      </c>
      <c r="J4109" s="2">
        <v>5</v>
      </c>
      <c r="K4109" s="2">
        <v>1</v>
      </c>
      <c r="L4109" s="24" t="s">
        <v>407</v>
      </c>
    </row>
    <row r="4110" spans="1:12" x14ac:dyDescent="0.25">
      <c r="A4110">
        <v>2023</v>
      </c>
      <c r="B4110" t="s">
        <v>369</v>
      </c>
      <c r="C4110" t="s">
        <v>10</v>
      </c>
      <c r="D4110" t="s">
        <v>45</v>
      </c>
      <c r="E4110" t="s">
        <v>295</v>
      </c>
      <c r="F4110">
        <v>21632</v>
      </c>
      <c r="G4110" s="35" t="str">
        <f>VLOOKUP(F4110,Apoio!A:B,2,FALSE)</f>
        <v>Turma Recursal</v>
      </c>
      <c r="H4110" t="s">
        <v>301</v>
      </c>
      <c r="I4110">
        <v>180</v>
      </c>
      <c r="J4110" s="2">
        <v>6</v>
      </c>
      <c r="K4110" s="2">
        <v>1</v>
      </c>
      <c r="L4110" s="24" t="s">
        <v>407</v>
      </c>
    </row>
    <row r="4111" spans="1:12" x14ac:dyDescent="0.25">
      <c r="A4111">
        <v>2023</v>
      </c>
      <c r="B4111" t="s">
        <v>369</v>
      </c>
      <c r="C4111" t="s">
        <v>10</v>
      </c>
      <c r="D4111" t="s">
        <v>45</v>
      </c>
      <c r="E4111" t="s">
        <v>295</v>
      </c>
      <c r="F4111">
        <v>21633</v>
      </c>
      <c r="G4111" s="35" t="str">
        <f>VLOOKUP(F4111,Apoio!A:B,2,FALSE)</f>
        <v>Turma Recursal</v>
      </c>
      <c r="H4111" t="s">
        <v>302</v>
      </c>
      <c r="I4111">
        <v>189</v>
      </c>
      <c r="J4111" s="2">
        <v>7</v>
      </c>
      <c r="K4111" s="2">
        <v>1</v>
      </c>
      <c r="L4111" s="24" t="s">
        <v>407</v>
      </c>
    </row>
    <row r="4112" spans="1:12" x14ac:dyDescent="0.25">
      <c r="A4112">
        <v>2023</v>
      </c>
      <c r="B4112" t="s">
        <v>369</v>
      </c>
      <c r="C4112" t="s">
        <v>10</v>
      </c>
      <c r="D4112" t="s">
        <v>45</v>
      </c>
      <c r="E4112" t="s">
        <v>295</v>
      </c>
      <c r="F4112">
        <v>21634</v>
      </c>
      <c r="G4112" s="35" t="str">
        <f>VLOOKUP(F4112,Apoio!A:B,2,FALSE)</f>
        <v>Turma Recursal</v>
      </c>
      <c r="H4112" t="s">
        <v>303</v>
      </c>
      <c r="I4112">
        <v>165</v>
      </c>
      <c r="J4112" s="2">
        <v>8</v>
      </c>
      <c r="K4112" s="2">
        <v>1</v>
      </c>
      <c r="L4112" s="24" t="s">
        <v>407</v>
      </c>
    </row>
    <row r="4113" spans="1:12" x14ac:dyDescent="0.25">
      <c r="A4113">
        <v>2023</v>
      </c>
      <c r="B4113" t="s">
        <v>369</v>
      </c>
      <c r="C4113" t="s">
        <v>10</v>
      </c>
      <c r="D4113" t="s">
        <v>45</v>
      </c>
      <c r="E4113" t="s">
        <v>295</v>
      </c>
      <c r="F4113">
        <v>21635</v>
      </c>
      <c r="G4113" s="35" t="str">
        <f>VLOOKUP(F4113,Apoio!A:B,2,FALSE)</f>
        <v>Turma Recursal</v>
      </c>
      <c r="H4113" t="s">
        <v>304</v>
      </c>
      <c r="I4113">
        <v>201</v>
      </c>
      <c r="J4113" s="2">
        <v>9</v>
      </c>
      <c r="K4113" s="2">
        <v>1</v>
      </c>
      <c r="L4113" s="24" t="s">
        <v>407</v>
      </c>
    </row>
    <row r="4114" spans="1:12" x14ac:dyDescent="0.25">
      <c r="A4114">
        <v>2023</v>
      </c>
      <c r="B4114" t="s">
        <v>369</v>
      </c>
      <c r="C4114" t="s">
        <v>10</v>
      </c>
      <c r="D4114" t="s">
        <v>45</v>
      </c>
      <c r="E4114" t="s">
        <v>295</v>
      </c>
      <c r="F4114">
        <v>21636</v>
      </c>
      <c r="G4114" s="35" t="str">
        <f>VLOOKUP(F4114,Apoio!A:B,2,FALSE)</f>
        <v>Turma Recursal</v>
      </c>
      <c r="H4114" t="s">
        <v>305</v>
      </c>
      <c r="I4114">
        <v>144</v>
      </c>
      <c r="J4114" s="2">
        <v>10</v>
      </c>
      <c r="K4114" s="2">
        <v>1</v>
      </c>
      <c r="L4114" s="24" t="s">
        <v>407</v>
      </c>
    </row>
    <row r="4115" spans="1:12" x14ac:dyDescent="0.25">
      <c r="A4115">
        <v>2023</v>
      </c>
      <c r="B4115" t="s">
        <v>369</v>
      </c>
      <c r="C4115" t="s">
        <v>10</v>
      </c>
      <c r="D4115" t="s">
        <v>45</v>
      </c>
      <c r="E4115" t="s">
        <v>295</v>
      </c>
      <c r="F4115">
        <v>21637</v>
      </c>
      <c r="G4115" s="35" t="str">
        <f>VLOOKUP(F4115,Apoio!A:B,2,FALSE)</f>
        <v>Turma Recursal</v>
      </c>
      <c r="H4115" t="s">
        <v>306</v>
      </c>
      <c r="I4115">
        <v>186</v>
      </c>
      <c r="J4115" s="2">
        <v>11</v>
      </c>
      <c r="K4115" s="2">
        <v>1</v>
      </c>
      <c r="L4115" s="24" t="s">
        <v>407</v>
      </c>
    </row>
    <row r="4116" spans="1:12" x14ac:dyDescent="0.25">
      <c r="A4116">
        <v>2023</v>
      </c>
      <c r="B4116" t="s">
        <v>369</v>
      </c>
      <c r="C4116" t="s">
        <v>10</v>
      </c>
      <c r="D4116" t="s">
        <v>45</v>
      </c>
      <c r="E4116" t="s">
        <v>295</v>
      </c>
      <c r="F4116">
        <v>21638</v>
      </c>
      <c r="G4116" s="35" t="str">
        <f>VLOOKUP(F4116,Apoio!A:B,2,FALSE)</f>
        <v>Turma Recursal</v>
      </c>
      <c r="H4116" t="s">
        <v>307</v>
      </c>
      <c r="I4116">
        <v>183</v>
      </c>
      <c r="J4116" s="2">
        <v>12</v>
      </c>
      <c r="K4116" s="2">
        <v>1</v>
      </c>
      <c r="L4116" s="24" t="s">
        <v>407</v>
      </c>
    </row>
    <row r="4117" spans="1:12" x14ac:dyDescent="0.25">
      <c r="A4117">
        <v>2023</v>
      </c>
      <c r="B4117" t="s">
        <v>369</v>
      </c>
      <c r="C4117" t="s">
        <v>10</v>
      </c>
      <c r="D4117" t="s">
        <v>45</v>
      </c>
      <c r="E4117" t="s">
        <v>295</v>
      </c>
      <c r="F4117">
        <v>21639</v>
      </c>
      <c r="G4117" s="35" t="str">
        <f>VLOOKUP(F4117,Apoio!A:B,2,FALSE)</f>
        <v>Turma Recursal</v>
      </c>
      <c r="H4117" t="s">
        <v>308</v>
      </c>
      <c r="I4117">
        <v>164</v>
      </c>
      <c r="J4117" s="2">
        <v>13</v>
      </c>
      <c r="K4117" s="2">
        <v>1</v>
      </c>
      <c r="L4117" s="24" t="s">
        <v>407</v>
      </c>
    </row>
    <row r="4118" spans="1:12" x14ac:dyDescent="0.25">
      <c r="A4118">
        <v>2023</v>
      </c>
      <c r="B4118" t="s">
        <v>369</v>
      </c>
      <c r="C4118" t="s">
        <v>10</v>
      </c>
      <c r="D4118" t="s">
        <v>45</v>
      </c>
      <c r="E4118" t="s">
        <v>295</v>
      </c>
      <c r="F4118">
        <v>21640</v>
      </c>
      <c r="G4118" s="35" t="str">
        <f>VLOOKUP(F4118,Apoio!A:B,2,FALSE)</f>
        <v>Turma Recursal</v>
      </c>
      <c r="H4118" t="s">
        <v>309</v>
      </c>
      <c r="I4118">
        <v>158</v>
      </c>
      <c r="J4118" s="2">
        <v>14</v>
      </c>
      <c r="K4118" s="2">
        <v>1</v>
      </c>
      <c r="L4118" s="24" t="s">
        <v>407</v>
      </c>
    </row>
    <row r="4119" spans="1:12" x14ac:dyDescent="0.25">
      <c r="A4119">
        <v>2023</v>
      </c>
      <c r="B4119" t="s">
        <v>369</v>
      </c>
      <c r="C4119" t="s">
        <v>10</v>
      </c>
      <c r="D4119" t="s">
        <v>45</v>
      </c>
      <c r="E4119" t="s">
        <v>295</v>
      </c>
      <c r="F4119">
        <v>21641</v>
      </c>
      <c r="G4119" s="35" t="str">
        <f>VLOOKUP(F4119,Apoio!A:B,2,FALSE)</f>
        <v>Turma Recursal</v>
      </c>
      <c r="H4119" t="s">
        <v>310</v>
      </c>
      <c r="I4119">
        <v>175</v>
      </c>
      <c r="J4119" s="2">
        <v>15</v>
      </c>
      <c r="K4119" s="2">
        <v>1</v>
      </c>
      <c r="L4119" s="24" t="s">
        <v>407</v>
      </c>
    </row>
    <row r="4120" spans="1:12" x14ac:dyDescent="0.25">
      <c r="A4120">
        <v>2023</v>
      </c>
      <c r="B4120" t="s">
        <v>369</v>
      </c>
      <c r="C4120" t="s">
        <v>10</v>
      </c>
      <c r="D4120" t="s">
        <v>45</v>
      </c>
      <c r="E4120" t="s">
        <v>295</v>
      </c>
      <c r="F4120">
        <v>21642</v>
      </c>
      <c r="G4120" s="35" t="str">
        <f>VLOOKUP(F4120,Apoio!A:B,2,FALSE)</f>
        <v>Turma Recursal</v>
      </c>
      <c r="H4120" t="s">
        <v>311</v>
      </c>
      <c r="I4120">
        <v>159</v>
      </c>
      <c r="J4120" s="2">
        <v>16</v>
      </c>
      <c r="K4120" s="2">
        <v>1</v>
      </c>
      <c r="L4120" s="24" t="s">
        <v>407</v>
      </c>
    </row>
    <row r="4121" spans="1:12" x14ac:dyDescent="0.25">
      <c r="A4121">
        <v>2023</v>
      </c>
      <c r="B4121" t="s">
        <v>369</v>
      </c>
      <c r="C4121" t="s">
        <v>10</v>
      </c>
      <c r="D4121" t="s">
        <v>45</v>
      </c>
      <c r="E4121" t="s">
        <v>295</v>
      </c>
      <c r="F4121">
        <v>21643</v>
      </c>
      <c r="G4121" s="35" t="str">
        <f>VLOOKUP(F4121,Apoio!A:B,2,FALSE)</f>
        <v>Turma Recursal</v>
      </c>
      <c r="H4121" t="s">
        <v>312</v>
      </c>
      <c r="I4121">
        <v>187</v>
      </c>
      <c r="J4121" s="2">
        <v>17</v>
      </c>
      <c r="K4121" s="2">
        <v>1</v>
      </c>
      <c r="L4121" s="24" t="s">
        <v>407</v>
      </c>
    </row>
    <row r="4122" spans="1:12" x14ac:dyDescent="0.25">
      <c r="A4122">
        <v>2023</v>
      </c>
      <c r="B4122" t="s">
        <v>369</v>
      </c>
      <c r="C4122" t="s">
        <v>10</v>
      </c>
      <c r="D4122" t="s">
        <v>45</v>
      </c>
      <c r="E4122" t="s">
        <v>295</v>
      </c>
      <c r="F4122">
        <v>21644</v>
      </c>
      <c r="G4122" s="35" t="str">
        <f>VLOOKUP(F4122,Apoio!A:B,2,FALSE)</f>
        <v>Turma Recursal</v>
      </c>
      <c r="H4122" t="s">
        <v>313</v>
      </c>
      <c r="I4122">
        <v>179</v>
      </c>
      <c r="J4122" s="2">
        <v>18</v>
      </c>
      <c r="K4122" s="2">
        <v>1</v>
      </c>
      <c r="L4122" s="24" t="s">
        <v>407</v>
      </c>
    </row>
    <row r="4123" spans="1:12" x14ac:dyDescent="0.25">
      <c r="A4123">
        <v>2023</v>
      </c>
      <c r="B4123" t="s">
        <v>369</v>
      </c>
      <c r="C4123" t="s">
        <v>10</v>
      </c>
      <c r="D4123" t="s">
        <v>45</v>
      </c>
      <c r="E4123" t="s">
        <v>295</v>
      </c>
      <c r="F4123">
        <v>21645</v>
      </c>
      <c r="G4123" s="35" t="str">
        <f>VLOOKUP(F4123,Apoio!A:B,2,FALSE)</f>
        <v>Turma Recursal</v>
      </c>
      <c r="H4123" t="s">
        <v>314</v>
      </c>
      <c r="I4123">
        <v>192</v>
      </c>
      <c r="J4123" s="2">
        <v>19</v>
      </c>
      <c r="K4123" s="2">
        <v>1</v>
      </c>
      <c r="L4123" s="24" t="s">
        <v>407</v>
      </c>
    </row>
    <row r="4124" spans="1:12" x14ac:dyDescent="0.25">
      <c r="A4124">
        <v>2023</v>
      </c>
      <c r="B4124" t="s">
        <v>369</v>
      </c>
      <c r="C4124" t="s">
        <v>10</v>
      </c>
      <c r="D4124" t="s">
        <v>45</v>
      </c>
      <c r="E4124" t="s">
        <v>295</v>
      </c>
      <c r="F4124">
        <v>21646</v>
      </c>
      <c r="G4124" s="35" t="str">
        <f>VLOOKUP(F4124,Apoio!A:B,2,FALSE)</f>
        <v>Turma Recursal</v>
      </c>
      <c r="H4124" t="s">
        <v>315</v>
      </c>
      <c r="I4124">
        <v>183</v>
      </c>
      <c r="J4124" s="2">
        <v>20</v>
      </c>
      <c r="K4124" s="2">
        <v>1</v>
      </c>
      <c r="L4124" s="24" t="s">
        <v>407</v>
      </c>
    </row>
    <row r="4125" spans="1:12" x14ac:dyDescent="0.25">
      <c r="A4125">
        <v>2023</v>
      </c>
      <c r="B4125" t="s">
        <v>369</v>
      </c>
      <c r="C4125" t="s">
        <v>10</v>
      </c>
      <c r="D4125" t="s">
        <v>45</v>
      </c>
      <c r="E4125" t="s">
        <v>295</v>
      </c>
      <c r="F4125">
        <v>21647</v>
      </c>
      <c r="G4125" s="35" t="str">
        <f>VLOOKUP(F4125,Apoio!A:B,2,FALSE)</f>
        <v>Turma Recursal</v>
      </c>
      <c r="H4125" t="s">
        <v>316</v>
      </c>
      <c r="I4125">
        <v>187</v>
      </c>
      <c r="J4125" s="2">
        <v>21</v>
      </c>
      <c r="K4125" s="2">
        <v>1</v>
      </c>
      <c r="L4125" s="24" t="s">
        <v>407</v>
      </c>
    </row>
    <row r="4126" spans="1:12" x14ac:dyDescent="0.25">
      <c r="A4126">
        <v>2023</v>
      </c>
      <c r="B4126" t="s">
        <v>369</v>
      </c>
      <c r="C4126" t="s">
        <v>10</v>
      </c>
      <c r="D4126" t="s">
        <v>45</v>
      </c>
      <c r="E4126" t="s">
        <v>295</v>
      </c>
      <c r="F4126">
        <v>21648</v>
      </c>
      <c r="G4126" s="35" t="str">
        <f>VLOOKUP(F4126,Apoio!A:B,2,FALSE)</f>
        <v>Turma Recursal</v>
      </c>
      <c r="H4126" t="s">
        <v>317</v>
      </c>
      <c r="I4126">
        <v>168</v>
      </c>
      <c r="J4126" s="2">
        <v>22</v>
      </c>
      <c r="K4126" s="2">
        <v>1</v>
      </c>
      <c r="L4126" s="24" t="s">
        <v>407</v>
      </c>
    </row>
    <row r="4127" spans="1:12" x14ac:dyDescent="0.25">
      <c r="A4127">
        <v>2023</v>
      </c>
      <c r="B4127" t="s">
        <v>369</v>
      </c>
      <c r="C4127" t="s">
        <v>10</v>
      </c>
      <c r="D4127" t="s">
        <v>45</v>
      </c>
      <c r="E4127" t="s">
        <v>295</v>
      </c>
      <c r="F4127">
        <v>21649</v>
      </c>
      <c r="G4127" s="35" t="str">
        <f>VLOOKUP(F4127,Apoio!A:B,2,FALSE)</f>
        <v>Turma Recursal</v>
      </c>
      <c r="H4127" t="s">
        <v>318</v>
      </c>
      <c r="I4127">
        <v>162</v>
      </c>
      <c r="J4127" s="2">
        <v>23</v>
      </c>
      <c r="K4127" s="2">
        <v>1</v>
      </c>
      <c r="L4127" s="24" t="s">
        <v>407</v>
      </c>
    </row>
    <row r="4128" spans="1:12" x14ac:dyDescent="0.25">
      <c r="A4128">
        <v>2023</v>
      </c>
      <c r="B4128" t="s">
        <v>369</v>
      </c>
      <c r="C4128" t="s">
        <v>10</v>
      </c>
      <c r="D4128" t="s">
        <v>45</v>
      </c>
      <c r="E4128" t="s">
        <v>295</v>
      </c>
      <c r="F4128">
        <v>21650</v>
      </c>
      <c r="G4128" s="35" t="str">
        <f>VLOOKUP(F4128,Apoio!A:B,2,FALSE)</f>
        <v>Turma Recursal</v>
      </c>
      <c r="H4128" t="s">
        <v>319</v>
      </c>
      <c r="I4128">
        <v>179</v>
      </c>
      <c r="J4128" s="2">
        <v>24</v>
      </c>
      <c r="K4128" s="2">
        <v>1</v>
      </c>
      <c r="L4128" s="24" t="s">
        <v>407</v>
      </c>
    </row>
    <row r="4129" spans="1:12" x14ac:dyDescent="0.25">
      <c r="A4129">
        <v>2023</v>
      </c>
      <c r="B4129" t="s">
        <v>369</v>
      </c>
      <c r="C4129" t="s">
        <v>10</v>
      </c>
      <c r="D4129" t="s">
        <v>45</v>
      </c>
      <c r="E4129" t="s">
        <v>295</v>
      </c>
      <c r="F4129">
        <v>21651</v>
      </c>
      <c r="G4129" s="35" t="str">
        <f>VLOOKUP(F4129,Apoio!A:B,2,FALSE)</f>
        <v>Turma Recursal</v>
      </c>
      <c r="H4129" t="s">
        <v>320</v>
      </c>
      <c r="I4129">
        <v>176</v>
      </c>
      <c r="J4129" s="2">
        <v>25</v>
      </c>
      <c r="K4129" s="2">
        <v>1</v>
      </c>
      <c r="L4129" s="24" t="s">
        <v>407</v>
      </c>
    </row>
    <row r="4130" spans="1:12" x14ac:dyDescent="0.25">
      <c r="A4130">
        <v>2023</v>
      </c>
      <c r="B4130" t="s">
        <v>369</v>
      </c>
      <c r="C4130" t="s">
        <v>10</v>
      </c>
      <c r="D4130" t="s">
        <v>45</v>
      </c>
      <c r="E4130" t="s">
        <v>295</v>
      </c>
      <c r="F4130">
        <v>21652</v>
      </c>
      <c r="G4130" s="35" t="str">
        <f>VLOOKUP(F4130,Apoio!A:B,2,FALSE)</f>
        <v>Turma Recursal</v>
      </c>
      <c r="H4130" t="s">
        <v>321</v>
      </c>
      <c r="I4130">
        <v>176</v>
      </c>
      <c r="J4130" s="2">
        <v>26</v>
      </c>
      <c r="K4130" s="2">
        <v>1</v>
      </c>
      <c r="L4130" s="24" t="s">
        <v>407</v>
      </c>
    </row>
    <row r="4131" spans="1:12" x14ac:dyDescent="0.25">
      <c r="A4131">
        <v>2023</v>
      </c>
      <c r="B4131" t="s">
        <v>369</v>
      </c>
      <c r="C4131" t="s">
        <v>10</v>
      </c>
      <c r="D4131" t="s">
        <v>45</v>
      </c>
      <c r="E4131" t="s">
        <v>295</v>
      </c>
      <c r="F4131">
        <v>21653</v>
      </c>
      <c r="G4131" s="35" t="str">
        <f>VLOOKUP(F4131,Apoio!A:B,2,FALSE)</f>
        <v>Turma Recursal</v>
      </c>
      <c r="H4131" t="s">
        <v>322</v>
      </c>
      <c r="I4131">
        <v>171</v>
      </c>
      <c r="J4131" s="2">
        <v>27</v>
      </c>
      <c r="K4131" s="2">
        <v>1</v>
      </c>
      <c r="L4131" s="24" t="s">
        <v>407</v>
      </c>
    </row>
    <row r="4132" spans="1:12" x14ac:dyDescent="0.25">
      <c r="A4132">
        <v>2023</v>
      </c>
      <c r="B4132" t="s">
        <v>369</v>
      </c>
      <c r="C4132" t="s">
        <v>10</v>
      </c>
      <c r="D4132" t="s">
        <v>45</v>
      </c>
      <c r="E4132" t="s">
        <v>295</v>
      </c>
      <c r="F4132">
        <v>21654</v>
      </c>
      <c r="G4132" s="35" t="str">
        <f>VLOOKUP(F4132,Apoio!A:B,2,FALSE)</f>
        <v>Turma Recursal</v>
      </c>
      <c r="H4132" t="s">
        <v>323</v>
      </c>
      <c r="I4132">
        <v>188</v>
      </c>
      <c r="J4132" s="2">
        <v>28</v>
      </c>
      <c r="K4132" s="2">
        <v>1</v>
      </c>
      <c r="L4132" s="24" t="s">
        <v>407</v>
      </c>
    </row>
    <row r="4133" spans="1:12" x14ac:dyDescent="0.25">
      <c r="A4133">
        <v>2023</v>
      </c>
      <c r="B4133" t="s">
        <v>369</v>
      </c>
      <c r="C4133" t="s">
        <v>10</v>
      </c>
      <c r="D4133" t="s">
        <v>45</v>
      </c>
      <c r="E4133" t="s">
        <v>295</v>
      </c>
      <c r="F4133">
        <v>21655</v>
      </c>
      <c r="G4133" s="35" t="str">
        <f>VLOOKUP(F4133,Apoio!A:B,2,FALSE)</f>
        <v>Turma Recursal</v>
      </c>
      <c r="H4133" t="s">
        <v>324</v>
      </c>
      <c r="I4133">
        <v>178</v>
      </c>
      <c r="J4133" s="2">
        <v>29</v>
      </c>
      <c r="K4133" s="2">
        <v>1</v>
      </c>
      <c r="L4133" s="24" t="s">
        <v>407</v>
      </c>
    </row>
    <row r="4134" spans="1:12" x14ac:dyDescent="0.25">
      <c r="A4134">
        <v>2023</v>
      </c>
      <c r="B4134" t="s">
        <v>369</v>
      </c>
      <c r="C4134" t="s">
        <v>10</v>
      </c>
      <c r="D4134" t="s">
        <v>45</v>
      </c>
      <c r="E4134" t="s">
        <v>295</v>
      </c>
      <c r="F4134">
        <v>21656</v>
      </c>
      <c r="G4134" s="35" t="str">
        <f>VLOOKUP(F4134,Apoio!A:B,2,FALSE)</f>
        <v>Turma Recursal</v>
      </c>
      <c r="H4134" t="s">
        <v>325</v>
      </c>
      <c r="I4134">
        <v>194</v>
      </c>
      <c r="J4134" s="2">
        <v>30</v>
      </c>
      <c r="K4134" s="2">
        <v>1</v>
      </c>
      <c r="L4134" s="24" t="s">
        <v>407</v>
      </c>
    </row>
    <row r="4135" spans="1:12" x14ac:dyDescent="0.25">
      <c r="A4135">
        <v>2023</v>
      </c>
      <c r="B4135" t="s">
        <v>369</v>
      </c>
      <c r="C4135" t="s">
        <v>10</v>
      </c>
      <c r="D4135" t="s">
        <v>45</v>
      </c>
      <c r="E4135" t="s">
        <v>295</v>
      </c>
      <c r="F4135">
        <v>21657</v>
      </c>
      <c r="G4135" s="35" t="str">
        <f>VLOOKUP(F4135,Apoio!A:B,2,FALSE)</f>
        <v>Turma Recursal</v>
      </c>
      <c r="H4135" t="s">
        <v>326</v>
      </c>
      <c r="I4135">
        <v>172</v>
      </c>
      <c r="J4135" s="2">
        <v>31</v>
      </c>
      <c r="K4135" s="2">
        <v>1</v>
      </c>
      <c r="L4135" s="24" t="s">
        <v>407</v>
      </c>
    </row>
    <row r="4136" spans="1:12" x14ac:dyDescent="0.25">
      <c r="A4136">
        <v>2023</v>
      </c>
      <c r="B4136" t="s">
        <v>369</v>
      </c>
      <c r="C4136" t="s">
        <v>10</v>
      </c>
      <c r="D4136" t="s">
        <v>45</v>
      </c>
      <c r="E4136" t="s">
        <v>295</v>
      </c>
      <c r="F4136">
        <v>21658</v>
      </c>
      <c r="G4136" s="35" t="str">
        <f>VLOOKUP(F4136,Apoio!A:B,2,FALSE)</f>
        <v>Turma Recursal</v>
      </c>
      <c r="H4136" t="s">
        <v>327</v>
      </c>
      <c r="I4136">
        <v>175</v>
      </c>
      <c r="J4136" s="2">
        <v>32</v>
      </c>
      <c r="K4136" s="2">
        <v>1</v>
      </c>
      <c r="L4136" s="24" t="s">
        <v>407</v>
      </c>
    </row>
    <row r="4137" spans="1:12" x14ac:dyDescent="0.25">
      <c r="A4137">
        <v>2023</v>
      </c>
      <c r="B4137" t="s">
        <v>369</v>
      </c>
      <c r="C4137" t="s">
        <v>10</v>
      </c>
      <c r="D4137" t="s">
        <v>45</v>
      </c>
      <c r="E4137" t="s">
        <v>295</v>
      </c>
      <c r="F4137">
        <v>21659</v>
      </c>
      <c r="G4137" s="35" t="str">
        <f>VLOOKUP(F4137,Apoio!A:B,2,FALSE)</f>
        <v>Turma Recursal</v>
      </c>
      <c r="H4137" t="s">
        <v>328</v>
      </c>
      <c r="I4137">
        <v>182</v>
      </c>
      <c r="J4137" s="2">
        <v>33</v>
      </c>
      <c r="K4137" s="2">
        <v>1</v>
      </c>
      <c r="L4137" s="24" t="s">
        <v>407</v>
      </c>
    </row>
    <row r="4138" spans="1:12" x14ac:dyDescent="0.25">
      <c r="A4138">
        <v>2023</v>
      </c>
      <c r="B4138" t="s">
        <v>369</v>
      </c>
      <c r="C4138" t="s">
        <v>10</v>
      </c>
      <c r="D4138" t="s">
        <v>45</v>
      </c>
      <c r="E4138" t="s">
        <v>295</v>
      </c>
      <c r="F4138">
        <v>72267</v>
      </c>
      <c r="G4138" s="35" t="str">
        <f>VLOOKUP(F4138,Apoio!A:B,2,FALSE)</f>
        <v>Turma Recursal</v>
      </c>
      <c r="H4138" t="s">
        <v>329</v>
      </c>
      <c r="I4138">
        <v>187</v>
      </c>
      <c r="J4138" s="2">
        <v>34</v>
      </c>
      <c r="K4138" s="2">
        <v>1</v>
      </c>
      <c r="L4138" s="24" t="s">
        <v>407</v>
      </c>
    </row>
    <row r="4139" spans="1:12" x14ac:dyDescent="0.25">
      <c r="A4139">
        <v>2023</v>
      </c>
      <c r="B4139" t="s">
        <v>369</v>
      </c>
      <c r="C4139" t="s">
        <v>10</v>
      </c>
      <c r="D4139" t="s">
        <v>45</v>
      </c>
      <c r="E4139" t="s">
        <v>295</v>
      </c>
      <c r="F4139">
        <v>72268</v>
      </c>
      <c r="G4139" s="35" t="str">
        <f>VLOOKUP(F4139,Apoio!A:B,2,FALSE)</f>
        <v>Turma Recursal</v>
      </c>
      <c r="H4139" t="s">
        <v>330</v>
      </c>
      <c r="I4139">
        <v>198</v>
      </c>
      <c r="J4139" s="2">
        <v>35</v>
      </c>
      <c r="K4139" s="2">
        <v>1</v>
      </c>
      <c r="L4139" s="24" t="s">
        <v>407</v>
      </c>
    </row>
    <row r="4140" spans="1:12" x14ac:dyDescent="0.25">
      <c r="A4140">
        <v>2023</v>
      </c>
      <c r="B4140" t="s">
        <v>369</v>
      </c>
      <c r="C4140" t="s">
        <v>10</v>
      </c>
      <c r="D4140" t="s">
        <v>45</v>
      </c>
      <c r="E4140" t="s">
        <v>295</v>
      </c>
      <c r="F4140">
        <v>72269</v>
      </c>
      <c r="G4140" s="35" t="str">
        <f>VLOOKUP(F4140,Apoio!A:B,2,FALSE)</f>
        <v>Turma Recursal</v>
      </c>
      <c r="H4140" t="s">
        <v>331</v>
      </c>
      <c r="I4140">
        <v>199</v>
      </c>
      <c r="J4140" s="2">
        <v>36</v>
      </c>
      <c r="K4140" s="2">
        <v>1</v>
      </c>
      <c r="L4140" s="24" t="s">
        <v>407</v>
      </c>
    </row>
    <row r="4141" spans="1:12" x14ac:dyDescent="0.25">
      <c r="A4141">
        <v>2023</v>
      </c>
      <c r="B4141" t="s">
        <v>369</v>
      </c>
      <c r="C4141" t="s">
        <v>10</v>
      </c>
      <c r="D4141" t="s">
        <v>45</v>
      </c>
      <c r="E4141" t="s">
        <v>295</v>
      </c>
      <c r="F4141">
        <v>72270</v>
      </c>
      <c r="G4141" s="35" t="str">
        <f>VLOOKUP(F4141,Apoio!A:B,2,FALSE)</f>
        <v>Turma Recursal</v>
      </c>
      <c r="H4141" t="s">
        <v>332</v>
      </c>
      <c r="I4141">
        <v>192</v>
      </c>
      <c r="J4141" s="2">
        <v>37</v>
      </c>
      <c r="K4141" s="2">
        <v>1</v>
      </c>
      <c r="L4141" s="24" t="s">
        <v>407</v>
      </c>
    </row>
    <row r="4142" spans="1:12" x14ac:dyDescent="0.25">
      <c r="A4142">
        <v>2023</v>
      </c>
      <c r="B4142" t="s">
        <v>369</v>
      </c>
      <c r="C4142" t="s">
        <v>10</v>
      </c>
      <c r="D4142" t="s">
        <v>45</v>
      </c>
      <c r="E4142" t="s">
        <v>295</v>
      </c>
      <c r="F4142">
        <v>72271</v>
      </c>
      <c r="G4142" s="35" t="str">
        <f>VLOOKUP(F4142,Apoio!A:B,2,FALSE)</f>
        <v>Turma Recursal</v>
      </c>
      <c r="H4142" t="s">
        <v>333</v>
      </c>
      <c r="I4142">
        <v>183</v>
      </c>
      <c r="J4142" s="2">
        <v>38</v>
      </c>
      <c r="K4142" s="2">
        <v>1</v>
      </c>
      <c r="L4142" s="24" t="s">
        <v>407</v>
      </c>
    </row>
    <row r="4143" spans="1:12" x14ac:dyDescent="0.25">
      <c r="A4143">
        <v>2023</v>
      </c>
      <c r="B4143" t="s">
        <v>369</v>
      </c>
      <c r="C4143" t="s">
        <v>10</v>
      </c>
      <c r="D4143" t="s">
        <v>45</v>
      </c>
      <c r="E4143" t="s">
        <v>295</v>
      </c>
      <c r="F4143">
        <v>72272</v>
      </c>
      <c r="G4143" s="35" t="str">
        <f>VLOOKUP(F4143,Apoio!A:B,2,FALSE)</f>
        <v>Turma Recursal</v>
      </c>
      <c r="H4143" t="s">
        <v>334</v>
      </c>
      <c r="I4143">
        <v>183</v>
      </c>
      <c r="J4143" s="2">
        <v>39</v>
      </c>
      <c r="K4143" s="2">
        <v>1</v>
      </c>
      <c r="L4143" s="24" t="s">
        <v>407</v>
      </c>
    </row>
    <row r="4144" spans="1:12" x14ac:dyDescent="0.25">
      <c r="A4144">
        <v>2023</v>
      </c>
      <c r="B4144" t="s">
        <v>369</v>
      </c>
      <c r="C4144" t="s">
        <v>10</v>
      </c>
      <c r="D4144" t="s">
        <v>45</v>
      </c>
      <c r="E4144" t="s">
        <v>295</v>
      </c>
      <c r="F4144">
        <v>74901</v>
      </c>
      <c r="G4144" s="35" t="str">
        <f>VLOOKUP(F4144,Apoio!A:B,2,FALSE)</f>
        <v>Turma Recursal</v>
      </c>
      <c r="H4144" t="s">
        <v>335</v>
      </c>
      <c r="I4144">
        <v>179</v>
      </c>
      <c r="J4144" s="2">
        <v>40</v>
      </c>
      <c r="K4144" s="2">
        <v>1</v>
      </c>
      <c r="L4144" s="24" t="s">
        <v>407</v>
      </c>
    </row>
    <row r="4145" spans="1:12" x14ac:dyDescent="0.25">
      <c r="A4145">
        <v>2023</v>
      </c>
      <c r="B4145" t="s">
        <v>369</v>
      </c>
      <c r="C4145" t="s">
        <v>10</v>
      </c>
      <c r="D4145" t="s">
        <v>45</v>
      </c>
      <c r="E4145" t="s">
        <v>295</v>
      </c>
      <c r="F4145">
        <v>74902</v>
      </c>
      <c r="G4145" s="35" t="str">
        <f>VLOOKUP(F4145,Apoio!A:B,2,FALSE)</f>
        <v>Turma Recursal</v>
      </c>
      <c r="H4145" t="s">
        <v>336</v>
      </c>
      <c r="I4145">
        <v>180</v>
      </c>
      <c r="J4145" s="2">
        <v>41</v>
      </c>
      <c r="K4145" s="2">
        <v>1</v>
      </c>
      <c r="L4145" s="24" t="s">
        <v>407</v>
      </c>
    </row>
    <row r="4146" spans="1:12" x14ac:dyDescent="0.25">
      <c r="A4146">
        <v>2023</v>
      </c>
      <c r="B4146" t="s">
        <v>369</v>
      </c>
      <c r="C4146" t="s">
        <v>10</v>
      </c>
      <c r="D4146" t="s">
        <v>45</v>
      </c>
      <c r="E4146" t="s">
        <v>295</v>
      </c>
      <c r="F4146">
        <v>74903</v>
      </c>
      <c r="G4146" s="35" t="str">
        <f>VLOOKUP(F4146,Apoio!A:B,2,FALSE)</f>
        <v>Turma Recursal</v>
      </c>
      <c r="H4146" t="s">
        <v>337</v>
      </c>
      <c r="I4146">
        <v>189</v>
      </c>
      <c r="J4146" s="2">
        <v>42</v>
      </c>
      <c r="K4146" s="2">
        <v>1</v>
      </c>
      <c r="L4146" s="24" t="s">
        <v>407</v>
      </c>
    </row>
    <row r="4147" spans="1:12" x14ac:dyDescent="0.25">
      <c r="A4147">
        <v>2023</v>
      </c>
      <c r="B4147" t="s">
        <v>369</v>
      </c>
      <c r="C4147" t="s">
        <v>10</v>
      </c>
      <c r="D4147" t="s">
        <v>45</v>
      </c>
      <c r="E4147" t="s">
        <v>295</v>
      </c>
      <c r="F4147">
        <v>74904</v>
      </c>
      <c r="G4147" s="35" t="str">
        <f>VLOOKUP(F4147,Apoio!A:B,2,FALSE)</f>
        <v>Turma Recursal</v>
      </c>
      <c r="H4147" t="s">
        <v>338</v>
      </c>
      <c r="I4147">
        <v>177</v>
      </c>
      <c r="J4147" s="2">
        <v>43</v>
      </c>
      <c r="K4147" s="2">
        <v>1</v>
      </c>
      <c r="L4147" s="24" t="s">
        <v>407</v>
      </c>
    </row>
    <row r="4148" spans="1:12" x14ac:dyDescent="0.25">
      <c r="A4148">
        <v>2023</v>
      </c>
      <c r="B4148" t="s">
        <v>369</v>
      </c>
      <c r="C4148" t="s">
        <v>10</v>
      </c>
      <c r="D4148" t="s">
        <v>45</v>
      </c>
      <c r="E4148" t="s">
        <v>295</v>
      </c>
      <c r="F4148">
        <v>74905</v>
      </c>
      <c r="G4148" s="35" t="str">
        <f>VLOOKUP(F4148,Apoio!A:B,2,FALSE)</f>
        <v>Turma Recursal</v>
      </c>
      <c r="H4148" t="s">
        <v>339</v>
      </c>
      <c r="I4148">
        <v>188</v>
      </c>
      <c r="J4148" s="2">
        <v>44</v>
      </c>
      <c r="K4148" s="2">
        <v>1</v>
      </c>
      <c r="L4148" s="24" t="s">
        <v>407</v>
      </c>
    </row>
    <row r="4149" spans="1:12" x14ac:dyDescent="0.25">
      <c r="A4149">
        <v>2023</v>
      </c>
      <c r="B4149" t="s">
        <v>369</v>
      </c>
      <c r="C4149" t="s">
        <v>10</v>
      </c>
      <c r="D4149" t="s">
        <v>45</v>
      </c>
      <c r="E4149" t="s">
        <v>295</v>
      </c>
      <c r="F4149">
        <v>74906</v>
      </c>
      <c r="G4149" s="35" t="str">
        <f>VLOOKUP(F4149,Apoio!A:B,2,FALSE)</f>
        <v>Turma Recursal</v>
      </c>
      <c r="H4149" t="s">
        <v>340</v>
      </c>
      <c r="I4149">
        <v>193</v>
      </c>
      <c r="J4149" s="2">
        <v>45</v>
      </c>
      <c r="K4149" s="2">
        <v>1</v>
      </c>
      <c r="L4149" s="24" t="s">
        <v>407</v>
      </c>
    </row>
    <row r="4150" spans="1:12" x14ac:dyDescent="0.25">
      <c r="A4150">
        <v>2023</v>
      </c>
      <c r="B4150" t="s">
        <v>372</v>
      </c>
      <c r="C4150" t="s">
        <v>10</v>
      </c>
      <c r="D4150" t="s">
        <v>11</v>
      </c>
      <c r="E4150" t="s">
        <v>12</v>
      </c>
      <c r="F4150">
        <v>12961</v>
      </c>
      <c r="G4150" s="35" t="str">
        <f>VLOOKUP(F4150,Apoio!A:B,2,FALSE)</f>
        <v>Vara Federal</v>
      </c>
      <c r="H4150" t="s">
        <v>14</v>
      </c>
      <c r="I4150">
        <v>56</v>
      </c>
      <c r="J4150" s="2">
        <v>1</v>
      </c>
      <c r="K4150" s="2">
        <v>1</v>
      </c>
      <c r="L4150" s="24" t="s">
        <v>489</v>
      </c>
    </row>
    <row r="4151" spans="1:12" x14ac:dyDescent="0.25">
      <c r="A4151">
        <v>2023</v>
      </c>
      <c r="B4151" t="s">
        <v>372</v>
      </c>
      <c r="C4151" t="s">
        <v>10</v>
      </c>
      <c r="D4151" t="s">
        <v>11</v>
      </c>
      <c r="E4151" t="s">
        <v>12</v>
      </c>
      <c r="F4151">
        <v>14054</v>
      </c>
      <c r="G4151" s="35" t="str">
        <f>VLOOKUP(F4151,Apoio!A:B,2,FALSE)</f>
        <v>Juizado</v>
      </c>
      <c r="H4151" t="s">
        <v>16</v>
      </c>
      <c r="I4151">
        <v>503</v>
      </c>
      <c r="J4151" s="2">
        <v>1</v>
      </c>
      <c r="K4151" s="2">
        <v>1</v>
      </c>
      <c r="L4151" s="24" t="s">
        <v>557</v>
      </c>
    </row>
    <row r="4152" spans="1:12" x14ac:dyDescent="0.25">
      <c r="A4152">
        <v>2023</v>
      </c>
      <c r="B4152" t="s">
        <v>372</v>
      </c>
      <c r="C4152" t="s">
        <v>10</v>
      </c>
      <c r="D4152" t="s">
        <v>11</v>
      </c>
      <c r="E4152" t="s">
        <v>12</v>
      </c>
      <c r="F4152">
        <v>12962</v>
      </c>
      <c r="G4152" s="35" t="str">
        <f>VLOOKUP(F4152,Apoio!A:B,2,FALSE)</f>
        <v>Vara Federal</v>
      </c>
      <c r="H4152" t="s">
        <v>17</v>
      </c>
      <c r="I4152">
        <v>120</v>
      </c>
      <c r="J4152" s="2">
        <v>2</v>
      </c>
      <c r="K4152" s="2">
        <v>1</v>
      </c>
      <c r="L4152" s="24" t="s">
        <v>489</v>
      </c>
    </row>
    <row r="4153" spans="1:12" x14ac:dyDescent="0.25">
      <c r="A4153">
        <v>2023</v>
      </c>
      <c r="B4153" t="s">
        <v>372</v>
      </c>
      <c r="C4153" t="s">
        <v>10</v>
      </c>
      <c r="D4153" t="s">
        <v>11</v>
      </c>
      <c r="E4153" t="s">
        <v>12</v>
      </c>
      <c r="F4153">
        <v>87065</v>
      </c>
      <c r="G4153" s="35" t="str">
        <f>VLOOKUP(F4153,Apoio!A:B,2,FALSE)</f>
        <v>Juizado</v>
      </c>
      <c r="H4153" t="s">
        <v>365</v>
      </c>
      <c r="I4153">
        <v>615</v>
      </c>
      <c r="J4153" s="2">
        <v>2</v>
      </c>
      <c r="K4153" s="2">
        <v>1</v>
      </c>
      <c r="L4153" s="24" t="s">
        <v>557</v>
      </c>
    </row>
    <row r="4154" spans="1:12" x14ac:dyDescent="0.25">
      <c r="A4154">
        <v>2023</v>
      </c>
      <c r="B4154" t="s">
        <v>372</v>
      </c>
      <c r="C4154" t="s">
        <v>10</v>
      </c>
      <c r="D4154" t="s">
        <v>11</v>
      </c>
      <c r="E4154" t="s">
        <v>12</v>
      </c>
      <c r="F4154">
        <v>12541</v>
      </c>
      <c r="G4154" s="35" t="str">
        <f>VLOOKUP(F4154,Apoio!A:B,2,FALSE)</f>
        <v>Vara Federal</v>
      </c>
      <c r="H4154" t="s">
        <v>18</v>
      </c>
      <c r="I4154">
        <v>59</v>
      </c>
      <c r="J4154" s="2">
        <v>3</v>
      </c>
      <c r="K4154" s="2">
        <v>1</v>
      </c>
      <c r="L4154" s="24" t="s">
        <v>489</v>
      </c>
    </row>
    <row r="4155" spans="1:12" x14ac:dyDescent="0.25">
      <c r="A4155">
        <v>2023</v>
      </c>
      <c r="B4155" t="s">
        <v>372</v>
      </c>
      <c r="C4155" t="s">
        <v>10</v>
      </c>
      <c r="D4155" t="s">
        <v>11</v>
      </c>
      <c r="E4155" t="s">
        <v>12</v>
      </c>
      <c r="F4155">
        <v>12963</v>
      </c>
      <c r="G4155" s="35" t="str">
        <f>VLOOKUP(F4155,Apoio!A:B,2,FALSE)</f>
        <v>Vara Federal</v>
      </c>
      <c r="H4155" t="s">
        <v>19</v>
      </c>
      <c r="I4155">
        <v>126</v>
      </c>
      <c r="J4155" s="2">
        <v>4</v>
      </c>
      <c r="K4155" s="2">
        <v>1</v>
      </c>
      <c r="L4155" s="24" t="s">
        <v>489</v>
      </c>
    </row>
    <row r="4156" spans="1:12" x14ac:dyDescent="0.25">
      <c r="A4156">
        <v>2023</v>
      </c>
      <c r="B4156" t="s">
        <v>372</v>
      </c>
      <c r="C4156" t="s">
        <v>10</v>
      </c>
      <c r="D4156" t="s">
        <v>11</v>
      </c>
      <c r="E4156" t="s">
        <v>12</v>
      </c>
      <c r="F4156">
        <v>12542</v>
      </c>
      <c r="G4156" s="35" t="str">
        <f>VLOOKUP(F4156,Apoio!A:B,2,FALSE)</f>
        <v>Vara Federal</v>
      </c>
      <c r="H4156" t="s">
        <v>20</v>
      </c>
      <c r="I4156">
        <v>71</v>
      </c>
      <c r="J4156" s="2">
        <v>5</v>
      </c>
      <c r="K4156" s="2">
        <v>1</v>
      </c>
      <c r="L4156" s="24" t="s">
        <v>489</v>
      </c>
    </row>
    <row r="4157" spans="1:12" x14ac:dyDescent="0.25">
      <c r="A4157">
        <v>2023</v>
      </c>
      <c r="B4157" t="s">
        <v>372</v>
      </c>
      <c r="C4157" t="s">
        <v>10</v>
      </c>
      <c r="D4157" t="s">
        <v>11</v>
      </c>
      <c r="E4157" t="s">
        <v>12</v>
      </c>
      <c r="F4157">
        <v>14013</v>
      </c>
      <c r="G4157" s="35" t="str">
        <f>VLOOKUP(F4157,Apoio!A:B,2,FALSE)</f>
        <v>Vara Federal</v>
      </c>
      <c r="H4157" t="s">
        <v>21</v>
      </c>
      <c r="I4157">
        <v>186</v>
      </c>
      <c r="J4157" s="2">
        <v>6</v>
      </c>
      <c r="K4157" s="2">
        <v>1</v>
      </c>
      <c r="L4157" s="24" t="s">
        <v>489</v>
      </c>
    </row>
    <row r="4158" spans="1:12" x14ac:dyDescent="0.25">
      <c r="A4158">
        <v>2023</v>
      </c>
      <c r="B4158" t="s">
        <v>372</v>
      </c>
      <c r="C4158" t="s">
        <v>10</v>
      </c>
      <c r="D4158" t="s">
        <v>11</v>
      </c>
      <c r="E4158" t="s">
        <v>12</v>
      </c>
      <c r="F4158">
        <v>74912</v>
      </c>
      <c r="G4158" s="35" t="str">
        <f>VLOOKUP(F4158,Apoio!A:B,2,FALSE)</f>
        <v>Vara Federal</v>
      </c>
      <c r="H4158" t="s">
        <v>353</v>
      </c>
      <c r="I4158">
        <v>1</v>
      </c>
      <c r="J4158" s="2" t="s">
        <v>397</v>
      </c>
      <c r="K4158" s="2">
        <v>1</v>
      </c>
      <c r="L4158" s="24" t="s">
        <v>489</v>
      </c>
    </row>
    <row r="4159" spans="1:12" x14ac:dyDescent="0.25">
      <c r="A4159">
        <v>2023</v>
      </c>
      <c r="B4159" t="s">
        <v>372</v>
      </c>
      <c r="C4159" t="s">
        <v>10</v>
      </c>
      <c r="D4159" t="s">
        <v>11</v>
      </c>
      <c r="E4159" t="s">
        <v>22</v>
      </c>
      <c r="F4159">
        <v>12549</v>
      </c>
      <c r="G4159" s="35" t="str">
        <f>VLOOKUP(F4159,Apoio!A:B,2,FALSE)</f>
        <v>Vara Federal + JEF</v>
      </c>
      <c r="H4159" t="s">
        <v>23</v>
      </c>
      <c r="I4159">
        <v>48</v>
      </c>
      <c r="J4159" s="2">
        <v>1</v>
      </c>
      <c r="K4159" s="2">
        <v>4</v>
      </c>
      <c r="L4159" s="24" t="s">
        <v>492</v>
      </c>
    </row>
    <row r="4160" spans="1:12" x14ac:dyDescent="0.25">
      <c r="A4160">
        <v>2023</v>
      </c>
      <c r="B4160" t="s">
        <v>372</v>
      </c>
      <c r="C4160" t="s">
        <v>10</v>
      </c>
      <c r="D4160" t="s">
        <v>11</v>
      </c>
      <c r="E4160" t="s">
        <v>22</v>
      </c>
      <c r="F4160">
        <v>12549</v>
      </c>
      <c r="G4160" s="35" t="str">
        <f>VLOOKUP(F4160,Apoio!A:B,2,FALSE)</f>
        <v>Vara Federal + JEF</v>
      </c>
      <c r="H4160" t="s">
        <v>23</v>
      </c>
      <c r="I4160">
        <v>97</v>
      </c>
      <c r="J4160" s="2">
        <v>1</v>
      </c>
      <c r="K4160" s="2">
        <v>4</v>
      </c>
      <c r="L4160" s="24" t="s">
        <v>492</v>
      </c>
    </row>
    <row r="4161" spans="1:12" x14ac:dyDescent="0.25">
      <c r="A4161">
        <v>2023</v>
      </c>
      <c r="B4161" t="s">
        <v>372</v>
      </c>
      <c r="C4161" t="s">
        <v>10</v>
      </c>
      <c r="D4161" t="s">
        <v>11</v>
      </c>
      <c r="E4161" t="s">
        <v>24</v>
      </c>
      <c r="F4161">
        <v>12555</v>
      </c>
      <c r="G4161" s="35" t="str">
        <f>VLOOKUP(F4161,Apoio!A:B,2,FALSE)</f>
        <v>Vara Federal + JEF</v>
      </c>
      <c r="H4161" t="s">
        <v>25</v>
      </c>
      <c r="I4161">
        <v>71</v>
      </c>
      <c r="J4161" s="2">
        <v>1</v>
      </c>
      <c r="K4161" s="2">
        <v>7</v>
      </c>
      <c r="L4161" s="24" t="s">
        <v>494</v>
      </c>
    </row>
    <row r="4162" spans="1:12" x14ac:dyDescent="0.25">
      <c r="A4162">
        <v>2023</v>
      </c>
      <c r="B4162" t="s">
        <v>372</v>
      </c>
      <c r="C4162" t="s">
        <v>10</v>
      </c>
      <c r="D4162" t="s">
        <v>11</v>
      </c>
      <c r="E4162" t="s">
        <v>24</v>
      </c>
      <c r="F4162">
        <v>12555</v>
      </c>
      <c r="G4162" s="35" t="str">
        <f>VLOOKUP(F4162,Apoio!A:B,2,FALSE)</f>
        <v>Vara Federal + JEF</v>
      </c>
      <c r="H4162" t="s">
        <v>25</v>
      </c>
      <c r="I4162">
        <v>37</v>
      </c>
      <c r="J4162" s="2">
        <v>1</v>
      </c>
      <c r="K4162" s="2">
        <v>7</v>
      </c>
      <c r="L4162" s="24" t="s">
        <v>494</v>
      </c>
    </row>
    <row r="4163" spans="1:12" x14ac:dyDescent="0.25">
      <c r="A4163">
        <v>2023</v>
      </c>
      <c r="B4163" t="s">
        <v>372</v>
      </c>
      <c r="C4163" t="s">
        <v>10</v>
      </c>
      <c r="D4163" t="s">
        <v>11</v>
      </c>
      <c r="E4163" t="s">
        <v>26</v>
      </c>
      <c r="F4163">
        <v>12544</v>
      </c>
      <c r="G4163" s="35" t="str">
        <f>VLOOKUP(F4163,Apoio!A:B,2,FALSE)</f>
        <v>Vara Federal</v>
      </c>
      <c r="H4163" t="s">
        <v>27</v>
      </c>
      <c r="I4163">
        <v>119</v>
      </c>
      <c r="J4163" s="2">
        <v>1</v>
      </c>
      <c r="K4163" s="2">
        <v>2</v>
      </c>
      <c r="L4163" s="24" t="s">
        <v>496</v>
      </c>
    </row>
    <row r="4164" spans="1:12" x14ac:dyDescent="0.25">
      <c r="A4164">
        <v>2023</v>
      </c>
      <c r="B4164" t="s">
        <v>372</v>
      </c>
      <c r="C4164" t="s">
        <v>10</v>
      </c>
      <c r="D4164" t="s">
        <v>11</v>
      </c>
      <c r="E4164" t="s">
        <v>26</v>
      </c>
      <c r="F4164">
        <v>14310</v>
      </c>
      <c r="G4164" s="35" t="str">
        <f>VLOOKUP(F4164,Apoio!A:B,2,FALSE)</f>
        <v>Juizado</v>
      </c>
      <c r="H4164" t="s">
        <v>28</v>
      </c>
      <c r="I4164">
        <v>446</v>
      </c>
      <c r="J4164" s="2">
        <v>1</v>
      </c>
      <c r="K4164" s="2">
        <v>2</v>
      </c>
      <c r="L4164" s="24" t="s">
        <v>496</v>
      </c>
    </row>
    <row r="4165" spans="1:12" x14ac:dyDescent="0.25">
      <c r="A4165">
        <v>2023</v>
      </c>
      <c r="B4165" t="s">
        <v>372</v>
      </c>
      <c r="C4165" t="s">
        <v>10</v>
      </c>
      <c r="D4165" t="s">
        <v>11</v>
      </c>
      <c r="E4165" t="s">
        <v>26</v>
      </c>
      <c r="F4165">
        <v>12545</v>
      </c>
      <c r="G4165" s="35" t="str">
        <f>VLOOKUP(F4165,Apoio!A:B,2,FALSE)</f>
        <v>Vara Federal</v>
      </c>
      <c r="H4165" t="s">
        <v>29</v>
      </c>
      <c r="I4165">
        <v>119</v>
      </c>
      <c r="J4165" s="2">
        <v>2</v>
      </c>
      <c r="K4165" s="2">
        <v>2</v>
      </c>
      <c r="L4165" s="24" t="s">
        <v>496</v>
      </c>
    </row>
    <row r="4166" spans="1:12" x14ac:dyDescent="0.25">
      <c r="A4166">
        <v>2023</v>
      </c>
      <c r="B4166" t="s">
        <v>372</v>
      </c>
      <c r="C4166" t="s">
        <v>10</v>
      </c>
      <c r="D4166" t="s">
        <v>11</v>
      </c>
      <c r="E4166" t="s">
        <v>30</v>
      </c>
      <c r="F4166">
        <v>12553</v>
      </c>
      <c r="G4166" s="35" t="str">
        <f>VLOOKUP(F4166,Apoio!A:B,2,FALSE)</f>
        <v>Vara Federal + JEF</v>
      </c>
      <c r="H4166" t="s">
        <v>31</v>
      </c>
      <c r="I4166">
        <v>82</v>
      </c>
      <c r="J4166" s="2">
        <v>1</v>
      </c>
      <c r="K4166" s="2">
        <v>6</v>
      </c>
      <c r="L4166" s="24" t="s">
        <v>498</v>
      </c>
    </row>
    <row r="4167" spans="1:12" x14ac:dyDescent="0.25">
      <c r="A4167">
        <v>2023</v>
      </c>
      <c r="B4167" t="s">
        <v>372</v>
      </c>
      <c r="C4167" t="s">
        <v>10</v>
      </c>
      <c r="D4167" t="s">
        <v>11</v>
      </c>
      <c r="E4167" t="s">
        <v>30</v>
      </c>
      <c r="F4167">
        <v>12553</v>
      </c>
      <c r="G4167" s="35" t="str">
        <f>VLOOKUP(F4167,Apoio!A:B,2,FALSE)</f>
        <v>Vara Federal + JEF</v>
      </c>
      <c r="H4167" t="s">
        <v>31</v>
      </c>
      <c r="I4167">
        <v>68</v>
      </c>
      <c r="J4167" s="2">
        <v>1</v>
      </c>
      <c r="K4167" s="2">
        <v>6</v>
      </c>
      <c r="L4167" s="24" t="s">
        <v>498</v>
      </c>
    </row>
    <row r="4168" spans="1:12" x14ac:dyDescent="0.25">
      <c r="A4168">
        <v>2023</v>
      </c>
      <c r="B4168" t="s">
        <v>372</v>
      </c>
      <c r="C4168" t="s">
        <v>10</v>
      </c>
      <c r="D4168" t="s">
        <v>11</v>
      </c>
      <c r="E4168" t="s">
        <v>32</v>
      </c>
      <c r="F4168">
        <v>12551</v>
      </c>
      <c r="G4168" s="35" t="str">
        <f>VLOOKUP(F4168,Apoio!A:B,2,FALSE)</f>
        <v>Vara Federal</v>
      </c>
      <c r="H4168" t="s">
        <v>33</v>
      </c>
      <c r="I4168">
        <v>102</v>
      </c>
      <c r="J4168" s="2">
        <v>1</v>
      </c>
      <c r="K4168" s="2">
        <v>5</v>
      </c>
      <c r="L4168" s="24" t="s">
        <v>500</v>
      </c>
    </row>
    <row r="4169" spans="1:12" x14ac:dyDescent="0.25">
      <c r="A4169">
        <v>2023</v>
      </c>
      <c r="B4169" t="s">
        <v>372</v>
      </c>
      <c r="C4169" t="s">
        <v>10</v>
      </c>
      <c r="D4169" t="s">
        <v>11</v>
      </c>
      <c r="E4169" t="s">
        <v>32</v>
      </c>
      <c r="F4169">
        <v>13978</v>
      </c>
      <c r="G4169" s="35" t="str">
        <f>VLOOKUP(F4169,Apoio!A:B,2,FALSE)</f>
        <v>Vara Federal + JEF</v>
      </c>
      <c r="H4169" t="s">
        <v>34</v>
      </c>
      <c r="I4169">
        <v>118</v>
      </c>
      <c r="J4169" s="2">
        <v>2</v>
      </c>
      <c r="K4169" s="2">
        <v>5</v>
      </c>
      <c r="L4169" s="24" t="s">
        <v>500</v>
      </c>
    </row>
    <row r="4170" spans="1:12" x14ac:dyDescent="0.25">
      <c r="A4170">
        <v>2023</v>
      </c>
      <c r="B4170" t="s">
        <v>372</v>
      </c>
      <c r="C4170" t="s">
        <v>10</v>
      </c>
      <c r="D4170" t="s">
        <v>11</v>
      </c>
      <c r="E4170" t="s">
        <v>32</v>
      </c>
      <c r="F4170">
        <v>13978</v>
      </c>
      <c r="G4170" s="35" t="str">
        <f>VLOOKUP(F4170,Apoio!A:B,2,FALSE)</f>
        <v>Vara Federal + JEF</v>
      </c>
      <c r="H4170" t="s">
        <v>34</v>
      </c>
      <c r="I4170">
        <v>91</v>
      </c>
      <c r="J4170" s="2">
        <v>2</v>
      </c>
      <c r="K4170" s="2">
        <v>5</v>
      </c>
      <c r="L4170" s="24" t="s">
        <v>500</v>
      </c>
    </row>
    <row r="4171" spans="1:12" x14ac:dyDescent="0.25">
      <c r="A4171">
        <v>2023</v>
      </c>
      <c r="B4171" t="s">
        <v>372</v>
      </c>
      <c r="C4171" t="s">
        <v>10</v>
      </c>
      <c r="D4171" t="s">
        <v>11</v>
      </c>
      <c r="E4171" t="s">
        <v>35</v>
      </c>
      <c r="F4171">
        <v>12547</v>
      </c>
      <c r="G4171" s="35" t="str">
        <f>VLOOKUP(F4171,Apoio!A:B,2,FALSE)</f>
        <v>Vara Federal + JEF</v>
      </c>
      <c r="H4171" t="s">
        <v>36</v>
      </c>
      <c r="I4171">
        <v>161</v>
      </c>
      <c r="J4171" s="2">
        <v>1</v>
      </c>
      <c r="K4171" s="2">
        <v>3</v>
      </c>
      <c r="L4171" s="24" t="s">
        <v>502</v>
      </c>
    </row>
    <row r="4172" spans="1:12" x14ac:dyDescent="0.25">
      <c r="A4172">
        <v>2023</v>
      </c>
      <c r="B4172" t="s">
        <v>372</v>
      </c>
      <c r="C4172" t="s">
        <v>10</v>
      </c>
      <c r="D4172" t="s">
        <v>11</v>
      </c>
      <c r="E4172" t="s">
        <v>35</v>
      </c>
      <c r="F4172">
        <v>12547</v>
      </c>
      <c r="G4172" s="35" t="str">
        <f>VLOOKUP(F4172,Apoio!A:B,2,FALSE)</f>
        <v>Vara Federal + JEF</v>
      </c>
      <c r="H4172" t="s">
        <v>36</v>
      </c>
      <c r="I4172">
        <v>131</v>
      </c>
      <c r="J4172" s="2">
        <v>1</v>
      </c>
      <c r="K4172" s="2">
        <v>3</v>
      </c>
      <c r="L4172" s="24" t="s">
        <v>502</v>
      </c>
    </row>
    <row r="4173" spans="1:12" x14ac:dyDescent="0.25">
      <c r="A4173">
        <v>2023</v>
      </c>
      <c r="B4173" t="s">
        <v>372</v>
      </c>
      <c r="C4173" t="s">
        <v>10</v>
      </c>
      <c r="D4173" t="s">
        <v>11</v>
      </c>
      <c r="E4173" t="s">
        <v>37</v>
      </c>
      <c r="F4173">
        <v>21666</v>
      </c>
      <c r="G4173" s="35" t="str">
        <f>VLOOKUP(F4173,Apoio!A:B,2,FALSE)</f>
        <v>Turma Recursal</v>
      </c>
      <c r="H4173" t="s">
        <v>39</v>
      </c>
      <c r="I4173">
        <v>117</v>
      </c>
      <c r="J4173" s="2">
        <v>1</v>
      </c>
      <c r="K4173" s="2">
        <v>1</v>
      </c>
      <c r="L4173" s="24" t="s">
        <v>491</v>
      </c>
    </row>
    <row r="4174" spans="1:12" x14ac:dyDescent="0.25">
      <c r="A4174">
        <v>2023</v>
      </c>
      <c r="B4174" t="s">
        <v>372</v>
      </c>
      <c r="C4174" t="s">
        <v>10</v>
      </c>
      <c r="D4174" t="s">
        <v>11</v>
      </c>
      <c r="E4174" t="s">
        <v>37</v>
      </c>
      <c r="F4174">
        <v>21667</v>
      </c>
      <c r="G4174" s="35" t="str">
        <f>VLOOKUP(F4174,Apoio!A:B,2,FALSE)</f>
        <v>Turma Recursal</v>
      </c>
      <c r="H4174" t="s">
        <v>40</v>
      </c>
      <c r="I4174">
        <v>87</v>
      </c>
      <c r="J4174" s="2">
        <v>2</v>
      </c>
      <c r="K4174" s="2">
        <v>1</v>
      </c>
      <c r="L4174" s="24" t="s">
        <v>491</v>
      </c>
    </row>
    <row r="4175" spans="1:12" x14ac:dyDescent="0.25">
      <c r="A4175">
        <v>2023</v>
      </c>
      <c r="B4175" t="s">
        <v>372</v>
      </c>
      <c r="C4175" t="s">
        <v>10</v>
      </c>
      <c r="D4175" t="s">
        <v>11</v>
      </c>
      <c r="E4175" t="s">
        <v>37</v>
      </c>
      <c r="F4175">
        <v>21668</v>
      </c>
      <c r="G4175" s="35" t="str">
        <f>VLOOKUP(F4175,Apoio!A:B,2,FALSE)</f>
        <v>Turma Recursal</v>
      </c>
      <c r="H4175" t="s">
        <v>41</v>
      </c>
      <c r="I4175">
        <v>116</v>
      </c>
      <c r="J4175" s="2">
        <v>3</v>
      </c>
      <c r="K4175" s="2">
        <v>1</v>
      </c>
      <c r="L4175" s="24" t="s">
        <v>491</v>
      </c>
    </row>
    <row r="4176" spans="1:12" x14ac:dyDescent="0.25">
      <c r="A4176">
        <v>2023</v>
      </c>
      <c r="B4176" t="s">
        <v>372</v>
      </c>
      <c r="C4176" t="s">
        <v>10</v>
      </c>
      <c r="D4176" t="s">
        <v>11</v>
      </c>
      <c r="E4176" t="s">
        <v>37</v>
      </c>
      <c r="F4176">
        <v>17775</v>
      </c>
      <c r="G4176" s="35" t="str">
        <f>VLOOKUP(F4176,Apoio!A:B,2,FALSE)</f>
        <v>Turma Recursal</v>
      </c>
      <c r="H4176" t="s">
        <v>42</v>
      </c>
      <c r="I4176">
        <v>119</v>
      </c>
      <c r="J4176" s="2">
        <v>4</v>
      </c>
      <c r="K4176" s="2">
        <v>1</v>
      </c>
      <c r="L4176" s="24" t="s">
        <v>491</v>
      </c>
    </row>
    <row r="4177" spans="1:12" x14ac:dyDescent="0.25">
      <c r="A4177">
        <v>2023</v>
      </c>
      <c r="B4177" t="s">
        <v>372</v>
      </c>
      <c r="C4177" t="s">
        <v>10</v>
      </c>
      <c r="D4177" t="s">
        <v>11</v>
      </c>
      <c r="E4177" t="s">
        <v>37</v>
      </c>
      <c r="F4177">
        <v>17776</v>
      </c>
      <c r="G4177" s="35" t="str">
        <f>VLOOKUP(F4177,Apoio!A:B,2,FALSE)</f>
        <v>Turma Recursal</v>
      </c>
      <c r="H4177" t="s">
        <v>43</v>
      </c>
      <c r="I4177">
        <v>118</v>
      </c>
      <c r="J4177" s="2">
        <v>5</v>
      </c>
      <c r="K4177" s="2">
        <v>1</v>
      </c>
      <c r="L4177" s="24" t="s">
        <v>491</v>
      </c>
    </row>
    <row r="4178" spans="1:12" x14ac:dyDescent="0.25">
      <c r="A4178">
        <v>2023</v>
      </c>
      <c r="B4178" t="s">
        <v>372</v>
      </c>
      <c r="C4178" t="s">
        <v>10</v>
      </c>
      <c r="D4178" t="s">
        <v>11</v>
      </c>
      <c r="E4178" t="s">
        <v>37</v>
      </c>
      <c r="F4178">
        <v>17777</v>
      </c>
      <c r="G4178" s="35" t="str">
        <f>VLOOKUP(F4178,Apoio!A:B,2,FALSE)</f>
        <v>Turma Recursal</v>
      </c>
      <c r="H4178" t="s">
        <v>44</v>
      </c>
      <c r="I4178">
        <v>118</v>
      </c>
      <c r="J4178" s="2">
        <v>6</v>
      </c>
      <c r="K4178" s="2">
        <v>1</v>
      </c>
      <c r="L4178" s="24" t="s">
        <v>491</v>
      </c>
    </row>
    <row r="4179" spans="1:12" x14ac:dyDescent="0.25">
      <c r="A4179">
        <v>2023</v>
      </c>
      <c r="B4179" t="s">
        <v>372</v>
      </c>
      <c r="C4179" t="s">
        <v>10</v>
      </c>
      <c r="D4179" t="s">
        <v>45</v>
      </c>
      <c r="E4179" t="s">
        <v>46</v>
      </c>
      <c r="F4179">
        <v>16494</v>
      </c>
      <c r="G4179" s="35" t="str">
        <f>VLOOKUP(F4179,Apoio!A:B,2,FALSE)</f>
        <v>Vara Federal</v>
      </c>
      <c r="H4179" t="s">
        <v>47</v>
      </c>
      <c r="I4179">
        <v>231</v>
      </c>
      <c r="J4179" s="2">
        <v>1</v>
      </c>
      <c r="K4179" s="2">
        <v>34</v>
      </c>
      <c r="L4179" s="24" t="s">
        <v>408</v>
      </c>
    </row>
    <row r="4180" spans="1:12" x14ac:dyDescent="0.25">
      <c r="A4180">
        <v>2023</v>
      </c>
      <c r="B4180" t="s">
        <v>372</v>
      </c>
      <c r="C4180" t="s">
        <v>10</v>
      </c>
      <c r="D4180" t="s">
        <v>45</v>
      </c>
      <c r="E4180" t="s">
        <v>46</v>
      </c>
      <c r="F4180">
        <v>13876</v>
      </c>
      <c r="G4180" s="35" t="str">
        <f>VLOOKUP(F4180,Apoio!A:B,2,FALSE)</f>
        <v>Juizado</v>
      </c>
      <c r="H4180" t="s">
        <v>48</v>
      </c>
      <c r="I4180">
        <v>486</v>
      </c>
      <c r="J4180" s="2">
        <v>1</v>
      </c>
      <c r="K4180" s="2">
        <v>34</v>
      </c>
      <c r="L4180" s="24" t="s">
        <v>408</v>
      </c>
    </row>
    <row r="4181" spans="1:12" x14ac:dyDescent="0.25">
      <c r="A4181">
        <v>2023</v>
      </c>
      <c r="B4181" t="s">
        <v>372</v>
      </c>
      <c r="C4181" t="s">
        <v>10</v>
      </c>
      <c r="D4181" t="s">
        <v>45</v>
      </c>
      <c r="E4181" t="s">
        <v>49</v>
      </c>
      <c r="F4181">
        <v>16534</v>
      </c>
      <c r="G4181" s="35" t="str">
        <f>VLOOKUP(F4181,Apoio!A:B,2,FALSE)</f>
        <v>Vara Federal + JEF</v>
      </c>
      <c r="H4181" t="s">
        <v>50</v>
      </c>
      <c r="I4181">
        <v>221</v>
      </c>
      <c r="J4181" s="2">
        <v>1</v>
      </c>
      <c r="K4181" s="2">
        <v>37</v>
      </c>
      <c r="L4181" s="24" t="s">
        <v>410</v>
      </c>
    </row>
    <row r="4182" spans="1:12" x14ac:dyDescent="0.25">
      <c r="A4182">
        <v>2023</v>
      </c>
      <c r="B4182" t="s">
        <v>372</v>
      </c>
      <c r="C4182" t="s">
        <v>10</v>
      </c>
      <c r="D4182" t="s">
        <v>45</v>
      </c>
      <c r="E4182" t="s">
        <v>49</v>
      </c>
      <c r="F4182">
        <v>16534</v>
      </c>
      <c r="G4182" s="35" t="str">
        <f>VLOOKUP(F4182,Apoio!A:B,2,FALSE)</f>
        <v>Vara Federal + JEF</v>
      </c>
      <c r="H4182" t="s">
        <v>50</v>
      </c>
      <c r="I4182">
        <v>140</v>
      </c>
      <c r="J4182" s="2">
        <v>1</v>
      </c>
      <c r="K4182" s="2">
        <v>37</v>
      </c>
      <c r="L4182" s="24" t="s">
        <v>410</v>
      </c>
    </row>
    <row r="4183" spans="1:12" x14ac:dyDescent="0.25">
      <c r="A4183">
        <v>2023</v>
      </c>
      <c r="B4183" t="s">
        <v>372</v>
      </c>
      <c r="C4183" t="s">
        <v>10</v>
      </c>
      <c r="D4183" t="s">
        <v>45</v>
      </c>
      <c r="E4183" t="s">
        <v>51</v>
      </c>
      <c r="F4183">
        <v>12475</v>
      </c>
      <c r="G4183" s="35" t="str">
        <f>VLOOKUP(F4183,Apoio!A:B,2,FALSE)</f>
        <v>Vara Federal</v>
      </c>
      <c r="H4183" t="s">
        <v>52</v>
      </c>
      <c r="I4183">
        <v>97</v>
      </c>
      <c r="J4183" s="2">
        <v>1</v>
      </c>
      <c r="K4183" s="2">
        <v>7</v>
      </c>
      <c r="L4183" s="24" t="s">
        <v>412</v>
      </c>
    </row>
    <row r="4184" spans="1:12" x14ac:dyDescent="0.25">
      <c r="A4184">
        <v>2023</v>
      </c>
      <c r="B4184" t="s">
        <v>372</v>
      </c>
      <c r="C4184" t="s">
        <v>10</v>
      </c>
      <c r="D4184" t="s">
        <v>45</v>
      </c>
      <c r="E4184" t="s">
        <v>51</v>
      </c>
      <c r="F4184">
        <v>17772</v>
      </c>
      <c r="G4184" s="35" t="str">
        <f>VLOOKUP(F4184,Apoio!A:B,2,FALSE)</f>
        <v>Juizado</v>
      </c>
      <c r="H4184" t="s">
        <v>53</v>
      </c>
      <c r="I4184">
        <v>449</v>
      </c>
      <c r="J4184" s="2">
        <v>1</v>
      </c>
      <c r="K4184" s="2">
        <v>7</v>
      </c>
      <c r="L4184" s="24" t="s">
        <v>412</v>
      </c>
    </row>
    <row r="4185" spans="1:12" x14ac:dyDescent="0.25">
      <c r="A4185">
        <v>2023</v>
      </c>
      <c r="B4185" t="s">
        <v>372</v>
      </c>
      <c r="C4185" t="s">
        <v>10</v>
      </c>
      <c r="D4185" t="s">
        <v>45</v>
      </c>
      <c r="E4185" t="s">
        <v>51</v>
      </c>
      <c r="F4185">
        <v>12476</v>
      </c>
      <c r="G4185" s="35" t="str">
        <f>VLOOKUP(F4185,Apoio!A:B,2,FALSE)</f>
        <v>Vara Federal</v>
      </c>
      <c r="H4185" t="s">
        <v>54</v>
      </c>
      <c r="I4185">
        <v>117</v>
      </c>
      <c r="J4185" s="2">
        <v>2</v>
      </c>
      <c r="K4185" s="2">
        <v>7</v>
      </c>
      <c r="L4185" s="24" t="s">
        <v>412</v>
      </c>
    </row>
    <row r="4186" spans="1:12" x14ac:dyDescent="0.25">
      <c r="A4186">
        <v>2023</v>
      </c>
      <c r="B4186" t="s">
        <v>372</v>
      </c>
      <c r="C4186" t="s">
        <v>10</v>
      </c>
      <c r="D4186" t="s">
        <v>45</v>
      </c>
      <c r="E4186" t="s">
        <v>55</v>
      </c>
      <c r="F4186">
        <v>12521</v>
      </c>
      <c r="G4186" s="35" t="str">
        <f>VLOOKUP(F4186,Apoio!A:B,2,FALSE)</f>
        <v>Vara Federal</v>
      </c>
      <c r="H4186" t="s">
        <v>56</v>
      </c>
      <c r="I4186">
        <v>92</v>
      </c>
      <c r="J4186" s="2">
        <v>1</v>
      </c>
      <c r="K4186" s="2">
        <v>20</v>
      </c>
      <c r="L4186" s="24" t="s">
        <v>414</v>
      </c>
    </row>
    <row r="4187" spans="1:12" x14ac:dyDescent="0.25">
      <c r="A4187">
        <v>2023</v>
      </c>
      <c r="B4187" t="s">
        <v>372</v>
      </c>
      <c r="C4187" t="s">
        <v>10</v>
      </c>
      <c r="D4187" t="s">
        <v>45</v>
      </c>
      <c r="E4187" t="s">
        <v>55</v>
      </c>
      <c r="F4187">
        <v>14311</v>
      </c>
      <c r="G4187" s="35" t="str">
        <f>VLOOKUP(F4187,Apoio!A:B,2,FALSE)</f>
        <v>Juizado</v>
      </c>
      <c r="H4187" t="s">
        <v>57</v>
      </c>
      <c r="I4187">
        <v>346</v>
      </c>
      <c r="J4187" s="2">
        <v>1</v>
      </c>
      <c r="K4187" s="2">
        <v>20</v>
      </c>
      <c r="L4187" s="24" t="s">
        <v>414</v>
      </c>
    </row>
    <row r="4188" spans="1:12" x14ac:dyDescent="0.25">
      <c r="A4188">
        <v>2023</v>
      </c>
      <c r="B4188" t="s">
        <v>372</v>
      </c>
      <c r="C4188" t="s">
        <v>10</v>
      </c>
      <c r="D4188" t="s">
        <v>45</v>
      </c>
      <c r="E4188" t="s">
        <v>55</v>
      </c>
      <c r="F4188">
        <v>12522</v>
      </c>
      <c r="G4188" s="35" t="str">
        <f>VLOOKUP(F4188,Apoio!A:B,2,FALSE)</f>
        <v>Vara Federal</v>
      </c>
      <c r="H4188" t="s">
        <v>58</v>
      </c>
      <c r="I4188">
        <v>74</v>
      </c>
      <c r="J4188" s="2">
        <v>2</v>
      </c>
      <c r="K4188" s="2">
        <v>20</v>
      </c>
      <c r="L4188" s="24" t="s">
        <v>414</v>
      </c>
    </row>
    <row r="4189" spans="1:12" x14ac:dyDescent="0.25">
      <c r="A4189">
        <v>2023</v>
      </c>
      <c r="B4189" t="s">
        <v>372</v>
      </c>
      <c r="C4189" t="s">
        <v>10</v>
      </c>
      <c r="D4189" t="s">
        <v>45</v>
      </c>
      <c r="E4189" t="s">
        <v>59</v>
      </c>
      <c r="F4189">
        <v>12511</v>
      </c>
      <c r="G4189" s="35" t="str">
        <f>VLOOKUP(F4189,Apoio!A:B,2,FALSE)</f>
        <v>Vara Federal + JEF</v>
      </c>
      <c r="H4189" t="s">
        <v>60</v>
      </c>
      <c r="I4189">
        <v>143</v>
      </c>
      <c r="J4189" s="2">
        <v>1</v>
      </c>
      <c r="K4189" s="2">
        <v>16</v>
      </c>
      <c r="L4189" s="24" t="s">
        <v>416</v>
      </c>
    </row>
    <row r="4190" spans="1:12" x14ac:dyDescent="0.25">
      <c r="A4190">
        <v>2023</v>
      </c>
      <c r="B4190" t="s">
        <v>372</v>
      </c>
      <c r="C4190" t="s">
        <v>10</v>
      </c>
      <c r="D4190" t="s">
        <v>45</v>
      </c>
      <c r="E4190" t="s">
        <v>59</v>
      </c>
      <c r="F4190">
        <v>12511</v>
      </c>
      <c r="G4190" s="35" t="str">
        <f>VLOOKUP(F4190,Apoio!A:B,2,FALSE)</f>
        <v>Vara Federal + JEF</v>
      </c>
      <c r="H4190" t="s">
        <v>60</v>
      </c>
      <c r="I4190">
        <v>112</v>
      </c>
      <c r="J4190" s="2">
        <v>1</v>
      </c>
      <c r="K4190" s="2">
        <v>16</v>
      </c>
      <c r="L4190" s="24" t="s">
        <v>416</v>
      </c>
    </row>
    <row r="4191" spans="1:12" x14ac:dyDescent="0.25">
      <c r="A4191">
        <v>2023</v>
      </c>
      <c r="B4191" t="s">
        <v>372</v>
      </c>
      <c r="C4191" t="s">
        <v>10</v>
      </c>
      <c r="D4191" t="s">
        <v>45</v>
      </c>
      <c r="E4191" t="s">
        <v>61</v>
      </c>
      <c r="F4191">
        <v>16586</v>
      </c>
      <c r="G4191" s="35" t="str">
        <f>VLOOKUP(F4191,Apoio!A:B,2,FALSE)</f>
        <v>Vara Federal + JEF</v>
      </c>
      <c r="H4191" t="s">
        <v>62</v>
      </c>
      <c r="I4191">
        <v>159</v>
      </c>
      <c r="J4191" s="2">
        <v>1</v>
      </c>
      <c r="K4191" s="2">
        <v>32</v>
      </c>
      <c r="L4191" s="24" t="s">
        <v>418</v>
      </c>
    </row>
    <row r="4192" spans="1:12" x14ac:dyDescent="0.25">
      <c r="A4192">
        <v>2023</v>
      </c>
      <c r="B4192" t="s">
        <v>372</v>
      </c>
      <c r="C4192" t="s">
        <v>10</v>
      </c>
      <c r="D4192" t="s">
        <v>45</v>
      </c>
      <c r="E4192" t="s">
        <v>61</v>
      </c>
      <c r="F4192">
        <v>16586</v>
      </c>
      <c r="G4192" s="35" t="str">
        <f>VLOOKUP(F4192,Apoio!A:B,2,FALSE)</f>
        <v>Vara Federal + JEF</v>
      </c>
      <c r="H4192" t="s">
        <v>62</v>
      </c>
      <c r="I4192">
        <v>48</v>
      </c>
      <c r="J4192" s="2">
        <v>1</v>
      </c>
      <c r="K4192" s="2">
        <v>32</v>
      </c>
      <c r="L4192" s="24" t="s">
        <v>418</v>
      </c>
    </row>
    <row r="4193" spans="1:12" x14ac:dyDescent="0.25">
      <c r="A4193">
        <v>2023</v>
      </c>
      <c r="B4193" t="s">
        <v>372</v>
      </c>
      <c r="C4193" t="s">
        <v>10</v>
      </c>
      <c r="D4193" t="s">
        <v>45</v>
      </c>
      <c r="E4193" t="s">
        <v>63</v>
      </c>
      <c r="F4193">
        <v>13743</v>
      </c>
      <c r="G4193" s="35" t="str">
        <f>VLOOKUP(F4193,Apoio!A:B,2,FALSE)</f>
        <v>Vara Federal + JEF</v>
      </c>
      <c r="H4193" t="s">
        <v>64</v>
      </c>
      <c r="I4193">
        <v>209</v>
      </c>
      <c r="J4193" s="2">
        <v>1</v>
      </c>
      <c r="K4193" s="2">
        <v>38</v>
      </c>
      <c r="L4193" s="24" t="s">
        <v>420</v>
      </c>
    </row>
    <row r="4194" spans="1:12" x14ac:dyDescent="0.25">
      <c r="A4194">
        <v>2023</v>
      </c>
      <c r="B4194" t="s">
        <v>372</v>
      </c>
      <c r="C4194" t="s">
        <v>10</v>
      </c>
      <c r="D4194" t="s">
        <v>45</v>
      </c>
      <c r="E4194" t="s">
        <v>63</v>
      </c>
      <c r="F4194">
        <v>13743</v>
      </c>
      <c r="G4194" s="35" t="str">
        <f>VLOOKUP(F4194,Apoio!A:B,2,FALSE)</f>
        <v>Vara Federal + JEF</v>
      </c>
      <c r="H4194" t="s">
        <v>64</v>
      </c>
      <c r="I4194">
        <v>106</v>
      </c>
      <c r="J4194" s="2">
        <v>1</v>
      </c>
      <c r="K4194" s="2">
        <v>38</v>
      </c>
      <c r="L4194" s="24" t="s">
        <v>420</v>
      </c>
    </row>
    <row r="4195" spans="1:12" x14ac:dyDescent="0.25">
      <c r="A4195">
        <v>2023</v>
      </c>
      <c r="B4195" t="s">
        <v>372</v>
      </c>
      <c r="C4195" t="s">
        <v>10</v>
      </c>
      <c r="D4195" t="s">
        <v>45</v>
      </c>
      <c r="E4195" t="s">
        <v>65</v>
      </c>
      <c r="F4195">
        <v>18224</v>
      </c>
      <c r="G4195" s="35" t="str">
        <f>VLOOKUP(F4195,Apoio!A:B,2,FALSE)</f>
        <v>Vara Federal</v>
      </c>
      <c r="H4195" t="s">
        <v>66</v>
      </c>
      <c r="I4195">
        <v>189</v>
      </c>
      <c r="J4195" s="2">
        <v>1</v>
      </c>
      <c r="K4195" s="2">
        <v>44</v>
      </c>
      <c r="L4195" s="24" t="s">
        <v>422</v>
      </c>
    </row>
    <row r="4196" spans="1:12" x14ac:dyDescent="0.25">
      <c r="A4196">
        <v>2023</v>
      </c>
      <c r="B4196" t="s">
        <v>372</v>
      </c>
      <c r="C4196" t="s">
        <v>10</v>
      </c>
      <c r="D4196" t="s">
        <v>45</v>
      </c>
      <c r="E4196" t="s">
        <v>65</v>
      </c>
      <c r="F4196">
        <v>18226</v>
      </c>
      <c r="G4196" s="35" t="str">
        <f>VLOOKUP(F4196,Apoio!A:B,2,FALSE)</f>
        <v>Juizado</v>
      </c>
      <c r="H4196" t="s">
        <v>67</v>
      </c>
      <c r="I4196">
        <v>382</v>
      </c>
      <c r="J4196" s="2">
        <v>1</v>
      </c>
      <c r="K4196" s="2">
        <v>44</v>
      </c>
      <c r="L4196" s="24" t="s">
        <v>422</v>
      </c>
    </row>
    <row r="4197" spans="1:12" x14ac:dyDescent="0.25">
      <c r="A4197">
        <v>2023</v>
      </c>
      <c r="B4197" t="s">
        <v>372</v>
      </c>
      <c r="C4197" t="s">
        <v>10</v>
      </c>
      <c r="D4197" t="s">
        <v>45</v>
      </c>
      <c r="E4197" t="s">
        <v>65</v>
      </c>
      <c r="F4197">
        <v>18225</v>
      </c>
      <c r="G4197" s="35" t="str">
        <f>VLOOKUP(F4197,Apoio!A:B,2,FALSE)</f>
        <v>Vara Federal</v>
      </c>
      <c r="H4197" t="s">
        <v>68</v>
      </c>
      <c r="I4197">
        <v>183</v>
      </c>
      <c r="J4197" s="2">
        <v>2</v>
      </c>
      <c r="K4197" s="2">
        <v>44</v>
      </c>
      <c r="L4197" s="24" t="s">
        <v>422</v>
      </c>
    </row>
    <row r="4198" spans="1:12" x14ac:dyDescent="0.25">
      <c r="A4198">
        <v>2023</v>
      </c>
      <c r="B4198" t="s">
        <v>372</v>
      </c>
      <c r="C4198" t="s">
        <v>10</v>
      </c>
      <c r="D4198" t="s">
        <v>45</v>
      </c>
      <c r="E4198" t="s">
        <v>69</v>
      </c>
      <c r="F4198">
        <v>12478</v>
      </c>
      <c r="G4198" s="35" t="str">
        <f>VLOOKUP(F4198,Apoio!A:B,2,FALSE)</f>
        <v>Vara Federal</v>
      </c>
      <c r="H4198" t="s">
        <v>70</v>
      </c>
      <c r="I4198">
        <v>87</v>
      </c>
      <c r="J4198" s="2">
        <v>1</v>
      </c>
      <c r="K4198" s="2">
        <v>8</v>
      </c>
      <c r="L4198" s="24" t="s">
        <v>424</v>
      </c>
    </row>
    <row r="4199" spans="1:12" x14ac:dyDescent="0.25">
      <c r="A4199">
        <v>2023</v>
      </c>
      <c r="B4199" t="s">
        <v>372</v>
      </c>
      <c r="C4199" t="s">
        <v>10</v>
      </c>
      <c r="D4199" t="s">
        <v>45</v>
      </c>
      <c r="E4199" t="s">
        <v>69</v>
      </c>
      <c r="F4199">
        <v>16499</v>
      </c>
      <c r="G4199" s="35" t="str">
        <f>VLOOKUP(F4199,Apoio!A:B,2,FALSE)</f>
        <v>Juizado</v>
      </c>
      <c r="H4199" t="s">
        <v>71</v>
      </c>
      <c r="I4199">
        <v>369</v>
      </c>
      <c r="J4199" s="2">
        <v>1</v>
      </c>
      <c r="K4199" s="2">
        <v>8</v>
      </c>
      <c r="L4199" s="24" t="s">
        <v>424</v>
      </c>
    </row>
    <row r="4200" spans="1:12" x14ac:dyDescent="0.25">
      <c r="A4200">
        <v>2023</v>
      </c>
      <c r="B4200" t="s">
        <v>372</v>
      </c>
      <c r="C4200" t="s">
        <v>10</v>
      </c>
      <c r="D4200" t="s">
        <v>45</v>
      </c>
      <c r="E4200" t="s">
        <v>69</v>
      </c>
      <c r="F4200">
        <v>12479</v>
      </c>
      <c r="G4200" s="35" t="str">
        <f>VLOOKUP(F4200,Apoio!A:B,2,FALSE)</f>
        <v>Vara Federal</v>
      </c>
      <c r="H4200" t="s">
        <v>72</v>
      </c>
      <c r="I4200">
        <v>93</v>
      </c>
      <c r="J4200" s="2">
        <v>2</v>
      </c>
      <c r="K4200" s="2">
        <v>8</v>
      </c>
      <c r="L4200" s="24" t="s">
        <v>424</v>
      </c>
    </row>
    <row r="4201" spans="1:12" x14ac:dyDescent="0.25">
      <c r="A4201">
        <v>2023</v>
      </c>
      <c r="B4201" t="s">
        <v>372</v>
      </c>
      <c r="C4201" t="s">
        <v>10</v>
      </c>
      <c r="D4201" t="s">
        <v>45</v>
      </c>
      <c r="E4201" t="s">
        <v>69</v>
      </c>
      <c r="F4201">
        <v>12480</v>
      </c>
      <c r="G4201" s="35" t="str">
        <f>VLOOKUP(F4201,Apoio!A:B,2,FALSE)</f>
        <v>Vara Federal</v>
      </c>
      <c r="H4201" t="s">
        <v>73</v>
      </c>
      <c r="I4201">
        <v>73</v>
      </c>
      <c r="J4201" s="2">
        <v>3</v>
      </c>
      <c r="K4201" s="2">
        <v>8</v>
      </c>
      <c r="L4201" s="24" t="s">
        <v>424</v>
      </c>
    </row>
    <row r="4202" spans="1:12" x14ac:dyDescent="0.25">
      <c r="A4202">
        <v>2023</v>
      </c>
      <c r="B4202" t="s">
        <v>372</v>
      </c>
      <c r="C4202" t="s">
        <v>10</v>
      </c>
      <c r="D4202" t="s">
        <v>45</v>
      </c>
      <c r="E4202" t="s">
        <v>74</v>
      </c>
      <c r="F4202">
        <v>16398</v>
      </c>
      <c r="G4202" s="35" t="str">
        <f>VLOOKUP(F4202,Apoio!A:B,2,FALSE)</f>
        <v>Vara Federal</v>
      </c>
      <c r="H4202" t="s">
        <v>75</v>
      </c>
      <c r="I4202">
        <v>83</v>
      </c>
      <c r="J4202" s="2">
        <v>1</v>
      </c>
      <c r="K4202" s="2">
        <v>31</v>
      </c>
      <c r="L4202" s="24" t="s">
        <v>426</v>
      </c>
    </row>
    <row r="4203" spans="1:12" x14ac:dyDescent="0.25">
      <c r="A4203">
        <v>2023</v>
      </c>
      <c r="B4203" t="s">
        <v>372</v>
      </c>
      <c r="C4203" t="s">
        <v>10</v>
      </c>
      <c r="D4203" t="s">
        <v>45</v>
      </c>
      <c r="E4203" t="s">
        <v>74</v>
      </c>
      <c r="F4203">
        <v>14020</v>
      </c>
      <c r="G4203" s="35" t="str">
        <f>VLOOKUP(F4203,Apoio!A:B,2,FALSE)</f>
        <v>Juizado</v>
      </c>
      <c r="H4203" t="s">
        <v>76</v>
      </c>
      <c r="I4203">
        <v>253</v>
      </c>
      <c r="J4203" s="2">
        <v>1</v>
      </c>
      <c r="K4203" s="2">
        <v>31</v>
      </c>
      <c r="L4203" s="24" t="s">
        <v>426</v>
      </c>
    </row>
    <row r="4204" spans="1:12" x14ac:dyDescent="0.25">
      <c r="A4204">
        <v>2023</v>
      </c>
      <c r="B4204" t="s">
        <v>372</v>
      </c>
      <c r="C4204" t="s">
        <v>10</v>
      </c>
      <c r="D4204" t="s">
        <v>45</v>
      </c>
      <c r="E4204" t="s">
        <v>77</v>
      </c>
      <c r="F4204">
        <v>12528</v>
      </c>
      <c r="G4204" s="35" t="str">
        <f>VLOOKUP(F4204,Apoio!A:B,2,FALSE)</f>
        <v>Vara Federal</v>
      </c>
      <c r="H4204" t="s">
        <v>78</v>
      </c>
      <c r="I4204">
        <v>229</v>
      </c>
      <c r="J4204" s="2">
        <v>1</v>
      </c>
      <c r="K4204" s="2">
        <v>23</v>
      </c>
      <c r="L4204" s="24" t="s">
        <v>428</v>
      </c>
    </row>
    <row r="4205" spans="1:12" x14ac:dyDescent="0.25">
      <c r="A4205">
        <v>2023</v>
      </c>
      <c r="B4205" t="s">
        <v>372</v>
      </c>
      <c r="C4205" t="s">
        <v>10</v>
      </c>
      <c r="D4205" t="s">
        <v>45</v>
      </c>
      <c r="E4205" t="s">
        <v>77</v>
      </c>
      <c r="F4205">
        <v>18374</v>
      </c>
      <c r="G4205" s="35" t="str">
        <f>VLOOKUP(F4205,Apoio!A:B,2,FALSE)</f>
        <v>Juizado</v>
      </c>
      <c r="H4205" t="s">
        <v>79</v>
      </c>
      <c r="I4205">
        <v>331</v>
      </c>
      <c r="J4205" s="2">
        <v>1</v>
      </c>
      <c r="K4205" s="2">
        <v>23</v>
      </c>
      <c r="L4205" s="24" t="s">
        <v>428</v>
      </c>
    </row>
    <row r="4206" spans="1:12" x14ac:dyDescent="0.25">
      <c r="A4206">
        <v>2023</v>
      </c>
      <c r="B4206" t="s">
        <v>372</v>
      </c>
      <c r="C4206" t="s">
        <v>10</v>
      </c>
      <c r="D4206" t="s">
        <v>45</v>
      </c>
      <c r="E4206" t="s">
        <v>80</v>
      </c>
      <c r="F4206">
        <v>12468</v>
      </c>
      <c r="G4206" s="35" t="str">
        <f>VLOOKUP(F4206,Apoio!A:B,2,FALSE)</f>
        <v>Vara Federal</v>
      </c>
      <c r="H4206" t="s">
        <v>81</v>
      </c>
      <c r="I4206">
        <v>32</v>
      </c>
      <c r="J4206" s="2">
        <v>1</v>
      </c>
      <c r="K4206" s="2">
        <v>5</v>
      </c>
      <c r="L4206" s="24" t="s">
        <v>389</v>
      </c>
    </row>
    <row r="4207" spans="1:12" x14ac:dyDescent="0.25">
      <c r="A4207">
        <v>2023</v>
      </c>
      <c r="B4207" t="s">
        <v>372</v>
      </c>
      <c r="C4207" t="s">
        <v>10</v>
      </c>
      <c r="D4207" t="s">
        <v>45</v>
      </c>
      <c r="E4207" t="s">
        <v>80</v>
      </c>
      <c r="F4207">
        <v>14021</v>
      </c>
      <c r="G4207" s="35" t="str">
        <f>VLOOKUP(F4207,Apoio!A:B,2,FALSE)</f>
        <v>Juizado</v>
      </c>
      <c r="H4207" t="s">
        <v>82</v>
      </c>
      <c r="I4207">
        <v>419</v>
      </c>
      <c r="J4207" s="2">
        <v>1</v>
      </c>
      <c r="K4207" s="2">
        <v>5</v>
      </c>
      <c r="L4207" s="24" t="s">
        <v>389</v>
      </c>
    </row>
    <row r="4208" spans="1:12" x14ac:dyDescent="0.25">
      <c r="A4208">
        <v>2023</v>
      </c>
      <c r="B4208" t="s">
        <v>372</v>
      </c>
      <c r="C4208" t="s">
        <v>10</v>
      </c>
      <c r="D4208" t="s">
        <v>45</v>
      </c>
      <c r="E4208" t="s">
        <v>80</v>
      </c>
      <c r="F4208">
        <v>12952</v>
      </c>
      <c r="G4208" s="35" t="str">
        <f>VLOOKUP(F4208,Apoio!A:B,2,FALSE)</f>
        <v>Vara Federal</v>
      </c>
      <c r="H4208" t="s">
        <v>83</v>
      </c>
      <c r="I4208">
        <v>135</v>
      </c>
      <c r="J4208" s="2">
        <v>2</v>
      </c>
      <c r="K4208" s="2">
        <v>5</v>
      </c>
      <c r="L4208" s="24" t="s">
        <v>389</v>
      </c>
    </row>
    <row r="4209" spans="1:12" x14ac:dyDescent="0.25">
      <c r="A4209">
        <v>2023</v>
      </c>
      <c r="B4209" t="s">
        <v>372</v>
      </c>
      <c r="C4209" t="s">
        <v>10</v>
      </c>
      <c r="D4209" t="s">
        <v>45</v>
      </c>
      <c r="E4209" t="s">
        <v>80</v>
      </c>
      <c r="F4209">
        <v>14022</v>
      </c>
      <c r="G4209" s="35" t="str">
        <f>VLOOKUP(F4209,Apoio!A:B,2,FALSE)</f>
        <v>Juizado</v>
      </c>
      <c r="H4209" t="s">
        <v>84</v>
      </c>
      <c r="I4209">
        <v>417</v>
      </c>
      <c r="J4209" s="2">
        <v>2</v>
      </c>
      <c r="K4209" s="2">
        <v>5</v>
      </c>
      <c r="L4209" s="24" t="s">
        <v>389</v>
      </c>
    </row>
    <row r="4210" spans="1:12" x14ac:dyDescent="0.25">
      <c r="A4210">
        <v>2023</v>
      </c>
      <c r="B4210" t="s">
        <v>372</v>
      </c>
      <c r="C4210" t="s">
        <v>10</v>
      </c>
      <c r="D4210" t="s">
        <v>45</v>
      </c>
      <c r="E4210" t="s">
        <v>80</v>
      </c>
      <c r="F4210">
        <v>85142</v>
      </c>
      <c r="G4210" s="35" t="str">
        <f>VLOOKUP(F4210,Apoio!A:B,2,FALSE)</f>
        <v>Juizado</v>
      </c>
      <c r="H4210" t="s">
        <v>85</v>
      </c>
      <c r="I4210">
        <v>145</v>
      </c>
      <c r="J4210" s="2">
        <v>3</v>
      </c>
      <c r="K4210" s="2">
        <v>5</v>
      </c>
      <c r="L4210" s="24" t="s">
        <v>389</v>
      </c>
    </row>
    <row r="4211" spans="1:12" x14ac:dyDescent="0.25">
      <c r="A4211">
        <v>2023</v>
      </c>
      <c r="B4211" t="s">
        <v>372</v>
      </c>
      <c r="C4211" t="s">
        <v>10</v>
      </c>
      <c r="D4211" t="s">
        <v>45</v>
      </c>
      <c r="E4211" t="s">
        <v>80</v>
      </c>
      <c r="F4211">
        <v>12954</v>
      </c>
      <c r="G4211" s="35" t="str">
        <f>VLOOKUP(F4211,Apoio!A:B,2,FALSE)</f>
        <v>Vara Federal</v>
      </c>
      <c r="H4211" t="s">
        <v>86</v>
      </c>
      <c r="I4211">
        <v>156</v>
      </c>
      <c r="J4211" s="2">
        <v>4</v>
      </c>
      <c r="K4211" s="2">
        <v>5</v>
      </c>
      <c r="L4211" s="24" t="s">
        <v>389</v>
      </c>
    </row>
    <row r="4212" spans="1:12" x14ac:dyDescent="0.25">
      <c r="A4212">
        <v>2023</v>
      </c>
      <c r="B4212" t="s">
        <v>372</v>
      </c>
      <c r="C4212" t="s">
        <v>10</v>
      </c>
      <c r="D4212" t="s">
        <v>45</v>
      </c>
      <c r="E4212" t="s">
        <v>80</v>
      </c>
      <c r="F4212">
        <v>14057</v>
      </c>
      <c r="G4212" s="35" t="str">
        <f>VLOOKUP(F4212,Apoio!A:B,2,FALSE)</f>
        <v>Vara Federal</v>
      </c>
      <c r="H4212" t="s">
        <v>87</v>
      </c>
      <c r="I4212">
        <v>399</v>
      </c>
      <c r="J4212" s="2">
        <v>5</v>
      </c>
      <c r="K4212" s="2">
        <v>5</v>
      </c>
      <c r="L4212" s="24" t="s">
        <v>389</v>
      </c>
    </row>
    <row r="4213" spans="1:12" x14ac:dyDescent="0.25">
      <c r="A4213">
        <v>2023</v>
      </c>
      <c r="B4213" t="s">
        <v>372</v>
      </c>
      <c r="C4213" t="s">
        <v>10</v>
      </c>
      <c r="D4213" t="s">
        <v>45</v>
      </c>
      <c r="E4213" t="s">
        <v>80</v>
      </c>
      <c r="F4213">
        <v>12955</v>
      </c>
      <c r="G4213" s="35" t="str">
        <f>VLOOKUP(F4213,Apoio!A:B,2,FALSE)</f>
        <v>Vara Federal</v>
      </c>
      <c r="H4213" t="s">
        <v>88</v>
      </c>
      <c r="I4213">
        <v>167</v>
      </c>
      <c r="J4213" s="2">
        <v>6</v>
      </c>
      <c r="K4213" s="2">
        <v>5</v>
      </c>
      <c r="L4213" s="24" t="s">
        <v>389</v>
      </c>
    </row>
    <row r="4214" spans="1:12" x14ac:dyDescent="0.25">
      <c r="A4214">
        <v>2023</v>
      </c>
      <c r="B4214" t="s">
        <v>372</v>
      </c>
      <c r="C4214" t="s">
        <v>10</v>
      </c>
      <c r="D4214" t="s">
        <v>45</v>
      </c>
      <c r="E4214" t="s">
        <v>80</v>
      </c>
      <c r="F4214">
        <v>12957</v>
      </c>
      <c r="G4214" s="35" t="str">
        <f>VLOOKUP(F4214,Apoio!A:B,2,FALSE)</f>
        <v>Vara Federal</v>
      </c>
      <c r="H4214" t="s">
        <v>89</v>
      </c>
      <c r="I4214">
        <v>159</v>
      </c>
      <c r="J4214" s="2">
        <v>8</v>
      </c>
      <c r="K4214" s="2">
        <v>5</v>
      </c>
      <c r="L4214" s="24" t="s">
        <v>389</v>
      </c>
    </row>
    <row r="4215" spans="1:12" x14ac:dyDescent="0.25">
      <c r="A4215">
        <v>2023</v>
      </c>
      <c r="B4215" t="s">
        <v>372</v>
      </c>
      <c r="C4215" t="s">
        <v>10</v>
      </c>
      <c r="D4215" t="s">
        <v>45</v>
      </c>
      <c r="E4215" t="s">
        <v>80</v>
      </c>
      <c r="F4215">
        <v>13867</v>
      </c>
      <c r="G4215" s="35" t="str">
        <f>VLOOKUP(F4215,Apoio!A:B,2,FALSE)</f>
        <v>Vara Federal</v>
      </c>
      <c r="H4215" t="s">
        <v>90</v>
      </c>
      <c r="I4215">
        <v>78</v>
      </c>
      <c r="J4215" s="2">
        <v>9</v>
      </c>
      <c r="K4215" s="2">
        <v>5</v>
      </c>
      <c r="L4215" s="24" t="s">
        <v>389</v>
      </c>
    </row>
    <row r="4216" spans="1:12" x14ac:dyDescent="0.25">
      <c r="A4216">
        <v>2023</v>
      </c>
      <c r="B4216" t="s">
        <v>372</v>
      </c>
      <c r="C4216" t="s">
        <v>10</v>
      </c>
      <c r="D4216" t="s">
        <v>45</v>
      </c>
      <c r="E4216" t="s">
        <v>80</v>
      </c>
      <c r="F4216">
        <v>52458</v>
      </c>
      <c r="G4216" s="35" t="str">
        <f>VLOOKUP(F4216,Apoio!A:B,2,FALSE)</f>
        <v>Vara Federal</v>
      </c>
      <c r="H4216" t="s">
        <v>350</v>
      </c>
      <c r="I4216">
        <v>1</v>
      </c>
      <c r="J4216" s="2" t="s">
        <v>397</v>
      </c>
      <c r="K4216" s="2">
        <v>5</v>
      </c>
      <c r="L4216" s="24" t="s">
        <v>389</v>
      </c>
    </row>
    <row r="4217" spans="1:12" x14ac:dyDescent="0.25">
      <c r="A4217">
        <v>2023</v>
      </c>
      <c r="B4217" t="s">
        <v>372</v>
      </c>
      <c r="C4217" t="s">
        <v>10</v>
      </c>
      <c r="D4217" t="s">
        <v>45</v>
      </c>
      <c r="E4217" t="s">
        <v>91</v>
      </c>
      <c r="F4217">
        <v>16315</v>
      </c>
      <c r="G4217" s="35" t="str">
        <f>VLOOKUP(F4217,Apoio!A:B,2,FALSE)</f>
        <v>Vara Federal + JEF</v>
      </c>
      <c r="H4217" t="s">
        <v>92</v>
      </c>
      <c r="I4217">
        <v>175</v>
      </c>
      <c r="J4217" s="2">
        <v>1</v>
      </c>
      <c r="K4217" s="2">
        <v>35</v>
      </c>
      <c r="L4217" s="24" t="s">
        <v>431</v>
      </c>
    </row>
    <row r="4218" spans="1:12" x14ac:dyDescent="0.25">
      <c r="A4218">
        <v>2023</v>
      </c>
      <c r="B4218" t="s">
        <v>372</v>
      </c>
      <c r="C4218" t="s">
        <v>10</v>
      </c>
      <c r="D4218" t="s">
        <v>45</v>
      </c>
      <c r="E4218" t="s">
        <v>91</v>
      </c>
      <c r="F4218">
        <v>16315</v>
      </c>
      <c r="G4218" s="35" t="str">
        <f>VLOOKUP(F4218,Apoio!A:B,2,FALSE)</f>
        <v>Vara Federal + JEF</v>
      </c>
      <c r="H4218" t="s">
        <v>92</v>
      </c>
      <c r="I4218">
        <v>96</v>
      </c>
      <c r="J4218" s="2">
        <v>1</v>
      </c>
      <c r="K4218" s="2">
        <v>35</v>
      </c>
      <c r="L4218" s="24" t="s">
        <v>431</v>
      </c>
    </row>
    <row r="4219" spans="1:12" x14ac:dyDescent="0.25">
      <c r="A4219">
        <v>2023</v>
      </c>
      <c r="B4219" t="s">
        <v>372</v>
      </c>
      <c r="C4219" t="s">
        <v>10</v>
      </c>
      <c r="D4219" t="s">
        <v>45</v>
      </c>
      <c r="E4219" t="s">
        <v>93</v>
      </c>
      <c r="F4219">
        <v>16399</v>
      </c>
      <c r="G4219" s="35" t="str">
        <f>VLOOKUP(F4219,Apoio!A:B,2,FALSE)</f>
        <v>Vara Federal + JEF</v>
      </c>
      <c r="H4219" t="s">
        <v>520</v>
      </c>
      <c r="I4219">
        <v>270</v>
      </c>
      <c r="J4219" s="2">
        <v>1</v>
      </c>
      <c r="K4219" s="2">
        <v>36</v>
      </c>
      <c r="L4219" s="24" t="s">
        <v>433</v>
      </c>
    </row>
    <row r="4220" spans="1:12" x14ac:dyDescent="0.25">
      <c r="A4220">
        <v>2023</v>
      </c>
      <c r="B4220" t="s">
        <v>372</v>
      </c>
      <c r="C4220" t="s">
        <v>10</v>
      </c>
      <c r="D4220" t="s">
        <v>45</v>
      </c>
      <c r="E4220" t="s">
        <v>93</v>
      </c>
      <c r="F4220">
        <v>16399</v>
      </c>
      <c r="G4220" s="35" t="str">
        <f>VLOOKUP(F4220,Apoio!A:B,2,FALSE)</f>
        <v>Vara Federal + JEF</v>
      </c>
      <c r="H4220" t="s">
        <v>520</v>
      </c>
      <c r="I4220">
        <v>94</v>
      </c>
      <c r="J4220" s="2">
        <v>1</v>
      </c>
      <c r="K4220" s="2">
        <v>36</v>
      </c>
      <c r="L4220" s="24" t="s">
        <v>433</v>
      </c>
    </row>
    <row r="4221" spans="1:12" x14ac:dyDescent="0.25">
      <c r="A4221">
        <v>2023</v>
      </c>
      <c r="B4221" t="s">
        <v>372</v>
      </c>
      <c r="C4221" t="s">
        <v>10</v>
      </c>
      <c r="D4221" t="s">
        <v>45</v>
      </c>
      <c r="E4221" t="s">
        <v>94</v>
      </c>
      <c r="F4221">
        <v>12498</v>
      </c>
      <c r="G4221" s="35" t="str">
        <f>VLOOKUP(F4221,Apoio!A:B,2,FALSE)</f>
        <v>Vara Federal</v>
      </c>
      <c r="H4221" t="s">
        <v>95</v>
      </c>
      <c r="I4221">
        <v>87</v>
      </c>
      <c r="J4221" s="2">
        <v>1</v>
      </c>
      <c r="K4221" s="2">
        <v>13</v>
      </c>
      <c r="L4221" s="24" t="s">
        <v>435</v>
      </c>
    </row>
    <row r="4222" spans="1:12" x14ac:dyDescent="0.25">
      <c r="A4222">
        <v>2023</v>
      </c>
      <c r="B4222" t="s">
        <v>372</v>
      </c>
      <c r="C4222" t="s">
        <v>10</v>
      </c>
      <c r="D4222" t="s">
        <v>45</v>
      </c>
      <c r="E4222" t="s">
        <v>94</v>
      </c>
      <c r="F4222">
        <v>14027</v>
      </c>
      <c r="G4222" s="35" t="str">
        <f>VLOOKUP(F4222,Apoio!A:B,2,FALSE)</f>
        <v>Juizado</v>
      </c>
      <c r="H4222" t="s">
        <v>96</v>
      </c>
      <c r="I4222">
        <v>507</v>
      </c>
      <c r="J4222" s="2">
        <v>1</v>
      </c>
      <c r="K4222" s="2">
        <v>13</v>
      </c>
      <c r="L4222" s="24" t="s">
        <v>435</v>
      </c>
    </row>
    <row r="4223" spans="1:12" x14ac:dyDescent="0.25">
      <c r="A4223">
        <v>2023</v>
      </c>
      <c r="B4223" t="s">
        <v>372</v>
      </c>
      <c r="C4223" t="s">
        <v>10</v>
      </c>
      <c r="D4223" t="s">
        <v>45</v>
      </c>
      <c r="E4223" t="s">
        <v>94</v>
      </c>
      <c r="F4223">
        <v>12499</v>
      </c>
      <c r="G4223" s="35" t="str">
        <f>VLOOKUP(F4223,Apoio!A:B,2,FALSE)</f>
        <v>Vara Federal</v>
      </c>
      <c r="H4223" t="s">
        <v>97</v>
      </c>
      <c r="I4223">
        <v>85</v>
      </c>
      <c r="J4223" s="2">
        <v>2</v>
      </c>
      <c r="K4223" s="2">
        <v>13</v>
      </c>
      <c r="L4223" s="24" t="s">
        <v>435</v>
      </c>
    </row>
    <row r="4224" spans="1:12" x14ac:dyDescent="0.25">
      <c r="A4224">
        <v>2023</v>
      </c>
      <c r="B4224" t="s">
        <v>372</v>
      </c>
      <c r="C4224" t="s">
        <v>10</v>
      </c>
      <c r="D4224" t="s">
        <v>45</v>
      </c>
      <c r="E4224" t="s">
        <v>94</v>
      </c>
      <c r="F4224">
        <v>12500</v>
      </c>
      <c r="G4224" s="35" t="str">
        <f>VLOOKUP(F4224,Apoio!A:B,2,FALSE)</f>
        <v>Vara Federal</v>
      </c>
      <c r="H4224" t="s">
        <v>98</v>
      </c>
      <c r="I4224">
        <v>87</v>
      </c>
      <c r="J4224" s="2">
        <v>3</v>
      </c>
      <c r="K4224" s="2">
        <v>13</v>
      </c>
      <c r="L4224" s="24" t="s">
        <v>435</v>
      </c>
    </row>
    <row r="4225" spans="1:12" x14ac:dyDescent="0.25">
      <c r="A4225">
        <v>2023</v>
      </c>
      <c r="B4225" t="s">
        <v>372</v>
      </c>
      <c r="C4225" t="s">
        <v>10</v>
      </c>
      <c r="D4225" t="s">
        <v>45</v>
      </c>
      <c r="E4225" t="s">
        <v>99</v>
      </c>
      <c r="F4225">
        <v>12513</v>
      </c>
      <c r="G4225" s="35" t="str">
        <f>VLOOKUP(F4225,Apoio!A:B,2,FALSE)</f>
        <v>Vara Federal + JEF</v>
      </c>
      <c r="H4225" t="s">
        <v>100</v>
      </c>
      <c r="I4225">
        <v>154</v>
      </c>
      <c r="J4225" s="2">
        <v>1</v>
      </c>
      <c r="K4225" s="2">
        <v>18</v>
      </c>
      <c r="L4225" s="24" t="s">
        <v>392</v>
      </c>
    </row>
    <row r="4226" spans="1:12" x14ac:dyDescent="0.25">
      <c r="A4226">
        <v>2023</v>
      </c>
      <c r="B4226" t="s">
        <v>372</v>
      </c>
      <c r="C4226" t="s">
        <v>10</v>
      </c>
      <c r="D4226" t="s">
        <v>45</v>
      </c>
      <c r="E4226" t="s">
        <v>99</v>
      </c>
      <c r="F4226">
        <v>12513</v>
      </c>
      <c r="G4226" s="35" t="str">
        <f>VLOOKUP(F4226,Apoio!A:B,2,FALSE)</f>
        <v>Vara Federal + JEF</v>
      </c>
      <c r="H4226" t="s">
        <v>100</v>
      </c>
      <c r="I4226">
        <v>142</v>
      </c>
      <c r="J4226" s="2">
        <v>1</v>
      </c>
      <c r="K4226" s="2">
        <v>18</v>
      </c>
      <c r="L4226" s="24" t="s">
        <v>392</v>
      </c>
    </row>
    <row r="4227" spans="1:12" x14ac:dyDescent="0.25">
      <c r="A4227">
        <v>2023</v>
      </c>
      <c r="B4227" t="s">
        <v>372</v>
      </c>
      <c r="C4227" t="s">
        <v>10</v>
      </c>
      <c r="D4227" t="s">
        <v>45</v>
      </c>
      <c r="E4227" t="s">
        <v>102</v>
      </c>
      <c r="F4227">
        <v>12515</v>
      </c>
      <c r="G4227" s="35" t="str">
        <f>VLOOKUP(F4227,Apoio!A:B,2,FALSE)</f>
        <v>Vara Federal</v>
      </c>
      <c r="H4227" t="s">
        <v>103</v>
      </c>
      <c r="I4227">
        <v>136</v>
      </c>
      <c r="J4227" s="2">
        <v>1</v>
      </c>
      <c r="K4227" s="2">
        <v>19</v>
      </c>
      <c r="L4227" s="24" t="s">
        <v>438</v>
      </c>
    </row>
    <row r="4228" spans="1:12" x14ac:dyDescent="0.25">
      <c r="A4228">
        <v>2023</v>
      </c>
      <c r="B4228" t="s">
        <v>372</v>
      </c>
      <c r="C4228" t="s">
        <v>10</v>
      </c>
      <c r="D4228" t="s">
        <v>45</v>
      </c>
      <c r="E4228" t="s">
        <v>102</v>
      </c>
      <c r="F4228">
        <v>17960</v>
      </c>
      <c r="G4228" s="35" t="str">
        <f>VLOOKUP(F4228,Apoio!A:B,2,FALSE)</f>
        <v>Juizado</v>
      </c>
      <c r="H4228" t="s">
        <v>104</v>
      </c>
      <c r="I4228">
        <v>502</v>
      </c>
      <c r="J4228" s="2">
        <v>1</v>
      </c>
      <c r="K4228" s="2">
        <v>19</v>
      </c>
      <c r="L4228" s="24" t="s">
        <v>438</v>
      </c>
    </row>
    <row r="4229" spans="1:12" x14ac:dyDescent="0.25">
      <c r="A4229">
        <v>2023</v>
      </c>
      <c r="B4229" t="s">
        <v>372</v>
      </c>
      <c r="C4229" t="s">
        <v>10</v>
      </c>
      <c r="D4229" t="s">
        <v>45</v>
      </c>
      <c r="E4229" t="s">
        <v>102</v>
      </c>
      <c r="F4229">
        <v>12516</v>
      </c>
      <c r="G4229" s="35" t="str">
        <f>VLOOKUP(F4229,Apoio!A:B,2,FALSE)</f>
        <v>Vara Federal</v>
      </c>
      <c r="H4229" t="s">
        <v>105</v>
      </c>
      <c r="I4229">
        <v>107</v>
      </c>
      <c r="J4229" s="2">
        <v>2</v>
      </c>
      <c r="K4229" s="2">
        <v>19</v>
      </c>
      <c r="L4229" s="24" t="s">
        <v>438</v>
      </c>
    </row>
    <row r="4230" spans="1:12" x14ac:dyDescent="0.25">
      <c r="A4230">
        <v>2023</v>
      </c>
      <c r="B4230" t="s">
        <v>372</v>
      </c>
      <c r="C4230" t="s">
        <v>10</v>
      </c>
      <c r="D4230" t="s">
        <v>45</v>
      </c>
      <c r="E4230" t="s">
        <v>102</v>
      </c>
      <c r="F4230">
        <v>17888</v>
      </c>
      <c r="G4230" s="35" t="str">
        <f>VLOOKUP(F4230,Apoio!A:B,2,FALSE)</f>
        <v>Juizado</v>
      </c>
      <c r="H4230" t="s">
        <v>106</v>
      </c>
      <c r="I4230">
        <v>520</v>
      </c>
      <c r="J4230" s="2">
        <v>2</v>
      </c>
      <c r="K4230" s="2">
        <v>19</v>
      </c>
      <c r="L4230" s="24" t="s">
        <v>438</v>
      </c>
    </row>
    <row r="4231" spans="1:12" x14ac:dyDescent="0.25">
      <c r="A4231">
        <v>2023</v>
      </c>
      <c r="B4231" t="s">
        <v>372</v>
      </c>
      <c r="C4231" t="s">
        <v>10</v>
      </c>
      <c r="D4231" t="s">
        <v>45</v>
      </c>
      <c r="E4231" t="s">
        <v>102</v>
      </c>
      <c r="F4231">
        <v>14012</v>
      </c>
      <c r="G4231" s="35" t="str">
        <f>VLOOKUP(F4231,Apoio!A:B,2,FALSE)</f>
        <v>Vara Federal</v>
      </c>
      <c r="H4231" t="s">
        <v>107</v>
      </c>
      <c r="I4231">
        <v>193</v>
      </c>
      <c r="J4231" s="2">
        <v>3</v>
      </c>
      <c r="K4231" s="2">
        <v>19</v>
      </c>
      <c r="L4231" s="24" t="s">
        <v>438</v>
      </c>
    </row>
    <row r="4232" spans="1:12" x14ac:dyDescent="0.25">
      <c r="A4232">
        <v>2023</v>
      </c>
      <c r="B4232" t="s">
        <v>372</v>
      </c>
      <c r="C4232" t="s">
        <v>10</v>
      </c>
      <c r="D4232" t="s">
        <v>45</v>
      </c>
      <c r="E4232" t="s">
        <v>102</v>
      </c>
      <c r="F4232">
        <v>12517</v>
      </c>
      <c r="G4232" s="35" t="str">
        <f>VLOOKUP(F4232,Apoio!A:B,2,FALSE)</f>
        <v>Vara Federal</v>
      </c>
      <c r="H4232" t="s">
        <v>108</v>
      </c>
      <c r="I4232">
        <v>108</v>
      </c>
      <c r="J4232" s="2">
        <v>4</v>
      </c>
      <c r="K4232" s="2">
        <v>19</v>
      </c>
      <c r="L4232" s="24" t="s">
        <v>438</v>
      </c>
    </row>
    <row r="4233" spans="1:12" x14ac:dyDescent="0.25">
      <c r="A4233">
        <v>2023</v>
      </c>
      <c r="B4233" t="s">
        <v>372</v>
      </c>
      <c r="C4233" t="s">
        <v>10</v>
      </c>
      <c r="D4233" t="s">
        <v>45</v>
      </c>
      <c r="E4233" t="s">
        <v>102</v>
      </c>
      <c r="F4233">
        <v>12518</v>
      </c>
      <c r="G4233" s="35" t="str">
        <f>VLOOKUP(F4233,Apoio!A:B,2,FALSE)</f>
        <v>Vara Federal</v>
      </c>
      <c r="H4233" t="s">
        <v>109</v>
      </c>
      <c r="I4233">
        <v>113</v>
      </c>
      <c r="J4233" s="2">
        <v>5</v>
      </c>
      <c r="K4233" s="2">
        <v>19</v>
      </c>
      <c r="L4233" s="24" t="s">
        <v>438</v>
      </c>
    </row>
    <row r="4234" spans="1:12" x14ac:dyDescent="0.25">
      <c r="A4234">
        <v>2023</v>
      </c>
      <c r="B4234" t="s">
        <v>372</v>
      </c>
      <c r="C4234" t="s">
        <v>10</v>
      </c>
      <c r="D4234" t="s">
        <v>45</v>
      </c>
      <c r="E4234" t="s">
        <v>102</v>
      </c>
      <c r="F4234">
        <v>12519</v>
      </c>
      <c r="G4234" s="35" t="str">
        <f>VLOOKUP(F4234,Apoio!A:B,2,FALSE)</f>
        <v>Vara Federal</v>
      </c>
      <c r="H4234" t="s">
        <v>110</v>
      </c>
      <c r="I4234">
        <v>104</v>
      </c>
      <c r="J4234" s="2">
        <v>6</v>
      </c>
      <c r="K4234" s="2">
        <v>19</v>
      </c>
      <c r="L4234" s="24" t="s">
        <v>438</v>
      </c>
    </row>
    <row r="4235" spans="1:12" x14ac:dyDescent="0.25">
      <c r="A4235">
        <v>2023</v>
      </c>
      <c r="B4235" t="s">
        <v>372</v>
      </c>
      <c r="C4235" t="s">
        <v>10</v>
      </c>
      <c r="D4235" t="s">
        <v>45</v>
      </c>
      <c r="E4235" t="s">
        <v>102</v>
      </c>
      <c r="F4235">
        <v>52468</v>
      </c>
      <c r="G4235" s="35" t="str">
        <f>VLOOKUP(F4235,Apoio!A:B,2,FALSE)</f>
        <v>Vara Federal</v>
      </c>
      <c r="H4235" t="s">
        <v>366</v>
      </c>
      <c r="I4235">
        <v>1</v>
      </c>
      <c r="J4235" s="2" t="s">
        <v>397</v>
      </c>
      <c r="K4235" s="2">
        <v>19</v>
      </c>
      <c r="L4235" s="24" t="s">
        <v>438</v>
      </c>
    </row>
    <row r="4236" spans="1:12" x14ac:dyDescent="0.25">
      <c r="A4236">
        <v>2023</v>
      </c>
      <c r="B4236" t="s">
        <v>372</v>
      </c>
      <c r="C4236" t="s">
        <v>10</v>
      </c>
      <c r="D4236" t="s">
        <v>45</v>
      </c>
      <c r="E4236" t="s">
        <v>111</v>
      </c>
      <c r="F4236">
        <v>13850</v>
      </c>
      <c r="G4236" s="35" t="str">
        <f>VLOOKUP(F4236,Apoio!A:B,2,FALSE)</f>
        <v>Vara Federal + JEF</v>
      </c>
      <c r="H4236" t="s">
        <v>112</v>
      </c>
      <c r="I4236">
        <v>210</v>
      </c>
      <c r="J4236" s="2">
        <v>1</v>
      </c>
      <c r="K4236" s="2">
        <v>39</v>
      </c>
      <c r="L4236" s="24" t="s">
        <v>393</v>
      </c>
    </row>
    <row r="4237" spans="1:12" x14ac:dyDescent="0.25">
      <c r="A4237">
        <v>2023</v>
      </c>
      <c r="B4237" t="s">
        <v>372</v>
      </c>
      <c r="C4237" t="s">
        <v>10</v>
      </c>
      <c r="D4237" t="s">
        <v>45</v>
      </c>
      <c r="E4237" t="s">
        <v>111</v>
      </c>
      <c r="F4237">
        <v>13850</v>
      </c>
      <c r="G4237" s="35" t="str">
        <f>VLOOKUP(F4237,Apoio!A:B,2,FALSE)</f>
        <v>Vara Federal + JEF</v>
      </c>
      <c r="H4237" t="s">
        <v>112</v>
      </c>
      <c r="I4237">
        <v>91</v>
      </c>
      <c r="J4237" s="2">
        <v>1</v>
      </c>
      <c r="K4237" s="2">
        <v>39</v>
      </c>
      <c r="L4237" s="24" t="s">
        <v>393</v>
      </c>
    </row>
    <row r="4238" spans="1:12" x14ac:dyDescent="0.25">
      <c r="A4238">
        <v>2023</v>
      </c>
      <c r="B4238" t="s">
        <v>372</v>
      </c>
      <c r="C4238" t="s">
        <v>10</v>
      </c>
      <c r="D4238" t="s">
        <v>45</v>
      </c>
      <c r="E4238" t="s">
        <v>114</v>
      </c>
      <c r="F4238">
        <v>12530</v>
      </c>
      <c r="G4238" s="35" t="str">
        <f>VLOOKUP(F4238,Apoio!A:B,2,FALSE)</f>
        <v>Vara Federal + JEF</v>
      </c>
      <c r="H4238" t="s">
        <v>115</v>
      </c>
      <c r="I4238">
        <v>282</v>
      </c>
      <c r="J4238" s="2">
        <v>1</v>
      </c>
      <c r="K4238" s="2">
        <v>24</v>
      </c>
      <c r="L4238" s="24" t="s">
        <v>441</v>
      </c>
    </row>
    <row r="4239" spans="1:12" x14ac:dyDescent="0.25">
      <c r="A4239">
        <v>2023</v>
      </c>
      <c r="B4239" t="s">
        <v>372</v>
      </c>
      <c r="C4239" t="s">
        <v>10</v>
      </c>
      <c r="D4239" t="s">
        <v>45</v>
      </c>
      <c r="E4239" t="s">
        <v>114</v>
      </c>
      <c r="F4239">
        <v>12530</v>
      </c>
      <c r="G4239" s="35" t="str">
        <f>VLOOKUP(F4239,Apoio!A:B,2,FALSE)</f>
        <v>Vara Federal + JEF</v>
      </c>
      <c r="H4239" t="s">
        <v>115</v>
      </c>
      <c r="I4239">
        <v>148</v>
      </c>
      <c r="J4239" s="2">
        <v>1</v>
      </c>
      <c r="K4239" s="2">
        <v>24</v>
      </c>
      <c r="L4239" s="24" t="s">
        <v>441</v>
      </c>
    </row>
    <row r="4240" spans="1:12" x14ac:dyDescent="0.25">
      <c r="A4240">
        <v>2023</v>
      </c>
      <c r="B4240" t="s">
        <v>372</v>
      </c>
      <c r="C4240" t="s">
        <v>10</v>
      </c>
      <c r="D4240" t="s">
        <v>45</v>
      </c>
      <c r="E4240" t="s">
        <v>116</v>
      </c>
      <c r="F4240">
        <v>12512</v>
      </c>
      <c r="G4240" s="35" t="str">
        <f>VLOOKUP(F4240,Apoio!A:B,2,FALSE)</f>
        <v>Vara Federal + JEF</v>
      </c>
      <c r="H4240" t="s">
        <v>117</v>
      </c>
      <c r="I4240">
        <v>209</v>
      </c>
      <c r="J4240" s="2">
        <v>1</v>
      </c>
      <c r="K4240" s="2">
        <v>17</v>
      </c>
      <c r="L4240" s="24" t="s">
        <v>443</v>
      </c>
    </row>
    <row r="4241" spans="1:12" x14ac:dyDescent="0.25">
      <c r="A4241">
        <v>2023</v>
      </c>
      <c r="B4241" t="s">
        <v>372</v>
      </c>
      <c r="C4241" t="s">
        <v>10</v>
      </c>
      <c r="D4241" t="s">
        <v>45</v>
      </c>
      <c r="E4241" t="s">
        <v>116</v>
      </c>
      <c r="F4241">
        <v>12512</v>
      </c>
      <c r="G4241" s="35" t="str">
        <f>VLOOKUP(F4241,Apoio!A:B,2,FALSE)</f>
        <v>Vara Federal + JEF</v>
      </c>
      <c r="H4241" t="s">
        <v>117</v>
      </c>
      <c r="I4241">
        <v>92</v>
      </c>
      <c r="J4241" s="2">
        <v>1</v>
      </c>
      <c r="K4241" s="2">
        <v>17</v>
      </c>
      <c r="L4241" s="24" t="s">
        <v>443</v>
      </c>
    </row>
    <row r="4242" spans="1:12" x14ac:dyDescent="0.25">
      <c r="A4242">
        <v>2023</v>
      </c>
      <c r="B4242" t="s">
        <v>372</v>
      </c>
      <c r="C4242" t="s">
        <v>10</v>
      </c>
      <c r="D4242" t="s">
        <v>45</v>
      </c>
      <c r="E4242" t="s">
        <v>118</v>
      </c>
      <c r="F4242">
        <v>14117</v>
      </c>
      <c r="G4242" s="35" t="str">
        <f>VLOOKUP(F4242,Apoio!A:B,2,FALSE)</f>
        <v>Vara Federal</v>
      </c>
      <c r="H4242" t="s">
        <v>119</v>
      </c>
      <c r="I4242">
        <v>209</v>
      </c>
      <c r="J4242" s="2">
        <v>1</v>
      </c>
      <c r="K4242" s="2">
        <v>28</v>
      </c>
      <c r="L4242" s="24" t="s">
        <v>445</v>
      </c>
    </row>
    <row r="4243" spans="1:12" x14ac:dyDescent="0.25">
      <c r="A4243">
        <v>2023</v>
      </c>
      <c r="B4243" t="s">
        <v>372</v>
      </c>
      <c r="C4243" t="s">
        <v>10</v>
      </c>
      <c r="D4243" t="s">
        <v>45</v>
      </c>
      <c r="E4243" t="s">
        <v>118</v>
      </c>
      <c r="F4243">
        <v>13983</v>
      </c>
      <c r="G4243" s="35" t="str">
        <f>VLOOKUP(F4243,Apoio!A:B,2,FALSE)</f>
        <v>Vara Federal</v>
      </c>
      <c r="H4243" t="s">
        <v>120</v>
      </c>
      <c r="I4243">
        <v>214</v>
      </c>
      <c r="J4243" s="2">
        <v>2</v>
      </c>
      <c r="K4243" s="2">
        <v>28</v>
      </c>
      <c r="L4243" s="24" t="s">
        <v>445</v>
      </c>
    </row>
    <row r="4244" spans="1:12" x14ac:dyDescent="0.25">
      <c r="A4244">
        <v>2023</v>
      </c>
      <c r="B4244" t="s">
        <v>372</v>
      </c>
      <c r="C4244" t="s">
        <v>10</v>
      </c>
      <c r="D4244" t="s">
        <v>45</v>
      </c>
      <c r="E4244" t="s">
        <v>118</v>
      </c>
      <c r="F4244">
        <v>13984</v>
      </c>
      <c r="G4244" s="35" t="str">
        <f>VLOOKUP(F4244,Apoio!A:B,2,FALSE)</f>
        <v>Juizado</v>
      </c>
      <c r="H4244" t="s">
        <v>121</v>
      </c>
      <c r="I4244">
        <v>312</v>
      </c>
      <c r="J4244" s="2">
        <v>2</v>
      </c>
      <c r="K4244" s="2">
        <v>28</v>
      </c>
      <c r="L4244" s="24" t="s">
        <v>445</v>
      </c>
    </row>
    <row r="4245" spans="1:12" x14ac:dyDescent="0.25">
      <c r="A4245">
        <v>2023</v>
      </c>
      <c r="B4245" t="s">
        <v>372</v>
      </c>
      <c r="C4245" t="s">
        <v>10</v>
      </c>
      <c r="D4245" t="s">
        <v>45</v>
      </c>
      <c r="E4245" t="s">
        <v>118</v>
      </c>
      <c r="F4245">
        <v>74502</v>
      </c>
      <c r="G4245" s="35" t="str">
        <f>VLOOKUP(F4245,Apoio!A:B,2,FALSE)</f>
        <v>Vara Federal</v>
      </c>
      <c r="H4245" t="s">
        <v>355</v>
      </c>
      <c r="I4245">
        <v>1</v>
      </c>
      <c r="J4245" s="2" t="s">
        <v>397</v>
      </c>
      <c r="K4245" s="2">
        <v>28</v>
      </c>
      <c r="L4245" s="24" t="s">
        <v>445</v>
      </c>
    </row>
    <row r="4246" spans="1:12" x14ac:dyDescent="0.25">
      <c r="A4246">
        <v>2023</v>
      </c>
      <c r="B4246" t="s">
        <v>372</v>
      </c>
      <c r="C4246" t="s">
        <v>10</v>
      </c>
      <c r="D4246" t="s">
        <v>45</v>
      </c>
      <c r="E4246" t="s">
        <v>122</v>
      </c>
      <c r="F4246">
        <v>16419</v>
      </c>
      <c r="G4246" s="35" t="str">
        <f>VLOOKUP(F4246,Apoio!A:B,2,FALSE)</f>
        <v>Vara Federal</v>
      </c>
      <c r="H4246" t="s">
        <v>123</v>
      </c>
      <c r="I4246">
        <v>183</v>
      </c>
      <c r="J4246" s="2">
        <v>1</v>
      </c>
      <c r="K4246" s="2">
        <v>43</v>
      </c>
      <c r="L4246" s="24" t="s">
        <v>447</v>
      </c>
    </row>
    <row r="4247" spans="1:12" x14ac:dyDescent="0.25">
      <c r="A4247">
        <v>2023</v>
      </c>
      <c r="B4247" t="s">
        <v>372</v>
      </c>
      <c r="C4247" t="s">
        <v>10</v>
      </c>
      <c r="D4247" t="s">
        <v>45</v>
      </c>
      <c r="E4247" t="s">
        <v>122</v>
      </c>
      <c r="F4247">
        <v>18216</v>
      </c>
      <c r="G4247" s="35" t="str">
        <f>VLOOKUP(F4247,Apoio!A:B,2,FALSE)</f>
        <v>Vara Federal + JEF</v>
      </c>
      <c r="H4247" t="s">
        <v>518</v>
      </c>
      <c r="I4247">
        <v>260</v>
      </c>
      <c r="J4247" s="2">
        <v>2</v>
      </c>
      <c r="K4247" s="2">
        <v>43</v>
      </c>
      <c r="L4247" s="24" t="s">
        <v>447</v>
      </c>
    </row>
    <row r="4248" spans="1:12" x14ac:dyDescent="0.25">
      <c r="A4248">
        <v>2023</v>
      </c>
      <c r="B4248" t="s">
        <v>372</v>
      </c>
      <c r="C4248" t="s">
        <v>10</v>
      </c>
      <c r="D4248" t="s">
        <v>45</v>
      </c>
      <c r="E4248" t="s">
        <v>122</v>
      </c>
      <c r="F4248">
        <v>18216</v>
      </c>
      <c r="G4248" s="35" t="str">
        <f>VLOOKUP(F4248,Apoio!A:B,2,FALSE)</f>
        <v>Vara Federal + JEF</v>
      </c>
      <c r="H4248" t="s">
        <v>518</v>
      </c>
      <c r="I4248">
        <v>55</v>
      </c>
      <c r="J4248" s="2">
        <v>2</v>
      </c>
      <c r="K4248" s="2">
        <v>43</v>
      </c>
      <c r="L4248" s="24" t="s">
        <v>447</v>
      </c>
    </row>
    <row r="4249" spans="1:12" x14ac:dyDescent="0.25">
      <c r="A4249">
        <v>2023</v>
      </c>
      <c r="B4249" t="s">
        <v>372</v>
      </c>
      <c r="C4249" t="s">
        <v>10</v>
      </c>
      <c r="D4249" t="s">
        <v>45</v>
      </c>
      <c r="E4249" t="s">
        <v>122</v>
      </c>
      <c r="F4249">
        <v>74910</v>
      </c>
      <c r="G4249" s="35" t="str">
        <f>VLOOKUP(F4249,Apoio!A:B,2,FALSE)</f>
        <v>Vara Federal</v>
      </c>
      <c r="H4249" t="s">
        <v>344</v>
      </c>
      <c r="I4249">
        <v>1</v>
      </c>
      <c r="J4249" s="2" t="s">
        <v>397</v>
      </c>
      <c r="K4249" s="2">
        <v>43</v>
      </c>
      <c r="L4249" s="24" t="s">
        <v>447</v>
      </c>
    </row>
    <row r="4250" spans="1:12" x14ac:dyDescent="0.25">
      <c r="A4250">
        <v>2023</v>
      </c>
      <c r="B4250" t="s">
        <v>372</v>
      </c>
      <c r="C4250" t="s">
        <v>10</v>
      </c>
      <c r="D4250" t="s">
        <v>45</v>
      </c>
      <c r="E4250" t="s">
        <v>124</v>
      </c>
      <c r="F4250">
        <v>14135</v>
      </c>
      <c r="G4250" s="35" t="str">
        <f>VLOOKUP(F4250,Apoio!A:B,2,FALSE)</f>
        <v>Vara Federal + JEF</v>
      </c>
      <c r="H4250" t="s">
        <v>125</v>
      </c>
      <c r="I4250">
        <v>113</v>
      </c>
      <c r="J4250" s="2">
        <v>1</v>
      </c>
      <c r="K4250" s="2">
        <v>42</v>
      </c>
      <c r="L4250" s="24" t="s">
        <v>449</v>
      </c>
    </row>
    <row r="4251" spans="1:12" x14ac:dyDescent="0.25">
      <c r="A4251">
        <v>2023</v>
      </c>
      <c r="B4251" t="s">
        <v>372</v>
      </c>
      <c r="C4251" t="s">
        <v>10</v>
      </c>
      <c r="D4251" t="s">
        <v>45</v>
      </c>
      <c r="E4251" t="s">
        <v>124</v>
      </c>
      <c r="F4251">
        <v>14135</v>
      </c>
      <c r="G4251" s="35" t="str">
        <f>VLOOKUP(F4251,Apoio!A:B,2,FALSE)</f>
        <v>Vara Federal + JEF</v>
      </c>
      <c r="H4251" t="s">
        <v>125</v>
      </c>
      <c r="I4251">
        <v>58</v>
      </c>
      <c r="J4251" s="2">
        <v>1</v>
      </c>
      <c r="K4251" s="2">
        <v>42</v>
      </c>
      <c r="L4251" s="24" t="s">
        <v>449</v>
      </c>
    </row>
    <row r="4252" spans="1:12" x14ac:dyDescent="0.25">
      <c r="A4252">
        <v>2023</v>
      </c>
      <c r="B4252" t="s">
        <v>372</v>
      </c>
      <c r="C4252" t="s">
        <v>10</v>
      </c>
      <c r="D4252" t="s">
        <v>45</v>
      </c>
      <c r="E4252" t="s">
        <v>126</v>
      </c>
      <c r="F4252">
        <v>12490</v>
      </c>
      <c r="G4252" s="35" t="str">
        <f>VLOOKUP(F4252,Apoio!A:B,2,FALSE)</f>
        <v>Vara Federal + JEF</v>
      </c>
      <c r="H4252" t="s">
        <v>127</v>
      </c>
      <c r="I4252">
        <v>87</v>
      </c>
      <c r="J4252" s="2">
        <v>1</v>
      </c>
      <c r="K4252" s="2">
        <v>11</v>
      </c>
      <c r="L4252" s="24" t="s">
        <v>451</v>
      </c>
    </row>
    <row r="4253" spans="1:12" x14ac:dyDescent="0.25">
      <c r="A4253">
        <v>2023</v>
      </c>
      <c r="B4253" t="s">
        <v>372</v>
      </c>
      <c r="C4253" t="s">
        <v>10</v>
      </c>
      <c r="D4253" t="s">
        <v>45</v>
      </c>
      <c r="E4253" t="s">
        <v>126</v>
      </c>
      <c r="F4253">
        <v>12490</v>
      </c>
      <c r="G4253" s="35" t="str">
        <f>VLOOKUP(F4253,Apoio!A:B,2,FALSE)</f>
        <v>Vara Federal + JEF</v>
      </c>
      <c r="H4253" t="s">
        <v>127</v>
      </c>
      <c r="I4253">
        <v>63</v>
      </c>
      <c r="J4253" s="2">
        <v>1</v>
      </c>
      <c r="K4253" s="2">
        <v>11</v>
      </c>
      <c r="L4253" s="24" t="s">
        <v>451</v>
      </c>
    </row>
    <row r="4254" spans="1:12" x14ac:dyDescent="0.25">
      <c r="A4254">
        <v>2023</v>
      </c>
      <c r="B4254" t="s">
        <v>372</v>
      </c>
      <c r="C4254" t="s">
        <v>10</v>
      </c>
      <c r="D4254" t="s">
        <v>45</v>
      </c>
      <c r="E4254" t="s">
        <v>126</v>
      </c>
      <c r="F4254">
        <v>12491</v>
      </c>
      <c r="G4254" s="35" t="str">
        <f>VLOOKUP(F4254,Apoio!A:B,2,FALSE)</f>
        <v>Vara Federal + JEF</v>
      </c>
      <c r="H4254" t="s">
        <v>128</v>
      </c>
      <c r="I4254">
        <v>94</v>
      </c>
      <c r="J4254" s="2">
        <v>2</v>
      </c>
      <c r="K4254" s="2">
        <v>11</v>
      </c>
      <c r="L4254" s="24" t="s">
        <v>451</v>
      </c>
    </row>
    <row r="4255" spans="1:12" x14ac:dyDescent="0.25">
      <c r="A4255">
        <v>2023</v>
      </c>
      <c r="B4255" t="s">
        <v>372</v>
      </c>
      <c r="C4255" t="s">
        <v>10</v>
      </c>
      <c r="D4255" t="s">
        <v>45</v>
      </c>
      <c r="E4255" t="s">
        <v>126</v>
      </c>
      <c r="F4255">
        <v>12491</v>
      </c>
      <c r="G4255" s="35" t="str">
        <f>VLOOKUP(F4255,Apoio!A:B,2,FALSE)</f>
        <v>Vara Federal + JEF</v>
      </c>
      <c r="H4255" t="s">
        <v>128</v>
      </c>
      <c r="I4255">
        <v>67</v>
      </c>
      <c r="J4255" s="2">
        <v>2</v>
      </c>
      <c r="K4255" s="2">
        <v>11</v>
      </c>
      <c r="L4255" s="24" t="s">
        <v>451</v>
      </c>
    </row>
    <row r="4256" spans="1:12" x14ac:dyDescent="0.25">
      <c r="A4256">
        <v>2023</v>
      </c>
      <c r="B4256" t="s">
        <v>372</v>
      </c>
      <c r="C4256" t="s">
        <v>10</v>
      </c>
      <c r="D4256" t="s">
        <v>45</v>
      </c>
      <c r="E4256" t="s">
        <v>126</v>
      </c>
      <c r="F4256">
        <v>12492</v>
      </c>
      <c r="G4256" s="35" t="str">
        <f>VLOOKUP(F4256,Apoio!A:B,2,FALSE)</f>
        <v>Vara Federal + JEF</v>
      </c>
      <c r="H4256" t="s">
        <v>129</v>
      </c>
      <c r="I4256">
        <v>84</v>
      </c>
      <c r="J4256" s="2">
        <v>3</v>
      </c>
      <c r="K4256" s="2">
        <v>11</v>
      </c>
      <c r="L4256" s="24" t="s">
        <v>451</v>
      </c>
    </row>
    <row r="4257" spans="1:12" x14ac:dyDescent="0.25">
      <c r="A4257">
        <v>2023</v>
      </c>
      <c r="B4257" t="s">
        <v>372</v>
      </c>
      <c r="C4257" t="s">
        <v>10</v>
      </c>
      <c r="D4257" t="s">
        <v>45</v>
      </c>
      <c r="E4257" t="s">
        <v>126</v>
      </c>
      <c r="F4257">
        <v>12492</v>
      </c>
      <c r="G4257" s="35" t="str">
        <f>VLOOKUP(F4257,Apoio!A:B,2,FALSE)</f>
        <v>Vara Federal + JEF</v>
      </c>
      <c r="H4257" t="s">
        <v>129</v>
      </c>
      <c r="I4257">
        <v>61</v>
      </c>
      <c r="J4257" s="2">
        <v>3</v>
      </c>
      <c r="K4257" s="2">
        <v>11</v>
      </c>
      <c r="L4257" s="24" t="s">
        <v>451</v>
      </c>
    </row>
    <row r="4258" spans="1:12" x14ac:dyDescent="0.25">
      <c r="A4258">
        <v>2023</v>
      </c>
      <c r="B4258" t="s">
        <v>372</v>
      </c>
      <c r="C4258" t="s">
        <v>10</v>
      </c>
      <c r="D4258" t="s">
        <v>45</v>
      </c>
      <c r="E4258" t="s">
        <v>130</v>
      </c>
      <c r="F4258">
        <v>13848</v>
      </c>
      <c r="G4258" s="35" t="str">
        <f>VLOOKUP(F4258,Apoio!A:B,2,FALSE)</f>
        <v>Vara Federal</v>
      </c>
      <c r="H4258" t="s">
        <v>131</v>
      </c>
      <c r="I4258">
        <v>142</v>
      </c>
      <c r="J4258" s="2">
        <v>1</v>
      </c>
      <c r="K4258" s="2">
        <v>40</v>
      </c>
      <c r="L4258" s="24" t="s">
        <v>453</v>
      </c>
    </row>
    <row r="4259" spans="1:12" x14ac:dyDescent="0.25">
      <c r="A4259">
        <v>2023</v>
      </c>
      <c r="B4259" t="s">
        <v>372</v>
      </c>
      <c r="C4259" t="s">
        <v>10</v>
      </c>
      <c r="D4259" t="s">
        <v>45</v>
      </c>
      <c r="E4259" t="s">
        <v>130</v>
      </c>
      <c r="F4259">
        <v>18248</v>
      </c>
      <c r="G4259" s="35" t="str">
        <f>VLOOKUP(F4259,Apoio!A:B,2,FALSE)</f>
        <v>Juizado</v>
      </c>
      <c r="H4259" t="s">
        <v>132</v>
      </c>
      <c r="I4259">
        <v>241</v>
      </c>
      <c r="J4259" s="2">
        <v>1</v>
      </c>
      <c r="K4259" s="2">
        <v>40</v>
      </c>
      <c r="L4259" s="24" t="s">
        <v>453</v>
      </c>
    </row>
    <row r="4260" spans="1:12" x14ac:dyDescent="0.25">
      <c r="A4260">
        <v>2023</v>
      </c>
      <c r="B4260" t="s">
        <v>372</v>
      </c>
      <c r="C4260" t="s">
        <v>10</v>
      </c>
      <c r="D4260" t="s">
        <v>45</v>
      </c>
      <c r="E4260" t="s">
        <v>133</v>
      </c>
      <c r="F4260">
        <v>13905</v>
      </c>
      <c r="G4260" s="35" t="str">
        <f>VLOOKUP(F4260,Apoio!A:B,2,FALSE)</f>
        <v>Vara Federal</v>
      </c>
      <c r="H4260" t="s">
        <v>134</v>
      </c>
      <c r="I4260">
        <v>112</v>
      </c>
      <c r="J4260" s="2">
        <v>1</v>
      </c>
      <c r="K4260" s="2">
        <v>33</v>
      </c>
      <c r="L4260" s="24" t="s">
        <v>455</v>
      </c>
    </row>
    <row r="4261" spans="1:12" x14ac:dyDescent="0.25">
      <c r="A4261">
        <v>2023</v>
      </c>
      <c r="B4261" t="s">
        <v>372</v>
      </c>
      <c r="C4261" t="s">
        <v>10</v>
      </c>
      <c r="D4261" t="s">
        <v>45</v>
      </c>
      <c r="E4261" t="s">
        <v>133</v>
      </c>
      <c r="F4261">
        <v>14030</v>
      </c>
      <c r="G4261" s="35" t="str">
        <f>VLOOKUP(F4261,Apoio!A:B,2,FALSE)</f>
        <v>Vara Federal</v>
      </c>
      <c r="H4261" t="s">
        <v>135</v>
      </c>
      <c r="I4261">
        <v>112</v>
      </c>
      <c r="J4261" s="2">
        <v>2</v>
      </c>
      <c r="K4261" s="2">
        <v>33</v>
      </c>
      <c r="L4261" s="24" t="s">
        <v>455</v>
      </c>
    </row>
    <row r="4262" spans="1:12" x14ac:dyDescent="0.25">
      <c r="A4262">
        <v>2023</v>
      </c>
      <c r="B4262" t="s">
        <v>372</v>
      </c>
      <c r="C4262" t="s">
        <v>10</v>
      </c>
      <c r="D4262" t="s">
        <v>45</v>
      </c>
      <c r="E4262" t="s">
        <v>133</v>
      </c>
      <c r="F4262">
        <v>14031</v>
      </c>
      <c r="G4262" s="35" t="str">
        <f>VLOOKUP(F4262,Apoio!A:B,2,FALSE)</f>
        <v>Juizado</v>
      </c>
      <c r="H4262" t="s">
        <v>136</v>
      </c>
      <c r="I4262">
        <v>283</v>
      </c>
      <c r="J4262" s="2">
        <v>2</v>
      </c>
      <c r="K4262" s="2">
        <v>33</v>
      </c>
      <c r="L4262" s="24" t="s">
        <v>559</v>
      </c>
    </row>
    <row r="4263" spans="1:12" x14ac:dyDescent="0.25">
      <c r="A4263">
        <v>2023</v>
      </c>
      <c r="B4263" t="s">
        <v>372</v>
      </c>
      <c r="C4263" t="s">
        <v>10</v>
      </c>
      <c r="D4263" t="s">
        <v>45</v>
      </c>
      <c r="E4263" t="s">
        <v>137</v>
      </c>
      <c r="F4263">
        <v>13843</v>
      </c>
      <c r="G4263" s="35" t="str">
        <f>VLOOKUP(F4263,Apoio!A:B,2,FALSE)</f>
        <v>Vara Federal</v>
      </c>
      <c r="H4263" t="s">
        <v>138</v>
      </c>
      <c r="I4263">
        <v>268</v>
      </c>
      <c r="J4263" s="2">
        <v>1</v>
      </c>
      <c r="K4263" s="2">
        <v>30</v>
      </c>
      <c r="L4263" s="24" t="s">
        <v>457</v>
      </c>
    </row>
    <row r="4264" spans="1:12" x14ac:dyDescent="0.25">
      <c r="A4264">
        <v>2023</v>
      </c>
      <c r="B4264" t="s">
        <v>372</v>
      </c>
      <c r="C4264" t="s">
        <v>10</v>
      </c>
      <c r="D4264" t="s">
        <v>45</v>
      </c>
      <c r="E4264" t="s">
        <v>137</v>
      </c>
      <c r="F4264">
        <v>14032</v>
      </c>
      <c r="G4264" s="35" t="str">
        <f>VLOOKUP(F4264,Apoio!A:B,2,FALSE)</f>
        <v>Juizado</v>
      </c>
      <c r="H4264" t="s">
        <v>139</v>
      </c>
      <c r="I4264">
        <v>453</v>
      </c>
      <c r="J4264" s="2">
        <v>1</v>
      </c>
      <c r="K4264" s="2">
        <v>30</v>
      </c>
      <c r="L4264" s="24" t="s">
        <v>457</v>
      </c>
    </row>
    <row r="4265" spans="1:12" x14ac:dyDescent="0.25">
      <c r="A4265">
        <v>2023</v>
      </c>
      <c r="B4265" t="s">
        <v>372</v>
      </c>
      <c r="C4265" t="s">
        <v>10</v>
      </c>
      <c r="D4265" t="s">
        <v>45</v>
      </c>
      <c r="E4265" t="s">
        <v>137</v>
      </c>
      <c r="F4265">
        <v>13844</v>
      </c>
      <c r="G4265" s="35" t="str">
        <f>VLOOKUP(F4265,Apoio!A:B,2,FALSE)</f>
        <v>Vara Federal</v>
      </c>
      <c r="H4265" t="s">
        <v>140</v>
      </c>
      <c r="I4265">
        <v>283</v>
      </c>
      <c r="J4265" s="2">
        <v>2</v>
      </c>
      <c r="K4265" s="2">
        <v>30</v>
      </c>
      <c r="L4265" s="24" t="s">
        <v>457</v>
      </c>
    </row>
    <row r="4266" spans="1:12" x14ac:dyDescent="0.25">
      <c r="A4266">
        <v>2023</v>
      </c>
      <c r="B4266" t="s">
        <v>372</v>
      </c>
      <c r="C4266" t="s">
        <v>10</v>
      </c>
      <c r="D4266" t="s">
        <v>45</v>
      </c>
      <c r="E4266" t="s">
        <v>137</v>
      </c>
      <c r="F4266">
        <v>14033</v>
      </c>
      <c r="G4266" s="35" t="str">
        <f>VLOOKUP(F4266,Apoio!A:B,2,FALSE)</f>
        <v>Juizado</v>
      </c>
      <c r="H4266" t="s">
        <v>141</v>
      </c>
      <c r="I4266">
        <v>464</v>
      </c>
      <c r="J4266" s="2">
        <v>2</v>
      </c>
      <c r="K4266" s="2">
        <v>30</v>
      </c>
      <c r="L4266" s="24" t="s">
        <v>457</v>
      </c>
    </row>
    <row r="4267" spans="1:12" x14ac:dyDescent="0.25">
      <c r="A4267">
        <v>2023</v>
      </c>
      <c r="B4267" t="s">
        <v>372</v>
      </c>
      <c r="C4267" t="s">
        <v>10</v>
      </c>
      <c r="D4267" t="s">
        <v>45</v>
      </c>
      <c r="E4267" t="s">
        <v>142</v>
      </c>
      <c r="F4267">
        <v>12532</v>
      </c>
      <c r="G4267" s="35" t="str">
        <f>VLOOKUP(F4267,Apoio!A:B,2,FALSE)</f>
        <v>Vara Federal</v>
      </c>
      <c r="H4267" t="s">
        <v>143</v>
      </c>
      <c r="I4267">
        <v>94</v>
      </c>
      <c r="J4267" s="2">
        <v>1</v>
      </c>
      <c r="K4267" s="2">
        <v>25</v>
      </c>
      <c r="L4267" s="24" t="s">
        <v>459</v>
      </c>
    </row>
    <row r="4268" spans="1:12" x14ac:dyDescent="0.25">
      <c r="A4268">
        <v>2023</v>
      </c>
      <c r="B4268" t="s">
        <v>372</v>
      </c>
      <c r="C4268" t="s">
        <v>10</v>
      </c>
      <c r="D4268" t="s">
        <v>45</v>
      </c>
      <c r="E4268" t="s">
        <v>142</v>
      </c>
      <c r="F4268">
        <v>14313</v>
      </c>
      <c r="G4268" s="35" t="str">
        <f>VLOOKUP(F4268,Apoio!A:B,2,FALSE)</f>
        <v>Juizado</v>
      </c>
      <c r="H4268" t="s">
        <v>144</v>
      </c>
      <c r="I4268">
        <v>786</v>
      </c>
      <c r="J4268" s="2">
        <v>1</v>
      </c>
      <c r="K4268" s="2">
        <v>25</v>
      </c>
      <c r="L4268" s="24" t="s">
        <v>459</v>
      </c>
    </row>
    <row r="4269" spans="1:12" x14ac:dyDescent="0.25">
      <c r="A4269">
        <v>2023</v>
      </c>
      <c r="B4269" t="s">
        <v>372</v>
      </c>
      <c r="C4269" t="s">
        <v>10</v>
      </c>
      <c r="D4269" t="s">
        <v>45</v>
      </c>
      <c r="E4269" t="s">
        <v>145</v>
      </c>
      <c r="F4269">
        <v>12482</v>
      </c>
      <c r="G4269" s="35" t="str">
        <f>VLOOKUP(F4269,Apoio!A:B,2,FALSE)</f>
        <v>Vara Federal</v>
      </c>
      <c r="H4269" t="s">
        <v>146</v>
      </c>
      <c r="I4269">
        <v>80</v>
      </c>
      <c r="J4269" s="2">
        <v>1</v>
      </c>
      <c r="K4269" s="2">
        <v>9</v>
      </c>
      <c r="L4269" s="24" t="s">
        <v>388</v>
      </c>
    </row>
    <row r="4270" spans="1:12" x14ac:dyDescent="0.25">
      <c r="A4270">
        <v>2023</v>
      </c>
      <c r="B4270" t="s">
        <v>372</v>
      </c>
      <c r="C4270" t="s">
        <v>10</v>
      </c>
      <c r="D4270" t="s">
        <v>45</v>
      </c>
      <c r="E4270" t="s">
        <v>145</v>
      </c>
      <c r="F4270">
        <v>16498</v>
      </c>
      <c r="G4270" s="35" t="str">
        <f>VLOOKUP(F4270,Apoio!A:B,2,FALSE)</f>
        <v>Juizado</v>
      </c>
      <c r="H4270" t="s">
        <v>147</v>
      </c>
      <c r="I4270">
        <v>398</v>
      </c>
      <c r="J4270" s="2">
        <v>1</v>
      </c>
      <c r="K4270" s="2">
        <v>9</v>
      </c>
      <c r="L4270" s="24" t="s">
        <v>388</v>
      </c>
    </row>
    <row r="4271" spans="1:12" x14ac:dyDescent="0.25">
      <c r="A4271">
        <v>2023</v>
      </c>
      <c r="B4271" t="s">
        <v>372</v>
      </c>
      <c r="C4271" t="s">
        <v>10</v>
      </c>
      <c r="D4271" t="s">
        <v>45</v>
      </c>
      <c r="E4271" t="s">
        <v>145</v>
      </c>
      <c r="F4271">
        <v>12483</v>
      </c>
      <c r="G4271" s="35" t="str">
        <f>VLOOKUP(F4271,Apoio!A:B,2,FALSE)</f>
        <v>Vara Federal</v>
      </c>
      <c r="H4271" t="s">
        <v>148</v>
      </c>
      <c r="I4271">
        <v>65</v>
      </c>
      <c r="J4271" s="2">
        <v>2</v>
      </c>
      <c r="K4271" s="2">
        <v>9</v>
      </c>
      <c r="L4271" s="24" t="s">
        <v>388</v>
      </c>
    </row>
    <row r="4272" spans="1:12" x14ac:dyDescent="0.25">
      <c r="A4272">
        <v>2023</v>
      </c>
      <c r="B4272" t="s">
        <v>372</v>
      </c>
      <c r="C4272" t="s">
        <v>10</v>
      </c>
      <c r="D4272" t="s">
        <v>45</v>
      </c>
      <c r="E4272" t="s">
        <v>145</v>
      </c>
      <c r="F4272">
        <v>12484</v>
      </c>
      <c r="G4272" s="35" t="str">
        <f>VLOOKUP(F4272,Apoio!A:B,2,FALSE)</f>
        <v>Vara Federal</v>
      </c>
      <c r="H4272" t="s">
        <v>149</v>
      </c>
      <c r="I4272">
        <v>71</v>
      </c>
      <c r="J4272" s="2">
        <v>3</v>
      </c>
      <c r="K4272" s="2">
        <v>9</v>
      </c>
      <c r="L4272" s="24" t="s">
        <v>388</v>
      </c>
    </row>
    <row r="4273" spans="1:12" x14ac:dyDescent="0.25">
      <c r="A4273">
        <v>2023</v>
      </c>
      <c r="B4273" t="s">
        <v>372</v>
      </c>
      <c r="C4273" t="s">
        <v>10</v>
      </c>
      <c r="D4273" t="s">
        <v>45</v>
      </c>
      <c r="E4273" t="s">
        <v>145</v>
      </c>
      <c r="F4273">
        <v>13846</v>
      </c>
      <c r="G4273" s="35" t="str">
        <f>VLOOKUP(F4273,Apoio!A:B,2,FALSE)</f>
        <v>Vara Federal</v>
      </c>
      <c r="H4273" t="s">
        <v>150</v>
      </c>
      <c r="I4273">
        <v>124</v>
      </c>
      <c r="J4273" s="2">
        <v>4</v>
      </c>
      <c r="K4273" s="2">
        <v>9</v>
      </c>
      <c r="L4273" s="24" t="s">
        <v>388</v>
      </c>
    </row>
    <row r="4274" spans="1:12" x14ac:dyDescent="0.25">
      <c r="A4274">
        <v>2023</v>
      </c>
      <c r="B4274" t="s">
        <v>372</v>
      </c>
      <c r="C4274" t="s">
        <v>10</v>
      </c>
      <c r="D4274" t="s">
        <v>45</v>
      </c>
      <c r="E4274" t="s">
        <v>151</v>
      </c>
      <c r="F4274">
        <v>12494</v>
      </c>
      <c r="G4274" s="35" t="str">
        <f>VLOOKUP(F4274,Apoio!A:B,2,FALSE)</f>
        <v>Vara Federal</v>
      </c>
      <c r="H4274" t="s">
        <v>152</v>
      </c>
      <c r="I4274">
        <v>105</v>
      </c>
      <c r="J4274" s="2">
        <v>1</v>
      </c>
      <c r="K4274" s="2">
        <v>12</v>
      </c>
      <c r="L4274" s="24" t="s">
        <v>462</v>
      </c>
    </row>
    <row r="4275" spans="1:12" x14ac:dyDescent="0.25">
      <c r="A4275">
        <v>2023</v>
      </c>
      <c r="B4275" t="s">
        <v>372</v>
      </c>
      <c r="C4275" t="s">
        <v>10</v>
      </c>
      <c r="D4275" t="s">
        <v>45</v>
      </c>
      <c r="E4275" t="s">
        <v>151</v>
      </c>
      <c r="F4275">
        <v>16588</v>
      </c>
      <c r="G4275" s="35" t="str">
        <f>VLOOKUP(F4275,Apoio!A:B,2,FALSE)</f>
        <v>Juizado</v>
      </c>
      <c r="H4275" t="s">
        <v>153</v>
      </c>
      <c r="I4275">
        <v>75</v>
      </c>
      <c r="J4275" s="2">
        <v>1</v>
      </c>
      <c r="K4275" s="2">
        <v>12</v>
      </c>
      <c r="L4275" s="24" t="s">
        <v>462</v>
      </c>
    </row>
    <row r="4276" spans="1:12" x14ac:dyDescent="0.25">
      <c r="A4276">
        <v>2023</v>
      </c>
      <c r="B4276" t="s">
        <v>372</v>
      </c>
      <c r="C4276" t="s">
        <v>10</v>
      </c>
      <c r="D4276" t="s">
        <v>45</v>
      </c>
      <c r="E4276" t="s">
        <v>151</v>
      </c>
      <c r="F4276">
        <v>12495</v>
      </c>
      <c r="G4276" s="35" t="str">
        <f>VLOOKUP(F4276,Apoio!A:B,2,FALSE)</f>
        <v>Vara Federal</v>
      </c>
      <c r="H4276" t="s">
        <v>154</v>
      </c>
      <c r="I4276">
        <v>118</v>
      </c>
      <c r="J4276" s="2">
        <v>2</v>
      </c>
      <c r="K4276" s="2">
        <v>12</v>
      </c>
      <c r="L4276" s="24" t="s">
        <v>462</v>
      </c>
    </row>
    <row r="4277" spans="1:12" x14ac:dyDescent="0.25">
      <c r="A4277">
        <v>2023</v>
      </c>
      <c r="B4277" t="s">
        <v>372</v>
      </c>
      <c r="C4277" t="s">
        <v>10</v>
      </c>
      <c r="D4277" t="s">
        <v>45</v>
      </c>
      <c r="E4277" t="s">
        <v>151</v>
      </c>
      <c r="F4277">
        <v>83988</v>
      </c>
      <c r="G4277" s="35" t="str">
        <f>VLOOKUP(F4277,Apoio!A:B,2,FALSE)</f>
        <v>Juizado</v>
      </c>
      <c r="H4277" t="s">
        <v>155</v>
      </c>
      <c r="I4277">
        <v>300</v>
      </c>
      <c r="J4277" s="2">
        <v>2</v>
      </c>
      <c r="K4277" s="2">
        <v>12</v>
      </c>
      <c r="L4277" s="24" t="s">
        <v>462</v>
      </c>
    </row>
    <row r="4278" spans="1:12" x14ac:dyDescent="0.25">
      <c r="A4278">
        <v>2023</v>
      </c>
      <c r="B4278" t="s">
        <v>372</v>
      </c>
      <c r="C4278" t="s">
        <v>10</v>
      </c>
      <c r="D4278" t="s">
        <v>45</v>
      </c>
      <c r="E4278" t="s">
        <v>151</v>
      </c>
      <c r="F4278">
        <v>12496</v>
      </c>
      <c r="G4278" s="35" t="str">
        <f>VLOOKUP(F4278,Apoio!A:B,2,FALSE)</f>
        <v>Vara Federal</v>
      </c>
      <c r="H4278" t="s">
        <v>156</v>
      </c>
      <c r="I4278">
        <v>106</v>
      </c>
      <c r="J4278" s="2">
        <v>3</v>
      </c>
      <c r="K4278" s="2">
        <v>12</v>
      </c>
      <c r="L4278" s="24" t="s">
        <v>462</v>
      </c>
    </row>
    <row r="4279" spans="1:12" x14ac:dyDescent="0.25">
      <c r="A4279">
        <v>2023</v>
      </c>
      <c r="B4279" t="s">
        <v>372</v>
      </c>
      <c r="C4279" t="s">
        <v>10</v>
      </c>
      <c r="D4279" t="s">
        <v>45</v>
      </c>
      <c r="E4279" t="s">
        <v>157</v>
      </c>
      <c r="F4279">
        <v>16884</v>
      </c>
      <c r="G4279" s="35" t="str">
        <f>VLOOKUP(F4279,Apoio!A:B,2,FALSE)</f>
        <v>Vara Federal + JEF</v>
      </c>
      <c r="H4279" t="s">
        <v>158</v>
      </c>
      <c r="I4279">
        <v>162</v>
      </c>
      <c r="J4279" s="2">
        <v>1</v>
      </c>
      <c r="K4279" s="2">
        <v>29</v>
      </c>
      <c r="L4279" s="24" t="s">
        <v>464</v>
      </c>
    </row>
    <row r="4280" spans="1:12" x14ac:dyDescent="0.25">
      <c r="A4280">
        <v>2023</v>
      </c>
      <c r="B4280" t="s">
        <v>372</v>
      </c>
      <c r="C4280" t="s">
        <v>10</v>
      </c>
      <c r="D4280" t="s">
        <v>45</v>
      </c>
      <c r="E4280" t="s">
        <v>157</v>
      </c>
      <c r="F4280">
        <v>16884</v>
      </c>
      <c r="G4280" s="35" t="str">
        <f>VLOOKUP(F4280,Apoio!A:B,2,FALSE)</f>
        <v>Vara Federal + JEF</v>
      </c>
      <c r="H4280" t="s">
        <v>158</v>
      </c>
      <c r="I4280">
        <v>76</v>
      </c>
      <c r="J4280" s="2">
        <v>1</v>
      </c>
      <c r="K4280" s="2">
        <v>29</v>
      </c>
      <c r="L4280" s="24" t="s">
        <v>464</v>
      </c>
    </row>
    <row r="4281" spans="1:12" x14ac:dyDescent="0.25">
      <c r="A4281">
        <v>2023</v>
      </c>
      <c r="B4281" t="s">
        <v>372</v>
      </c>
      <c r="C4281" t="s">
        <v>10</v>
      </c>
      <c r="D4281" t="s">
        <v>45</v>
      </c>
      <c r="E4281" t="s">
        <v>159</v>
      </c>
      <c r="F4281">
        <v>12453</v>
      </c>
      <c r="G4281" s="35" t="str">
        <f>VLOOKUP(F4281,Apoio!A:B,2,FALSE)</f>
        <v>Vara Federal</v>
      </c>
      <c r="H4281" t="s">
        <v>160</v>
      </c>
      <c r="I4281">
        <v>81</v>
      </c>
      <c r="J4281" s="2">
        <v>1</v>
      </c>
      <c r="K4281" s="2">
        <v>2</v>
      </c>
      <c r="L4281" s="24" t="s">
        <v>390</v>
      </c>
    </row>
    <row r="4282" spans="1:12" x14ac:dyDescent="0.25">
      <c r="A4282">
        <v>2023</v>
      </c>
      <c r="B4282" t="s">
        <v>372</v>
      </c>
      <c r="C4282" t="s">
        <v>10</v>
      </c>
      <c r="D4282" t="s">
        <v>45</v>
      </c>
      <c r="E4282" t="s">
        <v>159</v>
      </c>
      <c r="F4282">
        <v>13985</v>
      </c>
      <c r="G4282" s="35" t="str">
        <f>VLOOKUP(F4282,Apoio!A:B,2,FALSE)</f>
        <v>Juizado</v>
      </c>
      <c r="H4282" t="s">
        <v>161</v>
      </c>
      <c r="I4282">
        <v>547</v>
      </c>
      <c r="J4282" s="2">
        <v>1</v>
      </c>
      <c r="K4282" s="2">
        <v>2</v>
      </c>
      <c r="L4282" s="24" t="s">
        <v>390</v>
      </c>
    </row>
    <row r="4283" spans="1:12" x14ac:dyDescent="0.25">
      <c r="A4283">
        <v>2023</v>
      </c>
      <c r="B4283" t="s">
        <v>372</v>
      </c>
      <c r="C4283" t="s">
        <v>10</v>
      </c>
      <c r="D4283" t="s">
        <v>45</v>
      </c>
      <c r="E4283" t="s">
        <v>159</v>
      </c>
      <c r="F4283">
        <v>12454</v>
      </c>
      <c r="G4283" s="35" t="str">
        <f>VLOOKUP(F4283,Apoio!A:B,2,FALSE)</f>
        <v>Vara Federal</v>
      </c>
      <c r="H4283" t="s">
        <v>162</v>
      </c>
      <c r="I4283">
        <v>89</v>
      </c>
      <c r="J4283" s="2">
        <v>2</v>
      </c>
      <c r="K4283" s="2">
        <v>2</v>
      </c>
      <c r="L4283" s="24" t="s">
        <v>390</v>
      </c>
    </row>
    <row r="4284" spans="1:12" x14ac:dyDescent="0.25">
      <c r="A4284">
        <v>2023</v>
      </c>
      <c r="B4284" t="s">
        <v>372</v>
      </c>
      <c r="C4284" t="s">
        <v>10</v>
      </c>
      <c r="D4284" t="s">
        <v>45</v>
      </c>
      <c r="E4284" t="s">
        <v>159</v>
      </c>
      <c r="F4284">
        <v>13986</v>
      </c>
      <c r="G4284" s="35" t="str">
        <f>VLOOKUP(F4284,Apoio!A:B,2,FALSE)</f>
        <v>Juizado</v>
      </c>
      <c r="H4284" t="s">
        <v>163</v>
      </c>
      <c r="I4284">
        <v>554</v>
      </c>
      <c r="J4284" s="2">
        <v>2</v>
      </c>
      <c r="K4284" s="2">
        <v>2</v>
      </c>
      <c r="L4284" s="24" t="s">
        <v>390</v>
      </c>
    </row>
    <row r="4285" spans="1:12" x14ac:dyDescent="0.25">
      <c r="A4285">
        <v>2023</v>
      </c>
      <c r="B4285" t="s">
        <v>372</v>
      </c>
      <c r="C4285" t="s">
        <v>10</v>
      </c>
      <c r="D4285" t="s">
        <v>45</v>
      </c>
      <c r="E4285" t="s">
        <v>159</v>
      </c>
      <c r="F4285">
        <v>12455</v>
      </c>
      <c r="G4285" s="35" t="str">
        <f>VLOOKUP(F4285,Apoio!A:B,2,FALSE)</f>
        <v>Vara Federal</v>
      </c>
      <c r="H4285" t="s">
        <v>164</v>
      </c>
      <c r="I4285">
        <v>103</v>
      </c>
      <c r="J4285" s="2">
        <v>4</v>
      </c>
      <c r="K4285" s="2">
        <v>2</v>
      </c>
      <c r="L4285" s="24" t="s">
        <v>390</v>
      </c>
    </row>
    <row r="4286" spans="1:12" x14ac:dyDescent="0.25">
      <c r="A4286">
        <v>2023</v>
      </c>
      <c r="B4286" t="s">
        <v>372</v>
      </c>
      <c r="C4286" t="s">
        <v>10</v>
      </c>
      <c r="D4286" t="s">
        <v>45</v>
      </c>
      <c r="E4286" t="s">
        <v>159</v>
      </c>
      <c r="F4286">
        <v>12456</v>
      </c>
      <c r="G4286" s="35" t="str">
        <f>VLOOKUP(F4286,Apoio!A:B,2,FALSE)</f>
        <v>Vara Federal</v>
      </c>
      <c r="H4286" t="s">
        <v>165</v>
      </c>
      <c r="I4286">
        <v>91</v>
      </c>
      <c r="J4286" s="2">
        <v>5</v>
      </c>
      <c r="K4286" s="2">
        <v>2</v>
      </c>
      <c r="L4286" s="24" t="s">
        <v>390</v>
      </c>
    </row>
    <row r="4287" spans="1:12" x14ac:dyDescent="0.25">
      <c r="A4287">
        <v>2023</v>
      </c>
      <c r="B4287" t="s">
        <v>372</v>
      </c>
      <c r="C4287" t="s">
        <v>10</v>
      </c>
      <c r="D4287" t="s">
        <v>45</v>
      </c>
      <c r="E4287" t="s">
        <v>159</v>
      </c>
      <c r="F4287">
        <v>12457</v>
      </c>
      <c r="G4287" s="35" t="str">
        <f>VLOOKUP(F4287,Apoio!A:B,2,FALSE)</f>
        <v>Vara Federal</v>
      </c>
      <c r="H4287" t="s">
        <v>166</v>
      </c>
      <c r="I4287">
        <v>103</v>
      </c>
      <c r="J4287" s="2">
        <v>6</v>
      </c>
      <c r="K4287" s="2">
        <v>2</v>
      </c>
      <c r="L4287" s="24" t="s">
        <v>390</v>
      </c>
    </row>
    <row r="4288" spans="1:12" x14ac:dyDescent="0.25">
      <c r="A4288">
        <v>2023</v>
      </c>
      <c r="B4288" t="s">
        <v>372</v>
      </c>
      <c r="C4288" t="s">
        <v>10</v>
      </c>
      <c r="D4288" t="s">
        <v>45</v>
      </c>
      <c r="E4288" t="s">
        <v>159</v>
      </c>
      <c r="F4288">
        <v>12458</v>
      </c>
      <c r="G4288" s="35" t="str">
        <f>VLOOKUP(F4288,Apoio!A:B,2,FALSE)</f>
        <v>Vara Federal</v>
      </c>
      <c r="H4288" t="s">
        <v>167</v>
      </c>
      <c r="I4288">
        <v>96</v>
      </c>
      <c r="J4288" s="2">
        <v>7</v>
      </c>
      <c r="K4288" s="2">
        <v>2</v>
      </c>
      <c r="L4288" s="24" t="s">
        <v>390</v>
      </c>
    </row>
    <row r="4289" spans="1:12" x14ac:dyDescent="0.25">
      <c r="A4289">
        <v>2023</v>
      </c>
      <c r="B4289" t="s">
        <v>372</v>
      </c>
      <c r="C4289" t="s">
        <v>10</v>
      </c>
      <c r="D4289" t="s">
        <v>45</v>
      </c>
      <c r="E4289" t="s">
        <v>159</v>
      </c>
      <c r="F4289">
        <v>14007</v>
      </c>
      <c r="G4289" s="35" t="str">
        <f>VLOOKUP(F4289,Apoio!A:B,2,FALSE)</f>
        <v>Vara Federal</v>
      </c>
      <c r="H4289" t="s">
        <v>168</v>
      </c>
      <c r="I4289">
        <v>87</v>
      </c>
      <c r="J4289" s="2">
        <v>9</v>
      </c>
      <c r="K4289" s="2">
        <v>2</v>
      </c>
      <c r="L4289" s="24" t="s">
        <v>390</v>
      </c>
    </row>
    <row r="4290" spans="1:12" x14ac:dyDescent="0.25">
      <c r="A4290">
        <v>2023</v>
      </c>
      <c r="B4290" t="s">
        <v>372</v>
      </c>
      <c r="C4290" t="s">
        <v>10</v>
      </c>
      <c r="D4290" t="s">
        <v>45</v>
      </c>
      <c r="E4290" t="s">
        <v>169</v>
      </c>
      <c r="F4290">
        <v>12470</v>
      </c>
      <c r="G4290" s="35" t="str">
        <f>VLOOKUP(F4290,Apoio!A:B,2,FALSE)</f>
        <v>Vara Federal</v>
      </c>
      <c r="H4290" t="s">
        <v>170</v>
      </c>
      <c r="I4290">
        <v>78</v>
      </c>
      <c r="J4290" s="2">
        <v>1</v>
      </c>
      <c r="K4290" s="2">
        <v>6</v>
      </c>
      <c r="L4290" s="24" t="s">
        <v>477</v>
      </c>
    </row>
    <row r="4291" spans="1:12" x14ac:dyDescent="0.25">
      <c r="A4291">
        <v>2023</v>
      </c>
      <c r="B4291" t="s">
        <v>372</v>
      </c>
      <c r="C4291" t="s">
        <v>10</v>
      </c>
      <c r="D4291" t="s">
        <v>45</v>
      </c>
      <c r="E4291" t="s">
        <v>169</v>
      </c>
      <c r="F4291">
        <v>14010</v>
      </c>
      <c r="G4291" s="35" t="str">
        <f>VLOOKUP(F4291,Apoio!A:B,2,FALSE)</f>
        <v>Juizado</v>
      </c>
      <c r="H4291" t="s">
        <v>171</v>
      </c>
      <c r="I4291">
        <v>544</v>
      </c>
      <c r="J4291" s="2">
        <v>1</v>
      </c>
      <c r="K4291" s="2">
        <v>6</v>
      </c>
      <c r="L4291" s="24" t="s">
        <v>560</v>
      </c>
    </row>
    <row r="4292" spans="1:12" x14ac:dyDescent="0.25">
      <c r="A4292">
        <v>2023</v>
      </c>
      <c r="B4292" t="s">
        <v>372</v>
      </c>
      <c r="C4292" t="s">
        <v>10</v>
      </c>
      <c r="D4292" t="s">
        <v>45</v>
      </c>
      <c r="E4292" t="s">
        <v>169</v>
      </c>
      <c r="F4292">
        <v>12471</v>
      </c>
      <c r="G4292" s="35" t="str">
        <f>VLOOKUP(F4292,Apoio!A:B,2,FALSE)</f>
        <v>Vara Federal</v>
      </c>
      <c r="H4292" t="s">
        <v>172</v>
      </c>
      <c r="I4292">
        <v>81</v>
      </c>
      <c r="J4292" s="2">
        <v>2</v>
      </c>
      <c r="K4292" s="2">
        <v>6</v>
      </c>
      <c r="L4292" s="24" t="s">
        <v>477</v>
      </c>
    </row>
    <row r="4293" spans="1:12" x14ac:dyDescent="0.25">
      <c r="A4293">
        <v>2023</v>
      </c>
      <c r="B4293" t="s">
        <v>372</v>
      </c>
      <c r="C4293" t="s">
        <v>10</v>
      </c>
      <c r="D4293" t="s">
        <v>45</v>
      </c>
      <c r="E4293" t="s">
        <v>169</v>
      </c>
      <c r="F4293">
        <v>12473</v>
      </c>
      <c r="G4293" s="35" t="str">
        <f>VLOOKUP(F4293,Apoio!A:B,2,FALSE)</f>
        <v>Vara Federal</v>
      </c>
      <c r="H4293" t="s">
        <v>173</v>
      </c>
      <c r="I4293">
        <v>86</v>
      </c>
      <c r="J4293" s="2">
        <v>4</v>
      </c>
      <c r="K4293" s="2">
        <v>6</v>
      </c>
      <c r="L4293" s="24" t="s">
        <v>477</v>
      </c>
    </row>
    <row r="4294" spans="1:12" x14ac:dyDescent="0.25">
      <c r="A4294">
        <v>2023</v>
      </c>
      <c r="B4294" t="s">
        <v>372</v>
      </c>
      <c r="C4294" t="s">
        <v>10</v>
      </c>
      <c r="D4294" t="s">
        <v>45</v>
      </c>
      <c r="E4294" t="s">
        <v>169</v>
      </c>
      <c r="F4294">
        <v>14009</v>
      </c>
      <c r="G4294" s="35" t="str">
        <f>VLOOKUP(F4294,Apoio!A:B,2,FALSE)</f>
        <v>Vara Federal</v>
      </c>
      <c r="H4294" t="s">
        <v>174</v>
      </c>
      <c r="I4294">
        <v>77</v>
      </c>
      <c r="J4294" s="2">
        <v>5</v>
      </c>
      <c r="K4294" s="2">
        <v>6</v>
      </c>
      <c r="L4294" s="24" t="s">
        <v>477</v>
      </c>
    </row>
    <row r="4295" spans="1:12" x14ac:dyDescent="0.25">
      <c r="A4295">
        <v>2023</v>
      </c>
      <c r="B4295" t="s">
        <v>372</v>
      </c>
      <c r="C4295" t="s">
        <v>10</v>
      </c>
      <c r="D4295" t="s">
        <v>45</v>
      </c>
      <c r="E4295" t="s">
        <v>175</v>
      </c>
      <c r="F4295">
        <v>12534</v>
      </c>
      <c r="G4295" s="35" t="str">
        <f>VLOOKUP(F4295,Apoio!A:B,2,FALSE)</f>
        <v>Vara Federal</v>
      </c>
      <c r="H4295" t="s">
        <v>176</v>
      </c>
      <c r="I4295">
        <v>120</v>
      </c>
      <c r="J4295" s="2">
        <v>1</v>
      </c>
      <c r="K4295" s="2">
        <v>26</v>
      </c>
      <c r="L4295" s="24" t="s">
        <v>467</v>
      </c>
    </row>
    <row r="4296" spans="1:12" x14ac:dyDescent="0.25">
      <c r="A4296">
        <v>2023</v>
      </c>
      <c r="B4296" t="s">
        <v>372</v>
      </c>
      <c r="C4296" t="s">
        <v>10</v>
      </c>
      <c r="D4296" t="s">
        <v>45</v>
      </c>
      <c r="E4296" t="s">
        <v>175</v>
      </c>
      <c r="F4296">
        <v>14036</v>
      </c>
      <c r="G4296" s="35" t="str">
        <f>VLOOKUP(F4296,Apoio!A:B,2,FALSE)</f>
        <v>Juizado</v>
      </c>
      <c r="H4296" t="s">
        <v>177</v>
      </c>
      <c r="I4296">
        <v>459</v>
      </c>
      <c r="J4296" s="2">
        <v>1</v>
      </c>
      <c r="K4296" s="2">
        <v>26</v>
      </c>
      <c r="L4296" s="24" t="s">
        <v>467</v>
      </c>
    </row>
    <row r="4297" spans="1:12" x14ac:dyDescent="0.25">
      <c r="A4297">
        <v>2023</v>
      </c>
      <c r="B4297" t="s">
        <v>372</v>
      </c>
      <c r="C4297" t="s">
        <v>10</v>
      </c>
      <c r="D4297" t="s">
        <v>45</v>
      </c>
      <c r="E4297" t="s">
        <v>175</v>
      </c>
      <c r="F4297">
        <v>12535</v>
      </c>
      <c r="G4297" s="35" t="str">
        <f>VLOOKUP(F4297,Apoio!A:B,2,FALSE)</f>
        <v>Vara Federal</v>
      </c>
      <c r="H4297" t="s">
        <v>178</v>
      </c>
      <c r="I4297">
        <v>129</v>
      </c>
      <c r="J4297" s="2">
        <v>2</v>
      </c>
      <c r="K4297" s="2">
        <v>26</v>
      </c>
      <c r="L4297" s="24" t="s">
        <v>467</v>
      </c>
    </row>
    <row r="4298" spans="1:12" x14ac:dyDescent="0.25">
      <c r="A4298">
        <v>2023</v>
      </c>
      <c r="B4298" t="s">
        <v>372</v>
      </c>
      <c r="C4298" t="s">
        <v>10</v>
      </c>
      <c r="D4298" t="s">
        <v>45</v>
      </c>
      <c r="E4298" t="s">
        <v>175</v>
      </c>
      <c r="F4298">
        <v>12536</v>
      </c>
      <c r="G4298" s="35" t="str">
        <f>VLOOKUP(F4298,Apoio!A:B,2,FALSE)</f>
        <v>Vara Federal</v>
      </c>
      <c r="H4298" t="s">
        <v>179</v>
      </c>
      <c r="I4298">
        <v>126</v>
      </c>
      <c r="J4298" s="2">
        <v>3</v>
      </c>
      <c r="K4298" s="2">
        <v>26</v>
      </c>
      <c r="L4298" s="24" t="s">
        <v>467</v>
      </c>
    </row>
    <row r="4299" spans="1:12" x14ac:dyDescent="0.25">
      <c r="A4299">
        <v>2023</v>
      </c>
      <c r="B4299" t="s">
        <v>372</v>
      </c>
      <c r="C4299" t="s">
        <v>10</v>
      </c>
      <c r="D4299" t="s">
        <v>45</v>
      </c>
      <c r="E4299" t="s">
        <v>175</v>
      </c>
      <c r="F4299">
        <v>52502</v>
      </c>
      <c r="G4299" s="35" t="str">
        <f>VLOOKUP(F4299,Apoio!A:B,2,FALSE)</f>
        <v>Vara Federal</v>
      </c>
      <c r="H4299" t="s">
        <v>362</v>
      </c>
      <c r="I4299">
        <v>40</v>
      </c>
      <c r="J4299" s="2" t="s">
        <v>397</v>
      </c>
      <c r="K4299" s="2">
        <v>26</v>
      </c>
      <c r="L4299" s="24" t="s">
        <v>467</v>
      </c>
    </row>
    <row r="4300" spans="1:12" x14ac:dyDescent="0.25">
      <c r="A4300">
        <v>2023</v>
      </c>
      <c r="B4300" t="s">
        <v>372</v>
      </c>
      <c r="C4300" t="s">
        <v>10</v>
      </c>
      <c r="D4300" t="s">
        <v>45</v>
      </c>
      <c r="E4300" t="s">
        <v>180</v>
      </c>
      <c r="F4300">
        <v>12958</v>
      </c>
      <c r="G4300" s="35" t="str">
        <f>VLOOKUP(F4300,Apoio!A:B,2,FALSE)</f>
        <v>Vara Federal</v>
      </c>
      <c r="H4300" t="s">
        <v>181</v>
      </c>
      <c r="I4300">
        <v>71</v>
      </c>
      <c r="J4300" s="2">
        <v>1</v>
      </c>
      <c r="K4300" s="2">
        <v>4</v>
      </c>
      <c r="L4300" s="24" t="s">
        <v>469</v>
      </c>
    </row>
    <row r="4301" spans="1:12" x14ac:dyDescent="0.25">
      <c r="A4301">
        <v>2023</v>
      </c>
      <c r="B4301" t="s">
        <v>372</v>
      </c>
      <c r="C4301" t="s">
        <v>10</v>
      </c>
      <c r="D4301" t="s">
        <v>45</v>
      </c>
      <c r="E4301" t="s">
        <v>180</v>
      </c>
      <c r="F4301">
        <v>14037</v>
      </c>
      <c r="G4301" s="35" t="str">
        <f>VLOOKUP(F4301,Apoio!A:B,2,FALSE)</f>
        <v>Juizado</v>
      </c>
      <c r="H4301" t="s">
        <v>182</v>
      </c>
      <c r="I4301">
        <v>446</v>
      </c>
      <c r="J4301" s="2">
        <v>1</v>
      </c>
      <c r="K4301" s="2">
        <v>4</v>
      </c>
      <c r="L4301" s="24" t="s">
        <v>469</v>
      </c>
    </row>
    <row r="4302" spans="1:12" x14ac:dyDescent="0.25">
      <c r="A4302">
        <v>2023</v>
      </c>
      <c r="B4302" t="s">
        <v>372</v>
      </c>
      <c r="C4302" t="s">
        <v>10</v>
      </c>
      <c r="D4302" t="s">
        <v>45</v>
      </c>
      <c r="E4302" t="s">
        <v>180</v>
      </c>
      <c r="F4302">
        <v>12959</v>
      </c>
      <c r="G4302" s="35" t="str">
        <f>VLOOKUP(F4302,Apoio!A:B,2,FALSE)</f>
        <v>Vara Federal</v>
      </c>
      <c r="H4302" t="s">
        <v>183</v>
      </c>
      <c r="I4302">
        <v>74</v>
      </c>
      <c r="J4302" s="2">
        <v>2</v>
      </c>
      <c r="K4302" s="2">
        <v>4</v>
      </c>
      <c r="L4302" s="24" t="s">
        <v>469</v>
      </c>
    </row>
    <row r="4303" spans="1:12" x14ac:dyDescent="0.25">
      <c r="A4303">
        <v>2023</v>
      </c>
      <c r="B4303" t="s">
        <v>372</v>
      </c>
      <c r="C4303" t="s">
        <v>10</v>
      </c>
      <c r="D4303" t="s">
        <v>45</v>
      </c>
      <c r="E4303" t="s">
        <v>180</v>
      </c>
      <c r="F4303">
        <v>12464</v>
      </c>
      <c r="G4303" s="35" t="str">
        <f>VLOOKUP(F4303,Apoio!A:B,2,FALSE)</f>
        <v>Vara Federal</v>
      </c>
      <c r="H4303" t="s">
        <v>184</v>
      </c>
      <c r="I4303">
        <v>97</v>
      </c>
      <c r="J4303" s="2">
        <v>3</v>
      </c>
      <c r="K4303" s="2">
        <v>4</v>
      </c>
      <c r="L4303" s="24" t="s">
        <v>469</v>
      </c>
    </row>
    <row r="4304" spans="1:12" x14ac:dyDescent="0.25">
      <c r="A4304">
        <v>2023</v>
      </c>
      <c r="B4304" t="s">
        <v>372</v>
      </c>
      <c r="C4304" t="s">
        <v>10</v>
      </c>
      <c r="D4304" t="s">
        <v>45</v>
      </c>
      <c r="E4304" t="s">
        <v>180</v>
      </c>
      <c r="F4304">
        <v>12960</v>
      </c>
      <c r="G4304" s="35" t="str">
        <f>VLOOKUP(F4304,Apoio!A:B,2,FALSE)</f>
        <v>Vara Federal</v>
      </c>
      <c r="H4304" t="s">
        <v>185</v>
      </c>
      <c r="I4304">
        <v>72</v>
      </c>
      <c r="J4304" s="2">
        <v>4</v>
      </c>
      <c r="K4304" s="2">
        <v>4</v>
      </c>
      <c r="L4304" s="24" t="s">
        <v>469</v>
      </c>
    </row>
    <row r="4305" spans="1:12" x14ac:dyDescent="0.25">
      <c r="A4305">
        <v>2023</v>
      </c>
      <c r="B4305" t="s">
        <v>372</v>
      </c>
      <c r="C4305" t="s">
        <v>10</v>
      </c>
      <c r="D4305" t="s">
        <v>45</v>
      </c>
      <c r="E4305" t="s">
        <v>180</v>
      </c>
      <c r="F4305">
        <v>12465</v>
      </c>
      <c r="G4305" s="35" t="str">
        <f>VLOOKUP(F4305,Apoio!A:B,2,FALSE)</f>
        <v>Vara Federal</v>
      </c>
      <c r="H4305" t="s">
        <v>186</v>
      </c>
      <c r="I4305">
        <v>40</v>
      </c>
      <c r="J4305" s="2">
        <v>5</v>
      </c>
      <c r="K4305" s="2">
        <v>4</v>
      </c>
      <c r="L4305" s="24" t="s">
        <v>469</v>
      </c>
    </row>
    <row r="4306" spans="1:12" x14ac:dyDescent="0.25">
      <c r="A4306">
        <v>2023</v>
      </c>
      <c r="B4306" t="s">
        <v>372</v>
      </c>
      <c r="C4306" t="s">
        <v>10</v>
      </c>
      <c r="D4306" t="s">
        <v>45</v>
      </c>
      <c r="E4306" t="s">
        <v>180</v>
      </c>
      <c r="F4306">
        <v>12466</v>
      </c>
      <c r="G4306" s="35" t="str">
        <f>VLOOKUP(F4306,Apoio!A:B,2,FALSE)</f>
        <v>Vara Federal</v>
      </c>
      <c r="H4306" t="s">
        <v>187</v>
      </c>
      <c r="I4306">
        <v>37</v>
      </c>
      <c r="J4306" s="2">
        <v>6</v>
      </c>
      <c r="K4306" s="2">
        <v>4</v>
      </c>
      <c r="L4306" s="24" t="s">
        <v>469</v>
      </c>
    </row>
    <row r="4307" spans="1:12" x14ac:dyDescent="0.25">
      <c r="A4307">
        <v>2023</v>
      </c>
      <c r="B4307" t="s">
        <v>372</v>
      </c>
      <c r="C4307" t="s">
        <v>10</v>
      </c>
      <c r="D4307" t="s">
        <v>45</v>
      </c>
      <c r="E4307" t="s">
        <v>180</v>
      </c>
      <c r="F4307">
        <v>14314</v>
      </c>
      <c r="G4307" s="35" t="str">
        <f>VLOOKUP(F4307,Apoio!A:B,2,FALSE)</f>
        <v>Vara Federal</v>
      </c>
      <c r="H4307" t="s">
        <v>188</v>
      </c>
      <c r="I4307">
        <v>139</v>
      </c>
      <c r="J4307" s="2">
        <v>7</v>
      </c>
      <c r="K4307" s="2">
        <v>4</v>
      </c>
      <c r="L4307" s="24" t="s">
        <v>469</v>
      </c>
    </row>
    <row r="4308" spans="1:12" x14ac:dyDescent="0.25">
      <c r="A4308">
        <v>2023</v>
      </c>
      <c r="B4308" t="s">
        <v>372</v>
      </c>
      <c r="C4308" t="s">
        <v>10</v>
      </c>
      <c r="D4308" t="s">
        <v>45</v>
      </c>
      <c r="E4308" t="s">
        <v>189</v>
      </c>
      <c r="F4308">
        <v>12502</v>
      </c>
      <c r="G4308" s="35" t="str">
        <f>VLOOKUP(F4308,Apoio!A:B,2,FALSE)</f>
        <v>Vara Federal</v>
      </c>
      <c r="H4308" t="s">
        <v>190</v>
      </c>
      <c r="I4308">
        <v>152</v>
      </c>
      <c r="J4308" s="2">
        <v>1</v>
      </c>
      <c r="K4308" s="2">
        <v>14</v>
      </c>
      <c r="L4308" s="24" t="s">
        <v>471</v>
      </c>
    </row>
    <row r="4309" spans="1:12" x14ac:dyDescent="0.25">
      <c r="A4309">
        <v>2023</v>
      </c>
      <c r="B4309" t="s">
        <v>372</v>
      </c>
      <c r="C4309" t="s">
        <v>10</v>
      </c>
      <c r="D4309" t="s">
        <v>45</v>
      </c>
      <c r="E4309" t="s">
        <v>189</v>
      </c>
      <c r="F4309">
        <v>17884</v>
      </c>
      <c r="G4309" s="35" t="str">
        <f>VLOOKUP(F4309,Apoio!A:B,2,FALSE)</f>
        <v>Juizado</v>
      </c>
      <c r="H4309" t="s">
        <v>191</v>
      </c>
      <c r="I4309">
        <v>248</v>
      </c>
      <c r="J4309" s="2">
        <v>1</v>
      </c>
      <c r="K4309" s="2">
        <v>14</v>
      </c>
      <c r="L4309" s="24" t="s">
        <v>561</v>
      </c>
    </row>
    <row r="4310" spans="1:12" x14ac:dyDescent="0.25">
      <c r="A4310">
        <v>2023</v>
      </c>
      <c r="B4310" t="s">
        <v>372</v>
      </c>
      <c r="C4310" t="s">
        <v>10</v>
      </c>
      <c r="D4310" t="s">
        <v>45</v>
      </c>
      <c r="E4310" t="s">
        <v>189</v>
      </c>
      <c r="F4310">
        <v>12503</v>
      </c>
      <c r="G4310" s="35" t="str">
        <f>VLOOKUP(F4310,Apoio!A:B,2,FALSE)</f>
        <v>Vara Federal</v>
      </c>
      <c r="H4310" t="s">
        <v>192</v>
      </c>
      <c r="I4310">
        <v>128</v>
      </c>
      <c r="J4310" s="2">
        <v>2</v>
      </c>
      <c r="K4310" s="2">
        <v>14</v>
      </c>
      <c r="L4310" s="24" t="s">
        <v>471</v>
      </c>
    </row>
    <row r="4311" spans="1:12" x14ac:dyDescent="0.25">
      <c r="A4311">
        <v>2023</v>
      </c>
      <c r="B4311" t="s">
        <v>372</v>
      </c>
      <c r="C4311" t="s">
        <v>10</v>
      </c>
      <c r="D4311" t="s">
        <v>45</v>
      </c>
      <c r="E4311" t="s">
        <v>189</v>
      </c>
      <c r="F4311">
        <v>83028</v>
      </c>
      <c r="G4311" s="35" t="str">
        <f>VLOOKUP(F4311,Apoio!A:B,2,FALSE)</f>
        <v>Juizado</v>
      </c>
      <c r="H4311" t="s">
        <v>193</v>
      </c>
      <c r="I4311">
        <v>318</v>
      </c>
      <c r="J4311" s="2">
        <v>2</v>
      </c>
      <c r="K4311" s="2">
        <v>14</v>
      </c>
      <c r="L4311" s="24" t="s">
        <v>561</v>
      </c>
    </row>
    <row r="4312" spans="1:12" x14ac:dyDescent="0.25">
      <c r="A4312">
        <v>2023</v>
      </c>
      <c r="B4312" t="s">
        <v>372</v>
      </c>
      <c r="C4312" t="s">
        <v>10</v>
      </c>
      <c r="D4312" t="s">
        <v>45</v>
      </c>
      <c r="E4312" t="s">
        <v>189</v>
      </c>
      <c r="F4312">
        <v>12504</v>
      </c>
      <c r="G4312" s="35" t="str">
        <f>VLOOKUP(F4312,Apoio!A:B,2,FALSE)</f>
        <v>Vara Federal</v>
      </c>
      <c r="H4312" t="s">
        <v>194</v>
      </c>
      <c r="I4312">
        <v>152</v>
      </c>
      <c r="J4312" s="2">
        <v>3</v>
      </c>
      <c r="K4312" s="2">
        <v>14</v>
      </c>
      <c r="L4312" s="24" t="s">
        <v>471</v>
      </c>
    </row>
    <row r="4313" spans="1:12" x14ac:dyDescent="0.25">
      <c r="A4313">
        <v>2023</v>
      </c>
      <c r="B4313" t="s">
        <v>372</v>
      </c>
      <c r="C4313" t="s">
        <v>10</v>
      </c>
      <c r="D4313" t="s">
        <v>45</v>
      </c>
      <c r="E4313" t="s">
        <v>195</v>
      </c>
      <c r="F4313">
        <v>12506</v>
      </c>
      <c r="G4313" s="35" t="str">
        <f>VLOOKUP(F4313,Apoio!A:B,2,FALSE)</f>
        <v>Vara Federal</v>
      </c>
      <c r="H4313" t="s">
        <v>196</v>
      </c>
      <c r="I4313">
        <v>100</v>
      </c>
      <c r="J4313" s="2">
        <v>1</v>
      </c>
      <c r="K4313" s="2">
        <v>15</v>
      </c>
      <c r="L4313" s="24" t="s">
        <v>473</v>
      </c>
    </row>
    <row r="4314" spans="1:12" x14ac:dyDescent="0.25">
      <c r="A4314">
        <v>2023</v>
      </c>
      <c r="B4314" t="s">
        <v>372</v>
      </c>
      <c r="C4314" t="s">
        <v>10</v>
      </c>
      <c r="D4314" t="s">
        <v>45</v>
      </c>
      <c r="E4314" t="s">
        <v>195</v>
      </c>
      <c r="F4314">
        <v>14038</v>
      </c>
      <c r="G4314" s="35" t="str">
        <f>VLOOKUP(F4314,Apoio!A:B,2,FALSE)</f>
        <v>Juizado</v>
      </c>
      <c r="H4314" t="s">
        <v>197</v>
      </c>
      <c r="I4314">
        <v>262</v>
      </c>
      <c r="J4314" s="2">
        <v>1</v>
      </c>
      <c r="K4314" s="2">
        <v>15</v>
      </c>
      <c r="L4314" s="24" t="s">
        <v>473</v>
      </c>
    </row>
    <row r="4315" spans="1:12" x14ac:dyDescent="0.25">
      <c r="A4315">
        <v>2023</v>
      </c>
      <c r="B4315" t="s">
        <v>372</v>
      </c>
      <c r="C4315" t="s">
        <v>10</v>
      </c>
      <c r="D4315" t="s">
        <v>45</v>
      </c>
      <c r="E4315" t="s">
        <v>195</v>
      </c>
      <c r="F4315">
        <v>12507</v>
      </c>
      <c r="G4315" s="35" t="str">
        <f>VLOOKUP(F4315,Apoio!A:B,2,FALSE)</f>
        <v>Vara Federal</v>
      </c>
      <c r="H4315" t="s">
        <v>198</v>
      </c>
      <c r="I4315">
        <v>87</v>
      </c>
      <c r="J4315" s="2">
        <v>2</v>
      </c>
      <c r="K4315" s="2">
        <v>15</v>
      </c>
      <c r="L4315" s="24" t="s">
        <v>473</v>
      </c>
    </row>
    <row r="4316" spans="1:12" x14ac:dyDescent="0.25">
      <c r="A4316">
        <v>2023</v>
      </c>
      <c r="B4316" t="s">
        <v>372</v>
      </c>
      <c r="C4316" t="s">
        <v>10</v>
      </c>
      <c r="D4316" t="s">
        <v>45</v>
      </c>
      <c r="E4316" t="s">
        <v>199</v>
      </c>
      <c r="F4316">
        <v>12538</v>
      </c>
      <c r="G4316" s="35" t="str">
        <f>VLOOKUP(F4316,Apoio!A:B,2,FALSE)</f>
        <v>Vara Federal + JEF</v>
      </c>
      <c r="H4316" t="s">
        <v>200</v>
      </c>
      <c r="I4316">
        <v>384</v>
      </c>
      <c r="J4316" s="2">
        <v>1</v>
      </c>
      <c r="K4316" s="2">
        <v>27</v>
      </c>
      <c r="L4316" s="24" t="s">
        <v>475</v>
      </c>
    </row>
    <row r="4317" spans="1:12" x14ac:dyDescent="0.25">
      <c r="A4317">
        <v>2023</v>
      </c>
      <c r="B4317" t="s">
        <v>372</v>
      </c>
      <c r="C4317" t="s">
        <v>10</v>
      </c>
      <c r="D4317" t="s">
        <v>45</v>
      </c>
      <c r="E4317" t="s">
        <v>199</v>
      </c>
      <c r="F4317">
        <v>12538</v>
      </c>
      <c r="G4317" s="35" t="str">
        <f>VLOOKUP(F4317,Apoio!A:B,2,FALSE)</f>
        <v>Vara Federal + JEF</v>
      </c>
      <c r="H4317" t="s">
        <v>200</v>
      </c>
      <c r="I4317">
        <v>214</v>
      </c>
      <c r="J4317" s="2">
        <v>1</v>
      </c>
      <c r="K4317" s="2">
        <v>27</v>
      </c>
      <c r="L4317" s="24" t="s">
        <v>475</v>
      </c>
    </row>
    <row r="4318" spans="1:12" x14ac:dyDescent="0.25">
      <c r="A4318">
        <v>2023</v>
      </c>
      <c r="B4318" t="s">
        <v>372</v>
      </c>
      <c r="C4318" t="s">
        <v>10</v>
      </c>
      <c r="D4318" t="s">
        <v>45</v>
      </c>
      <c r="E4318" t="s">
        <v>201</v>
      </c>
      <c r="F4318">
        <v>12460</v>
      </c>
      <c r="G4318" s="35" t="str">
        <f>VLOOKUP(F4318,Apoio!A:B,2,FALSE)</f>
        <v>Vara Federal</v>
      </c>
      <c r="H4318" t="s">
        <v>202</v>
      </c>
      <c r="I4318">
        <v>129</v>
      </c>
      <c r="J4318" s="2">
        <v>1</v>
      </c>
      <c r="K4318" s="2">
        <v>3</v>
      </c>
      <c r="L4318" s="24" t="s">
        <v>479</v>
      </c>
    </row>
    <row r="4319" spans="1:12" x14ac:dyDescent="0.25">
      <c r="A4319">
        <v>2023</v>
      </c>
      <c r="B4319" t="s">
        <v>372</v>
      </c>
      <c r="C4319" t="s">
        <v>10</v>
      </c>
      <c r="D4319" t="s">
        <v>45</v>
      </c>
      <c r="E4319" t="s">
        <v>201</v>
      </c>
      <c r="F4319">
        <v>16587</v>
      </c>
      <c r="G4319" s="35" t="str">
        <f>VLOOKUP(F4319,Apoio!A:B,2,FALSE)</f>
        <v>Juizado</v>
      </c>
      <c r="H4319" t="s">
        <v>203</v>
      </c>
      <c r="I4319">
        <v>567</v>
      </c>
      <c r="J4319" s="2">
        <v>1</v>
      </c>
      <c r="K4319" s="2">
        <v>3</v>
      </c>
      <c r="L4319" s="24" t="s">
        <v>562</v>
      </c>
    </row>
    <row r="4320" spans="1:12" x14ac:dyDescent="0.25">
      <c r="A4320">
        <v>2023</v>
      </c>
      <c r="B4320" t="s">
        <v>372</v>
      </c>
      <c r="C4320" t="s">
        <v>10</v>
      </c>
      <c r="D4320" t="s">
        <v>45</v>
      </c>
      <c r="E4320" t="s">
        <v>201</v>
      </c>
      <c r="F4320">
        <v>12461</v>
      </c>
      <c r="G4320" s="35" t="str">
        <f>VLOOKUP(F4320,Apoio!A:B,2,FALSE)</f>
        <v>Vara Federal</v>
      </c>
      <c r="H4320" t="s">
        <v>204</v>
      </c>
      <c r="I4320">
        <v>134</v>
      </c>
      <c r="J4320" s="2">
        <v>2</v>
      </c>
      <c r="K4320" s="2">
        <v>3</v>
      </c>
      <c r="L4320" s="24" t="s">
        <v>479</v>
      </c>
    </row>
    <row r="4321" spans="1:12" x14ac:dyDescent="0.25">
      <c r="A4321">
        <v>2023</v>
      </c>
      <c r="B4321" t="s">
        <v>372</v>
      </c>
      <c r="C4321" t="s">
        <v>10</v>
      </c>
      <c r="D4321" t="s">
        <v>45</v>
      </c>
      <c r="E4321" t="s">
        <v>201</v>
      </c>
      <c r="F4321">
        <v>12462</v>
      </c>
      <c r="G4321" s="35" t="str">
        <f>VLOOKUP(F4321,Apoio!A:B,2,FALSE)</f>
        <v>Vara Federal</v>
      </c>
      <c r="H4321" t="s">
        <v>205</v>
      </c>
      <c r="I4321">
        <v>125</v>
      </c>
      <c r="J4321" s="2">
        <v>3</v>
      </c>
      <c r="K4321" s="2">
        <v>3</v>
      </c>
      <c r="L4321" s="24" t="s">
        <v>479</v>
      </c>
    </row>
    <row r="4322" spans="1:12" x14ac:dyDescent="0.25">
      <c r="A4322">
        <v>2023</v>
      </c>
      <c r="B4322" t="s">
        <v>372</v>
      </c>
      <c r="C4322" t="s">
        <v>10</v>
      </c>
      <c r="D4322" t="s">
        <v>45</v>
      </c>
      <c r="E4322" t="s">
        <v>201</v>
      </c>
      <c r="F4322">
        <v>14008</v>
      </c>
      <c r="G4322" s="35" t="str">
        <f>VLOOKUP(F4322,Apoio!A:B,2,FALSE)</f>
        <v>Vara Federal</v>
      </c>
      <c r="H4322" t="s">
        <v>206</v>
      </c>
      <c r="I4322">
        <v>106</v>
      </c>
      <c r="J4322" s="2">
        <v>4</v>
      </c>
      <c r="K4322" s="2">
        <v>3</v>
      </c>
      <c r="L4322" s="24" t="s">
        <v>479</v>
      </c>
    </row>
    <row r="4323" spans="1:12" x14ac:dyDescent="0.25">
      <c r="A4323">
        <v>2023</v>
      </c>
      <c r="B4323" t="s">
        <v>372</v>
      </c>
      <c r="C4323" t="s">
        <v>10</v>
      </c>
      <c r="D4323" t="s">
        <v>45</v>
      </c>
      <c r="E4323" t="s">
        <v>207</v>
      </c>
      <c r="F4323">
        <v>12927</v>
      </c>
      <c r="G4323" s="35" t="str">
        <f>VLOOKUP(F4323,Apoio!A:B,2,FALSE)</f>
        <v>Vara Federal</v>
      </c>
      <c r="H4323" t="s">
        <v>208</v>
      </c>
      <c r="I4323">
        <v>107</v>
      </c>
      <c r="J4323" s="2">
        <v>1</v>
      </c>
      <c r="K4323" s="2">
        <v>1</v>
      </c>
      <c r="L4323" s="24" t="s">
        <v>396</v>
      </c>
    </row>
    <row r="4324" spans="1:12" x14ac:dyDescent="0.25">
      <c r="A4324">
        <v>2023</v>
      </c>
      <c r="B4324" t="s">
        <v>372</v>
      </c>
      <c r="C4324" t="s">
        <v>10</v>
      </c>
      <c r="D4324" t="s">
        <v>45</v>
      </c>
      <c r="E4324" t="s">
        <v>207</v>
      </c>
      <c r="F4324">
        <v>12928</v>
      </c>
      <c r="G4324" s="35" t="str">
        <f>VLOOKUP(F4324,Apoio!A:B,2,FALSE)</f>
        <v>Vara Federal</v>
      </c>
      <c r="H4324" t="s">
        <v>209</v>
      </c>
      <c r="I4324">
        <v>121</v>
      </c>
      <c r="J4324" s="2">
        <v>2</v>
      </c>
      <c r="K4324" s="2">
        <v>1</v>
      </c>
      <c r="L4324" s="24" t="s">
        <v>396</v>
      </c>
    </row>
    <row r="4325" spans="1:12" x14ac:dyDescent="0.25">
      <c r="A4325">
        <v>2023</v>
      </c>
      <c r="B4325" t="s">
        <v>372</v>
      </c>
      <c r="C4325" t="s">
        <v>10</v>
      </c>
      <c r="D4325" t="s">
        <v>45</v>
      </c>
      <c r="E4325" t="s">
        <v>207</v>
      </c>
      <c r="F4325">
        <v>12930</v>
      </c>
      <c r="G4325" s="35" t="str">
        <f>VLOOKUP(F4325,Apoio!A:B,2,FALSE)</f>
        <v>Vara Federal</v>
      </c>
      <c r="H4325" t="s">
        <v>210</v>
      </c>
      <c r="I4325">
        <v>159</v>
      </c>
      <c r="J4325" s="2">
        <v>4</v>
      </c>
      <c r="K4325" s="2">
        <v>1</v>
      </c>
      <c r="L4325" s="24" t="s">
        <v>396</v>
      </c>
    </row>
    <row r="4326" spans="1:12" x14ac:dyDescent="0.25">
      <c r="A4326">
        <v>2023</v>
      </c>
      <c r="B4326" t="s">
        <v>372</v>
      </c>
      <c r="C4326" t="s">
        <v>10</v>
      </c>
      <c r="D4326" t="s">
        <v>45</v>
      </c>
      <c r="E4326" t="s">
        <v>207</v>
      </c>
      <c r="F4326">
        <v>12931</v>
      </c>
      <c r="G4326" s="35" t="str">
        <f>VLOOKUP(F4326,Apoio!A:B,2,FALSE)</f>
        <v>Vara Federal</v>
      </c>
      <c r="H4326" t="s">
        <v>211</v>
      </c>
      <c r="I4326">
        <v>127</v>
      </c>
      <c r="J4326" s="2">
        <v>5</v>
      </c>
      <c r="K4326" s="2">
        <v>1</v>
      </c>
      <c r="L4326" s="24" t="s">
        <v>396</v>
      </c>
    </row>
    <row r="4327" spans="1:12" x14ac:dyDescent="0.25">
      <c r="A4327">
        <v>2023</v>
      </c>
      <c r="B4327" t="s">
        <v>372</v>
      </c>
      <c r="C4327" t="s">
        <v>10</v>
      </c>
      <c r="D4327" t="s">
        <v>45</v>
      </c>
      <c r="E4327" t="s">
        <v>207</v>
      </c>
      <c r="F4327">
        <v>12932</v>
      </c>
      <c r="G4327" s="35" t="str">
        <f>VLOOKUP(F4327,Apoio!A:B,2,FALSE)</f>
        <v>Vara Federal</v>
      </c>
      <c r="H4327" t="s">
        <v>212</v>
      </c>
      <c r="I4327">
        <v>111</v>
      </c>
      <c r="J4327" s="2">
        <v>6</v>
      </c>
      <c r="K4327" s="2">
        <v>1</v>
      </c>
      <c r="L4327" s="24" t="s">
        <v>396</v>
      </c>
    </row>
    <row r="4328" spans="1:12" x14ac:dyDescent="0.25">
      <c r="A4328">
        <v>2023</v>
      </c>
      <c r="B4328" t="s">
        <v>372</v>
      </c>
      <c r="C4328" t="s">
        <v>10</v>
      </c>
      <c r="D4328" t="s">
        <v>45</v>
      </c>
      <c r="E4328" t="s">
        <v>207</v>
      </c>
      <c r="F4328">
        <v>12933</v>
      </c>
      <c r="G4328" s="35" t="str">
        <f>VLOOKUP(F4328,Apoio!A:B,2,FALSE)</f>
        <v>Vara Federal</v>
      </c>
      <c r="H4328" t="s">
        <v>213</v>
      </c>
      <c r="I4328">
        <v>113</v>
      </c>
      <c r="J4328" s="2">
        <v>7</v>
      </c>
      <c r="K4328" s="2">
        <v>1</v>
      </c>
      <c r="L4328" s="24" t="s">
        <v>396</v>
      </c>
    </row>
    <row r="4329" spans="1:12" x14ac:dyDescent="0.25">
      <c r="A4329">
        <v>2023</v>
      </c>
      <c r="B4329" t="s">
        <v>372</v>
      </c>
      <c r="C4329" t="s">
        <v>10</v>
      </c>
      <c r="D4329" t="s">
        <v>45</v>
      </c>
      <c r="E4329" t="s">
        <v>207</v>
      </c>
      <c r="F4329">
        <v>12934</v>
      </c>
      <c r="G4329" s="35" t="str">
        <f>VLOOKUP(F4329,Apoio!A:B,2,FALSE)</f>
        <v>Vara Federal</v>
      </c>
      <c r="H4329" t="s">
        <v>214</v>
      </c>
      <c r="I4329">
        <v>114</v>
      </c>
      <c r="J4329" s="2">
        <v>8</v>
      </c>
      <c r="K4329" s="2">
        <v>1</v>
      </c>
      <c r="L4329" s="24" t="s">
        <v>396</v>
      </c>
    </row>
    <row r="4330" spans="1:12" x14ac:dyDescent="0.25">
      <c r="A4330">
        <v>2023</v>
      </c>
      <c r="B4330" t="s">
        <v>372</v>
      </c>
      <c r="C4330" t="s">
        <v>10</v>
      </c>
      <c r="D4330" t="s">
        <v>45</v>
      </c>
      <c r="E4330" t="s">
        <v>207</v>
      </c>
      <c r="F4330">
        <v>12935</v>
      </c>
      <c r="G4330" s="35" t="str">
        <f>VLOOKUP(F4330,Apoio!A:B,2,FALSE)</f>
        <v>Vara Federal</v>
      </c>
      <c r="H4330" t="s">
        <v>215</v>
      </c>
      <c r="I4330">
        <v>108</v>
      </c>
      <c r="J4330" s="2">
        <v>9</v>
      </c>
      <c r="K4330" s="2">
        <v>1</v>
      </c>
      <c r="L4330" s="24" t="s">
        <v>396</v>
      </c>
    </row>
    <row r="4331" spans="1:12" x14ac:dyDescent="0.25">
      <c r="A4331">
        <v>2023</v>
      </c>
      <c r="B4331" t="s">
        <v>372</v>
      </c>
      <c r="C4331" t="s">
        <v>10</v>
      </c>
      <c r="D4331" t="s">
        <v>45</v>
      </c>
      <c r="E4331" t="s">
        <v>207</v>
      </c>
      <c r="F4331">
        <v>12936</v>
      </c>
      <c r="G4331" s="35" t="str">
        <f>VLOOKUP(F4331,Apoio!A:B,2,FALSE)</f>
        <v>Vara Federal</v>
      </c>
      <c r="H4331" t="s">
        <v>216</v>
      </c>
      <c r="I4331">
        <v>107</v>
      </c>
      <c r="J4331" s="2">
        <v>10</v>
      </c>
      <c r="K4331" s="2">
        <v>1</v>
      </c>
      <c r="L4331" s="24" t="s">
        <v>396</v>
      </c>
    </row>
    <row r="4332" spans="1:12" x14ac:dyDescent="0.25">
      <c r="A4332">
        <v>2023</v>
      </c>
      <c r="B4332" t="s">
        <v>372</v>
      </c>
      <c r="C4332" t="s">
        <v>10</v>
      </c>
      <c r="D4332" t="s">
        <v>45</v>
      </c>
      <c r="E4332" t="s">
        <v>207</v>
      </c>
      <c r="F4332">
        <v>12937</v>
      </c>
      <c r="G4332" s="35" t="str">
        <f>VLOOKUP(F4332,Apoio!A:B,2,FALSE)</f>
        <v>Vara Federal</v>
      </c>
      <c r="H4332" t="s">
        <v>217</v>
      </c>
      <c r="I4332">
        <v>95</v>
      </c>
      <c r="J4332" s="2">
        <v>11</v>
      </c>
      <c r="K4332" s="2">
        <v>1</v>
      </c>
      <c r="L4332" s="24" t="s">
        <v>396</v>
      </c>
    </row>
    <row r="4333" spans="1:12" x14ac:dyDescent="0.25">
      <c r="A4333">
        <v>2023</v>
      </c>
      <c r="B4333" t="s">
        <v>372</v>
      </c>
      <c r="C4333" t="s">
        <v>10</v>
      </c>
      <c r="D4333" t="s">
        <v>45</v>
      </c>
      <c r="E4333" t="s">
        <v>207</v>
      </c>
      <c r="F4333">
        <v>12938</v>
      </c>
      <c r="G4333" s="35" t="str">
        <f>VLOOKUP(F4333,Apoio!A:B,2,FALSE)</f>
        <v>Vara Federal</v>
      </c>
      <c r="H4333" t="s">
        <v>218</v>
      </c>
      <c r="I4333">
        <v>137</v>
      </c>
      <c r="J4333" s="2">
        <v>12</v>
      </c>
      <c r="K4333" s="2">
        <v>1</v>
      </c>
      <c r="L4333" s="24" t="s">
        <v>396</v>
      </c>
    </row>
    <row r="4334" spans="1:12" x14ac:dyDescent="0.25">
      <c r="A4334">
        <v>2023</v>
      </c>
      <c r="B4334" t="s">
        <v>372</v>
      </c>
      <c r="C4334" t="s">
        <v>10</v>
      </c>
      <c r="D4334" t="s">
        <v>45</v>
      </c>
      <c r="E4334" t="s">
        <v>207</v>
      </c>
      <c r="F4334">
        <v>12939</v>
      </c>
      <c r="G4334" s="35" t="str">
        <f>VLOOKUP(F4334,Apoio!A:B,2,FALSE)</f>
        <v>Vara Federal</v>
      </c>
      <c r="H4334" t="s">
        <v>219</v>
      </c>
      <c r="I4334">
        <v>120</v>
      </c>
      <c r="J4334" s="2">
        <v>13</v>
      </c>
      <c r="K4334" s="2">
        <v>1</v>
      </c>
      <c r="L4334" s="24" t="s">
        <v>396</v>
      </c>
    </row>
    <row r="4335" spans="1:12" x14ac:dyDescent="0.25">
      <c r="A4335">
        <v>2023</v>
      </c>
      <c r="B4335" t="s">
        <v>372</v>
      </c>
      <c r="C4335" t="s">
        <v>10</v>
      </c>
      <c r="D4335" t="s">
        <v>45</v>
      </c>
      <c r="E4335" t="s">
        <v>207</v>
      </c>
      <c r="F4335">
        <v>12940</v>
      </c>
      <c r="G4335" s="35" t="str">
        <f>VLOOKUP(F4335,Apoio!A:B,2,FALSE)</f>
        <v>Vara Federal</v>
      </c>
      <c r="H4335" t="s">
        <v>220</v>
      </c>
      <c r="I4335">
        <v>122</v>
      </c>
      <c r="J4335" s="2">
        <v>14</v>
      </c>
      <c r="K4335" s="2">
        <v>1</v>
      </c>
      <c r="L4335" s="24" t="s">
        <v>396</v>
      </c>
    </row>
    <row r="4336" spans="1:12" x14ac:dyDescent="0.25">
      <c r="A4336">
        <v>2023</v>
      </c>
      <c r="B4336" t="s">
        <v>372</v>
      </c>
      <c r="C4336" t="s">
        <v>10</v>
      </c>
      <c r="D4336" t="s">
        <v>45</v>
      </c>
      <c r="E4336" t="s">
        <v>207</v>
      </c>
      <c r="F4336">
        <v>12943</v>
      </c>
      <c r="G4336" s="35" t="str">
        <f>VLOOKUP(F4336,Apoio!A:B,2,FALSE)</f>
        <v>Vara Federal</v>
      </c>
      <c r="H4336" t="s">
        <v>221</v>
      </c>
      <c r="I4336">
        <v>108</v>
      </c>
      <c r="J4336" s="2">
        <v>17</v>
      </c>
      <c r="K4336" s="2">
        <v>1</v>
      </c>
      <c r="L4336" s="24" t="s">
        <v>396</v>
      </c>
    </row>
    <row r="4337" spans="1:12" x14ac:dyDescent="0.25">
      <c r="A4337">
        <v>2023</v>
      </c>
      <c r="B4337" t="s">
        <v>372</v>
      </c>
      <c r="C4337" t="s">
        <v>10</v>
      </c>
      <c r="D4337" t="s">
        <v>45</v>
      </c>
      <c r="E4337" t="s">
        <v>207</v>
      </c>
      <c r="F4337">
        <v>12944</v>
      </c>
      <c r="G4337" s="35" t="str">
        <f>VLOOKUP(F4337,Apoio!A:B,2,FALSE)</f>
        <v>Vara Federal</v>
      </c>
      <c r="H4337" t="s">
        <v>222</v>
      </c>
      <c r="I4337">
        <v>127</v>
      </c>
      <c r="J4337" s="2">
        <v>19</v>
      </c>
      <c r="K4337" s="2">
        <v>1</v>
      </c>
      <c r="L4337" s="24" t="s">
        <v>396</v>
      </c>
    </row>
    <row r="4338" spans="1:12" x14ac:dyDescent="0.25">
      <c r="A4338">
        <v>2023</v>
      </c>
      <c r="B4338" t="s">
        <v>372</v>
      </c>
      <c r="C4338" t="s">
        <v>10</v>
      </c>
      <c r="D4338" t="s">
        <v>45</v>
      </c>
      <c r="E4338" t="s">
        <v>207</v>
      </c>
      <c r="F4338">
        <v>12946</v>
      </c>
      <c r="G4338" s="35" t="str">
        <f>VLOOKUP(F4338,Apoio!A:B,2,FALSE)</f>
        <v>Vara Federal</v>
      </c>
      <c r="H4338" t="s">
        <v>223</v>
      </c>
      <c r="I4338">
        <v>95</v>
      </c>
      <c r="J4338" s="2">
        <v>21</v>
      </c>
      <c r="K4338" s="2">
        <v>1</v>
      </c>
      <c r="L4338" s="24" t="s">
        <v>396</v>
      </c>
    </row>
    <row r="4339" spans="1:12" x14ac:dyDescent="0.25">
      <c r="A4339">
        <v>2023</v>
      </c>
      <c r="B4339" t="s">
        <v>372</v>
      </c>
      <c r="C4339" t="s">
        <v>10</v>
      </c>
      <c r="D4339" t="s">
        <v>45</v>
      </c>
      <c r="E4339" t="s">
        <v>207</v>
      </c>
      <c r="F4339">
        <v>12947</v>
      </c>
      <c r="G4339" s="35" t="str">
        <f>VLOOKUP(F4339,Apoio!A:B,2,FALSE)</f>
        <v>Vara Federal</v>
      </c>
      <c r="H4339" t="s">
        <v>224</v>
      </c>
      <c r="I4339">
        <v>101</v>
      </c>
      <c r="J4339" s="2">
        <v>22</v>
      </c>
      <c r="K4339" s="2">
        <v>1</v>
      </c>
      <c r="L4339" s="24" t="s">
        <v>396</v>
      </c>
    </row>
    <row r="4340" spans="1:12" x14ac:dyDescent="0.25">
      <c r="A4340">
        <v>2023</v>
      </c>
      <c r="B4340" t="s">
        <v>372</v>
      </c>
      <c r="C4340" t="s">
        <v>10</v>
      </c>
      <c r="D4340" t="s">
        <v>45</v>
      </c>
      <c r="E4340" t="s">
        <v>207</v>
      </c>
      <c r="F4340">
        <v>12949</v>
      </c>
      <c r="G4340" s="35" t="str">
        <f>VLOOKUP(F4340,Apoio!A:B,2,FALSE)</f>
        <v>Vara Federal</v>
      </c>
      <c r="H4340" t="s">
        <v>225</v>
      </c>
      <c r="I4340">
        <v>98</v>
      </c>
      <c r="J4340" s="2">
        <v>24</v>
      </c>
      <c r="K4340" s="2">
        <v>1</v>
      </c>
      <c r="L4340" s="24" t="s">
        <v>396</v>
      </c>
    </row>
    <row r="4341" spans="1:12" x14ac:dyDescent="0.25">
      <c r="A4341">
        <v>2023</v>
      </c>
      <c r="B4341" t="s">
        <v>372</v>
      </c>
      <c r="C4341" t="s">
        <v>10</v>
      </c>
      <c r="D4341" t="s">
        <v>45</v>
      </c>
      <c r="E4341" t="s">
        <v>207</v>
      </c>
      <c r="F4341">
        <v>12950</v>
      </c>
      <c r="G4341" s="35" t="str">
        <f>VLOOKUP(F4341,Apoio!A:B,2,FALSE)</f>
        <v>Vara Federal</v>
      </c>
      <c r="H4341" t="s">
        <v>226</v>
      </c>
      <c r="I4341">
        <v>100</v>
      </c>
      <c r="J4341" s="2">
        <v>25</v>
      </c>
      <c r="K4341" s="2">
        <v>1</v>
      </c>
      <c r="L4341" s="24" t="s">
        <v>396</v>
      </c>
    </row>
    <row r="4342" spans="1:12" x14ac:dyDescent="0.25">
      <c r="A4342">
        <v>2023</v>
      </c>
      <c r="B4342" t="s">
        <v>372</v>
      </c>
      <c r="C4342" t="s">
        <v>10</v>
      </c>
      <c r="D4342" t="s">
        <v>45</v>
      </c>
      <c r="E4342" t="s">
        <v>207</v>
      </c>
      <c r="F4342">
        <v>12951</v>
      </c>
      <c r="G4342" s="35" t="str">
        <f>VLOOKUP(F4342,Apoio!A:B,2,FALSE)</f>
        <v>Vara Federal</v>
      </c>
      <c r="H4342" t="s">
        <v>227</v>
      </c>
      <c r="I4342">
        <v>100</v>
      </c>
      <c r="J4342" s="2">
        <v>26</v>
      </c>
      <c r="K4342" s="2">
        <v>1</v>
      </c>
      <c r="L4342" s="24" t="s">
        <v>396</v>
      </c>
    </row>
    <row r="4343" spans="1:12" x14ac:dyDescent="0.25">
      <c r="A4343">
        <v>2023</v>
      </c>
      <c r="B4343" t="s">
        <v>372</v>
      </c>
      <c r="C4343" t="s">
        <v>10</v>
      </c>
      <c r="D4343" t="s">
        <v>45</v>
      </c>
      <c r="E4343" t="s">
        <v>228</v>
      </c>
      <c r="F4343">
        <v>12442</v>
      </c>
      <c r="G4343" s="35" t="str">
        <f>VLOOKUP(F4343,Apoio!A:B,2,FALSE)</f>
        <v>Vara Federal</v>
      </c>
      <c r="H4343" t="s">
        <v>519</v>
      </c>
      <c r="I4343">
        <v>80</v>
      </c>
      <c r="J4343" s="2">
        <v>1</v>
      </c>
      <c r="K4343" s="2">
        <v>1</v>
      </c>
      <c r="L4343" s="24" t="s">
        <v>399</v>
      </c>
    </row>
    <row r="4344" spans="1:12" x14ac:dyDescent="0.25">
      <c r="A4344">
        <v>2023</v>
      </c>
      <c r="B4344" t="s">
        <v>372</v>
      </c>
      <c r="C4344" t="s">
        <v>10</v>
      </c>
      <c r="D4344" t="s">
        <v>45</v>
      </c>
      <c r="E4344" t="s">
        <v>228</v>
      </c>
      <c r="F4344">
        <v>12443</v>
      </c>
      <c r="G4344" s="35" t="str">
        <f>VLOOKUP(F4344,Apoio!A:B,2,FALSE)</f>
        <v>Vara Federal</v>
      </c>
      <c r="H4344" t="s">
        <v>229</v>
      </c>
      <c r="I4344">
        <v>50</v>
      </c>
      <c r="J4344" s="2">
        <v>2</v>
      </c>
      <c r="K4344" s="2">
        <v>1</v>
      </c>
      <c r="L4344" s="24" t="s">
        <v>399</v>
      </c>
    </row>
    <row r="4345" spans="1:12" x14ac:dyDescent="0.25">
      <c r="A4345">
        <v>2023</v>
      </c>
      <c r="B4345" t="s">
        <v>372</v>
      </c>
      <c r="C4345" t="s">
        <v>10</v>
      </c>
      <c r="D4345" t="s">
        <v>45</v>
      </c>
      <c r="E4345" t="s">
        <v>228</v>
      </c>
      <c r="F4345">
        <v>12444</v>
      </c>
      <c r="G4345" s="35" t="str">
        <f>VLOOKUP(F4345,Apoio!A:B,2,FALSE)</f>
        <v>Vara Federal</v>
      </c>
      <c r="H4345" t="s">
        <v>230</v>
      </c>
      <c r="I4345">
        <v>55</v>
      </c>
      <c r="J4345" s="2">
        <v>3</v>
      </c>
      <c r="K4345" s="2">
        <v>1</v>
      </c>
      <c r="L4345" s="24" t="s">
        <v>399</v>
      </c>
    </row>
    <row r="4346" spans="1:12" x14ac:dyDescent="0.25">
      <c r="A4346">
        <v>2023</v>
      </c>
      <c r="B4346" t="s">
        <v>372</v>
      </c>
      <c r="C4346" t="s">
        <v>10</v>
      </c>
      <c r="D4346" t="s">
        <v>45</v>
      </c>
      <c r="E4346" t="s">
        <v>228</v>
      </c>
      <c r="F4346">
        <v>12445</v>
      </c>
      <c r="G4346" s="35" t="str">
        <f>VLOOKUP(F4346,Apoio!A:B,2,FALSE)</f>
        <v>Vara Federal</v>
      </c>
      <c r="H4346" t="s">
        <v>231</v>
      </c>
      <c r="I4346">
        <v>50</v>
      </c>
      <c r="J4346" s="2">
        <v>4</v>
      </c>
      <c r="K4346" s="2">
        <v>1</v>
      </c>
      <c r="L4346" s="24" t="s">
        <v>399</v>
      </c>
    </row>
    <row r="4347" spans="1:12" x14ac:dyDescent="0.25">
      <c r="A4347">
        <v>2023</v>
      </c>
      <c r="B4347" t="s">
        <v>372</v>
      </c>
      <c r="C4347" t="s">
        <v>10</v>
      </c>
      <c r="D4347" t="s">
        <v>45</v>
      </c>
      <c r="E4347" t="s">
        <v>228</v>
      </c>
      <c r="F4347">
        <v>12446</v>
      </c>
      <c r="G4347" s="35" t="str">
        <f>VLOOKUP(F4347,Apoio!A:B,2,FALSE)</f>
        <v>Vara Federal</v>
      </c>
      <c r="H4347" t="s">
        <v>232</v>
      </c>
      <c r="I4347">
        <v>95</v>
      </c>
      <c r="J4347" s="2">
        <v>5</v>
      </c>
      <c r="K4347" s="2">
        <v>1</v>
      </c>
      <c r="L4347" s="24" t="s">
        <v>399</v>
      </c>
    </row>
    <row r="4348" spans="1:12" x14ac:dyDescent="0.25">
      <c r="A4348">
        <v>2023</v>
      </c>
      <c r="B4348" t="s">
        <v>372</v>
      </c>
      <c r="C4348" t="s">
        <v>10</v>
      </c>
      <c r="D4348" t="s">
        <v>45</v>
      </c>
      <c r="E4348" t="s">
        <v>228</v>
      </c>
      <c r="F4348">
        <v>12447</v>
      </c>
      <c r="G4348" s="35" t="str">
        <f>VLOOKUP(F4348,Apoio!A:B,2,FALSE)</f>
        <v>Vara Federal</v>
      </c>
      <c r="H4348" t="s">
        <v>233</v>
      </c>
      <c r="I4348">
        <v>60</v>
      </c>
      <c r="J4348" s="2">
        <v>6</v>
      </c>
      <c r="K4348" s="2">
        <v>1</v>
      </c>
      <c r="L4348" s="24" t="s">
        <v>399</v>
      </c>
    </row>
    <row r="4349" spans="1:12" x14ac:dyDescent="0.25">
      <c r="A4349">
        <v>2023</v>
      </c>
      <c r="B4349" t="s">
        <v>372</v>
      </c>
      <c r="C4349" t="s">
        <v>10</v>
      </c>
      <c r="D4349" t="s">
        <v>45</v>
      </c>
      <c r="E4349" t="s">
        <v>228</v>
      </c>
      <c r="F4349">
        <v>12448</v>
      </c>
      <c r="G4349" s="35" t="str">
        <f>VLOOKUP(F4349,Apoio!A:B,2,FALSE)</f>
        <v>Vara Federal</v>
      </c>
      <c r="H4349" t="s">
        <v>234</v>
      </c>
      <c r="I4349">
        <v>38</v>
      </c>
      <c r="J4349" s="2">
        <v>7</v>
      </c>
      <c r="K4349" s="2">
        <v>1</v>
      </c>
      <c r="L4349" s="24" t="s">
        <v>399</v>
      </c>
    </row>
    <row r="4350" spans="1:12" x14ac:dyDescent="0.25">
      <c r="A4350">
        <v>2023</v>
      </c>
      <c r="B4350" t="s">
        <v>372</v>
      </c>
      <c r="C4350" t="s">
        <v>10</v>
      </c>
      <c r="D4350" t="s">
        <v>45</v>
      </c>
      <c r="E4350" t="s">
        <v>228</v>
      </c>
      <c r="F4350">
        <v>12449</v>
      </c>
      <c r="G4350" s="35" t="str">
        <f>VLOOKUP(F4350,Apoio!A:B,2,FALSE)</f>
        <v>Vara Federal</v>
      </c>
      <c r="H4350" t="s">
        <v>235</v>
      </c>
      <c r="I4350">
        <v>40</v>
      </c>
      <c r="J4350" s="2">
        <v>8</v>
      </c>
      <c r="K4350" s="2">
        <v>1</v>
      </c>
      <c r="L4350" s="24" t="s">
        <v>399</v>
      </c>
    </row>
    <row r="4351" spans="1:12" x14ac:dyDescent="0.25">
      <c r="A4351">
        <v>2023</v>
      </c>
      <c r="B4351" t="s">
        <v>372</v>
      </c>
      <c r="C4351" t="s">
        <v>10</v>
      </c>
      <c r="D4351" t="s">
        <v>45</v>
      </c>
      <c r="E4351" t="s">
        <v>228</v>
      </c>
      <c r="F4351">
        <v>12450</v>
      </c>
      <c r="G4351" s="35" t="str">
        <f>VLOOKUP(F4351,Apoio!A:B,2,FALSE)</f>
        <v>Vara Federal</v>
      </c>
      <c r="H4351" t="s">
        <v>236</v>
      </c>
      <c r="I4351">
        <v>37</v>
      </c>
      <c r="J4351" s="2">
        <v>9</v>
      </c>
      <c r="K4351" s="2">
        <v>1</v>
      </c>
      <c r="L4351" s="24" t="s">
        <v>399</v>
      </c>
    </row>
    <row r="4352" spans="1:12" x14ac:dyDescent="0.25">
      <c r="A4352">
        <v>2023</v>
      </c>
      <c r="B4352" t="s">
        <v>372</v>
      </c>
      <c r="C4352" t="s">
        <v>10</v>
      </c>
      <c r="D4352" t="s">
        <v>45</v>
      </c>
      <c r="E4352" t="s">
        <v>228</v>
      </c>
      <c r="F4352">
        <v>12451</v>
      </c>
      <c r="G4352" s="35" t="str">
        <f>VLOOKUP(F4352,Apoio!A:B,2,FALSE)</f>
        <v>Vara Federal</v>
      </c>
      <c r="H4352" t="s">
        <v>237</v>
      </c>
      <c r="I4352">
        <v>36</v>
      </c>
      <c r="J4352" s="2">
        <v>10</v>
      </c>
      <c r="K4352" s="2">
        <v>1</v>
      </c>
      <c r="L4352" s="24" t="s">
        <v>399</v>
      </c>
    </row>
    <row r="4353" spans="1:12" x14ac:dyDescent="0.25">
      <c r="A4353">
        <v>2023</v>
      </c>
      <c r="B4353" t="s">
        <v>372</v>
      </c>
      <c r="C4353" t="s">
        <v>10</v>
      </c>
      <c r="D4353" t="s">
        <v>45</v>
      </c>
      <c r="E4353" t="s">
        <v>238</v>
      </c>
      <c r="F4353">
        <v>13989</v>
      </c>
      <c r="G4353" s="35" t="str">
        <f>VLOOKUP(F4353,Apoio!A:B,2,FALSE)</f>
        <v>Vara Federal</v>
      </c>
      <c r="H4353" t="s">
        <v>239</v>
      </c>
      <c r="I4353">
        <v>172</v>
      </c>
      <c r="J4353" s="2">
        <v>1</v>
      </c>
      <c r="K4353" s="2">
        <v>1</v>
      </c>
      <c r="L4353" s="24" t="s">
        <v>391</v>
      </c>
    </row>
    <row r="4354" spans="1:12" x14ac:dyDescent="0.25">
      <c r="A4354">
        <v>2023</v>
      </c>
      <c r="B4354" t="s">
        <v>372</v>
      </c>
      <c r="C4354" t="s">
        <v>10</v>
      </c>
      <c r="D4354" t="s">
        <v>45</v>
      </c>
      <c r="E4354" t="s">
        <v>238</v>
      </c>
      <c r="F4354">
        <v>13990</v>
      </c>
      <c r="G4354" s="35" t="str">
        <f>VLOOKUP(F4354,Apoio!A:B,2,FALSE)</f>
        <v>Vara Federal</v>
      </c>
      <c r="H4354" t="s">
        <v>240</v>
      </c>
      <c r="I4354">
        <v>207</v>
      </c>
      <c r="J4354" s="2">
        <v>2</v>
      </c>
      <c r="K4354" s="2">
        <v>1</v>
      </c>
      <c r="L4354" s="24" t="s">
        <v>391</v>
      </c>
    </row>
    <row r="4355" spans="1:12" x14ac:dyDescent="0.25">
      <c r="A4355">
        <v>2023</v>
      </c>
      <c r="B4355" t="s">
        <v>372</v>
      </c>
      <c r="C4355" t="s">
        <v>10</v>
      </c>
      <c r="D4355" t="s">
        <v>45</v>
      </c>
      <c r="E4355" t="s">
        <v>238</v>
      </c>
      <c r="F4355">
        <v>13991</v>
      </c>
      <c r="G4355" s="35" t="str">
        <f>VLOOKUP(F4355,Apoio!A:B,2,FALSE)</f>
        <v>Vara Federal</v>
      </c>
      <c r="H4355" t="s">
        <v>241</v>
      </c>
      <c r="I4355">
        <v>222</v>
      </c>
      <c r="J4355" s="2">
        <v>3</v>
      </c>
      <c r="K4355" s="2">
        <v>1</v>
      </c>
      <c r="L4355" s="24" t="s">
        <v>391</v>
      </c>
    </row>
    <row r="4356" spans="1:12" x14ac:dyDescent="0.25">
      <c r="A4356">
        <v>2023</v>
      </c>
      <c r="B4356" t="s">
        <v>372</v>
      </c>
      <c r="C4356" t="s">
        <v>10</v>
      </c>
      <c r="D4356" t="s">
        <v>45</v>
      </c>
      <c r="E4356" t="s">
        <v>238</v>
      </c>
      <c r="F4356">
        <v>13992</v>
      </c>
      <c r="G4356" s="35" t="str">
        <f>VLOOKUP(F4356,Apoio!A:B,2,FALSE)</f>
        <v>Vara Federal</v>
      </c>
      <c r="H4356" t="s">
        <v>242</v>
      </c>
      <c r="I4356">
        <v>197</v>
      </c>
      <c r="J4356" s="2">
        <v>4</v>
      </c>
      <c r="K4356" s="2">
        <v>1</v>
      </c>
      <c r="L4356" s="24" t="s">
        <v>391</v>
      </c>
    </row>
    <row r="4357" spans="1:12" x14ac:dyDescent="0.25">
      <c r="A4357">
        <v>2023</v>
      </c>
      <c r="B4357" t="s">
        <v>372</v>
      </c>
      <c r="C4357" t="s">
        <v>10</v>
      </c>
      <c r="D4357" t="s">
        <v>45</v>
      </c>
      <c r="E4357" t="s">
        <v>238</v>
      </c>
      <c r="F4357">
        <v>13993</v>
      </c>
      <c r="G4357" s="35" t="str">
        <f>VLOOKUP(F4357,Apoio!A:B,2,FALSE)</f>
        <v>Vara Federal</v>
      </c>
      <c r="H4357" t="s">
        <v>243</v>
      </c>
      <c r="I4357">
        <v>178</v>
      </c>
      <c r="J4357" s="2">
        <v>5</v>
      </c>
      <c r="K4357" s="2">
        <v>1</v>
      </c>
      <c r="L4357" s="24" t="s">
        <v>391</v>
      </c>
    </row>
    <row r="4358" spans="1:12" x14ac:dyDescent="0.25">
      <c r="A4358">
        <v>2023</v>
      </c>
      <c r="B4358" t="s">
        <v>372</v>
      </c>
      <c r="C4358" t="s">
        <v>10</v>
      </c>
      <c r="D4358" t="s">
        <v>45</v>
      </c>
      <c r="E4358" t="s">
        <v>238</v>
      </c>
      <c r="F4358">
        <v>13994</v>
      </c>
      <c r="G4358" s="35" t="str">
        <f>VLOOKUP(F4358,Apoio!A:B,2,FALSE)</f>
        <v>Vara Federal</v>
      </c>
      <c r="H4358" t="s">
        <v>244</v>
      </c>
      <c r="I4358">
        <v>166</v>
      </c>
      <c r="J4358" s="2">
        <v>6</v>
      </c>
      <c r="K4358" s="2">
        <v>1</v>
      </c>
      <c r="L4358" s="24" t="s">
        <v>391</v>
      </c>
    </row>
    <row r="4359" spans="1:12" x14ac:dyDescent="0.25">
      <c r="A4359">
        <v>2023</v>
      </c>
      <c r="B4359" t="s">
        <v>372</v>
      </c>
      <c r="C4359" t="s">
        <v>10</v>
      </c>
      <c r="D4359" t="s">
        <v>45</v>
      </c>
      <c r="E4359" t="s">
        <v>238</v>
      </c>
      <c r="F4359">
        <v>13995</v>
      </c>
      <c r="G4359" s="35" t="str">
        <f>VLOOKUP(F4359,Apoio!A:B,2,FALSE)</f>
        <v>Vara Federal</v>
      </c>
      <c r="H4359" t="s">
        <v>245</v>
      </c>
      <c r="I4359">
        <v>226</v>
      </c>
      <c r="J4359" s="2">
        <v>7</v>
      </c>
      <c r="K4359" s="2">
        <v>1</v>
      </c>
      <c r="L4359" s="24" t="s">
        <v>391</v>
      </c>
    </row>
    <row r="4360" spans="1:12" x14ac:dyDescent="0.25">
      <c r="A4360">
        <v>2023</v>
      </c>
      <c r="B4360" t="s">
        <v>372</v>
      </c>
      <c r="C4360" t="s">
        <v>10</v>
      </c>
      <c r="D4360" t="s">
        <v>45</v>
      </c>
      <c r="E4360" t="s">
        <v>238</v>
      </c>
      <c r="F4360">
        <v>13996</v>
      </c>
      <c r="G4360" s="35" t="str">
        <f>VLOOKUP(F4360,Apoio!A:B,2,FALSE)</f>
        <v>Vara Federal</v>
      </c>
      <c r="H4360" t="s">
        <v>246</v>
      </c>
      <c r="I4360">
        <v>199</v>
      </c>
      <c r="J4360" s="2">
        <v>8</v>
      </c>
      <c r="K4360" s="2">
        <v>1</v>
      </c>
      <c r="L4360" s="24" t="s">
        <v>391</v>
      </c>
    </row>
    <row r="4361" spans="1:12" x14ac:dyDescent="0.25">
      <c r="A4361">
        <v>2023</v>
      </c>
      <c r="B4361" t="s">
        <v>372</v>
      </c>
      <c r="C4361" t="s">
        <v>10</v>
      </c>
      <c r="D4361" t="s">
        <v>45</v>
      </c>
      <c r="E4361" t="s">
        <v>238</v>
      </c>
      <c r="F4361">
        <v>13997</v>
      </c>
      <c r="G4361" s="35" t="str">
        <f>VLOOKUP(F4361,Apoio!A:B,2,FALSE)</f>
        <v>Vara Federal</v>
      </c>
      <c r="H4361" t="s">
        <v>247</v>
      </c>
      <c r="I4361">
        <v>185</v>
      </c>
      <c r="J4361" s="2">
        <v>9</v>
      </c>
      <c r="K4361" s="2">
        <v>1</v>
      </c>
      <c r="L4361" s="24" t="s">
        <v>391</v>
      </c>
    </row>
    <row r="4362" spans="1:12" x14ac:dyDescent="0.25">
      <c r="A4362">
        <v>2023</v>
      </c>
      <c r="B4362" t="s">
        <v>372</v>
      </c>
      <c r="C4362" t="s">
        <v>10</v>
      </c>
      <c r="D4362" t="s">
        <v>45</v>
      </c>
      <c r="E4362" t="s">
        <v>238</v>
      </c>
      <c r="F4362">
        <v>13998</v>
      </c>
      <c r="G4362" s="35" t="str">
        <f>VLOOKUP(F4362,Apoio!A:B,2,FALSE)</f>
        <v>Vara Federal</v>
      </c>
      <c r="H4362" t="s">
        <v>248</v>
      </c>
      <c r="I4362">
        <v>207</v>
      </c>
      <c r="J4362" s="2">
        <v>10</v>
      </c>
      <c r="K4362" s="2">
        <v>1</v>
      </c>
      <c r="L4362" s="24" t="s">
        <v>391</v>
      </c>
    </row>
    <row r="4363" spans="1:12" x14ac:dyDescent="0.25">
      <c r="A4363">
        <v>2023</v>
      </c>
      <c r="B4363" t="s">
        <v>372</v>
      </c>
      <c r="C4363" t="s">
        <v>10</v>
      </c>
      <c r="D4363" t="s">
        <v>45</v>
      </c>
      <c r="E4363" t="s">
        <v>238</v>
      </c>
      <c r="F4363">
        <v>14000</v>
      </c>
      <c r="G4363" s="35" t="str">
        <f>VLOOKUP(F4363,Apoio!A:B,2,FALSE)</f>
        <v>Vara Federal</v>
      </c>
      <c r="H4363" t="s">
        <v>250</v>
      </c>
      <c r="I4363">
        <v>164</v>
      </c>
      <c r="J4363" s="2">
        <v>12</v>
      </c>
      <c r="K4363" s="2">
        <v>1</v>
      </c>
      <c r="L4363" s="24" t="s">
        <v>391</v>
      </c>
    </row>
    <row r="4364" spans="1:12" x14ac:dyDescent="0.25">
      <c r="A4364">
        <v>2023</v>
      </c>
      <c r="B4364" t="s">
        <v>372</v>
      </c>
      <c r="C4364" t="s">
        <v>10</v>
      </c>
      <c r="D4364" t="s">
        <v>45</v>
      </c>
      <c r="E4364" t="s">
        <v>238</v>
      </c>
      <c r="F4364">
        <v>18196</v>
      </c>
      <c r="G4364" s="35" t="str">
        <f>VLOOKUP(F4364,Apoio!A:B,2,FALSE)</f>
        <v>Vara Federal</v>
      </c>
      <c r="H4364" t="s">
        <v>251</v>
      </c>
      <c r="I4364">
        <v>204</v>
      </c>
      <c r="J4364" s="2">
        <v>13</v>
      </c>
      <c r="K4364" s="2">
        <v>1</v>
      </c>
      <c r="L4364" s="24" t="s">
        <v>391</v>
      </c>
    </row>
    <row r="4365" spans="1:12" x14ac:dyDescent="0.25">
      <c r="A4365">
        <v>2023</v>
      </c>
      <c r="B4365" t="s">
        <v>372</v>
      </c>
      <c r="C4365" t="s">
        <v>10</v>
      </c>
      <c r="D4365" t="s">
        <v>45</v>
      </c>
      <c r="E4365" t="s">
        <v>252</v>
      </c>
      <c r="F4365">
        <v>14041</v>
      </c>
      <c r="G4365" s="35" t="str">
        <f>VLOOKUP(F4365,Apoio!A:B,2,FALSE)</f>
        <v>Juizado</v>
      </c>
      <c r="H4365" t="s">
        <v>253</v>
      </c>
      <c r="I4365">
        <v>377</v>
      </c>
      <c r="J4365" s="2">
        <v>1</v>
      </c>
      <c r="K4365" s="2">
        <v>1</v>
      </c>
      <c r="L4365" s="24" t="s">
        <v>404</v>
      </c>
    </row>
    <row r="4366" spans="1:12" x14ac:dyDescent="0.25">
      <c r="A4366">
        <v>2023</v>
      </c>
      <c r="B4366" t="s">
        <v>372</v>
      </c>
      <c r="C4366" t="s">
        <v>10</v>
      </c>
      <c r="D4366" t="s">
        <v>45</v>
      </c>
      <c r="E4366" t="s">
        <v>252</v>
      </c>
      <c r="F4366">
        <v>14042</v>
      </c>
      <c r="G4366" s="35" t="str">
        <f>VLOOKUP(F4366,Apoio!A:B,2,FALSE)</f>
        <v>Juizado</v>
      </c>
      <c r="H4366" t="s">
        <v>254</v>
      </c>
      <c r="I4366">
        <v>377</v>
      </c>
      <c r="J4366" s="2">
        <v>2</v>
      </c>
      <c r="K4366" s="2">
        <v>1</v>
      </c>
      <c r="L4366" s="24" t="s">
        <v>404</v>
      </c>
    </row>
    <row r="4367" spans="1:12" x14ac:dyDescent="0.25">
      <c r="A4367">
        <v>2023</v>
      </c>
      <c r="B4367" t="s">
        <v>372</v>
      </c>
      <c r="C4367" t="s">
        <v>10</v>
      </c>
      <c r="D4367" t="s">
        <v>45</v>
      </c>
      <c r="E4367" t="s">
        <v>252</v>
      </c>
      <c r="F4367">
        <v>14043</v>
      </c>
      <c r="G4367" s="35" t="str">
        <f>VLOOKUP(F4367,Apoio!A:B,2,FALSE)</f>
        <v>Juizado</v>
      </c>
      <c r="H4367" t="s">
        <v>255</v>
      </c>
      <c r="I4367">
        <v>370</v>
      </c>
      <c r="J4367" s="2">
        <v>3</v>
      </c>
      <c r="K4367" s="2">
        <v>1</v>
      </c>
      <c r="L4367" s="24" t="s">
        <v>404</v>
      </c>
    </row>
    <row r="4368" spans="1:12" x14ac:dyDescent="0.25">
      <c r="A4368">
        <v>2023</v>
      </c>
      <c r="B4368" t="s">
        <v>372</v>
      </c>
      <c r="C4368" t="s">
        <v>10</v>
      </c>
      <c r="D4368" t="s">
        <v>45</v>
      </c>
      <c r="E4368" t="s">
        <v>252</v>
      </c>
      <c r="F4368">
        <v>14044</v>
      </c>
      <c r="G4368" s="35" t="str">
        <f>VLOOKUP(F4368,Apoio!A:B,2,FALSE)</f>
        <v>Juizado</v>
      </c>
      <c r="H4368" t="s">
        <v>256</v>
      </c>
      <c r="I4368">
        <v>363</v>
      </c>
      <c r="J4368" s="2">
        <v>4</v>
      </c>
      <c r="K4368" s="2">
        <v>1</v>
      </c>
      <c r="L4368" s="24" t="s">
        <v>404</v>
      </c>
    </row>
    <row r="4369" spans="1:12" x14ac:dyDescent="0.25">
      <c r="A4369">
        <v>2023</v>
      </c>
      <c r="B4369" t="s">
        <v>372</v>
      </c>
      <c r="C4369" t="s">
        <v>10</v>
      </c>
      <c r="D4369" t="s">
        <v>45</v>
      </c>
      <c r="E4369" t="s">
        <v>252</v>
      </c>
      <c r="F4369">
        <v>14045</v>
      </c>
      <c r="G4369" s="35" t="str">
        <f>VLOOKUP(F4369,Apoio!A:B,2,FALSE)</f>
        <v>Juizado</v>
      </c>
      <c r="H4369" t="s">
        <v>257</v>
      </c>
      <c r="I4369">
        <v>368</v>
      </c>
      <c r="J4369" s="2">
        <v>5</v>
      </c>
      <c r="K4369" s="2">
        <v>1</v>
      </c>
      <c r="L4369" s="24" t="s">
        <v>404</v>
      </c>
    </row>
    <row r="4370" spans="1:12" x14ac:dyDescent="0.25">
      <c r="A4370">
        <v>2023</v>
      </c>
      <c r="B4370" t="s">
        <v>372</v>
      </c>
      <c r="C4370" t="s">
        <v>10</v>
      </c>
      <c r="D4370" t="s">
        <v>45</v>
      </c>
      <c r="E4370" t="s">
        <v>252</v>
      </c>
      <c r="F4370">
        <v>14046</v>
      </c>
      <c r="G4370" s="35" t="str">
        <f>VLOOKUP(F4370,Apoio!A:B,2,FALSE)</f>
        <v>Juizado</v>
      </c>
      <c r="H4370" t="s">
        <v>258</v>
      </c>
      <c r="I4370">
        <v>376</v>
      </c>
      <c r="J4370" s="2">
        <v>6</v>
      </c>
      <c r="K4370" s="2">
        <v>1</v>
      </c>
      <c r="L4370" s="24" t="s">
        <v>404</v>
      </c>
    </row>
    <row r="4371" spans="1:12" x14ac:dyDescent="0.25">
      <c r="A4371">
        <v>2023</v>
      </c>
      <c r="B4371" t="s">
        <v>372</v>
      </c>
      <c r="C4371" t="s">
        <v>10</v>
      </c>
      <c r="D4371" t="s">
        <v>45</v>
      </c>
      <c r="E4371" t="s">
        <v>252</v>
      </c>
      <c r="F4371">
        <v>14047</v>
      </c>
      <c r="G4371" s="35" t="str">
        <f>VLOOKUP(F4371,Apoio!A:B,2,FALSE)</f>
        <v>Juizado</v>
      </c>
      <c r="H4371" t="s">
        <v>259</v>
      </c>
      <c r="I4371">
        <v>376</v>
      </c>
      <c r="J4371" s="2">
        <v>7</v>
      </c>
      <c r="K4371" s="2">
        <v>1</v>
      </c>
      <c r="L4371" s="24" t="s">
        <v>404</v>
      </c>
    </row>
    <row r="4372" spans="1:12" x14ac:dyDescent="0.25">
      <c r="A4372">
        <v>2023</v>
      </c>
      <c r="B4372" t="s">
        <v>372</v>
      </c>
      <c r="C4372" t="s">
        <v>10</v>
      </c>
      <c r="D4372" t="s">
        <v>45</v>
      </c>
      <c r="E4372" t="s">
        <v>252</v>
      </c>
      <c r="F4372">
        <v>14048</v>
      </c>
      <c r="G4372" s="35" t="str">
        <f>VLOOKUP(F4372,Apoio!A:B,2,FALSE)</f>
        <v>Juizado</v>
      </c>
      <c r="H4372" t="s">
        <v>260</v>
      </c>
      <c r="I4372">
        <v>374</v>
      </c>
      <c r="J4372" s="2">
        <v>8</v>
      </c>
      <c r="K4372" s="2">
        <v>1</v>
      </c>
      <c r="L4372" s="24" t="s">
        <v>404</v>
      </c>
    </row>
    <row r="4373" spans="1:12" x14ac:dyDescent="0.25">
      <c r="A4373">
        <v>2023</v>
      </c>
      <c r="B4373" t="s">
        <v>372</v>
      </c>
      <c r="C4373" t="s">
        <v>10</v>
      </c>
      <c r="D4373" t="s">
        <v>45</v>
      </c>
      <c r="E4373" t="s">
        <v>252</v>
      </c>
      <c r="F4373">
        <v>14049</v>
      </c>
      <c r="G4373" s="35" t="str">
        <f>VLOOKUP(F4373,Apoio!A:B,2,FALSE)</f>
        <v>Juizado</v>
      </c>
      <c r="H4373" t="s">
        <v>261</v>
      </c>
      <c r="I4373">
        <v>354</v>
      </c>
      <c r="J4373" s="2">
        <v>9</v>
      </c>
      <c r="K4373" s="2">
        <v>1</v>
      </c>
      <c r="L4373" s="24" t="s">
        <v>404</v>
      </c>
    </row>
    <row r="4374" spans="1:12" x14ac:dyDescent="0.25">
      <c r="A4374">
        <v>2023</v>
      </c>
      <c r="B4374" t="s">
        <v>372</v>
      </c>
      <c r="C4374" t="s">
        <v>10</v>
      </c>
      <c r="D4374" t="s">
        <v>45</v>
      </c>
      <c r="E4374" t="s">
        <v>252</v>
      </c>
      <c r="F4374">
        <v>14050</v>
      </c>
      <c r="G4374" s="35" t="str">
        <f>VLOOKUP(F4374,Apoio!A:B,2,FALSE)</f>
        <v>Juizado</v>
      </c>
      <c r="H4374" t="s">
        <v>262</v>
      </c>
      <c r="I4374">
        <v>350</v>
      </c>
      <c r="J4374" s="2">
        <v>10</v>
      </c>
      <c r="K4374" s="2">
        <v>1</v>
      </c>
      <c r="L4374" s="24" t="s">
        <v>404</v>
      </c>
    </row>
    <row r="4375" spans="1:12" x14ac:dyDescent="0.25">
      <c r="A4375">
        <v>2023</v>
      </c>
      <c r="B4375" t="s">
        <v>372</v>
      </c>
      <c r="C4375" t="s">
        <v>10</v>
      </c>
      <c r="D4375" t="s">
        <v>45</v>
      </c>
      <c r="E4375" t="s">
        <v>252</v>
      </c>
      <c r="F4375">
        <v>14051</v>
      </c>
      <c r="G4375" s="35" t="str">
        <f>VLOOKUP(F4375,Apoio!A:B,2,FALSE)</f>
        <v>Juizado</v>
      </c>
      <c r="H4375" t="s">
        <v>263</v>
      </c>
      <c r="I4375">
        <v>378</v>
      </c>
      <c r="J4375" s="2">
        <v>11</v>
      </c>
      <c r="K4375" s="2">
        <v>1</v>
      </c>
      <c r="L4375" s="24" t="s">
        <v>404</v>
      </c>
    </row>
    <row r="4376" spans="1:12" x14ac:dyDescent="0.25">
      <c r="A4376">
        <v>2023</v>
      </c>
      <c r="B4376" t="s">
        <v>372</v>
      </c>
      <c r="C4376" t="s">
        <v>10</v>
      </c>
      <c r="D4376" t="s">
        <v>45</v>
      </c>
      <c r="E4376" t="s">
        <v>252</v>
      </c>
      <c r="F4376">
        <v>14052</v>
      </c>
      <c r="G4376" s="35" t="str">
        <f>VLOOKUP(F4376,Apoio!A:B,2,FALSE)</f>
        <v>Juizado</v>
      </c>
      <c r="H4376" t="s">
        <v>264</v>
      </c>
      <c r="I4376">
        <v>324</v>
      </c>
      <c r="J4376" s="2">
        <v>12</v>
      </c>
      <c r="K4376" s="2">
        <v>1</v>
      </c>
      <c r="L4376" s="24" t="s">
        <v>404</v>
      </c>
    </row>
    <row r="4377" spans="1:12" x14ac:dyDescent="0.25">
      <c r="A4377">
        <v>2023</v>
      </c>
      <c r="B4377" t="s">
        <v>372</v>
      </c>
      <c r="C4377" t="s">
        <v>10</v>
      </c>
      <c r="D4377" t="s">
        <v>45</v>
      </c>
      <c r="E4377" t="s">
        <v>252</v>
      </c>
      <c r="F4377">
        <v>14053</v>
      </c>
      <c r="G4377" s="35" t="str">
        <f>VLOOKUP(F4377,Apoio!A:B,2,FALSE)</f>
        <v>Juizado</v>
      </c>
      <c r="H4377" t="s">
        <v>265</v>
      </c>
      <c r="I4377">
        <v>345</v>
      </c>
      <c r="J4377" s="2">
        <v>13</v>
      </c>
      <c r="K4377" s="2">
        <v>1</v>
      </c>
      <c r="L4377" s="24" t="s">
        <v>404</v>
      </c>
    </row>
    <row r="4378" spans="1:12" x14ac:dyDescent="0.25">
      <c r="A4378">
        <v>2023</v>
      </c>
      <c r="B4378" t="s">
        <v>372</v>
      </c>
      <c r="C4378" t="s">
        <v>10</v>
      </c>
      <c r="D4378" t="s">
        <v>45</v>
      </c>
      <c r="E4378" t="s">
        <v>252</v>
      </c>
      <c r="F4378">
        <v>14161</v>
      </c>
      <c r="G4378" s="35" t="str">
        <f>VLOOKUP(F4378,Apoio!A:B,2,FALSE)</f>
        <v>Juizado</v>
      </c>
      <c r="H4378" t="s">
        <v>266</v>
      </c>
      <c r="I4378">
        <v>354</v>
      </c>
      <c r="J4378" s="2">
        <v>14</v>
      </c>
      <c r="K4378" s="2">
        <v>1</v>
      </c>
      <c r="L4378" s="24" t="s">
        <v>404</v>
      </c>
    </row>
    <row r="4379" spans="1:12" x14ac:dyDescent="0.25">
      <c r="A4379">
        <v>2023</v>
      </c>
      <c r="B4379" t="s">
        <v>372</v>
      </c>
      <c r="C4379" t="s">
        <v>10</v>
      </c>
      <c r="D4379" t="s">
        <v>45</v>
      </c>
      <c r="E4379" t="s">
        <v>252</v>
      </c>
      <c r="F4379">
        <v>72252</v>
      </c>
      <c r="G4379" s="35" t="str">
        <f>VLOOKUP(F4379,Apoio!A:B,2,FALSE)</f>
        <v>Vara Federal</v>
      </c>
      <c r="H4379" t="s">
        <v>267</v>
      </c>
      <c r="I4379">
        <v>526</v>
      </c>
      <c r="J4379" s="2" t="s">
        <v>397</v>
      </c>
      <c r="K4379" s="2">
        <v>1</v>
      </c>
      <c r="L4379" s="24" t="s">
        <v>404</v>
      </c>
    </row>
    <row r="4380" spans="1:12" x14ac:dyDescent="0.25">
      <c r="A4380">
        <v>2023</v>
      </c>
      <c r="B4380" t="s">
        <v>372</v>
      </c>
      <c r="C4380" t="s">
        <v>10</v>
      </c>
      <c r="D4380" t="s">
        <v>45</v>
      </c>
      <c r="E4380" t="s">
        <v>268</v>
      </c>
      <c r="F4380">
        <v>14002</v>
      </c>
      <c r="G4380" s="35" t="str">
        <f>VLOOKUP(F4380,Apoio!A:B,2,FALSE)</f>
        <v>Vara Federal</v>
      </c>
      <c r="H4380" t="s">
        <v>269</v>
      </c>
      <c r="I4380">
        <v>183</v>
      </c>
      <c r="J4380" s="2">
        <v>1</v>
      </c>
      <c r="K4380" s="2">
        <v>1</v>
      </c>
      <c r="L4380" s="24" t="s">
        <v>402</v>
      </c>
    </row>
    <row r="4381" spans="1:12" x14ac:dyDescent="0.25">
      <c r="A4381">
        <v>2023</v>
      </c>
      <c r="B4381" t="s">
        <v>372</v>
      </c>
      <c r="C4381" t="s">
        <v>10</v>
      </c>
      <c r="D4381" t="s">
        <v>45</v>
      </c>
      <c r="E4381" t="s">
        <v>268</v>
      </c>
      <c r="F4381">
        <v>14003</v>
      </c>
      <c r="G4381" s="35" t="str">
        <f>VLOOKUP(F4381,Apoio!A:B,2,FALSE)</f>
        <v>Vara Federal</v>
      </c>
      <c r="H4381" t="s">
        <v>270</v>
      </c>
      <c r="I4381">
        <v>225</v>
      </c>
      <c r="J4381" s="2">
        <v>2</v>
      </c>
      <c r="K4381" s="2">
        <v>1</v>
      </c>
      <c r="L4381" s="24" t="s">
        <v>402</v>
      </c>
    </row>
    <row r="4382" spans="1:12" x14ac:dyDescent="0.25">
      <c r="A4382">
        <v>2023</v>
      </c>
      <c r="B4382" t="s">
        <v>372</v>
      </c>
      <c r="C4382" t="s">
        <v>10</v>
      </c>
      <c r="D4382" t="s">
        <v>45</v>
      </c>
      <c r="E4382" t="s">
        <v>268</v>
      </c>
      <c r="F4382">
        <v>16495</v>
      </c>
      <c r="G4382" s="35" t="str">
        <f>VLOOKUP(F4382,Apoio!A:B,2,FALSE)</f>
        <v>Vara Federal</v>
      </c>
      <c r="H4382" t="s">
        <v>271</v>
      </c>
      <c r="I4382">
        <v>209</v>
      </c>
      <c r="J4382" s="2">
        <v>3</v>
      </c>
      <c r="K4382" s="2">
        <v>1</v>
      </c>
      <c r="L4382" s="24" t="s">
        <v>402</v>
      </c>
    </row>
    <row r="4383" spans="1:12" x14ac:dyDescent="0.25">
      <c r="A4383">
        <v>2023</v>
      </c>
      <c r="B4383" t="s">
        <v>372</v>
      </c>
      <c r="C4383" t="s">
        <v>10</v>
      </c>
      <c r="D4383" t="s">
        <v>45</v>
      </c>
      <c r="E4383" t="s">
        <v>268</v>
      </c>
      <c r="F4383">
        <v>14004</v>
      </c>
      <c r="G4383" s="35" t="str">
        <f>VLOOKUP(F4383,Apoio!A:B,2,FALSE)</f>
        <v>Vara Federal</v>
      </c>
      <c r="H4383" t="s">
        <v>272</v>
      </c>
      <c r="I4383">
        <v>217</v>
      </c>
      <c r="J4383" s="2">
        <v>4</v>
      </c>
      <c r="K4383" s="2">
        <v>1</v>
      </c>
      <c r="L4383" s="24" t="s">
        <v>402</v>
      </c>
    </row>
    <row r="4384" spans="1:12" x14ac:dyDescent="0.25">
      <c r="A4384">
        <v>2023</v>
      </c>
      <c r="B4384" t="s">
        <v>372</v>
      </c>
      <c r="C4384" t="s">
        <v>10</v>
      </c>
      <c r="D4384" t="s">
        <v>45</v>
      </c>
      <c r="E4384" t="s">
        <v>268</v>
      </c>
      <c r="F4384">
        <v>14005</v>
      </c>
      <c r="G4384" s="35" t="str">
        <f>VLOOKUP(F4384,Apoio!A:B,2,FALSE)</f>
        <v>Vara Federal</v>
      </c>
      <c r="H4384" t="s">
        <v>273</v>
      </c>
      <c r="I4384">
        <v>196</v>
      </c>
      <c r="J4384" s="2">
        <v>5</v>
      </c>
      <c r="K4384" s="2">
        <v>1</v>
      </c>
      <c r="L4384" s="24" t="s">
        <v>402</v>
      </c>
    </row>
    <row r="4385" spans="1:12" x14ac:dyDescent="0.25">
      <c r="A4385">
        <v>2023</v>
      </c>
      <c r="B4385" t="s">
        <v>372</v>
      </c>
      <c r="C4385" t="s">
        <v>10</v>
      </c>
      <c r="D4385" t="s">
        <v>45</v>
      </c>
      <c r="E4385" t="s">
        <v>268</v>
      </c>
      <c r="F4385">
        <v>16496</v>
      </c>
      <c r="G4385" s="35" t="str">
        <f>VLOOKUP(F4385,Apoio!A:B,2,FALSE)</f>
        <v>Vara Federal</v>
      </c>
      <c r="H4385" t="s">
        <v>274</v>
      </c>
      <c r="I4385">
        <v>168</v>
      </c>
      <c r="J4385" s="2">
        <v>6</v>
      </c>
      <c r="K4385" s="2">
        <v>1</v>
      </c>
      <c r="L4385" s="24" t="s">
        <v>402</v>
      </c>
    </row>
    <row r="4386" spans="1:12" x14ac:dyDescent="0.25">
      <c r="A4386">
        <v>2023</v>
      </c>
      <c r="B4386" t="s">
        <v>372</v>
      </c>
      <c r="C4386" t="s">
        <v>10</v>
      </c>
      <c r="D4386" t="s">
        <v>45</v>
      </c>
      <c r="E4386" t="s">
        <v>268</v>
      </c>
      <c r="F4386">
        <v>14006</v>
      </c>
      <c r="G4386" s="35" t="str">
        <f>VLOOKUP(F4386,Apoio!A:B,2,FALSE)</f>
        <v>Vara Federal</v>
      </c>
      <c r="H4386" t="s">
        <v>275</v>
      </c>
      <c r="I4386">
        <v>202</v>
      </c>
      <c r="J4386" s="2">
        <v>7</v>
      </c>
      <c r="K4386" s="2">
        <v>1</v>
      </c>
      <c r="L4386" s="24" t="s">
        <v>402</v>
      </c>
    </row>
    <row r="4387" spans="1:12" x14ac:dyDescent="0.25">
      <c r="A4387">
        <v>2023</v>
      </c>
      <c r="B4387" t="s">
        <v>372</v>
      </c>
      <c r="C4387" t="s">
        <v>10</v>
      </c>
      <c r="D4387" t="s">
        <v>45</v>
      </c>
      <c r="E4387" t="s">
        <v>268</v>
      </c>
      <c r="F4387">
        <v>16497</v>
      </c>
      <c r="G4387" s="35" t="str">
        <f>VLOOKUP(F4387,Apoio!A:B,2,FALSE)</f>
        <v>Vara Federal</v>
      </c>
      <c r="H4387" t="s">
        <v>276</v>
      </c>
      <c r="I4387">
        <v>199</v>
      </c>
      <c r="J4387" s="2">
        <v>8</v>
      </c>
      <c r="K4387" s="2">
        <v>1</v>
      </c>
      <c r="L4387" s="24" t="s">
        <v>402</v>
      </c>
    </row>
    <row r="4388" spans="1:12" x14ac:dyDescent="0.25">
      <c r="A4388">
        <v>2023</v>
      </c>
      <c r="B4388" t="s">
        <v>372</v>
      </c>
      <c r="C4388" t="s">
        <v>10</v>
      </c>
      <c r="D4388" t="s">
        <v>45</v>
      </c>
      <c r="E4388" t="s">
        <v>268</v>
      </c>
      <c r="F4388">
        <v>18205</v>
      </c>
      <c r="G4388" s="35" t="str">
        <f>VLOOKUP(F4388,Apoio!A:B,2,FALSE)</f>
        <v>Vara Federal</v>
      </c>
      <c r="H4388" t="s">
        <v>277</v>
      </c>
      <c r="I4388">
        <v>221</v>
      </c>
      <c r="J4388" s="2">
        <v>9</v>
      </c>
      <c r="K4388" s="2">
        <v>1</v>
      </c>
      <c r="L4388" s="24" t="s">
        <v>402</v>
      </c>
    </row>
    <row r="4389" spans="1:12" x14ac:dyDescent="0.25">
      <c r="A4389">
        <v>2023</v>
      </c>
      <c r="B4389" t="s">
        <v>372</v>
      </c>
      <c r="C4389" t="s">
        <v>10</v>
      </c>
      <c r="D4389" t="s">
        <v>45</v>
      </c>
      <c r="E4389" t="s">
        <v>268</v>
      </c>
      <c r="F4389">
        <v>18202</v>
      </c>
      <c r="G4389" s="35" t="str">
        <f>VLOOKUP(F4389,Apoio!A:B,2,FALSE)</f>
        <v>Vara Federal</v>
      </c>
      <c r="H4389" t="s">
        <v>278</v>
      </c>
      <c r="I4389">
        <v>206</v>
      </c>
      <c r="J4389" s="2">
        <v>10</v>
      </c>
      <c r="K4389" s="2">
        <v>1</v>
      </c>
      <c r="L4389" s="24" t="s">
        <v>402</v>
      </c>
    </row>
    <row r="4390" spans="1:12" x14ac:dyDescent="0.25">
      <c r="A4390">
        <v>2023</v>
      </c>
      <c r="B4390" t="s">
        <v>372</v>
      </c>
      <c r="C4390" t="s">
        <v>10</v>
      </c>
      <c r="D4390" t="s">
        <v>45</v>
      </c>
      <c r="E4390" t="s">
        <v>279</v>
      </c>
      <c r="F4390">
        <v>18100</v>
      </c>
      <c r="G4390" s="35" t="str">
        <f>VLOOKUP(F4390,Apoio!A:B,2,FALSE)</f>
        <v>Vara Federal</v>
      </c>
      <c r="H4390" t="s">
        <v>280</v>
      </c>
      <c r="I4390">
        <v>251</v>
      </c>
      <c r="J4390" s="2">
        <v>1</v>
      </c>
      <c r="K4390" s="2">
        <v>41</v>
      </c>
      <c r="L4390" s="24" t="s">
        <v>481</v>
      </c>
    </row>
    <row r="4391" spans="1:12" x14ac:dyDescent="0.25">
      <c r="A4391">
        <v>2023</v>
      </c>
      <c r="B4391" t="s">
        <v>372</v>
      </c>
      <c r="C4391" t="s">
        <v>10</v>
      </c>
      <c r="D4391" t="s">
        <v>45</v>
      </c>
      <c r="E4391" t="s">
        <v>279</v>
      </c>
      <c r="F4391">
        <v>14116</v>
      </c>
      <c r="G4391" s="35" t="str">
        <f>VLOOKUP(F4391,Apoio!A:B,2,FALSE)</f>
        <v>Juizado</v>
      </c>
      <c r="H4391" t="s">
        <v>281</v>
      </c>
      <c r="I4391">
        <v>432</v>
      </c>
      <c r="J4391" s="2">
        <v>1</v>
      </c>
      <c r="K4391" s="2">
        <v>41</v>
      </c>
      <c r="L4391" s="24" t="s">
        <v>481</v>
      </c>
    </row>
    <row r="4392" spans="1:12" x14ac:dyDescent="0.25">
      <c r="A4392">
        <v>2023</v>
      </c>
      <c r="B4392" t="s">
        <v>372</v>
      </c>
      <c r="C4392" t="s">
        <v>10</v>
      </c>
      <c r="D4392" t="s">
        <v>45</v>
      </c>
      <c r="E4392" t="s">
        <v>282</v>
      </c>
      <c r="F4392">
        <v>12486</v>
      </c>
      <c r="G4392" s="35" t="str">
        <f>VLOOKUP(F4392,Apoio!A:B,2,FALSE)</f>
        <v>Vara Federal</v>
      </c>
      <c r="H4392" t="s">
        <v>283</v>
      </c>
      <c r="I4392">
        <v>132</v>
      </c>
      <c r="J4392" s="2">
        <v>1</v>
      </c>
      <c r="K4392" s="2">
        <v>10</v>
      </c>
      <c r="L4392" s="24" t="s">
        <v>483</v>
      </c>
    </row>
    <row r="4393" spans="1:12" x14ac:dyDescent="0.25">
      <c r="A4393">
        <v>2023</v>
      </c>
      <c r="B4393" t="s">
        <v>372</v>
      </c>
      <c r="C4393" t="s">
        <v>10</v>
      </c>
      <c r="D4393" t="s">
        <v>45</v>
      </c>
      <c r="E4393" t="s">
        <v>282</v>
      </c>
      <c r="F4393">
        <v>79243</v>
      </c>
      <c r="G4393" s="35" t="str">
        <f>VLOOKUP(F4393,Apoio!A:B,2,FALSE)</f>
        <v>Juizado</v>
      </c>
      <c r="H4393" t="s">
        <v>284</v>
      </c>
      <c r="I4393">
        <v>577</v>
      </c>
      <c r="J4393" s="2">
        <v>1</v>
      </c>
      <c r="K4393" s="2">
        <v>10</v>
      </c>
      <c r="L4393" s="24" t="s">
        <v>483</v>
      </c>
    </row>
    <row r="4394" spans="1:12" x14ac:dyDescent="0.25">
      <c r="A4394">
        <v>2023</v>
      </c>
      <c r="B4394" t="s">
        <v>372</v>
      </c>
      <c r="C4394" t="s">
        <v>10</v>
      </c>
      <c r="D4394" t="s">
        <v>45</v>
      </c>
      <c r="E4394" t="s">
        <v>282</v>
      </c>
      <c r="F4394">
        <v>12487</v>
      </c>
      <c r="G4394" s="35" t="str">
        <f>VLOOKUP(F4394,Apoio!A:B,2,FALSE)</f>
        <v>Vara Federal</v>
      </c>
      <c r="H4394" t="s">
        <v>285</v>
      </c>
      <c r="I4394">
        <v>148</v>
      </c>
      <c r="J4394" s="2">
        <v>2</v>
      </c>
      <c r="K4394" s="2">
        <v>10</v>
      </c>
      <c r="L4394" s="24" t="s">
        <v>483</v>
      </c>
    </row>
    <row r="4395" spans="1:12" x14ac:dyDescent="0.25">
      <c r="A4395">
        <v>2023</v>
      </c>
      <c r="B4395" t="s">
        <v>372</v>
      </c>
      <c r="C4395" t="s">
        <v>10</v>
      </c>
      <c r="D4395" t="s">
        <v>45</v>
      </c>
      <c r="E4395" t="s">
        <v>282</v>
      </c>
      <c r="F4395">
        <v>14312</v>
      </c>
      <c r="G4395" s="35" t="str">
        <f>VLOOKUP(F4395,Apoio!A:B,2,FALSE)</f>
        <v>Juizado</v>
      </c>
      <c r="H4395" t="s">
        <v>286</v>
      </c>
      <c r="I4395">
        <v>617</v>
      </c>
      <c r="J4395" s="2">
        <v>2</v>
      </c>
      <c r="K4395" s="2">
        <v>10</v>
      </c>
      <c r="L4395" s="24" t="s">
        <v>483</v>
      </c>
    </row>
    <row r="4396" spans="1:12" x14ac:dyDescent="0.25">
      <c r="A4396">
        <v>2023</v>
      </c>
      <c r="B4396" t="s">
        <v>372</v>
      </c>
      <c r="C4396" t="s">
        <v>10</v>
      </c>
      <c r="D4396" t="s">
        <v>45</v>
      </c>
      <c r="E4396" t="s">
        <v>282</v>
      </c>
      <c r="F4396">
        <v>12488</v>
      </c>
      <c r="G4396" s="35" t="str">
        <f>VLOOKUP(F4396,Apoio!A:B,2,FALSE)</f>
        <v>Vara Federal</v>
      </c>
      <c r="H4396" t="s">
        <v>287</v>
      </c>
      <c r="I4396">
        <v>142</v>
      </c>
      <c r="J4396" s="2">
        <v>3</v>
      </c>
      <c r="K4396" s="2">
        <v>10</v>
      </c>
      <c r="L4396" s="24" t="s">
        <v>483</v>
      </c>
    </row>
    <row r="4397" spans="1:12" x14ac:dyDescent="0.25">
      <c r="A4397">
        <v>2023</v>
      </c>
      <c r="B4397" t="s">
        <v>372</v>
      </c>
      <c r="C4397" t="s">
        <v>10</v>
      </c>
      <c r="D4397" t="s">
        <v>45</v>
      </c>
      <c r="E4397" t="s">
        <v>282</v>
      </c>
      <c r="F4397">
        <v>14039</v>
      </c>
      <c r="G4397" s="35" t="str">
        <f>VLOOKUP(F4397,Apoio!A:B,2,FALSE)</f>
        <v>Vara Federal</v>
      </c>
      <c r="H4397" t="s">
        <v>288</v>
      </c>
      <c r="I4397">
        <v>135</v>
      </c>
      <c r="J4397" s="2">
        <v>4</v>
      </c>
      <c r="K4397" s="2">
        <v>10</v>
      </c>
      <c r="L4397" s="24" t="s">
        <v>483</v>
      </c>
    </row>
    <row r="4398" spans="1:12" x14ac:dyDescent="0.25">
      <c r="A4398">
        <v>2023</v>
      </c>
      <c r="B4398" t="s">
        <v>372</v>
      </c>
      <c r="C4398" t="s">
        <v>10</v>
      </c>
      <c r="D4398" t="s">
        <v>45</v>
      </c>
      <c r="E4398" t="s">
        <v>289</v>
      </c>
      <c r="F4398">
        <v>12524</v>
      </c>
      <c r="G4398" s="35" t="str">
        <f>VLOOKUP(F4398,Apoio!A:B,2,FALSE)</f>
        <v>Vara Federal</v>
      </c>
      <c r="H4398" t="s">
        <v>290</v>
      </c>
      <c r="I4398">
        <v>61</v>
      </c>
      <c r="J4398" s="2">
        <v>1</v>
      </c>
      <c r="K4398" s="2">
        <v>21</v>
      </c>
      <c r="L4398" s="24" t="s">
        <v>485</v>
      </c>
    </row>
    <row r="4399" spans="1:12" x14ac:dyDescent="0.25">
      <c r="A4399">
        <v>2023</v>
      </c>
      <c r="B4399" t="s">
        <v>372</v>
      </c>
      <c r="C4399" t="s">
        <v>10</v>
      </c>
      <c r="D4399" t="s">
        <v>45</v>
      </c>
      <c r="E4399" t="s">
        <v>289</v>
      </c>
      <c r="F4399">
        <v>17781</v>
      </c>
      <c r="G4399" s="35" t="str">
        <f>VLOOKUP(F4399,Apoio!A:B,2,FALSE)</f>
        <v>Juizado</v>
      </c>
      <c r="H4399" t="s">
        <v>291</v>
      </c>
      <c r="I4399">
        <v>257</v>
      </c>
      <c r="J4399" s="2">
        <v>1</v>
      </c>
      <c r="K4399" s="2">
        <v>21</v>
      </c>
      <c r="L4399" s="24" t="s">
        <v>485</v>
      </c>
    </row>
    <row r="4400" spans="1:12" x14ac:dyDescent="0.25">
      <c r="A4400">
        <v>2023</v>
      </c>
      <c r="B4400" t="s">
        <v>372</v>
      </c>
      <c r="C4400" t="s">
        <v>10</v>
      </c>
      <c r="D4400" t="s">
        <v>45</v>
      </c>
      <c r="E4400" t="s">
        <v>289</v>
      </c>
      <c r="F4400">
        <v>13845</v>
      </c>
      <c r="G4400" s="35" t="str">
        <f>VLOOKUP(F4400,Apoio!A:B,2,FALSE)</f>
        <v>Vara Federal</v>
      </c>
      <c r="H4400" t="s">
        <v>292</v>
      </c>
      <c r="I4400">
        <v>89</v>
      </c>
      <c r="J4400" s="2">
        <v>2</v>
      </c>
      <c r="K4400" s="2">
        <v>21</v>
      </c>
      <c r="L4400" s="24" t="s">
        <v>485</v>
      </c>
    </row>
    <row r="4401" spans="1:12" x14ac:dyDescent="0.25">
      <c r="A4401">
        <v>2023</v>
      </c>
      <c r="B4401" t="s">
        <v>372</v>
      </c>
      <c r="C4401" t="s">
        <v>10</v>
      </c>
      <c r="D4401" t="s">
        <v>45</v>
      </c>
      <c r="E4401" t="s">
        <v>293</v>
      </c>
      <c r="F4401">
        <v>12526</v>
      </c>
      <c r="G4401" s="35" t="str">
        <f>VLOOKUP(F4401,Apoio!A:B,2,FALSE)</f>
        <v>Vara Federal + JEF</v>
      </c>
      <c r="H4401" t="s">
        <v>294</v>
      </c>
      <c r="I4401">
        <v>217</v>
      </c>
      <c r="J4401" s="2">
        <v>1</v>
      </c>
      <c r="K4401" s="2">
        <v>22</v>
      </c>
      <c r="L4401" s="24" t="s">
        <v>487</v>
      </c>
    </row>
    <row r="4402" spans="1:12" x14ac:dyDescent="0.25">
      <c r="A4402">
        <v>2023</v>
      </c>
      <c r="B4402" t="s">
        <v>372</v>
      </c>
      <c r="C4402" t="s">
        <v>10</v>
      </c>
      <c r="D4402" t="s">
        <v>45</v>
      </c>
      <c r="E4402" t="s">
        <v>293</v>
      </c>
      <c r="F4402">
        <v>12526</v>
      </c>
      <c r="G4402" s="35" t="str">
        <f>VLOOKUP(F4402,Apoio!A:B,2,FALSE)</f>
        <v>Vara Federal + JEF</v>
      </c>
      <c r="H4402" t="s">
        <v>294</v>
      </c>
      <c r="I4402">
        <v>77</v>
      </c>
      <c r="J4402" s="2">
        <v>1</v>
      </c>
      <c r="K4402" s="2">
        <v>22</v>
      </c>
      <c r="L4402" s="24" t="s">
        <v>487</v>
      </c>
    </row>
    <row r="4403" spans="1:12" x14ac:dyDescent="0.25">
      <c r="A4403">
        <v>2023</v>
      </c>
      <c r="B4403" t="s">
        <v>372</v>
      </c>
      <c r="C4403" t="s">
        <v>10</v>
      </c>
      <c r="D4403" t="s">
        <v>45</v>
      </c>
      <c r="E4403" t="s">
        <v>295</v>
      </c>
      <c r="F4403">
        <v>21627</v>
      </c>
      <c r="G4403" s="35" t="str">
        <f>VLOOKUP(F4403,Apoio!A:B,2,FALSE)</f>
        <v>Turma Recursal</v>
      </c>
      <c r="H4403" t="s">
        <v>296</v>
      </c>
      <c r="I4403">
        <v>158</v>
      </c>
      <c r="J4403" s="2">
        <v>1</v>
      </c>
      <c r="K4403" s="2">
        <v>1</v>
      </c>
      <c r="L4403" s="24" t="s">
        <v>407</v>
      </c>
    </row>
    <row r="4404" spans="1:12" x14ac:dyDescent="0.25">
      <c r="A4404">
        <v>2023</v>
      </c>
      <c r="B4404" t="s">
        <v>372</v>
      </c>
      <c r="C4404" t="s">
        <v>10</v>
      </c>
      <c r="D4404" t="s">
        <v>45</v>
      </c>
      <c r="E4404" t="s">
        <v>295</v>
      </c>
      <c r="F4404">
        <v>21628</v>
      </c>
      <c r="G4404" s="35" t="str">
        <f>VLOOKUP(F4404,Apoio!A:B,2,FALSE)</f>
        <v>Turma Recursal</v>
      </c>
      <c r="H4404" t="s">
        <v>297</v>
      </c>
      <c r="I4404">
        <v>179</v>
      </c>
      <c r="J4404" s="2">
        <v>2</v>
      </c>
      <c r="K4404" s="2">
        <v>1</v>
      </c>
      <c r="L4404" s="24" t="s">
        <v>407</v>
      </c>
    </row>
    <row r="4405" spans="1:12" x14ac:dyDescent="0.25">
      <c r="A4405">
        <v>2023</v>
      </c>
      <c r="B4405" t="s">
        <v>372</v>
      </c>
      <c r="C4405" t="s">
        <v>10</v>
      </c>
      <c r="D4405" t="s">
        <v>45</v>
      </c>
      <c r="E4405" t="s">
        <v>295</v>
      </c>
      <c r="F4405">
        <v>21629</v>
      </c>
      <c r="G4405" s="35" t="str">
        <f>VLOOKUP(F4405,Apoio!A:B,2,FALSE)</f>
        <v>Turma Recursal</v>
      </c>
      <c r="H4405" t="s">
        <v>298</v>
      </c>
      <c r="I4405">
        <v>155</v>
      </c>
      <c r="J4405" s="2">
        <v>3</v>
      </c>
      <c r="K4405" s="2">
        <v>1</v>
      </c>
      <c r="L4405" s="24" t="s">
        <v>407</v>
      </c>
    </row>
    <row r="4406" spans="1:12" x14ac:dyDescent="0.25">
      <c r="A4406">
        <v>2023</v>
      </c>
      <c r="B4406" t="s">
        <v>372</v>
      </c>
      <c r="C4406" t="s">
        <v>10</v>
      </c>
      <c r="D4406" t="s">
        <v>45</v>
      </c>
      <c r="E4406" t="s">
        <v>295</v>
      </c>
      <c r="F4406">
        <v>21630</v>
      </c>
      <c r="G4406" s="35" t="str">
        <f>VLOOKUP(F4406,Apoio!A:B,2,FALSE)</f>
        <v>Turma Recursal</v>
      </c>
      <c r="H4406" t="s">
        <v>299</v>
      </c>
      <c r="I4406">
        <v>168</v>
      </c>
      <c r="J4406" s="2">
        <v>4</v>
      </c>
      <c r="K4406" s="2">
        <v>1</v>
      </c>
      <c r="L4406" s="24" t="s">
        <v>407</v>
      </c>
    </row>
    <row r="4407" spans="1:12" x14ac:dyDescent="0.25">
      <c r="A4407">
        <v>2023</v>
      </c>
      <c r="B4407" t="s">
        <v>372</v>
      </c>
      <c r="C4407" t="s">
        <v>10</v>
      </c>
      <c r="D4407" t="s">
        <v>45</v>
      </c>
      <c r="E4407" t="s">
        <v>295</v>
      </c>
      <c r="F4407">
        <v>21631</v>
      </c>
      <c r="G4407" s="35" t="str">
        <f>VLOOKUP(F4407,Apoio!A:B,2,FALSE)</f>
        <v>Turma Recursal</v>
      </c>
      <c r="H4407" t="s">
        <v>300</v>
      </c>
      <c r="I4407">
        <v>162</v>
      </c>
      <c r="J4407" s="2">
        <v>5</v>
      </c>
      <c r="K4407" s="2">
        <v>1</v>
      </c>
      <c r="L4407" s="24" t="s">
        <v>407</v>
      </c>
    </row>
    <row r="4408" spans="1:12" x14ac:dyDescent="0.25">
      <c r="A4408">
        <v>2023</v>
      </c>
      <c r="B4408" t="s">
        <v>372</v>
      </c>
      <c r="C4408" t="s">
        <v>10</v>
      </c>
      <c r="D4408" t="s">
        <v>45</v>
      </c>
      <c r="E4408" t="s">
        <v>295</v>
      </c>
      <c r="F4408">
        <v>21632</v>
      </c>
      <c r="G4408" s="35" t="str">
        <f>VLOOKUP(F4408,Apoio!A:B,2,FALSE)</f>
        <v>Turma Recursal</v>
      </c>
      <c r="H4408" t="s">
        <v>301</v>
      </c>
      <c r="I4408">
        <v>163</v>
      </c>
      <c r="J4408" s="2">
        <v>6</v>
      </c>
      <c r="K4408" s="2">
        <v>1</v>
      </c>
      <c r="L4408" s="24" t="s">
        <v>407</v>
      </c>
    </row>
    <row r="4409" spans="1:12" x14ac:dyDescent="0.25">
      <c r="A4409">
        <v>2023</v>
      </c>
      <c r="B4409" t="s">
        <v>372</v>
      </c>
      <c r="C4409" t="s">
        <v>10</v>
      </c>
      <c r="D4409" t="s">
        <v>45</v>
      </c>
      <c r="E4409" t="s">
        <v>295</v>
      </c>
      <c r="F4409">
        <v>21633</v>
      </c>
      <c r="G4409" s="35" t="str">
        <f>VLOOKUP(F4409,Apoio!A:B,2,FALSE)</f>
        <v>Turma Recursal</v>
      </c>
      <c r="H4409" t="s">
        <v>302</v>
      </c>
      <c r="I4409">
        <v>135</v>
      </c>
      <c r="J4409" s="2">
        <v>7</v>
      </c>
      <c r="K4409" s="2">
        <v>1</v>
      </c>
      <c r="L4409" s="24" t="s">
        <v>407</v>
      </c>
    </row>
    <row r="4410" spans="1:12" x14ac:dyDescent="0.25">
      <c r="A4410">
        <v>2023</v>
      </c>
      <c r="B4410" t="s">
        <v>372</v>
      </c>
      <c r="C4410" t="s">
        <v>10</v>
      </c>
      <c r="D4410" t="s">
        <v>45</v>
      </c>
      <c r="E4410" t="s">
        <v>295</v>
      </c>
      <c r="F4410">
        <v>21634</v>
      </c>
      <c r="G4410" s="35" t="str">
        <f>VLOOKUP(F4410,Apoio!A:B,2,FALSE)</f>
        <v>Turma Recursal</v>
      </c>
      <c r="H4410" t="s">
        <v>303</v>
      </c>
      <c r="I4410">
        <v>158</v>
      </c>
      <c r="J4410" s="2">
        <v>8</v>
      </c>
      <c r="K4410" s="2">
        <v>1</v>
      </c>
      <c r="L4410" s="24" t="s">
        <v>407</v>
      </c>
    </row>
    <row r="4411" spans="1:12" x14ac:dyDescent="0.25">
      <c r="A4411">
        <v>2023</v>
      </c>
      <c r="B4411" t="s">
        <v>372</v>
      </c>
      <c r="C4411" t="s">
        <v>10</v>
      </c>
      <c r="D4411" t="s">
        <v>45</v>
      </c>
      <c r="E4411" t="s">
        <v>295</v>
      </c>
      <c r="F4411">
        <v>21635</v>
      </c>
      <c r="G4411" s="35" t="str">
        <f>VLOOKUP(F4411,Apoio!A:B,2,FALSE)</f>
        <v>Turma Recursal</v>
      </c>
      <c r="H4411" t="s">
        <v>304</v>
      </c>
      <c r="I4411">
        <v>158</v>
      </c>
      <c r="J4411" s="2">
        <v>9</v>
      </c>
      <c r="K4411" s="2">
        <v>1</v>
      </c>
      <c r="L4411" s="24" t="s">
        <v>407</v>
      </c>
    </row>
    <row r="4412" spans="1:12" x14ac:dyDescent="0.25">
      <c r="A4412">
        <v>2023</v>
      </c>
      <c r="B4412" t="s">
        <v>372</v>
      </c>
      <c r="C4412" t="s">
        <v>10</v>
      </c>
      <c r="D4412" t="s">
        <v>45</v>
      </c>
      <c r="E4412" t="s">
        <v>295</v>
      </c>
      <c r="F4412">
        <v>21636</v>
      </c>
      <c r="G4412" s="35" t="str">
        <f>VLOOKUP(F4412,Apoio!A:B,2,FALSE)</f>
        <v>Turma Recursal</v>
      </c>
      <c r="H4412" t="s">
        <v>305</v>
      </c>
      <c r="I4412">
        <v>134</v>
      </c>
      <c r="J4412" s="2">
        <v>10</v>
      </c>
      <c r="K4412" s="2">
        <v>1</v>
      </c>
      <c r="L4412" s="24" t="s">
        <v>407</v>
      </c>
    </row>
    <row r="4413" spans="1:12" x14ac:dyDescent="0.25">
      <c r="A4413">
        <v>2023</v>
      </c>
      <c r="B4413" t="s">
        <v>372</v>
      </c>
      <c r="C4413" t="s">
        <v>10</v>
      </c>
      <c r="D4413" t="s">
        <v>45</v>
      </c>
      <c r="E4413" t="s">
        <v>295</v>
      </c>
      <c r="F4413">
        <v>21637</v>
      </c>
      <c r="G4413" s="35" t="str">
        <f>VLOOKUP(F4413,Apoio!A:B,2,FALSE)</f>
        <v>Turma Recursal</v>
      </c>
      <c r="H4413" t="s">
        <v>306</v>
      </c>
      <c r="I4413">
        <v>164</v>
      </c>
      <c r="J4413" s="2">
        <v>11</v>
      </c>
      <c r="K4413" s="2">
        <v>1</v>
      </c>
      <c r="L4413" s="24" t="s">
        <v>407</v>
      </c>
    </row>
    <row r="4414" spans="1:12" x14ac:dyDescent="0.25">
      <c r="A4414">
        <v>2023</v>
      </c>
      <c r="B4414" t="s">
        <v>372</v>
      </c>
      <c r="C4414" t="s">
        <v>10</v>
      </c>
      <c r="D4414" t="s">
        <v>45</v>
      </c>
      <c r="E4414" t="s">
        <v>295</v>
      </c>
      <c r="F4414">
        <v>21638</v>
      </c>
      <c r="G4414" s="35" t="str">
        <f>VLOOKUP(F4414,Apoio!A:B,2,FALSE)</f>
        <v>Turma Recursal</v>
      </c>
      <c r="H4414" t="s">
        <v>307</v>
      </c>
      <c r="I4414">
        <v>179</v>
      </c>
      <c r="J4414" s="2">
        <v>12</v>
      </c>
      <c r="K4414" s="2">
        <v>1</v>
      </c>
      <c r="L4414" s="24" t="s">
        <v>407</v>
      </c>
    </row>
    <row r="4415" spans="1:12" x14ac:dyDescent="0.25">
      <c r="A4415">
        <v>2023</v>
      </c>
      <c r="B4415" t="s">
        <v>372</v>
      </c>
      <c r="C4415" t="s">
        <v>10</v>
      </c>
      <c r="D4415" t="s">
        <v>45</v>
      </c>
      <c r="E4415" t="s">
        <v>295</v>
      </c>
      <c r="F4415">
        <v>21639</v>
      </c>
      <c r="G4415" s="35" t="str">
        <f>VLOOKUP(F4415,Apoio!A:B,2,FALSE)</f>
        <v>Turma Recursal</v>
      </c>
      <c r="H4415" t="s">
        <v>308</v>
      </c>
      <c r="I4415">
        <v>152</v>
      </c>
      <c r="J4415" s="2">
        <v>13</v>
      </c>
      <c r="K4415" s="2">
        <v>1</v>
      </c>
      <c r="L4415" s="24" t="s">
        <v>407</v>
      </c>
    </row>
    <row r="4416" spans="1:12" x14ac:dyDescent="0.25">
      <c r="A4416">
        <v>2023</v>
      </c>
      <c r="B4416" t="s">
        <v>372</v>
      </c>
      <c r="C4416" t="s">
        <v>10</v>
      </c>
      <c r="D4416" t="s">
        <v>45</v>
      </c>
      <c r="E4416" t="s">
        <v>295</v>
      </c>
      <c r="F4416">
        <v>21640</v>
      </c>
      <c r="G4416" s="35" t="str">
        <f>VLOOKUP(F4416,Apoio!A:B,2,FALSE)</f>
        <v>Turma Recursal</v>
      </c>
      <c r="H4416" t="s">
        <v>309</v>
      </c>
      <c r="I4416">
        <v>172</v>
      </c>
      <c r="J4416" s="2">
        <v>14</v>
      </c>
      <c r="K4416" s="2">
        <v>1</v>
      </c>
      <c r="L4416" s="24" t="s">
        <v>407</v>
      </c>
    </row>
    <row r="4417" spans="1:12" x14ac:dyDescent="0.25">
      <c r="A4417">
        <v>2023</v>
      </c>
      <c r="B4417" t="s">
        <v>372</v>
      </c>
      <c r="C4417" t="s">
        <v>10</v>
      </c>
      <c r="D4417" t="s">
        <v>45</v>
      </c>
      <c r="E4417" t="s">
        <v>295</v>
      </c>
      <c r="F4417">
        <v>21641</v>
      </c>
      <c r="G4417" s="35" t="str">
        <f>VLOOKUP(F4417,Apoio!A:B,2,FALSE)</f>
        <v>Turma Recursal</v>
      </c>
      <c r="H4417" t="s">
        <v>310</v>
      </c>
      <c r="I4417">
        <v>145</v>
      </c>
      <c r="J4417" s="2">
        <v>15</v>
      </c>
      <c r="K4417" s="2">
        <v>1</v>
      </c>
      <c r="L4417" s="24" t="s">
        <v>407</v>
      </c>
    </row>
    <row r="4418" spans="1:12" x14ac:dyDescent="0.25">
      <c r="A4418">
        <v>2023</v>
      </c>
      <c r="B4418" t="s">
        <v>372</v>
      </c>
      <c r="C4418" t="s">
        <v>10</v>
      </c>
      <c r="D4418" t="s">
        <v>45</v>
      </c>
      <c r="E4418" t="s">
        <v>295</v>
      </c>
      <c r="F4418">
        <v>21642</v>
      </c>
      <c r="G4418" s="35" t="str">
        <f>VLOOKUP(F4418,Apoio!A:B,2,FALSE)</f>
        <v>Turma Recursal</v>
      </c>
      <c r="H4418" t="s">
        <v>311</v>
      </c>
      <c r="I4418">
        <v>170</v>
      </c>
      <c r="J4418" s="2">
        <v>16</v>
      </c>
      <c r="K4418" s="2">
        <v>1</v>
      </c>
      <c r="L4418" s="24" t="s">
        <v>407</v>
      </c>
    </row>
    <row r="4419" spans="1:12" x14ac:dyDescent="0.25">
      <c r="A4419">
        <v>2023</v>
      </c>
      <c r="B4419" t="s">
        <v>372</v>
      </c>
      <c r="C4419" t="s">
        <v>10</v>
      </c>
      <c r="D4419" t="s">
        <v>45</v>
      </c>
      <c r="E4419" t="s">
        <v>295</v>
      </c>
      <c r="F4419">
        <v>21643</v>
      </c>
      <c r="G4419" s="35" t="str">
        <f>VLOOKUP(F4419,Apoio!A:B,2,FALSE)</f>
        <v>Turma Recursal</v>
      </c>
      <c r="H4419" t="s">
        <v>312</v>
      </c>
      <c r="I4419">
        <v>182</v>
      </c>
      <c r="J4419" s="2">
        <v>17</v>
      </c>
      <c r="K4419" s="2">
        <v>1</v>
      </c>
      <c r="L4419" s="24" t="s">
        <v>407</v>
      </c>
    </row>
    <row r="4420" spans="1:12" x14ac:dyDescent="0.25">
      <c r="A4420">
        <v>2023</v>
      </c>
      <c r="B4420" t="s">
        <v>372</v>
      </c>
      <c r="C4420" t="s">
        <v>10</v>
      </c>
      <c r="D4420" t="s">
        <v>45</v>
      </c>
      <c r="E4420" t="s">
        <v>295</v>
      </c>
      <c r="F4420">
        <v>21644</v>
      </c>
      <c r="G4420" s="35" t="str">
        <f>VLOOKUP(F4420,Apoio!A:B,2,FALSE)</f>
        <v>Turma Recursal</v>
      </c>
      <c r="H4420" t="s">
        <v>313</v>
      </c>
      <c r="I4420">
        <v>174</v>
      </c>
      <c r="J4420" s="2">
        <v>18</v>
      </c>
      <c r="K4420" s="2">
        <v>1</v>
      </c>
      <c r="L4420" s="24" t="s">
        <v>407</v>
      </c>
    </row>
    <row r="4421" spans="1:12" x14ac:dyDescent="0.25">
      <c r="A4421">
        <v>2023</v>
      </c>
      <c r="B4421" t="s">
        <v>372</v>
      </c>
      <c r="C4421" t="s">
        <v>10</v>
      </c>
      <c r="D4421" t="s">
        <v>45</v>
      </c>
      <c r="E4421" t="s">
        <v>295</v>
      </c>
      <c r="F4421">
        <v>21645</v>
      </c>
      <c r="G4421" s="35" t="str">
        <f>VLOOKUP(F4421,Apoio!A:B,2,FALSE)</f>
        <v>Turma Recursal</v>
      </c>
      <c r="H4421" t="s">
        <v>314</v>
      </c>
      <c r="I4421">
        <v>150</v>
      </c>
      <c r="J4421" s="2">
        <v>19</v>
      </c>
      <c r="K4421" s="2">
        <v>1</v>
      </c>
      <c r="L4421" s="24" t="s">
        <v>407</v>
      </c>
    </row>
    <row r="4422" spans="1:12" x14ac:dyDescent="0.25">
      <c r="A4422">
        <v>2023</v>
      </c>
      <c r="B4422" t="s">
        <v>372</v>
      </c>
      <c r="C4422" t="s">
        <v>10</v>
      </c>
      <c r="D4422" t="s">
        <v>45</v>
      </c>
      <c r="E4422" t="s">
        <v>295</v>
      </c>
      <c r="F4422">
        <v>21646</v>
      </c>
      <c r="G4422" s="35" t="str">
        <f>VLOOKUP(F4422,Apoio!A:B,2,FALSE)</f>
        <v>Turma Recursal</v>
      </c>
      <c r="H4422" t="s">
        <v>315</v>
      </c>
      <c r="I4422">
        <v>153</v>
      </c>
      <c r="J4422" s="2">
        <v>20</v>
      </c>
      <c r="K4422" s="2">
        <v>1</v>
      </c>
      <c r="L4422" s="24" t="s">
        <v>407</v>
      </c>
    </row>
    <row r="4423" spans="1:12" x14ac:dyDescent="0.25">
      <c r="A4423">
        <v>2023</v>
      </c>
      <c r="B4423" t="s">
        <v>372</v>
      </c>
      <c r="C4423" t="s">
        <v>10</v>
      </c>
      <c r="D4423" t="s">
        <v>45</v>
      </c>
      <c r="E4423" t="s">
        <v>295</v>
      </c>
      <c r="F4423">
        <v>21647</v>
      </c>
      <c r="G4423" s="35" t="str">
        <f>VLOOKUP(F4423,Apoio!A:B,2,FALSE)</f>
        <v>Turma Recursal</v>
      </c>
      <c r="H4423" t="s">
        <v>316</v>
      </c>
      <c r="I4423">
        <v>167</v>
      </c>
      <c r="J4423" s="2">
        <v>21</v>
      </c>
      <c r="K4423" s="2">
        <v>1</v>
      </c>
      <c r="L4423" s="24" t="s">
        <v>407</v>
      </c>
    </row>
    <row r="4424" spans="1:12" x14ac:dyDescent="0.25">
      <c r="A4424">
        <v>2023</v>
      </c>
      <c r="B4424" t="s">
        <v>372</v>
      </c>
      <c r="C4424" t="s">
        <v>10</v>
      </c>
      <c r="D4424" t="s">
        <v>45</v>
      </c>
      <c r="E4424" t="s">
        <v>295</v>
      </c>
      <c r="F4424">
        <v>21648</v>
      </c>
      <c r="G4424" s="35" t="str">
        <f>VLOOKUP(F4424,Apoio!A:B,2,FALSE)</f>
        <v>Turma Recursal</v>
      </c>
      <c r="H4424" t="s">
        <v>317</v>
      </c>
      <c r="I4424">
        <v>176</v>
      </c>
      <c r="J4424" s="2">
        <v>22</v>
      </c>
      <c r="K4424" s="2">
        <v>1</v>
      </c>
      <c r="L4424" s="24" t="s">
        <v>407</v>
      </c>
    </row>
    <row r="4425" spans="1:12" x14ac:dyDescent="0.25">
      <c r="A4425">
        <v>2023</v>
      </c>
      <c r="B4425" t="s">
        <v>372</v>
      </c>
      <c r="C4425" t="s">
        <v>10</v>
      </c>
      <c r="D4425" t="s">
        <v>45</v>
      </c>
      <c r="E4425" t="s">
        <v>295</v>
      </c>
      <c r="F4425">
        <v>21649</v>
      </c>
      <c r="G4425" s="35" t="str">
        <f>VLOOKUP(F4425,Apoio!A:B,2,FALSE)</f>
        <v>Turma Recursal</v>
      </c>
      <c r="H4425" t="s">
        <v>318</v>
      </c>
      <c r="I4425">
        <v>156</v>
      </c>
      <c r="J4425" s="2">
        <v>23</v>
      </c>
      <c r="K4425" s="2">
        <v>1</v>
      </c>
      <c r="L4425" s="24" t="s">
        <v>407</v>
      </c>
    </row>
    <row r="4426" spans="1:12" x14ac:dyDescent="0.25">
      <c r="A4426">
        <v>2023</v>
      </c>
      <c r="B4426" t="s">
        <v>372</v>
      </c>
      <c r="C4426" t="s">
        <v>10</v>
      </c>
      <c r="D4426" t="s">
        <v>45</v>
      </c>
      <c r="E4426" t="s">
        <v>295</v>
      </c>
      <c r="F4426">
        <v>21650</v>
      </c>
      <c r="G4426" s="35" t="str">
        <f>VLOOKUP(F4426,Apoio!A:B,2,FALSE)</f>
        <v>Turma Recursal</v>
      </c>
      <c r="H4426" t="s">
        <v>319</v>
      </c>
      <c r="I4426">
        <v>159</v>
      </c>
      <c r="J4426" s="2">
        <v>24</v>
      </c>
      <c r="K4426" s="2">
        <v>1</v>
      </c>
      <c r="L4426" s="24" t="s">
        <v>407</v>
      </c>
    </row>
    <row r="4427" spans="1:12" x14ac:dyDescent="0.25">
      <c r="A4427">
        <v>2023</v>
      </c>
      <c r="B4427" t="s">
        <v>372</v>
      </c>
      <c r="C4427" t="s">
        <v>10</v>
      </c>
      <c r="D4427" t="s">
        <v>45</v>
      </c>
      <c r="E4427" t="s">
        <v>295</v>
      </c>
      <c r="F4427">
        <v>21651</v>
      </c>
      <c r="G4427" s="35" t="str">
        <f>VLOOKUP(F4427,Apoio!A:B,2,FALSE)</f>
        <v>Turma Recursal</v>
      </c>
      <c r="H4427" t="s">
        <v>320</v>
      </c>
      <c r="I4427">
        <v>166</v>
      </c>
      <c r="J4427" s="2">
        <v>25</v>
      </c>
      <c r="K4427" s="2">
        <v>1</v>
      </c>
      <c r="L4427" s="24" t="s">
        <v>407</v>
      </c>
    </row>
    <row r="4428" spans="1:12" x14ac:dyDescent="0.25">
      <c r="A4428">
        <v>2023</v>
      </c>
      <c r="B4428" t="s">
        <v>372</v>
      </c>
      <c r="C4428" t="s">
        <v>10</v>
      </c>
      <c r="D4428" t="s">
        <v>45</v>
      </c>
      <c r="E4428" t="s">
        <v>295</v>
      </c>
      <c r="F4428">
        <v>21652</v>
      </c>
      <c r="G4428" s="35" t="str">
        <f>VLOOKUP(F4428,Apoio!A:B,2,FALSE)</f>
        <v>Turma Recursal</v>
      </c>
      <c r="H4428" t="s">
        <v>321</v>
      </c>
      <c r="I4428">
        <v>179</v>
      </c>
      <c r="J4428" s="2">
        <v>26</v>
      </c>
      <c r="K4428" s="2">
        <v>1</v>
      </c>
      <c r="L4428" s="24" t="s">
        <v>407</v>
      </c>
    </row>
    <row r="4429" spans="1:12" x14ac:dyDescent="0.25">
      <c r="A4429">
        <v>2023</v>
      </c>
      <c r="B4429" t="s">
        <v>372</v>
      </c>
      <c r="C4429" t="s">
        <v>10</v>
      </c>
      <c r="D4429" t="s">
        <v>45</v>
      </c>
      <c r="E4429" t="s">
        <v>295</v>
      </c>
      <c r="F4429">
        <v>21653</v>
      </c>
      <c r="G4429" s="35" t="str">
        <f>VLOOKUP(F4429,Apoio!A:B,2,FALSE)</f>
        <v>Turma Recursal</v>
      </c>
      <c r="H4429" t="s">
        <v>322</v>
      </c>
      <c r="I4429">
        <v>155</v>
      </c>
      <c r="J4429" s="2">
        <v>27</v>
      </c>
      <c r="K4429" s="2">
        <v>1</v>
      </c>
      <c r="L4429" s="24" t="s">
        <v>407</v>
      </c>
    </row>
    <row r="4430" spans="1:12" x14ac:dyDescent="0.25">
      <c r="A4430">
        <v>2023</v>
      </c>
      <c r="B4430" t="s">
        <v>372</v>
      </c>
      <c r="C4430" t="s">
        <v>10</v>
      </c>
      <c r="D4430" t="s">
        <v>45</v>
      </c>
      <c r="E4430" t="s">
        <v>295</v>
      </c>
      <c r="F4430">
        <v>21654</v>
      </c>
      <c r="G4430" s="35" t="str">
        <f>VLOOKUP(F4430,Apoio!A:B,2,FALSE)</f>
        <v>Turma Recursal</v>
      </c>
      <c r="H4430" t="s">
        <v>323</v>
      </c>
      <c r="I4430">
        <v>167</v>
      </c>
      <c r="J4430" s="2">
        <v>28</v>
      </c>
      <c r="K4430" s="2">
        <v>1</v>
      </c>
      <c r="L4430" s="24" t="s">
        <v>407</v>
      </c>
    </row>
    <row r="4431" spans="1:12" x14ac:dyDescent="0.25">
      <c r="A4431">
        <v>2023</v>
      </c>
      <c r="B4431" t="s">
        <v>372</v>
      </c>
      <c r="C4431" t="s">
        <v>10</v>
      </c>
      <c r="D4431" t="s">
        <v>45</v>
      </c>
      <c r="E4431" t="s">
        <v>295</v>
      </c>
      <c r="F4431">
        <v>21655</v>
      </c>
      <c r="G4431" s="35" t="str">
        <f>VLOOKUP(F4431,Apoio!A:B,2,FALSE)</f>
        <v>Turma Recursal</v>
      </c>
      <c r="H4431" t="s">
        <v>324</v>
      </c>
      <c r="I4431">
        <v>142</v>
      </c>
      <c r="J4431" s="2">
        <v>29</v>
      </c>
      <c r="K4431" s="2">
        <v>1</v>
      </c>
      <c r="L4431" s="24" t="s">
        <v>407</v>
      </c>
    </row>
    <row r="4432" spans="1:12" x14ac:dyDescent="0.25">
      <c r="A4432">
        <v>2023</v>
      </c>
      <c r="B4432" t="s">
        <v>372</v>
      </c>
      <c r="C4432" t="s">
        <v>10</v>
      </c>
      <c r="D4432" t="s">
        <v>45</v>
      </c>
      <c r="E4432" t="s">
        <v>295</v>
      </c>
      <c r="F4432">
        <v>21656</v>
      </c>
      <c r="G4432" s="35" t="str">
        <f>VLOOKUP(F4432,Apoio!A:B,2,FALSE)</f>
        <v>Turma Recursal</v>
      </c>
      <c r="H4432" t="s">
        <v>325</v>
      </c>
      <c r="I4432">
        <v>167</v>
      </c>
      <c r="J4432" s="2">
        <v>30</v>
      </c>
      <c r="K4432" s="2">
        <v>1</v>
      </c>
      <c r="L4432" s="24" t="s">
        <v>407</v>
      </c>
    </row>
    <row r="4433" spans="1:12" x14ac:dyDescent="0.25">
      <c r="A4433">
        <v>2023</v>
      </c>
      <c r="B4433" t="s">
        <v>372</v>
      </c>
      <c r="C4433" t="s">
        <v>10</v>
      </c>
      <c r="D4433" t="s">
        <v>45</v>
      </c>
      <c r="E4433" t="s">
        <v>295</v>
      </c>
      <c r="F4433">
        <v>21657</v>
      </c>
      <c r="G4433" s="35" t="str">
        <f>VLOOKUP(F4433,Apoio!A:B,2,FALSE)</f>
        <v>Turma Recursal</v>
      </c>
      <c r="H4433" t="s">
        <v>326</v>
      </c>
      <c r="I4433">
        <v>161</v>
      </c>
      <c r="J4433" s="2">
        <v>31</v>
      </c>
      <c r="K4433" s="2">
        <v>1</v>
      </c>
      <c r="L4433" s="24" t="s">
        <v>407</v>
      </c>
    </row>
    <row r="4434" spans="1:12" x14ac:dyDescent="0.25">
      <c r="A4434">
        <v>2023</v>
      </c>
      <c r="B4434" t="s">
        <v>372</v>
      </c>
      <c r="C4434" t="s">
        <v>10</v>
      </c>
      <c r="D4434" t="s">
        <v>45</v>
      </c>
      <c r="E4434" t="s">
        <v>295</v>
      </c>
      <c r="F4434">
        <v>21658</v>
      </c>
      <c r="G4434" s="35" t="str">
        <f>VLOOKUP(F4434,Apoio!A:B,2,FALSE)</f>
        <v>Turma Recursal</v>
      </c>
      <c r="H4434" t="s">
        <v>327</v>
      </c>
      <c r="I4434">
        <v>150</v>
      </c>
      <c r="J4434" s="2">
        <v>32</v>
      </c>
      <c r="K4434" s="2">
        <v>1</v>
      </c>
      <c r="L4434" s="24" t="s">
        <v>407</v>
      </c>
    </row>
    <row r="4435" spans="1:12" x14ac:dyDescent="0.25">
      <c r="A4435">
        <v>2023</v>
      </c>
      <c r="B4435" t="s">
        <v>372</v>
      </c>
      <c r="C4435" t="s">
        <v>10</v>
      </c>
      <c r="D4435" t="s">
        <v>45</v>
      </c>
      <c r="E4435" t="s">
        <v>295</v>
      </c>
      <c r="F4435">
        <v>21659</v>
      </c>
      <c r="G4435" s="35" t="str">
        <f>VLOOKUP(F4435,Apoio!A:B,2,FALSE)</f>
        <v>Turma Recursal</v>
      </c>
      <c r="H4435" t="s">
        <v>328</v>
      </c>
      <c r="I4435">
        <v>185</v>
      </c>
      <c r="J4435" s="2">
        <v>33</v>
      </c>
      <c r="K4435" s="2">
        <v>1</v>
      </c>
      <c r="L4435" s="24" t="s">
        <v>407</v>
      </c>
    </row>
    <row r="4436" spans="1:12" x14ac:dyDescent="0.25">
      <c r="A4436">
        <v>2023</v>
      </c>
      <c r="B4436" t="s">
        <v>372</v>
      </c>
      <c r="C4436" t="s">
        <v>10</v>
      </c>
      <c r="D4436" t="s">
        <v>45</v>
      </c>
      <c r="E4436" t="s">
        <v>295</v>
      </c>
      <c r="F4436">
        <v>72267</v>
      </c>
      <c r="G4436" s="35" t="str">
        <f>VLOOKUP(F4436,Apoio!A:B,2,FALSE)</f>
        <v>Turma Recursal</v>
      </c>
      <c r="H4436" t="s">
        <v>329</v>
      </c>
      <c r="I4436">
        <v>161</v>
      </c>
      <c r="J4436" s="2">
        <v>34</v>
      </c>
      <c r="K4436" s="2">
        <v>1</v>
      </c>
      <c r="L4436" s="24" t="s">
        <v>407</v>
      </c>
    </row>
    <row r="4437" spans="1:12" x14ac:dyDescent="0.25">
      <c r="A4437">
        <v>2023</v>
      </c>
      <c r="B4437" t="s">
        <v>372</v>
      </c>
      <c r="C4437" t="s">
        <v>10</v>
      </c>
      <c r="D4437" t="s">
        <v>45</v>
      </c>
      <c r="E4437" t="s">
        <v>295</v>
      </c>
      <c r="F4437">
        <v>72268</v>
      </c>
      <c r="G4437" s="35" t="str">
        <f>VLOOKUP(F4437,Apoio!A:B,2,FALSE)</f>
        <v>Turma Recursal</v>
      </c>
      <c r="H4437" t="s">
        <v>330</v>
      </c>
      <c r="I4437">
        <v>142</v>
      </c>
      <c r="J4437" s="2">
        <v>35</v>
      </c>
      <c r="K4437" s="2">
        <v>1</v>
      </c>
      <c r="L4437" s="24" t="s">
        <v>407</v>
      </c>
    </row>
    <row r="4438" spans="1:12" x14ac:dyDescent="0.25">
      <c r="A4438">
        <v>2023</v>
      </c>
      <c r="B4438" t="s">
        <v>372</v>
      </c>
      <c r="C4438" t="s">
        <v>10</v>
      </c>
      <c r="D4438" t="s">
        <v>45</v>
      </c>
      <c r="E4438" t="s">
        <v>295</v>
      </c>
      <c r="F4438">
        <v>72269</v>
      </c>
      <c r="G4438" s="35" t="str">
        <f>VLOOKUP(F4438,Apoio!A:B,2,FALSE)</f>
        <v>Turma Recursal</v>
      </c>
      <c r="H4438" t="s">
        <v>331</v>
      </c>
      <c r="I4438">
        <v>166</v>
      </c>
      <c r="J4438" s="2">
        <v>36</v>
      </c>
      <c r="K4438" s="2">
        <v>1</v>
      </c>
      <c r="L4438" s="24" t="s">
        <v>407</v>
      </c>
    </row>
    <row r="4439" spans="1:12" x14ac:dyDescent="0.25">
      <c r="A4439">
        <v>2023</v>
      </c>
      <c r="B4439" t="s">
        <v>372</v>
      </c>
      <c r="C4439" t="s">
        <v>10</v>
      </c>
      <c r="D4439" t="s">
        <v>45</v>
      </c>
      <c r="E4439" t="s">
        <v>295</v>
      </c>
      <c r="F4439">
        <v>72270</v>
      </c>
      <c r="G4439" s="35" t="str">
        <f>VLOOKUP(F4439,Apoio!A:B,2,FALSE)</f>
        <v>Turma Recursal</v>
      </c>
      <c r="H4439" t="s">
        <v>332</v>
      </c>
      <c r="I4439">
        <v>165</v>
      </c>
      <c r="J4439" s="2">
        <v>37</v>
      </c>
      <c r="K4439" s="2">
        <v>1</v>
      </c>
      <c r="L4439" s="24" t="s">
        <v>407</v>
      </c>
    </row>
    <row r="4440" spans="1:12" x14ac:dyDescent="0.25">
      <c r="A4440">
        <v>2023</v>
      </c>
      <c r="B4440" t="s">
        <v>372</v>
      </c>
      <c r="C4440" t="s">
        <v>10</v>
      </c>
      <c r="D4440" t="s">
        <v>45</v>
      </c>
      <c r="E4440" t="s">
        <v>295</v>
      </c>
      <c r="F4440">
        <v>72271</v>
      </c>
      <c r="G4440" s="35" t="str">
        <f>VLOOKUP(F4440,Apoio!A:B,2,FALSE)</f>
        <v>Turma Recursal</v>
      </c>
      <c r="H4440" t="s">
        <v>333</v>
      </c>
      <c r="I4440">
        <v>171</v>
      </c>
      <c r="J4440" s="2">
        <v>38</v>
      </c>
      <c r="K4440" s="2">
        <v>1</v>
      </c>
      <c r="L4440" s="24" t="s">
        <v>407</v>
      </c>
    </row>
    <row r="4441" spans="1:12" x14ac:dyDescent="0.25">
      <c r="A4441">
        <v>2023</v>
      </c>
      <c r="B4441" t="s">
        <v>372</v>
      </c>
      <c r="C4441" t="s">
        <v>10</v>
      </c>
      <c r="D4441" t="s">
        <v>45</v>
      </c>
      <c r="E4441" t="s">
        <v>295</v>
      </c>
      <c r="F4441">
        <v>72272</v>
      </c>
      <c r="G4441" s="35" t="str">
        <f>VLOOKUP(F4441,Apoio!A:B,2,FALSE)</f>
        <v>Turma Recursal</v>
      </c>
      <c r="H4441" t="s">
        <v>334</v>
      </c>
      <c r="I4441">
        <v>160</v>
      </c>
      <c r="J4441" s="2">
        <v>39</v>
      </c>
      <c r="K4441" s="2">
        <v>1</v>
      </c>
      <c r="L4441" s="24" t="s">
        <v>407</v>
      </c>
    </row>
    <row r="4442" spans="1:12" x14ac:dyDescent="0.25">
      <c r="A4442">
        <v>2023</v>
      </c>
      <c r="B4442" t="s">
        <v>372</v>
      </c>
      <c r="C4442" t="s">
        <v>10</v>
      </c>
      <c r="D4442" t="s">
        <v>45</v>
      </c>
      <c r="E4442" t="s">
        <v>295</v>
      </c>
      <c r="F4442">
        <v>74901</v>
      </c>
      <c r="G4442" s="35" t="str">
        <f>VLOOKUP(F4442,Apoio!A:B,2,FALSE)</f>
        <v>Turma Recursal</v>
      </c>
      <c r="H4442" t="s">
        <v>335</v>
      </c>
      <c r="I4442">
        <v>174</v>
      </c>
      <c r="J4442" s="2">
        <v>40</v>
      </c>
      <c r="K4442" s="2">
        <v>1</v>
      </c>
      <c r="L4442" s="24" t="s">
        <v>407</v>
      </c>
    </row>
    <row r="4443" spans="1:12" x14ac:dyDescent="0.25">
      <c r="A4443">
        <v>2023</v>
      </c>
      <c r="B4443" t="s">
        <v>372</v>
      </c>
      <c r="C4443" t="s">
        <v>10</v>
      </c>
      <c r="D4443" t="s">
        <v>45</v>
      </c>
      <c r="E4443" t="s">
        <v>295</v>
      </c>
      <c r="F4443">
        <v>74902</v>
      </c>
      <c r="G4443" s="35" t="str">
        <f>VLOOKUP(F4443,Apoio!A:B,2,FALSE)</f>
        <v>Turma Recursal</v>
      </c>
      <c r="H4443" t="s">
        <v>336</v>
      </c>
      <c r="I4443">
        <v>166</v>
      </c>
      <c r="J4443" s="2">
        <v>41</v>
      </c>
      <c r="K4443" s="2">
        <v>1</v>
      </c>
      <c r="L4443" s="24" t="s">
        <v>407</v>
      </c>
    </row>
    <row r="4444" spans="1:12" x14ac:dyDescent="0.25">
      <c r="A4444">
        <v>2023</v>
      </c>
      <c r="B4444" t="s">
        <v>372</v>
      </c>
      <c r="C4444" t="s">
        <v>10</v>
      </c>
      <c r="D4444" t="s">
        <v>45</v>
      </c>
      <c r="E4444" t="s">
        <v>295</v>
      </c>
      <c r="F4444">
        <v>74903</v>
      </c>
      <c r="G4444" s="35" t="str">
        <f>VLOOKUP(F4444,Apoio!A:B,2,FALSE)</f>
        <v>Turma Recursal</v>
      </c>
      <c r="H4444" t="s">
        <v>337</v>
      </c>
      <c r="I4444">
        <v>164</v>
      </c>
      <c r="J4444" s="2">
        <v>42</v>
      </c>
      <c r="K4444" s="2">
        <v>1</v>
      </c>
      <c r="L4444" s="24" t="s">
        <v>407</v>
      </c>
    </row>
    <row r="4445" spans="1:12" x14ac:dyDescent="0.25">
      <c r="A4445">
        <v>2023</v>
      </c>
      <c r="B4445" t="s">
        <v>372</v>
      </c>
      <c r="C4445" t="s">
        <v>10</v>
      </c>
      <c r="D4445" t="s">
        <v>45</v>
      </c>
      <c r="E4445" t="s">
        <v>295</v>
      </c>
      <c r="F4445">
        <v>74904</v>
      </c>
      <c r="G4445" s="35" t="str">
        <f>VLOOKUP(F4445,Apoio!A:B,2,FALSE)</f>
        <v>Turma Recursal</v>
      </c>
      <c r="H4445" t="s">
        <v>338</v>
      </c>
      <c r="I4445">
        <v>170</v>
      </c>
      <c r="J4445" s="2">
        <v>43</v>
      </c>
      <c r="K4445" s="2">
        <v>1</v>
      </c>
      <c r="L4445" s="24" t="s">
        <v>407</v>
      </c>
    </row>
    <row r="4446" spans="1:12" x14ac:dyDescent="0.25">
      <c r="A4446">
        <v>2023</v>
      </c>
      <c r="B4446" t="s">
        <v>372</v>
      </c>
      <c r="C4446" t="s">
        <v>10</v>
      </c>
      <c r="D4446" t="s">
        <v>45</v>
      </c>
      <c r="E4446" t="s">
        <v>295</v>
      </c>
      <c r="F4446">
        <v>74905</v>
      </c>
      <c r="G4446" s="35" t="str">
        <f>VLOOKUP(F4446,Apoio!A:B,2,FALSE)</f>
        <v>Turma Recursal</v>
      </c>
      <c r="H4446" t="s">
        <v>339</v>
      </c>
      <c r="I4446">
        <v>165</v>
      </c>
      <c r="J4446" s="2">
        <v>44</v>
      </c>
      <c r="K4446" s="2">
        <v>1</v>
      </c>
      <c r="L4446" s="24" t="s">
        <v>407</v>
      </c>
    </row>
    <row r="4447" spans="1:12" x14ac:dyDescent="0.25">
      <c r="A4447">
        <v>2023</v>
      </c>
      <c r="B4447" t="s">
        <v>372</v>
      </c>
      <c r="C4447" t="s">
        <v>10</v>
      </c>
      <c r="D4447" t="s">
        <v>45</v>
      </c>
      <c r="E4447" t="s">
        <v>295</v>
      </c>
      <c r="F4447">
        <v>74906</v>
      </c>
      <c r="G4447" s="35" t="str">
        <f>VLOOKUP(F4447,Apoio!A:B,2,FALSE)</f>
        <v>Turma Recursal</v>
      </c>
      <c r="H4447" t="s">
        <v>340</v>
      </c>
      <c r="I4447">
        <v>171</v>
      </c>
      <c r="J4447" s="2">
        <v>45</v>
      </c>
      <c r="K4447" s="2">
        <v>1</v>
      </c>
      <c r="L4447" s="24" t="s">
        <v>407</v>
      </c>
    </row>
    <row r="4448" spans="1:12" x14ac:dyDescent="0.25">
      <c r="A4448">
        <v>2023</v>
      </c>
      <c r="B4448" t="s">
        <v>373</v>
      </c>
      <c r="C4448" t="s">
        <v>10</v>
      </c>
      <c r="D4448" t="s">
        <v>11</v>
      </c>
      <c r="E4448" t="s">
        <v>12</v>
      </c>
      <c r="F4448">
        <v>12961</v>
      </c>
      <c r="G4448" s="35" t="str">
        <f>VLOOKUP(F4448,Apoio!A:B,2,FALSE)</f>
        <v>Vara Federal</v>
      </c>
      <c r="H4448" t="s">
        <v>14</v>
      </c>
      <c r="I4448">
        <v>81</v>
      </c>
      <c r="J4448" s="2">
        <v>1</v>
      </c>
      <c r="K4448" s="2">
        <v>1</v>
      </c>
      <c r="L4448" s="24" t="s">
        <v>489</v>
      </c>
    </row>
    <row r="4449" spans="1:12" x14ac:dyDescent="0.25">
      <c r="A4449">
        <v>2023</v>
      </c>
      <c r="B4449" t="s">
        <v>373</v>
      </c>
      <c r="C4449" t="s">
        <v>10</v>
      </c>
      <c r="D4449" t="s">
        <v>11</v>
      </c>
      <c r="E4449" t="s">
        <v>12</v>
      </c>
      <c r="F4449">
        <v>14054</v>
      </c>
      <c r="G4449" s="35" t="str">
        <f>VLOOKUP(F4449,Apoio!A:B,2,FALSE)</f>
        <v>Juizado</v>
      </c>
      <c r="H4449" t="s">
        <v>16</v>
      </c>
      <c r="I4449">
        <v>435</v>
      </c>
      <c r="J4449" s="2">
        <v>1</v>
      </c>
      <c r="K4449" s="2">
        <v>1</v>
      </c>
      <c r="L4449" s="24" t="s">
        <v>557</v>
      </c>
    </row>
    <row r="4450" spans="1:12" x14ac:dyDescent="0.25">
      <c r="A4450">
        <v>2023</v>
      </c>
      <c r="B4450" t="s">
        <v>373</v>
      </c>
      <c r="C4450" t="s">
        <v>10</v>
      </c>
      <c r="D4450" t="s">
        <v>11</v>
      </c>
      <c r="E4450" t="s">
        <v>12</v>
      </c>
      <c r="F4450">
        <v>12962</v>
      </c>
      <c r="G4450" s="35" t="str">
        <f>VLOOKUP(F4450,Apoio!A:B,2,FALSE)</f>
        <v>Vara Federal</v>
      </c>
      <c r="H4450" t="s">
        <v>17</v>
      </c>
      <c r="I4450">
        <v>200</v>
      </c>
      <c r="J4450" s="2">
        <v>2</v>
      </c>
      <c r="K4450" s="2">
        <v>1</v>
      </c>
      <c r="L4450" s="24" t="s">
        <v>489</v>
      </c>
    </row>
    <row r="4451" spans="1:12" x14ac:dyDescent="0.25">
      <c r="A4451">
        <v>2023</v>
      </c>
      <c r="B4451" t="s">
        <v>373</v>
      </c>
      <c r="C4451" t="s">
        <v>10</v>
      </c>
      <c r="D4451" t="s">
        <v>11</v>
      </c>
      <c r="E4451" t="s">
        <v>12</v>
      </c>
      <c r="F4451">
        <v>87065</v>
      </c>
      <c r="G4451" s="35" t="str">
        <f>VLOOKUP(F4451,Apoio!A:B,2,FALSE)</f>
        <v>Juizado</v>
      </c>
      <c r="H4451" t="s">
        <v>365</v>
      </c>
      <c r="I4451">
        <v>624</v>
      </c>
      <c r="J4451" s="2">
        <v>2</v>
      </c>
      <c r="K4451" s="2">
        <v>1</v>
      </c>
      <c r="L4451" s="24" t="s">
        <v>557</v>
      </c>
    </row>
    <row r="4452" spans="1:12" x14ac:dyDescent="0.25">
      <c r="A4452">
        <v>2023</v>
      </c>
      <c r="B4452" t="s">
        <v>373</v>
      </c>
      <c r="C4452" t="s">
        <v>10</v>
      </c>
      <c r="D4452" t="s">
        <v>11</v>
      </c>
      <c r="E4452" t="s">
        <v>12</v>
      </c>
      <c r="F4452">
        <v>12541</v>
      </c>
      <c r="G4452" s="35" t="str">
        <f>VLOOKUP(F4452,Apoio!A:B,2,FALSE)</f>
        <v>Vara Federal</v>
      </c>
      <c r="H4452" t="s">
        <v>18</v>
      </c>
      <c r="I4452">
        <v>62</v>
      </c>
      <c r="J4452" s="2">
        <v>3</v>
      </c>
      <c r="K4452" s="2">
        <v>1</v>
      </c>
      <c r="L4452" s="24" t="s">
        <v>489</v>
      </c>
    </row>
    <row r="4453" spans="1:12" x14ac:dyDescent="0.25">
      <c r="A4453">
        <v>2023</v>
      </c>
      <c r="B4453" t="s">
        <v>373</v>
      </c>
      <c r="C4453" t="s">
        <v>10</v>
      </c>
      <c r="D4453" t="s">
        <v>11</v>
      </c>
      <c r="E4453" t="s">
        <v>12</v>
      </c>
      <c r="F4453">
        <v>12963</v>
      </c>
      <c r="G4453" s="35" t="str">
        <f>VLOOKUP(F4453,Apoio!A:B,2,FALSE)</f>
        <v>Vara Federal</v>
      </c>
      <c r="H4453" t="s">
        <v>19</v>
      </c>
      <c r="I4453">
        <v>221</v>
      </c>
      <c r="J4453" s="2">
        <v>4</v>
      </c>
      <c r="K4453" s="2">
        <v>1</v>
      </c>
      <c r="L4453" s="24" t="s">
        <v>489</v>
      </c>
    </row>
    <row r="4454" spans="1:12" x14ac:dyDescent="0.25">
      <c r="A4454">
        <v>2023</v>
      </c>
      <c r="B4454" t="s">
        <v>373</v>
      </c>
      <c r="C4454" t="s">
        <v>10</v>
      </c>
      <c r="D4454" t="s">
        <v>11</v>
      </c>
      <c r="E4454" t="s">
        <v>12</v>
      </c>
      <c r="F4454">
        <v>12542</v>
      </c>
      <c r="G4454" s="35" t="str">
        <f>VLOOKUP(F4454,Apoio!A:B,2,FALSE)</f>
        <v>Vara Federal</v>
      </c>
      <c r="H4454" t="s">
        <v>20</v>
      </c>
      <c r="I4454">
        <v>71</v>
      </c>
      <c r="J4454" s="2">
        <v>5</v>
      </c>
      <c r="K4454" s="2">
        <v>1</v>
      </c>
      <c r="L4454" s="24" t="s">
        <v>489</v>
      </c>
    </row>
    <row r="4455" spans="1:12" x14ac:dyDescent="0.25">
      <c r="A4455">
        <v>2023</v>
      </c>
      <c r="B4455" t="s">
        <v>373</v>
      </c>
      <c r="C4455" t="s">
        <v>10</v>
      </c>
      <c r="D4455" t="s">
        <v>11</v>
      </c>
      <c r="E4455" t="s">
        <v>12</v>
      </c>
      <c r="F4455">
        <v>14013</v>
      </c>
      <c r="G4455" s="35" t="str">
        <f>VLOOKUP(F4455,Apoio!A:B,2,FALSE)</f>
        <v>Vara Federal</v>
      </c>
      <c r="H4455" t="s">
        <v>21</v>
      </c>
      <c r="I4455">
        <v>194</v>
      </c>
      <c r="J4455" s="2">
        <v>6</v>
      </c>
      <c r="K4455" s="2">
        <v>1</v>
      </c>
      <c r="L4455" s="24" t="s">
        <v>489</v>
      </c>
    </row>
    <row r="4456" spans="1:12" x14ac:dyDescent="0.25">
      <c r="A4456">
        <v>2023</v>
      </c>
      <c r="B4456" t="s">
        <v>373</v>
      </c>
      <c r="C4456" t="s">
        <v>10</v>
      </c>
      <c r="D4456" t="s">
        <v>11</v>
      </c>
      <c r="E4456" t="s">
        <v>22</v>
      </c>
      <c r="F4456">
        <v>12549</v>
      </c>
      <c r="G4456" s="35" t="str">
        <f>VLOOKUP(F4456,Apoio!A:B,2,FALSE)</f>
        <v>Vara Federal + JEF</v>
      </c>
      <c r="H4456" t="s">
        <v>23</v>
      </c>
      <c r="I4456">
        <v>59</v>
      </c>
      <c r="J4456" s="2">
        <v>1</v>
      </c>
      <c r="K4456" s="2">
        <v>4</v>
      </c>
      <c r="L4456" s="24" t="s">
        <v>492</v>
      </c>
    </row>
    <row r="4457" spans="1:12" x14ac:dyDescent="0.25">
      <c r="A4457">
        <v>2023</v>
      </c>
      <c r="B4457" t="s">
        <v>373</v>
      </c>
      <c r="C4457" t="s">
        <v>10</v>
      </c>
      <c r="D4457" t="s">
        <v>11</v>
      </c>
      <c r="E4457" t="s">
        <v>22</v>
      </c>
      <c r="F4457">
        <v>12549</v>
      </c>
      <c r="G4457" s="35" t="str">
        <f>VLOOKUP(F4457,Apoio!A:B,2,FALSE)</f>
        <v>Vara Federal + JEF</v>
      </c>
      <c r="H4457" t="s">
        <v>23</v>
      </c>
      <c r="I4457">
        <v>64</v>
      </c>
      <c r="J4457" s="2">
        <v>1</v>
      </c>
      <c r="K4457" s="2">
        <v>4</v>
      </c>
      <c r="L4457" s="24" t="s">
        <v>492</v>
      </c>
    </row>
    <row r="4458" spans="1:12" x14ac:dyDescent="0.25">
      <c r="A4458">
        <v>2023</v>
      </c>
      <c r="B4458" t="s">
        <v>373</v>
      </c>
      <c r="C4458" t="s">
        <v>10</v>
      </c>
      <c r="D4458" t="s">
        <v>11</v>
      </c>
      <c r="E4458" t="s">
        <v>24</v>
      </c>
      <c r="F4458">
        <v>12555</v>
      </c>
      <c r="G4458" s="35" t="str">
        <f>VLOOKUP(F4458,Apoio!A:B,2,FALSE)</f>
        <v>Vara Federal + JEF</v>
      </c>
      <c r="H4458" t="s">
        <v>25</v>
      </c>
      <c r="I4458">
        <v>81</v>
      </c>
      <c r="J4458" s="2">
        <v>1</v>
      </c>
      <c r="K4458" s="2">
        <v>7</v>
      </c>
      <c r="L4458" s="24" t="s">
        <v>494</v>
      </c>
    </row>
    <row r="4459" spans="1:12" x14ac:dyDescent="0.25">
      <c r="A4459">
        <v>2023</v>
      </c>
      <c r="B4459" t="s">
        <v>373</v>
      </c>
      <c r="C4459" t="s">
        <v>10</v>
      </c>
      <c r="D4459" t="s">
        <v>11</v>
      </c>
      <c r="E4459" t="s">
        <v>24</v>
      </c>
      <c r="F4459">
        <v>12555</v>
      </c>
      <c r="G4459" s="35" t="str">
        <f>VLOOKUP(F4459,Apoio!A:B,2,FALSE)</f>
        <v>Vara Federal + JEF</v>
      </c>
      <c r="H4459" t="s">
        <v>25</v>
      </c>
      <c r="I4459">
        <v>39</v>
      </c>
      <c r="J4459" s="2">
        <v>1</v>
      </c>
      <c r="K4459" s="2">
        <v>7</v>
      </c>
      <c r="L4459" s="24" t="s">
        <v>494</v>
      </c>
    </row>
    <row r="4460" spans="1:12" x14ac:dyDescent="0.25">
      <c r="A4460">
        <v>2023</v>
      </c>
      <c r="B4460" t="s">
        <v>373</v>
      </c>
      <c r="C4460" t="s">
        <v>10</v>
      </c>
      <c r="D4460" t="s">
        <v>11</v>
      </c>
      <c r="E4460" t="s">
        <v>26</v>
      </c>
      <c r="F4460">
        <v>12544</v>
      </c>
      <c r="G4460" s="35" t="str">
        <f>VLOOKUP(F4460,Apoio!A:B,2,FALSE)</f>
        <v>Vara Federal</v>
      </c>
      <c r="H4460" t="s">
        <v>27</v>
      </c>
      <c r="I4460">
        <v>108</v>
      </c>
      <c r="J4460" s="2">
        <v>1</v>
      </c>
      <c r="K4460" s="2">
        <v>2</v>
      </c>
      <c r="L4460" s="24" t="s">
        <v>496</v>
      </c>
    </row>
    <row r="4461" spans="1:12" x14ac:dyDescent="0.25">
      <c r="A4461">
        <v>2023</v>
      </c>
      <c r="B4461" t="s">
        <v>373</v>
      </c>
      <c r="C4461" t="s">
        <v>10</v>
      </c>
      <c r="D4461" t="s">
        <v>11</v>
      </c>
      <c r="E4461" t="s">
        <v>26</v>
      </c>
      <c r="F4461">
        <v>14310</v>
      </c>
      <c r="G4461" s="35" t="str">
        <f>VLOOKUP(F4461,Apoio!A:B,2,FALSE)</f>
        <v>Juizado</v>
      </c>
      <c r="H4461" t="s">
        <v>28</v>
      </c>
      <c r="I4461">
        <v>568</v>
      </c>
      <c r="J4461" s="2">
        <v>1</v>
      </c>
      <c r="K4461" s="2">
        <v>2</v>
      </c>
      <c r="L4461" s="24" t="s">
        <v>496</v>
      </c>
    </row>
    <row r="4462" spans="1:12" x14ac:dyDescent="0.25">
      <c r="A4462">
        <v>2023</v>
      </c>
      <c r="B4462" t="s">
        <v>373</v>
      </c>
      <c r="C4462" t="s">
        <v>10</v>
      </c>
      <c r="D4462" t="s">
        <v>11</v>
      </c>
      <c r="E4462" t="s">
        <v>26</v>
      </c>
      <c r="F4462">
        <v>12545</v>
      </c>
      <c r="G4462" s="35" t="str">
        <f>VLOOKUP(F4462,Apoio!A:B,2,FALSE)</f>
        <v>Vara Federal</v>
      </c>
      <c r="H4462" t="s">
        <v>29</v>
      </c>
      <c r="I4462">
        <v>90</v>
      </c>
      <c r="J4462" s="2">
        <v>2</v>
      </c>
      <c r="K4462" s="2">
        <v>2</v>
      </c>
      <c r="L4462" s="24" t="s">
        <v>496</v>
      </c>
    </row>
    <row r="4463" spans="1:12" x14ac:dyDescent="0.25">
      <c r="A4463">
        <v>2023</v>
      </c>
      <c r="B4463" t="s">
        <v>373</v>
      </c>
      <c r="C4463" t="s">
        <v>10</v>
      </c>
      <c r="D4463" t="s">
        <v>11</v>
      </c>
      <c r="E4463" t="s">
        <v>30</v>
      </c>
      <c r="F4463">
        <v>12553</v>
      </c>
      <c r="G4463" s="35" t="str">
        <f>VLOOKUP(F4463,Apoio!A:B,2,FALSE)</f>
        <v>Vara Federal + JEF</v>
      </c>
      <c r="H4463" t="s">
        <v>31</v>
      </c>
      <c r="I4463">
        <v>83</v>
      </c>
      <c r="J4463" s="2">
        <v>1</v>
      </c>
      <c r="K4463" s="2">
        <v>6</v>
      </c>
      <c r="L4463" s="24" t="s">
        <v>498</v>
      </c>
    </row>
    <row r="4464" spans="1:12" x14ac:dyDescent="0.25">
      <c r="A4464">
        <v>2023</v>
      </c>
      <c r="B4464" t="s">
        <v>373</v>
      </c>
      <c r="C4464" t="s">
        <v>10</v>
      </c>
      <c r="D4464" t="s">
        <v>11</v>
      </c>
      <c r="E4464" t="s">
        <v>30</v>
      </c>
      <c r="F4464">
        <v>12553</v>
      </c>
      <c r="G4464" s="35" t="str">
        <f>VLOOKUP(F4464,Apoio!A:B,2,FALSE)</f>
        <v>Vara Federal + JEF</v>
      </c>
      <c r="H4464" t="s">
        <v>31</v>
      </c>
      <c r="I4464">
        <v>63</v>
      </c>
      <c r="J4464" s="2">
        <v>1</v>
      </c>
      <c r="K4464" s="2">
        <v>6</v>
      </c>
      <c r="L4464" s="24" t="s">
        <v>498</v>
      </c>
    </row>
    <row r="4465" spans="1:12" x14ac:dyDescent="0.25">
      <c r="A4465">
        <v>2023</v>
      </c>
      <c r="B4465" t="s">
        <v>373</v>
      </c>
      <c r="C4465" t="s">
        <v>10</v>
      </c>
      <c r="D4465" t="s">
        <v>11</v>
      </c>
      <c r="E4465" t="s">
        <v>32</v>
      </c>
      <c r="F4465">
        <v>12551</v>
      </c>
      <c r="G4465" s="35" t="str">
        <f>VLOOKUP(F4465,Apoio!A:B,2,FALSE)</f>
        <v>Vara Federal</v>
      </c>
      <c r="H4465" t="s">
        <v>33</v>
      </c>
      <c r="I4465">
        <v>69</v>
      </c>
      <c r="J4465" s="2">
        <v>1</v>
      </c>
      <c r="K4465" s="2">
        <v>5</v>
      </c>
      <c r="L4465" s="24" t="s">
        <v>500</v>
      </c>
    </row>
    <row r="4466" spans="1:12" x14ac:dyDescent="0.25">
      <c r="A4466">
        <v>2023</v>
      </c>
      <c r="B4466" t="s">
        <v>373</v>
      </c>
      <c r="C4466" t="s">
        <v>10</v>
      </c>
      <c r="D4466" t="s">
        <v>11</v>
      </c>
      <c r="E4466" t="s">
        <v>32</v>
      </c>
      <c r="F4466">
        <v>13978</v>
      </c>
      <c r="G4466" s="35" t="str">
        <f>VLOOKUP(F4466,Apoio!A:B,2,FALSE)</f>
        <v>Vara Federal + JEF</v>
      </c>
      <c r="H4466" t="s">
        <v>34</v>
      </c>
      <c r="I4466">
        <v>131</v>
      </c>
      <c r="J4466" s="2">
        <v>2</v>
      </c>
      <c r="K4466" s="2">
        <v>5</v>
      </c>
      <c r="L4466" s="24" t="s">
        <v>500</v>
      </c>
    </row>
    <row r="4467" spans="1:12" x14ac:dyDescent="0.25">
      <c r="A4467">
        <v>2023</v>
      </c>
      <c r="B4467" t="s">
        <v>373</v>
      </c>
      <c r="C4467" t="s">
        <v>10</v>
      </c>
      <c r="D4467" t="s">
        <v>11</v>
      </c>
      <c r="E4467" t="s">
        <v>32</v>
      </c>
      <c r="F4467">
        <v>13978</v>
      </c>
      <c r="G4467" s="35" t="str">
        <f>VLOOKUP(F4467,Apoio!A:B,2,FALSE)</f>
        <v>Vara Federal + JEF</v>
      </c>
      <c r="H4467" t="s">
        <v>34</v>
      </c>
      <c r="I4467">
        <v>51</v>
      </c>
      <c r="J4467" s="2">
        <v>2</v>
      </c>
      <c r="K4467" s="2">
        <v>5</v>
      </c>
      <c r="L4467" s="24" t="s">
        <v>500</v>
      </c>
    </row>
    <row r="4468" spans="1:12" x14ac:dyDescent="0.25">
      <c r="A4468">
        <v>2023</v>
      </c>
      <c r="B4468" t="s">
        <v>373</v>
      </c>
      <c r="C4468" t="s">
        <v>10</v>
      </c>
      <c r="D4468" t="s">
        <v>11</v>
      </c>
      <c r="E4468" t="s">
        <v>35</v>
      </c>
      <c r="F4468">
        <v>12547</v>
      </c>
      <c r="G4468" s="35" t="str">
        <f>VLOOKUP(F4468,Apoio!A:B,2,FALSE)</f>
        <v>Vara Federal + JEF</v>
      </c>
      <c r="H4468" t="s">
        <v>36</v>
      </c>
      <c r="I4468">
        <v>147</v>
      </c>
      <c r="J4468" s="2">
        <v>1</v>
      </c>
      <c r="K4468" s="2">
        <v>3</v>
      </c>
      <c r="L4468" s="24" t="s">
        <v>502</v>
      </c>
    </row>
    <row r="4469" spans="1:12" x14ac:dyDescent="0.25">
      <c r="A4469">
        <v>2023</v>
      </c>
      <c r="B4469" t="s">
        <v>373</v>
      </c>
      <c r="C4469" t="s">
        <v>10</v>
      </c>
      <c r="D4469" t="s">
        <v>11</v>
      </c>
      <c r="E4469" t="s">
        <v>35</v>
      </c>
      <c r="F4469">
        <v>12547</v>
      </c>
      <c r="G4469" s="35" t="str">
        <f>VLOOKUP(F4469,Apoio!A:B,2,FALSE)</f>
        <v>Vara Federal + JEF</v>
      </c>
      <c r="H4469" t="s">
        <v>36</v>
      </c>
      <c r="I4469">
        <v>118</v>
      </c>
      <c r="J4469" s="2">
        <v>1</v>
      </c>
      <c r="K4469" s="2">
        <v>3</v>
      </c>
      <c r="L4469" s="24" t="s">
        <v>502</v>
      </c>
    </row>
    <row r="4470" spans="1:12" x14ac:dyDescent="0.25">
      <c r="A4470">
        <v>2023</v>
      </c>
      <c r="B4470" t="s">
        <v>373</v>
      </c>
      <c r="C4470" t="s">
        <v>10</v>
      </c>
      <c r="D4470" t="s">
        <v>11</v>
      </c>
      <c r="E4470" t="s">
        <v>37</v>
      </c>
      <c r="F4470">
        <v>21666</v>
      </c>
      <c r="G4470" s="35" t="str">
        <f>VLOOKUP(F4470,Apoio!A:B,2,FALSE)</f>
        <v>Turma Recursal</v>
      </c>
      <c r="H4470" t="s">
        <v>39</v>
      </c>
      <c r="I4470">
        <v>81</v>
      </c>
      <c r="J4470" s="2">
        <v>1</v>
      </c>
      <c r="K4470" s="2">
        <v>1</v>
      </c>
      <c r="L4470" s="24" t="s">
        <v>491</v>
      </c>
    </row>
    <row r="4471" spans="1:12" x14ac:dyDescent="0.25">
      <c r="A4471">
        <v>2023</v>
      </c>
      <c r="B4471" t="s">
        <v>373</v>
      </c>
      <c r="C4471" t="s">
        <v>10</v>
      </c>
      <c r="D4471" t="s">
        <v>11</v>
      </c>
      <c r="E4471" t="s">
        <v>37</v>
      </c>
      <c r="F4471">
        <v>21667</v>
      </c>
      <c r="G4471" s="35" t="str">
        <f>VLOOKUP(F4471,Apoio!A:B,2,FALSE)</f>
        <v>Turma Recursal</v>
      </c>
      <c r="H4471" t="s">
        <v>40</v>
      </c>
      <c r="I4471">
        <v>77</v>
      </c>
      <c r="J4471" s="2">
        <v>2</v>
      </c>
      <c r="K4471" s="2">
        <v>1</v>
      </c>
      <c r="L4471" s="24" t="s">
        <v>491</v>
      </c>
    </row>
    <row r="4472" spans="1:12" x14ac:dyDescent="0.25">
      <c r="A4472">
        <v>2023</v>
      </c>
      <c r="B4472" t="s">
        <v>373</v>
      </c>
      <c r="C4472" t="s">
        <v>10</v>
      </c>
      <c r="D4472" t="s">
        <v>11</v>
      </c>
      <c r="E4472" t="s">
        <v>37</v>
      </c>
      <c r="F4472">
        <v>21668</v>
      </c>
      <c r="G4472" s="35" t="str">
        <f>VLOOKUP(F4472,Apoio!A:B,2,FALSE)</f>
        <v>Turma Recursal</v>
      </c>
      <c r="H4472" t="s">
        <v>41</v>
      </c>
      <c r="I4472">
        <v>82</v>
      </c>
      <c r="J4472" s="2">
        <v>3</v>
      </c>
      <c r="K4472" s="2">
        <v>1</v>
      </c>
      <c r="L4472" s="24" t="s">
        <v>491</v>
      </c>
    </row>
    <row r="4473" spans="1:12" x14ac:dyDescent="0.25">
      <c r="A4473">
        <v>2023</v>
      </c>
      <c r="B4473" t="s">
        <v>373</v>
      </c>
      <c r="C4473" t="s">
        <v>10</v>
      </c>
      <c r="D4473" t="s">
        <v>11</v>
      </c>
      <c r="E4473" t="s">
        <v>37</v>
      </c>
      <c r="F4473">
        <v>17775</v>
      </c>
      <c r="G4473" s="35" t="str">
        <f>VLOOKUP(F4473,Apoio!A:B,2,FALSE)</f>
        <v>Turma Recursal</v>
      </c>
      <c r="H4473" t="s">
        <v>42</v>
      </c>
      <c r="I4473">
        <v>79</v>
      </c>
      <c r="J4473" s="2">
        <v>4</v>
      </c>
      <c r="K4473" s="2">
        <v>1</v>
      </c>
      <c r="L4473" s="24" t="s">
        <v>491</v>
      </c>
    </row>
    <row r="4474" spans="1:12" x14ac:dyDescent="0.25">
      <c r="A4474">
        <v>2023</v>
      </c>
      <c r="B4474" t="s">
        <v>373</v>
      </c>
      <c r="C4474" t="s">
        <v>10</v>
      </c>
      <c r="D4474" t="s">
        <v>11</v>
      </c>
      <c r="E4474" t="s">
        <v>37</v>
      </c>
      <c r="F4474">
        <v>17776</v>
      </c>
      <c r="G4474" s="35" t="str">
        <f>VLOOKUP(F4474,Apoio!A:B,2,FALSE)</f>
        <v>Turma Recursal</v>
      </c>
      <c r="H4474" t="s">
        <v>43</v>
      </c>
      <c r="I4474">
        <v>78</v>
      </c>
      <c r="J4474" s="2">
        <v>5</v>
      </c>
      <c r="K4474" s="2">
        <v>1</v>
      </c>
      <c r="L4474" s="24" t="s">
        <v>491</v>
      </c>
    </row>
    <row r="4475" spans="1:12" x14ac:dyDescent="0.25">
      <c r="A4475">
        <v>2023</v>
      </c>
      <c r="B4475" t="s">
        <v>373</v>
      </c>
      <c r="C4475" t="s">
        <v>10</v>
      </c>
      <c r="D4475" t="s">
        <v>11</v>
      </c>
      <c r="E4475" t="s">
        <v>37</v>
      </c>
      <c r="F4475">
        <v>17777</v>
      </c>
      <c r="G4475" s="35" t="str">
        <f>VLOOKUP(F4475,Apoio!A:B,2,FALSE)</f>
        <v>Turma Recursal</v>
      </c>
      <c r="H4475" t="s">
        <v>44</v>
      </c>
      <c r="I4475">
        <v>89</v>
      </c>
      <c r="J4475" s="2">
        <v>6</v>
      </c>
      <c r="K4475" s="2">
        <v>1</v>
      </c>
      <c r="L4475" s="24" t="s">
        <v>491</v>
      </c>
    </row>
    <row r="4476" spans="1:12" x14ac:dyDescent="0.25">
      <c r="A4476">
        <v>2023</v>
      </c>
      <c r="B4476" t="s">
        <v>373</v>
      </c>
      <c r="C4476" t="s">
        <v>10</v>
      </c>
      <c r="D4476" t="s">
        <v>45</v>
      </c>
      <c r="E4476" t="s">
        <v>46</v>
      </c>
      <c r="F4476">
        <v>16494</v>
      </c>
      <c r="G4476" s="35" t="str">
        <f>VLOOKUP(F4476,Apoio!A:B,2,FALSE)</f>
        <v>Vara Federal</v>
      </c>
      <c r="H4476" t="s">
        <v>47</v>
      </c>
      <c r="I4476">
        <v>316</v>
      </c>
      <c r="J4476" s="2">
        <v>1</v>
      </c>
      <c r="K4476" s="2">
        <v>34</v>
      </c>
      <c r="L4476" s="24" t="s">
        <v>408</v>
      </c>
    </row>
    <row r="4477" spans="1:12" x14ac:dyDescent="0.25">
      <c r="A4477">
        <v>2023</v>
      </c>
      <c r="B4477" t="s">
        <v>373</v>
      </c>
      <c r="C4477" t="s">
        <v>10</v>
      </c>
      <c r="D4477" t="s">
        <v>45</v>
      </c>
      <c r="E4477" t="s">
        <v>46</v>
      </c>
      <c r="F4477">
        <v>13876</v>
      </c>
      <c r="G4477" s="35" t="str">
        <f>VLOOKUP(F4477,Apoio!A:B,2,FALSE)</f>
        <v>Juizado</v>
      </c>
      <c r="H4477" t="s">
        <v>48</v>
      </c>
      <c r="I4477">
        <v>526</v>
      </c>
      <c r="J4477" s="2">
        <v>1</v>
      </c>
      <c r="K4477" s="2">
        <v>34</v>
      </c>
      <c r="L4477" s="24" t="s">
        <v>408</v>
      </c>
    </row>
    <row r="4478" spans="1:12" x14ac:dyDescent="0.25">
      <c r="A4478">
        <v>2023</v>
      </c>
      <c r="B4478" t="s">
        <v>373</v>
      </c>
      <c r="C4478" t="s">
        <v>10</v>
      </c>
      <c r="D4478" t="s">
        <v>45</v>
      </c>
      <c r="E4478" t="s">
        <v>46</v>
      </c>
      <c r="F4478">
        <v>52437</v>
      </c>
      <c r="G4478" s="35" t="str">
        <f>VLOOKUP(F4478,Apoio!A:B,2,FALSE)</f>
        <v>Vara Federal</v>
      </c>
      <c r="H4478" t="s">
        <v>360</v>
      </c>
      <c r="I4478">
        <v>3</v>
      </c>
      <c r="J4478" s="2" t="s">
        <v>397</v>
      </c>
      <c r="K4478" s="2">
        <v>34</v>
      </c>
      <c r="L4478" s="24" t="s">
        <v>408</v>
      </c>
    </row>
    <row r="4479" spans="1:12" x14ac:dyDescent="0.25">
      <c r="A4479">
        <v>2023</v>
      </c>
      <c r="B4479" t="s">
        <v>373</v>
      </c>
      <c r="C4479" t="s">
        <v>10</v>
      </c>
      <c r="D4479" t="s">
        <v>45</v>
      </c>
      <c r="E4479" t="s">
        <v>49</v>
      </c>
      <c r="F4479">
        <v>16534</v>
      </c>
      <c r="G4479" s="35" t="str">
        <f>VLOOKUP(F4479,Apoio!A:B,2,FALSE)</f>
        <v>Vara Federal + JEF</v>
      </c>
      <c r="H4479" t="s">
        <v>50</v>
      </c>
      <c r="I4479">
        <v>196</v>
      </c>
      <c r="J4479" s="2">
        <v>1</v>
      </c>
      <c r="K4479" s="2">
        <v>37</v>
      </c>
      <c r="L4479" s="24" t="s">
        <v>410</v>
      </c>
    </row>
    <row r="4480" spans="1:12" x14ac:dyDescent="0.25">
      <c r="A4480">
        <v>2023</v>
      </c>
      <c r="B4480" t="s">
        <v>373</v>
      </c>
      <c r="C4480" t="s">
        <v>10</v>
      </c>
      <c r="D4480" t="s">
        <v>45</v>
      </c>
      <c r="E4480" t="s">
        <v>49</v>
      </c>
      <c r="F4480">
        <v>16534</v>
      </c>
      <c r="G4480" s="35" t="str">
        <f>VLOOKUP(F4480,Apoio!A:B,2,FALSE)</f>
        <v>Vara Federal + JEF</v>
      </c>
      <c r="H4480" t="s">
        <v>50</v>
      </c>
      <c r="I4480">
        <v>103</v>
      </c>
      <c r="J4480" s="2">
        <v>1</v>
      </c>
      <c r="K4480" s="2">
        <v>37</v>
      </c>
      <c r="L4480" s="24" t="s">
        <v>410</v>
      </c>
    </row>
    <row r="4481" spans="1:12" x14ac:dyDescent="0.25">
      <c r="A4481">
        <v>2023</v>
      </c>
      <c r="B4481" t="s">
        <v>373</v>
      </c>
      <c r="C4481" t="s">
        <v>10</v>
      </c>
      <c r="D4481" t="s">
        <v>45</v>
      </c>
      <c r="E4481" t="s">
        <v>51</v>
      </c>
      <c r="F4481">
        <v>12475</v>
      </c>
      <c r="G4481" s="35" t="str">
        <f>VLOOKUP(F4481,Apoio!A:B,2,FALSE)</f>
        <v>Vara Federal</v>
      </c>
      <c r="H4481" t="s">
        <v>52</v>
      </c>
      <c r="I4481">
        <v>128</v>
      </c>
      <c r="J4481" s="2">
        <v>1</v>
      </c>
      <c r="K4481" s="2">
        <v>7</v>
      </c>
      <c r="L4481" s="24" t="s">
        <v>412</v>
      </c>
    </row>
    <row r="4482" spans="1:12" x14ac:dyDescent="0.25">
      <c r="A4482">
        <v>2023</v>
      </c>
      <c r="B4482" t="s">
        <v>373</v>
      </c>
      <c r="C4482" t="s">
        <v>10</v>
      </c>
      <c r="D4482" t="s">
        <v>45</v>
      </c>
      <c r="E4482" t="s">
        <v>51</v>
      </c>
      <c r="F4482">
        <v>17772</v>
      </c>
      <c r="G4482" s="35" t="str">
        <f>VLOOKUP(F4482,Apoio!A:B,2,FALSE)</f>
        <v>Juizado</v>
      </c>
      <c r="H4482" t="s">
        <v>53</v>
      </c>
      <c r="I4482">
        <v>471</v>
      </c>
      <c r="J4482" s="2">
        <v>1</v>
      </c>
      <c r="K4482" s="2">
        <v>7</v>
      </c>
      <c r="L4482" s="24" t="s">
        <v>412</v>
      </c>
    </row>
    <row r="4483" spans="1:12" x14ac:dyDescent="0.25">
      <c r="A4483">
        <v>2023</v>
      </c>
      <c r="B4483" t="s">
        <v>373</v>
      </c>
      <c r="C4483" t="s">
        <v>10</v>
      </c>
      <c r="D4483" t="s">
        <v>45</v>
      </c>
      <c r="E4483" t="s">
        <v>51</v>
      </c>
      <c r="F4483">
        <v>12476</v>
      </c>
      <c r="G4483" s="35" t="str">
        <f>VLOOKUP(F4483,Apoio!A:B,2,FALSE)</f>
        <v>Vara Federal</v>
      </c>
      <c r="H4483" t="s">
        <v>54</v>
      </c>
      <c r="I4483">
        <v>131</v>
      </c>
      <c r="J4483" s="2">
        <v>2</v>
      </c>
      <c r="K4483" s="2">
        <v>7</v>
      </c>
      <c r="L4483" s="24" t="s">
        <v>412</v>
      </c>
    </row>
    <row r="4484" spans="1:12" x14ac:dyDescent="0.25">
      <c r="A4484">
        <v>2023</v>
      </c>
      <c r="B4484" t="s">
        <v>373</v>
      </c>
      <c r="C4484" t="s">
        <v>10</v>
      </c>
      <c r="D4484" t="s">
        <v>45</v>
      </c>
      <c r="E4484" t="s">
        <v>55</v>
      </c>
      <c r="F4484">
        <v>12521</v>
      </c>
      <c r="G4484" s="35" t="str">
        <f>VLOOKUP(F4484,Apoio!A:B,2,FALSE)</f>
        <v>Vara Federal</v>
      </c>
      <c r="H4484" t="s">
        <v>56</v>
      </c>
      <c r="I4484">
        <v>104</v>
      </c>
      <c r="J4484" s="2">
        <v>1</v>
      </c>
      <c r="K4484" s="2">
        <v>20</v>
      </c>
      <c r="L4484" s="24" t="s">
        <v>414</v>
      </c>
    </row>
    <row r="4485" spans="1:12" x14ac:dyDescent="0.25">
      <c r="A4485">
        <v>2023</v>
      </c>
      <c r="B4485" t="s">
        <v>373</v>
      </c>
      <c r="C4485" t="s">
        <v>10</v>
      </c>
      <c r="D4485" t="s">
        <v>45</v>
      </c>
      <c r="E4485" t="s">
        <v>55</v>
      </c>
      <c r="F4485">
        <v>14311</v>
      </c>
      <c r="G4485" s="35" t="str">
        <f>VLOOKUP(F4485,Apoio!A:B,2,FALSE)</f>
        <v>Juizado</v>
      </c>
      <c r="H4485" t="s">
        <v>57</v>
      </c>
      <c r="I4485">
        <v>384</v>
      </c>
      <c r="J4485" s="2">
        <v>1</v>
      </c>
      <c r="K4485" s="2">
        <v>20</v>
      </c>
      <c r="L4485" s="24" t="s">
        <v>414</v>
      </c>
    </row>
    <row r="4486" spans="1:12" x14ac:dyDescent="0.25">
      <c r="A4486">
        <v>2023</v>
      </c>
      <c r="B4486" t="s">
        <v>373</v>
      </c>
      <c r="C4486" t="s">
        <v>10</v>
      </c>
      <c r="D4486" t="s">
        <v>45</v>
      </c>
      <c r="E4486" t="s">
        <v>55</v>
      </c>
      <c r="F4486">
        <v>12522</v>
      </c>
      <c r="G4486" s="35" t="str">
        <f>VLOOKUP(F4486,Apoio!A:B,2,FALSE)</f>
        <v>Vara Federal</v>
      </c>
      <c r="H4486" t="s">
        <v>58</v>
      </c>
      <c r="I4486">
        <v>116</v>
      </c>
      <c r="J4486" s="2">
        <v>2</v>
      </c>
      <c r="K4486" s="2">
        <v>20</v>
      </c>
      <c r="L4486" s="24" t="s">
        <v>414</v>
      </c>
    </row>
    <row r="4487" spans="1:12" x14ac:dyDescent="0.25">
      <c r="A4487">
        <v>2023</v>
      </c>
      <c r="B4487" t="s">
        <v>373</v>
      </c>
      <c r="C4487" t="s">
        <v>10</v>
      </c>
      <c r="D4487" t="s">
        <v>45</v>
      </c>
      <c r="E4487" t="s">
        <v>59</v>
      </c>
      <c r="F4487">
        <v>12511</v>
      </c>
      <c r="G4487" s="35" t="str">
        <f>VLOOKUP(F4487,Apoio!A:B,2,FALSE)</f>
        <v>Vara Federal + JEF</v>
      </c>
      <c r="H4487" t="s">
        <v>60</v>
      </c>
      <c r="I4487">
        <v>192</v>
      </c>
      <c r="J4487" s="2">
        <v>1</v>
      </c>
      <c r="K4487" s="2">
        <v>16</v>
      </c>
      <c r="L4487" s="24" t="s">
        <v>416</v>
      </c>
    </row>
    <row r="4488" spans="1:12" x14ac:dyDescent="0.25">
      <c r="A4488">
        <v>2023</v>
      </c>
      <c r="B4488" t="s">
        <v>373</v>
      </c>
      <c r="C4488" t="s">
        <v>10</v>
      </c>
      <c r="D4488" t="s">
        <v>45</v>
      </c>
      <c r="E4488" t="s">
        <v>59</v>
      </c>
      <c r="F4488">
        <v>12511</v>
      </c>
      <c r="G4488" s="35" t="str">
        <f>VLOOKUP(F4488,Apoio!A:B,2,FALSE)</f>
        <v>Vara Federal + JEF</v>
      </c>
      <c r="H4488" t="s">
        <v>60</v>
      </c>
      <c r="I4488">
        <v>95</v>
      </c>
      <c r="J4488" s="2">
        <v>1</v>
      </c>
      <c r="K4488" s="2">
        <v>16</v>
      </c>
      <c r="L4488" s="24" t="s">
        <v>416</v>
      </c>
    </row>
    <row r="4489" spans="1:12" x14ac:dyDescent="0.25">
      <c r="A4489">
        <v>2023</v>
      </c>
      <c r="B4489" t="s">
        <v>373</v>
      </c>
      <c r="C4489" t="s">
        <v>10</v>
      </c>
      <c r="D4489" t="s">
        <v>45</v>
      </c>
      <c r="E4489" t="s">
        <v>61</v>
      </c>
      <c r="F4489">
        <v>16586</v>
      </c>
      <c r="G4489" s="35" t="str">
        <f>VLOOKUP(F4489,Apoio!A:B,2,FALSE)</f>
        <v>Vara Federal + JEF</v>
      </c>
      <c r="H4489" t="s">
        <v>62</v>
      </c>
      <c r="I4489">
        <v>204</v>
      </c>
      <c r="J4489" s="2">
        <v>1</v>
      </c>
      <c r="K4489" s="2">
        <v>32</v>
      </c>
      <c r="L4489" s="24" t="s">
        <v>418</v>
      </c>
    </row>
    <row r="4490" spans="1:12" x14ac:dyDescent="0.25">
      <c r="A4490">
        <v>2023</v>
      </c>
      <c r="B4490" t="s">
        <v>373</v>
      </c>
      <c r="C4490" t="s">
        <v>10</v>
      </c>
      <c r="D4490" t="s">
        <v>45</v>
      </c>
      <c r="E4490" t="s">
        <v>61</v>
      </c>
      <c r="F4490">
        <v>16586</v>
      </c>
      <c r="G4490" s="35" t="str">
        <f>VLOOKUP(F4490,Apoio!A:B,2,FALSE)</f>
        <v>Vara Federal + JEF</v>
      </c>
      <c r="H4490" t="s">
        <v>62</v>
      </c>
      <c r="I4490">
        <v>54</v>
      </c>
      <c r="J4490" s="2">
        <v>1</v>
      </c>
      <c r="K4490" s="2">
        <v>32</v>
      </c>
      <c r="L4490" s="24" t="s">
        <v>418</v>
      </c>
    </row>
    <row r="4491" spans="1:12" x14ac:dyDescent="0.25">
      <c r="A4491">
        <v>2023</v>
      </c>
      <c r="B4491" t="s">
        <v>373</v>
      </c>
      <c r="C4491" t="s">
        <v>10</v>
      </c>
      <c r="D4491" t="s">
        <v>45</v>
      </c>
      <c r="E4491" t="s">
        <v>63</v>
      </c>
      <c r="F4491">
        <v>13743</v>
      </c>
      <c r="G4491" s="35" t="str">
        <f>VLOOKUP(F4491,Apoio!A:B,2,FALSE)</f>
        <v>Vara Federal + JEF</v>
      </c>
      <c r="H4491" t="s">
        <v>64</v>
      </c>
      <c r="I4491">
        <v>256</v>
      </c>
      <c r="J4491" s="2">
        <v>1</v>
      </c>
      <c r="K4491" s="2">
        <v>38</v>
      </c>
      <c r="L4491" s="24" t="s">
        <v>420</v>
      </c>
    </row>
    <row r="4492" spans="1:12" x14ac:dyDescent="0.25">
      <c r="A4492">
        <v>2023</v>
      </c>
      <c r="B4492" t="s">
        <v>373</v>
      </c>
      <c r="C4492" t="s">
        <v>10</v>
      </c>
      <c r="D4492" t="s">
        <v>45</v>
      </c>
      <c r="E4492" t="s">
        <v>63</v>
      </c>
      <c r="F4492">
        <v>13743</v>
      </c>
      <c r="G4492" s="35" t="str">
        <f>VLOOKUP(F4492,Apoio!A:B,2,FALSE)</f>
        <v>Vara Federal + JEF</v>
      </c>
      <c r="H4492" t="s">
        <v>64</v>
      </c>
      <c r="I4492">
        <v>109</v>
      </c>
      <c r="J4492" s="2">
        <v>1</v>
      </c>
      <c r="K4492" s="2">
        <v>38</v>
      </c>
      <c r="L4492" s="24" t="s">
        <v>420</v>
      </c>
    </row>
    <row r="4493" spans="1:12" x14ac:dyDescent="0.25">
      <c r="A4493">
        <v>2023</v>
      </c>
      <c r="B4493" t="s">
        <v>373</v>
      </c>
      <c r="C4493" t="s">
        <v>10</v>
      </c>
      <c r="D4493" t="s">
        <v>45</v>
      </c>
      <c r="E4493" t="s">
        <v>65</v>
      </c>
      <c r="F4493">
        <v>18224</v>
      </c>
      <c r="G4493" s="35" t="str">
        <f>VLOOKUP(F4493,Apoio!A:B,2,FALSE)</f>
        <v>Vara Federal</v>
      </c>
      <c r="H4493" t="s">
        <v>66</v>
      </c>
      <c r="I4493">
        <v>269</v>
      </c>
      <c r="J4493" s="2">
        <v>1</v>
      </c>
      <c r="K4493" s="2">
        <v>44</v>
      </c>
      <c r="L4493" s="24" t="s">
        <v>422</v>
      </c>
    </row>
    <row r="4494" spans="1:12" x14ac:dyDescent="0.25">
      <c r="A4494">
        <v>2023</v>
      </c>
      <c r="B4494" t="s">
        <v>373</v>
      </c>
      <c r="C4494" t="s">
        <v>10</v>
      </c>
      <c r="D4494" t="s">
        <v>45</v>
      </c>
      <c r="E4494" t="s">
        <v>65</v>
      </c>
      <c r="F4494">
        <v>18226</v>
      </c>
      <c r="G4494" s="35" t="str">
        <f>VLOOKUP(F4494,Apoio!A:B,2,FALSE)</f>
        <v>Juizado</v>
      </c>
      <c r="H4494" t="s">
        <v>67</v>
      </c>
      <c r="I4494">
        <v>433</v>
      </c>
      <c r="J4494" s="2">
        <v>1</v>
      </c>
      <c r="K4494" s="2">
        <v>44</v>
      </c>
      <c r="L4494" s="24" t="s">
        <v>422</v>
      </c>
    </row>
    <row r="4495" spans="1:12" x14ac:dyDescent="0.25">
      <c r="A4495">
        <v>2023</v>
      </c>
      <c r="B4495" t="s">
        <v>373</v>
      </c>
      <c r="C4495" t="s">
        <v>10</v>
      </c>
      <c r="D4495" t="s">
        <v>45</v>
      </c>
      <c r="E4495" t="s">
        <v>65</v>
      </c>
      <c r="F4495">
        <v>18225</v>
      </c>
      <c r="G4495" s="35" t="str">
        <f>VLOOKUP(F4495,Apoio!A:B,2,FALSE)</f>
        <v>Vara Federal</v>
      </c>
      <c r="H4495" t="s">
        <v>68</v>
      </c>
      <c r="I4495">
        <v>267</v>
      </c>
      <c r="J4495" s="2">
        <v>2</v>
      </c>
      <c r="K4495" s="2">
        <v>44</v>
      </c>
      <c r="L4495" s="24" t="s">
        <v>422</v>
      </c>
    </row>
    <row r="4496" spans="1:12" x14ac:dyDescent="0.25">
      <c r="A4496">
        <v>2023</v>
      </c>
      <c r="B4496" t="s">
        <v>373</v>
      </c>
      <c r="C4496" t="s">
        <v>10</v>
      </c>
      <c r="D4496" t="s">
        <v>45</v>
      </c>
      <c r="E4496" t="s">
        <v>69</v>
      </c>
      <c r="F4496">
        <v>12478</v>
      </c>
      <c r="G4496" s="35" t="str">
        <f>VLOOKUP(F4496,Apoio!A:B,2,FALSE)</f>
        <v>Vara Federal</v>
      </c>
      <c r="H4496" t="s">
        <v>70</v>
      </c>
      <c r="I4496">
        <v>106</v>
      </c>
      <c r="J4496" s="2">
        <v>1</v>
      </c>
      <c r="K4496" s="2">
        <v>8</v>
      </c>
      <c r="L4496" s="24" t="s">
        <v>424</v>
      </c>
    </row>
    <row r="4497" spans="1:12" x14ac:dyDescent="0.25">
      <c r="A4497">
        <v>2023</v>
      </c>
      <c r="B4497" t="s">
        <v>373</v>
      </c>
      <c r="C4497" t="s">
        <v>10</v>
      </c>
      <c r="D4497" t="s">
        <v>45</v>
      </c>
      <c r="E4497" t="s">
        <v>69</v>
      </c>
      <c r="F4497">
        <v>16499</v>
      </c>
      <c r="G4497" s="35" t="str">
        <f>VLOOKUP(F4497,Apoio!A:B,2,FALSE)</f>
        <v>Juizado</v>
      </c>
      <c r="H4497" t="s">
        <v>71</v>
      </c>
      <c r="I4497">
        <v>369</v>
      </c>
      <c r="J4497" s="2">
        <v>1</v>
      </c>
      <c r="K4497" s="2">
        <v>8</v>
      </c>
      <c r="L4497" s="24" t="s">
        <v>424</v>
      </c>
    </row>
    <row r="4498" spans="1:12" x14ac:dyDescent="0.25">
      <c r="A4498">
        <v>2023</v>
      </c>
      <c r="B4498" t="s">
        <v>373</v>
      </c>
      <c r="C4498" t="s">
        <v>10</v>
      </c>
      <c r="D4498" t="s">
        <v>45</v>
      </c>
      <c r="E4498" t="s">
        <v>69</v>
      </c>
      <c r="F4498">
        <v>12479</v>
      </c>
      <c r="G4498" s="35" t="str">
        <f>VLOOKUP(F4498,Apoio!A:B,2,FALSE)</f>
        <v>Vara Federal</v>
      </c>
      <c r="H4498" t="s">
        <v>72</v>
      </c>
      <c r="I4498">
        <v>112</v>
      </c>
      <c r="J4498" s="2">
        <v>2</v>
      </c>
      <c r="K4498" s="2">
        <v>8</v>
      </c>
      <c r="L4498" s="24" t="s">
        <v>424</v>
      </c>
    </row>
    <row r="4499" spans="1:12" x14ac:dyDescent="0.25">
      <c r="A4499">
        <v>2023</v>
      </c>
      <c r="B4499" t="s">
        <v>373</v>
      </c>
      <c r="C4499" t="s">
        <v>10</v>
      </c>
      <c r="D4499" t="s">
        <v>45</v>
      </c>
      <c r="E4499" t="s">
        <v>69</v>
      </c>
      <c r="F4499">
        <v>12480</v>
      </c>
      <c r="G4499" s="35" t="str">
        <f>VLOOKUP(F4499,Apoio!A:B,2,FALSE)</f>
        <v>Vara Federal</v>
      </c>
      <c r="H4499" t="s">
        <v>73</v>
      </c>
      <c r="I4499">
        <v>118</v>
      </c>
      <c r="J4499" s="2">
        <v>3</v>
      </c>
      <c r="K4499" s="2">
        <v>8</v>
      </c>
      <c r="L4499" s="24" t="s">
        <v>424</v>
      </c>
    </row>
    <row r="4500" spans="1:12" x14ac:dyDescent="0.25">
      <c r="A4500">
        <v>2023</v>
      </c>
      <c r="B4500" t="s">
        <v>373</v>
      </c>
      <c r="C4500" t="s">
        <v>10</v>
      </c>
      <c r="D4500" t="s">
        <v>45</v>
      </c>
      <c r="E4500" t="s">
        <v>74</v>
      </c>
      <c r="F4500">
        <v>16398</v>
      </c>
      <c r="G4500" s="35" t="str">
        <f>VLOOKUP(F4500,Apoio!A:B,2,FALSE)</f>
        <v>Vara Federal</v>
      </c>
      <c r="H4500" t="s">
        <v>75</v>
      </c>
      <c r="I4500">
        <v>99</v>
      </c>
      <c r="J4500" s="2">
        <v>1</v>
      </c>
      <c r="K4500" s="2">
        <v>31</v>
      </c>
      <c r="L4500" s="24" t="s">
        <v>426</v>
      </c>
    </row>
    <row r="4501" spans="1:12" x14ac:dyDescent="0.25">
      <c r="A4501">
        <v>2023</v>
      </c>
      <c r="B4501" t="s">
        <v>373</v>
      </c>
      <c r="C4501" t="s">
        <v>10</v>
      </c>
      <c r="D4501" t="s">
        <v>45</v>
      </c>
      <c r="E4501" t="s">
        <v>74</v>
      </c>
      <c r="F4501">
        <v>14020</v>
      </c>
      <c r="G4501" s="35" t="str">
        <f>VLOOKUP(F4501,Apoio!A:B,2,FALSE)</f>
        <v>Juizado</v>
      </c>
      <c r="H4501" t="s">
        <v>76</v>
      </c>
      <c r="I4501">
        <v>318</v>
      </c>
      <c r="J4501" s="2">
        <v>1</v>
      </c>
      <c r="K4501" s="2">
        <v>31</v>
      </c>
      <c r="L4501" s="24" t="s">
        <v>426</v>
      </c>
    </row>
    <row r="4502" spans="1:12" x14ac:dyDescent="0.25">
      <c r="A4502">
        <v>2023</v>
      </c>
      <c r="B4502" t="s">
        <v>373</v>
      </c>
      <c r="C4502" t="s">
        <v>10</v>
      </c>
      <c r="D4502" t="s">
        <v>45</v>
      </c>
      <c r="E4502" t="s">
        <v>77</v>
      </c>
      <c r="F4502">
        <v>12528</v>
      </c>
      <c r="G4502" s="35" t="str">
        <f>VLOOKUP(F4502,Apoio!A:B,2,FALSE)</f>
        <v>Vara Federal</v>
      </c>
      <c r="H4502" t="s">
        <v>78</v>
      </c>
      <c r="I4502">
        <v>249</v>
      </c>
      <c r="J4502" s="2">
        <v>1</v>
      </c>
      <c r="K4502" s="2">
        <v>23</v>
      </c>
      <c r="L4502" s="24" t="s">
        <v>428</v>
      </c>
    </row>
    <row r="4503" spans="1:12" x14ac:dyDescent="0.25">
      <c r="A4503">
        <v>2023</v>
      </c>
      <c r="B4503" t="s">
        <v>373</v>
      </c>
      <c r="C4503" t="s">
        <v>10</v>
      </c>
      <c r="D4503" t="s">
        <v>45</v>
      </c>
      <c r="E4503" t="s">
        <v>77</v>
      </c>
      <c r="F4503">
        <v>18374</v>
      </c>
      <c r="G4503" s="35" t="str">
        <f>VLOOKUP(F4503,Apoio!A:B,2,FALSE)</f>
        <v>Juizado</v>
      </c>
      <c r="H4503" t="s">
        <v>79</v>
      </c>
      <c r="I4503">
        <v>372</v>
      </c>
      <c r="J4503" s="2">
        <v>1</v>
      </c>
      <c r="K4503" s="2">
        <v>23</v>
      </c>
      <c r="L4503" s="24" t="s">
        <v>428</v>
      </c>
    </row>
    <row r="4504" spans="1:12" x14ac:dyDescent="0.25">
      <c r="A4504">
        <v>2023</v>
      </c>
      <c r="B4504" t="s">
        <v>373</v>
      </c>
      <c r="C4504" t="s">
        <v>10</v>
      </c>
      <c r="D4504" t="s">
        <v>45</v>
      </c>
      <c r="E4504" t="s">
        <v>80</v>
      </c>
      <c r="F4504">
        <v>12468</v>
      </c>
      <c r="G4504" s="35" t="str">
        <f>VLOOKUP(F4504,Apoio!A:B,2,FALSE)</f>
        <v>Vara Federal</v>
      </c>
      <c r="H4504" t="s">
        <v>81</v>
      </c>
      <c r="I4504">
        <v>39</v>
      </c>
      <c r="J4504" s="2">
        <v>1</v>
      </c>
      <c r="K4504" s="2">
        <v>5</v>
      </c>
      <c r="L4504" s="24" t="s">
        <v>389</v>
      </c>
    </row>
    <row r="4505" spans="1:12" x14ac:dyDescent="0.25">
      <c r="A4505">
        <v>2023</v>
      </c>
      <c r="B4505" t="s">
        <v>373</v>
      </c>
      <c r="C4505" t="s">
        <v>10</v>
      </c>
      <c r="D4505" t="s">
        <v>45</v>
      </c>
      <c r="E4505" t="s">
        <v>80</v>
      </c>
      <c r="F4505">
        <v>14021</v>
      </c>
      <c r="G4505" s="35" t="str">
        <f>VLOOKUP(F4505,Apoio!A:B,2,FALSE)</f>
        <v>Juizado</v>
      </c>
      <c r="H4505" t="s">
        <v>82</v>
      </c>
      <c r="I4505">
        <v>497</v>
      </c>
      <c r="J4505" s="2">
        <v>1</v>
      </c>
      <c r="K4505" s="2">
        <v>5</v>
      </c>
      <c r="L4505" s="24" t="s">
        <v>389</v>
      </c>
    </row>
    <row r="4506" spans="1:12" x14ac:dyDescent="0.25">
      <c r="A4506">
        <v>2023</v>
      </c>
      <c r="B4506" t="s">
        <v>373</v>
      </c>
      <c r="C4506" t="s">
        <v>10</v>
      </c>
      <c r="D4506" t="s">
        <v>45</v>
      </c>
      <c r="E4506" t="s">
        <v>80</v>
      </c>
      <c r="F4506">
        <v>12952</v>
      </c>
      <c r="G4506" s="35" t="str">
        <f>VLOOKUP(F4506,Apoio!A:B,2,FALSE)</f>
        <v>Vara Federal</v>
      </c>
      <c r="H4506" t="s">
        <v>83</v>
      </c>
      <c r="I4506">
        <v>213</v>
      </c>
      <c r="J4506" s="2">
        <v>2</v>
      </c>
      <c r="K4506" s="2">
        <v>5</v>
      </c>
      <c r="L4506" s="24" t="s">
        <v>389</v>
      </c>
    </row>
    <row r="4507" spans="1:12" x14ac:dyDescent="0.25">
      <c r="A4507">
        <v>2023</v>
      </c>
      <c r="B4507" t="s">
        <v>373</v>
      </c>
      <c r="C4507" t="s">
        <v>10</v>
      </c>
      <c r="D4507" t="s">
        <v>45</v>
      </c>
      <c r="E4507" t="s">
        <v>80</v>
      </c>
      <c r="F4507">
        <v>14022</v>
      </c>
      <c r="G4507" s="35" t="str">
        <f>VLOOKUP(F4507,Apoio!A:B,2,FALSE)</f>
        <v>Juizado</v>
      </c>
      <c r="H4507" t="s">
        <v>84</v>
      </c>
      <c r="I4507">
        <v>468</v>
      </c>
      <c r="J4507" s="2">
        <v>2</v>
      </c>
      <c r="K4507" s="2">
        <v>5</v>
      </c>
      <c r="L4507" s="24" t="s">
        <v>389</v>
      </c>
    </row>
    <row r="4508" spans="1:12" x14ac:dyDescent="0.25">
      <c r="A4508">
        <v>2023</v>
      </c>
      <c r="B4508" t="s">
        <v>373</v>
      </c>
      <c r="C4508" t="s">
        <v>10</v>
      </c>
      <c r="D4508" t="s">
        <v>45</v>
      </c>
      <c r="E4508" t="s">
        <v>80</v>
      </c>
      <c r="F4508">
        <v>85142</v>
      </c>
      <c r="G4508" s="35" t="str">
        <f>VLOOKUP(F4508,Apoio!A:B,2,FALSE)</f>
        <v>Juizado</v>
      </c>
      <c r="H4508" t="s">
        <v>85</v>
      </c>
      <c r="I4508">
        <v>196</v>
      </c>
      <c r="J4508" s="2">
        <v>3</v>
      </c>
      <c r="K4508" s="2">
        <v>5</v>
      </c>
      <c r="L4508" s="24" t="s">
        <v>389</v>
      </c>
    </row>
    <row r="4509" spans="1:12" x14ac:dyDescent="0.25">
      <c r="A4509">
        <v>2023</v>
      </c>
      <c r="B4509" t="s">
        <v>373</v>
      </c>
      <c r="C4509" t="s">
        <v>10</v>
      </c>
      <c r="D4509" t="s">
        <v>45</v>
      </c>
      <c r="E4509" t="s">
        <v>80</v>
      </c>
      <c r="F4509">
        <v>12954</v>
      </c>
      <c r="G4509" s="35" t="str">
        <f>VLOOKUP(F4509,Apoio!A:B,2,FALSE)</f>
        <v>Vara Federal</v>
      </c>
      <c r="H4509" t="s">
        <v>86</v>
      </c>
      <c r="I4509">
        <v>216</v>
      </c>
      <c r="J4509" s="2">
        <v>4</v>
      </c>
      <c r="K4509" s="2">
        <v>5</v>
      </c>
      <c r="L4509" s="24" t="s">
        <v>389</v>
      </c>
    </row>
    <row r="4510" spans="1:12" x14ac:dyDescent="0.25">
      <c r="A4510">
        <v>2023</v>
      </c>
      <c r="B4510" t="s">
        <v>373</v>
      </c>
      <c r="C4510" t="s">
        <v>10</v>
      </c>
      <c r="D4510" t="s">
        <v>45</v>
      </c>
      <c r="E4510" t="s">
        <v>80</v>
      </c>
      <c r="F4510">
        <v>14057</v>
      </c>
      <c r="G4510" s="35" t="str">
        <f>VLOOKUP(F4510,Apoio!A:B,2,FALSE)</f>
        <v>Vara Federal</v>
      </c>
      <c r="H4510" t="s">
        <v>87</v>
      </c>
      <c r="I4510">
        <v>420</v>
      </c>
      <c r="J4510" s="2">
        <v>5</v>
      </c>
      <c r="K4510" s="2">
        <v>5</v>
      </c>
      <c r="L4510" s="24" t="s">
        <v>389</v>
      </c>
    </row>
    <row r="4511" spans="1:12" x14ac:dyDescent="0.25">
      <c r="A4511">
        <v>2023</v>
      </c>
      <c r="B4511" t="s">
        <v>373</v>
      </c>
      <c r="C4511" t="s">
        <v>10</v>
      </c>
      <c r="D4511" t="s">
        <v>45</v>
      </c>
      <c r="E4511" t="s">
        <v>80</v>
      </c>
      <c r="F4511">
        <v>12955</v>
      </c>
      <c r="G4511" s="35" t="str">
        <f>VLOOKUP(F4511,Apoio!A:B,2,FALSE)</f>
        <v>Vara Federal</v>
      </c>
      <c r="H4511" t="s">
        <v>88</v>
      </c>
      <c r="I4511">
        <v>225</v>
      </c>
      <c r="J4511" s="2">
        <v>6</v>
      </c>
      <c r="K4511" s="2">
        <v>5</v>
      </c>
      <c r="L4511" s="24" t="s">
        <v>389</v>
      </c>
    </row>
    <row r="4512" spans="1:12" x14ac:dyDescent="0.25">
      <c r="A4512">
        <v>2023</v>
      </c>
      <c r="B4512" t="s">
        <v>373</v>
      </c>
      <c r="C4512" t="s">
        <v>10</v>
      </c>
      <c r="D4512" t="s">
        <v>45</v>
      </c>
      <c r="E4512" t="s">
        <v>80</v>
      </c>
      <c r="F4512">
        <v>12957</v>
      </c>
      <c r="G4512" s="35" t="str">
        <f>VLOOKUP(F4512,Apoio!A:B,2,FALSE)</f>
        <v>Vara Federal</v>
      </c>
      <c r="H4512" t="s">
        <v>89</v>
      </c>
      <c r="I4512">
        <v>193</v>
      </c>
      <c r="J4512" s="2">
        <v>8</v>
      </c>
      <c r="K4512" s="2">
        <v>5</v>
      </c>
      <c r="L4512" s="24" t="s">
        <v>389</v>
      </c>
    </row>
    <row r="4513" spans="1:12" x14ac:dyDescent="0.25">
      <c r="A4513">
        <v>2023</v>
      </c>
      <c r="B4513" t="s">
        <v>373</v>
      </c>
      <c r="C4513" t="s">
        <v>10</v>
      </c>
      <c r="D4513" t="s">
        <v>45</v>
      </c>
      <c r="E4513" t="s">
        <v>80</v>
      </c>
      <c r="F4513">
        <v>13867</v>
      </c>
      <c r="G4513" s="35" t="str">
        <f>VLOOKUP(F4513,Apoio!A:B,2,FALSE)</f>
        <v>Vara Federal</v>
      </c>
      <c r="H4513" t="s">
        <v>90</v>
      </c>
      <c r="I4513">
        <v>69</v>
      </c>
      <c r="J4513" s="2">
        <v>9</v>
      </c>
      <c r="K4513" s="2">
        <v>5</v>
      </c>
      <c r="L4513" s="24" t="s">
        <v>389</v>
      </c>
    </row>
    <row r="4514" spans="1:12" x14ac:dyDescent="0.25">
      <c r="A4514">
        <v>2023</v>
      </c>
      <c r="B4514" t="s">
        <v>373</v>
      </c>
      <c r="C4514" t="s">
        <v>10</v>
      </c>
      <c r="D4514" t="s">
        <v>45</v>
      </c>
      <c r="E4514" t="s">
        <v>80</v>
      </c>
      <c r="F4514">
        <v>52458</v>
      </c>
      <c r="G4514" s="35" t="str">
        <f>VLOOKUP(F4514,Apoio!A:B,2,FALSE)</f>
        <v>Vara Federal</v>
      </c>
      <c r="H4514" t="s">
        <v>350</v>
      </c>
      <c r="I4514">
        <v>2</v>
      </c>
      <c r="J4514" s="2" t="s">
        <v>397</v>
      </c>
      <c r="K4514" s="2">
        <v>5</v>
      </c>
      <c r="L4514" s="24" t="s">
        <v>389</v>
      </c>
    </row>
    <row r="4515" spans="1:12" x14ac:dyDescent="0.25">
      <c r="A4515">
        <v>2023</v>
      </c>
      <c r="B4515" t="s">
        <v>373</v>
      </c>
      <c r="C4515" t="s">
        <v>10</v>
      </c>
      <c r="D4515" t="s">
        <v>45</v>
      </c>
      <c r="E4515" t="s">
        <v>91</v>
      </c>
      <c r="F4515">
        <v>16315</v>
      </c>
      <c r="G4515" s="35" t="str">
        <f>VLOOKUP(F4515,Apoio!A:B,2,FALSE)</f>
        <v>Vara Federal + JEF</v>
      </c>
      <c r="H4515" t="s">
        <v>92</v>
      </c>
      <c r="I4515">
        <v>172</v>
      </c>
      <c r="J4515" s="2">
        <v>1</v>
      </c>
      <c r="K4515" s="2">
        <v>35</v>
      </c>
      <c r="L4515" s="24" t="s">
        <v>431</v>
      </c>
    </row>
    <row r="4516" spans="1:12" x14ac:dyDescent="0.25">
      <c r="A4516">
        <v>2023</v>
      </c>
      <c r="B4516" t="s">
        <v>373</v>
      </c>
      <c r="C4516" t="s">
        <v>10</v>
      </c>
      <c r="D4516" t="s">
        <v>45</v>
      </c>
      <c r="E4516" t="s">
        <v>91</v>
      </c>
      <c r="F4516">
        <v>16315</v>
      </c>
      <c r="G4516" s="35" t="str">
        <f>VLOOKUP(F4516,Apoio!A:B,2,FALSE)</f>
        <v>Vara Federal + JEF</v>
      </c>
      <c r="H4516" t="s">
        <v>92</v>
      </c>
      <c r="I4516">
        <v>87</v>
      </c>
      <c r="J4516" s="2">
        <v>1</v>
      </c>
      <c r="K4516" s="2">
        <v>35</v>
      </c>
      <c r="L4516" s="24" t="s">
        <v>431</v>
      </c>
    </row>
    <row r="4517" spans="1:12" x14ac:dyDescent="0.25">
      <c r="A4517">
        <v>2023</v>
      </c>
      <c r="B4517" t="s">
        <v>373</v>
      </c>
      <c r="C4517" t="s">
        <v>10</v>
      </c>
      <c r="D4517" t="s">
        <v>45</v>
      </c>
      <c r="E4517" t="s">
        <v>93</v>
      </c>
      <c r="F4517">
        <v>16399</v>
      </c>
      <c r="G4517" s="35" t="str">
        <f>VLOOKUP(F4517,Apoio!A:B,2,FALSE)</f>
        <v>Vara Federal + JEF</v>
      </c>
      <c r="H4517" t="s">
        <v>520</v>
      </c>
      <c r="I4517">
        <v>299</v>
      </c>
      <c r="J4517" s="2">
        <v>1</v>
      </c>
      <c r="K4517" s="2">
        <v>36</v>
      </c>
      <c r="L4517" s="24" t="s">
        <v>433</v>
      </c>
    </row>
    <row r="4518" spans="1:12" x14ac:dyDescent="0.25">
      <c r="A4518">
        <v>2023</v>
      </c>
      <c r="B4518" t="s">
        <v>373</v>
      </c>
      <c r="C4518" t="s">
        <v>10</v>
      </c>
      <c r="D4518" t="s">
        <v>45</v>
      </c>
      <c r="E4518" t="s">
        <v>93</v>
      </c>
      <c r="F4518">
        <v>16399</v>
      </c>
      <c r="G4518" s="35" t="str">
        <f>VLOOKUP(F4518,Apoio!A:B,2,FALSE)</f>
        <v>Vara Federal + JEF</v>
      </c>
      <c r="H4518" t="s">
        <v>520</v>
      </c>
      <c r="I4518">
        <v>152</v>
      </c>
      <c r="J4518" s="2">
        <v>1</v>
      </c>
      <c r="K4518" s="2">
        <v>36</v>
      </c>
      <c r="L4518" s="24" t="s">
        <v>433</v>
      </c>
    </row>
    <row r="4519" spans="1:12" x14ac:dyDescent="0.25">
      <c r="A4519">
        <v>2023</v>
      </c>
      <c r="B4519" t="s">
        <v>373</v>
      </c>
      <c r="C4519" t="s">
        <v>10</v>
      </c>
      <c r="D4519" t="s">
        <v>45</v>
      </c>
      <c r="E4519" t="s">
        <v>94</v>
      </c>
      <c r="F4519">
        <v>12498</v>
      </c>
      <c r="G4519" s="35" t="str">
        <f>VLOOKUP(F4519,Apoio!A:B,2,FALSE)</f>
        <v>Vara Federal</v>
      </c>
      <c r="H4519" t="s">
        <v>95</v>
      </c>
      <c r="I4519">
        <v>99</v>
      </c>
      <c r="J4519" s="2">
        <v>1</v>
      </c>
      <c r="K4519" s="2">
        <v>13</v>
      </c>
      <c r="L4519" s="24" t="s">
        <v>435</v>
      </c>
    </row>
    <row r="4520" spans="1:12" x14ac:dyDescent="0.25">
      <c r="A4520">
        <v>2023</v>
      </c>
      <c r="B4520" t="s">
        <v>373</v>
      </c>
      <c r="C4520" t="s">
        <v>10</v>
      </c>
      <c r="D4520" t="s">
        <v>45</v>
      </c>
      <c r="E4520" t="s">
        <v>94</v>
      </c>
      <c r="F4520">
        <v>14027</v>
      </c>
      <c r="G4520" s="35" t="str">
        <f>VLOOKUP(F4520,Apoio!A:B,2,FALSE)</f>
        <v>Juizado</v>
      </c>
      <c r="H4520" t="s">
        <v>96</v>
      </c>
      <c r="I4520">
        <v>529</v>
      </c>
      <c r="J4520" s="2">
        <v>1</v>
      </c>
      <c r="K4520" s="2">
        <v>13</v>
      </c>
      <c r="L4520" s="24" t="s">
        <v>435</v>
      </c>
    </row>
    <row r="4521" spans="1:12" x14ac:dyDescent="0.25">
      <c r="A4521">
        <v>2023</v>
      </c>
      <c r="B4521" t="s">
        <v>373</v>
      </c>
      <c r="C4521" t="s">
        <v>10</v>
      </c>
      <c r="D4521" t="s">
        <v>45</v>
      </c>
      <c r="E4521" t="s">
        <v>94</v>
      </c>
      <c r="F4521">
        <v>12499</v>
      </c>
      <c r="G4521" s="35" t="str">
        <f>VLOOKUP(F4521,Apoio!A:B,2,FALSE)</f>
        <v>Vara Federal</v>
      </c>
      <c r="H4521" t="s">
        <v>97</v>
      </c>
      <c r="I4521">
        <v>91</v>
      </c>
      <c r="J4521" s="2">
        <v>2</v>
      </c>
      <c r="K4521" s="2">
        <v>13</v>
      </c>
      <c r="L4521" s="24" t="s">
        <v>435</v>
      </c>
    </row>
    <row r="4522" spans="1:12" x14ac:dyDescent="0.25">
      <c r="A4522">
        <v>2023</v>
      </c>
      <c r="B4522" t="s">
        <v>373</v>
      </c>
      <c r="C4522" t="s">
        <v>10</v>
      </c>
      <c r="D4522" t="s">
        <v>45</v>
      </c>
      <c r="E4522" t="s">
        <v>94</v>
      </c>
      <c r="F4522">
        <v>12500</v>
      </c>
      <c r="G4522" s="35" t="str">
        <f>VLOOKUP(F4522,Apoio!A:B,2,FALSE)</f>
        <v>Vara Federal</v>
      </c>
      <c r="H4522" t="s">
        <v>98</v>
      </c>
      <c r="I4522">
        <v>96</v>
      </c>
      <c r="J4522" s="2">
        <v>3</v>
      </c>
      <c r="K4522" s="2">
        <v>13</v>
      </c>
      <c r="L4522" s="24" t="s">
        <v>435</v>
      </c>
    </row>
    <row r="4523" spans="1:12" x14ac:dyDescent="0.25">
      <c r="A4523">
        <v>2023</v>
      </c>
      <c r="B4523" t="s">
        <v>373</v>
      </c>
      <c r="C4523" t="s">
        <v>10</v>
      </c>
      <c r="D4523" t="s">
        <v>45</v>
      </c>
      <c r="E4523" t="s">
        <v>99</v>
      </c>
      <c r="F4523">
        <v>12513</v>
      </c>
      <c r="G4523" s="35" t="str">
        <f>VLOOKUP(F4523,Apoio!A:B,2,FALSE)</f>
        <v>Vara Federal + JEF</v>
      </c>
      <c r="H4523" t="s">
        <v>100</v>
      </c>
      <c r="I4523">
        <v>159</v>
      </c>
      <c r="J4523" s="2">
        <v>1</v>
      </c>
      <c r="K4523" s="2">
        <v>18</v>
      </c>
      <c r="L4523" s="24" t="s">
        <v>392</v>
      </c>
    </row>
    <row r="4524" spans="1:12" x14ac:dyDescent="0.25">
      <c r="A4524">
        <v>2023</v>
      </c>
      <c r="B4524" t="s">
        <v>373</v>
      </c>
      <c r="C4524" t="s">
        <v>10</v>
      </c>
      <c r="D4524" t="s">
        <v>45</v>
      </c>
      <c r="E4524" t="s">
        <v>99</v>
      </c>
      <c r="F4524">
        <v>12513</v>
      </c>
      <c r="G4524" s="35" t="str">
        <f>VLOOKUP(F4524,Apoio!A:B,2,FALSE)</f>
        <v>Vara Federal + JEF</v>
      </c>
      <c r="H4524" t="s">
        <v>100</v>
      </c>
      <c r="I4524">
        <v>134</v>
      </c>
      <c r="J4524" s="2">
        <v>1</v>
      </c>
      <c r="K4524" s="2">
        <v>18</v>
      </c>
      <c r="L4524" s="24" t="s">
        <v>392</v>
      </c>
    </row>
    <row r="4525" spans="1:12" x14ac:dyDescent="0.25">
      <c r="A4525">
        <v>2023</v>
      </c>
      <c r="B4525" t="s">
        <v>373</v>
      </c>
      <c r="C4525" t="s">
        <v>10</v>
      </c>
      <c r="D4525" t="s">
        <v>45</v>
      </c>
      <c r="E4525" t="s">
        <v>102</v>
      </c>
      <c r="F4525">
        <v>12515</v>
      </c>
      <c r="G4525" s="35" t="str">
        <f>VLOOKUP(F4525,Apoio!A:B,2,FALSE)</f>
        <v>Vara Federal</v>
      </c>
      <c r="H4525" t="s">
        <v>103</v>
      </c>
      <c r="I4525">
        <v>152</v>
      </c>
      <c r="J4525" s="2">
        <v>1</v>
      </c>
      <c r="K4525" s="2">
        <v>19</v>
      </c>
      <c r="L4525" s="24" t="s">
        <v>438</v>
      </c>
    </row>
    <row r="4526" spans="1:12" x14ac:dyDescent="0.25">
      <c r="A4526">
        <v>2023</v>
      </c>
      <c r="B4526" t="s">
        <v>373</v>
      </c>
      <c r="C4526" t="s">
        <v>10</v>
      </c>
      <c r="D4526" t="s">
        <v>45</v>
      </c>
      <c r="E4526" t="s">
        <v>102</v>
      </c>
      <c r="F4526">
        <v>17960</v>
      </c>
      <c r="G4526" s="35" t="str">
        <f>VLOOKUP(F4526,Apoio!A:B,2,FALSE)</f>
        <v>Juizado</v>
      </c>
      <c r="H4526" t="s">
        <v>104</v>
      </c>
      <c r="I4526">
        <v>531</v>
      </c>
      <c r="J4526" s="2">
        <v>1</v>
      </c>
      <c r="K4526" s="2">
        <v>19</v>
      </c>
      <c r="L4526" s="24" t="s">
        <v>438</v>
      </c>
    </row>
    <row r="4527" spans="1:12" x14ac:dyDescent="0.25">
      <c r="A4527">
        <v>2023</v>
      </c>
      <c r="B4527" t="s">
        <v>373</v>
      </c>
      <c r="C4527" t="s">
        <v>10</v>
      </c>
      <c r="D4527" t="s">
        <v>45</v>
      </c>
      <c r="E4527" t="s">
        <v>102</v>
      </c>
      <c r="F4527">
        <v>12516</v>
      </c>
      <c r="G4527" s="35" t="str">
        <f>VLOOKUP(F4527,Apoio!A:B,2,FALSE)</f>
        <v>Vara Federal</v>
      </c>
      <c r="H4527" t="s">
        <v>105</v>
      </c>
      <c r="I4527">
        <v>148</v>
      </c>
      <c r="J4527" s="2">
        <v>2</v>
      </c>
      <c r="K4527" s="2">
        <v>19</v>
      </c>
      <c r="L4527" s="24" t="s">
        <v>438</v>
      </c>
    </row>
    <row r="4528" spans="1:12" x14ac:dyDescent="0.25">
      <c r="A4528">
        <v>2023</v>
      </c>
      <c r="B4528" t="s">
        <v>373</v>
      </c>
      <c r="C4528" t="s">
        <v>10</v>
      </c>
      <c r="D4528" t="s">
        <v>45</v>
      </c>
      <c r="E4528" t="s">
        <v>102</v>
      </c>
      <c r="F4528">
        <v>17888</v>
      </c>
      <c r="G4528" s="35" t="str">
        <f>VLOOKUP(F4528,Apoio!A:B,2,FALSE)</f>
        <v>Juizado</v>
      </c>
      <c r="H4528" t="s">
        <v>106</v>
      </c>
      <c r="I4528">
        <v>483</v>
      </c>
      <c r="J4528" s="2">
        <v>2</v>
      </c>
      <c r="K4528" s="2">
        <v>19</v>
      </c>
      <c r="L4528" s="24" t="s">
        <v>438</v>
      </c>
    </row>
    <row r="4529" spans="1:12" x14ac:dyDescent="0.25">
      <c r="A4529">
        <v>2023</v>
      </c>
      <c r="B4529" t="s">
        <v>373</v>
      </c>
      <c r="C4529" t="s">
        <v>10</v>
      </c>
      <c r="D4529" t="s">
        <v>45</v>
      </c>
      <c r="E4529" t="s">
        <v>102</v>
      </c>
      <c r="F4529">
        <v>14012</v>
      </c>
      <c r="G4529" s="35" t="str">
        <f>VLOOKUP(F4529,Apoio!A:B,2,FALSE)</f>
        <v>Vara Federal</v>
      </c>
      <c r="H4529" t="s">
        <v>107</v>
      </c>
      <c r="I4529">
        <v>331</v>
      </c>
      <c r="J4529" s="2">
        <v>3</v>
      </c>
      <c r="K4529" s="2">
        <v>19</v>
      </c>
      <c r="L4529" s="24" t="s">
        <v>438</v>
      </c>
    </row>
    <row r="4530" spans="1:12" x14ac:dyDescent="0.25">
      <c r="A4530">
        <v>2023</v>
      </c>
      <c r="B4530" t="s">
        <v>373</v>
      </c>
      <c r="C4530" t="s">
        <v>10</v>
      </c>
      <c r="D4530" t="s">
        <v>45</v>
      </c>
      <c r="E4530" t="s">
        <v>102</v>
      </c>
      <c r="F4530">
        <v>12517</v>
      </c>
      <c r="G4530" s="35" t="str">
        <f>VLOOKUP(F4530,Apoio!A:B,2,FALSE)</f>
        <v>Vara Federal</v>
      </c>
      <c r="H4530" t="s">
        <v>108</v>
      </c>
      <c r="I4530">
        <v>145</v>
      </c>
      <c r="J4530" s="2">
        <v>4</v>
      </c>
      <c r="K4530" s="2">
        <v>19</v>
      </c>
      <c r="L4530" s="24" t="s">
        <v>438</v>
      </c>
    </row>
    <row r="4531" spans="1:12" x14ac:dyDescent="0.25">
      <c r="A4531">
        <v>2023</v>
      </c>
      <c r="B4531" t="s">
        <v>373</v>
      </c>
      <c r="C4531" t="s">
        <v>10</v>
      </c>
      <c r="D4531" t="s">
        <v>45</v>
      </c>
      <c r="E4531" t="s">
        <v>102</v>
      </c>
      <c r="F4531">
        <v>12518</v>
      </c>
      <c r="G4531" s="35" t="str">
        <f>VLOOKUP(F4531,Apoio!A:B,2,FALSE)</f>
        <v>Vara Federal</v>
      </c>
      <c r="H4531" t="s">
        <v>109</v>
      </c>
      <c r="I4531">
        <v>139</v>
      </c>
      <c r="J4531" s="2">
        <v>5</v>
      </c>
      <c r="K4531" s="2">
        <v>19</v>
      </c>
      <c r="L4531" s="24" t="s">
        <v>438</v>
      </c>
    </row>
    <row r="4532" spans="1:12" x14ac:dyDescent="0.25">
      <c r="A4532">
        <v>2023</v>
      </c>
      <c r="B4532" t="s">
        <v>373</v>
      </c>
      <c r="C4532" t="s">
        <v>10</v>
      </c>
      <c r="D4532" t="s">
        <v>45</v>
      </c>
      <c r="E4532" t="s">
        <v>102</v>
      </c>
      <c r="F4532">
        <v>12519</v>
      </c>
      <c r="G4532" s="35" t="str">
        <f>VLOOKUP(F4532,Apoio!A:B,2,FALSE)</f>
        <v>Vara Federal</v>
      </c>
      <c r="H4532" t="s">
        <v>110</v>
      </c>
      <c r="I4532">
        <v>145</v>
      </c>
      <c r="J4532" s="2">
        <v>6</v>
      </c>
      <c r="K4532" s="2">
        <v>19</v>
      </c>
      <c r="L4532" s="24" t="s">
        <v>438</v>
      </c>
    </row>
    <row r="4533" spans="1:12" x14ac:dyDescent="0.25">
      <c r="A4533">
        <v>2023</v>
      </c>
      <c r="B4533" t="s">
        <v>373</v>
      </c>
      <c r="C4533" t="s">
        <v>10</v>
      </c>
      <c r="D4533" t="s">
        <v>45</v>
      </c>
      <c r="E4533" t="s">
        <v>102</v>
      </c>
      <c r="F4533">
        <v>52468</v>
      </c>
      <c r="G4533" s="35" t="str">
        <f>VLOOKUP(F4533,Apoio!A:B,2,FALSE)</f>
        <v>Vara Federal</v>
      </c>
      <c r="H4533" t="s">
        <v>366</v>
      </c>
      <c r="I4533">
        <v>9</v>
      </c>
      <c r="J4533" s="2" t="s">
        <v>397</v>
      </c>
      <c r="K4533" s="2">
        <v>19</v>
      </c>
      <c r="L4533" s="24" t="s">
        <v>438</v>
      </c>
    </row>
    <row r="4534" spans="1:12" x14ac:dyDescent="0.25">
      <c r="A4534">
        <v>2023</v>
      </c>
      <c r="B4534" t="s">
        <v>373</v>
      </c>
      <c r="C4534" t="s">
        <v>10</v>
      </c>
      <c r="D4534" t="s">
        <v>45</v>
      </c>
      <c r="E4534" t="s">
        <v>111</v>
      </c>
      <c r="F4534">
        <v>13850</v>
      </c>
      <c r="G4534" s="35" t="str">
        <f>VLOOKUP(F4534,Apoio!A:B,2,FALSE)</f>
        <v>Vara Federal + JEF</v>
      </c>
      <c r="H4534" t="s">
        <v>112</v>
      </c>
      <c r="I4534">
        <v>245</v>
      </c>
      <c r="J4534" s="2">
        <v>1</v>
      </c>
      <c r="K4534" s="2">
        <v>39</v>
      </c>
      <c r="L4534" s="24" t="s">
        <v>393</v>
      </c>
    </row>
    <row r="4535" spans="1:12" x14ac:dyDescent="0.25">
      <c r="A4535">
        <v>2023</v>
      </c>
      <c r="B4535" t="s">
        <v>373</v>
      </c>
      <c r="C4535" t="s">
        <v>10</v>
      </c>
      <c r="D4535" t="s">
        <v>45</v>
      </c>
      <c r="E4535" t="s">
        <v>111</v>
      </c>
      <c r="F4535">
        <v>13850</v>
      </c>
      <c r="G4535" s="35" t="str">
        <f>VLOOKUP(F4535,Apoio!A:B,2,FALSE)</f>
        <v>Vara Federal + JEF</v>
      </c>
      <c r="H4535" t="s">
        <v>112</v>
      </c>
      <c r="I4535">
        <v>98</v>
      </c>
      <c r="J4535" s="2">
        <v>1</v>
      </c>
      <c r="K4535" s="2">
        <v>39</v>
      </c>
      <c r="L4535" s="24" t="s">
        <v>393</v>
      </c>
    </row>
    <row r="4536" spans="1:12" x14ac:dyDescent="0.25">
      <c r="A4536">
        <v>2023</v>
      </c>
      <c r="B4536" t="s">
        <v>373</v>
      </c>
      <c r="C4536" t="s">
        <v>10</v>
      </c>
      <c r="D4536" t="s">
        <v>45</v>
      </c>
      <c r="E4536" t="s">
        <v>114</v>
      </c>
      <c r="F4536">
        <v>12530</v>
      </c>
      <c r="G4536" s="35" t="str">
        <f>VLOOKUP(F4536,Apoio!A:B,2,FALSE)</f>
        <v>Vara Federal + JEF</v>
      </c>
      <c r="H4536" t="s">
        <v>115</v>
      </c>
      <c r="I4536">
        <v>393</v>
      </c>
      <c r="J4536" s="2">
        <v>1</v>
      </c>
      <c r="K4536" s="2">
        <v>24</v>
      </c>
      <c r="L4536" s="24" t="s">
        <v>441</v>
      </c>
    </row>
    <row r="4537" spans="1:12" x14ac:dyDescent="0.25">
      <c r="A4537">
        <v>2023</v>
      </c>
      <c r="B4537" t="s">
        <v>373</v>
      </c>
      <c r="C4537" t="s">
        <v>10</v>
      </c>
      <c r="D4537" t="s">
        <v>45</v>
      </c>
      <c r="E4537" t="s">
        <v>114</v>
      </c>
      <c r="F4537">
        <v>12530</v>
      </c>
      <c r="G4537" s="35" t="str">
        <f>VLOOKUP(F4537,Apoio!A:B,2,FALSE)</f>
        <v>Vara Federal + JEF</v>
      </c>
      <c r="H4537" t="s">
        <v>115</v>
      </c>
      <c r="I4537">
        <v>148</v>
      </c>
      <c r="J4537" s="2">
        <v>1</v>
      </c>
      <c r="K4537" s="2">
        <v>24</v>
      </c>
      <c r="L4537" s="24" t="s">
        <v>441</v>
      </c>
    </row>
    <row r="4538" spans="1:12" x14ac:dyDescent="0.25">
      <c r="A4538">
        <v>2023</v>
      </c>
      <c r="B4538" t="s">
        <v>373</v>
      </c>
      <c r="C4538" t="s">
        <v>10</v>
      </c>
      <c r="D4538" t="s">
        <v>45</v>
      </c>
      <c r="E4538" t="s">
        <v>116</v>
      </c>
      <c r="F4538">
        <v>12512</v>
      </c>
      <c r="G4538" s="35" t="str">
        <f>VLOOKUP(F4538,Apoio!A:B,2,FALSE)</f>
        <v>Vara Federal + JEF</v>
      </c>
      <c r="H4538" t="s">
        <v>117</v>
      </c>
      <c r="I4538">
        <v>274</v>
      </c>
      <c r="J4538" s="2">
        <v>1</v>
      </c>
      <c r="K4538" s="2">
        <v>17</v>
      </c>
      <c r="L4538" s="24" t="s">
        <v>443</v>
      </c>
    </row>
    <row r="4539" spans="1:12" x14ac:dyDescent="0.25">
      <c r="A4539">
        <v>2023</v>
      </c>
      <c r="B4539" t="s">
        <v>373</v>
      </c>
      <c r="C4539" t="s">
        <v>10</v>
      </c>
      <c r="D4539" t="s">
        <v>45</v>
      </c>
      <c r="E4539" t="s">
        <v>116</v>
      </c>
      <c r="F4539">
        <v>12512</v>
      </c>
      <c r="G4539" s="35" t="str">
        <f>VLOOKUP(F4539,Apoio!A:B,2,FALSE)</f>
        <v>Vara Federal + JEF</v>
      </c>
      <c r="H4539" t="s">
        <v>117</v>
      </c>
      <c r="I4539">
        <v>156</v>
      </c>
      <c r="J4539" s="2">
        <v>1</v>
      </c>
      <c r="K4539" s="2">
        <v>17</v>
      </c>
      <c r="L4539" s="24" t="s">
        <v>443</v>
      </c>
    </row>
    <row r="4540" spans="1:12" x14ac:dyDescent="0.25">
      <c r="A4540">
        <v>2023</v>
      </c>
      <c r="B4540" t="s">
        <v>373</v>
      </c>
      <c r="C4540" t="s">
        <v>10</v>
      </c>
      <c r="D4540" t="s">
        <v>45</v>
      </c>
      <c r="E4540" t="s">
        <v>118</v>
      </c>
      <c r="F4540">
        <v>14117</v>
      </c>
      <c r="G4540" s="35" t="str">
        <f>VLOOKUP(F4540,Apoio!A:B,2,FALSE)</f>
        <v>Vara Federal</v>
      </c>
      <c r="H4540" t="s">
        <v>119</v>
      </c>
      <c r="I4540">
        <v>253</v>
      </c>
      <c r="J4540" s="2">
        <v>1</v>
      </c>
      <c r="K4540" s="2">
        <v>28</v>
      </c>
      <c r="L4540" s="24" t="s">
        <v>445</v>
      </c>
    </row>
    <row r="4541" spans="1:12" x14ac:dyDescent="0.25">
      <c r="A4541">
        <v>2023</v>
      </c>
      <c r="B4541" t="s">
        <v>373</v>
      </c>
      <c r="C4541" t="s">
        <v>10</v>
      </c>
      <c r="D4541" t="s">
        <v>45</v>
      </c>
      <c r="E4541" t="s">
        <v>118</v>
      </c>
      <c r="F4541">
        <v>13983</v>
      </c>
      <c r="G4541" s="35" t="str">
        <f>VLOOKUP(F4541,Apoio!A:B,2,FALSE)</f>
        <v>Vara Federal</v>
      </c>
      <c r="H4541" t="s">
        <v>120</v>
      </c>
      <c r="I4541">
        <v>273</v>
      </c>
      <c r="J4541" s="2">
        <v>2</v>
      </c>
      <c r="K4541" s="2">
        <v>28</v>
      </c>
      <c r="L4541" s="24" t="s">
        <v>445</v>
      </c>
    </row>
    <row r="4542" spans="1:12" x14ac:dyDescent="0.25">
      <c r="A4542">
        <v>2023</v>
      </c>
      <c r="B4542" t="s">
        <v>373</v>
      </c>
      <c r="C4542" t="s">
        <v>10</v>
      </c>
      <c r="D4542" t="s">
        <v>45</v>
      </c>
      <c r="E4542" t="s">
        <v>118</v>
      </c>
      <c r="F4542">
        <v>13984</v>
      </c>
      <c r="G4542" s="35" t="str">
        <f>VLOOKUP(F4542,Apoio!A:B,2,FALSE)</f>
        <v>Juizado</v>
      </c>
      <c r="H4542" t="s">
        <v>121</v>
      </c>
      <c r="I4542">
        <v>409</v>
      </c>
      <c r="J4542" s="2">
        <v>2</v>
      </c>
      <c r="K4542" s="2">
        <v>28</v>
      </c>
      <c r="L4542" s="24" t="s">
        <v>445</v>
      </c>
    </row>
    <row r="4543" spans="1:12" x14ac:dyDescent="0.25">
      <c r="A4543">
        <v>2023</v>
      </c>
      <c r="B4543" t="s">
        <v>373</v>
      </c>
      <c r="C4543" t="s">
        <v>10</v>
      </c>
      <c r="D4543" t="s">
        <v>45</v>
      </c>
      <c r="E4543" t="s">
        <v>118</v>
      </c>
      <c r="F4543">
        <v>74502</v>
      </c>
      <c r="G4543" s="35" t="str">
        <f>VLOOKUP(F4543,Apoio!A:B,2,FALSE)</f>
        <v>Vara Federal</v>
      </c>
      <c r="H4543" t="s">
        <v>355</v>
      </c>
      <c r="I4543">
        <v>1</v>
      </c>
      <c r="J4543" s="2" t="s">
        <v>397</v>
      </c>
      <c r="K4543" s="2">
        <v>28</v>
      </c>
      <c r="L4543" s="24" t="s">
        <v>445</v>
      </c>
    </row>
    <row r="4544" spans="1:12" x14ac:dyDescent="0.25">
      <c r="A4544">
        <v>2023</v>
      </c>
      <c r="B4544" t="s">
        <v>373</v>
      </c>
      <c r="C4544" t="s">
        <v>10</v>
      </c>
      <c r="D4544" t="s">
        <v>45</v>
      </c>
      <c r="E4544" t="s">
        <v>122</v>
      </c>
      <c r="F4544">
        <v>16419</v>
      </c>
      <c r="G4544" s="35" t="str">
        <f>VLOOKUP(F4544,Apoio!A:B,2,FALSE)</f>
        <v>Vara Federal</v>
      </c>
      <c r="H4544" t="s">
        <v>123</v>
      </c>
      <c r="I4544">
        <v>245</v>
      </c>
      <c r="J4544" s="2">
        <v>1</v>
      </c>
      <c r="K4544" s="2">
        <v>43</v>
      </c>
      <c r="L4544" s="24" t="s">
        <v>447</v>
      </c>
    </row>
    <row r="4545" spans="1:12" x14ac:dyDescent="0.25">
      <c r="A4545">
        <v>2023</v>
      </c>
      <c r="B4545" t="s">
        <v>373</v>
      </c>
      <c r="C4545" t="s">
        <v>10</v>
      </c>
      <c r="D4545" t="s">
        <v>45</v>
      </c>
      <c r="E4545" t="s">
        <v>122</v>
      </c>
      <c r="F4545">
        <v>18216</v>
      </c>
      <c r="G4545" s="35" t="str">
        <f>VLOOKUP(F4545,Apoio!A:B,2,FALSE)</f>
        <v>Vara Federal + JEF</v>
      </c>
      <c r="H4545" t="s">
        <v>518</v>
      </c>
      <c r="I4545">
        <v>284</v>
      </c>
      <c r="J4545" s="2">
        <v>2</v>
      </c>
      <c r="K4545" s="2">
        <v>43</v>
      </c>
      <c r="L4545" s="24" t="s">
        <v>447</v>
      </c>
    </row>
    <row r="4546" spans="1:12" x14ac:dyDescent="0.25">
      <c r="A4546">
        <v>2023</v>
      </c>
      <c r="B4546" t="s">
        <v>373</v>
      </c>
      <c r="C4546" t="s">
        <v>10</v>
      </c>
      <c r="D4546" t="s">
        <v>45</v>
      </c>
      <c r="E4546" t="s">
        <v>122</v>
      </c>
      <c r="F4546">
        <v>18216</v>
      </c>
      <c r="G4546" s="35" t="str">
        <f>VLOOKUP(F4546,Apoio!A:B,2,FALSE)</f>
        <v>Vara Federal + JEF</v>
      </c>
      <c r="H4546" t="s">
        <v>518</v>
      </c>
      <c r="I4546">
        <v>60</v>
      </c>
      <c r="J4546" s="2">
        <v>2</v>
      </c>
      <c r="K4546" s="2">
        <v>43</v>
      </c>
      <c r="L4546" s="24" t="s">
        <v>447</v>
      </c>
    </row>
    <row r="4547" spans="1:12" x14ac:dyDescent="0.25">
      <c r="A4547">
        <v>2023</v>
      </c>
      <c r="B4547" t="s">
        <v>373</v>
      </c>
      <c r="C4547" t="s">
        <v>10</v>
      </c>
      <c r="D4547" t="s">
        <v>45</v>
      </c>
      <c r="E4547" t="s">
        <v>124</v>
      </c>
      <c r="F4547">
        <v>14135</v>
      </c>
      <c r="G4547" s="35" t="str">
        <f>VLOOKUP(F4547,Apoio!A:B,2,FALSE)</f>
        <v>Vara Federal + JEF</v>
      </c>
      <c r="H4547" t="s">
        <v>125</v>
      </c>
      <c r="I4547">
        <v>170</v>
      </c>
      <c r="J4547" s="2">
        <v>1</v>
      </c>
      <c r="K4547" s="2">
        <v>42</v>
      </c>
      <c r="L4547" s="24" t="s">
        <v>449</v>
      </c>
    </row>
    <row r="4548" spans="1:12" x14ac:dyDescent="0.25">
      <c r="A4548">
        <v>2023</v>
      </c>
      <c r="B4548" t="s">
        <v>373</v>
      </c>
      <c r="C4548" t="s">
        <v>10</v>
      </c>
      <c r="D4548" t="s">
        <v>45</v>
      </c>
      <c r="E4548" t="s">
        <v>124</v>
      </c>
      <c r="F4548">
        <v>14135</v>
      </c>
      <c r="G4548" s="35" t="str">
        <f>VLOOKUP(F4548,Apoio!A:B,2,FALSE)</f>
        <v>Vara Federal + JEF</v>
      </c>
      <c r="H4548" t="s">
        <v>125</v>
      </c>
      <c r="I4548">
        <v>68</v>
      </c>
      <c r="J4548" s="2">
        <v>1</v>
      </c>
      <c r="K4548" s="2">
        <v>42</v>
      </c>
      <c r="L4548" s="24" t="s">
        <v>449</v>
      </c>
    </row>
    <row r="4549" spans="1:12" x14ac:dyDescent="0.25">
      <c r="A4549">
        <v>2023</v>
      </c>
      <c r="B4549" t="s">
        <v>373</v>
      </c>
      <c r="C4549" t="s">
        <v>10</v>
      </c>
      <c r="D4549" t="s">
        <v>45</v>
      </c>
      <c r="E4549" t="s">
        <v>126</v>
      </c>
      <c r="F4549">
        <v>12490</v>
      </c>
      <c r="G4549" s="35" t="str">
        <f>VLOOKUP(F4549,Apoio!A:B,2,FALSE)</f>
        <v>Vara Federal + JEF</v>
      </c>
      <c r="H4549" t="s">
        <v>127</v>
      </c>
      <c r="I4549">
        <v>104</v>
      </c>
      <c r="J4549" s="2">
        <v>1</v>
      </c>
      <c r="K4549" s="2">
        <v>11</v>
      </c>
      <c r="L4549" s="24" t="s">
        <v>451</v>
      </c>
    </row>
    <row r="4550" spans="1:12" x14ac:dyDescent="0.25">
      <c r="A4550">
        <v>2023</v>
      </c>
      <c r="B4550" t="s">
        <v>373</v>
      </c>
      <c r="C4550" t="s">
        <v>10</v>
      </c>
      <c r="D4550" t="s">
        <v>45</v>
      </c>
      <c r="E4550" t="s">
        <v>126</v>
      </c>
      <c r="F4550">
        <v>12490</v>
      </c>
      <c r="G4550" s="35" t="str">
        <f>VLOOKUP(F4550,Apoio!A:B,2,FALSE)</f>
        <v>Vara Federal + JEF</v>
      </c>
      <c r="H4550" t="s">
        <v>127</v>
      </c>
      <c r="I4550">
        <v>47</v>
      </c>
      <c r="J4550" s="2">
        <v>1</v>
      </c>
      <c r="K4550" s="2">
        <v>11</v>
      </c>
      <c r="L4550" s="24" t="s">
        <v>451</v>
      </c>
    </row>
    <row r="4551" spans="1:12" x14ac:dyDescent="0.25">
      <c r="A4551">
        <v>2023</v>
      </c>
      <c r="B4551" t="s">
        <v>373</v>
      </c>
      <c r="C4551" t="s">
        <v>10</v>
      </c>
      <c r="D4551" t="s">
        <v>45</v>
      </c>
      <c r="E4551" t="s">
        <v>126</v>
      </c>
      <c r="F4551">
        <v>12491</v>
      </c>
      <c r="G4551" s="35" t="str">
        <f>VLOOKUP(F4551,Apoio!A:B,2,FALSE)</f>
        <v>Vara Federal + JEF</v>
      </c>
      <c r="H4551" t="s">
        <v>128</v>
      </c>
      <c r="I4551">
        <v>102</v>
      </c>
      <c r="J4551" s="2">
        <v>2</v>
      </c>
      <c r="K4551" s="2">
        <v>11</v>
      </c>
      <c r="L4551" s="24" t="s">
        <v>451</v>
      </c>
    </row>
    <row r="4552" spans="1:12" x14ac:dyDescent="0.25">
      <c r="A4552">
        <v>2023</v>
      </c>
      <c r="B4552" t="s">
        <v>373</v>
      </c>
      <c r="C4552" t="s">
        <v>10</v>
      </c>
      <c r="D4552" t="s">
        <v>45</v>
      </c>
      <c r="E4552" t="s">
        <v>126</v>
      </c>
      <c r="F4552">
        <v>12491</v>
      </c>
      <c r="G4552" s="35" t="str">
        <f>VLOOKUP(F4552,Apoio!A:B,2,FALSE)</f>
        <v>Vara Federal + JEF</v>
      </c>
      <c r="H4552" t="s">
        <v>128</v>
      </c>
      <c r="I4552">
        <v>50</v>
      </c>
      <c r="J4552" s="2">
        <v>2</v>
      </c>
      <c r="K4552" s="2">
        <v>11</v>
      </c>
      <c r="L4552" s="24" t="s">
        <v>451</v>
      </c>
    </row>
    <row r="4553" spans="1:12" x14ac:dyDescent="0.25">
      <c r="A4553">
        <v>2023</v>
      </c>
      <c r="B4553" t="s">
        <v>373</v>
      </c>
      <c r="C4553" t="s">
        <v>10</v>
      </c>
      <c r="D4553" t="s">
        <v>45</v>
      </c>
      <c r="E4553" t="s">
        <v>126</v>
      </c>
      <c r="F4553">
        <v>12492</v>
      </c>
      <c r="G4553" s="35" t="str">
        <f>VLOOKUP(F4553,Apoio!A:B,2,FALSE)</f>
        <v>Vara Federal + JEF</v>
      </c>
      <c r="H4553" t="s">
        <v>129</v>
      </c>
      <c r="I4553">
        <v>97</v>
      </c>
      <c r="J4553" s="2">
        <v>3</v>
      </c>
      <c r="K4553" s="2">
        <v>11</v>
      </c>
      <c r="L4553" s="24" t="s">
        <v>451</v>
      </c>
    </row>
    <row r="4554" spans="1:12" x14ac:dyDescent="0.25">
      <c r="A4554">
        <v>2023</v>
      </c>
      <c r="B4554" t="s">
        <v>373</v>
      </c>
      <c r="C4554" t="s">
        <v>10</v>
      </c>
      <c r="D4554" t="s">
        <v>45</v>
      </c>
      <c r="E4554" t="s">
        <v>126</v>
      </c>
      <c r="F4554">
        <v>12492</v>
      </c>
      <c r="G4554" s="35" t="str">
        <f>VLOOKUP(F4554,Apoio!A:B,2,FALSE)</f>
        <v>Vara Federal + JEF</v>
      </c>
      <c r="H4554" t="s">
        <v>129</v>
      </c>
      <c r="I4554">
        <v>55</v>
      </c>
      <c r="J4554" s="2">
        <v>3</v>
      </c>
      <c r="K4554" s="2">
        <v>11</v>
      </c>
      <c r="L4554" s="24" t="s">
        <v>451</v>
      </c>
    </row>
    <row r="4555" spans="1:12" x14ac:dyDescent="0.25">
      <c r="A4555">
        <v>2023</v>
      </c>
      <c r="B4555" t="s">
        <v>373</v>
      </c>
      <c r="C4555" t="s">
        <v>10</v>
      </c>
      <c r="D4555" t="s">
        <v>45</v>
      </c>
      <c r="E4555" t="s">
        <v>130</v>
      </c>
      <c r="F4555">
        <v>13848</v>
      </c>
      <c r="G4555" s="35" t="str">
        <f>VLOOKUP(F4555,Apoio!A:B,2,FALSE)</f>
        <v>Vara Federal</v>
      </c>
      <c r="H4555" t="s">
        <v>131</v>
      </c>
      <c r="I4555">
        <v>202</v>
      </c>
      <c r="J4555" s="2">
        <v>1</v>
      </c>
      <c r="K4555" s="2">
        <v>40</v>
      </c>
      <c r="L4555" s="24" t="s">
        <v>453</v>
      </c>
    </row>
    <row r="4556" spans="1:12" x14ac:dyDescent="0.25">
      <c r="A4556">
        <v>2023</v>
      </c>
      <c r="B4556" t="s">
        <v>373</v>
      </c>
      <c r="C4556" t="s">
        <v>10</v>
      </c>
      <c r="D4556" t="s">
        <v>45</v>
      </c>
      <c r="E4556" t="s">
        <v>130</v>
      </c>
      <c r="F4556">
        <v>18248</v>
      </c>
      <c r="G4556" s="35" t="str">
        <f>VLOOKUP(F4556,Apoio!A:B,2,FALSE)</f>
        <v>Juizado</v>
      </c>
      <c r="H4556" t="s">
        <v>132</v>
      </c>
      <c r="I4556">
        <v>312</v>
      </c>
      <c r="J4556" s="2">
        <v>1</v>
      </c>
      <c r="K4556" s="2">
        <v>40</v>
      </c>
      <c r="L4556" s="24" t="s">
        <v>453</v>
      </c>
    </row>
    <row r="4557" spans="1:12" x14ac:dyDescent="0.25">
      <c r="A4557">
        <v>2023</v>
      </c>
      <c r="B4557" t="s">
        <v>373</v>
      </c>
      <c r="C4557" t="s">
        <v>10</v>
      </c>
      <c r="D4557" t="s">
        <v>45</v>
      </c>
      <c r="E4557" t="s">
        <v>133</v>
      </c>
      <c r="F4557">
        <v>13905</v>
      </c>
      <c r="G4557" s="35" t="str">
        <f>VLOOKUP(F4557,Apoio!A:B,2,FALSE)</f>
        <v>Vara Federal</v>
      </c>
      <c r="H4557" t="s">
        <v>134</v>
      </c>
      <c r="I4557">
        <v>146</v>
      </c>
      <c r="J4557" s="2">
        <v>1</v>
      </c>
      <c r="K4557" s="2">
        <v>33</v>
      </c>
      <c r="L4557" s="24" t="s">
        <v>455</v>
      </c>
    </row>
    <row r="4558" spans="1:12" x14ac:dyDescent="0.25">
      <c r="A4558">
        <v>2023</v>
      </c>
      <c r="B4558" t="s">
        <v>373</v>
      </c>
      <c r="C4558" t="s">
        <v>10</v>
      </c>
      <c r="D4558" t="s">
        <v>45</v>
      </c>
      <c r="E4558" t="s">
        <v>133</v>
      </c>
      <c r="F4558">
        <v>14030</v>
      </c>
      <c r="G4558" s="35" t="str">
        <f>VLOOKUP(F4558,Apoio!A:B,2,FALSE)</f>
        <v>Vara Federal</v>
      </c>
      <c r="H4558" t="s">
        <v>135</v>
      </c>
      <c r="I4558">
        <v>135</v>
      </c>
      <c r="J4558" s="2">
        <v>2</v>
      </c>
      <c r="K4558" s="2">
        <v>33</v>
      </c>
      <c r="L4558" s="24" t="s">
        <v>455</v>
      </c>
    </row>
    <row r="4559" spans="1:12" x14ac:dyDescent="0.25">
      <c r="A4559">
        <v>2023</v>
      </c>
      <c r="B4559" t="s">
        <v>373</v>
      </c>
      <c r="C4559" t="s">
        <v>10</v>
      </c>
      <c r="D4559" t="s">
        <v>45</v>
      </c>
      <c r="E4559" t="s">
        <v>133</v>
      </c>
      <c r="F4559">
        <v>14031</v>
      </c>
      <c r="G4559" s="35" t="str">
        <f>VLOOKUP(F4559,Apoio!A:B,2,FALSE)</f>
        <v>Juizado</v>
      </c>
      <c r="H4559" t="s">
        <v>136</v>
      </c>
      <c r="I4559">
        <v>309</v>
      </c>
      <c r="J4559" s="2">
        <v>2</v>
      </c>
      <c r="K4559" s="2">
        <v>33</v>
      </c>
      <c r="L4559" s="24" t="s">
        <v>559</v>
      </c>
    </row>
    <row r="4560" spans="1:12" x14ac:dyDescent="0.25">
      <c r="A4560">
        <v>2023</v>
      </c>
      <c r="B4560" t="s">
        <v>373</v>
      </c>
      <c r="C4560" t="s">
        <v>10</v>
      </c>
      <c r="D4560" t="s">
        <v>45</v>
      </c>
      <c r="E4560" t="s">
        <v>137</v>
      </c>
      <c r="F4560">
        <v>13843</v>
      </c>
      <c r="G4560" s="35" t="str">
        <f>VLOOKUP(F4560,Apoio!A:B,2,FALSE)</f>
        <v>Vara Federal</v>
      </c>
      <c r="H4560" t="s">
        <v>138</v>
      </c>
      <c r="I4560">
        <v>382</v>
      </c>
      <c r="J4560" s="2">
        <v>1</v>
      </c>
      <c r="K4560" s="2">
        <v>30</v>
      </c>
      <c r="L4560" s="24" t="s">
        <v>457</v>
      </c>
    </row>
    <row r="4561" spans="1:12" x14ac:dyDescent="0.25">
      <c r="A4561">
        <v>2023</v>
      </c>
      <c r="B4561" t="s">
        <v>373</v>
      </c>
      <c r="C4561" t="s">
        <v>10</v>
      </c>
      <c r="D4561" t="s">
        <v>45</v>
      </c>
      <c r="E4561" t="s">
        <v>137</v>
      </c>
      <c r="F4561">
        <v>14032</v>
      </c>
      <c r="G4561" s="35" t="str">
        <f>VLOOKUP(F4561,Apoio!A:B,2,FALSE)</f>
        <v>Juizado</v>
      </c>
      <c r="H4561" t="s">
        <v>139</v>
      </c>
      <c r="I4561">
        <v>501</v>
      </c>
      <c r="J4561" s="2">
        <v>1</v>
      </c>
      <c r="K4561" s="2">
        <v>30</v>
      </c>
      <c r="L4561" s="24" t="s">
        <v>457</v>
      </c>
    </row>
    <row r="4562" spans="1:12" x14ac:dyDescent="0.25">
      <c r="A4562">
        <v>2023</v>
      </c>
      <c r="B4562" t="s">
        <v>373</v>
      </c>
      <c r="C4562" t="s">
        <v>10</v>
      </c>
      <c r="D4562" t="s">
        <v>45</v>
      </c>
      <c r="E4562" t="s">
        <v>137</v>
      </c>
      <c r="F4562">
        <v>13844</v>
      </c>
      <c r="G4562" s="35" t="str">
        <f>VLOOKUP(F4562,Apoio!A:B,2,FALSE)</f>
        <v>Vara Federal</v>
      </c>
      <c r="H4562" t="s">
        <v>140</v>
      </c>
      <c r="I4562">
        <v>375</v>
      </c>
      <c r="J4562" s="2">
        <v>2</v>
      </c>
      <c r="K4562" s="2">
        <v>30</v>
      </c>
      <c r="L4562" s="24" t="s">
        <v>457</v>
      </c>
    </row>
    <row r="4563" spans="1:12" x14ac:dyDescent="0.25">
      <c r="A4563">
        <v>2023</v>
      </c>
      <c r="B4563" t="s">
        <v>373</v>
      </c>
      <c r="C4563" t="s">
        <v>10</v>
      </c>
      <c r="D4563" t="s">
        <v>45</v>
      </c>
      <c r="E4563" t="s">
        <v>137</v>
      </c>
      <c r="F4563">
        <v>14033</v>
      </c>
      <c r="G4563" s="35" t="str">
        <f>VLOOKUP(F4563,Apoio!A:B,2,FALSE)</f>
        <v>Juizado</v>
      </c>
      <c r="H4563" t="s">
        <v>141</v>
      </c>
      <c r="I4563">
        <v>513</v>
      </c>
      <c r="J4563" s="2">
        <v>2</v>
      </c>
      <c r="K4563" s="2">
        <v>30</v>
      </c>
      <c r="L4563" s="24" t="s">
        <v>457</v>
      </c>
    </row>
    <row r="4564" spans="1:12" x14ac:dyDescent="0.25">
      <c r="A4564">
        <v>2023</v>
      </c>
      <c r="B4564" t="s">
        <v>373</v>
      </c>
      <c r="C4564" t="s">
        <v>10</v>
      </c>
      <c r="D4564" t="s">
        <v>45</v>
      </c>
      <c r="E4564" t="s">
        <v>142</v>
      </c>
      <c r="F4564">
        <v>12532</v>
      </c>
      <c r="G4564" s="35" t="str">
        <f>VLOOKUP(F4564,Apoio!A:B,2,FALSE)</f>
        <v>Vara Federal</v>
      </c>
      <c r="H4564" t="s">
        <v>143</v>
      </c>
      <c r="I4564">
        <v>114</v>
      </c>
      <c r="J4564" s="2">
        <v>1</v>
      </c>
      <c r="K4564" s="2">
        <v>25</v>
      </c>
      <c r="L4564" s="24" t="s">
        <v>459</v>
      </c>
    </row>
    <row r="4565" spans="1:12" x14ac:dyDescent="0.25">
      <c r="A4565">
        <v>2023</v>
      </c>
      <c r="B4565" t="s">
        <v>373</v>
      </c>
      <c r="C4565" t="s">
        <v>10</v>
      </c>
      <c r="D4565" t="s">
        <v>45</v>
      </c>
      <c r="E4565" t="s">
        <v>142</v>
      </c>
      <c r="F4565">
        <v>14313</v>
      </c>
      <c r="G4565" s="35" t="str">
        <f>VLOOKUP(F4565,Apoio!A:B,2,FALSE)</f>
        <v>Juizado</v>
      </c>
      <c r="H4565" t="s">
        <v>144</v>
      </c>
      <c r="I4565">
        <v>293</v>
      </c>
      <c r="J4565" s="2">
        <v>1</v>
      </c>
      <c r="K4565" s="2">
        <v>25</v>
      </c>
      <c r="L4565" s="24" t="s">
        <v>459</v>
      </c>
    </row>
    <row r="4566" spans="1:12" x14ac:dyDescent="0.25">
      <c r="A4566">
        <v>2023</v>
      </c>
      <c r="B4566" t="s">
        <v>373</v>
      </c>
      <c r="C4566" t="s">
        <v>10</v>
      </c>
      <c r="D4566" t="s">
        <v>45</v>
      </c>
      <c r="E4566" t="s">
        <v>145</v>
      </c>
      <c r="F4566">
        <v>12482</v>
      </c>
      <c r="G4566" s="35" t="str">
        <f>VLOOKUP(F4566,Apoio!A:B,2,FALSE)</f>
        <v>Vara Federal</v>
      </c>
      <c r="H4566" t="s">
        <v>146</v>
      </c>
      <c r="I4566">
        <v>130</v>
      </c>
      <c r="J4566" s="2">
        <v>1</v>
      </c>
      <c r="K4566" s="2">
        <v>9</v>
      </c>
      <c r="L4566" s="24" t="s">
        <v>388</v>
      </c>
    </row>
    <row r="4567" spans="1:12" x14ac:dyDescent="0.25">
      <c r="A4567">
        <v>2023</v>
      </c>
      <c r="B4567" t="s">
        <v>373</v>
      </c>
      <c r="C4567" t="s">
        <v>10</v>
      </c>
      <c r="D4567" t="s">
        <v>45</v>
      </c>
      <c r="E4567" t="s">
        <v>145</v>
      </c>
      <c r="F4567">
        <v>16498</v>
      </c>
      <c r="G4567" s="35" t="str">
        <f>VLOOKUP(F4567,Apoio!A:B,2,FALSE)</f>
        <v>Juizado</v>
      </c>
      <c r="H4567" t="s">
        <v>147</v>
      </c>
      <c r="I4567">
        <v>462</v>
      </c>
      <c r="J4567" s="2">
        <v>1</v>
      </c>
      <c r="K4567" s="2">
        <v>9</v>
      </c>
      <c r="L4567" s="24" t="s">
        <v>388</v>
      </c>
    </row>
    <row r="4568" spans="1:12" x14ac:dyDescent="0.25">
      <c r="A4568">
        <v>2023</v>
      </c>
      <c r="B4568" t="s">
        <v>373</v>
      </c>
      <c r="C4568" t="s">
        <v>10</v>
      </c>
      <c r="D4568" t="s">
        <v>45</v>
      </c>
      <c r="E4568" t="s">
        <v>145</v>
      </c>
      <c r="F4568">
        <v>12483</v>
      </c>
      <c r="G4568" s="35" t="str">
        <f>VLOOKUP(F4568,Apoio!A:B,2,FALSE)</f>
        <v>Vara Federal</v>
      </c>
      <c r="H4568" t="s">
        <v>148</v>
      </c>
      <c r="I4568">
        <v>113</v>
      </c>
      <c r="J4568" s="2">
        <v>2</v>
      </c>
      <c r="K4568" s="2">
        <v>9</v>
      </c>
      <c r="L4568" s="24" t="s">
        <v>388</v>
      </c>
    </row>
    <row r="4569" spans="1:12" x14ac:dyDescent="0.25">
      <c r="A4569">
        <v>2023</v>
      </c>
      <c r="B4569" t="s">
        <v>373</v>
      </c>
      <c r="C4569" t="s">
        <v>10</v>
      </c>
      <c r="D4569" t="s">
        <v>45</v>
      </c>
      <c r="E4569" t="s">
        <v>145</v>
      </c>
      <c r="F4569">
        <v>12484</v>
      </c>
      <c r="G4569" s="35" t="str">
        <f>VLOOKUP(F4569,Apoio!A:B,2,FALSE)</f>
        <v>Vara Federal</v>
      </c>
      <c r="H4569" t="s">
        <v>149</v>
      </c>
      <c r="I4569">
        <v>39</v>
      </c>
      <c r="J4569" s="2">
        <v>3</v>
      </c>
      <c r="K4569" s="2">
        <v>9</v>
      </c>
      <c r="L4569" s="24" t="s">
        <v>388</v>
      </c>
    </row>
    <row r="4570" spans="1:12" x14ac:dyDescent="0.25">
      <c r="A4570">
        <v>2023</v>
      </c>
      <c r="B4570" t="s">
        <v>373</v>
      </c>
      <c r="C4570" t="s">
        <v>10</v>
      </c>
      <c r="D4570" t="s">
        <v>45</v>
      </c>
      <c r="E4570" t="s">
        <v>145</v>
      </c>
      <c r="F4570">
        <v>13846</v>
      </c>
      <c r="G4570" s="35" t="str">
        <f>VLOOKUP(F4570,Apoio!A:B,2,FALSE)</f>
        <v>Vara Federal</v>
      </c>
      <c r="H4570" t="s">
        <v>150</v>
      </c>
      <c r="I4570">
        <v>119</v>
      </c>
      <c r="J4570" s="2">
        <v>4</v>
      </c>
      <c r="K4570" s="2">
        <v>9</v>
      </c>
      <c r="L4570" s="24" t="s">
        <v>388</v>
      </c>
    </row>
    <row r="4571" spans="1:12" x14ac:dyDescent="0.25">
      <c r="A4571">
        <v>2023</v>
      </c>
      <c r="B4571" t="s">
        <v>373</v>
      </c>
      <c r="C4571" t="s">
        <v>10</v>
      </c>
      <c r="D4571" t="s">
        <v>45</v>
      </c>
      <c r="E4571" t="s">
        <v>145</v>
      </c>
      <c r="F4571">
        <v>52492</v>
      </c>
      <c r="G4571" s="35" t="str">
        <f>VLOOKUP(F4571,Apoio!A:B,2,FALSE)</f>
        <v>Vara Federal</v>
      </c>
      <c r="H4571" t="s">
        <v>374</v>
      </c>
      <c r="I4571">
        <v>1</v>
      </c>
      <c r="J4571" s="2" t="s">
        <v>397</v>
      </c>
      <c r="K4571" s="2">
        <v>9</v>
      </c>
      <c r="L4571" s="24" t="s">
        <v>388</v>
      </c>
    </row>
    <row r="4572" spans="1:12" x14ac:dyDescent="0.25">
      <c r="A4572">
        <v>2023</v>
      </c>
      <c r="B4572" t="s">
        <v>373</v>
      </c>
      <c r="C4572" t="s">
        <v>10</v>
      </c>
      <c r="D4572" t="s">
        <v>45</v>
      </c>
      <c r="E4572" t="s">
        <v>151</v>
      </c>
      <c r="F4572">
        <v>12494</v>
      </c>
      <c r="G4572" s="35" t="str">
        <f>VLOOKUP(F4572,Apoio!A:B,2,FALSE)</f>
        <v>Vara Federal</v>
      </c>
      <c r="H4572" t="s">
        <v>152</v>
      </c>
      <c r="I4572">
        <v>100</v>
      </c>
      <c r="J4572" s="2">
        <v>1</v>
      </c>
      <c r="K4572" s="2">
        <v>12</v>
      </c>
      <c r="L4572" s="24" t="s">
        <v>462</v>
      </c>
    </row>
    <row r="4573" spans="1:12" x14ac:dyDescent="0.25">
      <c r="A4573">
        <v>2023</v>
      </c>
      <c r="B4573" t="s">
        <v>373</v>
      </c>
      <c r="C4573" t="s">
        <v>10</v>
      </c>
      <c r="D4573" t="s">
        <v>45</v>
      </c>
      <c r="E4573" t="s">
        <v>151</v>
      </c>
      <c r="F4573">
        <v>16588</v>
      </c>
      <c r="G4573" s="35" t="str">
        <f>VLOOKUP(F4573,Apoio!A:B,2,FALSE)</f>
        <v>Juizado</v>
      </c>
      <c r="H4573" t="s">
        <v>153</v>
      </c>
      <c r="I4573">
        <v>84</v>
      </c>
      <c r="J4573" s="2">
        <v>1</v>
      </c>
      <c r="K4573" s="2">
        <v>12</v>
      </c>
      <c r="L4573" s="24" t="s">
        <v>462</v>
      </c>
    </row>
    <row r="4574" spans="1:12" x14ac:dyDescent="0.25">
      <c r="A4574">
        <v>2023</v>
      </c>
      <c r="B4574" t="s">
        <v>373</v>
      </c>
      <c r="C4574" t="s">
        <v>10</v>
      </c>
      <c r="D4574" t="s">
        <v>45</v>
      </c>
      <c r="E4574" t="s">
        <v>151</v>
      </c>
      <c r="F4574">
        <v>12495</v>
      </c>
      <c r="G4574" s="35" t="str">
        <f>VLOOKUP(F4574,Apoio!A:B,2,FALSE)</f>
        <v>Vara Federal</v>
      </c>
      <c r="H4574" t="s">
        <v>154</v>
      </c>
      <c r="I4574">
        <v>109</v>
      </c>
      <c r="J4574" s="2">
        <v>2</v>
      </c>
      <c r="K4574" s="2">
        <v>12</v>
      </c>
      <c r="L4574" s="24" t="s">
        <v>462</v>
      </c>
    </row>
    <row r="4575" spans="1:12" x14ac:dyDescent="0.25">
      <c r="A4575">
        <v>2023</v>
      </c>
      <c r="B4575" t="s">
        <v>373</v>
      </c>
      <c r="C4575" t="s">
        <v>10</v>
      </c>
      <c r="D4575" t="s">
        <v>45</v>
      </c>
      <c r="E4575" t="s">
        <v>151</v>
      </c>
      <c r="F4575">
        <v>83988</v>
      </c>
      <c r="G4575" s="35" t="str">
        <f>VLOOKUP(F4575,Apoio!A:B,2,FALSE)</f>
        <v>Juizado</v>
      </c>
      <c r="H4575" t="s">
        <v>155</v>
      </c>
      <c r="I4575">
        <v>371</v>
      </c>
      <c r="J4575" s="2">
        <v>2</v>
      </c>
      <c r="K4575" s="2">
        <v>12</v>
      </c>
      <c r="L4575" s="24" t="s">
        <v>462</v>
      </c>
    </row>
    <row r="4576" spans="1:12" x14ac:dyDescent="0.25">
      <c r="A4576">
        <v>2023</v>
      </c>
      <c r="B4576" t="s">
        <v>373</v>
      </c>
      <c r="C4576" t="s">
        <v>10</v>
      </c>
      <c r="D4576" t="s">
        <v>45</v>
      </c>
      <c r="E4576" t="s">
        <v>151</v>
      </c>
      <c r="F4576">
        <v>12496</v>
      </c>
      <c r="G4576" s="35" t="str">
        <f>VLOOKUP(F4576,Apoio!A:B,2,FALSE)</f>
        <v>Vara Federal</v>
      </c>
      <c r="H4576" t="s">
        <v>156</v>
      </c>
      <c r="I4576">
        <v>94</v>
      </c>
      <c r="J4576" s="2">
        <v>3</v>
      </c>
      <c r="K4576" s="2">
        <v>12</v>
      </c>
      <c r="L4576" s="24" t="s">
        <v>462</v>
      </c>
    </row>
    <row r="4577" spans="1:12" x14ac:dyDescent="0.25">
      <c r="A4577">
        <v>2023</v>
      </c>
      <c r="B4577" t="s">
        <v>373</v>
      </c>
      <c r="C4577" t="s">
        <v>10</v>
      </c>
      <c r="D4577" t="s">
        <v>45</v>
      </c>
      <c r="E4577" t="s">
        <v>151</v>
      </c>
      <c r="F4577">
        <v>52495</v>
      </c>
      <c r="G4577" s="35" t="str">
        <f>VLOOKUP(F4577,Apoio!A:B,2,FALSE)</f>
        <v>Vara Federal</v>
      </c>
      <c r="H4577" t="s">
        <v>375</v>
      </c>
      <c r="I4577">
        <v>1</v>
      </c>
      <c r="J4577" s="2" t="s">
        <v>397</v>
      </c>
      <c r="K4577" s="2">
        <v>12</v>
      </c>
      <c r="L4577" s="24" t="s">
        <v>462</v>
      </c>
    </row>
    <row r="4578" spans="1:12" x14ac:dyDescent="0.25">
      <c r="A4578">
        <v>2023</v>
      </c>
      <c r="B4578" t="s">
        <v>373</v>
      </c>
      <c r="C4578" t="s">
        <v>10</v>
      </c>
      <c r="D4578" t="s">
        <v>45</v>
      </c>
      <c r="E4578" t="s">
        <v>157</v>
      </c>
      <c r="F4578">
        <v>16884</v>
      </c>
      <c r="G4578" s="35" t="str">
        <f>VLOOKUP(F4578,Apoio!A:B,2,FALSE)</f>
        <v>Vara Federal + JEF</v>
      </c>
      <c r="H4578" t="s">
        <v>158</v>
      </c>
      <c r="I4578">
        <v>147</v>
      </c>
      <c r="J4578" s="2">
        <v>1</v>
      </c>
      <c r="K4578" s="2">
        <v>29</v>
      </c>
      <c r="L4578" s="24" t="s">
        <v>464</v>
      </c>
    </row>
    <row r="4579" spans="1:12" x14ac:dyDescent="0.25">
      <c r="A4579">
        <v>2023</v>
      </c>
      <c r="B4579" t="s">
        <v>373</v>
      </c>
      <c r="C4579" t="s">
        <v>10</v>
      </c>
      <c r="D4579" t="s">
        <v>45</v>
      </c>
      <c r="E4579" t="s">
        <v>157</v>
      </c>
      <c r="F4579">
        <v>16884</v>
      </c>
      <c r="G4579" s="35" t="str">
        <f>VLOOKUP(F4579,Apoio!A:B,2,FALSE)</f>
        <v>Vara Federal + JEF</v>
      </c>
      <c r="H4579" t="s">
        <v>158</v>
      </c>
      <c r="I4579">
        <v>83</v>
      </c>
      <c r="J4579" s="2">
        <v>1</v>
      </c>
      <c r="K4579" s="2">
        <v>29</v>
      </c>
      <c r="L4579" s="24" t="s">
        <v>464</v>
      </c>
    </row>
    <row r="4580" spans="1:12" x14ac:dyDescent="0.25">
      <c r="A4580">
        <v>2023</v>
      </c>
      <c r="B4580" t="s">
        <v>373</v>
      </c>
      <c r="C4580" t="s">
        <v>10</v>
      </c>
      <c r="D4580" t="s">
        <v>45</v>
      </c>
      <c r="E4580" t="s">
        <v>159</v>
      </c>
      <c r="F4580">
        <v>12453</v>
      </c>
      <c r="G4580" s="35" t="str">
        <f>VLOOKUP(F4580,Apoio!A:B,2,FALSE)</f>
        <v>Vara Federal</v>
      </c>
      <c r="H4580" t="s">
        <v>160</v>
      </c>
      <c r="I4580">
        <v>107</v>
      </c>
      <c r="J4580" s="2">
        <v>1</v>
      </c>
      <c r="K4580" s="2">
        <v>2</v>
      </c>
      <c r="L4580" s="24" t="s">
        <v>390</v>
      </c>
    </row>
    <row r="4581" spans="1:12" x14ac:dyDescent="0.25">
      <c r="A4581">
        <v>2023</v>
      </c>
      <c r="B4581" t="s">
        <v>373</v>
      </c>
      <c r="C4581" t="s">
        <v>10</v>
      </c>
      <c r="D4581" t="s">
        <v>45</v>
      </c>
      <c r="E4581" t="s">
        <v>159</v>
      </c>
      <c r="F4581">
        <v>13985</v>
      </c>
      <c r="G4581" s="35" t="str">
        <f>VLOOKUP(F4581,Apoio!A:B,2,FALSE)</f>
        <v>Juizado</v>
      </c>
      <c r="H4581" t="s">
        <v>161</v>
      </c>
      <c r="I4581">
        <v>575</v>
      </c>
      <c r="J4581" s="2">
        <v>1</v>
      </c>
      <c r="K4581" s="2">
        <v>2</v>
      </c>
      <c r="L4581" s="24" t="s">
        <v>390</v>
      </c>
    </row>
    <row r="4582" spans="1:12" x14ac:dyDescent="0.25">
      <c r="A4582">
        <v>2023</v>
      </c>
      <c r="B4582" t="s">
        <v>373</v>
      </c>
      <c r="C4582" t="s">
        <v>10</v>
      </c>
      <c r="D4582" t="s">
        <v>45</v>
      </c>
      <c r="E4582" t="s">
        <v>159</v>
      </c>
      <c r="F4582">
        <v>12454</v>
      </c>
      <c r="G4582" s="35" t="str">
        <f>VLOOKUP(F4582,Apoio!A:B,2,FALSE)</f>
        <v>Vara Federal</v>
      </c>
      <c r="H4582" t="s">
        <v>162</v>
      </c>
      <c r="I4582">
        <v>128</v>
      </c>
      <c r="J4582" s="2">
        <v>2</v>
      </c>
      <c r="K4582" s="2">
        <v>2</v>
      </c>
      <c r="L4582" s="24" t="s">
        <v>390</v>
      </c>
    </row>
    <row r="4583" spans="1:12" x14ac:dyDescent="0.25">
      <c r="A4583">
        <v>2023</v>
      </c>
      <c r="B4583" t="s">
        <v>373</v>
      </c>
      <c r="C4583" t="s">
        <v>10</v>
      </c>
      <c r="D4583" t="s">
        <v>45</v>
      </c>
      <c r="E4583" t="s">
        <v>159</v>
      </c>
      <c r="F4583">
        <v>13986</v>
      </c>
      <c r="G4583" s="35" t="str">
        <f>VLOOKUP(F4583,Apoio!A:B,2,FALSE)</f>
        <v>Juizado</v>
      </c>
      <c r="H4583" t="s">
        <v>163</v>
      </c>
      <c r="I4583">
        <v>589</v>
      </c>
      <c r="J4583" s="2">
        <v>2</v>
      </c>
      <c r="K4583" s="2">
        <v>2</v>
      </c>
      <c r="L4583" s="24" t="s">
        <v>390</v>
      </c>
    </row>
    <row r="4584" spans="1:12" x14ac:dyDescent="0.25">
      <c r="A4584">
        <v>2023</v>
      </c>
      <c r="B4584" t="s">
        <v>373</v>
      </c>
      <c r="C4584" t="s">
        <v>10</v>
      </c>
      <c r="D4584" t="s">
        <v>45</v>
      </c>
      <c r="E4584" t="s">
        <v>159</v>
      </c>
      <c r="F4584">
        <v>12455</v>
      </c>
      <c r="G4584" s="35" t="str">
        <f>VLOOKUP(F4584,Apoio!A:B,2,FALSE)</f>
        <v>Vara Federal</v>
      </c>
      <c r="H4584" t="s">
        <v>164</v>
      </c>
      <c r="I4584">
        <v>133</v>
      </c>
      <c r="J4584" s="2">
        <v>4</v>
      </c>
      <c r="K4584" s="2">
        <v>2</v>
      </c>
      <c r="L4584" s="24" t="s">
        <v>390</v>
      </c>
    </row>
    <row r="4585" spans="1:12" x14ac:dyDescent="0.25">
      <c r="A4585">
        <v>2023</v>
      </c>
      <c r="B4585" t="s">
        <v>373</v>
      </c>
      <c r="C4585" t="s">
        <v>10</v>
      </c>
      <c r="D4585" t="s">
        <v>45</v>
      </c>
      <c r="E4585" t="s">
        <v>159</v>
      </c>
      <c r="F4585">
        <v>12456</v>
      </c>
      <c r="G4585" s="35" t="str">
        <f>VLOOKUP(F4585,Apoio!A:B,2,FALSE)</f>
        <v>Vara Federal</v>
      </c>
      <c r="H4585" t="s">
        <v>165</v>
      </c>
      <c r="I4585">
        <v>125</v>
      </c>
      <c r="J4585" s="2">
        <v>5</v>
      </c>
      <c r="K4585" s="2">
        <v>2</v>
      </c>
      <c r="L4585" s="24" t="s">
        <v>390</v>
      </c>
    </row>
    <row r="4586" spans="1:12" x14ac:dyDescent="0.25">
      <c r="A4586">
        <v>2023</v>
      </c>
      <c r="B4586" t="s">
        <v>373</v>
      </c>
      <c r="C4586" t="s">
        <v>10</v>
      </c>
      <c r="D4586" t="s">
        <v>45</v>
      </c>
      <c r="E4586" t="s">
        <v>159</v>
      </c>
      <c r="F4586">
        <v>12457</v>
      </c>
      <c r="G4586" s="35" t="str">
        <f>VLOOKUP(F4586,Apoio!A:B,2,FALSE)</f>
        <v>Vara Federal</v>
      </c>
      <c r="H4586" t="s">
        <v>166</v>
      </c>
      <c r="I4586">
        <v>134</v>
      </c>
      <c r="J4586" s="2">
        <v>6</v>
      </c>
      <c r="K4586" s="2">
        <v>2</v>
      </c>
      <c r="L4586" s="24" t="s">
        <v>390</v>
      </c>
    </row>
    <row r="4587" spans="1:12" x14ac:dyDescent="0.25">
      <c r="A4587">
        <v>2023</v>
      </c>
      <c r="B4587" t="s">
        <v>373</v>
      </c>
      <c r="C4587" t="s">
        <v>10</v>
      </c>
      <c r="D4587" t="s">
        <v>45</v>
      </c>
      <c r="E4587" t="s">
        <v>159</v>
      </c>
      <c r="F4587">
        <v>12458</v>
      </c>
      <c r="G4587" s="35" t="str">
        <f>VLOOKUP(F4587,Apoio!A:B,2,FALSE)</f>
        <v>Vara Federal</v>
      </c>
      <c r="H4587" t="s">
        <v>167</v>
      </c>
      <c r="I4587">
        <v>128</v>
      </c>
      <c r="J4587" s="2">
        <v>7</v>
      </c>
      <c r="K4587" s="2">
        <v>2</v>
      </c>
      <c r="L4587" s="24" t="s">
        <v>390</v>
      </c>
    </row>
    <row r="4588" spans="1:12" x14ac:dyDescent="0.25">
      <c r="A4588">
        <v>2023</v>
      </c>
      <c r="B4588" t="s">
        <v>373</v>
      </c>
      <c r="C4588" t="s">
        <v>10</v>
      </c>
      <c r="D4588" t="s">
        <v>45</v>
      </c>
      <c r="E4588" t="s">
        <v>159</v>
      </c>
      <c r="F4588">
        <v>14007</v>
      </c>
      <c r="G4588" s="35" t="str">
        <f>VLOOKUP(F4588,Apoio!A:B,2,FALSE)</f>
        <v>Vara Federal</v>
      </c>
      <c r="H4588" t="s">
        <v>168</v>
      </c>
      <c r="I4588">
        <v>111</v>
      </c>
      <c r="J4588" s="2">
        <v>9</v>
      </c>
      <c r="K4588" s="2">
        <v>2</v>
      </c>
      <c r="L4588" s="24" t="s">
        <v>390</v>
      </c>
    </row>
    <row r="4589" spans="1:12" x14ac:dyDescent="0.25">
      <c r="A4589">
        <v>2023</v>
      </c>
      <c r="B4589" t="s">
        <v>373</v>
      </c>
      <c r="C4589" t="s">
        <v>10</v>
      </c>
      <c r="D4589" t="s">
        <v>45</v>
      </c>
      <c r="E4589" t="s">
        <v>169</v>
      </c>
      <c r="F4589">
        <v>12470</v>
      </c>
      <c r="G4589" s="35" t="str">
        <f>VLOOKUP(F4589,Apoio!A:B,2,FALSE)</f>
        <v>Vara Federal</v>
      </c>
      <c r="H4589" t="s">
        <v>170</v>
      </c>
      <c r="I4589">
        <v>134</v>
      </c>
      <c r="J4589" s="2">
        <v>1</v>
      </c>
      <c r="K4589" s="2">
        <v>6</v>
      </c>
      <c r="L4589" s="24" t="s">
        <v>477</v>
      </c>
    </row>
    <row r="4590" spans="1:12" x14ac:dyDescent="0.25">
      <c r="A4590">
        <v>2023</v>
      </c>
      <c r="B4590" t="s">
        <v>373</v>
      </c>
      <c r="C4590" t="s">
        <v>10</v>
      </c>
      <c r="D4590" t="s">
        <v>45</v>
      </c>
      <c r="E4590" t="s">
        <v>169</v>
      </c>
      <c r="F4590">
        <v>14010</v>
      </c>
      <c r="G4590" s="35" t="str">
        <f>VLOOKUP(F4590,Apoio!A:B,2,FALSE)</f>
        <v>Juizado</v>
      </c>
      <c r="H4590" t="s">
        <v>171</v>
      </c>
      <c r="I4590">
        <v>649</v>
      </c>
      <c r="J4590" s="2">
        <v>1</v>
      </c>
      <c r="K4590" s="2">
        <v>6</v>
      </c>
      <c r="L4590" s="24" t="s">
        <v>560</v>
      </c>
    </row>
    <row r="4591" spans="1:12" x14ac:dyDescent="0.25">
      <c r="A4591">
        <v>2023</v>
      </c>
      <c r="B4591" t="s">
        <v>373</v>
      </c>
      <c r="C4591" t="s">
        <v>10</v>
      </c>
      <c r="D4591" t="s">
        <v>45</v>
      </c>
      <c r="E4591" t="s">
        <v>169</v>
      </c>
      <c r="F4591">
        <v>12471</v>
      </c>
      <c r="G4591" s="35" t="str">
        <f>VLOOKUP(F4591,Apoio!A:B,2,FALSE)</f>
        <v>Vara Federal</v>
      </c>
      <c r="H4591" t="s">
        <v>172</v>
      </c>
      <c r="I4591">
        <v>102</v>
      </c>
      <c r="J4591" s="2">
        <v>2</v>
      </c>
      <c r="K4591" s="2">
        <v>6</v>
      </c>
      <c r="L4591" s="24" t="s">
        <v>477</v>
      </c>
    </row>
    <row r="4592" spans="1:12" x14ac:dyDescent="0.25">
      <c r="A4592">
        <v>2023</v>
      </c>
      <c r="B4592" t="s">
        <v>373</v>
      </c>
      <c r="C4592" t="s">
        <v>10</v>
      </c>
      <c r="D4592" t="s">
        <v>45</v>
      </c>
      <c r="E4592" t="s">
        <v>169</v>
      </c>
      <c r="F4592">
        <v>12473</v>
      </c>
      <c r="G4592" s="35" t="str">
        <f>VLOOKUP(F4592,Apoio!A:B,2,FALSE)</f>
        <v>Vara Federal</v>
      </c>
      <c r="H4592" t="s">
        <v>173</v>
      </c>
      <c r="I4592">
        <v>125</v>
      </c>
      <c r="J4592" s="2">
        <v>4</v>
      </c>
      <c r="K4592" s="2">
        <v>6</v>
      </c>
      <c r="L4592" s="24" t="s">
        <v>477</v>
      </c>
    </row>
    <row r="4593" spans="1:12" x14ac:dyDescent="0.25">
      <c r="A4593">
        <v>2023</v>
      </c>
      <c r="B4593" t="s">
        <v>373</v>
      </c>
      <c r="C4593" t="s">
        <v>10</v>
      </c>
      <c r="D4593" t="s">
        <v>45</v>
      </c>
      <c r="E4593" t="s">
        <v>169</v>
      </c>
      <c r="F4593">
        <v>14009</v>
      </c>
      <c r="G4593" s="35" t="str">
        <f>VLOOKUP(F4593,Apoio!A:B,2,FALSE)</f>
        <v>Vara Federal</v>
      </c>
      <c r="H4593" t="s">
        <v>174</v>
      </c>
      <c r="I4593">
        <v>119</v>
      </c>
      <c r="J4593" s="2">
        <v>5</v>
      </c>
      <c r="K4593" s="2">
        <v>6</v>
      </c>
      <c r="L4593" s="24" t="s">
        <v>477</v>
      </c>
    </row>
    <row r="4594" spans="1:12" x14ac:dyDescent="0.25">
      <c r="A4594">
        <v>2023</v>
      </c>
      <c r="B4594" t="s">
        <v>373</v>
      </c>
      <c r="C4594" t="s">
        <v>10</v>
      </c>
      <c r="D4594" t="s">
        <v>45</v>
      </c>
      <c r="E4594" t="s">
        <v>175</v>
      </c>
      <c r="F4594">
        <v>12534</v>
      </c>
      <c r="G4594" s="35" t="str">
        <f>VLOOKUP(F4594,Apoio!A:B,2,FALSE)</f>
        <v>Vara Federal</v>
      </c>
      <c r="H4594" t="s">
        <v>176</v>
      </c>
      <c r="I4594">
        <v>165</v>
      </c>
      <c r="J4594" s="2">
        <v>1</v>
      </c>
      <c r="K4594" s="2">
        <v>26</v>
      </c>
      <c r="L4594" s="24" t="s">
        <v>467</v>
      </c>
    </row>
    <row r="4595" spans="1:12" x14ac:dyDescent="0.25">
      <c r="A4595">
        <v>2023</v>
      </c>
      <c r="B4595" t="s">
        <v>373</v>
      </c>
      <c r="C4595" t="s">
        <v>10</v>
      </c>
      <c r="D4595" t="s">
        <v>45</v>
      </c>
      <c r="E4595" t="s">
        <v>175</v>
      </c>
      <c r="F4595">
        <v>14036</v>
      </c>
      <c r="G4595" s="35" t="str">
        <f>VLOOKUP(F4595,Apoio!A:B,2,FALSE)</f>
        <v>Juizado</v>
      </c>
      <c r="H4595" t="s">
        <v>177</v>
      </c>
      <c r="I4595">
        <v>559</v>
      </c>
      <c r="J4595" s="2">
        <v>1</v>
      </c>
      <c r="K4595" s="2">
        <v>26</v>
      </c>
      <c r="L4595" s="24" t="s">
        <v>467</v>
      </c>
    </row>
    <row r="4596" spans="1:12" x14ac:dyDescent="0.25">
      <c r="A4596">
        <v>2023</v>
      </c>
      <c r="B4596" t="s">
        <v>373</v>
      </c>
      <c r="C4596" t="s">
        <v>10</v>
      </c>
      <c r="D4596" t="s">
        <v>45</v>
      </c>
      <c r="E4596" t="s">
        <v>175</v>
      </c>
      <c r="F4596">
        <v>12535</v>
      </c>
      <c r="G4596" s="35" t="str">
        <f>VLOOKUP(F4596,Apoio!A:B,2,FALSE)</f>
        <v>Vara Federal</v>
      </c>
      <c r="H4596" t="s">
        <v>178</v>
      </c>
      <c r="I4596">
        <v>172</v>
      </c>
      <c r="J4596" s="2">
        <v>2</v>
      </c>
      <c r="K4596" s="2">
        <v>26</v>
      </c>
      <c r="L4596" s="24" t="s">
        <v>467</v>
      </c>
    </row>
    <row r="4597" spans="1:12" x14ac:dyDescent="0.25">
      <c r="A4597">
        <v>2023</v>
      </c>
      <c r="B4597" t="s">
        <v>373</v>
      </c>
      <c r="C4597" t="s">
        <v>10</v>
      </c>
      <c r="D4597" t="s">
        <v>45</v>
      </c>
      <c r="E4597" t="s">
        <v>175</v>
      </c>
      <c r="F4597">
        <v>12536</v>
      </c>
      <c r="G4597" s="35" t="str">
        <f>VLOOKUP(F4597,Apoio!A:B,2,FALSE)</f>
        <v>Vara Federal</v>
      </c>
      <c r="H4597" t="s">
        <v>179</v>
      </c>
      <c r="I4597">
        <v>171</v>
      </c>
      <c r="J4597" s="2">
        <v>3</v>
      </c>
      <c r="K4597" s="2">
        <v>26</v>
      </c>
      <c r="L4597" s="24" t="s">
        <v>467</v>
      </c>
    </row>
    <row r="4598" spans="1:12" x14ac:dyDescent="0.25">
      <c r="A4598">
        <v>2023</v>
      </c>
      <c r="B4598" t="s">
        <v>373</v>
      </c>
      <c r="C4598" t="s">
        <v>10</v>
      </c>
      <c r="D4598" t="s">
        <v>45</v>
      </c>
      <c r="E4598" t="s">
        <v>180</v>
      </c>
      <c r="F4598">
        <v>12958</v>
      </c>
      <c r="G4598" s="35" t="str">
        <f>VLOOKUP(F4598,Apoio!A:B,2,FALSE)</f>
        <v>Vara Federal</v>
      </c>
      <c r="H4598" t="s">
        <v>181</v>
      </c>
      <c r="I4598">
        <v>107</v>
      </c>
      <c r="J4598" s="2">
        <v>1</v>
      </c>
      <c r="K4598" s="2">
        <v>4</v>
      </c>
      <c r="L4598" s="24" t="s">
        <v>469</v>
      </c>
    </row>
    <row r="4599" spans="1:12" x14ac:dyDescent="0.25">
      <c r="A4599">
        <v>2023</v>
      </c>
      <c r="B4599" t="s">
        <v>373</v>
      </c>
      <c r="C4599" t="s">
        <v>10</v>
      </c>
      <c r="D4599" t="s">
        <v>45</v>
      </c>
      <c r="E4599" t="s">
        <v>180</v>
      </c>
      <c r="F4599">
        <v>14037</v>
      </c>
      <c r="G4599" s="35" t="str">
        <f>VLOOKUP(F4599,Apoio!A:B,2,FALSE)</f>
        <v>Juizado</v>
      </c>
      <c r="H4599" t="s">
        <v>182</v>
      </c>
      <c r="I4599">
        <v>467</v>
      </c>
      <c r="J4599" s="2">
        <v>1</v>
      </c>
      <c r="K4599" s="2">
        <v>4</v>
      </c>
      <c r="L4599" s="24" t="s">
        <v>469</v>
      </c>
    </row>
    <row r="4600" spans="1:12" x14ac:dyDescent="0.25">
      <c r="A4600">
        <v>2023</v>
      </c>
      <c r="B4600" t="s">
        <v>373</v>
      </c>
      <c r="C4600" t="s">
        <v>10</v>
      </c>
      <c r="D4600" t="s">
        <v>45</v>
      </c>
      <c r="E4600" t="s">
        <v>180</v>
      </c>
      <c r="F4600">
        <v>12959</v>
      </c>
      <c r="G4600" s="35" t="str">
        <f>VLOOKUP(F4600,Apoio!A:B,2,FALSE)</f>
        <v>Vara Federal</v>
      </c>
      <c r="H4600" t="s">
        <v>183</v>
      </c>
      <c r="I4600">
        <v>81</v>
      </c>
      <c r="J4600" s="2">
        <v>2</v>
      </c>
      <c r="K4600" s="2">
        <v>4</v>
      </c>
      <c r="L4600" s="24" t="s">
        <v>469</v>
      </c>
    </row>
    <row r="4601" spans="1:12" x14ac:dyDescent="0.25">
      <c r="A4601">
        <v>2023</v>
      </c>
      <c r="B4601" t="s">
        <v>373</v>
      </c>
      <c r="C4601" t="s">
        <v>10</v>
      </c>
      <c r="D4601" t="s">
        <v>45</v>
      </c>
      <c r="E4601" t="s">
        <v>180</v>
      </c>
      <c r="F4601">
        <v>12464</v>
      </c>
      <c r="G4601" s="35" t="str">
        <f>VLOOKUP(F4601,Apoio!A:B,2,FALSE)</f>
        <v>Vara Federal</v>
      </c>
      <c r="H4601" t="s">
        <v>184</v>
      </c>
      <c r="I4601">
        <v>86</v>
      </c>
      <c r="J4601" s="2">
        <v>3</v>
      </c>
      <c r="K4601" s="2">
        <v>4</v>
      </c>
      <c r="L4601" s="24" t="s">
        <v>469</v>
      </c>
    </row>
    <row r="4602" spans="1:12" x14ac:dyDescent="0.25">
      <c r="A4602">
        <v>2023</v>
      </c>
      <c r="B4602" t="s">
        <v>373</v>
      </c>
      <c r="C4602" t="s">
        <v>10</v>
      </c>
      <c r="D4602" t="s">
        <v>45</v>
      </c>
      <c r="E4602" t="s">
        <v>180</v>
      </c>
      <c r="F4602">
        <v>12960</v>
      </c>
      <c r="G4602" s="35" t="str">
        <f>VLOOKUP(F4602,Apoio!A:B,2,FALSE)</f>
        <v>Vara Federal</v>
      </c>
      <c r="H4602" t="s">
        <v>185</v>
      </c>
      <c r="I4602">
        <v>81</v>
      </c>
      <c r="J4602" s="2">
        <v>4</v>
      </c>
      <c r="K4602" s="2">
        <v>4</v>
      </c>
      <c r="L4602" s="24" t="s">
        <v>469</v>
      </c>
    </row>
    <row r="4603" spans="1:12" x14ac:dyDescent="0.25">
      <c r="A4603">
        <v>2023</v>
      </c>
      <c r="B4603" t="s">
        <v>373</v>
      </c>
      <c r="C4603" t="s">
        <v>10</v>
      </c>
      <c r="D4603" t="s">
        <v>45</v>
      </c>
      <c r="E4603" t="s">
        <v>180</v>
      </c>
      <c r="F4603">
        <v>12465</v>
      </c>
      <c r="G4603" s="35" t="str">
        <f>VLOOKUP(F4603,Apoio!A:B,2,FALSE)</f>
        <v>Vara Federal</v>
      </c>
      <c r="H4603" t="s">
        <v>186</v>
      </c>
      <c r="I4603">
        <v>38</v>
      </c>
      <c r="J4603" s="2">
        <v>5</v>
      </c>
      <c r="K4603" s="2">
        <v>4</v>
      </c>
      <c r="L4603" s="24" t="s">
        <v>469</v>
      </c>
    </row>
    <row r="4604" spans="1:12" x14ac:dyDescent="0.25">
      <c r="A4604">
        <v>2023</v>
      </c>
      <c r="B4604" t="s">
        <v>373</v>
      </c>
      <c r="C4604" t="s">
        <v>10</v>
      </c>
      <c r="D4604" t="s">
        <v>45</v>
      </c>
      <c r="E4604" t="s">
        <v>180</v>
      </c>
      <c r="F4604">
        <v>12466</v>
      </c>
      <c r="G4604" s="35" t="str">
        <f>VLOOKUP(F4604,Apoio!A:B,2,FALSE)</f>
        <v>Vara Federal</v>
      </c>
      <c r="H4604" t="s">
        <v>187</v>
      </c>
      <c r="I4604">
        <v>38</v>
      </c>
      <c r="J4604" s="2">
        <v>6</v>
      </c>
      <c r="K4604" s="2">
        <v>4</v>
      </c>
      <c r="L4604" s="24" t="s">
        <v>469</v>
      </c>
    </row>
    <row r="4605" spans="1:12" x14ac:dyDescent="0.25">
      <c r="A4605">
        <v>2023</v>
      </c>
      <c r="B4605" t="s">
        <v>373</v>
      </c>
      <c r="C4605" t="s">
        <v>10</v>
      </c>
      <c r="D4605" t="s">
        <v>45</v>
      </c>
      <c r="E4605" t="s">
        <v>180</v>
      </c>
      <c r="F4605">
        <v>14314</v>
      </c>
      <c r="G4605" s="35" t="str">
        <f>VLOOKUP(F4605,Apoio!A:B,2,FALSE)</f>
        <v>Vara Federal</v>
      </c>
      <c r="H4605" t="s">
        <v>188</v>
      </c>
      <c r="I4605">
        <v>113</v>
      </c>
      <c r="J4605" s="2">
        <v>7</v>
      </c>
      <c r="K4605" s="2">
        <v>4</v>
      </c>
      <c r="L4605" s="24" t="s">
        <v>469</v>
      </c>
    </row>
    <row r="4606" spans="1:12" x14ac:dyDescent="0.25">
      <c r="A4606">
        <v>2023</v>
      </c>
      <c r="B4606" t="s">
        <v>373</v>
      </c>
      <c r="C4606" t="s">
        <v>10</v>
      </c>
      <c r="D4606" t="s">
        <v>45</v>
      </c>
      <c r="E4606" t="s">
        <v>189</v>
      </c>
      <c r="F4606">
        <v>12502</v>
      </c>
      <c r="G4606" s="35" t="str">
        <f>VLOOKUP(F4606,Apoio!A:B,2,FALSE)</f>
        <v>Vara Federal</v>
      </c>
      <c r="H4606" t="s">
        <v>190</v>
      </c>
      <c r="I4606">
        <v>200</v>
      </c>
      <c r="J4606" s="2">
        <v>1</v>
      </c>
      <c r="K4606" s="2">
        <v>14</v>
      </c>
      <c r="L4606" s="24" t="s">
        <v>471</v>
      </c>
    </row>
    <row r="4607" spans="1:12" x14ac:dyDescent="0.25">
      <c r="A4607">
        <v>2023</v>
      </c>
      <c r="B4607" t="s">
        <v>373</v>
      </c>
      <c r="C4607" t="s">
        <v>10</v>
      </c>
      <c r="D4607" t="s">
        <v>45</v>
      </c>
      <c r="E4607" t="s">
        <v>189</v>
      </c>
      <c r="F4607">
        <v>17884</v>
      </c>
      <c r="G4607" s="35" t="str">
        <f>VLOOKUP(F4607,Apoio!A:B,2,FALSE)</f>
        <v>Juizado</v>
      </c>
      <c r="H4607" t="s">
        <v>191</v>
      </c>
      <c r="I4607">
        <v>364</v>
      </c>
      <c r="J4607" s="2">
        <v>1</v>
      </c>
      <c r="K4607" s="2">
        <v>14</v>
      </c>
      <c r="L4607" s="24" t="s">
        <v>561</v>
      </c>
    </row>
    <row r="4608" spans="1:12" x14ac:dyDescent="0.25">
      <c r="A4608">
        <v>2023</v>
      </c>
      <c r="B4608" t="s">
        <v>373</v>
      </c>
      <c r="C4608" t="s">
        <v>10</v>
      </c>
      <c r="D4608" t="s">
        <v>45</v>
      </c>
      <c r="E4608" t="s">
        <v>189</v>
      </c>
      <c r="F4608">
        <v>12503</v>
      </c>
      <c r="G4608" s="35" t="str">
        <f>VLOOKUP(F4608,Apoio!A:B,2,FALSE)</f>
        <v>Vara Federal</v>
      </c>
      <c r="H4608" t="s">
        <v>192</v>
      </c>
      <c r="I4608">
        <v>252</v>
      </c>
      <c r="J4608" s="2">
        <v>2</v>
      </c>
      <c r="K4608" s="2">
        <v>14</v>
      </c>
      <c r="L4608" s="24" t="s">
        <v>471</v>
      </c>
    </row>
    <row r="4609" spans="1:12" x14ac:dyDescent="0.25">
      <c r="A4609">
        <v>2023</v>
      </c>
      <c r="B4609" t="s">
        <v>373</v>
      </c>
      <c r="C4609" t="s">
        <v>10</v>
      </c>
      <c r="D4609" t="s">
        <v>45</v>
      </c>
      <c r="E4609" t="s">
        <v>189</v>
      </c>
      <c r="F4609">
        <v>83028</v>
      </c>
      <c r="G4609" s="35" t="str">
        <f>VLOOKUP(F4609,Apoio!A:B,2,FALSE)</f>
        <v>Juizado</v>
      </c>
      <c r="H4609" t="s">
        <v>193</v>
      </c>
      <c r="I4609">
        <v>380</v>
      </c>
      <c r="J4609" s="2">
        <v>2</v>
      </c>
      <c r="K4609" s="2">
        <v>14</v>
      </c>
      <c r="L4609" s="24" t="s">
        <v>561</v>
      </c>
    </row>
    <row r="4610" spans="1:12" x14ac:dyDescent="0.25">
      <c r="A4610">
        <v>2023</v>
      </c>
      <c r="B4610" t="s">
        <v>373</v>
      </c>
      <c r="C4610" t="s">
        <v>10</v>
      </c>
      <c r="D4610" t="s">
        <v>45</v>
      </c>
      <c r="E4610" t="s">
        <v>189</v>
      </c>
      <c r="F4610">
        <v>12504</v>
      </c>
      <c r="G4610" s="35" t="str">
        <f>VLOOKUP(F4610,Apoio!A:B,2,FALSE)</f>
        <v>Vara Federal</v>
      </c>
      <c r="H4610" t="s">
        <v>194</v>
      </c>
      <c r="I4610">
        <v>221</v>
      </c>
      <c r="J4610" s="2">
        <v>3</v>
      </c>
      <c r="K4610" s="2">
        <v>14</v>
      </c>
      <c r="L4610" s="24" t="s">
        <v>471</v>
      </c>
    </row>
    <row r="4611" spans="1:12" x14ac:dyDescent="0.25">
      <c r="A4611">
        <v>2023</v>
      </c>
      <c r="B4611" t="s">
        <v>373</v>
      </c>
      <c r="C4611" t="s">
        <v>10</v>
      </c>
      <c r="D4611" t="s">
        <v>45</v>
      </c>
      <c r="E4611" t="s">
        <v>195</v>
      </c>
      <c r="F4611">
        <v>12506</v>
      </c>
      <c r="G4611" s="35" t="str">
        <f>VLOOKUP(F4611,Apoio!A:B,2,FALSE)</f>
        <v>Vara Federal</v>
      </c>
      <c r="H4611" t="s">
        <v>196</v>
      </c>
      <c r="I4611">
        <v>104</v>
      </c>
      <c r="J4611" s="2">
        <v>1</v>
      </c>
      <c r="K4611" s="2">
        <v>15</v>
      </c>
      <c r="L4611" s="24" t="s">
        <v>473</v>
      </c>
    </row>
    <row r="4612" spans="1:12" x14ac:dyDescent="0.25">
      <c r="A4612">
        <v>2023</v>
      </c>
      <c r="B4612" t="s">
        <v>373</v>
      </c>
      <c r="C4612" t="s">
        <v>10</v>
      </c>
      <c r="D4612" t="s">
        <v>45</v>
      </c>
      <c r="E4612" t="s">
        <v>195</v>
      </c>
      <c r="F4612">
        <v>14038</v>
      </c>
      <c r="G4612" s="35" t="str">
        <f>VLOOKUP(F4612,Apoio!A:B,2,FALSE)</f>
        <v>Juizado</v>
      </c>
      <c r="H4612" t="s">
        <v>197</v>
      </c>
      <c r="I4612">
        <v>251</v>
      </c>
      <c r="J4612" s="2">
        <v>1</v>
      </c>
      <c r="K4612" s="2">
        <v>15</v>
      </c>
      <c r="L4612" s="24" t="s">
        <v>473</v>
      </c>
    </row>
    <row r="4613" spans="1:12" x14ac:dyDescent="0.25">
      <c r="A4613">
        <v>2023</v>
      </c>
      <c r="B4613" t="s">
        <v>373</v>
      </c>
      <c r="C4613" t="s">
        <v>10</v>
      </c>
      <c r="D4613" t="s">
        <v>45</v>
      </c>
      <c r="E4613" t="s">
        <v>195</v>
      </c>
      <c r="F4613">
        <v>12507</v>
      </c>
      <c r="G4613" s="35" t="str">
        <f>VLOOKUP(F4613,Apoio!A:B,2,FALSE)</f>
        <v>Vara Federal</v>
      </c>
      <c r="H4613" t="s">
        <v>198</v>
      </c>
      <c r="I4613">
        <v>113</v>
      </c>
      <c r="J4613" s="2">
        <v>2</v>
      </c>
      <c r="K4613" s="2">
        <v>15</v>
      </c>
      <c r="L4613" s="24" t="s">
        <v>473</v>
      </c>
    </row>
    <row r="4614" spans="1:12" x14ac:dyDescent="0.25">
      <c r="A4614">
        <v>2023</v>
      </c>
      <c r="B4614" t="s">
        <v>373</v>
      </c>
      <c r="C4614" t="s">
        <v>10</v>
      </c>
      <c r="D4614" t="s">
        <v>45</v>
      </c>
      <c r="E4614" t="s">
        <v>199</v>
      </c>
      <c r="F4614">
        <v>12538</v>
      </c>
      <c r="G4614" s="35" t="str">
        <f>VLOOKUP(F4614,Apoio!A:B,2,FALSE)</f>
        <v>Vara Federal + JEF</v>
      </c>
      <c r="H4614" t="s">
        <v>200</v>
      </c>
      <c r="I4614">
        <v>405</v>
      </c>
      <c r="J4614" s="2">
        <v>1</v>
      </c>
      <c r="K4614" s="2">
        <v>27</v>
      </c>
      <c r="L4614" s="24" t="s">
        <v>475</v>
      </c>
    </row>
    <row r="4615" spans="1:12" x14ac:dyDescent="0.25">
      <c r="A4615">
        <v>2023</v>
      </c>
      <c r="B4615" t="s">
        <v>373</v>
      </c>
      <c r="C4615" t="s">
        <v>10</v>
      </c>
      <c r="D4615" t="s">
        <v>45</v>
      </c>
      <c r="E4615" t="s">
        <v>199</v>
      </c>
      <c r="F4615">
        <v>12538</v>
      </c>
      <c r="G4615" s="35" t="str">
        <f>VLOOKUP(F4615,Apoio!A:B,2,FALSE)</f>
        <v>Vara Federal + JEF</v>
      </c>
      <c r="H4615" t="s">
        <v>200</v>
      </c>
      <c r="I4615">
        <v>226</v>
      </c>
      <c r="J4615" s="2">
        <v>1</v>
      </c>
      <c r="K4615" s="2">
        <v>27</v>
      </c>
      <c r="L4615" s="24" t="s">
        <v>475</v>
      </c>
    </row>
    <row r="4616" spans="1:12" x14ac:dyDescent="0.25">
      <c r="A4616">
        <v>2023</v>
      </c>
      <c r="B4616" t="s">
        <v>373</v>
      </c>
      <c r="C4616" t="s">
        <v>10</v>
      </c>
      <c r="D4616" t="s">
        <v>45</v>
      </c>
      <c r="E4616" t="s">
        <v>201</v>
      </c>
      <c r="F4616">
        <v>12460</v>
      </c>
      <c r="G4616" s="35" t="str">
        <f>VLOOKUP(F4616,Apoio!A:B,2,FALSE)</f>
        <v>Vara Federal</v>
      </c>
      <c r="H4616" t="s">
        <v>202</v>
      </c>
      <c r="I4616">
        <v>149</v>
      </c>
      <c r="J4616" s="2">
        <v>1</v>
      </c>
      <c r="K4616" s="2">
        <v>3</v>
      </c>
      <c r="L4616" s="24" t="s">
        <v>479</v>
      </c>
    </row>
    <row r="4617" spans="1:12" x14ac:dyDescent="0.25">
      <c r="A4617">
        <v>2023</v>
      </c>
      <c r="B4617" t="s">
        <v>373</v>
      </c>
      <c r="C4617" t="s">
        <v>10</v>
      </c>
      <c r="D4617" t="s">
        <v>45</v>
      </c>
      <c r="E4617" t="s">
        <v>201</v>
      </c>
      <c r="F4617">
        <v>16587</v>
      </c>
      <c r="G4617" s="35" t="str">
        <f>VLOOKUP(F4617,Apoio!A:B,2,FALSE)</f>
        <v>Juizado</v>
      </c>
      <c r="H4617" t="s">
        <v>203</v>
      </c>
      <c r="I4617">
        <v>587</v>
      </c>
      <c r="J4617" s="2">
        <v>1</v>
      </c>
      <c r="K4617" s="2">
        <v>3</v>
      </c>
      <c r="L4617" s="24" t="s">
        <v>562</v>
      </c>
    </row>
    <row r="4618" spans="1:12" x14ac:dyDescent="0.25">
      <c r="A4618">
        <v>2023</v>
      </c>
      <c r="B4618" t="s">
        <v>373</v>
      </c>
      <c r="C4618" t="s">
        <v>10</v>
      </c>
      <c r="D4618" t="s">
        <v>45</v>
      </c>
      <c r="E4618" t="s">
        <v>201</v>
      </c>
      <c r="F4618">
        <v>12461</v>
      </c>
      <c r="G4618" s="35" t="str">
        <f>VLOOKUP(F4618,Apoio!A:B,2,FALSE)</f>
        <v>Vara Federal</v>
      </c>
      <c r="H4618" t="s">
        <v>204</v>
      </c>
      <c r="I4618">
        <v>165</v>
      </c>
      <c r="J4618" s="2">
        <v>2</v>
      </c>
      <c r="K4618" s="2">
        <v>3</v>
      </c>
      <c r="L4618" s="24" t="s">
        <v>479</v>
      </c>
    </row>
    <row r="4619" spans="1:12" x14ac:dyDescent="0.25">
      <c r="A4619">
        <v>2023</v>
      </c>
      <c r="B4619" t="s">
        <v>373</v>
      </c>
      <c r="C4619" t="s">
        <v>10</v>
      </c>
      <c r="D4619" t="s">
        <v>45</v>
      </c>
      <c r="E4619" t="s">
        <v>201</v>
      </c>
      <c r="F4619">
        <v>12462</v>
      </c>
      <c r="G4619" s="35" t="str">
        <f>VLOOKUP(F4619,Apoio!A:B,2,FALSE)</f>
        <v>Vara Federal</v>
      </c>
      <c r="H4619" t="s">
        <v>205</v>
      </c>
      <c r="I4619">
        <v>164</v>
      </c>
      <c r="J4619" s="2">
        <v>3</v>
      </c>
      <c r="K4619" s="2">
        <v>3</v>
      </c>
      <c r="L4619" s="24" t="s">
        <v>479</v>
      </c>
    </row>
    <row r="4620" spans="1:12" x14ac:dyDescent="0.25">
      <c r="A4620">
        <v>2023</v>
      </c>
      <c r="B4620" t="s">
        <v>373</v>
      </c>
      <c r="C4620" t="s">
        <v>10</v>
      </c>
      <c r="D4620" t="s">
        <v>45</v>
      </c>
      <c r="E4620" t="s">
        <v>201</v>
      </c>
      <c r="F4620">
        <v>14008</v>
      </c>
      <c r="G4620" s="35" t="str">
        <f>VLOOKUP(F4620,Apoio!A:B,2,FALSE)</f>
        <v>Vara Federal</v>
      </c>
      <c r="H4620" t="s">
        <v>206</v>
      </c>
      <c r="I4620">
        <v>129</v>
      </c>
      <c r="J4620" s="2">
        <v>4</v>
      </c>
      <c r="K4620" s="2">
        <v>3</v>
      </c>
      <c r="L4620" s="24" t="s">
        <v>479</v>
      </c>
    </row>
    <row r="4621" spans="1:12" x14ac:dyDescent="0.25">
      <c r="A4621">
        <v>2023</v>
      </c>
      <c r="B4621" t="s">
        <v>373</v>
      </c>
      <c r="C4621" t="s">
        <v>10</v>
      </c>
      <c r="D4621" t="s">
        <v>45</v>
      </c>
      <c r="E4621" t="s">
        <v>207</v>
      </c>
      <c r="F4621">
        <v>12927</v>
      </c>
      <c r="G4621" s="35" t="str">
        <f>VLOOKUP(F4621,Apoio!A:B,2,FALSE)</f>
        <v>Vara Federal</v>
      </c>
      <c r="H4621" t="s">
        <v>208</v>
      </c>
      <c r="I4621">
        <v>182</v>
      </c>
      <c r="J4621" s="2">
        <v>1</v>
      </c>
      <c r="K4621" s="2">
        <v>1</v>
      </c>
      <c r="L4621" s="24" t="s">
        <v>396</v>
      </c>
    </row>
    <row r="4622" spans="1:12" x14ac:dyDescent="0.25">
      <c r="A4622">
        <v>2023</v>
      </c>
      <c r="B4622" t="s">
        <v>373</v>
      </c>
      <c r="C4622" t="s">
        <v>10</v>
      </c>
      <c r="D4622" t="s">
        <v>45</v>
      </c>
      <c r="E4622" t="s">
        <v>207</v>
      </c>
      <c r="F4622">
        <v>12928</v>
      </c>
      <c r="G4622" s="35" t="str">
        <f>VLOOKUP(F4622,Apoio!A:B,2,FALSE)</f>
        <v>Vara Federal</v>
      </c>
      <c r="H4622" t="s">
        <v>209</v>
      </c>
      <c r="I4622">
        <v>154</v>
      </c>
      <c r="J4622" s="2">
        <v>2</v>
      </c>
      <c r="K4622" s="2">
        <v>1</v>
      </c>
      <c r="L4622" s="24" t="s">
        <v>396</v>
      </c>
    </row>
    <row r="4623" spans="1:12" x14ac:dyDescent="0.25">
      <c r="A4623">
        <v>2023</v>
      </c>
      <c r="B4623" t="s">
        <v>373</v>
      </c>
      <c r="C4623" t="s">
        <v>10</v>
      </c>
      <c r="D4623" t="s">
        <v>45</v>
      </c>
      <c r="E4623" t="s">
        <v>207</v>
      </c>
      <c r="F4623">
        <v>12930</v>
      </c>
      <c r="G4623" s="35" t="str">
        <f>VLOOKUP(F4623,Apoio!A:B,2,FALSE)</f>
        <v>Vara Federal</v>
      </c>
      <c r="H4623" t="s">
        <v>210</v>
      </c>
      <c r="I4623">
        <v>166</v>
      </c>
      <c r="J4623" s="2">
        <v>4</v>
      </c>
      <c r="K4623" s="2">
        <v>1</v>
      </c>
      <c r="L4623" s="24" t="s">
        <v>396</v>
      </c>
    </row>
    <row r="4624" spans="1:12" x14ac:dyDescent="0.25">
      <c r="A4624">
        <v>2023</v>
      </c>
      <c r="B4624" t="s">
        <v>373</v>
      </c>
      <c r="C4624" t="s">
        <v>10</v>
      </c>
      <c r="D4624" t="s">
        <v>45</v>
      </c>
      <c r="E4624" t="s">
        <v>207</v>
      </c>
      <c r="F4624">
        <v>12931</v>
      </c>
      <c r="G4624" s="35" t="str">
        <f>VLOOKUP(F4624,Apoio!A:B,2,FALSE)</f>
        <v>Vara Federal</v>
      </c>
      <c r="H4624" t="s">
        <v>211</v>
      </c>
      <c r="I4624">
        <v>153</v>
      </c>
      <c r="J4624" s="2">
        <v>5</v>
      </c>
      <c r="K4624" s="2">
        <v>1</v>
      </c>
      <c r="L4624" s="24" t="s">
        <v>396</v>
      </c>
    </row>
    <row r="4625" spans="1:12" x14ac:dyDescent="0.25">
      <c r="A4625">
        <v>2023</v>
      </c>
      <c r="B4625" t="s">
        <v>373</v>
      </c>
      <c r="C4625" t="s">
        <v>10</v>
      </c>
      <c r="D4625" t="s">
        <v>45</v>
      </c>
      <c r="E4625" t="s">
        <v>207</v>
      </c>
      <c r="F4625">
        <v>12932</v>
      </c>
      <c r="G4625" s="35" t="str">
        <f>VLOOKUP(F4625,Apoio!A:B,2,FALSE)</f>
        <v>Vara Federal</v>
      </c>
      <c r="H4625" t="s">
        <v>212</v>
      </c>
      <c r="I4625">
        <v>179</v>
      </c>
      <c r="J4625" s="2">
        <v>6</v>
      </c>
      <c r="K4625" s="2">
        <v>1</v>
      </c>
      <c r="L4625" s="24" t="s">
        <v>396</v>
      </c>
    </row>
    <row r="4626" spans="1:12" x14ac:dyDescent="0.25">
      <c r="A4626">
        <v>2023</v>
      </c>
      <c r="B4626" t="s">
        <v>373</v>
      </c>
      <c r="C4626" t="s">
        <v>10</v>
      </c>
      <c r="D4626" t="s">
        <v>45</v>
      </c>
      <c r="E4626" t="s">
        <v>207</v>
      </c>
      <c r="F4626">
        <v>12933</v>
      </c>
      <c r="G4626" s="35" t="str">
        <f>VLOOKUP(F4626,Apoio!A:B,2,FALSE)</f>
        <v>Vara Federal</v>
      </c>
      <c r="H4626" t="s">
        <v>213</v>
      </c>
      <c r="I4626">
        <v>187</v>
      </c>
      <c r="J4626" s="2">
        <v>7</v>
      </c>
      <c r="K4626" s="2">
        <v>1</v>
      </c>
      <c r="L4626" s="24" t="s">
        <v>396</v>
      </c>
    </row>
    <row r="4627" spans="1:12" x14ac:dyDescent="0.25">
      <c r="A4627">
        <v>2023</v>
      </c>
      <c r="B4627" t="s">
        <v>373</v>
      </c>
      <c r="C4627" t="s">
        <v>10</v>
      </c>
      <c r="D4627" t="s">
        <v>45</v>
      </c>
      <c r="E4627" t="s">
        <v>207</v>
      </c>
      <c r="F4627">
        <v>12934</v>
      </c>
      <c r="G4627" s="35" t="str">
        <f>VLOOKUP(F4627,Apoio!A:B,2,FALSE)</f>
        <v>Vara Federal</v>
      </c>
      <c r="H4627" t="s">
        <v>214</v>
      </c>
      <c r="I4627">
        <v>185</v>
      </c>
      <c r="J4627" s="2">
        <v>8</v>
      </c>
      <c r="K4627" s="2">
        <v>1</v>
      </c>
      <c r="L4627" s="24" t="s">
        <v>396</v>
      </c>
    </row>
    <row r="4628" spans="1:12" x14ac:dyDescent="0.25">
      <c r="A4628">
        <v>2023</v>
      </c>
      <c r="B4628" t="s">
        <v>373</v>
      </c>
      <c r="C4628" t="s">
        <v>10</v>
      </c>
      <c r="D4628" t="s">
        <v>45</v>
      </c>
      <c r="E4628" t="s">
        <v>207</v>
      </c>
      <c r="F4628">
        <v>12935</v>
      </c>
      <c r="G4628" s="35" t="str">
        <f>VLOOKUP(F4628,Apoio!A:B,2,FALSE)</f>
        <v>Vara Federal</v>
      </c>
      <c r="H4628" t="s">
        <v>215</v>
      </c>
      <c r="I4628">
        <v>171</v>
      </c>
      <c r="J4628" s="2">
        <v>9</v>
      </c>
      <c r="K4628" s="2">
        <v>1</v>
      </c>
      <c r="L4628" s="24" t="s">
        <v>396</v>
      </c>
    </row>
    <row r="4629" spans="1:12" x14ac:dyDescent="0.25">
      <c r="A4629">
        <v>2023</v>
      </c>
      <c r="B4629" t="s">
        <v>373</v>
      </c>
      <c r="C4629" t="s">
        <v>10</v>
      </c>
      <c r="D4629" t="s">
        <v>45</v>
      </c>
      <c r="E4629" t="s">
        <v>207</v>
      </c>
      <c r="F4629">
        <v>12936</v>
      </c>
      <c r="G4629" s="35" t="str">
        <f>VLOOKUP(F4629,Apoio!A:B,2,FALSE)</f>
        <v>Vara Federal</v>
      </c>
      <c r="H4629" t="s">
        <v>216</v>
      </c>
      <c r="I4629">
        <v>167</v>
      </c>
      <c r="J4629" s="2">
        <v>10</v>
      </c>
      <c r="K4629" s="2">
        <v>1</v>
      </c>
      <c r="L4629" s="24" t="s">
        <v>396</v>
      </c>
    </row>
    <row r="4630" spans="1:12" x14ac:dyDescent="0.25">
      <c r="A4630">
        <v>2023</v>
      </c>
      <c r="B4630" t="s">
        <v>373</v>
      </c>
      <c r="C4630" t="s">
        <v>10</v>
      </c>
      <c r="D4630" t="s">
        <v>45</v>
      </c>
      <c r="E4630" t="s">
        <v>207</v>
      </c>
      <c r="F4630">
        <v>12937</v>
      </c>
      <c r="G4630" s="35" t="str">
        <f>VLOOKUP(F4630,Apoio!A:B,2,FALSE)</f>
        <v>Vara Federal</v>
      </c>
      <c r="H4630" t="s">
        <v>217</v>
      </c>
      <c r="I4630">
        <v>166</v>
      </c>
      <c r="J4630" s="2">
        <v>11</v>
      </c>
      <c r="K4630" s="2">
        <v>1</v>
      </c>
      <c r="L4630" s="24" t="s">
        <v>396</v>
      </c>
    </row>
    <row r="4631" spans="1:12" x14ac:dyDescent="0.25">
      <c r="A4631">
        <v>2023</v>
      </c>
      <c r="B4631" t="s">
        <v>373</v>
      </c>
      <c r="C4631" t="s">
        <v>10</v>
      </c>
      <c r="D4631" t="s">
        <v>45</v>
      </c>
      <c r="E4631" t="s">
        <v>207</v>
      </c>
      <c r="F4631">
        <v>12938</v>
      </c>
      <c r="G4631" s="35" t="str">
        <f>VLOOKUP(F4631,Apoio!A:B,2,FALSE)</f>
        <v>Vara Federal</v>
      </c>
      <c r="H4631" t="s">
        <v>218</v>
      </c>
      <c r="I4631">
        <v>187</v>
      </c>
      <c r="J4631" s="2">
        <v>12</v>
      </c>
      <c r="K4631" s="2">
        <v>1</v>
      </c>
      <c r="L4631" s="24" t="s">
        <v>396</v>
      </c>
    </row>
    <row r="4632" spans="1:12" x14ac:dyDescent="0.25">
      <c r="A4632">
        <v>2023</v>
      </c>
      <c r="B4632" t="s">
        <v>373</v>
      </c>
      <c r="C4632" t="s">
        <v>10</v>
      </c>
      <c r="D4632" t="s">
        <v>45</v>
      </c>
      <c r="E4632" t="s">
        <v>207</v>
      </c>
      <c r="F4632">
        <v>12939</v>
      </c>
      <c r="G4632" s="35" t="str">
        <f>VLOOKUP(F4632,Apoio!A:B,2,FALSE)</f>
        <v>Vara Federal</v>
      </c>
      <c r="H4632" t="s">
        <v>219</v>
      </c>
      <c r="I4632">
        <v>185</v>
      </c>
      <c r="J4632" s="2">
        <v>13</v>
      </c>
      <c r="K4632" s="2">
        <v>1</v>
      </c>
      <c r="L4632" s="24" t="s">
        <v>396</v>
      </c>
    </row>
    <row r="4633" spans="1:12" x14ac:dyDescent="0.25">
      <c r="A4633">
        <v>2023</v>
      </c>
      <c r="B4633" t="s">
        <v>373</v>
      </c>
      <c r="C4633" t="s">
        <v>10</v>
      </c>
      <c r="D4633" t="s">
        <v>45</v>
      </c>
      <c r="E4633" t="s">
        <v>207</v>
      </c>
      <c r="F4633">
        <v>12940</v>
      </c>
      <c r="G4633" s="35" t="str">
        <f>VLOOKUP(F4633,Apoio!A:B,2,FALSE)</f>
        <v>Vara Federal</v>
      </c>
      <c r="H4633" t="s">
        <v>220</v>
      </c>
      <c r="I4633">
        <v>195</v>
      </c>
      <c r="J4633" s="2">
        <v>14</v>
      </c>
      <c r="K4633" s="2">
        <v>1</v>
      </c>
      <c r="L4633" s="24" t="s">
        <v>396</v>
      </c>
    </row>
    <row r="4634" spans="1:12" x14ac:dyDescent="0.25">
      <c r="A4634">
        <v>2023</v>
      </c>
      <c r="B4634" t="s">
        <v>373</v>
      </c>
      <c r="C4634" t="s">
        <v>10</v>
      </c>
      <c r="D4634" t="s">
        <v>45</v>
      </c>
      <c r="E4634" t="s">
        <v>207</v>
      </c>
      <c r="F4634">
        <v>12943</v>
      </c>
      <c r="G4634" s="35" t="str">
        <f>VLOOKUP(F4634,Apoio!A:B,2,FALSE)</f>
        <v>Vara Federal</v>
      </c>
      <c r="H4634" t="s">
        <v>221</v>
      </c>
      <c r="I4634">
        <v>144</v>
      </c>
      <c r="J4634" s="2">
        <v>17</v>
      </c>
      <c r="K4634" s="2">
        <v>1</v>
      </c>
      <c r="L4634" s="24" t="s">
        <v>396</v>
      </c>
    </row>
    <row r="4635" spans="1:12" x14ac:dyDescent="0.25">
      <c r="A4635">
        <v>2023</v>
      </c>
      <c r="B4635" t="s">
        <v>373</v>
      </c>
      <c r="C4635" t="s">
        <v>10</v>
      </c>
      <c r="D4635" t="s">
        <v>45</v>
      </c>
      <c r="E4635" t="s">
        <v>207</v>
      </c>
      <c r="F4635">
        <v>12944</v>
      </c>
      <c r="G4635" s="35" t="str">
        <f>VLOOKUP(F4635,Apoio!A:B,2,FALSE)</f>
        <v>Vara Federal</v>
      </c>
      <c r="H4635" t="s">
        <v>222</v>
      </c>
      <c r="I4635">
        <v>154</v>
      </c>
      <c r="J4635" s="2">
        <v>19</v>
      </c>
      <c r="K4635" s="2">
        <v>1</v>
      </c>
      <c r="L4635" s="24" t="s">
        <v>396</v>
      </c>
    </row>
    <row r="4636" spans="1:12" x14ac:dyDescent="0.25">
      <c r="A4636">
        <v>2023</v>
      </c>
      <c r="B4636" t="s">
        <v>373</v>
      </c>
      <c r="C4636" t="s">
        <v>10</v>
      </c>
      <c r="D4636" t="s">
        <v>45</v>
      </c>
      <c r="E4636" t="s">
        <v>207</v>
      </c>
      <c r="F4636">
        <v>12946</v>
      </c>
      <c r="G4636" s="35" t="str">
        <f>VLOOKUP(F4636,Apoio!A:B,2,FALSE)</f>
        <v>Vara Federal</v>
      </c>
      <c r="H4636" t="s">
        <v>223</v>
      </c>
      <c r="I4636">
        <v>176</v>
      </c>
      <c r="J4636" s="2">
        <v>21</v>
      </c>
      <c r="K4636" s="2">
        <v>1</v>
      </c>
      <c r="L4636" s="24" t="s">
        <v>396</v>
      </c>
    </row>
    <row r="4637" spans="1:12" x14ac:dyDescent="0.25">
      <c r="A4637">
        <v>2023</v>
      </c>
      <c r="B4637" t="s">
        <v>373</v>
      </c>
      <c r="C4637" t="s">
        <v>10</v>
      </c>
      <c r="D4637" t="s">
        <v>45</v>
      </c>
      <c r="E4637" t="s">
        <v>207</v>
      </c>
      <c r="F4637">
        <v>12947</v>
      </c>
      <c r="G4637" s="35" t="str">
        <f>VLOOKUP(F4637,Apoio!A:B,2,FALSE)</f>
        <v>Vara Federal</v>
      </c>
      <c r="H4637" t="s">
        <v>224</v>
      </c>
      <c r="I4637">
        <v>164</v>
      </c>
      <c r="J4637" s="2">
        <v>22</v>
      </c>
      <c r="K4637" s="2">
        <v>1</v>
      </c>
      <c r="L4637" s="24" t="s">
        <v>396</v>
      </c>
    </row>
    <row r="4638" spans="1:12" x14ac:dyDescent="0.25">
      <c r="A4638">
        <v>2023</v>
      </c>
      <c r="B4638" t="s">
        <v>373</v>
      </c>
      <c r="C4638" t="s">
        <v>10</v>
      </c>
      <c r="D4638" t="s">
        <v>45</v>
      </c>
      <c r="E4638" t="s">
        <v>207</v>
      </c>
      <c r="F4638">
        <v>12949</v>
      </c>
      <c r="G4638" s="35" t="str">
        <f>VLOOKUP(F4638,Apoio!A:B,2,FALSE)</f>
        <v>Vara Federal</v>
      </c>
      <c r="H4638" t="s">
        <v>225</v>
      </c>
      <c r="I4638">
        <v>148</v>
      </c>
      <c r="J4638" s="2">
        <v>24</v>
      </c>
      <c r="K4638" s="2">
        <v>1</v>
      </c>
      <c r="L4638" s="24" t="s">
        <v>396</v>
      </c>
    </row>
    <row r="4639" spans="1:12" x14ac:dyDescent="0.25">
      <c r="A4639">
        <v>2023</v>
      </c>
      <c r="B4639" t="s">
        <v>373</v>
      </c>
      <c r="C4639" t="s">
        <v>10</v>
      </c>
      <c r="D4639" t="s">
        <v>45</v>
      </c>
      <c r="E4639" t="s">
        <v>207</v>
      </c>
      <c r="F4639">
        <v>12950</v>
      </c>
      <c r="G4639" s="35" t="str">
        <f>VLOOKUP(F4639,Apoio!A:B,2,FALSE)</f>
        <v>Vara Federal</v>
      </c>
      <c r="H4639" t="s">
        <v>226</v>
      </c>
      <c r="I4639">
        <v>155</v>
      </c>
      <c r="J4639" s="2">
        <v>25</v>
      </c>
      <c r="K4639" s="2">
        <v>1</v>
      </c>
      <c r="L4639" s="24" t="s">
        <v>396</v>
      </c>
    </row>
    <row r="4640" spans="1:12" x14ac:dyDescent="0.25">
      <c r="A4640">
        <v>2023</v>
      </c>
      <c r="B4640" t="s">
        <v>373</v>
      </c>
      <c r="C4640" t="s">
        <v>10</v>
      </c>
      <c r="D4640" t="s">
        <v>45</v>
      </c>
      <c r="E4640" t="s">
        <v>207</v>
      </c>
      <c r="F4640">
        <v>12951</v>
      </c>
      <c r="G4640" s="35" t="str">
        <f>VLOOKUP(F4640,Apoio!A:B,2,FALSE)</f>
        <v>Vara Federal</v>
      </c>
      <c r="H4640" t="s">
        <v>227</v>
      </c>
      <c r="I4640">
        <v>173</v>
      </c>
      <c r="J4640" s="2">
        <v>26</v>
      </c>
      <c r="K4640" s="2">
        <v>1</v>
      </c>
      <c r="L4640" s="24" t="s">
        <v>396</v>
      </c>
    </row>
    <row r="4641" spans="1:12" x14ac:dyDescent="0.25">
      <c r="A4641">
        <v>2023</v>
      </c>
      <c r="B4641" t="s">
        <v>373</v>
      </c>
      <c r="C4641" t="s">
        <v>10</v>
      </c>
      <c r="D4641" t="s">
        <v>45</v>
      </c>
      <c r="E4641" t="s">
        <v>228</v>
      </c>
      <c r="F4641">
        <v>12442</v>
      </c>
      <c r="G4641" s="35" t="str">
        <f>VLOOKUP(F4641,Apoio!A:B,2,FALSE)</f>
        <v>Vara Federal</v>
      </c>
      <c r="H4641" t="s">
        <v>519</v>
      </c>
      <c r="I4641">
        <v>66</v>
      </c>
      <c r="J4641" s="2">
        <v>1</v>
      </c>
      <c r="K4641" s="2">
        <v>1</v>
      </c>
      <c r="L4641" s="24" t="s">
        <v>399</v>
      </c>
    </row>
    <row r="4642" spans="1:12" x14ac:dyDescent="0.25">
      <c r="A4642">
        <v>2023</v>
      </c>
      <c r="B4642" t="s">
        <v>373</v>
      </c>
      <c r="C4642" t="s">
        <v>10</v>
      </c>
      <c r="D4642" t="s">
        <v>45</v>
      </c>
      <c r="E4642" t="s">
        <v>228</v>
      </c>
      <c r="F4642">
        <v>12443</v>
      </c>
      <c r="G4642" s="35" t="str">
        <f>VLOOKUP(F4642,Apoio!A:B,2,FALSE)</f>
        <v>Vara Federal</v>
      </c>
      <c r="H4642" t="s">
        <v>229</v>
      </c>
      <c r="I4642">
        <v>55</v>
      </c>
      <c r="J4642" s="2">
        <v>2</v>
      </c>
      <c r="K4642" s="2">
        <v>1</v>
      </c>
      <c r="L4642" s="24" t="s">
        <v>399</v>
      </c>
    </row>
    <row r="4643" spans="1:12" x14ac:dyDescent="0.25">
      <c r="A4643">
        <v>2023</v>
      </c>
      <c r="B4643" t="s">
        <v>373</v>
      </c>
      <c r="C4643" t="s">
        <v>10</v>
      </c>
      <c r="D4643" t="s">
        <v>45</v>
      </c>
      <c r="E4643" t="s">
        <v>228</v>
      </c>
      <c r="F4643">
        <v>12444</v>
      </c>
      <c r="G4643" s="35" t="str">
        <f>VLOOKUP(F4643,Apoio!A:B,2,FALSE)</f>
        <v>Vara Federal</v>
      </c>
      <c r="H4643" t="s">
        <v>230</v>
      </c>
      <c r="I4643">
        <v>95</v>
      </c>
      <c r="J4643" s="2">
        <v>3</v>
      </c>
      <c r="K4643" s="2">
        <v>1</v>
      </c>
      <c r="L4643" s="24" t="s">
        <v>399</v>
      </c>
    </row>
    <row r="4644" spans="1:12" x14ac:dyDescent="0.25">
      <c r="A4644">
        <v>2023</v>
      </c>
      <c r="B4644" t="s">
        <v>373</v>
      </c>
      <c r="C4644" t="s">
        <v>10</v>
      </c>
      <c r="D4644" t="s">
        <v>45</v>
      </c>
      <c r="E4644" t="s">
        <v>228</v>
      </c>
      <c r="F4644">
        <v>12445</v>
      </c>
      <c r="G4644" s="35" t="str">
        <f>VLOOKUP(F4644,Apoio!A:B,2,FALSE)</f>
        <v>Vara Federal</v>
      </c>
      <c r="H4644" t="s">
        <v>231</v>
      </c>
      <c r="I4644">
        <v>38</v>
      </c>
      <c r="J4644" s="2">
        <v>4</v>
      </c>
      <c r="K4644" s="2">
        <v>1</v>
      </c>
      <c r="L4644" s="24" t="s">
        <v>399</v>
      </c>
    </row>
    <row r="4645" spans="1:12" x14ac:dyDescent="0.25">
      <c r="A4645">
        <v>2023</v>
      </c>
      <c r="B4645" t="s">
        <v>373</v>
      </c>
      <c r="C4645" t="s">
        <v>10</v>
      </c>
      <c r="D4645" t="s">
        <v>45</v>
      </c>
      <c r="E4645" t="s">
        <v>228</v>
      </c>
      <c r="F4645">
        <v>12446</v>
      </c>
      <c r="G4645" s="35" t="str">
        <f>VLOOKUP(F4645,Apoio!A:B,2,FALSE)</f>
        <v>Vara Federal</v>
      </c>
      <c r="H4645" t="s">
        <v>232</v>
      </c>
      <c r="I4645">
        <v>134</v>
      </c>
      <c r="J4645" s="2">
        <v>5</v>
      </c>
      <c r="K4645" s="2">
        <v>1</v>
      </c>
      <c r="L4645" s="24" t="s">
        <v>399</v>
      </c>
    </row>
    <row r="4646" spans="1:12" x14ac:dyDescent="0.25">
      <c r="A4646">
        <v>2023</v>
      </c>
      <c r="B4646" t="s">
        <v>373</v>
      </c>
      <c r="C4646" t="s">
        <v>10</v>
      </c>
      <c r="D4646" t="s">
        <v>45</v>
      </c>
      <c r="E4646" t="s">
        <v>228</v>
      </c>
      <c r="F4646">
        <v>12447</v>
      </c>
      <c r="G4646" s="35" t="str">
        <f>VLOOKUP(F4646,Apoio!A:B,2,FALSE)</f>
        <v>Vara Federal</v>
      </c>
      <c r="H4646" t="s">
        <v>233</v>
      </c>
      <c r="I4646">
        <v>57</v>
      </c>
      <c r="J4646" s="2">
        <v>6</v>
      </c>
      <c r="K4646" s="2">
        <v>1</v>
      </c>
      <c r="L4646" s="24" t="s">
        <v>399</v>
      </c>
    </row>
    <row r="4647" spans="1:12" x14ac:dyDescent="0.25">
      <c r="A4647">
        <v>2023</v>
      </c>
      <c r="B4647" t="s">
        <v>373</v>
      </c>
      <c r="C4647" t="s">
        <v>10</v>
      </c>
      <c r="D4647" t="s">
        <v>45</v>
      </c>
      <c r="E4647" t="s">
        <v>228</v>
      </c>
      <c r="F4647">
        <v>12448</v>
      </c>
      <c r="G4647" s="35" t="str">
        <f>VLOOKUP(F4647,Apoio!A:B,2,FALSE)</f>
        <v>Vara Federal</v>
      </c>
      <c r="H4647" t="s">
        <v>234</v>
      </c>
      <c r="I4647">
        <v>78</v>
      </c>
      <c r="J4647" s="2">
        <v>7</v>
      </c>
      <c r="K4647" s="2">
        <v>1</v>
      </c>
      <c r="L4647" s="24" t="s">
        <v>399</v>
      </c>
    </row>
    <row r="4648" spans="1:12" x14ac:dyDescent="0.25">
      <c r="A4648">
        <v>2023</v>
      </c>
      <c r="B4648" t="s">
        <v>373</v>
      </c>
      <c r="C4648" t="s">
        <v>10</v>
      </c>
      <c r="D4648" t="s">
        <v>45</v>
      </c>
      <c r="E4648" t="s">
        <v>228</v>
      </c>
      <c r="F4648">
        <v>12449</v>
      </c>
      <c r="G4648" s="35" t="str">
        <f>VLOOKUP(F4648,Apoio!A:B,2,FALSE)</f>
        <v>Vara Federal</v>
      </c>
      <c r="H4648" t="s">
        <v>235</v>
      </c>
      <c r="I4648">
        <v>79</v>
      </c>
      <c r="J4648" s="2">
        <v>8</v>
      </c>
      <c r="K4648" s="2">
        <v>1</v>
      </c>
      <c r="L4648" s="24" t="s">
        <v>399</v>
      </c>
    </row>
    <row r="4649" spans="1:12" x14ac:dyDescent="0.25">
      <c r="A4649">
        <v>2023</v>
      </c>
      <c r="B4649" t="s">
        <v>373</v>
      </c>
      <c r="C4649" t="s">
        <v>10</v>
      </c>
      <c r="D4649" t="s">
        <v>45</v>
      </c>
      <c r="E4649" t="s">
        <v>228</v>
      </c>
      <c r="F4649">
        <v>12450</v>
      </c>
      <c r="G4649" s="35" t="str">
        <f>VLOOKUP(F4649,Apoio!A:B,2,FALSE)</f>
        <v>Vara Federal</v>
      </c>
      <c r="H4649" t="s">
        <v>236</v>
      </c>
      <c r="I4649">
        <v>82</v>
      </c>
      <c r="J4649" s="2">
        <v>9</v>
      </c>
      <c r="K4649" s="2">
        <v>1</v>
      </c>
      <c r="L4649" s="24" t="s">
        <v>399</v>
      </c>
    </row>
    <row r="4650" spans="1:12" x14ac:dyDescent="0.25">
      <c r="A4650">
        <v>2023</v>
      </c>
      <c r="B4650" t="s">
        <v>373</v>
      </c>
      <c r="C4650" t="s">
        <v>10</v>
      </c>
      <c r="D4650" t="s">
        <v>45</v>
      </c>
      <c r="E4650" t="s">
        <v>228</v>
      </c>
      <c r="F4650">
        <v>12451</v>
      </c>
      <c r="G4650" s="35" t="str">
        <f>VLOOKUP(F4650,Apoio!A:B,2,FALSE)</f>
        <v>Vara Federal</v>
      </c>
      <c r="H4650" t="s">
        <v>237</v>
      </c>
      <c r="I4650">
        <v>37</v>
      </c>
      <c r="J4650" s="2">
        <v>10</v>
      </c>
      <c r="K4650" s="2">
        <v>1</v>
      </c>
      <c r="L4650" s="24" t="s">
        <v>399</v>
      </c>
    </row>
    <row r="4651" spans="1:12" x14ac:dyDescent="0.25">
      <c r="A4651">
        <v>2023</v>
      </c>
      <c r="B4651" t="s">
        <v>373</v>
      </c>
      <c r="C4651" t="s">
        <v>10</v>
      </c>
      <c r="D4651" t="s">
        <v>45</v>
      </c>
      <c r="E4651" t="s">
        <v>238</v>
      </c>
      <c r="F4651">
        <v>13989</v>
      </c>
      <c r="G4651" s="35" t="str">
        <f>VLOOKUP(F4651,Apoio!A:B,2,FALSE)</f>
        <v>Vara Federal</v>
      </c>
      <c r="H4651" t="s">
        <v>239</v>
      </c>
      <c r="I4651">
        <v>330</v>
      </c>
      <c r="J4651" s="2">
        <v>1</v>
      </c>
      <c r="K4651" s="2">
        <v>1</v>
      </c>
      <c r="L4651" s="24" t="s">
        <v>391</v>
      </c>
    </row>
    <row r="4652" spans="1:12" x14ac:dyDescent="0.25">
      <c r="A4652">
        <v>2023</v>
      </c>
      <c r="B4652" t="s">
        <v>373</v>
      </c>
      <c r="C4652" t="s">
        <v>10</v>
      </c>
      <c r="D4652" t="s">
        <v>45</v>
      </c>
      <c r="E4652" t="s">
        <v>238</v>
      </c>
      <c r="F4652">
        <v>13990</v>
      </c>
      <c r="G4652" s="35" t="str">
        <f>VLOOKUP(F4652,Apoio!A:B,2,FALSE)</f>
        <v>Vara Federal</v>
      </c>
      <c r="H4652" t="s">
        <v>240</v>
      </c>
      <c r="I4652">
        <v>313</v>
      </c>
      <c r="J4652" s="2">
        <v>2</v>
      </c>
      <c r="K4652" s="2">
        <v>1</v>
      </c>
      <c r="L4652" s="24" t="s">
        <v>391</v>
      </c>
    </row>
    <row r="4653" spans="1:12" x14ac:dyDescent="0.25">
      <c r="A4653">
        <v>2023</v>
      </c>
      <c r="B4653" t="s">
        <v>373</v>
      </c>
      <c r="C4653" t="s">
        <v>10</v>
      </c>
      <c r="D4653" t="s">
        <v>45</v>
      </c>
      <c r="E4653" t="s">
        <v>238</v>
      </c>
      <c r="F4653">
        <v>13991</v>
      </c>
      <c r="G4653" s="35" t="str">
        <f>VLOOKUP(F4653,Apoio!A:B,2,FALSE)</f>
        <v>Vara Federal</v>
      </c>
      <c r="H4653" t="s">
        <v>241</v>
      </c>
      <c r="I4653">
        <v>319</v>
      </c>
      <c r="J4653" s="2">
        <v>3</v>
      </c>
      <c r="K4653" s="2">
        <v>1</v>
      </c>
      <c r="L4653" s="24" t="s">
        <v>391</v>
      </c>
    </row>
    <row r="4654" spans="1:12" x14ac:dyDescent="0.25">
      <c r="A4654">
        <v>2023</v>
      </c>
      <c r="B4654" t="s">
        <v>373</v>
      </c>
      <c r="C4654" t="s">
        <v>10</v>
      </c>
      <c r="D4654" t="s">
        <v>45</v>
      </c>
      <c r="E4654" t="s">
        <v>238</v>
      </c>
      <c r="F4654">
        <v>13992</v>
      </c>
      <c r="G4654" s="35" t="str">
        <f>VLOOKUP(F4654,Apoio!A:B,2,FALSE)</f>
        <v>Vara Federal</v>
      </c>
      <c r="H4654" t="s">
        <v>242</v>
      </c>
      <c r="I4654">
        <v>320</v>
      </c>
      <c r="J4654" s="2">
        <v>4</v>
      </c>
      <c r="K4654" s="2">
        <v>1</v>
      </c>
      <c r="L4654" s="24" t="s">
        <v>391</v>
      </c>
    </row>
    <row r="4655" spans="1:12" x14ac:dyDescent="0.25">
      <c r="A4655">
        <v>2023</v>
      </c>
      <c r="B4655" t="s">
        <v>373</v>
      </c>
      <c r="C4655" t="s">
        <v>10</v>
      </c>
      <c r="D4655" t="s">
        <v>45</v>
      </c>
      <c r="E4655" t="s">
        <v>238</v>
      </c>
      <c r="F4655">
        <v>13993</v>
      </c>
      <c r="G4655" s="35" t="str">
        <f>VLOOKUP(F4655,Apoio!A:B,2,FALSE)</f>
        <v>Vara Federal</v>
      </c>
      <c r="H4655" t="s">
        <v>243</v>
      </c>
      <c r="I4655">
        <v>320</v>
      </c>
      <c r="J4655" s="2">
        <v>5</v>
      </c>
      <c r="K4655" s="2">
        <v>1</v>
      </c>
      <c r="L4655" s="24" t="s">
        <v>391</v>
      </c>
    </row>
    <row r="4656" spans="1:12" x14ac:dyDescent="0.25">
      <c r="A4656">
        <v>2023</v>
      </c>
      <c r="B4656" t="s">
        <v>373</v>
      </c>
      <c r="C4656" t="s">
        <v>10</v>
      </c>
      <c r="D4656" t="s">
        <v>45</v>
      </c>
      <c r="E4656" t="s">
        <v>238</v>
      </c>
      <c r="F4656">
        <v>13994</v>
      </c>
      <c r="G4656" s="35" t="str">
        <f>VLOOKUP(F4656,Apoio!A:B,2,FALSE)</f>
        <v>Vara Federal</v>
      </c>
      <c r="H4656" t="s">
        <v>244</v>
      </c>
      <c r="I4656">
        <v>292</v>
      </c>
      <c r="J4656" s="2">
        <v>6</v>
      </c>
      <c r="K4656" s="2">
        <v>1</v>
      </c>
      <c r="L4656" s="24" t="s">
        <v>391</v>
      </c>
    </row>
    <row r="4657" spans="1:12" x14ac:dyDescent="0.25">
      <c r="A4657">
        <v>2023</v>
      </c>
      <c r="B4657" t="s">
        <v>373</v>
      </c>
      <c r="C4657" t="s">
        <v>10</v>
      </c>
      <c r="D4657" t="s">
        <v>45</v>
      </c>
      <c r="E4657" t="s">
        <v>238</v>
      </c>
      <c r="F4657">
        <v>13995</v>
      </c>
      <c r="G4657" s="35" t="str">
        <f>VLOOKUP(F4657,Apoio!A:B,2,FALSE)</f>
        <v>Vara Federal</v>
      </c>
      <c r="H4657" t="s">
        <v>245</v>
      </c>
      <c r="I4657">
        <v>370</v>
      </c>
      <c r="J4657" s="2">
        <v>7</v>
      </c>
      <c r="K4657" s="2">
        <v>1</v>
      </c>
      <c r="L4657" s="24" t="s">
        <v>391</v>
      </c>
    </row>
    <row r="4658" spans="1:12" x14ac:dyDescent="0.25">
      <c r="A4658">
        <v>2023</v>
      </c>
      <c r="B4658" t="s">
        <v>373</v>
      </c>
      <c r="C4658" t="s">
        <v>10</v>
      </c>
      <c r="D4658" t="s">
        <v>45</v>
      </c>
      <c r="E4658" t="s">
        <v>238</v>
      </c>
      <c r="F4658">
        <v>13996</v>
      </c>
      <c r="G4658" s="35" t="str">
        <f>VLOOKUP(F4658,Apoio!A:B,2,FALSE)</f>
        <v>Vara Federal</v>
      </c>
      <c r="H4658" t="s">
        <v>246</v>
      </c>
      <c r="I4658">
        <v>308</v>
      </c>
      <c r="J4658" s="2">
        <v>8</v>
      </c>
      <c r="K4658" s="2">
        <v>1</v>
      </c>
      <c r="L4658" s="24" t="s">
        <v>391</v>
      </c>
    </row>
    <row r="4659" spans="1:12" x14ac:dyDescent="0.25">
      <c r="A4659">
        <v>2023</v>
      </c>
      <c r="B4659" t="s">
        <v>373</v>
      </c>
      <c r="C4659" t="s">
        <v>10</v>
      </c>
      <c r="D4659" t="s">
        <v>45</v>
      </c>
      <c r="E4659" t="s">
        <v>238</v>
      </c>
      <c r="F4659">
        <v>13997</v>
      </c>
      <c r="G4659" s="35" t="str">
        <f>VLOOKUP(F4659,Apoio!A:B,2,FALSE)</f>
        <v>Vara Federal</v>
      </c>
      <c r="H4659" t="s">
        <v>247</v>
      </c>
      <c r="I4659">
        <v>300</v>
      </c>
      <c r="J4659" s="2">
        <v>9</v>
      </c>
      <c r="K4659" s="2">
        <v>1</v>
      </c>
      <c r="L4659" s="24" t="s">
        <v>391</v>
      </c>
    </row>
    <row r="4660" spans="1:12" x14ac:dyDescent="0.25">
      <c r="A4660">
        <v>2023</v>
      </c>
      <c r="B4660" t="s">
        <v>373</v>
      </c>
      <c r="C4660" t="s">
        <v>10</v>
      </c>
      <c r="D4660" t="s">
        <v>45</v>
      </c>
      <c r="E4660" t="s">
        <v>238</v>
      </c>
      <c r="F4660">
        <v>13998</v>
      </c>
      <c r="G4660" s="35" t="str">
        <f>VLOOKUP(F4660,Apoio!A:B,2,FALSE)</f>
        <v>Vara Federal</v>
      </c>
      <c r="H4660" t="s">
        <v>248</v>
      </c>
      <c r="I4660">
        <v>369</v>
      </c>
      <c r="J4660" s="2">
        <v>10</v>
      </c>
      <c r="K4660" s="2">
        <v>1</v>
      </c>
      <c r="L4660" s="24" t="s">
        <v>391</v>
      </c>
    </row>
    <row r="4661" spans="1:12" x14ac:dyDescent="0.25">
      <c r="A4661">
        <v>2023</v>
      </c>
      <c r="B4661" t="s">
        <v>373</v>
      </c>
      <c r="C4661" t="s">
        <v>10</v>
      </c>
      <c r="D4661" t="s">
        <v>45</v>
      </c>
      <c r="E4661" t="s">
        <v>238</v>
      </c>
      <c r="F4661">
        <v>14000</v>
      </c>
      <c r="G4661" s="35" t="str">
        <f>VLOOKUP(F4661,Apoio!A:B,2,FALSE)</f>
        <v>Vara Federal</v>
      </c>
      <c r="H4661" t="s">
        <v>250</v>
      </c>
      <c r="I4661">
        <v>310</v>
      </c>
      <c r="J4661" s="2">
        <v>12</v>
      </c>
      <c r="K4661" s="2">
        <v>1</v>
      </c>
      <c r="L4661" s="24" t="s">
        <v>391</v>
      </c>
    </row>
    <row r="4662" spans="1:12" x14ac:dyDescent="0.25">
      <c r="A4662">
        <v>2023</v>
      </c>
      <c r="B4662" t="s">
        <v>373</v>
      </c>
      <c r="C4662" t="s">
        <v>10</v>
      </c>
      <c r="D4662" t="s">
        <v>45</v>
      </c>
      <c r="E4662" t="s">
        <v>238</v>
      </c>
      <c r="F4662">
        <v>18196</v>
      </c>
      <c r="G4662" s="35" t="str">
        <f>VLOOKUP(F4662,Apoio!A:B,2,FALSE)</f>
        <v>Vara Federal</v>
      </c>
      <c r="H4662" t="s">
        <v>251</v>
      </c>
      <c r="I4662">
        <v>324</v>
      </c>
      <c r="J4662" s="2">
        <v>13</v>
      </c>
      <c r="K4662" s="2">
        <v>1</v>
      </c>
      <c r="L4662" s="24" t="s">
        <v>391</v>
      </c>
    </row>
    <row r="4663" spans="1:12" x14ac:dyDescent="0.25">
      <c r="A4663">
        <v>2023</v>
      </c>
      <c r="B4663" t="s">
        <v>373</v>
      </c>
      <c r="C4663" t="s">
        <v>10</v>
      </c>
      <c r="D4663" t="s">
        <v>45</v>
      </c>
      <c r="E4663" t="s">
        <v>252</v>
      </c>
      <c r="F4663">
        <v>14041</v>
      </c>
      <c r="G4663" s="35" t="str">
        <f>VLOOKUP(F4663,Apoio!A:B,2,FALSE)</f>
        <v>Juizado</v>
      </c>
      <c r="H4663" t="s">
        <v>253</v>
      </c>
      <c r="I4663">
        <v>405</v>
      </c>
      <c r="J4663" s="2">
        <v>1</v>
      </c>
      <c r="K4663" s="2">
        <v>1</v>
      </c>
      <c r="L4663" s="24" t="s">
        <v>404</v>
      </c>
    </row>
    <row r="4664" spans="1:12" x14ac:dyDescent="0.25">
      <c r="A4664">
        <v>2023</v>
      </c>
      <c r="B4664" t="s">
        <v>373</v>
      </c>
      <c r="C4664" t="s">
        <v>10</v>
      </c>
      <c r="D4664" t="s">
        <v>45</v>
      </c>
      <c r="E4664" t="s">
        <v>252</v>
      </c>
      <c r="F4664">
        <v>14042</v>
      </c>
      <c r="G4664" s="35" t="str">
        <f>VLOOKUP(F4664,Apoio!A:B,2,FALSE)</f>
        <v>Juizado</v>
      </c>
      <c r="H4664" t="s">
        <v>254</v>
      </c>
      <c r="I4664">
        <v>413</v>
      </c>
      <c r="J4664" s="2">
        <v>2</v>
      </c>
      <c r="K4664" s="2">
        <v>1</v>
      </c>
      <c r="L4664" s="24" t="s">
        <v>404</v>
      </c>
    </row>
    <row r="4665" spans="1:12" x14ac:dyDescent="0.25">
      <c r="A4665">
        <v>2023</v>
      </c>
      <c r="B4665" t="s">
        <v>373</v>
      </c>
      <c r="C4665" t="s">
        <v>10</v>
      </c>
      <c r="D4665" t="s">
        <v>45</v>
      </c>
      <c r="E4665" t="s">
        <v>252</v>
      </c>
      <c r="F4665">
        <v>14043</v>
      </c>
      <c r="G4665" s="35" t="str">
        <f>VLOOKUP(F4665,Apoio!A:B,2,FALSE)</f>
        <v>Juizado</v>
      </c>
      <c r="H4665" t="s">
        <v>255</v>
      </c>
      <c r="I4665">
        <v>445</v>
      </c>
      <c r="J4665" s="2">
        <v>3</v>
      </c>
      <c r="K4665" s="2">
        <v>1</v>
      </c>
      <c r="L4665" s="24" t="s">
        <v>404</v>
      </c>
    </row>
    <row r="4666" spans="1:12" x14ac:dyDescent="0.25">
      <c r="A4666">
        <v>2023</v>
      </c>
      <c r="B4666" t="s">
        <v>373</v>
      </c>
      <c r="C4666" t="s">
        <v>10</v>
      </c>
      <c r="D4666" t="s">
        <v>45</v>
      </c>
      <c r="E4666" t="s">
        <v>252</v>
      </c>
      <c r="F4666">
        <v>14044</v>
      </c>
      <c r="G4666" s="35" t="str">
        <f>VLOOKUP(F4666,Apoio!A:B,2,FALSE)</f>
        <v>Juizado</v>
      </c>
      <c r="H4666" t="s">
        <v>256</v>
      </c>
      <c r="I4666">
        <v>431</v>
      </c>
      <c r="J4666" s="2">
        <v>4</v>
      </c>
      <c r="K4666" s="2">
        <v>1</v>
      </c>
      <c r="L4666" s="24" t="s">
        <v>404</v>
      </c>
    </row>
    <row r="4667" spans="1:12" x14ac:dyDescent="0.25">
      <c r="A4667">
        <v>2023</v>
      </c>
      <c r="B4667" t="s">
        <v>373</v>
      </c>
      <c r="C4667" t="s">
        <v>10</v>
      </c>
      <c r="D4667" t="s">
        <v>45</v>
      </c>
      <c r="E4667" t="s">
        <v>252</v>
      </c>
      <c r="F4667">
        <v>14045</v>
      </c>
      <c r="G4667" s="35" t="str">
        <f>VLOOKUP(F4667,Apoio!A:B,2,FALSE)</f>
        <v>Juizado</v>
      </c>
      <c r="H4667" t="s">
        <v>257</v>
      </c>
      <c r="I4667">
        <v>424</v>
      </c>
      <c r="J4667" s="2">
        <v>5</v>
      </c>
      <c r="K4667" s="2">
        <v>1</v>
      </c>
      <c r="L4667" s="24" t="s">
        <v>404</v>
      </c>
    </row>
    <row r="4668" spans="1:12" x14ac:dyDescent="0.25">
      <c r="A4668">
        <v>2023</v>
      </c>
      <c r="B4668" t="s">
        <v>373</v>
      </c>
      <c r="C4668" t="s">
        <v>10</v>
      </c>
      <c r="D4668" t="s">
        <v>45</v>
      </c>
      <c r="E4668" t="s">
        <v>252</v>
      </c>
      <c r="F4668">
        <v>14046</v>
      </c>
      <c r="G4668" s="35" t="str">
        <f>VLOOKUP(F4668,Apoio!A:B,2,FALSE)</f>
        <v>Juizado</v>
      </c>
      <c r="H4668" t="s">
        <v>258</v>
      </c>
      <c r="I4668">
        <v>440</v>
      </c>
      <c r="J4668" s="2">
        <v>6</v>
      </c>
      <c r="K4668" s="2">
        <v>1</v>
      </c>
      <c r="L4668" s="24" t="s">
        <v>404</v>
      </c>
    </row>
    <row r="4669" spans="1:12" x14ac:dyDescent="0.25">
      <c r="A4669">
        <v>2023</v>
      </c>
      <c r="B4669" t="s">
        <v>373</v>
      </c>
      <c r="C4669" t="s">
        <v>10</v>
      </c>
      <c r="D4669" t="s">
        <v>45</v>
      </c>
      <c r="E4669" t="s">
        <v>252</v>
      </c>
      <c r="F4669">
        <v>14047</v>
      </c>
      <c r="G4669" s="35" t="str">
        <f>VLOOKUP(F4669,Apoio!A:B,2,FALSE)</f>
        <v>Juizado</v>
      </c>
      <c r="H4669" t="s">
        <v>259</v>
      </c>
      <c r="I4669">
        <v>416</v>
      </c>
      <c r="J4669" s="2">
        <v>7</v>
      </c>
      <c r="K4669" s="2">
        <v>1</v>
      </c>
      <c r="L4669" s="24" t="s">
        <v>404</v>
      </c>
    </row>
    <row r="4670" spans="1:12" x14ac:dyDescent="0.25">
      <c r="A4670">
        <v>2023</v>
      </c>
      <c r="B4670" t="s">
        <v>373</v>
      </c>
      <c r="C4670" t="s">
        <v>10</v>
      </c>
      <c r="D4670" t="s">
        <v>45</v>
      </c>
      <c r="E4670" t="s">
        <v>252</v>
      </c>
      <c r="F4670">
        <v>14048</v>
      </c>
      <c r="G4670" s="35" t="str">
        <f>VLOOKUP(F4670,Apoio!A:B,2,FALSE)</f>
        <v>Juizado</v>
      </c>
      <c r="H4670" t="s">
        <v>260</v>
      </c>
      <c r="I4670">
        <v>438</v>
      </c>
      <c r="J4670" s="2">
        <v>8</v>
      </c>
      <c r="K4670" s="2">
        <v>1</v>
      </c>
      <c r="L4670" s="24" t="s">
        <v>404</v>
      </c>
    </row>
    <row r="4671" spans="1:12" x14ac:dyDescent="0.25">
      <c r="A4671">
        <v>2023</v>
      </c>
      <c r="B4671" t="s">
        <v>373</v>
      </c>
      <c r="C4671" t="s">
        <v>10</v>
      </c>
      <c r="D4671" t="s">
        <v>45</v>
      </c>
      <c r="E4671" t="s">
        <v>252</v>
      </c>
      <c r="F4671">
        <v>14049</v>
      </c>
      <c r="G4671" s="35" t="str">
        <f>VLOOKUP(F4671,Apoio!A:B,2,FALSE)</f>
        <v>Juizado</v>
      </c>
      <c r="H4671" t="s">
        <v>261</v>
      </c>
      <c r="I4671">
        <v>394</v>
      </c>
      <c r="J4671" s="2">
        <v>9</v>
      </c>
      <c r="K4671" s="2">
        <v>1</v>
      </c>
      <c r="L4671" s="24" t="s">
        <v>404</v>
      </c>
    </row>
    <row r="4672" spans="1:12" x14ac:dyDescent="0.25">
      <c r="A4672">
        <v>2023</v>
      </c>
      <c r="B4672" t="s">
        <v>373</v>
      </c>
      <c r="C4672" t="s">
        <v>10</v>
      </c>
      <c r="D4672" t="s">
        <v>45</v>
      </c>
      <c r="E4672" t="s">
        <v>252</v>
      </c>
      <c r="F4672">
        <v>14050</v>
      </c>
      <c r="G4672" s="35" t="str">
        <f>VLOOKUP(F4672,Apoio!A:B,2,FALSE)</f>
        <v>Juizado</v>
      </c>
      <c r="H4672" t="s">
        <v>262</v>
      </c>
      <c r="I4672">
        <v>428</v>
      </c>
      <c r="J4672" s="2">
        <v>10</v>
      </c>
      <c r="K4672" s="2">
        <v>1</v>
      </c>
      <c r="L4672" s="24" t="s">
        <v>404</v>
      </c>
    </row>
    <row r="4673" spans="1:12" x14ac:dyDescent="0.25">
      <c r="A4673">
        <v>2023</v>
      </c>
      <c r="B4673" t="s">
        <v>373</v>
      </c>
      <c r="C4673" t="s">
        <v>10</v>
      </c>
      <c r="D4673" t="s">
        <v>45</v>
      </c>
      <c r="E4673" t="s">
        <v>252</v>
      </c>
      <c r="F4673">
        <v>14051</v>
      </c>
      <c r="G4673" s="35" t="str">
        <f>VLOOKUP(F4673,Apoio!A:B,2,FALSE)</f>
        <v>Juizado</v>
      </c>
      <c r="H4673" t="s">
        <v>263</v>
      </c>
      <c r="I4673">
        <v>431</v>
      </c>
      <c r="J4673" s="2">
        <v>11</v>
      </c>
      <c r="K4673" s="2">
        <v>1</v>
      </c>
      <c r="L4673" s="24" t="s">
        <v>404</v>
      </c>
    </row>
    <row r="4674" spans="1:12" x14ac:dyDescent="0.25">
      <c r="A4674">
        <v>2023</v>
      </c>
      <c r="B4674" t="s">
        <v>373</v>
      </c>
      <c r="C4674" t="s">
        <v>10</v>
      </c>
      <c r="D4674" t="s">
        <v>45</v>
      </c>
      <c r="E4674" t="s">
        <v>252</v>
      </c>
      <c r="F4674">
        <v>14052</v>
      </c>
      <c r="G4674" s="35" t="str">
        <f>VLOOKUP(F4674,Apoio!A:B,2,FALSE)</f>
        <v>Juizado</v>
      </c>
      <c r="H4674" t="s">
        <v>264</v>
      </c>
      <c r="I4674">
        <v>420</v>
      </c>
      <c r="J4674" s="2">
        <v>12</v>
      </c>
      <c r="K4674" s="2">
        <v>1</v>
      </c>
      <c r="L4674" s="24" t="s">
        <v>404</v>
      </c>
    </row>
    <row r="4675" spans="1:12" x14ac:dyDescent="0.25">
      <c r="A4675">
        <v>2023</v>
      </c>
      <c r="B4675" t="s">
        <v>373</v>
      </c>
      <c r="C4675" t="s">
        <v>10</v>
      </c>
      <c r="D4675" t="s">
        <v>45</v>
      </c>
      <c r="E4675" t="s">
        <v>252</v>
      </c>
      <c r="F4675">
        <v>14053</v>
      </c>
      <c r="G4675" s="35" t="str">
        <f>VLOOKUP(F4675,Apoio!A:B,2,FALSE)</f>
        <v>Juizado</v>
      </c>
      <c r="H4675" t="s">
        <v>265</v>
      </c>
      <c r="I4675">
        <v>413</v>
      </c>
      <c r="J4675" s="2">
        <v>13</v>
      </c>
      <c r="K4675" s="2">
        <v>1</v>
      </c>
      <c r="L4675" s="24" t="s">
        <v>404</v>
      </c>
    </row>
    <row r="4676" spans="1:12" x14ac:dyDescent="0.25">
      <c r="A4676">
        <v>2023</v>
      </c>
      <c r="B4676" t="s">
        <v>373</v>
      </c>
      <c r="C4676" t="s">
        <v>10</v>
      </c>
      <c r="D4676" t="s">
        <v>45</v>
      </c>
      <c r="E4676" t="s">
        <v>252</v>
      </c>
      <c r="F4676">
        <v>14161</v>
      </c>
      <c r="G4676" s="35" t="str">
        <f>VLOOKUP(F4676,Apoio!A:B,2,FALSE)</f>
        <v>Juizado</v>
      </c>
      <c r="H4676" t="s">
        <v>266</v>
      </c>
      <c r="I4676">
        <v>400</v>
      </c>
      <c r="J4676" s="2">
        <v>14</v>
      </c>
      <c r="K4676" s="2">
        <v>1</v>
      </c>
      <c r="L4676" s="24" t="s">
        <v>404</v>
      </c>
    </row>
    <row r="4677" spans="1:12" x14ac:dyDescent="0.25">
      <c r="A4677">
        <v>2023</v>
      </c>
      <c r="B4677" t="s">
        <v>373</v>
      </c>
      <c r="C4677" t="s">
        <v>10</v>
      </c>
      <c r="D4677" t="s">
        <v>45</v>
      </c>
      <c r="E4677" t="s">
        <v>252</v>
      </c>
      <c r="F4677">
        <v>72252</v>
      </c>
      <c r="G4677" s="35" t="str">
        <f>VLOOKUP(F4677,Apoio!A:B,2,FALSE)</f>
        <v>Vara Federal</v>
      </c>
      <c r="H4677" t="s">
        <v>267</v>
      </c>
      <c r="I4677">
        <v>222</v>
      </c>
      <c r="J4677" s="2" t="s">
        <v>397</v>
      </c>
      <c r="K4677" s="2">
        <v>1</v>
      </c>
      <c r="L4677" s="24" t="s">
        <v>404</v>
      </c>
    </row>
    <row r="4678" spans="1:12" x14ac:dyDescent="0.25">
      <c r="A4678">
        <v>2023</v>
      </c>
      <c r="B4678" t="s">
        <v>373</v>
      </c>
      <c r="C4678" t="s">
        <v>10</v>
      </c>
      <c r="D4678" t="s">
        <v>45</v>
      </c>
      <c r="E4678" t="s">
        <v>268</v>
      </c>
      <c r="F4678">
        <v>14002</v>
      </c>
      <c r="G4678" s="35" t="str">
        <f>VLOOKUP(F4678,Apoio!A:B,2,FALSE)</f>
        <v>Vara Federal</v>
      </c>
      <c r="H4678" t="s">
        <v>269</v>
      </c>
      <c r="I4678">
        <v>177</v>
      </c>
      <c r="J4678" s="2">
        <v>1</v>
      </c>
      <c r="K4678" s="2">
        <v>1</v>
      </c>
      <c r="L4678" s="24" t="s">
        <v>402</v>
      </c>
    </row>
    <row r="4679" spans="1:12" x14ac:dyDescent="0.25">
      <c r="A4679">
        <v>2023</v>
      </c>
      <c r="B4679" t="s">
        <v>373</v>
      </c>
      <c r="C4679" t="s">
        <v>10</v>
      </c>
      <c r="D4679" t="s">
        <v>45</v>
      </c>
      <c r="E4679" t="s">
        <v>268</v>
      </c>
      <c r="F4679">
        <v>14003</v>
      </c>
      <c r="G4679" s="35" t="str">
        <f>VLOOKUP(F4679,Apoio!A:B,2,FALSE)</f>
        <v>Vara Federal</v>
      </c>
      <c r="H4679" t="s">
        <v>270</v>
      </c>
      <c r="I4679">
        <v>205</v>
      </c>
      <c r="J4679" s="2">
        <v>2</v>
      </c>
      <c r="K4679" s="2">
        <v>1</v>
      </c>
      <c r="L4679" s="24" t="s">
        <v>402</v>
      </c>
    </row>
    <row r="4680" spans="1:12" x14ac:dyDescent="0.25">
      <c r="A4680">
        <v>2023</v>
      </c>
      <c r="B4680" t="s">
        <v>373</v>
      </c>
      <c r="C4680" t="s">
        <v>10</v>
      </c>
      <c r="D4680" t="s">
        <v>45</v>
      </c>
      <c r="E4680" t="s">
        <v>268</v>
      </c>
      <c r="F4680">
        <v>16495</v>
      </c>
      <c r="G4680" s="35" t="str">
        <f>VLOOKUP(F4680,Apoio!A:B,2,FALSE)</f>
        <v>Vara Federal</v>
      </c>
      <c r="H4680" t="s">
        <v>271</v>
      </c>
      <c r="I4680">
        <v>197</v>
      </c>
      <c r="J4680" s="2">
        <v>3</v>
      </c>
      <c r="K4680" s="2">
        <v>1</v>
      </c>
      <c r="L4680" s="24" t="s">
        <v>402</v>
      </c>
    </row>
    <row r="4681" spans="1:12" x14ac:dyDescent="0.25">
      <c r="A4681">
        <v>2023</v>
      </c>
      <c r="B4681" t="s">
        <v>373</v>
      </c>
      <c r="C4681" t="s">
        <v>10</v>
      </c>
      <c r="D4681" t="s">
        <v>45</v>
      </c>
      <c r="E4681" t="s">
        <v>268</v>
      </c>
      <c r="F4681">
        <v>14004</v>
      </c>
      <c r="G4681" s="35" t="str">
        <f>VLOOKUP(F4681,Apoio!A:B,2,FALSE)</f>
        <v>Vara Federal</v>
      </c>
      <c r="H4681" t="s">
        <v>272</v>
      </c>
      <c r="I4681">
        <v>250</v>
      </c>
      <c r="J4681" s="2">
        <v>4</v>
      </c>
      <c r="K4681" s="2">
        <v>1</v>
      </c>
      <c r="L4681" s="24" t="s">
        <v>402</v>
      </c>
    </row>
    <row r="4682" spans="1:12" x14ac:dyDescent="0.25">
      <c r="A4682">
        <v>2023</v>
      </c>
      <c r="B4682" t="s">
        <v>373</v>
      </c>
      <c r="C4682" t="s">
        <v>10</v>
      </c>
      <c r="D4682" t="s">
        <v>45</v>
      </c>
      <c r="E4682" t="s">
        <v>268</v>
      </c>
      <c r="F4682">
        <v>14005</v>
      </c>
      <c r="G4682" s="35" t="str">
        <f>VLOOKUP(F4682,Apoio!A:B,2,FALSE)</f>
        <v>Vara Federal</v>
      </c>
      <c r="H4682" t="s">
        <v>273</v>
      </c>
      <c r="I4682">
        <v>208</v>
      </c>
      <c r="J4682" s="2">
        <v>5</v>
      </c>
      <c r="K4682" s="2">
        <v>1</v>
      </c>
      <c r="L4682" s="24" t="s">
        <v>402</v>
      </c>
    </row>
    <row r="4683" spans="1:12" x14ac:dyDescent="0.25">
      <c r="A4683">
        <v>2023</v>
      </c>
      <c r="B4683" t="s">
        <v>373</v>
      </c>
      <c r="C4683" t="s">
        <v>10</v>
      </c>
      <c r="D4683" t="s">
        <v>45</v>
      </c>
      <c r="E4683" t="s">
        <v>268</v>
      </c>
      <c r="F4683">
        <v>16496</v>
      </c>
      <c r="G4683" s="35" t="str">
        <f>VLOOKUP(F4683,Apoio!A:B,2,FALSE)</f>
        <v>Vara Federal</v>
      </c>
      <c r="H4683" t="s">
        <v>274</v>
      </c>
      <c r="I4683">
        <v>197</v>
      </c>
      <c r="J4683" s="2">
        <v>6</v>
      </c>
      <c r="K4683" s="2">
        <v>1</v>
      </c>
      <c r="L4683" s="24" t="s">
        <v>402</v>
      </c>
    </row>
    <row r="4684" spans="1:12" x14ac:dyDescent="0.25">
      <c r="A4684">
        <v>2023</v>
      </c>
      <c r="B4684" t="s">
        <v>373</v>
      </c>
      <c r="C4684" t="s">
        <v>10</v>
      </c>
      <c r="D4684" t="s">
        <v>45</v>
      </c>
      <c r="E4684" t="s">
        <v>268</v>
      </c>
      <c r="F4684">
        <v>14006</v>
      </c>
      <c r="G4684" s="35" t="str">
        <f>VLOOKUP(F4684,Apoio!A:B,2,FALSE)</f>
        <v>Vara Federal</v>
      </c>
      <c r="H4684" t="s">
        <v>275</v>
      </c>
      <c r="I4684">
        <v>222</v>
      </c>
      <c r="J4684" s="2">
        <v>7</v>
      </c>
      <c r="K4684" s="2">
        <v>1</v>
      </c>
      <c r="L4684" s="24" t="s">
        <v>402</v>
      </c>
    </row>
    <row r="4685" spans="1:12" x14ac:dyDescent="0.25">
      <c r="A4685">
        <v>2023</v>
      </c>
      <c r="B4685" t="s">
        <v>373</v>
      </c>
      <c r="C4685" t="s">
        <v>10</v>
      </c>
      <c r="D4685" t="s">
        <v>45</v>
      </c>
      <c r="E4685" t="s">
        <v>268</v>
      </c>
      <c r="F4685">
        <v>16497</v>
      </c>
      <c r="G4685" s="35" t="str">
        <f>VLOOKUP(F4685,Apoio!A:B,2,FALSE)</f>
        <v>Vara Federal</v>
      </c>
      <c r="H4685" t="s">
        <v>276</v>
      </c>
      <c r="I4685">
        <v>207</v>
      </c>
      <c r="J4685" s="2">
        <v>8</v>
      </c>
      <c r="K4685" s="2">
        <v>1</v>
      </c>
      <c r="L4685" s="24" t="s">
        <v>402</v>
      </c>
    </row>
    <row r="4686" spans="1:12" x14ac:dyDescent="0.25">
      <c r="A4686">
        <v>2023</v>
      </c>
      <c r="B4686" t="s">
        <v>373</v>
      </c>
      <c r="C4686" t="s">
        <v>10</v>
      </c>
      <c r="D4686" t="s">
        <v>45</v>
      </c>
      <c r="E4686" t="s">
        <v>268</v>
      </c>
      <c r="F4686">
        <v>18205</v>
      </c>
      <c r="G4686" s="35" t="str">
        <f>VLOOKUP(F4686,Apoio!A:B,2,FALSE)</f>
        <v>Vara Federal</v>
      </c>
      <c r="H4686" t="s">
        <v>277</v>
      </c>
      <c r="I4686">
        <v>198</v>
      </c>
      <c r="J4686" s="2">
        <v>9</v>
      </c>
      <c r="K4686" s="2">
        <v>1</v>
      </c>
      <c r="L4686" s="24" t="s">
        <v>402</v>
      </c>
    </row>
    <row r="4687" spans="1:12" x14ac:dyDescent="0.25">
      <c r="A4687">
        <v>2023</v>
      </c>
      <c r="B4687" t="s">
        <v>373</v>
      </c>
      <c r="C4687" t="s">
        <v>10</v>
      </c>
      <c r="D4687" t="s">
        <v>45</v>
      </c>
      <c r="E4687" t="s">
        <v>268</v>
      </c>
      <c r="F4687">
        <v>18202</v>
      </c>
      <c r="G4687" s="35" t="str">
        <f>VLOOKUP(F4687,Apoio!A:B,2,FALSE)</f>
        <v>Vara Federal</v>
      </c>
      <c r="H4687" t="s">
        <v>278</v>
      </c>
      <c r="I4687">
        <v>188</v>
      </c>
      <c r="J4687" s="2">
        <v>10</v>
      </c>
      <c r="K4687" s="2">
        <v>1</v>
      </c>
      <c r="L4687" s="24" t="s">
        <v>402</v>
      </c>
    </row>
    <row r="4688" spans="1:12" x14ac:dyDescent="0.25">
      <c r="A4688">
        <v>2023</v>
      </c>
      <c r="B4688" t="s">
        <v>373</v>
      </c>
      <c r="C4688" t="s">
        <v>10</v>
      </c>
      <c r="D4688" t="s">
        <v>45</v>
      </c>
      <c r="E4688" t="s">
        <v>279</v>
      </c>
      <c r="F4688">
        <v>18100</v>
      </c>
      <c r="G4688" s="35" t="str">
        <f>VLOOKUP(F4688,Apoio!A:B,2,FALSE)</f>
        <v>Vara Federal</v>
      </c>
      <c r="H4688" t="s">
        <v>280</v>
      </c>
      <c r="I4688">
        <v>296</v>
      </c>
      <c r="J4688" s="2">
        <v>1</v>
      </c>
      <c r="K4688" s="2">
        <v>41</v>
      </c>
      <c r="L4688" s="24" t="s">
        <v>481</v>
      </c>
    </row>
    <row r="4689" spans="1:12" x14ac:dyDescent="0.25">
      <c r="A4689">
        <v>2023</v>
      </c>
      <c r="B4689" t="s">
        <v>373</v>
      </c>
      <c r="C4689" t="s">
        <v>10</v>
      </c>
      <c r="D4689" t="s">
        <v>45</v>
      </c>
      <c r="E4689" t="s">
        <v>279</v>
      </c>
      <c r="F4689">
        <v>14116</v>
      </c>
      <c r="G4689" s="35" t="str">
        <f>VLOOKUP(F4689,Apoio!A:B,2,FALSE)</f>
        <v>Juizado</v>
      </c>
      <c r="H4689" t="s">
        <v>281</v>
      </c>
      <c r="I4689">
        <v>495</v>
      </c>
      <c r="J4689" s="2">
        <v>1</v>
      </c>
      <c r="K4689" s="2">
        <v>41</v>
      </c>
      <c r="L4689" s="24" t="s">
        <v>481</v>
      </c>
    </row>
    <row r="4690" spans="1:12" x14ac:dyDescent="0.25">
      <c r="A4690">
        <v>2023</v>
      </c>
      <c r="B4690" t="s">
        <v>373</v>
      </c>
      <c r="C4690" t="s">
        <v>10</v>
      </c>
      <c r="D4690" t="s">
        <v>45</v>
      </c>
      <c r="E4690" t="s">
        <v>282</v>
      </c>
      <c r="F4690">
        <v>12486</v>
      </c>
      <c r="G4690" s="35" t="str">
        <f>VLOOKUP(F4690,Apoio!A:B,2,FALSE)</f>
        <v>Vara Federal</v>
      </c>
      <c r="H4690" t="s">
        <v>283</v>
      </c>
      <c r="I4690">
        <v>199</v>
      </c>
      <c r="J4690" s="2">
        <v>1</v>
      </c>
      <c r="K4690" s="2">
        <v>10</v>
      </c>
      <c r="L4690" s="24" t="s">
        <v>483</v>
      </c>
    </row>
    <row r="4691" spans="1:12" x14ac:dyDescent="0.25">
      <c r="A4691">
        <v>2023</v>
      </c>
      <c r="B4691" t="s">
        <v>373</v>
      </c>
      <c r="C4691" t="s">
        <v>10</v>
      </c>
      <c r="D4691" t="s">
        <v>45</v>
      </c>
      <c r="E4691" t="s">
        <v>282</v>
      </c>
      <c r="F4691">
        <v>79243</v>
      </c>
      <c r="G4691" s="35" t="str">
        <f>VLOOKUP(F4691,Apoio!A:B,2,FALSE)</f>
        <v>Juizado</v>
      </c>
      <c r="H4691" t="s">
        <v>284</v>
      </c>
      <c r="I4691">
        <v>594</v>
      </c>
      <c r="J4691" s="2">
        <v>1</v>
      </c>
      <c r="K4691" s="2">
        <v>10</v>
      </c>
      <c r="L4691" s="24" t="s">
        <v>483</v>
      </c>
    </row>
    <row r="4692" spans="1:12" x14ac:dyDescent="0.25">
      <c r="A4692">
        <v>2023</v>
      </c>
      <c r="B4692" t="s">
        <v>373</v>
      </c>
      <c r="C4692" t="s">
        <v>10</v>
      </c>
      <c r="D4692" t="s">
        <v>45</v>
      </c>
      <c r="E4692" t="s">
        <v>282</v>
      </c>
      <c r="F4692">
        <v>12487</v>
      </c>
      <c r="G4692" s="35" t="str">
        <f>VLOOKUP(F4692,Apoio!A:B,2,FALSE)</f>
        <v>Vara Federal</v>
      </c>
      <c r="H4692" t="s">
        <v>285</v>
      </c>
      <c r="I4692">
        <v>198</v>
      </c>
      <c r="J4692" s="2">
        <v>2</v>
      </c>
      <c r="K4692" s="2">
        <v>10</v>
      </c>
      <c r="L4692" s="24" t="s">
        <v>483</v>
      </c>
    </row>
    <row r="4693" spans="1:12" x14ac:dyDescent="0.25">
      <c r="A4693">
        <v>2023</v>
      </c>
      <c r="B4693" t="s">
        <v>373</v>
      </c>
      <c r="C4693" t="s">
        <v>10</v>
      </c>
      <c r="D4693" t="s">
        <v>45</v>
      </c>
      <c r="E4693" t="s">
        <v>282</v>
      </c>
      <c r="F4693">
        <v>14312</v>
      </c>
      <c r="G4693" s="35" t="str">
        <f>VLOOKUP(F4693,Apoio!A:B,2,FALSE)</f>
        <v>Juizado</v>
      </c>
      <c r="H4693" t="s">
        <v>286</v>
      </c>
      <c r="I4693">
        <v>557</v>
      </c>
      <c r="J4693" s="2">
        <v>2</v>
      </c>
      <c r="K4693" s="2">
        <v>10</v>
      </c>
      <c r="L4693" s="24" t="s">
        <v>483</v>
      </c>
    </row>
    <row r="4694" spans="1:12" x14ac:dyDescent="0.25">
      <c r="A4694">
        <v>2023</v>
      </c>
      <c r="B4694" t="s">
        <v>373</v>
      </c>
      <c r="C4694" t="s">
        <v>10</v>
      </c>
      <c r="D4694" t="s">
        <v>45</v>
      </c>
      <c r="E4694" t="s">
        <v>282</v>
      </c>
      <c r="F4694">
        <v>12488</v>
      </c>
      <c r="G4694" s="35" t="str">
        <f>VLOOKUP(F4694,Apoio!A:B,2,FALSE)</f>
        <v>Vara Federal</v>
      </c>
      <c r="H4694" t="s">
        <v>287</v>
      </c>
      <c r="I4694">
        <v>189</v>
      </c>
      <c r="J4694" s="2">
        <v>3</v>
      </c>
      <c r="K4694" s="2">
        <v>10</v>
      </c>
      <c r="L4694" s="24" t="s">
        <v>483</v>
      </c>
    </row>
    <row r="4695" spans="1:12" x14ac:dyDescent="0.25">
      <c r="A4695">
        <v>2023</v>
      </c>
      <c r="B4695" t="s">
        <v>373</v>
      </c>
      <c r="C4695" t="s">
        <v>10</v>
      </c>
      <c r="D4695" t="s">
        <v>45</v>
      </c>
      <c r="E4695" t="s">
        <v>282</v>
      </c>
      <c r="F4695">
        <v>14039</v>
      </c>
      <c r="G4695" s="35" t="str">
        <f>VLOOKUP(F4695,Apoio!A:B,2,FALSE)</f>
        <v>Vara Federal</v>
      </c>
      <c r="H4695" t="s">
        <v>288</v>
      </c>
      <c r="I4695">
        <v>187</v>
      </c>
      <c r="J4695" s="2">
        <v>4</v>
      </c>
      <c r="K4695" s="2">
        <v>10</v>
      </c>
      <c r="L4695" s="24" t="s">
        <v>483</v>
      </c>
    </row>
    <row r="4696" spans="1:12" x14ac:dyDescent="0.25">
      <c r="A4696">
        <v>2023</v>
      </c>
      <c r="B4696" t="s">
        <v>373</v>
      </c>
      <c r="C4696" t="s">
        <v>10</v>
      </c>
      <c r="D4696" t="s">
        <v>45</v>
      </c>
      <c r="E4696" t="s">
        <v>282</v>
      </c>
      <c r="F4696">
        <v>52523</v>
      </c>
      <c r="G4696" s="35" t="str">
        <f>VLOOKUP(F4696,Apoio!A:B,2,FALSE)</f>
        <v>Vara Federal</v>
      </c>
      <c r="H4696" t="s">
        <v>368</v>
      </c>
      <c r="I4696">
        <v>1</v>
      </c>
      <c r="J4696" s="2" t="s">
        <v>397</v>
      </c>
      <c r="K4696" s="2">
        <v>10</v>
      </c>
      <c r="L4696" s="24" t="s">
        <v>483</v>
      </c>
    </row>
    <row r="4697" spans="1:12" x14ac:dyDescent="0.25">
      <c r="A4697">
        <v>2023</v>
      </c>
      <c r="B4697" t="s">
        <v>373</v>
      </c>
      <c r="C4697" t="s">
        <v>10</v>
      </c>
      <c r="D4697" t="s">
        <v>45</v>
      </c>
      <c r="E4697" t="s">
        <v>289</v>
      </c>
      <c r="F4697">
        <v>12524</v>
      </c>
      <c r="G4697" s="35" t="str">
        <f>VLOOKUP(F4697,Apoio!A:B,2,FALSE)</f>
        <v>Vara Federal</v>
      </c>
      <c r="H4697" t="s">
        <v>290</v>
      </c>
      <c r="I4697">
        <v>105</v>
      </c>
      <c r="J4697" s="2">
        <v>1</v>
      </c>
      <c r="K4697" s="2">
        <v>21</v>
      </c>
      <c r="L4697" s="24" t="s">
        <v>485</v>
      </c>
    </row>
    <row r="4698" spans="1:12" x14ac:dyDescent="0.25">
      <c r="A4698">
        <v>2023</v>
      </c>
      <c r="B4698" t="s">
        <v>373</v>
      </c>
      <c r="C4698" t="s">
        <v>10</v>
      </c>
      <c r="D4698" t="s">
        <v>45</v>
      </c>
      <c r="E4698" t="s">
        <v>289</v>
      </c>
      <c r="F4698">
        <v>17781</v>
      </c>
      <c r="G4698" s="35" t="str">
        <f>VLOOKUP(F4698,Apoio!A:B,2,FALSE)</f>
        <v>Juizado</v>
      </c>
      <c r="H4698" t="s">
        <v>291</v>
      </c>
      <c r="I4698">
        <v>399</v>
      </c>
      <c r="J4698" s="2">
        <v>1</v>
      </c>
      <c r="K4698" s="2">
        <v>21</v>
      </c>
      <c r="L4698" s="24" t="s">
        <v>485</v>
      </c>
    </row>
    <row r="4699" spans="1:12" x14ac:dyDescent="0.25">
      <c r="A4699">
        <v>2023</v>
      </c>
      <c r="B4699" t="s">
        <v>373</v>
      </c>
      <c r="C4699" t="s">
        <v>10</v>
      </c>
      <c r="D4699" t="s">
        <v>45</v>
      </c>
      <c r="E4699" t="s">
        <v>289</v>
      </c>
      <c r="F4699">
        <v>13845</v>
      </c>
      <c r="G4699" s="35" t="str">
        <f>VLOOKUP(F4699,Apoio!A:B,2,FALSE)</f>
        <v>Vara Federal</v>
      </c>
      <c r="H4699" t="s">
        <v>292</v>
      </c>
      <c r="I4699">
        <v>107</v>
      </c>
      <c r="J4699" s="2">
        <v>2</v>
      </c>
      <c r="K4699" s="2">
        <v>21</v>
      </c>
      <c r="L4699" s="24" t="s">
        <v>485</v>
      </c>
    </row>
    <row r="4700" spans="1:12" x14ac:dyDescent="0.25">
      <c r="A4700">
        <v>2023</v>
      </c>
      <c r="B4700" t="s">
        <v>373</v>
      </c>
      <c r="C4700" t="s">
        <v>10</v>
      </c>
      <c r="D4700" t="s">
        <v>45</v>
      </c>
      <c r="E4700" t="s">
        <v>293</v>
      </c>
      <c r="F4700">
        <v>12526</v>
      </c>
      <c r="G4700" s="35" t="str">
        <f>VLOOKUP(F4700,Apoio!A:B,2,FALSE)</f>
        <v>Vara Federal + JEF</v>
      </c>
      <c r="H4700" t="s">
        <v>294</v>
      </c>
      <c r="I4700">
        <v>311</v>
      </c>
      <c r="J4700" s="2">
        <v>1</v>
      </c>
      <c r="K4700" s="2">
        <v>22</v>
      </c>
      <c r="L4700" s="24" t="s">
        <v>487</v>
      </c>
    </row>
    <row r="4701" spans="1:12" x14ac:dyDescent="0.25">
      <c r="A4701">
        <v>2023</v>
      </c>
      <c r="B4701" t="s">
        <v>373</v>
      </c>
      <c r="C4701" t="s">
        <v>10</v>
      </c>
      <c r="D4701" t="s">
        <v>45</v>
      </c>
      <c r="E4701" t="s">
        <v>293</v>
      </c>
      <c r="F4701">
        <v>12526</v>
      </c>
      <c r="G4701" s="35" t="str">
        <f>VLOOKUP(F4701,Apoio!A:B,2,FALSE)</f>
        <v>Vara Federal + JEF</v>
      </c>
      <c r="H4701" t="s">
        <v>294</v>
      </c>
      <c r="I4701">
        <v>79</v>
      </c>
      <c r="J4701" s="2">
        <v>1</v>
      </c>
      <c r="K4701" s="2">
        <v>22</v>
      </c>
      <c r="L4701" s="24" t="s">
        <v>487</v>
      </c>
    </row>
    <row r="4702" spans="1:12" x14ac:dyDescent="0.25">
      <c r="A4702">
        <v>2023</v>
      </c>
      <c r="B4702" t="s">
        <v>373</v>
      </c>
      <c r="C4702" t="s">
        <v>10</v>
      </c>
      <c r="D4702" t="s">
        <v>45</v>
      </c>
      <c r="E4702" t="s">
        <v>295</v>
      </c>
      <c r="F4702">
        <v>21627</v>
      </c>
      <c r="G4702" s="35" t="str">
        <f>VLOOKUP(F4702,Apoio!A:B,2,FALSE)</f>
        <v>Turma Recursal</v>
      </c>
      <c r="H4702" t="s">
        <v>296</v>
      </c>
      <c r="I4702">
        <v>148</v>
      </c>
      <c r="J4702" s="2">
        <v>1</v>
      </c>
      <c r="K4702" s="2">
        <v>1</v>
      </c>
      <c r="L4702" s="24" t="s">
        <v>407</v>
      </c>
    </row>
    <row r="4703" spans="1:12" x14ac:dyDescent="0.25">
      <c r="A4703">
        <v>2023</v>
      </c>
      <c r="B4703" t="s">
        <v>373</v>
      </c>
      <c r="C4703" t="s">
        <v>10</v>
      </c>
      <c r="D4703" t="s">
        <v>45</v>
      </c>
      <c r="E4703" t="s">
        <v>295</v>
      </c>
      <c r="F4703">
        <v>21628</v>
      </c>
      <c r="G4703" s="35" t="str">
        <f>VLOOKUP(F4703,Apoio!A:B,2,FALSE)</f>
        <v>Turma Recursal</v>
      </c>
      <c r="H4703" t="s">
        <v>297</v>
      </c>
      <c r="I4703">
        <v>123</v>
      </c>
      <c r="J4703" s="2">
        <v>2</v>
      </c>
      <c r="K4703" s="2">
        <v>1</v>
      </c>
      <c r="L4703" s="24" t="s">
        <v>407</v>
      </c>
    </row>
    <row r="4704" spans="1:12" x14ac:dyDescent="0.25">
      <c r="A4704">
        <v>2023</v>
      </c>
      <c r="B4704" t="s">
        <v>373</v>
      </c>
      <c r="C4704" t="s">
        <v>10</v>
      </c>
      <c r="D4704" t="s">
        <v>45</v>
      </c>
      <c r="E4704" t="s">
        <v>295</v>
      </c>
      <c r="F4704">
        <v>21629</v>
      </c>
      <c r="G4704" s="35" t="str">
        <f>VLOOKUP(F4704,Apoio!A:B,2,FALSE)</f>
        <v>Turma Recursal</v>
      </c>
      <c r="H4704" t="s">
        <v>298</v>
      </c>
      <c r="I4704">
        <v>189</v>
      </c>
      <c r="J4704" s="2">
        <v>3</v>
      </c>
      <c r="K4704" s="2">
        <v>1</v>
      </c>
      <c r="L4704" s="24" t="s">
        <v>407</v>
      </c>
    </row>
    <row r="4705" spans="1:12" x14ac:dyDescent="0.25">
      <c r="A4705">
        <v>2023</v>
      </c>
      <c r="B4705" t="s">
        <v>373</v>
      </c>
      <c r="C4705" t="s">
        <v>10</v>
      </c>
      <c r="D4705" t="s">
        <v>45</v>
      </c>
      <c r="E4705" t="s">
        <v>295</v>
      </c>
      <c r="F4705">
        <v>21630</v>
      </c>
      <c r="G4705" s="35" t="str">
        <f>VLOOKUP(F4705,Apoio!A:B,2,FALSE)</f>
        <v>Turma Recursal</v>
      </c>
      <c r="H4705" t="s">
        <v>299</v>
      </c>
      <c r="I4705">
        <v>137</v>
      </c>
      <c r="J4705" s="2">
        <v>4</v>
      </c>
      <c r="K4705" s="2">
        <v>1</v>
      </c>
      <c r="L4705" s="24" t="s">
        <v>407</v>
      </c>
    </row>
    <row r="4706" spans="1:12" x14ac:dyDescent="0.25">
      <c r="A4706">
        <v>2023</v>
      </c>
      <c r="B4706" t="s">
        <v>373</v>
      </c>
      <c r="C4706" t="s">
        <v>10</v>
      </c>
      <c r="D4706" t="s">
        <v>45</v>
      </c>
      <c r="E4706" t="s">
        <v>295</v>
      </c>
      <c r="F4706">
        <v>21631</v>
      </c>
      <c r="G4706" s="35" t="str">
        <f>VLOOKUP(F4706,Apoio!A:B,2,FALSE)</f>
        <v>Turma Recursal</v>
      </c>
      <c r="H4706" t="s">
        <v>300</v>
      </c>
      <c r="I4706">
        <v>152</v>
      </c>
      <c r="J4706" s="2">
        <v>5</v>
      </c>
      <c r="K4706" s="2">
        <v>1</v>
      </c>
      <c r="L4706" s="24" t="s">
        <v>407</v>
      </c>
    </row>
    <row r="4707" spans="1:12" x14ac:dyDescent="0.25">
      <c r="A4707">
        <v>2023</v>
      </c>
      <c r="B4707" t="s">
        <v>373</v>
      </c>
      <c r="C4707" t="s">
        <v>10</v>
      </c>
      <c r="D4707" t="s">
        <v>45</v>
      </c>
      <c r="E4707" t="s">
        <v>295</v>
      </c>
      <c r="F4707">
        <v>21632</v>
      </c>
      <c r="G4707" s="35" t="str">
        <f>VLOOKUP(F4707,Apoio!A:B,2,FALSE)</f>
        <v>Turma Recursal</v>
      </c>
      <c r="H4707" t="s">
        <v>301</v>
      </c>
      <c r="I4707">
        <v>139</v>
      </c>
      <c r="J4707" s="2">
        <v>6</v>
      </c>
      <c r="K4707" s="2">
        <v>1</v>
      </c>
      <c r="L4707" s="24" t="s">
        <v>407</v>
      </c>
    </row>
    <row r="4708" spans="1:12" x14ac:dyDescent="0.25">
      <c r="A4708">
        <v>2023</v>
      </c>
      <c r="B4708" t="s">
        <v>373</v>
      </c>
      <c r="C4708" t="s">
        <v>10</v>
      </c>
      <c r="D4708" t="s">
        <v>45</v>
      </c>
      <c r="E4708" t="s">
        <v>295</v>
      </c>
      <c r="F4708">
        <v>21633</v>
      </c>
      <c r="G4708" s="35" t="str">
        <f>VLOOKUP(F4708,Apoio!A:B,2,FALSE)</f>
        <v>Turma Recursal</v>
      </c>
      <c r="H4708" t="s">
        <v>302</v>
      </c>
      <c r="I4708">
        <v>169</v>
      </c>
      <c r="J4708" s="2">
        <v>7</v>
      </c>
      <c r="K4708" s="2">
        <v>1</v>
      </c>
      <c r="L4708" s="24" t="s">
        <v>407</v>
      </c>
    </row>
    <row r="4709" spans="1:12" x14ac:dyDescent="0.25">
      <c r="A4709">
        <v>2023</v>
      </c>
      <c r="B4709" t="s">
        <v>373</v>
      </c>
      <c r="C4709" t="s">
        <v>10</v>
      </c>
      <c r="D4709" t="s">
        <v>45</v>
      </c>
      <c r="E4709" t="s">
        <v>295</v>
      </c>
      <c r="F4709">
        <v>21634</v>
      </c>
      <c r="G4709" s="35" t="str">
        <f>VLOOKUP(F4709,Apoio!A:B,2,FALSE)</f>
        <v>Turma Recursal</v>
      </c>
      <c r="H4709" t="s">
        <v>303</v>
      </c>
      <c r="I4709">
        <v>146</v>
      </c>
      <c r="J4709" s="2">
        <v>8</v>
      </c>
      <c r="K4709" s="2">
        <v>1</v>
      </c>
      <c r="L4709" s="24" t="s">
        <v>407</v>
      </c>
    </row>
    <row r="4710" spans="1:12" x14ac:dyDescent="0.25">
      <c r="A4710">
        <v>2023</v>
      </c>
      <c r="B4710" t="s">
        <v>373</v>
      </c>
      <c r="C4710" t="s">
        <v>10</v>
      </c>
      <c r="D4710" t="s">
        <v>45</v>
      </c>
      <c r="E4710" t="s">
        <v>295</v>
      </c>
      <c r="F4710">
        <v>21635</v>
      </c>
      <c r="G4710" s="35" t="str">
        <f>VLOOKUP(F4710,Apoio!A:B,2,FALSE)</f>
        <v>Turma Recursal</v>
      </c>
      <c r="H4710" t="s">
        <v>304</v>
      </c>
      <c r="I4710">
        <v>154</v>
      </c>
      <c r="J4710" s="2">
        <v>9</v>
      </c>
      <c r="K4710" s="2">
        <v>1</v>
      </c>
      <c r="L4710" s="24" t="s">
        <v>407</v>
      </c>
    </row>
    <row r="4711" spans="1:12" x14ac:dyDescent="0.25">
      <c r="A4711">
        <v>2023</v>
      </c>
      <c r="B4711" t="s">
        <v>373</v>
      </c>
      <c r="C4711" t="s">
        <v>10</v>
      </c>
      <c r="D4711" t="s">
        <v>45</v>
      </c>
      <c r="E4711" t="s">
        <v>295</v>
      </c>
      <c r="F4711">
        <v>21636</v>
      </c>
      <c r="G4711" s="35" t="str">
        <f>VLOOKUP(F4711,Apoio!A:B,2,FALSE)</f>
        <v>Turma Recursal</v>
      </c>
      <c r="H4711" t="s">
        <v>305</v>
      </c>
      <c r="I4711">
        <v>148</v>
      </c>
      <c r="J4711" s="2">
        <v>10</v>
      </c>
      <c r="K4711" s="2">
        <v>1</v>
      </c>
      <c r="L4711" s="24" t="s">
        <v>407</v>
      </c>
    </row>
    <row r="4712" spans="1:12" x14ac:dyDescent="0.25">
      <c r="A4712">
        <v>2023</v>
      </c>
      <c r="B4712" t="s">
        <v>373</v>
      </c>
      <c r="C4712" t="s">
        <v>10</v>
      </c>
      <c r="D4712" t="s">
        <v>45</v>
      </c>
      <c r="E4712" t="s">
        <v>295</v>
      </c>
      <c r="F4712">
        <v>21637</v>
      </c>
      <c r="G4712" s="35" t="str">
        <f>VLOOKUP(F4712,Apoio!A:B,2,FALSE)</f>
        <v>Turma Recursal</v>
      </c>
      <c r="H4712" t="s">
        <v>306</v>
      </c>
      <c r="I4712">
        <v>147</v>
      </c>
      <c r="J4712" s="2">
        <v>11</v>
      </c>
      <c r="K4712" s="2">
        <v>1</v>
      </c>
      <c r="L4712" s="24" t="s">
        <v>407</v>
      </c>
    </row>
    <row r="4713" spans="1:12" x14ac:dyDescent="0.25">
      <c r="A4713">
        <v>2023</v>
      </c>
      <c r="B4713" t="s">
        <v>373</v>
      </c>
      <c r="C4713" t="s">
        <v>10</v>
      </c>
      <c r="D4713" t="s">
        <v>45</v>
      </c>
      <c r="E4713" t="s">
        <v>295</v>
      </c>
      <c r="F4713">
        <v>21638</v>
      </c>
      <c r="G4713" s="35" t="str">
        <f>VLOOKUP(F4713,Apoio!A:B,2,FALSE)</f>
        <v>Turma Recursal</v>
      </c>
      <c r="H4713" t="s">
        <v>307</v>
      </c>
      <c r="I4713">
        <v>152</v>
      </c>
      <c r="J4713" s="2">
        <v>12</v>
      </c>
      <c r="K4713" s="2">
        <v>1</v>
      </c>
      <c r="L4713" s="24" t="s">
        <v>407</v>
      </c>
    </row>
    <row r="4714" spans="1:12" x14ac:dyDescent="0.25">
      <c r="A4714">
        <v>2023</v>
      </c>
      <c r="B4714" t="s">
        <v>373</v>
      </c>
      <c r="C4714" t="s">
        <v>10</v>
      </c>
      <c r="D4714" t="s">
        <v>45</v>
      </c>
      <c r="E4714" t="s">
        <v>295</v>
      </c>
      <c r="F4714">
        <v>21639</v>
      </c>
      <c r="G4714" s="35" t="str">
        <f>VLOOKUP(F4714,Apoio!A:B,2,FALSE)</f>
        <v>Turma Recursal</v>
      </c>
      <c r="H4714" t="s">
        <v>308</v>
      </c>
      <c r="I4714">
        <v>138</v>
      </c>
      <c r="J4714" s="2">
        <v>13</v>
      </c>
      <c r="K4714" s="2">
        <v>1</v>
      </c>
      <c r="L4714" s="24" t="s">
        <v>407</v>
      </c>
    </row>
    <row r="4715" spans="1:12" x14ac:dyDescent="0.25">
      <c r="A4715">
        <v>2023</v>
      </c>
      <c r="B4715" t="s">
        <v>373</v>
      </c>
      <c r="C4715" t="s">
        <v>10</v>
      </c>
      <c r="D4715" t="s">
        <v>45</v>
      </c>
      <c r="E4715" t="s">
        <v>295</v>
      </c>
      <c r="F4715">
        <v>21640</v>
      </c>
      <c r="G4715" s="35" t="str">
        <f>VLOOKUP(F4715,Apoio!A:B,2,FALSE)</f>
        <v>Turma Recursal</v>
      </c>
      <c r="H4715" t="s">
        <v>309</v>
      </c>
      <c r="I4715">
        <v>122</v>
      </c>
      <c r="J4715" s="2">
        <v>14</v>
      </c>
      <c r="K4715" s="2">
        <v>1</v>
      </c>
      <c r="L4715" s="24" t="s">
        <v>407</v>
      </c>
    </row>
    <row r="4716" spans="1:12" x14ac:dyDescent="0.25">
      <c r="A4716">
        <v>2023</v>
      </c>
      <c r="B4716" t="s">
        <v>373</v>
      </c>
      <c r="C4716" t="s">
        <v>10</v>
      </c>
      <c r="D4716" t="s">
        <v>45</v>
      </c>
      <c r="E4716" t="s">
        <v>295</v>
      </c>
      <c r="F4716">
        <v>21641</v>
      </c>
      <c r="G4716" s="35" t="str">
        <f>VLOOKUP(F4716,Apoio!A:B,2,FALSE)</f>
        <v>Turma Recursal</v>
      </c>
      <c r="H4716" t="s">
        <v>310</v>
      </c>
      <c r="I4716">
        <v>156</v>
      </c>
      <c r="J4716" s="2">
        <v>15</v>
      </c>
      <c r="K4716" s="2">
        <v>1</v>
      </c>
      <c r="L4716" s="24" t="s">
        <v>407</v>
      </c>
    </row>
    <row r="4717" spans="1:12" x14ac:dyDescent="0.25">
      <c r="A4717">
        <v>2023</v>
      </c>
      <c r="B4717" t="s">
        <v>373</v>
      </c>
      <c r="C4717" t="s">
        <v>10</v>
      </c>
      <c r="D4717" t="s">
        <v>45</v>
      </c>
      <c r="E4717" t="s">
        <v>295</v>
      </c>
      <c r="F4717">
        <v>21642</v>
      </c>
      <c r="G4717" s="35" t="str">
        <f>VLOOKUP(F4717,Apoio!A:B,2,FALSE)</f>
        <v>Turma Recursal</v>
      </c>
      <c r="H4717" t="s">
        <v>311</v>
      </c>
      <c r="I4717">
        <v>158</v>
      </c>
      <c r="J4717" s="2">
        <v>16</v>
      </c>
      <c r="K4717" s="2">
        <v>1</v>
      </c>
      <c r="L4717" s="24" t="s">
        <v>407</v>
      </c>
    </row>
    <row r="4718" spans="1:12" x14ac:dyDescent="0.25">
      <c r="A4718">
        <v>2023</v>
      </c>
      <c r="B4718" t="s">
        <v>373</v>
      </c>
      <c r="C4718" t="s">
        <v>10</v>
      </c>
      <c r="D4718" t="s">
        <v>45</v>
      </c>
      <c r="E4718" t="s">
        <v>295</v>
      </c>
      <c r="F4718">
        <v>21643</v>
      </c>
      <c r="G4718" s="35" t="str">
        <f>VLOOKUP(F4718,Apoio!A:B,2,FALSE)</f>
        <v>Turma Recursal</v>
      </c>
      <c r="H4718" t="s">
        <v>312</v>
      </c>
      <c r="I4718">
        <v>165</v>
      </c>
      <c r="J4718" s="2">
        <v>17</v>
      </c>
      <c r="K4718" s="2">
        <v>1</v>
      </c>
      <c r="L4718" s="24" t="s">
        <v>407</v>
      </c>
    </row>
    <row r="4719" spans="1:12" x14ac:dyDescent="0.25">
      <c r="A4719">
        <v>2023</v>
      </c>
      <c r="B4719" t="s">
        <v>373</v>
      </c>
      <c r="C4719" t="s">
        <v>10</v>
      </c>
      <c r="D4719" t="s">
        <v>45</v>
      </c>
      <c r="E4719" t="s">
        <v>295</v>
      </c>
      <c r="F4719">
        <v>21644</v>
      </c>
      <c r="G4719" s="35" t="str">
        <f>VLOOKUP(F4719,Apoio!A:B,2,FALSE)</f>
        <v>Turma Recursal</v>
      </c>
      <c r="H4719" t="s">
        <v>313</v>
      </c>
      <c r="I4719">
        <v>143</v>
      </c>
      <c r="J4719" s="2">
        <v>18</v>
      </c>
      <c r="K4719" s="2">
        <v>1</v>
      </c>
      <c r="L4719" s="24" t="s">
        <v>407</v>
      </c>
    </row>
    <row r="4720" spans="1:12" x14ac:dyDescent="0.25">
      <c r="A4720">
        <v>2023</v>
      </c>
      <c r="B4720" t="s">
        <v>373</v>
      </c>
      <c r="C4720" t="s">
        <v>10</v>
      </c>
      <c r="D4720" t="s">
        <v>45</v>
      </c>
      <c r="E4720" t="s">
        <v>295</v>
      </c>
      <c r="F4720">
        <v>21645</v>
      </c>
      <c r="G4720" s="35" t="str">
        <f>VLOOKUP(F4720,Apoio!A:B,2,FALSE)</f>
        <v>Turma Recursal</v>
      </c>
      <c r="H4720" t="s">
        <v>314</v>
      </c>
      <c r="I4720">
        <v>169</v>
      </c>
      <c r="J4720" s="2">
        <v>19</v>
      </c>
      <c r="K4720" s="2">
        <v>1</v>
      </c>
      <c r="L4720" s="24" t="s">
        <v>407</v>
      </c>
    </row>
    <row r="4721" spans="1:12" x14ac:dyDescent="0.25">
      <c r="A4721">
        <v>2023</v>
      </c>
      <c r="B4721" t="s">
        <v>373</v>
      </c>
      <c r="C4721" t="s">
        <v>10</v>
      </c>
      <c r="D4721" t="s">
        <v>45</v>
      </c>
      <c r="E4721" t="s">
        <v>295</v>
      </c>
      <c r="F4721">
        <v>21646</v>
      </c>
      <c r="G4721" s="35" t="str">
        <f>VLOOKUP(F4721,Apoio!A:B,2,FALSE)</f>
        <v>Turma Recursal</v>
      </c>
      <c r="H4721" t="s">
        <v>315</v>
      </c>
      <c r="I4721">
        <v>166</v>
      </c>
      <c r="J4721" s="2">
        <v>20</v>
      </c>
      <c r="K4721" s="2">
        <v>1</v>
      </c>
      <c r="L4721" s="24" t="s">
        <v>407</v>
      </c>
    </row>
    <row r="4722" spans="1:12" x14ac:dyDescent="0.25">
      <c r="A4722">
        <v>2023</v>
      </c>
      <c r="B4722" t="s">
        <v>373</v>
      </c>
      <c r="C4722" t="s">
        <v>10</v>
      </c>
      <c r="D4722" t="s">
        <v>45</v>
      </c>
      <c r="E4722" t="s">
        <v>295</v>
      </c>
      <c r="F4722">
        <v>21647</v>
      </c>
      <c r="G4722" s="35" t="str">
        <f>VLOOKUP(F4722,Apoio!A:B,2,FALSE)</f>
        <v>Turma Recursal</v>
      </c>
      <c r="H4722" t="s">
        <v>316</v>
      </c>
      <c r="I4722">
        <v>150</v>
      </c>
      <c r="J4722" s="2">
        <v>21</v>
      </c>
      <c r="K4722" s="2">
        <v>1</v>
      </c>
      <c r="L4722" s="24" t="s">
        <v>407</v>
      </c>
    </row>
    <row r="4723" spans="1:12" x14ac:dyDescent="0.25">
      <c r="A4723">
        <v>2023</v>
      </c>
      <c r="B4723" t="s">
        <v>373</v>
      </c>
      <c r="C4723" t="s">
        <v>10</v>
      </c>
      <c r="D4723" t="s">
        <v>45</v>
      </c>
      <c r="E4723" t="s">
        <v>295</v>
      </c>
      <c r="F4723">
        <v>21648</v>
      </c>
      <c r="G4723" s="35" t="str">
        <f>VLOOKUP(F4723,Apoio!A:B,2,FALSE)</f>
        <v>Turma Recursal</v>
      </c>
      <c r="H4723" t="s">
        <v>317</v>
      </c>
      <c r="I4723">
        <v>141</v>
      </c>
      <c r="J4723" s="2">
        <v>22</v>
      </c>
      <c r="K4723" s="2">
        <v>1</v>
      </c>
      <c r="L4723" s="24" t="s">
        <v>407</v>
      </c>
    </row>
    <row r="4724" spans="1:12" x14ac:dyDescent="0.25">
      <c r="A4724">
        <v>2023</v>
      </c>
      <c r="B4724" t="s">
        <v>373</v>
      </c>
      <c r="C4724" t="s">
        <v>10</v>
      </c>
      <c r="D4724" t="s">
        <v>45</v>
      </c>
      <c r="E4724" t="s">
        <v>295</v>
      </c>
      <c r="F4724">
        <v>21649</v>
      </c>
      <c r="G4724" s="35" t="str">
        <f>VLOOKUP(F4724,Apoio!A:B,2,FALSE)</f>
        <v>Turma Recursal</v>
      </c>
      <c r="H4724" t="s">
        <v>318</v>
      </c>
      <c r="I4724">
        <v>152</v>
      </c>
      <c r="J4724" s="2">
        <v>23</v>
      </c>
      <c r="K4724" s="2">
        <v>1</v>
      </c>
      <c r="L4724" s="24" t="s">
        <v>407</v>
      </c>
    </row>
    <row r="4725" spans="1:12" x14ac:dyDescent="0.25">
      <c r="A4725">
        <v>2023</v>
      </c>
      <c r="B4725" t="s">
        <v>373</v>
      </c>
      <c r="C4725" t="s">
        <v>10</v>
      </c>
      <c r="D4725" t="s">
        <v>45</v>
      </c>
      <c r="E4725" t="s">
        <v>295</v>
      </c>
      <c r="F4725">
        <v>21650</v>
      </c>
      <c r="G4725" s="35" t="str">
        <f>VLOOKUP(F4725,Apoio!A:B,2,FALSE)</f>
        <v>Turma Recursal</v>
      </c>
      <c r="H4725" t="s">
        <v>319</v>
      </c>
      <c r="I4725">
        <v>146</v>
      </c>
      <c r="J4725" s="2">
        <v>24</v>
      </c>
      <c r="K4725" s="2">
        <v>1</v>
      </c>
      <c r="L4725" s="24" t="s">
        <v>407</v>
      </c>
    </row>
    <row r="4726" spans="1:12" x14ac:dyDescent="0.25">
      <c r="A4726">
        <v>2023</v>
      </c>
      <c r="B4726" t="s">
        <v>373</v>
      </c>
      <c r="C4726" t="s">
        <v>10</v>
      </c>
      <c r="D4726" t="s">
        <v>45</v>
      </c>
      <c r="E4726" t="s">
        <v>295</v>
      </c>
      <c r="F4726">
        <v>21651</v>
      </c>
      <c r="G4726" s="35" t="str">
        <f>VLOOKUP(F4726,Apoio!A:B,2,FALSE)</f>
        <v>Turma Recursal</v>
      </c>
      <c r="H4726" t="s">
        <v>320</v>
      </c>
      <c r="I4726">
        <v>161</v>
      </c>
      <c r="J4726" s="2">
        <v>25</v>
      </c>
      <c r="K4726" s="2">
        <v>1</v>
      </c>
      <c r="L4726" s="24" t="s">
        <v>407</v>
      </c>
    </row>
    <row r="4727" spans="1:12" x14ac:dyDescent="0.25">
      <c r="A4727">
        <v>2023</v>
      </c>
      <c r="B4727" t="s">
        <v>373</v>
      </c>
      <c r="C4727" t="s">
        <v>10</v>
      </c>
      <c r="D4727" t="s">
        <v>45</v>
      </c>
      <c r="E4727" t="s">
        <v>295</v>
      </c>
      <c r="F4727">
        <v>21652</v>
      </c>
      <c r="G4727" s="35" t="str">
        <f>VLOOKUP(F4727,Apoio!A:B,2,FALSE)</f>
        <v>Turma Recursal</v>
      </c>
      <c r="H4727" t="s">
        <v>321</v>
      </c>
      <c r="I4727">
        <v>147</v>
      </c>
      <c r="J4727" s="2">
        <v>26</v>
      </c>
      <c r="K4727" s="2">
        <v>1</v>
      </c>
      <c r="L4727" s="24" t="s">
        <v>407</v>
      </c>
    </row>
    <row r="4728" spans="1:12" x14ac:dyDescent="0.25">
      <c r="A4728">
        <v>2023</v>
      </c>
      <c r="B4728" t="s">
        <v>373</v>
      </c>
      <c r="C4728" t="s">
        <v>10</v>
      </c>
      <c r="D4728" t="s">
        <v>45</v>
      </c>
      <c r="E4728" t="s">
        <v>295</v>
      </c>
      <c r="F4728">
        <v>21653</v>
      </c>
      <c r="G4728" s="35" t="str">
        <f>VLOOKUP(F4728,Apoio!A:B,2,FALSE)</f>
        <v>Turma Recursal</v>
      </c>
      <c r="H4728" t="s">
        <v>322</v>
      </c>
      <c r="I4728">
        <v>148</v>
      </c>
      <c r="J4728" s="2">
        <v>27</v>
      </c>
      <c r="K4728" s="2">
        <v>1</v>
      </c>
      <c r="L4728" s="24" t="s">
        <v>407</v>
      </c>
    </row>
    <row r="4729" spans="1:12" x14ac:dyDescent="0.25">
      <c r="A4729">
        <v>2023</v>
      </c>
      <c r="B4729" t="s">
        <v>373</v>
      </c>
      <c r="C4729" t="s">
        <v>10</v>
      </c>
      <c r="D4729" t="s">
        <v>45</v>
      </c>
      <c r="E4729" t="s">
        <v>295</v>
      </c>
      <c r="F4729">
        <v>21654</v>
      </c>
      <c r="G4729" s="35" t="str">
        <f>VLOOKUP(F4729,Apoio!A:B,2,FALSE)</f>
        <v>Turma Recursal</v>
      </c>
      <c r="H4729" t="s">
        <v>323</v>
      </c>
      <c r="I4729">
        <v>135</v>
      </c>
      <c r="J4729" s="2">
        <v>28</v>
      </c>
      <c r="K4729" s="2">
        <v>1</v>
      </c>
      <c r="L4729" s="24" t="s">
        <v>407</v>
      </c>
    </row>
    <row r="4730" spans="1:12" x14ac:dyDescent="0.25">
      <c r="A4730">
        <v>2023</v>
      </c>
      <c r="B4730" t="s">
        <v>373</v>
      </c>
      <c r="C4730" t="s">
        <v>10</v>
      </c>
      <c r="D4730" t="s">
        <v>45</v>
      </c>
      <c r="E4730" t="s">
        <v>295</v>
      </c>
      <c r="F4730">
        <v>21655</v>
      </c>
      <c r="G4730" s="35" t="str">
        <f>VLOOKUP(F4730,Apoio!A:B,2,FALSE)</f>
        <v>Turma Recursal</v>
      </c>
      <c r="H4730" t="s">
        <v>324</v>
      </c>
      <c r="I4730">
        <v>146</v>
      </c>
      <c r="J4730" s="2">
        <v>29</v>
      </c>
      <c r="K4730" s="2">
        <v>1</v>
      </c>
      <c r="L4730" s="24" t="s">
        <v>407</v>
      </c>
    </row>
    <row r="4731" spans="1:12" x14ac:dyDescent="0.25">
      <c r="A4731">
        <v>2023</v>
      </c>
      <c r="B4731" t="s">
        <v>373</v>
      </c>
      <c r="C4731" t="s">
        <v>10</v>
      </c>
      <c r="D4731" t="s">
        <v>45</v>
      </c>
      <c r="E4731" t="s">
        <v>295</v>
      </c>
      <c r="F4731">
        <v>21656</v>
      </c>
      <c r="G4731" s="35" t="str">
        <f>VLOOKUP(F4731,Apoio!A:B,2,FALSE)</f>
        <v>Turma Recursal</v>
      </c>
      <c r="H4731" t="s">
        <v>325</v>
      </c>
      <c r="I4731">
        <v>155</v>
      </c>
      <c r="J4731" s="2">
        <v>30</v>
      </c>
      <c r="K4731" s="2">
        <v>1</v>
      </c>
      <c r="L4731" s="24" t="s">
        <v>407</v>
      </c>
    </row>
    <row r="4732" spans="1:12" x14ac:dyDescent="0.25">
      <c r="A4732">
        <v>2023</v>
      </c>
      <c r="B4732" t="s">
        <v>373</v>
      </c>
      <c r="C4732" t="s">
        <v>10</v>
      </c>
      <c r="D4732" t="s">
        <v>45</v>
      </c>
      <c r="E4732" t="s">
        <v>295</v>
      </c>
      <c r="F4732">
        <v>21657</v>
      </c>
      <c r="G4732" s="35" t="str">
        <f>VLOOKUP(F4732,Apoio!A:B,2,FALSE)</f>
        <v>Turma Recursal</v>
      </c>
      <c r="H4732" t="s">
        <v>326</v>
      </c>
      <c r="I4732">
        <v>196</v>
      </c>
      <c r="J4732" s="2">
        <v>31</v>
      </c>
      <c r="K4732" s="2">
        <v>1</v>
      </c>
      <c r="L4732" s="24" t="s">
        <v>407</v>
      </c>
    </row>
    <row r="4733" spans="1:12" x14ac:dyDescent="0.25">
      <c r="A4733">
        <v>2023</v>
      </c>
      <c r="B4733" t="s">
        <v>373</v>
      </c>
      <c r="C4733" t="s">
        <v>10</v>
      </c>
      <c r="D4733" t="s">
        <v>45</v>
      </c>
      <c r="E4733" t="s">
        <v>295</v>
      </c>
      <c r="F4733">
        <v>21658</v>
      </c>
      <c r="G4733" s="35" t="str">
        <f>VLOOKUP(F4733,Apoio!A:B,2,FALSE)</f>
        <v>Turma Recursal</v>
      </c>
      <c r="H4733" t="s">
        <v>327</v>
      </c>
      <c r="I4733">
        <v>146</v>
      </c>
      <c r="J4733" s="2">
        <v>32</v>
      </c>
      <c r="K4733" s="2">
        <v>1</v>
      </c>
      <c r="L4733" s="24" t="s">
        <v>407</v>
      </c>
    </row>
    <row r="4734" spans="1:12" x14ac:dyDescent="0.25">
      <c r="A4734">
        <v>2023</v>
      </c>
      <c r="B4734" t="s">
        <v>373</v>
      </c>
      <c r="C4734" t="s">
        <v>10</v>
      </c>
      <c r="D4734" t="s">
        <v>45</v>
      </c>
      <c r="E4734" t="s">
        <v>295</v>
      </c>
      <c r="F4734">
        <v>21659</v>
      </c>
      <c r="G4734" s="35" t="str">
        <f>VLOOKUP(F4734,Apoio!A:B,2,FALSE)</f>
        <v>Turma Recursal</v>
      </c>
      <c r="H4734" t="s">
        <v>328</v>
      </c>
      <c r="I4734">
        <v>147</v>
      </c>
      <c r="J4734" s="2">
        <v>33</v>
      </c>
      <c r="K4734" s="2">
        <v>1</v>
      </c>
      <c r="L4734" s="24" t="s">
        <v>407</v>
      </c>
    </row>
    <row r="4735" spans="1:12" x14ac:dyDescent="0.25">
      <c r="A4735">
        <v>2023</v>
      </c>
      <c r="B4735" t="s">
        <v>373</v>
      </c>
      <c r="C4735" t="s">
        <v>10</v>
      </c>
      <c r="D4735" t="s">
        <v>45</v>
      </c>
      <c r="E4735" t="s">
        <v>295</v>
      </c>
      <c r="F4735">
        <v>72267</v>
      </c>
      <c r="G4735" s="35" t="str">
        <f>VLOOKUP(F4735,Apoio!A:B,2,FALSE)</f>
        <v>Turma Recursal</v>
      </c>
      <c r="H4735" t="s">
        <v>329</v>
      </c>
      <c r="I4735">
        <v>157</v>
      </c>
      <c r="J4735" s="2">
        <v>34</v>
      </c>
      <c r="K4735" s="2">
        <v>1</v>
      </c>
      <c r="L4735" s="24" t="s">
        <v>407</v>
      </c>
    </row>
    <row r="4736" spans="1:12" x14ac:dyDescent="0.25">
      <c r="A4736">
        <v>2023</v>
      </c>
      <c r="B4736" t="s">
        <v>373</v>
      </c>
      <c r="C4736" t="s">
        <v>10</v>
      </c>
      <c r="D4736" t="s">
        <v>45</v>
      </c>
      <c r="E4736" t="s">
        <v>295</v>
      </c>
      <c r="F4736">
        <v>72268</v>
      </c>
      <c r="G4736" s="35" t="str">
        <f>VLOOKUP(F4736,Apoio!A:B,2,FALSE)</f>
        <v>Turma Recursal</v>
      </c>
      <c r="H4736" t="s">
        <v>330</v>
      </c>
      <c r="I4736">
        <v>137</v>
      </c>
      <c r="J4736" s="2">
        <v>35</v>
      </c>
      <c r="K4736" s="2">
        <v>1</v>
      </c>
      <c r="L4736" s="24" t="s">
        <v>407</v>
      </c>
    </row>
    <row r="4737" spans="1:12" x14ac:dyDescent="0.25">
      <c r="A4737">
        <v>2023</v>
      </c>
      <c r="B4737" t="s">
        <v>373</v>
      </c>
      <c r="C4737" t="s">
        <v>10</v>
      </c>
      <c r="D4737" t="s">
        <v>45</v>
      </c>
      <c r="E4737" t="s">
        <v>295</v>
      </c>
      <c r="F4737">
        <v>72269</v>
      </c>
      <c r="G4737" s="35" t="str">
        <f>VLOOKUP(F4737,Apoio!A:B,2,FALSE)</f>
        <v>Turma Recursal</v>
      </c>
      <c r="H4737" t="s">
        <v>331</v>
      </c>
      <c r="I4737">
        <v>132</v>
      </c>
      <c r="J4737" s="2">
        <v>36</v>
      </c>
      <c r="K4737" s="2">
        <v>1</v>
      </c>
      <c r="L4737" s="24" t="s">
        <v>407</v>
      </c>
    </row>
    <row r="4738" spans="1:12" x14ac:dyDescent="0.25">
      <c r="A4738">
        <v>2023</v>
      </c>
      <c r="B4738" t="s">
        <v>373</v>
      </c>
      <c r="C4738" t="s">
        <v>10</v>
      </c>
      <c r="D4738" t="s">
        <v>45</v>
      </c>
      <c r="E4738" t="s">
        <v>295</v>
      </c>
      <c r="F4738">
        <v>72270</v>
      </c>
      <c r="G4738" s="35" t="str">
        <f>VLOOKUP(F4738,Apoio!A:B,2,FALSE)</f>
        <v>Turma Recursal</v>
      </c>
      <c r="H4738" t="s">
        <v>332</v>
      </c>
      <c r="I4738">
        <v>145</v>
      </c>
      <c r="J4738" s="2">
        <v>37</v>
      </c>
      <c r="K4738" s="2">
        <v>1</v>
      </c>
      <c r="L4738" s="24" t="s">
        <v>407</v>
      </c>
    </row>
    <row r="4739" spans="1:12" x14ac:dyDescent="0.25">
      <c r="A4739">
        <v>2023</v>
      </c>
      <c r="B4739" t="s">
        <v>373</v>
      </c>
      <c r="C4739" t="s">
        <v>10</v>
      </c>
      <c r="D4739" t="s">
        <v>45</v>
      </c>
      <c r="E4739" t="s">
        <v>295</v>
      </c>
      <c r="F4739">
        <v>72271</v>
      </c>
      <c r="G4739" s="35" t="str">
        <f>VLOOKUP(F4739,Apoio!A:B,2,FALSE)</f>
        <v>Turma Recursal</v>
      </c>
      <c r="H4739" t="s">
        <v>333</v>
      </c>
      <c r="I4739">
        <v>144</v>
      </c>
      <c r="J4739" s="2">
        <v>38</v>
      </c>
      <c r="K4739" s="2">
        <v>1</v>
      </c>
      <c r="L4739" s="24" t="s">
        <v>407</v>
      </c>
    </row>
    <row r="4740" spans="1:12" x14ac:dyDescent="0.25">
      <c r="A4740">
        <v>2023</v>
      </c>
      <c r="B4740" t="s">
        <v>373</v>
      </c>
      <c r="C4740" t="s">
        <v>10</v>
      </c>
      <c r="D4740" t="s">
        <v>45</v>
      </c>
      <c r="E4740" t="s">
        <v>295</v>
      </c>
      <c r="F4740">
        <v>72272</v>
      </c>
      <c r="G4740" s="35" t="str">
        <f>VLOOKUP(F4740,Apoio!A:B,2,FALSE)</f>
        <v>Turma Recursal</v>
      </c>
      <c r="H4740" t="s">
        <v>334</v>
      </c>
      <c r="I4740">
        <v>141</v>
      </c>
      <c r="J4740" s="2">
        <v>39</v>
      </c>
      <c r="K4740" s="2">
        <v>1</v>
      </c>
      <c r="L4740" s="24" t="s">
        <v>407</v>
      </c>
    </row>
    <row r="4741" spans="1:12" x14ac:dyDescent="0.25">
      <c r="A4741">
        <v>2023</v>
      </c>
      <c r="B4741" t="s">
        <v>373</v>
      </c>
      <c r="C4741" t="s">
        <v>10</v>
      </c>
      <c r="D4741" t="s">
        <v>45</v>
      </c>
      <c r="E4741" t="s">
        <v>295</v>
      </c>
      <c r="F4741">
        <v>74901</v>
      </c>
      <c r="G4741" s="35" t="str">
        <f>VLOOKUP(F4741,Apoio!A:B,2,FALSE)</f>
        <v>Turma Recursal</v>
      </c>
      <c r="H4741" t="s">
        <v>335</v>
      </c>
      <c r="I4741">
        <v>168</v>
      </c>
      <c r="J4741" s="2">
        <v>40</v>
      </c>
      <c r="K4741" s="2">
        <v>1</v>
      </c>
      <c r="L4741" s="24" t="s">
        <v>407</v>
      </c>
    </row>
    <row r="4742" spans="1:12" x14ac:dyDescent="0.25">
      <c r="A4742">
        <v>2023</v>
      </c>
      <c r="B4742" t="s">
        <v>373</v>
      </c>
      <c r="C4742" t="s">
        <v>10</v>
      </c>
      <c r="D4742" t="s">
        <v>45</v>
      </c>
      <c r="E4742" t="s">
        <v>295</v>
      </c>
      <c r="F4742">
        <v>74902</v>
      </c>
      <c r="G4742" s="35" t="str">
        <f>VLOOKUP(F4742,Apoio!A:B,2,FALSE)</f>
        <v>Turma Recursal</v>
      </c>
      <c r="H4742" t="s">
        <v>336</v>
      </c>
      <c r="I4742">
        <v>169</v>
      </c>
      <c r="J4742" s="2">
        <v>41</v>
      </c>
      <c r="K4742" s="2">
        <v>1</v>
      </c>
      <c r="L4742" s="24" t="s">
        <v>407</v>
      </c>
    </row>
    <row r="4743" spans="1:12" x14ac:dyDescent="0.25">
      <c r="A4743">
        <v>2023</v>
      </c>
      <c r="B4743" t="s">
        <v>373</v>
      </c>
      <c r="C4743" t="s">
        <v>10</v>
      </c>
      <c r="D4743" t="s">
        <v>45</v>
      </c>
      <c r="E4743" t="s">
        <v>295</v>
      </c>
      <c r="F4743">
        <v>74903</v>
      </c>
      <c r="G4743" s="35" t="str">
        <f>VLOOKUP(F4743,Apoio!A:B,2,FALSE)</f>
        <v>Turma Recursal</v>
      </c>
      <c r="H4743" t="s">
        <v>337</v>
      </c>
      <c r="I4743">
        <v>159</v>
      </c>
      <c r="J4743" s="2">
        <v>42</v>
      </c>
      <c r="K4743" s="2">
        <v>1</v>
      </c>
      <c r="L4743" s="24" t="s">
        <v>407</v>
      </c>
    </row>
    <row r="4744" spans="1:12" x14ac:dyDescent="0.25">
      <c r="A4744">
        <v>2023</v>
      </c>
      <c r="B4744" t="s">
        <v>373</v>
      </c>
      <c r="C4744" t="s">
        <v>10</v>
      </c>
      <c r="D4744" t="s">
        <v>45</v>
      </c>
      <c r="E4744" t="s">
        <v>295</v>
      </c>
      <c r="F4744">
        <v>74904</v>
      </c>
      <c r="G4744" s="35" t="str">
        <f>VLOOKUP(F4744,Apoio!A:B,2,FALSE)</f>
        <v>Turma Recursal</v>
      </c>
      <c r="H4744" t="s">
        <v>338</v>
      </c>
      <c r="I4744">
        <v>157</v>
      </c>
      <c r="J4744" s="2">
        <v>43</v>
      </c>
      <c r="K4744" s="2">
        <v>1</v>
      </c>
      <c r="L4744" s="24" t="s">
        <v>407</v>
      </c>
    </row>
    <row r="4745" spans="1:12" x14ac:dyDescent="0.25">
      <c r="A4745">
        <v>2023</v>
      </c>
      <c r="B4745" t="s">
        <v>373</v>
      </c>
      <c r="C4745" t="s">
        <v>10</v>
      </c>
      <c r="D4745" t="s">
        <v>45</v>
      </c>
      <c r="E4745" t="s">
        <v>295</v>
      </c>
      <c r="F4745">
        <v>74905</v>
      </c>
      <c r="G4745" s="35" t="str">
        <f>VLOOKUP(F4745,Apoio!A:B,2,FALSE)</f>
        <v>Turma Recursal</v>
      </c>
      <c r="H4745" t="s">
        <v>339</v>
      </c>
      <c r="I4745">
        <v>157</v>
      </c>
      <c r="J4745" s="2">
        <v>44</v>
      </c>
      <c r="K4745" s="2">
        <v>1</v>
      </c>
      <c r="L4745" s="24" t="s">
        <v>407</v>
      </c>
    </row>
    <row r="4746" spans="1:12" x14ac:dyDescent="0.25">
      <c r="A4746">
        <v>2023</v>
      </c>
      <c r="B4746" t="s">
        <v>373</v>
      </c>
      <c r="C4746" t="s">
        <v>10</v>
      </c>
      <c r="D4746" t="s">
        <v>45</v>
      </c>
      <c r="E4746" t="s">
        <v>295</v>
      </c>
      <c r="F4746">
        <v>74906</v>
      </c>
      <c r="G4746" s="35" t="str">
        <f>VLOOKUP(F4746,Apoio!A:B,2,FALSE)</f>
        <v>Turma Recursal</v>
      </c>
      <c r="H4746" t="s">
        <v>340</v>
      </c>
      <c r="I4746">
        <v>148</v>
      </c>
      <c r="J4746" s="2">
        <v>45</v>
      </c>
      <c r="K4746" s="2">
        <v>1</v>
      </c>
      <c r="L4746" s="24" t="s">
        <v>407</v>
      </c>
    </row>
    <row r="4747" spans="1:12" x14ac:dyDescent="0.25">
      <c r="A4747">
        <v>2023</v>
      </c>
      <c r="B4747" t="s">
        <v>376</v>
      </c>
      <c r="C4747" t="s">
        <v>10</v>
      </c>
      <c r="D4747" t="s">
        <v>11</v>
      </c>
      <c r="E4747" t="s">
        <v>12</v>
      </c>
      <c r="F4747">
        <v>12961</v>
      </c>
      <c r="G4747" s="35" t="str">
        <f>VLOOKUP(F4747,Apoio!A:B,2,FALSE)</f>
        <v>Vara Federal</v>
      </c>
      <c r="H4747" t="s">
        <v>14</v>
      </c>
      <c r="I4747">
        <v>192</v>
      </c>
      <c r="J4747" s="2">
        <v>1</v>
      </c>
      <c r="K4747" s="2">
        <v>1</v>
      </c>
      <c r="L4747" s="24" t="s">
        <v>489</v>
      </c>
    </row>
    <row r="4748" spans="1:12" x14ac:dyDescent="0.25">
      <c r="A4748">
        <v>2023</v>
      </c>
      <c r="B4748" t="s">
        <v>376</v>
      </c>
      <c r="C4748" t="s">
        <v>10</v>
      </c>
      <c r="D4748" t="s">
        <v>11</v>
      </c>
      <c r="E4748" t="s">
        <v>12</v>
      </c>
      <c r="F4748">
        <v>14054</v>
      </c>
      <c r="G4748" s="35" t="str">
        <f>VLOOKUP(F4748,Apoio!A:B,2,FALSE)</f>
        <v>Juizado</v>
      </c>
      <c r="H4748" t="s">
        <v>16</v>
      </c>
      <c r="I4748">
        <v>450</v>
      </c>
      <c r="J4748" s="2">
        <v>1</v>
      </c>
      <c r="K4748" s="2">
        <v>1</v>
      </c>
      <c r="L4748" s="24" t="s">
        <v>557</v>
      </c>
    </row>
    <row r="4749" spans="1:12" x14ac:dyDescent="0.25">
      <c r="A4749">
        <v>2023</v>
      </c>
      <c r="B4749" t="s">
        <v>376</v>
      </c>
      <c r="C4749" t="s">
        <v>10</v>
      </c>
      <c r="D4749" t="s">
        <v>11</v>
      </c>
      <c r="E4749" t="s">
        <v>12</v>
      </c>
      <c r="F4749">
        <v>12962</v>
      </c>
      <c r="G4749" s="35" t="str">
        <f>VLOOKUP(F4749,Apoio!A:B,2,FALSE)</f>
        <v>Vara Federal</v>
      </c>
      <c r="H4749" t="s">
        <v>17</v>
      </c>
      <c r="I4749">
        <v>118</v>
      </c>
      <c r="J4749" s="2">
        <v>2</v>
      </c>
      <c r="K4749" s="2">
        <v>1</v>
      </c>
      <c r="L4749" s="24" t="s">
        <v>489</v>
      </c>
    </row>
    <row r="4750" spans="1:12" x14ac:dyDescent="0.25">
      <c r="A4750">
        <v>2023</v>
      </c>
      <c r="B4750" t="s">
        <v>376</v>
      </c>
      <c r="C4750" t="s">
        <v>10</v>
      </c>
      <c r="D4750" t="s">
        <v>11</v>
      </c>
      <c r="E4750" t="s">
        <v>12</v>
      </c>
      <c r="F4750">
        <v>87065</v>
      </c>
      <c r="G4750" s="35" t="str">
        <f>VLOOKUP(F4750,Apoio!A:B,2,FALSE)</f>
        <v>Juizado</v>
      </c>
      <c r="H4750" t="s">
        <v>365</v>
      </c>
      <c r="I4750">
        <v>560</v>
      </c>
      <c r="J4750" s="2">
        <v>2</v>
      </c>
      <c r="K4750" s="2">
        <v>1</v>
      </c>
      <c r="L4750" s="24" t="s">
        <v>557</v>
      </c>
    </row>
    <row r="4751" spans="1:12" x14ac:dyDescent="0.25">
      <c r="A4751">
        <v>2023</v>
      </c>
      <c r="B4751" t="s">
        <v>376</v>
      </c>
      <c r="C4751" t="s">
        <v>10</v>
      </c>
      <c r="D4751" t="s">
        <v>11</v>
      </c>
      <c r="E4751" t="s">
        <v>12</v>
      </c>
      <c r="F4751">
        <v>12541</v>
      </c>
      <c r="G4751" s="35" t="str">
        <f>VLOOKUP(F4751,Apoio!A:B,2,FALSE)</f>
        <v>Vara Federal</v>
      </c>
      <c r="H4751" t="s">
        <v>18</v>
      </c>
      <c r="I4751">
        <v>79</v>
      </c>
      <c r="J4751" s="2">
        <v>3</v>
      </c>
      <c r="K4751" s="2">
        <v>1</v>
      </c>
      <c r="L4751" s="24" t="s">
        <v>489</v>
      </c>
    </row>
    <row r="4752" spans="1:12" x14ac:dyDescent="0.25">
      <c r="A4752">
        <v>2023</v>
      </c>
      <c r="B4752" t="s">
        <v>376</v>
      </c>
      <c r="C4752" t="s">
        <v>10</v>
      </c>
      <c r="D4752" t="s">
        <v>11</v>
      </c>
      <c r="E4752" t="s">
        <v>12</v>
      </c>
      <c r="F4752">
        <v>12963</v>
      </c>
      <c r="G4752" s="35" t="str">
        <f>VLOOKUP(F4752,Apoio!A:B,2,FALSE)</f>
        <v>Vara Federal</v>
      </c>
      <c r="H4752" t="s">
        <v>19</v>
      </c>
      <c r="I4752">
        <v>106</v>
      </c>
      <c r="J4752" s="2">
        <v>4</v>
      </c>
      <c r="K4752" s="2">
        <v>1</v>
      </c>
      <c r="L4752" s="24" t="s">
        <v>489</v>
      </c>
    </row>
    <row r="4753" spans="1:12" x14ac:dyDescent="0.25">
      <c r="A4753">
        <v>2023</v>
      </c>
      <c r="B4753" t="s">
        <v>376</v>
      </c>
      <c r="C4753" t="s">
        <v>10</v>
      </c>
      <c r="D4753" t="s">
        <v>11</v>
      </c>
      <c r="E4753" t="s">
        <v>12</v>
      </c>
      <c r="F4753">
        <v>12542</v>
      </c>
      <c r="G4753" s="35" t="str">
        <f>VLOOKUP(F4753,Apoio!A:B,2,FALSE)</f>
        <v>Vara Federal</v>
      </c>
      <c r="H4753" t="s">
        <v>20</v>
      </c>
      <c r="I4753">
        <v>58</v>
      </c>
      <c r="J4753" s="2">
        <v>5</v>
      </c>
      <c r="K4753" s="2">
        <v>1</v>
      </c>
      <c r="L4753" s="24" t="s">
        <v>489</v>
      </c>
    </row>
    <row r="4754" spans="1:12" x14ac:dyDescent="0.25">
      <c r="A4754">
        <v>2023</v>
      </c>
      <c r="B4754" t="s">
        <v>376</v>
      </c>
      <c r="C4754" t="s">
        <v>10</v>
      </c>
      <c r="D4754" t="s">
        <v>11</v>
      </c>
      <c r="E4754" t="s">
        <v>12</v>
      </c>
      <c r="F4754">
        <v>14013</v>
      </c>
      <c r="G4754" s="35" t="str">
        <f>VLOOKUP(F4754,Apoio!A:B,2,FALSE)</f>
        <v>Vara Federal</v>
      </c>
      <c r="H4754" t="s">
        <v>21</v>
      </c>
      <c r="I4754">
        <v>224</v>
      </c>
      <c r="J4754" s="2">
        <v>6</v>
      </c>
      <c r="K4754" s="2">
        <v>1</v>
      </c>
      <c r="L4754" s="24" t="s">
        <v>489</v>
      </c>
    </row>
    <row r="4755" spans="1:12" x14ac:dyDescent="0.25">
      <c r="A4755">
        <v>2023</v>
      </c>
      <c r="B4755" t="s">
        <v>376</v>
      </c>
      <c r="C4755" t="s">
        <v>10</v>
      </c>
      <c r="D4755" t="s">
        <v>11</v>
      </c>
      <c r="E4755" t="s">
        <v>12</v>
      </c>
      <c r="F4755">
        <v>74912</v>
      </c>
      <c r="G4755" s="35" t="str">
        <f>VLOOKUP(F4755,Apoio!A:B,2,FALSE)</f>
        <v>Vara Federal</v>
      </c>
      <c r="H4755" t="s">
        <v>353</v>
      </c>
      <c r="I4755">
        <v>2</v>
      </c>
      <c r="J4755" s="2" t="s">
        <v>397</v>
      </c>
      <c r="K4755" s="2">
        <v>1</v>
      </c>
      <c r="L4755" s="24" t="s">
        <v>489</v>
      </c>
    </row>
    <row r="4756" spans="1:12" x14ac:dyDescent="0.25">
      <c r="A4756">
        <v>2023</v>
      </c>
      <c r="B4756" t="s">
        <v>376</v>
      </c>
      <c r="C4756" t="s">
        <v>10</v>
      </c>
      <c r="D4756" t="s">
        <v>11</v>
      </c>
      <c r="E4756" t="s">
        <v>22</v>
      </c>
      <c r="F4756">
        <v>12549</v>
      </c>
      <c r="G4756" s="35" t="str">
        <f>VLOOKUP(F4756,Apoio!A:B,2,FALSE)</f>
        <v>Vara Federal + JEF</v>
      </c>
      <c r="H4756" t="s">
        <v>23</v>
      </c>
      <c r="I4756">
        <v>46</v>
      </c>
      <c r="J4756" s="2">
        <v>1</v>
      </c>
      <c r="K4756" s="2">
        <v>4</v>
      </c>
      <c r="L4756" s="24" t="s">
        <v>492</v>
      </c>
    </row>
    <row r="4757" spans="1:12" x14ac:dyDescent="0.25">
      <c r="A4757">
        <v>2023</v>
      </c>
      <c r="B4757" t="s">
        <v>376</v>
      </c>
      <c r="C4757" t="s">
        <v>10</v>
      </c>
      <c r="D4757" t="s">
        <v>11</v>
      </c>
      <c r="E4757" t="s">
        <v>22</v>
      </c>
      <c r="F4757">
        <v>12549</v>
      </c>
      <c r="G4757" s="35" t="str">
        <f>VLOOKUP(F4757,Apoio!A:B,2,FALSE)</f>
        <v>Vara Federal + JEF</v>
      </c>
      <c r="H4757" t="s">
        <v>23</v>
      </c>
      <c r="I4757">
        <v>78</v>
      </c>
      <c r="J4757" s="2">
        <v>1</v>
      </c>
      <c r="K4757" s="2">
        <v>4</v>
      </c>
      <c r="L4757" s="24" t="s">
        <v>492</v>
      </c>
    </row>
    <row r="4758" spans="1:12" x14ac:dyDescent="0.25">
      <c r="A4758">
        <v>2023</v>
      </c>
      <c r="B4758" t="s">
        <v>376</v>
      </c>
      <c r="C4758" t="s">
        <v>10</v>
      </c>
      <c r="D4758" t="s">
        <v>11</v>
      </c>
      <c r="E4758" t="s">
        <v>24</v>
      </c>
      <c r="F4758">
        <v>12555</v>
      </c>
      <c r="G4758" s="35" t="str">
        <f>VLOOKUP(F4758,Apoio!A:B,2,FALSE)</f>
        <v>Vara Federal + JEF</v>
      </c>
      <c r="H4758" t="s">
        <v>25</v>
      </c>
      <c r="I4758">
        <v>68</v>
      </c>
      <c r="J4758" s="2">
        <v>1</v>
      </c>
      <c r="K4758" s="2">
        <v>7</v>
      </c>
      <c r="L4758" s="24" t="s">
        <v>494</v>
      </c>
    </row>
    <row r="4759" spans="1:12" x14ac:dyDescent="0.25">
      <c r="A4759">
        <v>2023</v>
      </c>
      <c r="B4759" t="s">
        <v>376</v>
      </c>
      <c r="C4759" t="s">
        <v>10</v>
      </c>
      <c r="D4759" t="s">
        <v>11</v>
      </c>
      <c r="E4759" t="s">
        <v>24</v>
      </c>
      <c r="F4759">
        <v>12555</v>
      </c>
      <c r="G4759" s="35" t="str">
        <f>VLOOKUP(F4759,Apoio!A:B,2,FALSE)</f>
        <v>Vara Federal + JEF</v>
      </c>
      <c r="H4759" t="s">
        <v>25</v>
      </c>
      <c r="I4759">
        <v>48</v>
      </c>
      <c r="J4759" s="2">
        <v>1</v>
      </c>
      <c r="K4759" s="2">
        <v>7</v>
      </c>
      <c r="L4759" s="24" t="s">
        <v>494</v>
      </c>
    </row>
    <row r="4760" spans="1:12" x14ac:dyDescent="0.25">
      <c r="A4760">
        <v>2023</v>
      </c>
      <c r="B4760" t="s">
        <v>376</v>
      </c>
      <c r="C4760" t="s">
        <v>10</v>
      </c>
      <c r="D4760" t="s">
        <v>11</v>
      </c>
      <c r="E4760" t="s">
        <v>26</v>
      </c>
      <c r="F4760">
        <v>12544</v>
      </c>
      <c r="G4760" s="35" t="str">
        <f>VLOOKUP(F4760,Apoio!A:B,2,FALSE)</f>
        <v>Vara Federal</v>
      </c>
      <c r="H4760" t="s">
        <v>27</v>
      </c>
      <c r="I4760">
        <v>97</v>
      </c>
      <c r="J4760" s="2">
        <v>1</v>
      </c>
      <c r="K4760" s="2">
        <v>2</v>
      </c>
      <c r="L4760" s="24" t="s">
        <v>496</v>
      </c>
    </row>
    <row r="4761" spans="1:12" x14ac:dyDescent="0.25">
      <c r="A4761">
        <v>2023</v>
      </c>
      <c r="B4761" t="s">
        <v>376</v>
      </c>
      <c r="C4761" t="s">
        <v>10</v>
      </c>
      <c r="D4761" t="s">
        <v>11</v>
      </c>
      <c r="E4761" t="s">
        <v>26</v>
      </c>
      <c r="F4761">
        <v>14310</v>
      </c>
      <c r="G4761" s="35" t="str">
        <f>VLOOKUP(F4761,Apoio!A:B,2,FALSE)</f>
        <v>Juizado</v>
      </c>
      <c r="H4761" t="s">
        <v>28</v>
      </c>
      <c r="I4761">
        <v>467</v>
      </c>
      <c r="J4761" s="2">
        <v>1</v>
      </c>
      <c r="K4761" s="2">
        <v>2</v>
      </c>
      <c r="L4761" s="24" t="s">
        <v>496</v>
      </c>
    </row>
    <row r="4762" spans="1:12" x14ac:dyDescent="0.25">
      <c r="A4762">
        <v>2023</v>
      </c>
      <c r="B4762" t="s">
        <v>376</v>
      </c>
      <c r="C4762" t="s">
        <v>10</v>
      </c>
      <c r="D4762" t="s">
        <v>11</v>
      </c>
      <c r="E4762" t="s">
        <v>26</v>
      </c>
      <c r="F4762">
        <v>12545</v>
      </c>
      <c r="G4762" s="35" t="str">
        <f>VLOOKUP(F4762,Apoio!A:B,2,FALSE)</f>
        <v>Vara Federal</v>
      </c>
      <c r="H4762" t="s">
        <v>29</v>
      </c>
      <c r="I4762">
        <v>95</v>
      </c>
      <c r="J4762" s="2">
        <v>2</v>
      </c>
      <c r="K4762" s="2">
        <v>2</v>
      </c>
      <c r="L4762" s="24" t="s">
        <v>496</v>
      </c>
    </row>
    <row r="4763" spans="1:12" x14ac:dyDescent="0.25">
      <c r="A4763">
        <v>2023</v>
      </c>
      <c r="B4763" t="s">
        <v>376</v>
      </c>
      <c r="C4763" t="s">
        <v>10</v>
      </c>
      <c r="D4763" t="s">
        <v>11</v>
      </c>
      <c r="E4763" t="s">
        <v>30</v>
      </c>
      <c r="F4763">
        <v>12553</v>
      </c>
      <c r="G4763" s="35" t="str">
        <f>VLOOKUP(F4763,Apoio!A:B,2,FALSE)</f>
        <v>Vara Federal + JEF</v>
      </c>
      <c r="H4763" t="s">
        <v>31</v>
      </c>
      <c r="I4763">
        <v>79</v>
      </c>
      <c r="J4763" s="2">
        <v>1</v>
      </c>
      <c r="K4763" s="2">
        <v>6</v>
      </c>
      <c r="L4763" s="24" t="s">
        <v>498</v>
      </c>
    </row>
    <row r="4764" spans="1:12" x14ac:dyDescent="0.25">
      <c r="A4764">
        <v>2023</v>
      </c>
      <c r="B4764" t="s">
        <v>376</v>
      </c>
      <c r="C4764" t="s">
        <v>10</v>
      </c>
      <c r="D4764" t="s">
        <v>11</v>
      </c>
      <c r="E4764" t="s">
        <v>30</v>
      </c>
      <c r="F4764">
        <v>12553</v>
      </c>
      <c r="G4764" s="35" t="str">
        <f>VLOOKUP(F4764,Apoio!A:B,2,FALSE)</f>
        <v>Vara Federal + JEF</v>
      </c>
      <c r="H4764" t="s">
        <v>31</v>
      </c>
      <c r="I4764">
        <v>125</v>
      </c>
      <c r="J4764" s="2">
        <v>1</v>
      </c>
      <c r="K4764" s="2">
        <v>6</v>
      </c>
      <c r="L4764" s="24" t="s">
        <v>498</v>
      </c>
    </row>
    <row r="4765" spans="1:12" x14ac:dyDescent="0.25">
      <c r="A4765">
        <v>2023</v>
      </c>
      <c r="B4765" t="s">
        <v>376</v>
      </c>
      <c r="C4765" t="s">
        <v>10</v>
      </c>
      <c r="D4765" t="s">
        <v>11</v>
      </c>
      <c r="E4765" t="s">
        <v>32</v>
      </c>
      <c r="F4765">
        <v>12551</v>
      </c>
      <c r="G4765" s="35" t="str">
        <f>VLOOKUP(F4765,Apoio!A:B,2,FALSE)</f>
        <v>Vara Federal</v>
      </c>
      <c r="H4765" t="s">
        <v>33</v>
      </c>
      <c r="I4765">
        <v>92</v>
      </c>
      <c r="J4765" s="2">
        <v>1</v>
      </c>
      <c r="K4765" s="2">
        <v>5</v>
      </c>
      <c r="L4765" s="24" t="s">
        <v>500</v>
      </c>
    </row>
    <row r="4766" spans="1:12" x14ac:dyDescent="0.25">
      <c r="A4766">
        <v>2023</v>
      </c>
      <c r="B4766" t="s">
        <v>376</v>
      </c>
      <c r="C4766" t="s">
        <v>10</v>
      </c>
      <c r="D4766" t="s">
        <v>11</v>
      </c>
      <c r="E4766" t="s">
        <v>32</v>
      </c>
      <c r="F4766">
        <v>13978</v>
      </c>
      <c r="G4766" s="35" t="str">
        <f>VLOOKUP(F4766,Apoio!A:B,2,FALSE)</f>
        <v>Vara Federal + JEF</v>
      </c>
      <c r="H4766" t="s">
        <v>34</v>
      </c>
      <c r="I4766">
        <v>102</v>
      </c>
      <c r="J4766" s="2">
        <v>2</v>
      </c>
      <c r="K4766" s="2">
        <v>5</v>
      </c>
      <c r="L4766" s="24" t="s">
        <v>500</v>
      </c>
    </row>
    <row r="4767" spans="1:12" x14ac:dyDescent="0.25">
      <c r="A4767">
        <v>2023</v>
      </c>
      <c r="B4767" t="s">
        <v>376</v>
      </c>
      <c r="C4767" t="s">
        <v>10</v>
      </c>
      <c r="D4767" t="s">
        <v>11</v>
      </c>
      <c r="E4767" t="s">
        <v>32</v>
      </c>
      <c r="F4767">
        <v>13978</v>
      </c>
      <c r="G4767" s="35" t="str">
        <f>VLOOKUP(F4767,Apoio!A:B,2,FALSE)</f>
        <v>Vara Federal + JEF</v>
      </c>
      <c r="H4767" t="s">
        <v>34</v>
      </c>
      <c r="I4767">
        <v>94</v>
      </c>
      <c r="J4767" s="2">
        <v>2</v>
      </c>
      <c r="K4767" s="2">
        <v>5</v>
      </c>
      <c r="L4767" s="24" t="s">
        <v>500</v>
      </c>
    </row>
    <row r="4768" spans="1:12" x14ac:dyDescent="0.25">
      <c r="A4768">
        <v>2023</v>
      </c>
      <c r="B4768" t="s">
        <v>376</v>
      </c>
      <c r="C4768" t="s">
        <v>10</v>
      </c>
      <c r="D4768" t="s">
        <v>11</v>
      </c>
      <c r="E4768" t="s">
        <v>35</v>
      </c>
      <c r="F4768">
        <v>12547</v>
      </c>
      <c r="G4768" s="35" t="str">
        <f>VLOOKUP(F4768,Apoio!A:B,2,FALSE)</f>
        <v>Vara Federal + JEF</v>
      </c>
      <c r="H4768" t="s">
        <v>36</v>
      </c>
      <c r="I4768">
        <v>130</v>
      </c>
      <c r="J4768" s="2">
        <v>1</v>
      </c>
      <c r="K4768" s="2">
        <v>3</v>
      </c>
      <c r="L4768" s="24" t="s">
        <v>502</v>
      </c>
    </row>
    <row r="4769" spans="1:12" x14ac:dyDescent="0.25">
      <c r="A4769">
        <v>2023</v>
      </c>
      <c r="B4769" t="s">
        <v>376</v>
      </c>
      <c r="C4769" t="s">
        <v>10</v>
      </c>
      <c r="D4769" t="s">
        <v>11</v>
      </c>
      <c r="E4769" t="s">
        <v>35</v>
      </c>
      <c r="F4769">
        <v>12547</v>
      </c>
      <c r="G4769" s="35" t="str">
        <f>VLOOKUP(F4769,Apoio!A:B,2,FALSE)</f>
        <v>Vara Federal + JEF</v>
      </c>
      <c r="H4769" t="s">
        <v>36</v>
      </c>
      <c r="I4769">
        <v>162</v>
      </c>
      <c r="J4769" s="2">
        <v>1</v>
      </c>
      <c r="K4769" s="2">
        <v>3</v>
      </c>
      <c r="L4769" s="24" t="s">
        <v>502</v>
      </c>
    </row>
    <row r="4770" spans="1:12" x14ac:dyDescent="0.25">
      <c r="A4770">
        <v>2023</v>
      </c>
      <c r="B4770" t="s">
        <v>376</v>
      </c>
      <c r="C4770" t="s">
        <v>10</v>
      </c>
      <c r="D4770" t="s">
        <v>11</v>
      </c>
      <c r="E4770" t="s">
        <v>37</v>
      </c>
      <c r="F4770">
        <v>21666</v>
      </c>
      <c r="G4770" s="35" t="str">
        <f>VLOOKUP(F4770,Apoio!A:B,2,FALSE)</f>
        <v>Turma Recursal</v>
      </c>
      <c r="H4770" t="s">
        <v>39</v>
      </c>
      <c r="I4770">
        <v>97</v>
      </c>
      <c r="J4770" s="2">
        <v>1</v>
      </c>
      <c r="K4770" s="2">
        <v>1</v>
      </c>
      <c r="L4770" s="24" t="s">
        <v>491</v>
      </c>
    </row>
    <row r="4771" spans="1:12" x14ac:dyDescent="0.25">
      <c r="A4771">
        <v>2023</v>
      </c>
      <c r="B4771" t="s">
        <v>376</v>
      </c>
      <c r="C4771" t="s">
        <v>10</v>
      </c>
      <c r="D4771" t="s">
        <v>11</v>
      </c>
      <c r="E4771" t="s">
        <v>37</v>
      </c>
      <c r="F4771">
        <v>21667</v>
      </c>
      <c r="G4771" s="35" t="str">
        <f>VLOOKUP(F4771,Apoio!A:B,2,FALSE)</f>
        <v>Turma Recursal</v>
      </c>
      <c r="H4771" t="s">
        <v>40</v>
      </c>
      <c r="I4771">
        <v>91</v>
      </c>
      <c r="J4771" s="2">
        <v>2</v>
      </c>
      <c r="K4771" s="2">
        <v>1</v>
      </c>
      <c r="L4771" s="24" t="s">
        <v>491</v>
      </c>
    </row>
    <row r="4772" spans="1:12" x14ac:dyDescent="0.25">
      <c r="A4772">
        <v>2023</v>
      </c>
      <c r="B4772" t="s">
        <v>376</v>
      </c>
      <c r="C4772" t="s">
        <v>10</v>
      </c>
      <c r="D4772" t="s">
        <v>11</v>
      </c>
      <c r="E4772" t="s">
        <v>37</v>
      </c>
      <c r="F4772">
        <v>21668</v>
      </c>
      <c r="G4772" s="35" t="str">
        <f>VLOOKUP(F4772,Apoio!A:B,2,FALSE)</f>
        <v>Turma Recursal</v>
      </c>
      <c r="H4772" t="s">
        <v>41</v>
      </c>
      <c r="I4772">
        <v>110</v>
      </c>
      <c r="J4772" s="2">
        <v>3</v>
      </c>
      <c r="K4772" s="2">
        <v>1</v>
      </c>
      <c r="L4772" s="24" t="s">
        <v>491</v>
      </c>
    </row>
    <row r="4773" spans="1:12" x14ac:dyDescent="0.25">
      <c r="A4773">
        <v>2023</v>
      </c>
      <c r="B4773" t="s">
        <v>376</v>
      </c>
      <c r="C4773" t="s">
        <v>10</v>
      </c>
      <c r="D4773" t="s">
        <v>11</v>
      </c>
      <c r="E4773" t="s">
        <v>37</v>
      </c>
      <c r="F4773">
        <v>17775</v>
      </c>
      <c r="G4773" s="35" t="str">
        <f>VLOOKUP(F4773,Apoio!A:B,2,FALSE)</f>
        <v>Turma Recursal</v>
      </c>
      <c r="H4773" t="s">
        <v>42</v>
      </c>
      <c r="I4773">
        <v>102</v>
      </c>
      <c r="J4773" s="2">
        <v>4</v>
      </c>
      <c r="K4773" s="2">
        <v>1</v>
      </c>
      <c r="L4773" s="24" t="s">
        <v>491</v>
      </c>
    </row>
    <row r="4774" spans="1:12" x14ac:dyDescent="0.25">
      <c r="A4774">
        <v>2023</v>
      </c>
      <c r="B4774" t="s">
        <v>376</v>
      </c>
      <c r="C4774" t="s">
        <v>10</v>
      </c>
      <c r="D4774" t="s">
        <v>11</v>
      </c>
      <c r="E4774" t="s">
        <v>37</v>
      </c>
      <c r="F4774">
        <v>17776</v>
      </c>
      <c r="G4774" s="35" t="str">
        <f>VLOOKUP(F4774,Apoio!A:B,2,FALSE)</f>
        <v>Turma Recursal</v>
      </c>
      <c r="H4774" t="s">
        <v>43</v>
      </c>
      <c r="I4774">
        <v>98</v>
      </c>
      <c r="J4774" s="2">
        <v>5</v>
      </c>
      <c r="K4774" s="2">
        <v>1</v>
      </c>
      <c r="L4774" s="24" t="s">
        <v>491</v>
      </c>
    </row>
    <row r="4775" spans="1:12" x14ac:dyDescent="0.25">
      <c r="A4775">
        <v>2023</v>
      </c>
      <c r="B4775" t="s">
        <v>376</v>
      </c>
      <c r="C4775" t="s">
        <v>10</v>
      </c>
      <c r="D4775" t="s">
        <v>11</v>
      </c>
      <c r="E4775" t="s">
        <v>37</v>
      </c>
      <c r="F4775">
        <v>17777</v>
      </c>
      <c r="G4775" s="35" t="str">
        <f>VLOOKUP(F4775,Apoio!A:B,2,FALSE)</f>
        <v>Turma Recursal</v>
      </c>
      <c r="H4775" t="s">
        <v>44</v>
      </c>
      <c r="I4775">
        <v>98</v>
      </c>
      <c r="J4775" s="2">
        <v>6</v>
      </c>
      <c r="K4775" s="2">
        <v>1</v>
      </c>
      <c r="L4775" s="24" t="s">
        <v>491</v>
      </c>
    </row>
    <row r="4776" spans="1:12" x14ac:dyDescent="0.25">
      <c r="A4776">
        <v>2023</v>
      </c>
      <c r="B4776" t="s">
        <v>376</v>
      </c>
      <c r="C4776" t="s">
        <v>10</v>
      </c>
      <c r="D4776" t="s">
        <v>45</v>
      </c>
      <c r="E4776" t="s">
        <v>46</v>
      </c>
      <c r="F4776">
        <v>16494</v>
      </c>
      <c r="G4776" s="35" t="str">
        <f>VLOOKUP(F4776,Apoio!A:B,2,FALSE)</f>
        <v>Vara Federal</v>
      </c>
      <c r="H4776" t="s">
        <v>47</v>
      </c>
      <c r="I4776">
        <v>258</v>
      </c>
      <c r="J4776" s="2">
        <v>1</v>
      </c>
      <c r="K4776" s="2">
        <v>34</v>
      </c>
      <c r="L4776" s="24" t="s">
        <v>408</v>
      </c>
    </row>
    <row r="4777" spans="1:12" x14ac:dyDescent="0.25">
      <c r="A4777">
        <v>2023</v>
      </c>
      <c r="B4777" t="s">
        <v>376</v>
      </c>
      <c r="C4777" t="s">
        <v>10</v>
      </c>
      <c r="D4777" t="s">
        <v>45</v>
      </c>
      <c r="E4777" t="s">
        <v>46</v>
      </c>
      <c r="F4777">
        <v>13876</v>
      </c>
      <c r="G4777" s="35" t="str">
        <f>VLOOKUP(F4777,Apoio!A:B,2,FALSE)</f>
        <v>Juizado</v>
      </c>
      <c r="H4777" t="s">
        <v>48</v>
      </c>
      <c r="I4777">
        <v>521</v>
      </c>
      <c r="J4777" s="2">
        <v>1</v>
      </c>
      <c r="K4777" s="2">
        <v>34</v>
      </c>
      <c r="L4777" s="24" t="s">
        <v>408</v>
      </c>
    </row>
    <row r="4778" spans="1:12" x14ac:dyDescent="0.25">
      <c r="A4778">
        <v>2023</v>
      </c>
      <c r="B4778" t="s">
        <v>376</v>
      </c>
      <c r="C4778" t="s">
        <v>10</v>
      </c>
      <c r="D4778" t="s">
        <v>45</v>
      </c>
      <c r="E4778" t="s">
        <v>49</v>
      </c>
      <c r="F4778">
        <v>16534</v>
      </c>
      <c r="G4778" s="35" t="str">
        <f>VLOOKUP(F4778,Apoio!A:B,2,FALSE)</f>
        <v>Vara Federal + JEF</v>
      </c>
      <c r="H4778" t="s">
        <v>50</v>
      </c>
      <c r="I4778">
        <v>199</v>
      </c>
      <c r="J4778" s="2">
        <v>1</v>
      </c>
      <c r="K4778" s="2">
        <v>37</v>
      </c>
      <c r="L4778" s="24" t="s">
        <v>410</v>
      </c>
    </row>
    <row r="4779" spans="1:12" x14ac:dyDescent="0.25">
      <c r="A4779">
        <v>2023</v>
      </c>
      <c r="B4779" t="s">
        <v>376</v>
      </c>
      <c r="C4779" t="s">
        <v>10</v>
      </c>
      <c r="D4779" t="s">
        <v>45</v>
      </c>
      <c r="E4779" t="s">
        <v>49</v>
      </c>
      <c r="F4779">
        <v>16534</v>
      </c>
      <c r="G4779" s="35" t="str">
        <f>VLOOKUP(F4779,Apoio!A:B,2,FALSE)</f>
        <v>Vara Federal + JEF</v>
      </c>
      <c r="H4779" t="s">
        <v>50</v>
      </c>
      <c r="I4779">
        <v>90</v>
      </c>
      <c r="J4779" s="2">
        <v>1</v>
      </c>
      <c r="K4779" s="2">
        <v>37</v>
      </c>
      <c r="L4779" s="24" t="s">
        <v>410</v>
      </c>
    </row>
    <row r="4780" spans="1:12" x14ac:dyDescent="0.25">
      <c r="A4780">
        <v>2023</v>
      </c>
      <c r="B4780" t="s">
        <v>376</v>
      </c>
      <c r="C4780" t="s">
        <v>10</v>
      </c>
      <c r="D4780" t="s">
        <v>45</v>
      </c>
      <c r="E4780" t="s">
        <v>51</v>
      </c>
      <c r="F4780">
        <v>12475</v>
      </c>
      <c r="G4780" s="35" t="str">
        <f>VLOOKUP(F4780,Apoio!A:B,2,FALSE)</f>
        <v>Vara Federal</v>
      </c>
      <c r="H4780" t="s">
        <v>52</v>
      </c>
      <c r="I4780">
        <v>111</v>
      </c>
      <c r="J4780" s="2">
        <v>1</v>
      </c>
      <c r="K4780" s="2">
        <v>7</v>
      </c>
      <c r="L4780" s="24" t="s">
        <v>412</v>
      </c>
    </row>
    <row r="4781" spans="1:12" x14ac:dyDescent="0.25">
      <c r="A4781">
        <v>2023</v>
      </c>
      <c r="B4781" t="s">
        <v>376</v>
      </c>
      <c r="C4781" t="s">
        <v>10</v>
      </c>
      <c r="D4781" t="s">
        <v>45</v>
      </c>
      <c r="E4781" t="s">
        <v>51</v>
      </c>
      <c r="F4781">
        <v>17772</v>
      </c>
      <c r="G4781" s="35" t="str">
        <f>VLOOKUP(F4781,Apoio!A:B,2,FALSE)</f>
        <v>Juizado</v>
      </c>
      <c r="H4781" t="s">
        <v>53</v>
      </c>
      <c r="I4781">
        <v>453</v>
      </c>
      <c r="J4781" s="2">
        <v>1</v>
      </c>
      <c r="K4781" s="2">
        <v>7</v>
      </c>
      <c r="L4781" s="24" t="s">
        <v>412</v>
      </c>
    </row>
    <row r="4782" spans="1:12" x14ac:dyDescent="0.25">
      <c r="A4782">
        <v>2023</v>
      </c>
      <c r="B4782" t="s">
        <v>376</v>
      </c>
      <c r="C4782" t="s">
        <v>10</v>
      </c>
      <c r="D4782" t="s">
        <v>45</v>
      </c>
      <c r="E4782" t="s">
        <v>51</v>
      </c>
      <c r="F4782">
        <v>12476</v>
      </c>
      <c r="G4782" s="35" t="str">
        <f>VLOOKUP(F4782,Apoio!A:B,2,FALSE)</f>
        <v>Vara Federal</v>
      </c>
      <c r="H4782" t="s">
        <v>54</v>
      </c>
      <c r="I4782">
        <v>113</v>
      </c>
      <c r="J4782" s="2">
        <v>2</v>
      </c>
      <c r="K4782" s="2">
        <v>7</v>
      </c>
      <c r="L4782" s="24" t="s">
        <v>412</v>
      </c>
    </row>
    <row r="4783" spans="1:12" x14ac:dyDescent="0.25">
      <c r="A4783">
        <v>2023</v>
      </c>
      <c r="B4783" t="s">
        <v>376</v>
      </c>
      <c r="C4783" t="s">
        <v>10</v>
      </c>
      <c r="D4783" t="s">
        <v>45</v>
      </c>
      <c r="E4783" t="s">
        <v>55</v>
      </c>
      <c r="F4783">
        <v>12521</v>
      </c>
      <c r="G4783" s="35" t="str">
        <f>VLOOKUP(F4783,Apoio!A:B,2,FALSE)</f>
        <v>Vara Federal</v>
      </c>
      <c r="H4783" t="s">
        <v>56</v>
      </c>
      <c r="I4783">
        <v>103</v>
      </c>
      <c r="J4783" s="2">
        <v>1</v>
      </c>
      <c r="K4783" s="2">
        <v>20</v>
      </c>
      <c r="L4783" s="24" t="s">
        <v>414</v>
      </c>
    </row>
    <row r="4784" spans="1:12" x14ac:dyDescent="0.25">
      <c r="A4784">
        <v>2023</v>
      </c>
      <c r="B4784" t="s">
        <v>376</v>
      </c>
      <c r="C4784" t="s">
        <v>10</v>
      </c>
      <c r="D4784" t="s">
        <v>45</v>
      </c>
      <c r="E4784" t="s">
        <v>55</v>
      </c>
      <c r="F4784">
        <v>14311</v>
      </c>
      <c r="G4784" s="35" t="str">
        <f>VLOOKUP(F4784,Apoio!A:B,2,FALSE)</f>
        <v>Juizado</v>
      </c>
      <c r="H4784" t="s">
        <v>57</v>
      </c>
      <c r="I4784">
        <v>338</v>
      </c>
      <c r="J4784" s="2">
        <v>1</v>
      </c>
      <c r="K4784" s="2">
        <v>20</v>
      </c>
      <c r="L4784" s="24" t="s">
        <v>414</v>
      </c>
    </row>
    <row r="4785" spans="1:12" x14ac:dyDescent="0.25">
      <c r="A4785">
        <v>2023</v>
      </c>
      <c r="B4785" t="s">
        <v>376</v>
      </c>
      <c r="C4785" t="s">
        <v>10</v>
      </c>
      <c r="D4785" t="s">
        <v>45</v>
      </c>
      <c r="E4785" t="s">
        <v>55</v>
      </c>
      <c r="F4785">
        <v>12522</v>
      </c>
      <c r="G4785" s="35" t="str">
        <f>VLOOKUP(F4785,Apoio!A:B,2,FALSE)</f>
        <v>Vara Federal</v>
      </c>
      <c r="H4785" t="s">
        <v>58</v>
      </c>
      <c r="I4785">
        <v>101</v>
      </c>
      <c r="J4785" s="2">
        <v>2</v>
      </c>
      <c r="K4785" s="2">
        <v>20</v>
      </c>
      <c r="L4785" s="24" t="s">
        <v>414</v>
      </c>
    </row>
    <row r="4786" spans="1:12" x14ac:dyDescent="0.25">
      <c r="A4786">
        <v>2023</v>
      </c>
      <c r="B4786" t="s">
        <v>376</v>
      </c>
      <c r="C4786" t="s">
        <v>10</v>
      </c>
      <c r="D4786" t="s">
        <v>45</v>
      </c>
      <c r="E4786" t="s">
        <v>59</v>
      </c>
      <c r="F4786">
        <v>12511</v>
      </c>
      <c r="G4786" s="35" t="str">
        <f>VLOOKUP(F4786,Apoio!A:B,2,FALSE)</f>
        <v>Vara Federal + JEF</v>
      </c>
      <c r="H4786" t="s">
        <v>60</v>
      </c>
      <c r="I4786">
        <v>134</v>
      </c>
      <c r="J4786" s="2">
        <v>1</v>
      </c>
      <c r="K4786" s="2">
        <v>16</v>
      </c>
      <c r="L4786" s="24" t="s">
        <v>416</v>
      </c>
    </row>
    <row r="4787" spans="1:12" x14ac:dyDescent="0.25">
      <c r="A4787">
        <v>2023</v>
      </c>
      <c r="B4787" t="s">
        <v>376</v>
      </c>
      <c r="C4787" t="s">
        <v>10</v>
      </c>
      <c r="D4787" t="s">
        <v>45</v>
      </c>
      <c r="E4787" t="s">
        <v>59</v>
      </c>
      <c r="F4787">
        <v>12511</v>
      </c>
      <c r="G4787" s="35" t="str">
        <f>VLOOKUP(F4787,Apoio!A:B,2,FALSE)</f>
        <v>Vara Federal + JEF</v>
      </c>
      <c r="H4787" t="s">
        <v>60</v>
      </c>
      <c r="I4787">
        <v>111</v>
      </c>
      <c r="J4787" s="2">
        <v>1</v>
      </c>
      <c r="K4787" s="2">
        <v>16</v>
      </c>
      <c r="L4787" s="24" t="s">
        <v>416</v>
      </c>
    </row>
    <row r="4788" spans="1:12" x14ac:dyDescent="0.25">
      <c r="A4788">
        <v>2023</v>
      </c>
      <c r="B4788" t="s">
        <v>376</v>
      </c>
      <c r="C4788" t="s">
        <v>10</v>
      </c>
      <c r="D4788" t="s">
        <v>45</v>
      </c>
      <c r="E4788" t="s">
        <v>61</v>
      </c>
      <c r="F4788">
        <v>16586</v>
      </c>
      <c r="G4788" s="35" t="str">
        <f>VLOOKUP(F4788,Apoio!A:B,2,FALSE)</f>
        <v>Vara Federal + JEF</v>
      </c>
      <c r="H4788" t="s">
        <v>62</v>
      </c>
      <c r="I4788">
        <v>187</v>
      </c>
      <c r="J4788" s="2">
        <v>1</v>
      </c>
      <c r="K4788" s="2">
        <v>32</v>
      </c>
      <c r="L4788" s="24" t="s">
        <v>418</v>
      </c>
    </row>
    <row r="4789" spans="1:12" x14ac:dyDescent="0.25">
      <c r="A4789">
        <v>2023</v>
      </c>
      <c r="B4789" t="s">
        <v>376</v>
      </c>
      <c r="C4789" t="s">
        <v>10</v>
      </c>
      <c r="D4789" t="s">
        <v>45</v>
      </c>
      <c r="E4789" t="s">
        <v>61</v>
      </c>
      <c r="F4789">
        <v>16586</v>
      </c>
      <c r="G4789" s="35" t="str">
        <f>VLOOKUP(F4789,Apoio!A:B,2,FALSE)</f>
        <v>Vara Federal + JEF</v>
      </c>
      <c r="H4789" t="s">
        <v>62</v>
      </c>
      <c r="I4789">
        <v>78</v>
      </c>
      <c r="J4789" s="2">
        <v>1</v>
      </c>
      <c r="K4789" s="2">
        <v>32</v>
      </c>
      <c r="L4789" s="24" t="s">
        <v>418</v>
      </c>
    </row>
    <row r="4790" spans="1:12" x14ac:dyDescent="0.25">
      <c r="A4790">
        <v>2023</v>
      </c>
      <c r="B4790" t="s">
        <v>376</v>
      </c>
      <c r="C4790" t="s">
        <v>10</v>
      </c>
      <c r="D4790" t="s">
        <v>45</v>
      </c>
      <c r="E4790" t="s">
        <v>63</v>
      </c>
      <c r="F4790">
        <v>13743</v>
      </c>
      <c r="G4790" s="35" t="str">
        <f>VLOOKUP(F4790,Apoio!A:B,2,FALSE)</f>
        <v>Vara Federal + JEF</v>
      </c>
      <c r="H4790" t="s">
        <v>64</v>
      </c>
      <c r="I4790">
        <v>259</v>
      </c>
      <c r="J4790" s="2">
        <v>1</v>
      </c>
      <c r="K4790" s="2">
        <v>38</v>
      </c>
      <c r="L4790" s="24" t="s">
        <v>420</v>
      </c>
    </row>
    <row r="4791" spans="1:12" x14ac:dyDescent="0.25">
      <c r="A4791">
        <v>2023</v>
      </c>
      <c r="B4791" t="s">
        <v>376</v>
      </c>
      <c r="C4791" t="s">
        <v>10</v>
      </c>
      <c r="D4791" t="s">
        <v>45</v>
      </c>
      <c r="E4791" t="s">
        <v>63</v>
      </c>
      <c r="F4791">
        <v>13743</v>
      </c>
      <c r="G4791" s="35" t="str">
        <f>VLOOKUP(F4791,Apoio!A:B,2,FALSE)</f>
        <v>Vara Federal + JEF</v>
      </c>
      <c r="H4791" t="s">
        <v>64</v>
      </c>
      <c r="I4791">
        <v>115</v>
      </c>
      <c r="J4791" s="2">
        <v>1</v>
      </c>
      <c r="K4791" s="2">
        <v>38</v>
      </c>
      <c r="L4791" s="24" t="s">
        <v>420</v>
      </c>
    </row>
    <row r="4792" spans="1:12" x14ac:dyDescent="0.25">
      <c r="A4792">
        <v>2023</v>
      </c>
      <c r="B4792" t="s">
        <v>376</v>
      </c>
      <c r="C4792" t="s">
        <v>10</v>
      </c>
      <c r="D4792" t="s">
        <v>45</v>
      </c>
      <c r="E4792" t="s">
        <v>65</v>
      </c>
      <c r="F4792">
        <v>18224</v>
      </c>
      <c r="G4792" s="35" t="str">
        <f>VLOOKUP(F4792,Apoio!A:B,2,FALSE)</f>
        <v>Vara Federal</v>
      </c>
      <c r="H4792" t="s">
        <v>66</v>
      </c>
      <c r="I4792">
        <v>219</v>
      </c>
      <c r="J4792" s="2">
        <v>1</v>
      </c>
      <c r="K4792" s="2">
        <v>44</v>
      </c>
      <c r="L4792" s="24" t="s">
        <v>422</v>
      </c>
    </row>
    <row r="4793" spans="1:12" x14ac:dyDescent="0.25">
      <c r="A4793">
        <v>2023</v>
      </c>
      <c r="B4793" t="s">
        <v>376</v>
      </c>
      <c r="C4793" t="s">
        <v>10</v>
      </c>
      <c r="D4793" t="s">
        <v>45</v>
      </c>
      <c r="E4793" t="s">
        <v>65</v>
      </c>
      <c r="F4793">
        <v>18226</v>
      </c>
      <c r="G4793" s="35" t="str">
        <f>VLOOKUP(F4793,Apoio!A:B,2,FALSE)</f>
        <v>Juizado</v>
      </c>
      <c r="H4793" t="s">
        <v>67</v>
      </c>
      <c r="I4793">
        <v>388</v>
      </c>
      <c r="J4793" s="2">
        <v>1</v>
      </c>
      <c r="K4793" s="2">
        <v>44</v>
      </c>
      <c r="L4793" s="24" t="s">
        <v>422</v>
      </c>
    </row>
    <row r="4794" spans="1:12" x14ac:dyDescent="0.25">
      <c r="A4794">
        <v>2023</v>
      </c>
      <c r="B4794" t="s">
        <v>376</v>
      </c>
      <c r="C4794" t="s">
        <v>10</v>
      </c>
      <c r="D4794" t="s">
        <v>45</v>
      </c>
      <c r="E4794" t="s">
        <v>65</v>
      </c>
      <c r="F4794">
        <v>18225</v>
      </c>
      <c r="G4794" s="35" t="str">
        <f>VLOOKUP(F4794,Apoio!A:B,2,FALSE)</f>
        <v>Vara Federal</v>
      </c>
      <c r="H4794" t="s">
        <v>68</v>
      </c>
      <c r="I4794">
        <v>210</v>
      </c>
      <c r="J4794" s="2">
        <v>2</v>
      </c>
      <c r="K4794" s="2">
        <v>44</v>
      </c>
      <c r="L4794" s="24" t="s">
        <v>422</v>
      </c>
    </row>
    <row r="4795" spans="1:12" x14ac:dyDescent="0.25">
      <c r="A4795">
        <v>2023</v>
      </c>
      <c r="B4795" t="s">
        <v>376</v>
      </c>
      <c r="C4795" t="s">
        <v>10</v>
      </c>
      <c r="D4795" t="s">
        <v>45</v>
      </c>
      <c r="E4795" t="s">
        <v>69</v>
      </c>
      <c r="F4795">
        <v>12478</v>
      </c>
      <c r="G4795" s="35" t="str">
        <f>VLOOKUP(F4795,Apoio!A:B,2,FALSE)</f>
        <v>Vara Federal</v>
      </c>
      <c r="H4795" t="s">
        <v>70</v>
      </c>
      <c r="I4795">
        <v>89</v>
      </c>
      <c r="J4795" s="2">
        <v>1</v>
      </c>
      <c r="K4795" s="2">
        <v>8</v>
      </c>
      <c r="L4795" s="24" t="s">
        <v>424</v>
      </c>
    </row>
    <row r="4796" spans="1:12" x14ac:dyDescent="0.25">
      <c r="A4796">
        <v>2023</v>
      </c>
      <c r="B4796" t="s">
        <v>376</v>
      </c>
      <c r="C4796" t="s">
        <v>10</v>
      </c>
      <c r="D4796" t="s">
        <v>45</v>
      </c>
      <c r="E4796" t="s">
        <v>69</v>
      </c>
      <c r="F4796">
        <v>16499</v>
      </c>
      <c r="G4796" s="35" t="str">
        <f>VLOOKUP(F4796,Apoio!A:B,2,FALSE)</f>
        <v>Juizado</v>
      </c>
      <c r="H4796" t="s">
        <v>71</v>
      </c>
      <c r="I4796">
        <v>346</v>
      </c>
      <c r="J4796" s="2">
        <v>1</v>
      </c>
      <c r="K4796" s="2">
        <v>8</v>
      </c>
      <c r="L4796" s="24" t="s">
        <v>424</v>
      </c>
    </row>
    <row r="4797" spans="1:12" x14ac:dyDescent="0.25">
      <c r="A4797">
        <v>2023</v>
      </c>
      <c r="B4797" t="s">
        <v>376</v>
      </c>
      <c r="C4797" t="s">
        <v>10</v>
      </c>
      <c r="D4797" t="s">
        <v>45</v>
      </c>
      <c r="E4797" t="s">
        <v>69</v>
      </c>
      <c r="F4797">
        <v>12479</v>
      </c>
      <c r="G4797" s="35" t="str">
        <f>VLOOKUP(F4797,Apoio!A:B,2,FALSE)</f>
        <v>Vara Federal</v>
      </c>
      <c r="H4797" t="s">
        <v>72</v>
      </c>
      <c r="I4797">
        <v>105</v>
      </c>
      <c r="J4797" s="2">
        <v>2</v>
      </c>
      <c r="K4797" s="2">
        <v>8</v>
      </c>
      <c r="L4797" s="24" t="s">
        <v>424</v>
      </c>
    </row>
    <row r="4798" spans="1:12" x14ac:dyDescent="0.25">
      <c r="A4798">
        <v>2023</v>
      </c>
      <c r="B4798" t="s">
        <v>376</v>
      </c>
      <c r="C4798" t="s">
        <v>10</v>
      </c>
      <c r="D4798" t="s">
        <v>45</v>
      </c>
      <c r="E4798" t="s">
        <v>69</v>
      </c>
      <c r="F4798">
        <v>12480</v>
      </c>
      <c r="G4798" s="35" t="str">
        <f>VLOOKUP(F4798,Apoio!A:B,2,FALSE)</f>
        <v>Vara Federal</v>
      </c>
      <c r="H4798" t="s">
        <v>73</v>
      </c>
      <c r="I4798">
        <v>94</v>
      </c>
      <c r="J4798" s="2">
        <v>3</v>
      </c>
      <c r="K4798" s="2">
        <v>8</v>
      </c>
      <c r="L4798" s="24" t="s">
        <v>424</v>
      </c>
    </row>
    <row r="4799" spans="1:12" x14ac:dyDescent="0.25">
      <c r="A4799">
        <v>2023</v>
      </c>
      <c r="B4799" t="s">
        <v>376</v>
      </c>
      <c r="C4799" t="s">
        <v>10</v>
      </c>
      <c r="D4799" t="s">
        <v>45</v>
      </c>
      <c r="E4799" t="s">
        <v>74</v>
      </c>
      <c r="F4799">
        <v>16398</v>
      </c>
      <c r="G4799" s="35" t="str">
        <f>VLOOKUP(F4799,Apoio!A:B,2,FALSE)</f>
        <v>Vara Federal</v>
      </c>
      <c r="H4799" t="s">
        <v>75</v>
      </c>
      <c r="I4799">
        <v>126</v>
      </c>
      <c r="J4799" s="2">
        <v>1</v>
      </c>
      <c r="K4799" s="2">
        <v>31</v>
      </c>
      <c r="L4799" s="24" t="s">
        <v>426</v>
      </c>
    </row>
    <row r="4800" spans="1:12" x14ac:dyDescent="0.25">
      <c r="A4800">
        <v>2023</v>
      </c>
      <c r="B4800" t="s">
        <v>376</v>
      </c>
      <c r="C4800" t="s">
        <v>10</v>
      </c>
      <c r="D4800" t="s">
        <v>45</v>
      </c>
      <c r="E4800" t="s">
        <v>74</v>
      </c>
      <c r="F4800">
        <v>14020</v>
      </c>
      <c r="G4800" s="35" t="str">
        <f>VLOOKUP(F4800,Apoio!A:B,2,FALSE)</f>
        <v>Juizado</v>
      </c>
      <c r="H4800" t="s">
        <v>76</v>
      </c>
      <c r="I4800">
        <v>343</v>
      </c>
      <c r="J4800" s="2">
        <v>1</v>
      </c>
      <c r="K4800" s="2">
        <v>31</v>
      </c>
      <c r="L4800" s="24" t="s">
        <v>426</v>
      </c>
    </row>
    <row r="4801" spans="1:12" x14ac:dyDescent="0.25">
      <c r="A4801">
        <v>2023</v>
      </c>
      <c r="B4801" t="s">
        <v>376</v>
      </c>
      <c r="C4801" t="s">
        <v>10</v>
      </c>
      <c r="D4801" t="s">
        <v>45</v>
      </c>
      <c r="E4801" t="s">
        <v>77</v>
      </c>
      <c r="F4801">
        <v>12528</v>
      </c>
      <c r="G4801" s="35" t="str">
        <f>VLOOKUP(F4801,Apoio!A:B,2,FALSE)</f>
        <v>Vara Federal</v>
      </c>
      <c r="H4801" t="s">
        <v>78</v>
      </c>
      <c r="I4801">
        <v>273</v>
      </c>
      <c r="J4801" s="2">
        <v>1</v>
      </c>
      <c r="K4801" s="2">
        <v>23</v>
      </c>
      <c r="L4801" s="24" t="s">
        <v>428</v>
      </c>
    </row>
    <row r="4802" spans="1:12" x14ac:dyDescent="0.25">
      <c r="A4802">
        <v>2023</v>
      </c>
      <c r="B4802" t="s">
        <v>376</v>
      </c>
      <c r="C4802" t="s">
        <v>10</v>
      </c>
      <c r="D4802" t="s">
        <v>45</v>
      </c>
      <c r="E4802" t="s">
        <v>77</v>
      </c>
      <c r="F4802">
        <v>18374</v>
      </c>
      <c r="G4802" s="35" t="str">
        <f>VLOOKUP(F4802,Apoio!A:B,2,FALSE)</f>
        <v>Juizado</v>
      </c>
      <c r="H4802" t="s">
        <v>79</v>
      </c>
      <c r="I4802">
        <v>297</v>
      </c>
      <c r="J4802" s="2">
        <v>1</v>
      </c>
      <c r="K4802" s="2">
        <v>23</v>
      </c>
      <c r="L4802" s="24" t="s">
        <v>428</v>
      </c>
    </row>
    <row r="4803" spans="1:12" x14ac:dyDescent="0.25">
      <c r="A4803">
        <v>2023</v>
      </c>
      <c r="B4803" t="s">
        <v>376</v>
      </c>
      <c r="C4803" t="s">
        <v>10</v>
      </c>
      <c r="D4803" t="s">
        <v>45</v>
      </c>
      <c r="E4803" t="s">
        <v>80</v>
      </c>
      <c r="F4803">
        <v>12468</v>
      </c>
      <c r="G4803" s="35" t="str">
        <f>VLOOKUP(F4803,Apoio!A:B,2,FALSE)</f>
        <v>Vara Federal</v>
      </c>
      <c r="H4803" t="s">
        <v>81</v>
      </c>
      <c r="I4803">
        <v>54</v>
      </c>
      <c r="J4803" s="2">
        <v>1</v>
      </c>
      <c r="K4803" s="2">
        <v>5</v>
      </c>
      <c r="L4803" s="24" t="s">
        <v>389</v>
      </c>
    </row>
    <row r="4804" spans="1:12" x14ac:dyDescent="0.25">
      <c r="A4804">
        <v>2023</v>
      </c>
      <c r="B4804" t="s">
        <v>376</v>
      </c>
      <c r="C4804" t="s">
        <v>10</v>
      </c>
      <c r="D4804" t="s">
        <v>45</v>
      </c>
      <c r="E4804" t="s">
        <v>80</v>
      </c>
      <c r="F4804">
        <v>14021</v>
      </c>
      <c r="G4804" s="35" t="str">
        <f>VLOOKUP(F4804,Apoio!A:B,2,FALSE)</f>
        <v>Juizado</v>
      </c>
      <c r="H4804" t="s">
        <v>82</v>
      </c>
      <c r="I4804">
        <v>469</v>
      </c>
      <c r="J4804" s="2">
        <v>1</v>
      </c>
      <c r="K4804" s="2">
        <v>5</v>
      </c>
      <c r="L4804" s="24" t="s">
        <v>389</v>
      </c>
    </row>
    <row r="4805" spans="1:12" x14ac:dyDescent="0.25">
      <c r="A4805">
        <v>2023</v>
      </c>
      <c r="B4805" t="s">
        <v>376</v>
      </c>
      <c r="C4805" t="s">
        <v>10</v>
      </c>
      <c r="D4805" t="s">
        <v>45</v>
      </c>
      <c r="E4805" t="s">
        <v>80</v>
      </c>
      <c r="F4805">
        <v>12952</v>
      </c>
      <c r="G4805" s="35" t="str">
        <f>VLOOKUP(F4805,Apoio!A:B,2,FALSE)</f>
        <v>Vara Federal</v>
      </c>
      <c r="H4805" t="s">
        <v>83</v>
      </c>
      <c r="I4805">
        <v>158</v>
      </c>
      <c r="J4805" s="2">
        <v>2</v>
      </c>
      <c r="K4805" s="2">
        <v>5</v>
      </c>
      <c r="L4805" s="24" t="s">
        <v>389</v>
      </c>
    </row>
    <row r="4806" spans="1:12" x14ac:dyDescent="0.25">
      <c r="A4806">
        <v>2023</v>
      </c>
      <c r="B4806" t="s">
        <v>376</v>
      </c>
      <c r="C4806" t="s">
        <v>10</v>
      </c>
      <c r="D4806" t="s">
        <v>45</v>
      </c>
      <c r="E4806" t="s">
        <v>80</v>
      </c>
      <c r="F4806">
        <v>14022</v>
      </c>
      <c r="G4806" s="35" t="str">
        <f>VLOOKUP(F4806,Apoio!A:B,2,FALSE)</f>
        <v>Juizado</v>
      </c>
      <c r="H4806" t="s">
        <v>84</v>
      </c>
      <c r="I4806">
        <v>470</v>
      </c>
      <c r="J4806" s="2">
        <v>2</v>
      </c>
      <c r="K4806" s="2">
        <v>5</v>
      </c>
      <c r="L4806" s="24" t="s">
        <v>389</v>
      </c>
    </row>
    <row r="4807" spans="1:12" x14ac:dyDescent="0.25">
      <c r="A4807">
        <v>2023</v>
      </c>
      <c r="B4807" t="s">
        <v>376</v>
      </c>
      <c r="C4807" t="s">
        <v>10</v>
      </c>
      <c r="D4807" t="s">
        <v>45</v>
      </c>
      <c r="E4807" t="s">
        <v>80</v>
      </c>
      <c r="F4807">
        <v>85142</v>
      </c>
      <c r="G4807" s="35" t="str">
        <f>VLOOKUP(F4807,Apoio!A:B,2,FALSE)</f>
        <v>Juizado</v>
      </c>
      <c r="H4807" t="s">
        <v>85</v>
      </c>
      <c r="I4807">
        <v>162</v>
      </c>
      <c r="J4807" s="2">
        <v>3</v>
      </c>
      <c r="K4807" s="2">
        <v>5</v>
      </c>
      <c r="L4807" s="24" t="s">
        <v>389</v>
      </c>
    </row>
    <row r="4808" spans="1:12" x14ac:dyDescent="0.25">
      <c r="A4808">
        <v>2023</v>
      </c>
      <c r="B4808" t="s">
        <v>376</v>
      </c>
      <c r="C4808" t="s">
        <v>10</v>
      </c>
      <c r="D4808" t="s">
        <v>45</v>
      </c>
      <c r="E4808" t="s">
        <v>80</v>
      </c>
      <c r="F4808">
        <v>12954</v>
      </c>
      <c r="G4808" s="35" t="str">
        <f>VLOOKUP(F4808,Apoio!A:B,2,FALSE)</f>
        <v>Vara Federal</v>
      </c>
      <c r="H4808" t="s">
        <v>86</v>
      </c>
      <c r="I4808">
        <v>164</v>
      </c>
      <c r="J4808" s="2">
        <v>4</v>
      </c>
      <c r="K4808" s="2">
        <v>5</v>
      </c>
      <c r="L4808" s="24" t="s">
        <v>389</v>
      </c>
    </row>
    <row r="4809" spans="1:12" x14ac:dyDescent="0.25">
      <c r="A4809">
        <v>2023</v>
      </c>
      <c r="B4809" t="s">
        <v>376</v>
      </c>
      <c r="C4809" t="s">
        <v>10</v>
      </c>
      <c r="D4809" t="s">
        <v>45</v>
      </c>
      <c r="E4809" t="s">
        <v>80</v>
      </c>
      <c r="F4809">
        <v>14057</v>
      </c>
      <c r="G4809" s="35" t="str">
        <f>VLOOKUP(F4809,Apoio!A:B,2,FALSE)</f>
        <v>Vara Federal</v>
      </c>
      <c r="H4809" t="s">
        <v>87</v>
      </c>
      <c r="I4809">
        <v>511</v>
      </c>
      <c r="J4809" s="2">
        <v>5</v>
      </c>
      <c r="K4809" s="2">
        <v>5</v>
      </c>
      <c r="L4809" s="24" t="s">
        <v>389</v>
      </c>
    </row>
    <row r="4810" spans="1:12" x14ac:dyDescent="0.25">
      <c r="A4810">
        <v>2023</v>
      </c>
      <c r="B4810" t="s">
        <v>376</v>
      </c>
      <c r="C4810" t="s">
        <v>10</v>
      </c>
      <c r="D4810" t="s">
        <v>45</v>
      </c>
      <c r="E4810" t="s">
        <v>80</v>
      </c>
      <c r="F4810">
        <v>12955</v>
      </c>
      <c r="G4810" s="35" t="str">
        <f>VLOOKUP(F4810,Apoio!A:B,2,FALSE)</f>
        <v>Vara Federal</v>
      </c>
      <c r="H4810" t="s">
        <v>88</v>
      </c>
      <c r="I4810">
        <v>163</v>
      </c>
      <c r="J4810" s="2">
        <v>6</v>
      </c>
      <c r="K4810" s="2">
        <v>5</v>
      </c>
      <c r="L4810" s="24" t="s">
        <v>389</v>
      </c>
    </row>
    <row r="4811" spans="1:12" x14ac:dyDescent="0.25">
      <c r="A4811">
        <v>2023</v>
      </c>
      <c r="B4811" t="s">
        <v>376</v>
      </c>
      <c r="C4811" t="s">
        <v>10</v>
      </c>
      <c r="D4811" t="s">
        <v>45</v>
      </c>
      <c r="E4811" t="s">
        <v>80</v>
      </c>
      <c r="F4811">
        <v>12957</v>
      </c>
      <c r="G4811" s="35" t="str">
        <f>VLOOKUP(F4811,Apoio!A:B,2,FALSE)</f>
        <v>Vara Federal</v>
      </c>
      <c r="H4811" t="s">
        <v>89</v>
      </c>
      <c r="I4811">
        <v>155</v>
      </c>
      <c r="J4811" s="2">
        <v>8</v>
      </c>
      <c r="K4811" s="2">
        <v>5</v>
      </c>
      <c r="L4811" s="24" t="s">
        <v>389</v>
      </c>
    </row>
    <row r="4812" spans="1:12" x14ac:dyDescent="0.25">
      <c r="A4812">
        <v>2023</v>
      </c>
      <c r="B4812" t="s">
        <v>376</v>
      </c>
      <c r="C4812" t="s">
        <v>10</v>
      </c>
      <c r="D4812" t="s">
        <v>45</v>
      </c>
      <c r="E4812" t="s">
        <v>80</v>
      </c>
      <c r="F4812">
        <v>13867</v>
      </c>
      <c r="G4812" s="35" t="str">
        <f>VLOOKUP(F4812,Apoio!A:B,2,FALSE)</f>
        <v>Vara Federal</v>
      </c>
      <c r="H4812" t="s">
        <v>90</v>
      </c>
      <c r="I4812">
        <v>46</v>
      </c>
      <c r="J4812" s="2">
        <v>9</v>
      </c>
      <c r="K4812" s="2">
        <v>5</v>
      </c>
      <c r="L4812" s="24" t="s">
        <v>389</v>
      </c>
    </row>
    <row r="4813" spans="1:12" x14ac:dyDescent="0.25">
      <c r="A4813">
        <v>2023</v>
      </c>
      <c r="B4813" t="s">
        <v>376</v>
      </c>
      <c r="C4813" t="s">
        <v>10</v>
      </c>
      <c r="D4813" t="s">
        <v>45</v>
      </c>
      <c r="E4813" t="s">
        <v>80</v>
      </c>
      <c r="F4813">
        <v>52458</v>
      </c>
      <c r="G4813" s="35" t="str">
        <f>VLOOKUP(F4813,Apoio!A:B,2,FALSE)</f>
        <v>Vara Federal</v>
      </c>
      <c r="H4813" t="s">
        <v>350</v>
      </c>
      <c r="I4813">
        <v>1</v>
      </c>
      <c r="J4813" s="2" t="s">
        <v>397</v>
      </c>
      <c r="K4813" s="2">
        <v>5</v>
      </c>
      <c r="L4813" s="24" t="s">
        <v>389</v>
      </c>
    </row>
    <row r="4814" spans="1:12" x14ac:dyDescent="0.25">
      <c r="A4814">
        <v>2023</v>
      </c>
      <c r="B4814" t="s">
        <v>376</v>
      </c>
      <c r="C4814" t="s">
        <v>10</v>
      </c>
      <c r="D4814" t="s">
        <v>45</v>
      </c>
      <c r="E4814" t="s">
        <v>91</v>
      </c>
      <c r="F4814">
        <v>16315</v>
      </c>
      <c r="G4814" s="35" t="str">
        <f>VLOOKUP(F4814,Apoio!A:B,2,FALSE)</f>
        <v>Vara Federal + JEF</v>
      </c>
      <c r="H4814" t="s">
        <v>92</v>
      </c>
      <c r="I4814">
        <v>165</v>
      </c>
      <c r="J4814" s="2">
        <v>1</v>
      </c>
      <c r="K4814" s="2">
        <v>35</v>
      </c>
      <c r="L4814" s="24" t="s">
        <v>431</v>
      </c>
    </row>
    <row r="4815" spans="1:12" x14ac:dyDescent="0.25">
      <c r="A4815">
        <v>2023</v>
      </c>
      <c r="B4815" t="s">
        <v>376</v>
      </c>
      <c r="C4815" t="s">
        <v>10</v>
      </c>
      <c r="D4815" t="s">
        <v>45</v>
      </c>
      <c r="E4815" t="s">
        <v>91</v>
      </c>
      <c r="F4815">
        <v>16315</v>
      </c>
      <c r="G4815" s="35" t="str">
        <f>VLOOKUP(F4815,Apoio!A:B,2,FALSE)</f>
        <v>Vara Federal + JEF</v>
      </c>
      <c r="H4815" t="s">
        <v>92</v>
      </c>
      <c r="I4815">
        <v>96</v>
      </c>
      <c r="J4815" s="2">
        <v>1</v>
      </c>
      <c r="K4815" s="2">
        <v>35</v>
      </c>
      <c r="L4815" s="24" t="s">
        <v>431</v>
      </c>
    </row>
    <row r="4816" spans="1:12" x14ac:dyDescent="0.25">
      <c r="A4816">
        <v>2023</v>
      </c>
      <c r="B4816" t="s">
        <v>376</v>
      </c>
      <c r="C4816" t="s">
        <v>10</v>
      </c>
      <c r="D4816" t="s">
        <v>45</v>
      </c>
      <c r="E4816" t="s">
        <v>93</v>
      </c>
      <c r="F4816">
        <v>16399</v>
      </c>
      <c r="G4816" s="35" t="str">
        <f>VLOOKUP(F4816,Apoio!A:B,2,FALSE)</f>
        <v>Vara Federal + JEF</v>
      </c>
      <c r="H4816" t="s">
        <v>520</v>
      </c>
      <c r="I4816">
        <v>315</v>
      </c>
      <c r="J4816" s="2">
        <v>1</v>
      </c>
      <c r="K4816" s="2">
        <v>36</v>
      </c>
      <c r="L4816" s="24" t="s">
        <v>433</v>
      </c>
    </row>
    <row r="4817" spans="1:12" x14ac:dyDescent="0.25">
      <c r="A4817">
        <v>2023</v>
      </c>
      <c r="B4817" t="s">
        <v>376</v>
      </c>
      <c r="C4817" t="s">
        <v>10</v>
      </c>
      <c r="D4817" t="s">
        <v>45</v>
      </c>
      <c r="E4817" t="s">
        <v>93</v>
      </c>
      <c r="F4817">
        <v>16399</v>
      </c>
      <c r="G4817" s="35" t="str">
        <f>VLOOKUP(F4817,Apoio!A:B,2,FALSE)</f>
        <v>Vara Federal + JEF</v>
      </c>
      <c r="H4817" t="s">
        <v>520</v>
      </c>
      <c r="I4817">
        <v>61</v>
      </c>
      <c r="J4817" s="2">
        <v>1</v>
      </c>
      <c r="K4817" s="2">
        <v>36</v>
      </c>
      <c r="L4817" s="24" t="s">
        <v>433</v>
      </c>
    </row>
    <row r="4818" spans="1:12" x14ac:dyDescent="0.25">
      <c r="A4818">
        <v>2023</v>
      </c>
      <c r="B4818" t="s">
        <v>376</v>
      </c>
      <c r="C4818" t="s">
        <v>10</v>
      </c>
      <c r="D4818" t="s">
        <v>45</v>
      </c>
      <c r="E4818" t="s">
        <v>94</v>
      </c>
      <c r="F4818">
        <v>12498</v>
      </c>
      <c r="G4818" s="35" t="str">
        <f>VLOOKUP(F4818,Apoio!A:B,2,FALSE)</f>
        <v>Vara Federal</v>
      </c>
      <c r="H4818" t="s">
        <v>95</v>
      </c>
      <c r="I4818">
        <v>77</v>
      </c>
      <c r="J4818" s="2">
        <v>1</v>
      </c>
      <c r="K4818" s="2">
        <v>13</v>
      </c>
      <c r="L4818" s="24" t="s">
        <v>435</v>
      </c>
    </row>
    <row r="4819" spans="1:12" x14ac:dyDescent="0.25">
      <c r="A4819">
        <v>2023</v>
      </c>
      <c r="B4819" t="s">
        <v>376</v>
      </c>
      <c r="C4819" t="s">
        <v>10</v>
      </c>
      <c r="D4819" t="s">
        <v>45</v>
      </c>
      <c r="E4819" t="s">
        <v>94</v>
      </c>
      <c r="F4819">
        <v>14027</v>
      </c>
      <c r="G4819" s="35" t="str">
        <f>VLOOKUP(F4819,Apoio!A:B,2,FALSE)</f>
        <v>Juizado</v>
      </c>
      <c r="H4819" t="s">
        <v>96</v>
      </c>
      <c r="I4819">
        <v>468</v>
      </c>
      <c r="J4819" s="2">
        <v>1</v>
      </c>
      <c r="K4819" s="2">
        <v>13</v>
      </c>
      <c r="L4819" s="24" t="s">
        <v>435</v>
      </c>
    </row>
    <row r="4820" spans="1:12" x14ac:dyDescent="0.25">
      <c r="A4820">
        <v>2023</v>
      </c>
      <c r="B4820" t="s">
        <v>376</v>
      </c>
      <c r="C4820" t="s">
        <v>10</v>
      </c>
      <c r="D4820" t="s">
        <v>45</v>
      </c>
      <c r="E4820" t="s">
        <v>94</v>
      </c>
      <c r="F4820">
        <v>12499</v>
      </c>
      <c r="G4820" s="35" t="str">
        <f>VLOOKUP(F4820,Apoio!A:B,2,FALSE)</f>
        <v>Vara Federal</v>
      </c>
      <c r="H4820" t="s">
        <v>97</v>
      </c>
      <c r="I4820">
        <v>87</v>
      </c>
      <c r="J4820" s="2">
        <v>2</v>
      </c>
      <c r="K4820" s="2">
        <v>13</v>
      </c>
      <c r="L4820" s="24" t="s">
        <v>435</v>
      </c>
    </row>
    <row r="4821" spans="1:12" x14ac:dyDescent="0.25">
      <c r="A4821">
        <v>2023</v>
      </c>
      <c r="B4821" t="s">
        <v>376</v>
      </c>
      <c r="C4821" t="s">
        <v>10</v>
      </c>
      <c r="D4821" t="s">
        <v>45</v>
      </c>
      <c r="E4821" t="s">
        <v>94</v>
      </c>
      <c r="F4821">
        <v>12500</v>
      </c>
      <c r="G4821" s="35" t="str">
        <f>VLOOKUP(F4821,Apoio!A:B,2,FALSE)</f>
        <v>Vara Federal</v>
      </c>
      <c r="H4821" t="s">
        <v>98</v>
      </c>
      <c r="I4821">
        <v>74</v>
      </c>
      <c r="J4821" s="2">
        <v>3</v>
      </c>
      <c r="K4821" s="2">
        <v>13</v>
      </c>
      <c r="L4821" s="24" t="s">
        <v>435</v>
      </c>
    </row>
    <row r="4822" spans="1:12" x14ac:dyDescent="0.25">
      <c r="A4822">
        <v>2023</v>
      </c>
      <c r="B4822" t="s">
        <v>376</v>
      </c>
      <c r="C4822" t="s">
        <v>10</v>
      </c>
      <c r="D4822" t="s">
        <v>45</v>
      </c>
      <c r="E4822" t="s">
        <v>99</v>
      </c>
      <c r="F4822">
        <v>12513</v>
      </c>
      <c r="G4822" s="35" t="str">
        <f>VLOOKUP(F4822,Apoio!A:B,2,FALSE)</f>
        <v>Vara Federal + JEF</v>
      </c>
      <c r="H4822" t="s">
        <v>100</v>
      </c>
      <c r="I4822">
        <v>220</v>
      </c>
      <c r="J4822" s="2">
        <v>1</v>
      </c>
      <c r="K4822" s="2">
        <v>18</v>
      </c>
      <c r="L4822" s="24" t="s">
        <v>392</v>
      </c>
    </row>
    <row r="4823" spans="1:12" x14ac:dyDescent="0.25">
      <c r="A4823">
        <v>2023</v>
      </c>
      <c r="B4823" t="s">
        <v>376</v>
      </c>
      <c r="C4823" t="s">
        <v>10</v>
      </c>
      <c r="D4823" t="s">
        <v>45</v>
      </c>
      <c r="E4823" t="s">
        <v>99</v>
      </c>
      <c r="F4823">
        <v>12513</v>
      </c>
      <c r="G4823" s="35" t="str">
        <f>VLOOKUP(F4823,Apoio!A:B,2,FALSE)</f>
        <v>Vara Federal + JEF</v>
      </c>
      <c r="H4823" t="s">
        <v>100</v>
      </c>
      <c r="I4823">
        <v>107</v>
      </c>
      <c r="J4823" s="2">
        <v>1</v>
      </c>
      <c r="K4823" s="2">
        <v>18</v>
      </c>
      <c r="L4823" s="24" t="s">
        <v>392</v>
      </c>
    </row>
    <row r="4824" spans="1:12" x14ac:dyDescent="0.25">
      <c r="A4824">
        <v>2023</v>
      </c>
      <c r="B4824" t="s">
        <v>376</v>
      </c>
      <c r="C4824" t="s">
        <v>10</v>
      </c>
      <c r="D4824" t="s">
        <v>45</v>
      </c>
      <c r="E4824" t="s">
        <v>102</v>
      </c>
      <c r="F4824">
        <v>12515</v>
      </c>
      <c r="G4824" s="35" t="str">
        <f>VLOOKUP(F4824,Apoio!A:B,2,FALSE)</f>
        <v>Vara Federal</v>
      </c>
      <c r="H4824" t="s">
        <v>103</v>
      </c>
      <c r="I4824">
        <v>123</v>
      </c>
      <c r="J4824" s="2">
        <v>1</v>
      </c>
      <c r="K4824" s="2">
        <v>19</v>
      </c>
      <c r="L4824" s="24" t="s">
        <v>438</v>
      </c>
    </row>
    <row r="4825" spans="1:12" x14ac:dyDescent="0.25">
      <c r="A4825">
        <v>2023</v>
      </c>
      <c r="B4825" t="s">
        <v>376</v>
      </c>
      <c r="C4825" t="s">
        <v>10</v>
      </c>
      <c r="D4825" t="s">
        <v>45</v>
      </c>
      <c r="E4825" t="s">
        <v>102</v>
      </c>
      <c r="F4825">
        <v>17960</v>
      </c>
      <c r="G4825" s="35" t="str">
        <f>VLOOKUP(F4825,Apoio!A:B,2,FALSE)</f>
        <v>Juizado</v>
      </c>
      <c r="H4825" t="s">
        <v>104</v>
      </c>
      <c r="I4825">
        <v>448</v>
      </c>
      <c r="J4825" s="2">
        <v>1</v>
      </c>
      <c r="K4825" s="2">
        <v>19</v>
      </c>
      <c r="L4825" s="24" t="s">
        <v>438</v>
      </c>
    </row>
    <row r="4826" spans="1:12" x14ac:dyDescent="0.25">
      <c r="A4826">
        <v>2023</v>
      </c>
      <c r="B4826" t="s">
        <v>376</v>
      </c>
      <c r="C4826" t="s">
        <v>10</v>
      </c>
      <c r="D4826" t="s">
        <v>45</v>
      </c>
      <c r="E4826" t="s">
        <v>102</v>
      </c>
      <c r="F4826">
        <v>12516</v>
      </c>
      <c r="G4826" s="35" t="str">
        <f>VLOOKUP(F4826,Apoio!A:B,2,FALSE)</f>
        <v>Vara Federal</v>
      </c>
      <c r="H4826" t="s">
        <v>105</v>
      </c>
      <c r="I4826">
        <v>115</v>
      </c>
      <c r="J4826" s="2">
        <v>2</v>
      </c>
      <c r="K4826" s="2">
        <v>19</v>
      </c>
      <c r="L4826" s="24" t="s">
        <v>438</v>
      </c>
    </row>
    <row r="4827" spans="1:12" x14ac:dyDescent="0.25">
      <c r="A4827">
        <v>2023</v>
      </c>
      <c r="B4827" t="s">
        <v>376</v>
      </c>
      <c r="C4827" t="s">
        <v>10</v>
      </c>
      <c r="D4827" t="s">
        <v>45</v>
      </c>
      <c r="E4827" t="s">
        <v>102</v>
      </c>
      <c r="F4827">
        <v>17888</v>
      </c>
      <c r="G4827" s="35" t="str">
        <f>VLOOKUP(F4827,Apoio!A:B,2,FALSE)</f>
        <v>Juizado</v>
      </c>
      <c r="H4827" t="s">
        <v>106</v>
      </c>
      <c r="I4827">
        <v>451</v>
      </c>
      <c r="J4827" s="2">
        <v>2</v>
      </c>
      <c r="K4827" s="2">
        <v>19</v>
      </c>
      <c r="L4827" s="24" t="s">
        <v>438</v>
      </c>
    </row>
    <row r="4828" spans="1:12" x14ac:dyDescent="0.25">
      <c r="A4828">
        <v>2023</v>
      </c>
      <c r="B4828" t="s">
        <v>376</v>
      </c>
      <c r="C4828" t="s">
        <v>10</v>
      </c>
      <c r="D4828" t="s">
        <v>45</v>
      </c>
      <c r="E4828" t="s">
        <v>102</v>
      </c>
      <c r="F4828">
        <v>14012</v>
      </c>
      <c r="G4828" s="35" t="str">
        <f>VLOOKUP(F4828,Apoio!A:B,2,FALSE)</f>
        <v>Vara Federal</v>
      </c>
      <c r="H4828" t="s">
        <v>107</v>
      </c>
      <c r="I4828">
        <v>317</v>
      </c>
      <c r="J4828" s="2">
        <v>3</v>
      </c>
      <c r="K4828" s="2">
        <v>19</v>
      </c>
      <c r="L4828" s="24" t="s">
        <v>438</v>
      </c>
    </row>
    <row r="4829" spans="1:12" x14ac:dyDescent="0.25">
      <c r="A4829">
        <v>2023</v>
      </c>
      <c r="B4829" t="s">
        <v>376</v>
      </c>
      <c r="C4829" t="s">
        <v>10</v>
      </c>
      <c r="D4829" t="s">
        <v>45</v>
      </c>
      <c r="E4829" t="s">
        <v>102</v>
      </c>
      <c r="F4829">
        <v>12517</v>
      </c>
      <c r="G4829" s="35" t="str">
        <f>VLOOKUP(F4829,Apoio!A:B,2,FALSE)</f>
        <v>Vara Federal</v>
      </c>
      <c r="H4829" t="s">
        <v>108</v>
      </c>
      <c r="I4829">
        <v>122</v>
      </c>
      <c r="J4829" s="2">
        <v>4</v>
      </c>
      <c r="K4829" s="2">
        <v>19</v>
      </c>
      <c r="L4829" s="24" t="s">
        <v>438</v>
      </c>
    </row>
    <row r="4830" spans="1:12" x14ac:dyDescent="0.25">
      <c r="A4830">
        <v>2023</v>
      </c>
      <c r="B4830" t="s">
        <v>376</v>
      </c>
      <c r="C4830" t="s">
        <v>10</v>
      </c>
      <c r="D4830" t="s">
        <v>45</v>
      </c>
      <c r="E4830" t="s">
        <v>102</v>
      </c>
      <c r="F4830">
        <v>12518</v>
      </c>
      <c r="G4830" s="35" t="str">
        <f>VLOOKUP(F4830,Apoio!A:B,2,FALSE)</f>
        <v>Vara Federal</v>
      </c>
      <c r="H4830" t="s">
        <v>109</v>
      </c>
      <c r="I4830">
        <v>128</v>
      </c>
      <c r="J4830" s="2">
        <v>5</v>
      </c>
      <c r="K4830" s="2">
        <v>19</v>
      </c>
      <c r="L4830" s="24" t="s">
        <v>438</v>
      </c>
    </row>
    <row r="4831" spans="1:12" x14ac:dyDescent="0.25">
      <c r="A4831">
        <v>2023</v>
      </c>
      <c r="B4831" t="s">
        <v>376</v>
      </c>
      <c r="C4831" t="s">
        <v>10</v>
      </c>
      <c r="D4831" t="s">
        <v>45</v>
      </c>
      <c r="E4831" t="s">
        <v>102</v>
      </c>
      <c r="F4831">
        <v>12519</v>
      </c>
      <c r="G4831" s="35" t="str">
        <f>VLOOKUP(F4831,Apoio!A:B,2,FALSE)</f>
        <v>Vara Federal</v>
      </c>
      <c r="H4831" t="s">
        <v>110</v>
      </c>
      <c r="I4831">
        <v>129</v>
      </c>
      <c r="J4831" s="2">
        <v>6</v>
      </c>
      <c r="K4831" s="2">
        <v>19</v>
      </c>
      <c r="L4831" s="24" t="s">
        <v>438</v>
      </c>
    </row>
    <row r="4832" spans="1:12" x14ac:dyDescent="0.25">
      <c r="A4832">
        <v>2023</v>
      </c>
      <c r="B4832" t="s">
        <v>376</v>
      </c>
      <c r="C4832" t="s">
        <v>10</v>
      </c>
      <c r="D4832" t="s">
        <v>45</v>
      </c>
      <c r="E4832" t="s">
        <v>111</v>
      </c>
      <c r="F4832">
        <v>13850</v>
      </c>
      <c r="G4832" s="35" t="str">
        <f>VLOOKUP(F4832,Apoio!A:B,2,FALSE)</f>
        <v>Vara Federal + JEF</v>
      </c>
      <c r="H4832" t="s">
        <v>112</v>
      </c>
      <c r="I4832">
        <v>216</v>
      </c>
      <c r="J4832" s="2">
        <v>1</v>
      </c>
      <c r="K4832" s="2">
        <v>39</v>
      </c>
      <c r="L4832" s="24" t="s">
        <v>393</v>
      </c>
    </row>
    <row r="4833" spans="1:12" x14ac:dyDescent="0.25">
      <c r="A4833">
        <v>2023</v>
      </c>
      <c r="B4833" t="s">
        <v>376</v>
      </c>
      <c r="C4833" t="s">
        <v>10</v>
      </c>
      <c r="D4833" t="s">
        <v>45</v>
      </c>
      <c r="E4833" t="s">
        <v>111</v>
      </c>
      <c r="F4833">
        <v>13850</v>
      </c>
      <c r="G4833" s="35" t="str">
        <f>VLOOKUP(F4833,Apoio!A:B,2,FALSE)</f>
        <v>Vara Federal + JEF</v>
      </c>
      <c r="H4833" t="s">
        <v>112</v>
      </c>
      <c r="I4833">
        <v>92</v>
      </c>
      <c r="J4833" s="2">
        <v>1</v>
      </c>
      <c r="K4833" s="2">
        <v>39</v>
      </c>
      <c r="L4833" s="24" t="s">
        <v>393</v>
      </c>
    </row>
    <row r="4834" spans="1:12" x14ac:dyDescent="0.25">
      <c r="A4834">
        <v>2023</v>
      </c>
      <c r="B4834" t="s">
        <v>376</v>
      </c>
      <c r="C4834" t="s">
        <v>10</v>
      </c>
      <c r="D4834" t="s">
        <v>45</v>
      </c>
      <c r="E4834" t="s">
        <v>114</v>
      </c>
      <c r="F4834">
        <v>12530</v>
      </c>
      <c r="G4834" s="35" t="str">
        <f>VLOOKUP(F4834,Apoio!A:B,2,FALSE)</f>
        <v>Vara Federal + JEF</v>
      </c>
      <c r="H4834" t="s">
        <v>115</v>
      </c>
      <c r="I4834">
        <v>349</v>
      </c>
      <c r="J4834" s="2">
        <v>1</v>
      </c>
      <c r="K4834" s="2">
        <v>24</v>
      </c>
      <c r="L4834" s="24" t="s">
        <v>441</v>
      </c>
    </row>
    <row r="4835" spans="1:12" x14ac:dyDescent="0.25">
      <c r="A4835">
        <v>2023</v>
      </c>
      <c r="B4835" t="s">
        <v>376</v>
      </c>
      <c r="C4835" t="s">
        <v>10</v>
      </c>
      <c r="D4835" t="s">
        <v>45</v>
      </c>
      <c r="E4835" t="s">
        <v>114</v>
      </c>
      <c r="F4835">
        <v>12530</v>
      </c>
      <c r="G4835" s="35" t="str">
        <f>VLOOKUP(F4835,Apoio!A:B,2,FALSE)</f>
        <v>Vara Federal + JEF</v>
      </c>
      <c r="H4835" t="s">
        <v>115</v>
      </c>
      <c r="I4835">
        <v>120</v>
      </c>
      <c r="J4835" s="2">
        <v>1</v>
      </c>
      <c r="K4835" s="2">
        <v>24</v>
      </c>
      <c r="L4835" s="24" t="s">
        <v>441</v>
      </c>
    </row>
    <row r="4836" spans="1:12" x14ac:dyDescent="0.25">
      <c r="A4836">
        <v>2023</v>
      </c>
      <c r="B4836" t="s">
        <v>376</v>
      </c>
      <c r="C4836" t="s">
        <v>10</v>
      </c>
      <c r="D4836" t="s">
        <v>45</v>
      </c>
      <c r="E4836" t="s">
        <v>116</v>
      </c>
      <c r="F4836">
        <v>12512</v>
      </c>
      <c r="G4836" s="35" t="str">
        <f>VLOOKUP(F4836,Apoio!A:B,2,FALSE)</f>
        <v>Vara Federal + JEF</v>
      </c>
      <c r="H4836" t="s">
        <v>117</v>
      </c>
      <c r="I4836">
        <v>201</v>
      </c>
      <c r="J4836" s="2">
        <v>1</v>
      </c>
      <c r="K4836" s="2">
        <v>17</v>
      </c>
      <c r="L4836" s="24" t="s">
        <v>443</v>
      </c>
    </row>
    <row r="4837" spans="1:12" x14ac:dyDescent="0.25">
      <c r="A4837">
        <v>2023</v>
      </c>
      <c r="B4837" t="s">
        <v>376</v>
      </c>
      <c r="C4837" t="s">
        <v>10</v>
      </c>
      <c r="D4837" t="s">
        <v>45</v>
      </c>
      <c r="E4837" t="s">
        <v>116</v>
      </c>
      <c r="F4837">
        <v>12512</v>
      </c>
      <c r="G4837" s="35" t="str">
        <f>VLOOKUP(F4837,Apoio!A:B,2,FALSE)</f>
        <v>Vara Federal + JEF</v>
      </c>
      <c r="H4837" t="s">
        <v>117</v>
      </c>
      <c r="I4837">
        <v>123</v>
      </c>
      <c r="J4837" s="2">
        <v>1</v>
      </c>
      <c r="K4837" s="2">
        <v>17</v>
      </c>
      <c r="L4837" s="24" t="s">
        <v>443</v>
      </c>
    </row>
    <row r="4838" spans="1:12" x14ac:dyDescent="0.25">
      <c r="A4838">
        <v>2023</v>
      </c>
      <c r="B4838" t="s">
        <v>376</v>
      </c>
      <c r="C4838" t="s">
        <v>10</v>
      </c>
      <c r="D4838" t="s">
        <v>45</v>
      </c>
      <c r="E4838" t="s">
        <v>118</v>
      </c>
      <c r="F4838">
        <v>14117</v>
      </c>
      <c r="G4838" s="35" t="str">
        <f>VLOOKUP(F4838,Apoio!A:B,2,FALSE)</f>
        <v>Vara Federal</v>
      </c>
      <c r="H4838" t="s">
        <v>119</v>
      </c>
      <c r="I4838">
        <v>189</v>
      </c>
      <c r="J4838" s="2">
        <v>1</v>
      </c>
      <c r="K4838" s="2">
        <v>28</v>
      </c>
      <c r="L4838" s="24" t="s">
        <v>445</v>
      </c>
    </row>
    <row r="4839" spans="1:12" x14ac:dyDescent="0.25">
      <c r="A4839">
        <v>2023</v>
      </c>
      <c r="B4839" t="s">
        <v>376</v>
      </c>
      <c r="C4839" t="s">
        <v>10</v>
      </c>
      <c r="D4839" t="s">
        <v>45</v>
      </c>
      <c r="E4839" t="s">
        <v>118</v>
      </c>
      <c r="F4839">
        <v>13983</v>
      </c>
      <c r="G4839" s="35" t="str">
        <f>VLOOKUP(F4839,Apoio!A:B,2,FALSE)</f>
        <v>Vara Federal</v>
      </c>
      <c r="H4839" t="s">
        <v>120</v>
      </c>
      <c r="I4839">
        <v>192</v>
      </c>
      <c r="J4839" s="2">
        <v>2</v>
      </c>
      <c r="K4839" s="2">
        <v>28</v>
      </c>
      <c r="L4839" s="24" t="s">
        <v>445</v>
      </c>
    </row>
    <row r="4840" spans="1:12" x14ac:dyDescent="0.25">
      <c r="A4840">
        <v>2023</v>
      </c>
      <c r="B4840" t="s">
        <v>376</v>
      </c>
      <c r="C4840" t="s">
        <v>10</v>
      </c>
      <c r="D4840" t="s">
        <v>45</v>
      </c>
      <c r="E4840" t="s">
        <v>118</v>
      </c>
      <c r="F4840">
        <v>13984</v>
      </c>
      <c r="G4840" s="35" t="str">
        <f>VLOOKUP(F4840,Apoio!A:B,2,FALSE)</f>
        <v>Juizado</v>
      </c>
      <c r="H4840" t="s">
        <v>121</v>
      </c>
      <c r="I4840">
        <v>443</v>
      </c>
      <c r="J4840" s="2">
        <v>2</v>
      </c>
      <c r="K4840" s="2">
        <v>28</v>
      </c>
      <c r="L4840" s="24" t="s">
        <v>445</v>
      </c>
    </row>
    <row r="4841" spans="1:12" x14ac:dyDescent="0.25">
      <c r="A4841">
        <v>2023</v>
      </c>
      <c r="B4841" t="s">
        <v>376</v>
      </c>
      <c r="C4841" t="s">
        <v>10</v>
      </c>
      <c r="D4841" t="s">
        <v>45</v>
      </c>
      <c r="E4841" t="s">
        <v>122</v>
      </c>
      <c r="F4841">
        <v>16419</v>
      </c>
      <c r="G4841" s="35" t="str">
        <f>VLOOKUP(F4841,Apoio!A:B,2,FALSE)</f>
        <v>Vara Federal</v>
      </c>
      <c r="H4841" t="s">
        <v>123</v>
      </c>
      <c r="I4841">
        <v>166</v>
      </c>
      <c r="J4841" s="2">
        <v>1</v>
      </c>
      <c r="K4841" s="2">
        <v>43</v>
      </c>
      <c r="L4841" s="24" t="s">
        <v>447</v>
      </c>
    </row>
    <row r="4842" spans="1:12" x14ac:dyDescent="0.25">
      <c r="A4842">
        <v>2023</v>
      </c>
      <c r="B4842" t="s">
        <v>376</v>
      </c>
      <c r="C4842" t="s">
        <v>10</v>
      </c>
      <c r="D4842" t="s">
        <v>45</v>
      </c>
      <c r="E4842" t="s">
        <v>122</v>
      </c>
      <c r="F4842">
        <v>18216</v>
      </c>
      <c r="G4842" s="35" t="str">
        <f>VLOOKUP(F4842,Apoio!A:B,2,FALSE)</f>
        <v>Vara Federal + JEF</v>
      </c>
      <c r="H4842" t="s">
        <v>518</v>
      </c>
      <c r="I4842">
        <v>275</v>
      </c>
      <c r="J4842" s="2">
        <v>2</v>
      </c>
      <c r="K4842" s="2">
        <v>43</v>
      </c>
      <c r="L4842" s="24" t="s">
        <v>447</v>
      </c>
    </row>
    <row r="4843" spans="1:12" x14ac:dyDescent="0.25">
      <c r="A4843">
        <v>2023</v>
      </c>
      <c r="B4843" t="s">
        <v>376</v>
      </c>
      <c r="C4843" t="s">
        <v>10</v>
      </c>
      <c r="D4843" t="s">
        <v>45</v>
      </c>
      <c r="E4843" t="s">
        <v>122</v>
      </c>
      <c r="F4843">
        <v>18216</v>
      </c>
      <c r="G4843" s="35" t="str">
        <f>VLOOKUP(F4843,Apoio!A:B,2,FALSE)</f>
        <v>Vara Federal + JEF</v>
      </c>
      <c r="H4843" t="s">
        <v>518</v>
      </c>
      <c r="I4843">
        <v>54</v>
      </c>
      <c r="J4843" s="2">
        <v>2</v>
      </c>
      <c r="K4843" s="2">
        <v>43</v>
      </c>
      <c r="L4843" s="24" t="s">
        <v>447</v>
      </c>
    </row>
    <row r="4844" spans="1:12" x14ac:dyDescent="0.25">
      <c r="A4844">
        <v>2023</v>
      </c>
      <c r="B4844" t="s">
        <v>376</v>
      </c>
      <c r="C4844" t="s">
        <v>10</v>
      </c>
      <c r="D4844" t="s">
        <v>45</v>
      </c>
      <c r="E4844" t="s">
        <v>122</v>
      </c>
      <c r="F4844">
        <v>74910</v>
      </c>
      <c r="G4844" s="35" t="str">
        <f>VLOOKUP(F4844,Apoio!A:B,2,FALSE)</f>
        <v>Vara Federal</v>
      </c>
      <c r="H4844" t="s">
        <v>344</v>
      </c>
      <c r="I4844">
        <v>2</v>
      </c>
      <c r="J4844" s="2" t="s">
        <v>397</v>
      </c>
      <c r="K4844" s="2">
        <v>43</v>
      </c>
      <c r="L4844" s="24" t="s">
        <v>447</v>
      </c>
    </row>
    <row r="4845" spans="1:12" x14ac:dyDescent="0.25">
      <c r="A4845">
        <v>2023</v>
      </c>
      <c r="B4845" t="s">
        <v>376</v>
      </c>
      <c r="C4845" t="s">
        <v>10</v>
      </c>
      <c r="D4845" t="s">
        <v>45</v>
      </c>
      <c r="E4845" t="s">
        <v>124</v>
      </c>
      <c r="F4845">
        <v>14135</v>
      </c>
      <c r="G4845" s="35" t="str">
        <f>VLOOKUP(F4845,Apoio!A:B,2,FALSE)</f>
        <v>Vara Federal + JEF</v>
      </c>
      <c r="H4845" t="s">
        <v>125</v>
      </c>
      <c r="I4845">
        <v>191</v>
      </c>
      <c r="J4845" s="2">
        <v>1</v>
      </c>
      <c r="K4845" s="2">
        <v>42</v>
      </c>
      <c r="L4845" s="24" t="s">
        <v>449</v>
      </c>
    </row>
    <row r="4846" spans="1:12" x14ac:dyDescent="0.25">
      <c r="A4846">
        <v>2023</v>
      </c>
      <c r="B4846" t="s">
        <v>376</v>
      </c>
      <c r="C4846" t="s">
        <v>10</v>
      </c>
      <c r="D4846" t="s">
        <v>45</v>
      </c>
      <c r="E4846" t="s">
        <v>124</v>
      </c>
      <c r="F4846">
        <v>14135</v>
      </c>
      <c r="G4846" s="35" t="str">
        <f>VLOOKUP(F4846,Apoio!A:B,2,FALSE)</f>
        <v>Vara Federal + JEF</v>
      </c>
      <c r="H4846" t="s">
        <v>125</v>
      </c>
      <c r="I4846">
        <v>67</v>
      </c>
      <c r="J4846" s="2">
        <v>1</v>
      </c>
      <c r="K4846" s="2">
        <v>42</v>
      </c>
      <c r="L4846" s="24" t="s">
        <v>449</v>
      </c>
    </row>
    <row r="4847" spans="1:12" x14ac:dyDescent="0.25">
      <c r="A4847">
        <v>2023</v>
      </c>
      <c r="B4847" t="s">
        <v>376</v>
      </c>
      <c r="C4847" t="s">
        <v>10</v>
      </c>
      <c r="D4847" t="s">
        <v>45</v>
      </c>
      <c r="E4847" t="s">
        <v>126</v>
      </c>
      <c r="F4847">
        <v>12490</v>
      </c>
      <c r="G4847" s="35" t="str">
        <f>VLOOKUP(F4847,Apoio!A:B,2,FALSE)</f>
        <v>Vara Federal + JEF</v>
      </c>
      <c r="H4847" t="s">
        <v>127</v>
      </c>
      <c r="I4847">
        <v>83</v>
      </c>
      <c r="J4847" s="2">
        <v>1</v>
      </c>
      <c r="K4847" s="2">
        <v>11</v>
      </c>
      <c r="L4847" s="24" t="s">
        <v>451</v>
      </c>
    </row>
    <row r="4848" spans="1:12" x14ac:dyDescent="0.25">
      <c r="A4848">
        <v>2023</v>
      </c>
      <c r="B4848" t="s">
        <v>376</v>
      </c>
      <c r="C4848" t="s">
        <v>10</v>
      </c>
      <c r="D4848" t="s">
        <v>45</v>
      </c>
      <c r="E4848" t="s">
        <v>126</v>
      </c>
      <c r="F4848">
        <v>12490</v>
      </c>
      <c r="G4848" s="35" t="str">
        <f>VLOOKUP(F4848,Apoio!A:B,2,FALSE)</f>
        <v>Vara Federal + JEF</v>
      </c>
      <c r="H4848" t="s">
        <v>127</v>
      </c>
      <c r="I4848">
        <v>61</v>
      </c>
      <c r="J4848" s="2">
        <v>1</v>
      </c>
      <c r="K4848" s="2">
        <v>11</v>
      </c>
      <c r="L4848" s="24" t="s">
        <v>451</v>
      </c>
    </row>
    <row r="4849" spans="1:12" x14ac:dyDescent="0.25">
      <c r="A4849">
        <v>2023</v>
      </c>
      <c r="B4849" t="s">
        <v>376</v>
      </c>
      <c r="C4849" t="s">
        <v>10</v>
      </c>
      <c r="D4849" t="s">
        <v>45</v>
      </c>
      <c r="E4849" t="s">
        <v>126</v>
      </c>
      <c r="F4849">
        <v>12491</v>
      </c>
      <c r="G4849" s="35" t="str">
        <f>VLOOKUP(F4849,Apoio!A:B,2,FALSE)</f>
        <v>Vara Federal + JEF</v>
      </c>
      <c r="H4849" t="s">
        <v>128</v>
      </c>
      <c r="I4849">
        <v>83</v>
      </c>
      <c r="J4849" s="2">
        <v>2</v>
      </c>
      <c r="K4849" s="2">
        <v>11</v>
      </c>
      <c r="L4849" s="24" t="s">
        <v>451</v>
      </c>
    </row>
    <row r="4850" spans="1:12" x14ac:dyDescent="0.25">
      <c r="A4850">
        <v>2023</v>
      </c>
      <c r="B4850" t="s">
        <v>376</v>
      </c>
      <c r="C4850" t="s">
        <v>10</v>
      </c>
      <c r="D4850" t="s">
        <v>45</v>
      </c>
      <c r="E4850" t="s">
        <v>126</v>
      </c>
      <c r="F4850">
        <v>12491</v>
      </c>
      <c r="G4850" s="35" t="str">
        <f>VLOOKUP(F4850,Apoio!A:B,2,FALSE)</f>
        <v>Vara Federal + JEF</v>
      </c>
      <c r="H4850" t="s">
        <v>128</v>
      </c>
      <c r="I4850">
        <v>59</v>
      </c>
      <c r="J4850" s="2">
        <v>2</v>
      </c>
      <c r="K4850" s="2">
        <v>11</v>
      </c>
      <c r="L4850" s="24" t="s">
        <v>451</v>
      </c>
    </row>
    <row r="4851" spans="1:12" x14ac:dyDescent="0.25">
      <c r="A4851">
        <v>2023</v>
      </c>
      <c r="B4851" t="s">
        <v>376</v>
      </c>
      <c r="C4851" t="s">
        <v>10</v>
      </c>
      <c r="D4851" t="s">
        <v>45</v>
      </c>
      <c r="E4851" t="s">
        <v>126</v>
      </c>
      <c r="F4851">
        <v>12492</v>
      </c>
      <c r="G4851" s="35" t="str">
        <f>VLOOKUP(F4851,Apoio!A:B,2,FALSE)</f>
        <v>Vara Federal + JEF</v>
      </c>
      <c r="H4851" t="s">
        <v>129</v>
      </c>
      <c r="I4851">
        <v>85</v>
      </c>
      <c r="J4851" s="2">
        <v>3</v>
      </c>
      <c r="K4851" s="2">
        <v>11</v>
      </c>
      <c r="L4851" s="24" t="s">
        <v>451</v>
      </c>
    </row>
    <row r="4852" spans="1:12" x14ac:dyDescent="0.25">
      <c r="A4852">
        <v>2023</v>
      </c>
      <c r="B4852" t="s">
        <v>376</v>
      </c>
      <c r="C4852" t="s">
        <v>10</v>
      </c>
      <c r="D4852" t="s">
        <v>45</v>
      </c>
      <c r="E4852" t="s">
        <v>126</v>
      </c>
      <c r="F4852">
        <v>12492</v>
      </c>
      <c r="G4852" s="35" t="str">
        <f>VLOOKUP(F4852,Apoio!A:B,2,FALSE)</f>
        <v>Vara Federal + JEF</v>
      </c>
      <c r="H4852" t="s">
        <v>129</v>
      </c>
      <c r="I4852">
        <v>53</v>
      </c>
      <c r="J4852" s="2">
        <v>3</v>
      </c>
      <c r="K4852" s="2">
        <v>11</v>
      </c>
      <c r="L4852" s="24" t="s">
        <v>451</v>
      </c>
    </row>
    <row r="4853" spans="1:12" x14ac:dyDescent="0.25">
      <c r="A4853">
        <v>2023</v>
      </c>
      <c r="B4853" t="s">
        <v>376</v>
      </c>
      <c r="C4853" t="s">
        <v>10</v>
      </c>
      <c r="D4853" t="s">
        <v>45</v>
      </c>
      <c r="E4853" t="s">
        <v>130</v>
      </c>
      <c r="F4853">
        <v>13848</v>
      </c>
      <c r="G4853" s="35" t="str">
        <f>VLOOKUP(F4853,Apoio!A:B,2,FALSE)</f>
        <v>Vara Federal</v>
      </c>
      <c r="H4853" t="s">
        <v>131</v>
      </c>
      <c r="I4853">
        <v>172</v>
      </c>
      <c r="J4853" s="2">
        <v>1</v>
      </c>
      <c r="K4853" s="2">
        <v>40</v>
      </c>
      <c r="L4853" s="24" t="s">
        <v>453</v>
      </c>
    </row>
    <row r="4854" spans="1:12" x14ac:dyDescent="0.25">
      <c r="A4854">
        <v>2023</v>
      </c>
      <c r="B4854" t="s">
        <v>376</v>
      </c>
      <c r="C4854" t="s">
        <v>10</v>
      </c>
      <c r="D4854" t="s">
        <v>45</v>
      </c>
      <c r="E4854" t="s">
        <v>130</v>
      </c>
      <c r="F4854">
        <v>18248</v>
      </c>
      <c r="G4854" s="35" t="str">
        <f>VLOOKUP(F4854,Apoio!A:B,2,FALSE)</f>
        <v>Juizado</v>
      </c>
      <c r="H4854" t="s">
        <v>132</v>
      </c>
      <c r="I4854">
        <v>247</v>
      </c>
      <c r="J4854" s="2">
        <v>1</v>
      </c>
      <c r="K4854" s="2">
        <v>40</v>
      </c>
      <c r="L4854" s="24" t="s">
        <v>453</v>
      </c>
    </row>
    <row r="4855" spans="1:12" x14ac:dyDescent="0.25">
      <c r="A4855">
        <v>2023</v>
      </c>
      <c r="B4855" t="s">
        <v>376</v>
      </c>
      <c r="C4855" t="s">
        <v>10</v>
      </c>
      <c r="D4855" t="s">
        <v>45</v>
      </c>
      <c r="E4855" t="s">
        <v>130</v>
      </c>
      <c r="F4855">
        <v>14011</v>
      </c>
      <c r="G4855" s="35" t="str">
        <f>VLOOKUP(F4855,Apoio!A:B,2,FALSE)</f>
        <v>Vara Federal</v>
      </c>
      <c r="H4855" t="s">
        <v>377</v>
      </c>
      <c r="I4855">
        <v>1</v>
      </c>
      <c r="J4855" s="2" t="s">
        <v>397</v>
      </c>
      <c r="K4855" s="2">
        <v>40</v>
      </c>
      <c r="L4855" s="24" t="s">
        <v>453</v>
      </c>
    </row>
    <row r="4856" spans="1:12" x14ac:dyDescent="0.25">
      <c r="A4856">
        <v>2023</v>
      </c>
      <c r="B4856" t="s">
        <v>376</v>
      </c>
      <c r="C4856" t="s">
        <v>10</v>
      </c>
      <c r="D4856" t="s">
        <v>45</v>
      </c>
      <c r="E4856" t="s">
        <v>133</v>
      </c>
      <c r="F4856">
        <v>13905</v>
      </c>
      <c r="G4856" s="35" t="str">
        <f>VLOOKUP(F4856,Apoio!A:B,2,FALSE)</f>
        <v>Vara Federal</v>
      </c>
      <c r="H4856" t="s">
        <v>134</v>
      </c>
      <c r="I4856">
        <v>126</v>
      </c>
      <c r="J4856" s="2">
        <v>1</v>
      </c>
      <c r="K4856" s="2">
        <v>33</v>
      </c>
      <c r="L4856" s="24" t="s">
        <v>455</v>
      </c>
    </row>
    <row r="4857" spans="1:12" x14ac:dyDescent="0.25">
      <c r="A4857">
        <v>2023</v>
      </c>
      <c r="B4857" t="s">
        <v>376</v>
      </c>
      <c r="C4857" t="s">
        <v>10</v>
      </c>
      <c r="D4857" t="s">
        <v>45</v>
      </c>
      <c r="E4857" t="s">
        <v>133</v>
      </c>
      <c r="F4857">
        <v>14030</v>
      </c>
      <c r="G4857" s="35" t="str">
        <f>VLOOKUP(F4857,Apoio!A:B,2,FALSE)</f>
        <v>Vara Federal</v>
      </c>
      <c r="H4857" t="s">
        <v>135</v>
      </c>
      <c r="I4857">
        <v>134</v>
      </c>
      <c r="J4857" s="2">
        <v>2</v>
      </c>
      <c r="K4857" s="2">
        <v>33</v>
      </c>
      <c r="L4857" s="24" t="s">
        <v>455</v>
      </c>
    </row>
    <row r="4858" spans="1:12" x14ac:dyDescent="0.25">
      <c r="A4858">
        <v>2023</v>
      </c>
      <c r="B4858" t="s">
        <v>376</v>
      </c>
      <c r="C4858" t="s">
        <v>10</v>
      </c>
      <c r="D4858" t="s">
        <v>45</v>
      </c>
      <c r="E4858" t="s">
        <v>133</v>
      </c>
      <c r="F4858">
        <v>14031</v>
      </c>
      <c r="G4858" s="35" t="str">
        <f>VLOOKUP(F4858,Apoio!A:B,2,FALSE)</f>
        <v>Juizado</v>
      </c>
      <c r="H4858" t="s">
        <v>136</v>
      </c>
      <c r="I4858">
        <v>270</v>
      </c>
      <c r="J4858" s="2">
        <v>2</v>
      </c>
      <c r="K4858" s="2">
        <v>33</v>
      </c>
      <c r="L4858" s="24" t="s">
        <v>559</v>
      </c>
    </row>
    <row r="4859" spans="1:12" x14ac:dyDescent="0.25">
      <c r="A4859">
        <v>2023</v>
      </c>
      <c r="B4859" t="s">
        <v>376</v>
      </c>
      <c r="C4859" t="s">
        <v>10</v>
      </c>
      <c r="D4859" t="s">
        <v>45</v>
      </c>
      <c r="E4859" t="s">
        <v>137</v>
      </c>
      <c r="F4859">
        <v>13843</v>
      </c>
      <c r="G4859" s="35" t="str">
        <f>VLOOKUP(F4859,Apoio!A:B,2,FALSE)</f>
        <v>Vara Federal</v>
      </c>
      <c r="H4859" t="s">
        <v>138</v>
      </c>
      <c r="I4859">
        <v>241</v>
      </c>
      <c r="J4859" s="2">
        <v>1</v>
      </c>
      <c r="K4859" s="2">
        <v>30</v>
      </c>
      <c r="L4859" s="24" t="s">
        <v>457</v>
      </c>
    </row>
    <row r="4860" spans="1:12" x14ac:dyDescent="0.25">
      <c r="A4860">
        <v>2023</v>
      </c>
      <c r="B4860" t="s">
        <v>376</v>
      </c>
      <c r="C4860" t="s">
        <v>10</v>
      </c>
      <c r="D4860" t="s">
        <v>45</v>
      </c>
      <c r="E4860" t="s">
        <v>137</v>
      </c>
      <c r="F4860">
        <v>14032</v>
      </c>
      <c r="G4860" s="35" t="str">
        <f>VLOOKUP(F4860,Apoio!A:B,2,FALSE)</f>
        <v>Juizado</v>
      </c>
      <c r="H4860" t="s">
        <v>139</v>
      </c>
      <c r="I4860">
        <v>401</v>
      </c>
      <c r="J4860" s="2">
        <v>1</v>
      </c>
      <c r="K4860" s="2">
        <v>30</v>
      </c>
      <c r="L4860" s="24" t="s">
        <v>457</v>
      </c>
    </row>
    <row r="4861" spans="1:12" x14ac:dyDescent="0.25">
      <c r="A4861">
        <v>2023</v>
      </c>
      <c r="B4861" t="s">
        <v>376</v>
      </c>
      <c r="C4861" t="s">
        <v>10</v>
      </c>
      <c r="D4861" t="s">
        <v>45</v>
      </c>
      <c r="E4861" t="s">
        <v>137</v>
      </c>
      <c r="F4861">
        <v>13844</v>
      </c>
      <c r="G4861" s="35" t="str">
        <f>VLOOKUP(F4861,Apoio!A:B,2,FALSE)</f>
        <v>Vara Federal</v>
      </c>
      <c r="H4861" t="s">
        <v>140</v>
      </c>
      <c r="I4861">
        <v>272</v>
      </c>
      <c r="J4861" s="2">
        <v>2</v>
      </c>
      <c r="K4861" s="2">
        <v>30</v>
      </c>
      <c r="L4861" s="24" t="s">
        <v>457</v>
      </c>
    </row>
    <row r="4862" spans="1:12" x14ac:dyDescent="0.25">
      <c r="A4862">
        <v>2023</v>
      </c>
      <c r="B4862" t="s">
        <v>376</v>
      </c>
      <c r="C4862" t="s">
        <v>10</v>
      </c>
      <c r="D4862" t="s">
        <v>45</v>
      </c>
      <c r="E4862" t="s">
        <v>137</v>
      </c>
      <c r="F4862">
        <v>14033</v>
      </c>
      <c r="G4862" s="35" t="str">
        <f>VLOOKUP(F4862,Apoio!A:B,2,FALSE)</f>
        <v>Juizado</v>
      </c>
      <c r="H4862" t="s">
        <v>141</v>
      </c>
      <c r="I4862">
        <v>370</v>
      </c>
      <c r="J4862" s="2">
        <v>2</v>
      </c>
      <c r="K4862" s="2">
        <v>30</v>
      </c>
      <c r="L4862" s="24" t="s">
        <v>457</v>
      </c>
    </row>
    <row r="4863" spans="1:12" x14ac:dyDescent="0.25">
      <c r="A4863">
        <v>2023</v>
      </c>
      <c r="B4863" t="s">
        <v>376</v>
      </c>
      <c r="C4863" t="s">
        <v>10</v>
      </c>
      <c r="D4863" t="s">
        <v>45</v>
      </c>
      <c r="E4863" t="s">
        <v>142</v>
      </c>
      <c r="F4863">
        <v>12532</v>
      </c>
      <c r="G4863" s="35" t="str">
        <f>VLOOKUP(F4863,Apoio!A:B,2,FALSE)</f>
        <v>Vara Federal</v>
      </c>
      <c r="H4863" t="s">
        <v>143</v>
      </c>
      <c r="I4863">
        <v>85</v>
      </c>
      <c r="J4863" s="2">
        <v>1</v>
      </c>
      <c r="K4863" s="2">
        <v>25</v>
      </c>
      <c r="L4863" s="24" t="s">
        <v>459</v>
      </c>
    </row>
    <row r="4864" spans="1:12" x14ac:dyDescent="0.25">
      <c r="A4864">
        <v>2023</v>
      </c>
      <c r="B4864" t="s">
        <v>376</v>
      </c>
      <c r="C4864" t="s">
        <v>10</v>
      </c>
      <c r="D4864" t="s">
        <v>45</v>
      </c>
      <c r="E4864" t="s">
        <v>142</v>
      </c>
      <c r="F4864">
        <v>14313</v>
      </c>
      <c r="G4864" s="35" t="str">
        <f>VLOOKUP(F4864,Apoio!A:B,2,FALSE)</f>
        <v>Juizado</v>
      </c>
      <c r="H4864" t="s">
        <v>144</v>
      </c>
      <c r="I4864">
        <v>261</v>
      </c>
      <c r="J4864" s="2">
        <v>1</v>
      </c>
      <c r="K4864" s="2">
        <v>25</v>
      </c>
      <c r="L4864" s="24" t="s">
        <v>459</v>
      </c>
    </row>
    <row r="4865" spans="1:12" x14ac:dyDescent="0.25">
      <c r="A4865">
        <v>2023</v>
      </c>
      <c r="B4865" t="s">
        <v>376</v>
      </c>
      <c r="C4865" t="s">
        <v>10</v>
      </c>
      <c r="D4865" t="s">
        <v>45</v>
      </c>
      <c r="E4865" t="s">
        <v>145</v>
      </c>
      <c r="F4865">
        <v>12482</v>
      </c>
      <c r="G4865" s="35" t="str">
        <f>VLOOKUP(F4865,Apoio!A:B,2,FALSE)</f>
        <v>Vara Federal</v>
      </c>
      <c r="H4865" t="s">
        <v>146</v>
      </c>
      <c r="I4865">
        <v>114</v>
      </c>
      <c r="J4865" s="2">
        <v>1</v>
      </c>
      <c r="K4865" s="2">
        <v>9</v>
      </c>
      <c r="L4865" s="24" t="s">
        <v>388</v>
      </c>
    </row>
    <row r="4866" spans="1:12" x14ac:dyDescent="0.25">
      <c r="A4866">
        <v>2023</v>
      </c>
      <c r="B4866" t="s">
        <v>376</v>
      </c>
      <c r="C4866" t="s">
        <v>10</v>
      </c>
      <c r="D4866" t="s">
        <v>45</v>
      </c>
      <c r="E4866" t="s">
        <v>145</v>
      </c>
      <c r="F4866">
        <v>16498</v>
      </c>
      <c r="G4866" s="35" t="str">
        <f>VLOOKUP(F4866,Apoio!A:B,2,FALSE)</f>
        <v>Juizado</v>
      </c>
      <c r="H4866" t="s">
        <v>147</v>
      </c>
      <c r="I4866">
        <v>456</v>
      </c>
      <c r="J4866" s="2">
        <v>1</v>
      </c>
      <c r="K4866" s="2">
        <v>9</v>
      </c>
      <c r="L4866" s="24" t="s">
        <v>388</v>
      </c>
    </row>
    <row r="4867" spans="1:12" x14ac:dyDescent="0.25">
      <c r="A4867">
        <v>2023</v>
      </c>
      <c r="B4867" t="s">
        <v>376</v>
      </c>
      <c r="C4867" t="s">
        <v>10</v>
      </c>
      <c r="D4867" t="s">
        <v>45</v>
      </c>
      <c r="E4867" t="s">
        <v>145</v>
      </c>
      <c r="F4867">
        <v>12483</v>
      </c>
      <c r="G4867" s="35" t="str">
        <f>VLOOKUP(F4867,Apoio!A:B,2,FALSE)</f>
        <v>Vara Federal</v>
      </c>
      <c r="H4867" t="s">
        <v>148</v>
      </c>
      <c r="I4867">
        <v>102</v>
      </c>
      <c r="J4867" s="2">
        <v>2</v>
      </c>
      <c r="K4867" s="2">
        <v>9</v>
      </c>
      <c r="L4867" s="24" t="s">
        <v>388</v>
      </c>
    </row>
    <row r="4868" spans="1:12" x14ac:dyDescent="0.25">
      <c r="A4868">
        <v>2023</v>
      </c>
      <c r="B4868" t="s">
        <v>376</v>
      </c>
      <c r="C4868" t="s">
        <v>10</v>
      </c>
      <c r="D4868" t="s">
        <v>45</v>
      </c>
      <c r="E4868" t="s">
        <v>145</v>
      </c>
      <c r="F4868">
        <v>13846</v>
      </c>
      <c r="G4868" s="35" t="str">
        <f>VLOOKUP(F4868,Apoio!A:B,2,FALSE)</f>
        <v>Vara Federal</v>
      </c>
      <c r="H4868" t="s">
        <v>150</v>
      </c>
      <c r="I4868">
        <v>126</v>
      </c>
      <c r="J4868" s="2">
        <v>4</v>
      </c>
      <c r="K4868" s="2">
        <v>9</v>
      </c>
      <c r="L4868" s="24" t="s">
        <v>388</v>
      </c>
    </row>
    <row r="4869" spans="1:12" x14ac:dyDescent="0.25">
      <c r="A4869">
        <v>2023</v>
      </c>
      <c r="B4869" t="s">
        <v>376</v>
      </c>
      <c r="C4869" t="s">
        <v>10</v>
      </c>
      <c r="D4869" t="s">
        <v>45</v>
      </c>
      <c r="E4869" t="s">
        <v>151</v>
      </c>
      <c r="F4869">
        <v>12494</v>
      </c>
      <c r="G4869" s="35" t="str">
        <f>VLOOKUP(F4869,Apoio!A:B,2,FALSE)</f>
        <v>Vara Federal</v>
      </c>
      <c r="H4869" t="s">
        <v>152</v>
      </c>
      <c r="I4869">
        <v>85</v>
      </c>
      <c r="J4869" s="2">
        <v>1</v>
      </c>
      <c r="K4869" s="2">
        <v>12</v>
      </c>
      <c r="L4869" s="24" t="s">
        <v>462</v>
      </c>
    </row>
    <row r="4870" spans="1:12" x14ac:dyDescent="0.25">
      <c r="A4870">
        <v>2023</v>
      </c>
      <c r="B4870" t="s">
        <v>376</v>
      </c>
      <c r="C4870" t="s">
        <v>10</v>
      </c>
      <c r="D4870" t="s">
        <v>45</v>
      </c>
      <c r="E4870" t="s">
        <v>151</v>
      </c>
      <c r="F4870">
        <v>16588</v>
      </c>
      <c r="G4870" s="35" t="str">
        <f>VLOOKUP(F4870,Apoio!A:B,2,FALSE)</f>
        <v>Juizado</v>
      </c>
      <c r="H4870" t="s">
        <v>153</v>
      </c>
      <c r="I4870">
        <v>159</v>
      </c>
      <c r="J4870" s="2">
        <v>1</v>
      </c>
      <c r="K4870" s="2">
        <v>12</v>
      </c>
      <c r="L4870" s="24" t="s">
        <v>462</v>
      </c>
    </row>
    <row r="4871" spans="1:12" x14ac:dyDescent="0.25">
      <c r="A4871">
        <v>2023</v>
      </c>
      <c r="B4871" t="s">
        <v>376</v>
      </c>
      <c r="C4871" t="s">
        <v>10</v>
      </c>
      <c r="D4871" t="s">
        <v>45</v>
      </c>
      <c r="E4871" t="s">
        <v>151</v>
      </c>
      <c r="F4871">
        <v>12495</v>
      </c>
      <c r="G4871" s="35" t="str">
        <f>VLOOKUP(F4871,Apoio!A:B,2,FALSE)</f>
        <v>Vara Federal</v>
      </c>
      <c r="H4871" t="s">
        <v>154</v>
      </c>
      <c r="I4871">
        <v>94</v>
      </c>
      <c r="J4871" s="2">
        <v>2</v>
      </c>
      <c r="K4871" s="2">
        <v>12</v>
      </c>
      <c r="L4871" s="24" t="s">
        <v>462</v>
      </c>
    </row>
    <row r="4872" spans="1:12" x14ac:dyDescent="0.25">
      <c r="A4872">
        <v>2023</v>
      </c>
      <c r="B4872" t="s">
        <v>376</v>
      </c>
      <c r="C4872" t="s">
        <v>10</v>
      </c>
      <c r="D4872" t="s">
        <v>45</v>
      </c>
      <c r="E4872" t="s">
        <v>151</v>
      </c>
      <c r="F4872">
        <v>83988</v>
      </c>
      <c r="G4872" s="35" t="str">
        <f>VLOOKUP(F4872,Apoio!A:B,2,FALSE)</f>
        <v>Juizado</v>
      </c>
      <c r="H4872" t="s">
        <v>155</v>
      </c>
      <c r="I4872">
        <v>254</v>
      </c>
      <c r="J4872" s="2">
        <v>2</v>
      </c>
      <c r="K4872" s="2">
        <v>12</v>
      </c>
      <c r="L4872" s="24" t="s">
        <v>462</v>
      </c>
    </row>
    <row r="4873" spans="1:12" x14ac:dyDescent="0.25">
      <c r="A4873">
        <v>2023</v>
      </c>
      <c r="B4873" t="s">
        <v>376</v>
      </c>
      <c r="C4873" t="s">
        <v>10</v>
      </c>
      <c r="D4873" t="s">
        <v>45</v>
      </c>
      <c r="E4873" t="s">
        <v>151</v>
      </c>
      <c r="F4873">
        <v>12496</v>
      </c>
      <c r="G4873" s="35" t="str">
        <f>VLOOKUP(F4873,Apoio!A:B,2,FALSE)</f>
        <v>Vara Federal</v>
      </c>
      <c r="H4873" t="s">
        <v>156</v>
      </c>
      <c r="I4873">
        <v>91</v>
      </c>
      <c r="J4873" s="2">
        <v>3</v>
      </c>
      <c r="K4873" s="2">
        <v>12</v>
      </c>
      <c r="L4873" s="24" t="s">
        <v>462</v>
      </c>
    </row>
    <row r="4874" spans="1:12" x14ac:dyDescent="0.25">
      <c r="A4874">
        <v>2023</v>
      </c>
      <c r="B4874" t="s">
        <v>376</v>
      </c>
      <c r="C4874" t="s">
        <v>10</v>
      </c>
      <c r="D4874" t="s">
        <v>45</v>
      </c>
      <c r="E4874" t="s">
        <v>157</v>
      </c>
      <c r="F4874">
        <v>16884</v>
      </c>
      <c r="G4874" s="35" t="str">
        <f>VLOOKUP(F4874,Apoio!A:B,2,FALSE)</f>
        <v>Vara Federal + JEF</v>
      </c>
      <c r="H4874" t="s">
        <v>158</v>
      </c>
      <c r="I4874">
        <v>153</v>
      </c>
      <c r="J4874" s="2">
        <v>1</v>
      </c>
      <c r="K4874" s="2">
        <v>29</v>
      </c>
      <c r="L4874" s="24" t="s">
        <v>464</v>
      </c>
    </row>
    <row r="4875" spans="1:12" x14ac:dyDescent="0.25">
      <c r="A4875">
        <v>2023</v>
      </c>
      <c r="B4875" t="s">
        <v>376</v>
      </c>
      <c r="C4875" t="s">
        <v>10</v>
      </c>
      <c r="D4875" t="s">
        <v>45</v>
      </c>
      <c r="E4875" t="s">
        <v>157</v>
      </c>
      <c r="F4875">
        <v>16884</v>
      </c>
      <c r="G4875" s="35" t="str">
        <f>VLOOKUP(F4875,Apoio!A:B,2,FALSE)</f>
        <v>Vara Federal + JEF</v>
      </c>
      <c r="H4875" t="s">
        <v>158</v>
      </c>
      <c r="I4875">
        <v>54</v>
      </c>
      <c r="J4875" s="2">
        <v>1</v>
      </c>
      <c r="K4875" s="2">
        <v>29</v>
      </c>
      <c r="L4875" s="24" t="s">
        <v>464</v>
      </c>
    </row>
    <row r="4876" spans="1:12" x14ac:dyDescent="0.25">
      <c r="A4876">
        <v>2023</v>
      </c>
      <c r="B4876" t="s">
        <v>376</v>
      </c>
      <c r="C4876" t="s">
        <v>10</v>
      </c>
      <c r="D4876" t="s">
        <v>45</v>
      </c>
      <c r="E4876" t="s">
        <v>159</v>
      </c>
      <c r="F4876">
        <v>12453</v>
      </c>
      <c r="G4876" s="35" t="str">
        <f>VLOOKUP(F4876,Apoio!A:B,2,FALSE)</f>
        <v>Vara Federal</v>
      </c>
      <c r="H4876" t="s">
        <v>160</v>
      </c>
      <c r="I4876">
        <v>137</v>
      </c>
      <c r="J4876" s="2">
        <v>1</v>
      </c>
      <c r="K4876" s="2">
        <v>2</v>
      </c>
      <c r="L4876" s="24" t="s">
        <v>390</v>
      </c>
    </row>
    <row r="4877" spans="1:12" x14ac:dyDescent="0.25">
      <c r="A4877">
        <v>2023</v>
      </c>
      <c r="B4877" t="s">
        <v>376</v>
      </c>
      <c r="C4877" t="s">
        <v>10</v>
      </c>
      <c r="D4877" t="s">
        <v>45</v>
      </c>
      <c r="E4877" t="s">
        <v>159</v>
      </c>
      <c r="F4877">
        <v>13985</v>
      </c>
      <c r="G4877" s="35" t="str">
        <f>VLOOKUP(F4877,Apoio!A:B,2,FALSE)</f>
        <v>Juizado</v>
      </c>
      <c r="H4877" t="s">
        <v>161</v>
      </c>
      <c r="I4877">
        <v>494</v>
      </c>
      <c r="J4877" s="2">
        <v>1</v>
      </c>
      <c r="K4877" s="2">
        <v>2</v>
      </c>
      <c r="L4877" s="24" t="s">
        <v>390</v>
      </c>
    </row>
    <row r="4878" spans="1:12" x14ac:dyDescent="0.25">
      <c r="A4878">
        <v>2023</v>
      </c>
      <c r="B4878" t="s">
        <v>376</v>
      </c>
      <c r="C4878" t="s">
        <v>10</v>
      </c>
      <c r="D4878" t="s">
        <v>45</v>
      </c>
      <c r="E4878" t="s">
        <v>159</v>
      </c>
      <c r="F4878">
        <v>12454</v>
      </c>
      <c r="G4878" s="35" t="str">
        <f>VLOOKUP(F4878,Apoio!A:B,2,FALSE)</f>
        <v>Vara Federal</v>
      </c>
      <c r="H4878" t="s">
        <v>162</v>
      </c>
      <c r="I4878">
        <v>123</v>
      </c>
      <c r="J4878" s="2">
        <v>2</v>
      </c>
      <c r="K4878" s="2">
        <v>2</v>
      </c>
      <c r="L4878" s="24" t="s">
        <v>390</v>
      </c>
    </row>
    <row r="4879" spans="1:12" x14ac:dyDescent="0.25">
      <c r="A4879">
        <v>2023</v>
      </c>
      <c r="B4879" t="s">
        <v>376</v>
      </c>
      <c r="C4879" t="s">
        <v>10</v>
      </c>
      <c r="D4879" t="s">
        <v>45</v>
      </c>
      <c r="E4879" t="s">
        <v>159</v>
      </c>
      <c r="F4879">
        <v>13986</v>
      </c>
      <c r="G4879" s="35" t="str">
        <f>VLOOKUP(F4879,Apoio!A:B,2,FALSE)</f>
        <v>Juizado</v>
      </c>
      <c r="H4879" t="s">
        <v>163</v>
      </c>
      <c r="I4879">
        <v>506</v>
      </c>
      <c r="J4879" s="2">
        <v>2</v>
      </c>
      <c r="K4879" s="2">
        <v>2</v>
      </c>
      <c r="L4879" s="24" t="s">
        <v>390</v>
      </c>
    </row>
    <row r="4880" spans="1:12" x14ac:dyDescent="0.25">
      <c r="A4880">
        <v>2023</v>
      </c>
      <c r="B4880" t="s">
        <v>376</v>
      </c>
      <c r="C4880" t="s">
        <v>10</v>
      </c>
      <c r="D4880" t="s">
        <v>45</v>
      </c>
      <c r="E4880" t="s">
        <v>159</v>
      </c>
      <c r="F4880">
        <v>12455</v>
      </c>
      <c r="G4880" s="35" t="str">
        <f>VLOOKUP(F4880,Apoio!A:B,2,FALSE)</f>
        <v>Vara Federal</v>
      </c>
      <c r="H4880" t="s">
        <v>164</v>
      </c>
      <c r="I4880">
        <v>105</v>
      </c>
      <c r="J4880" s="2">
        <v>4</v>
      </c>
      <c r="K4880" s="2">
        <v>2</v>
      </c>
      <c r="L4880" s="24" t="s">
        <v>390</v>
      </c>
    </row>
    <row r="4881" spans="1:12" x14ac:dyDescent="0.25">
      <c r="A4881">
        <v>2023</v>
      </c>
      <c r="B4881" t="s">
        <v>376</v>
      </c>
      <c r="C4881" t="s">
        <v>10</v>
      </c>
      <c r="D4881" t="s">
        <v>45</v>
      </c>
      <c r="E4881" t="s">
        <v>159</v>
      </c>
      <c r="F4881">
        <v>12456</v>
      </c>
      <c r="G4881" s="35" t="str">
        <f>VLOOKUP(F4881,Apoio!A:B,2,FALSE)</f>
        <v>Vara Federal</v>
      </c>
      <c r="H4881" t="s">
        <v>165</v>
      </c>
      <c r="I4881">
        <v>52</v>
      </c>
      <c r="J4881" s="2">
        <v>5</v>
      </c>
      <c r="K4881" s="2">
        <v>2</v>
      </c>
      <c r="L4881" s="24" t="s">
        <v>390</v>
      </c>
    </row>
    <row r="4882" spans="1:12" x14ac:dyDescent="0.25">
      <c r="A4882">
        <v>2023</v>
      </c>
      <c r="B4882" t="s">
        <v>376</v>
      </c>
      <c r="C4882" t="s">
        <v>10</v>
      </c>
      <c r="D4882" t="s">
        <v>45</v>
      </c>
      <c r="E4882" t="s">
        <v>159</v>
      </c>
      <c r="F4882">
        <v>12457</v>
      </c>
      <c r="G4882" s="35" t="str">
        <f>VLOOKUP(F4882,Apoio!A:B,2,FALSE)</f>
        <v>Vara Federal</v>
      </c>
      <c r="H4882" t="s">
        <v>166</v>
      </c>
      <c r="I4882">
        <v>102</v>
      </c>
      <c r="J4882" s="2">
        <v>6</v>
      </c>
      <c r="K4882" s="2">
        <v>2</v>
      </c>
      <c r="L4882" s="24" t="s">
        <v>390</v>
      </c>
    </row>
    <row r="4883" spans="1:12" x14ac:dyDescent="0.25">
      <c r="A4883">
        <v>2023</v>
      </c>
      <c r="B4883" t="s">
        <v>376</v>
      </c>
      <c r="C4883" t="s">
        <v>10</v>
      </c>
      <c r="D4883" t="s">
        <v>45</v>
      </c>
      <c r="E4883" t="s">
        <v>159</v>
      </c>
      <c r="F4883">
        <v>12458</v>
      </c>
      <c r="G4883" s="35" t="str">
        <f>VLOOKUP(F4883,Apoio!A:B,2,FALSE)</f>
        <v>Vara Federal</v>
      </c>
      <c r="H4883" t="s">
        <v>167</v>
      </c>
      <c r="I4883">
        <v>101</v>
      </c>
      <c r="J4883" s="2">
        <v>7</v>
      </c>
      <c r="K4883" s="2">
        <v>2</v>
      </c>
      <c r="L4883" s="24" t="s">
        <v>390</v>
      </c>
    </row>
    <row r="4884" spans="1:12" x14ac:dyDescent="0.25">
      <c r="A4884">
        <v>2023</v>
      </c>
      <c r="B4884" t="s">
        <v>376</v>
      </c>
      <c r="C4884" t="s">
        <v>10</v>
      </c>
      <c r="D4884" t="s">
        <v>45</v>
      </c>
      <c r="E4884" t="s">
        <v>159</v>
      </c>
      <c r="F4884">
        <v>14007</v>
      </c>
      <c r="G4884" s="35" t="str">
        <f>VLOOKUP(F4884,Apoio!A:B,2,FALSE)</f>
        <v>Vara Federal</v>
      </c>
      <c r="H4884" t="s">
        <v>168</v>
      </c>
      <c r="I4884">
        <v>151</v>
      </c>
      <c r="J4884" s="2">
        <v>9</v>
      </c>
      <c r="K4884" s="2">
        <v>2</v>
      </c>
      <c r="L4884" s="24" t="s">
        <v>390</v>
      </c>
    </row>
    <row r="4885" spans="1:12" x14ac:dyDescent="0.25">
      <c r="A4885">
        <v>2023</v>
      </c>
      <c r="B4885" t="s">
        <v>376</v>
      </c>
      <c r="C4885" t="s">
        <v>10</v>
      </c>
      <c r="D4885" t="s">
        <v>45</v>
      </c>
      <c r="E4885" t="s">
        <v>169</v>
      </c>
      <c r="F4885">
        <v>12470</v>
      </c>
      <c r="G4885" s="35" t="str">
        <f>VLOOKUP(F4885,Apoio!A:B,2,FALSE)</f>
        <v>Vara Federal</v>
      </c>
      <c r="H4885" t="s">
        <v>170</v>
      </c>
      <c r="I4885">
        <v>99</v>
      </c>
      <c r="J4885" s="2">
        <v>1</v>
      </c>
      <c r="K4885" s="2">
        <v>6</v>
      </c>
      <c r="L4885" s="24" t="s">
        <v>477</v>
      </c>
    </row>
    <row r="4886" spans="1:12" x14ac:dyDescent="0.25">
      <c r="A4886">
        <v>2023</v>
      </c>
      <c r="B4886" t="s">
        <v>376</v>
      </c>
      <c r="C4886" t="s">
        <v>10</v>
      </c>
      <c r="D4886" t="s">
        <v>45</v>
      </c>
      <c r="E4886" t="s">
        <v>169</v>
      </c>
      <c r="F4886">
        <v>14010</v>
      </c>
      <c r="G4886" s="35" t="str">
        <f>VLOOKUP(F4886,Apoio!A:B,2,FALSE)</f>
        <v>Juizado</v>
      </c>
      <c r="H4886" t="s">
        <v>171</v>
      </c>
      <c r="I4886">
        <v>623</v>
      </c>
      <c r="J4886" s="2">
        <v>1</v>
      </c>
      <c r="K4886" s="2">
        <v>6</v>
      </c>
      <c r="L4886" s="24" t="s">
        <v>560</v>
      </c>
    </row>
    <row r="4887" spans="1:12" x14ac:dyDescent="0.25">
      <c r="A4887">
        <v>2023</v>
      </c>
      <c r="B4887" t="s">
        <v>376</v>
      </c>
      <c r="C4887" t="s">
        <v>10</v>
      </c>
      <c r="D4887" t="s">
        <v>45</v>
      </c>
      <c r="E4887" t="s">
        <v>169</v>
      </c>
      <c r="F4887">
        <v>12471</v>
      </c>
      <c r="G4887" s="35" t="str">
        <f>VLOOKUP(F4887,Apoio!A:B,2,FALSE)</f>
        <v>Vara Federal</v>
      </c>
      <c r="H4887" t="s">
        <v>172</v>
      </c>
      <c r="I4887">
        <v>89</v>
      </c>
      <c r="J4887" s="2">
        <v>2</v>
      </c>
      <c r="K4887" s="2">
        <v>6</v>
      </c>
      <c r="L4887" s="24" t="s">
        <v>477</v>
      </c>
    </row>
    <row r="4888" spans="1:12" x14ac:dyDescent="0.25">
      <c r="A4888">
        <v>2023</v>
      </c>
      <c r="B4888" t="s">
        <v>376</v>
      </c>
      <c r="C4888" t="s">
        <v>10</v>
      </c>
      <c r="D4888" t="s">
        <v>45</v>
      </c>
      <c r="E4888" t="s">
        <v>169</v>
      </c>
      <c r="F4888">
        <v>12473</v>
      </c>
      <c r="G4888" s="35" t="str">
        <f>VLOOKUP(F4888,Apoio!A:B,2,FALSE)</f>
        <v>Vara Federal</v>
      </c>
      <c r="H4888" t="s">
        <v>173</v>
      </c>
      <c r="I4888">
        <v>99</v>
      </c>
      <c r="J4888" s="2">
        <v>4</v>
      </c>
      <c r="K4888" s="2">
        <v>6</v>
      </c>
      <c r="L4888" s="24" t="s">
        <v>477</v>
      </c>
    </row>
    <row r="4889" spans="1:12" x14ac:dyDescent="0.25">
      <c r="A4889">
        <v>2023</v>
      </c>
      <c r="B4889" t="s">
        <v>376</v>
      </c>
      <c r="C4889" t="s">
        <v>10</v>
      </c>
      <c r="D4889" t="s">
        <v>45</v>
      </c>
      <c r="E4889" t="s">
        <v>169</v>
      </c>
      <c r="F4889">
        <v>14009</v>
      </c>
      <c r="G4889" s="35" t="str">
        <f>VLOOKUP(F4889,Apoio!A:B,2,FALSE)</f>
        <v>Vara Federal</v>
      </c>
      <c r="H4889" t="s">
        <v>174</v>
      </c>
      <c r="I4889">
        <v>150</v>
      </c>
      <c r="J4889" s="2">
        <v>5</v>
      </c>
      <c r="K4889" s="2">
        <v>6</v>
      </c>
      <c r="L4889" s="24" t="s">
        <v>477</v>
      </c>
    </row>
    <row r="4890" spans="1:12" x14ac:dyDescent="0.25">
      <c r="A4890">
        <v>2023</v>
      </c>
      <c r="B4890" t="s">
        <v>376</v>
      </c>
      <c r="C4890" t="s">
        <v>10</v>
      </c>
      <c r="D4890" t="s">
        <v>45</v>
      </c>
      <c r="E4890" t="s">
        <v>175</v>
      </c>
      <c r="F4890">
        <v>12534</v>
      </c>
      <c r="G4890" s="35" t="str">
        <f>VLOOKUP(F4890,Apoio!A:B,2,FALSE)</f>
        <v>Vara Federal</v>
      </c>
      <c r="H4890" t="s">
        <v>176</v>
      </c>
      <c r="I4890">
        <v>141</v>
      </c>
      <c r="J4890" s="2">
        <v>1</v>
      </c>
      <c r="K4890" s="2">
        <v>26</v>
      </c>
      <c r="L4890" s="24" t="s">
        <v>467</v>
      </c>
    </row>
    <row r="4891" spans="1:12" x14ac:dyDescent="0.25">
      <c r="A4891">
        <v>2023</v>
      </c>
      <c r="B4891" t="s">
        <v>376</v>
      </c>
      <c r="C4891" t="s">
        <v>10</v>
      </c>
      <c r="D4891" t="s">
        <v>45</v>
      </c>
      <c r="E4891" t="s">
        <v>175</v>
      </c>
      <c r="F4891">
        <v>14036</v>
      </c>
      <c r="G4891" s="35" t="str">
        <f>VLOOKUP(F4891,Apoio!A:B,2,FALSE)</f>
        <v>Juizado</v>
      </c>
      <c r="H4891" t="s">
        <v>177</v>
      </c>
      <c r="I4891">
        <v>481</v>
      </c>
      <c r="J4891" s="2">
        <v>1</v>
      </c>
      <c r="K4891" s="2">
        <v>26</v>
      </c>
      <c r="L4891" s="24" t="s">
        <v>467</v>
      </c>
    </row>
    <row r="4892" spans="1:12" x14ac:dyDescent="0.25">
      <c r="A4892">
        <v>2023</v>
      </c>
      <c r="B4892" t="s">
        <v>376</v>
      </c>
      <c r="C4892" t="s">
        <v>10</v>
      </c>
      <c r="D4892" t="s">
        <v>45</v>
      </c>
      <c r="E4892" t="s">
        <v>175</v>
      </c>
      <c r="F4892">
        <v>12535</v>
      </c>
      <c r="G4892" s="35" t="str">
        <f>VLOOKUP(F4892,Apoio!A:B,2,FALSE)</f>
        <v>Vara Federal</v>
      </c>
      <c r="H4892" t="s">
        <v>178</v>
      </c>
      <c r="I4892">
        <v>143</v>
      </c>
      <c r="J4892" s="2">
        <v>2</v>
      </c>
      <c r="K4892" s="2">
        <v>26</v>
      </c>
      <c r="L4892" s="24" t="s">
        <v>467</v>
      </c>
    </row>
    <row r="4893" spans="1:12" x14ac:dyDescent="0.25">
      <c r="A4893">
        <v>2023</v>
      </c>
      <c r="B4893" t="s">
        <v>376</v>
      </c>
      <c r="C4893" t="s">
        <v>10</v>
      </c>
      <c r="D4893" t="s">
        <v>45</v>
      </c>
      <c r="E4893" t="s">
        <v>175</v>
      </c>
      <c r="F4893">
        <v>12536</v>
      </c>
      <c r="G4893" s="35" t="str">
        <f>VLOOKUP(F4893,Apoio!A:B,2,FALSE)</f>
        <v>Vara Federal</v>
      </c>
      <c r="H4893" t="s">
        <v>179</v>
      </c>
      <c r="I4893">
        <v>136</v>
      </c>
      <c r="J4893" s="2">
        <v>3</v>
      </c>
      <c r="K4893" s="2">
        <v>26</v>
      </c>
      <c r="L4893" s="24" t="s">
        <v>467</v>
      </c>
    </row>
    <row r="4894" spans="1:12" x14ac:dyDescent="0.25">
      <c r="A4894">
        <v>2023</v>
      </c>
      <c r="B4894" t="s">
        <v>376</v>
      </c>
      <c r="C4894" t="s">
        <v>10</v>
      </c>
      <c r="D4894" t="s">
        <v>45</v>
      </c>
      <c r="E4894" t="s">
        <v>180</v>
      </c>
      <c r="F4894">
        <v>12958</v>
      </c>
      <c r="G4894" s="35" t="str">
        <f>VLOOKUP(F4894,Apoio!A:B,2,FALSE)</f>
        <v>Vara Federal</v>
      </c>
      <c r="H4894" t="s">
        <v>181</v>
      </c>
      <c r="I4894">
        <v>73</v>
      </c>
      <c r="J4894" s="2">
        <v>1</v>
      </c>
      <c r="K4894" s="2">
        <v>4</v>
      </c>
      <c r="L4894" s="24" t="s">
        <v>469</v>
      </c>
    </row>
    <row r="4895" spans="1:12" x14ac:dyDescent="0.25">
      <c r="A4895">
        <v>2023</v>
      </c>
      <c r="B4895" t="s">
        <v>376</v>
      </c>
      <c r="C4895" t="s">
        <v>10</v>
      </c>
      <c r="D4895" t="s">
        <v>45</v>
      </c>
      <c r="E4895" t="s">
        <v>180</v>
      </c>
      <c r="F4895">
        <v>14037</v>
      </c>
      <c r="G4895" s="35" t="str">
        <f>VLOOKUP(F4895,Apoio!A:B,2,FALSE)</f>
        <v>Juizado</v>
      </c>
      <c r="H4895" t="s">
        <v>182</v>
      </c>
      <c r="I4895">
        <v>369</v>
      </c>
      <c r="J4895" s="2">
        <v>1</v>
      </c>
      <c r="K4895" s="2">
        <v>4</v>
      </c>
      <c r="L4895" s="24" t="s">
        <v>469</v>
      </c>
    </row>
    <row r="4896" spans="1:12" x14ac:dyDescent="0.25">
      <c r="A4896">
        <v>2023</v>
      </c>
      <c r="B4896" t="s">
        <v>376</v>
      </c>
      <c r="C4896" t="s">
        <v>10</v>
      </c>
      <c r="D4896" t="s">
        <v>45</v>
      </c>
      <c r="E4896" t="s">
        <v>180</v>
      </c>
      <c r="F4896">
        <v>12959</v>
      </c>
      <c r="G4896" s="35" t="str">
        <f>VLOOKUP(F4896,Apoio!A:B,2,FALSE)</f>
        <v>Vara Federal</v>
      </c>
      <c r="H4896" t="s">
        <v>183</v>
      </c>
      <c r="I4896">
        <v>67</v>
      </c>
      <c r="J4896" s="2">
        <v>2</v>
      </c>
      <c r="K4896" s="2">
        <v>4</v>
      </c>
      <c r="L4896" s="24" t="s">
        <v>469</v>
      </c>
    </row>
    <row r="4897" spans="1:12" x14ac:dyDescent="0.25">
      <c r="A4897">
        <v>2023</v>
      </c>
      <c r="B4897" t="s">
        <v>376</v>
      </c>
      <c r="C4897" t="s">
        <v>10</v>
      </c>
      <c r="D4897" t="s">
        <v>45</v>
      </c>
      <c r="E4897" t="s">
        <v>180</v>
      </c>
      <c r="F4897">
        <v>12464</v>
      </c>
      <c r="G4897" s="35" t="str">
        <f>VLOOKUP(F4897,Apoio!A:B,2,FALSE)</f>
        <v>Vara Federal</v>
      </c>
      <c r="H4897" t="s">
        <v>184</v>
      </c>
      <c r="I4897">
        <v>72</v>
      </c>
      <c r="J4897" s="2">
        <v>3</v>
      </c>
      <c r="K4897" s="2">
        <v>4</v>
      </c>
      <c r="L4897" s="24" t="s">
        <v>469</v>
      </c>
    </row>
    <row r="4898" spans="1:12" x14ac:dyDescent="0.25">
      <c r="A4898">
        <v>2023</v>
      </c>
      <c r="B4898" t="s">
        <v>376</v>
      </c>
      <c r="C4898" t="s">
        <v>10</v>
      </c>
      <c r="D4898" t="s">
        <v>45</v>
      </c>
      <c r="E4898" t="s">
        <v>180</v>
      </c>
      <c r="F4898">
        <v>12960</v>
      </c>
      <c r="G4898" s="35" t="str">
        <f>VLOOKUP(F4898,Apoio!A:B,2,FALSE)</f>
        <v>Vara Federal</v>
      </c>
      <c r="H4898" t="s">
        <v>185</v>
      </c>
      <c r="I4898">
        <v>78</v>
      </c>
      <c r="J4898" s="2">
        <v>4</v>
      </c>
      <c r="K4898" s="2">
        <v>4</v>
      </c>
      <c r="L4898" s="24" t="s">
        <v>469</v>
      </c>
    </row>
    <row r="4899" spans="1:12" x14ac:dyDescent="0.25">
      <c r="A4899">
        <v>2023</v>
      </c>
      <c r="B4899" t="s">
        <v>376</v>
      </c>
      <c r="C4899" t="s">
        <v>10</v>
      </c>
      <c r="D4899" t="s">
        <v>45</v>
      </c>
      <c r="E4899" t="s">
        <v>180</v>
      </c>
      <c r="F4899">
        <v>12465</v>
      </c>
      <c r="G4899" s="35" t="str">
        <f>VLOOKUP(F4899,Apoio!A:B,2,FALSE)</f>
        <v>Vara Federal</v>
      </c>
      <c r="H4899" t="s">
        <v>186</v>
      </c>
      <c r="I4899">
        <v>38</v>
      </c>
      <c r="J4899" s="2">
        <v>5</v>
      </c>
      <c r="K4899" s="2">
        <v>4</v>
      </c>
      <c r="L4899" s="24" t="s">
        <v>469</v>
      </c>
    </row>
    <row r="4900" spans="1:12" x14ac:dyDescent="0.25">
      <c r="A4900">
        <v>2023</v>
      </c>
      <c r="B4900" t="s">
        <v>376</v>
      </c>
      <c r="C4900" t="s">
        <v>10</v>
      </c>
      <c r="D4900" t="s">
        <v>45</v>
      </c>
      <c r="E4900" t="s">
        <v>180</v>
      </c>
      <c r="F4900">
        <v>12466</v>
      </c>
      <c r="G4900" s="35" t="str">
        <f>VLOOKUP(F4900,Apoio!A:B,2,FALSE)</f>
        <v>Vara Federal</v>
      </c>
      <c r="H4900" t="s">
        <v>187</v>
      </c>
      <c r="I4900">
        <v>35</v>
      </c>
      <c r="J4900" s="2">
        <v>6</v>
      </c>
      <c r="K4900" s="2">
        <v>4</v>
      </c>
      <c r="L4900" s="24" t="s">
        <v>469</v>
      </c>
    </row>
    <row r="4901" spans="1:12" x14ac:dyDescent="0.25">
      <c r="A4901">
        <v>2023</v>
      </c>
      <c r="B4901" t="s">
        <v>376</v>
      </c>
      <c r="C4901" t="s">
        <v>10</v>
      </c>
      <c r="D4901" t="s">
        <v>45</v>
      </c>
      <c r="E4901" t="s">
        <v>180</v>
      </c>
      <c r="F4901">
        <v>14314</v>
      </c>
      <c r="G4901" s="35" t="str">
        <f>VLOOKUP(F4901,Apoio!A:B,2,FALSE)</f>
        <v>Vara Federal</v>
      </c>
      <c r="H4901" t="s">
        <v>188</v>
      </c>
      <c r="I4901">
        <v>122</v>
      </c>
      <c r="J4901" s="2">
        <v>7</v>
      </c>
      <c r="K4901" s="2">
        <v>4</v>
      </c>
      <c r="L4901" s="24" t="s">
        <v>469</v>
      </c>
    </row>
    <row r="4902" spans="1:12" x14ac:dyDescent="0.25">
      <c r="A4902">
        <v>2023</v>
      </c>
      <c r="B4902" t="s">
        <v>376</v>
      </c>
      <c r="C4902" t="s">
        <v>10</v>
      </c>
      <c r="D4902" t="s">
        <v>45</v>
      </c>
      <c r="E4902" t="s">
        <v>189</v>
      </c>
      <c r="F4902">
        <v>12502</v>
      </c>
      <c r="G4902" s="35" t="str">
        <f>VLOOKUP(F4902,Apoio!A:B,2,FALSE)</f>
        <v>Vara Federal</v>
      </c>
      <c r="H4902" t="s">
        <v>190</v>
      </c>
      <c r="I4902">
        <v>168</v>
      </c>
      <c r="J4902" s="2">
        <v>1</v>
      </c>
      <c r="K4902" s="2">
        <v>14</v>
      </c>
      <c r="L4902" s="24" t="s">
        <v>471</v>
      </c>
    </row>
    <row r="4903" spans="1:12" x14ac:dyDescent="0.25">
      <c r="A4903">
        <v>2023</v>
      </c>
      <c r="B4903" t="s">
        <v>376</v>
      </c>
      <c r="C4903" t="s">
        <v>10</v>
      </c>
      <c r="D4903" t="s">
        <v>45</v>
      </c>
      <c r="E4903" t="s">
        <v>189</v>
      </c>
      <c r="F4903">
        <v>17884</v>
      </c>
      <c r="G4903" s="35" t="str">
        <f>VLOOKUP(F4903,Apoio!A:B,2,FALSE)</f>
        <v>Juizado</v>
      </c>
      <c r="H4903" t="s">
        <v>191</v>
      </c>
      <c r="I4903">
        <v>291</v>
      </c>
      <c r="J4903" s="2">
        <v>1</v>
      </c>
      <c r="K4903" s="2">
        <v>14</v>
      </c>
      <c r="L4903" s="24" t="s">
        <v>561</v>
      </c>
    </row>
    <row r="4904" spans="1:12" x14ac:dyDescent="0.25">
      <c r="A4904">
        <v>2023</v>
      </c>
      <c r="B4904" t="s">
        <v>376</v>
      </c>
      <c r="C4904" t="s">
        <v>10</v>
      </c>
      <c r="D4904" t="s">
        <v>45</v>
      </c>
      <c r="E4904" t="s">
        <v>189</v>
      </c>
      <c r="F4904">
        <v>12503</v>
      </c>
      <c r="G4904" s="35" t="str">
        <f>VLOOKUP(F4904,Apoio!A:B,2,FALSE)</f>
        <v>Vara Federal</v>
      </c>
      <c r="H4904" t="s">
        <v>192</v>
      </c>
      <c r="I4904">
        <v>163</v>
      </c>
      <c r="J4904" s="2">
        <v>2</v>
      </c>
      <c r="K4904" s="2">
        <v>14</v>
      </c>
      <c r="L4904" s="24" t="s">
        <v>471</v>
      </c>
    </row>
    <row r="4905" spans="1:12" x14ac:dyDescent="0.25">
      <c r="A4905">
        <v>2023</v>
      </c>
      <c r="B4905" t="s">
        <v>376</v>
      </c>
      <c r="C4905" t="s">
        <v>10</v>
      </c>
      <c r="D4905" t="s">
        <v>45</v>
      </c>
      <c r="E4905" t="s">
        <v>189</v>
      </c>
      <c r="F4905">
        <v>83028</v>
      </c>
      <c r="G4905" s="35" t="str">
        <f>VLOOKUP(F4905,Apoio!A:B,2,FALSE)</f>
        <v>Juizado</v>
      </c>
      <c r="H4905" t="s">
        <v>193</v>
      </c>
      <c r="I4905">
        <v>367</v>
      </c>
      <c r="J4905" s="2">
        <v>2</v>
      </c>
      <c r="K4905" s="2">
        <v>14</v>
      </c>
      <c r="L4905" s="24" t="s">
        <v>561</v>
      </c>
    </row>
    <row r="4906" spans="1:12" x14ac:dyDescent="0.25">
      <c r="A4906">
        <v>2023</v>
      </c>
      <c r="B4906" t="s">
        <v>376</v>
      </c>
      <c r="C4906" t="s">
        <v>10</v>
      </c>
      <c r="D4906" t="s">
        <v>45</v>
      </c>
      <c r="E4906" t="s">
        <v>189</v>
      </c>
      <c r="F4906">
        <v>12504</v>
      </c>
      <c r="G4906" s="35" t="str">
        <f>VLOOKUP(F4906,Apoio!A:B,2,FALSE)</f>
        <v>Vara Federal</v>
      </c>
      <c r="H4906" t="s">
        <v>194</v>
      </c>
      <c r="I4906">
        <v>177</v>
      </c>
      <c r="J4906" s="2">
        <v>3</v>
      </c>
      <c r="K4906" s="2">
        <v>14</v>
      </c>
      <c r="L4906" s="24" t="s">
        <v>471</v>
      </c>
    </row>
    <row r="4907" spans="1:12" x14ac:dyDescent="0.25">
      <c r="A4907">
        <v>2023</v>
      </c>
      <c r="B4907" t="s">
        <v>376</v>
      </c>
      <c r="C4907" t="s">
        <v>10</v>
      </c>
      <c r="D4907" t="s">
        <v>45</v>
      </c>
      <c r="E4907" t="s">
        <v>195</v>
      </c>
      <c r="F4907">
        <v>12506</v>
      </c>
      <c r="G4907" s="35" t="str">
        <f>VLOOKUP(F4907,Apoio!A:B,2,FALSE)</f>
        <v>Vara Federal</v>
      </c>
      <c r="H4907" t="s">
        <v>196</v>
      </c>
      <c r="I4907">
        <v>109</v>
      </c>
      <c r="J4907" s="2">
        <v>1</v>
      </c>
      <c r="K4907" s="2">
        <v>15</v>
      </c>
      <c r="L4907" s="24" t="s">
        <v>473</v>
      </c>
    </row>
    <row r="4908" spans="1:12" x14ac:dyDescent="0.25">
      <c r="A4908">
        <v>2023</v>
      </c>
      <c r="B4908" t="s">
        <v>376</v>
      </c>
      <c r="C4908" t="s">
        <v>10</v>
      </c>
      <c r="D4908" t="s">
        <v>45</v>
      </c>
      <c r="E4908" t="s">
        <v>195</v>
      </c>
      <c r="F4908">
        <v>14038</v>
      </c>
      <c r="G4908" s="35" t="str">
        <f>VLOOKUP(F4908,Apoio!A:B,2,FALSE)</f>
        <v>Juizado</v>
      </c>
      <c r="H4908" t="s">
        <v>197</v>
      </c>
      <c r="I4908">
        <v>240</v>
      </c>
      <c r="J4908" s="2">
        <v>1</v>
      </c>
      <c r="K4908" s="2">
        <v>15</v>
      </c>
      <c r="L4908" s="24" t="s">
        <v>473</v>
      </c>
    </row>
    <row r="4909" spans="1:12" x14ac:dyDescent="0.25">
      <c r="A4909">
        <v>2023</v>
      </c>
      <c r="B4909" t="s">
        <v>376</v>
      </c>
      <c r="C4909" t="s">
        <v>10</v>
      </c>
      <c r="D4909" t="s">
        <v>45</v>
      </c>
      <c r="E4909" t="s">
        <v>195</v>
      </c>
      <c r="F4909">
        <v>12507</v>
      </c>
      <c r="G4909" s="35" t="str">
        <f>VLOOKUP(F4909,Apoio!A:B,2,FALSE)</f>
        <v>Vara Federal</v>
      </c>
      <c r="H4909" t="s">
        <v>198</v>
      </c>
      <c r="I4909">
        <v>83</v>
      </c>
      <c r="J4909" s="2">
        <v>2</v>
      </c>
      <c r="K4909" s="2">
        <v>15</v>
      </c>
      <c r="L4909" s="24" t="s">
        <v>473</v>
      </c>
    </row>
    <row r="4910" spans="1:12" x14ac:dyDescent="0.25">
      <c r="A4910">
        <v>2023</v>
      </c>
      <c r="B4910" t="s">
        <v>376</v>
      </c>
      <c r="C4910" t="s">
        <v>10</v>
      </c>
      <c r="D4910" t="s">
        <v>45</v>
      </c>
      <c r="E4910" t="s">
        <v>195</v>
      </c>
      <c r="F4910">
        <v>52511</v>
      </c>
      <c r="G4910" s="35" t="str">
        <f>VLOOKUP(F4910,Apoio!A:B,2,FALSE)</f>
        <v>Vara Federal</v>
      </c>
      <c r="H4910" t="s">
        <v>378</v>
      </c>
      <c r="I4910">
        <v>1</v>
      </c>
      <c r="J4910" s="2" t="s">
        <v>397</v>
      </c>
      <c r="K4910" s="2">
        <v>15</v>
      </c>
      <c r="L4910" s="24" t="s">
        <v>473</v>
      </c>
    </row>
    <row r="4911" spans="1:12" x14ac:dyDescent="0.25">
      <c r="A4911">
        <v>2023</v>
      </c>
      <c r="B4911" t="s">
        <v>376</v>
      </c>
      <c r="C4911" t="s">
        <v>10</v>
      </c>
      <c r="D4911" t="s">
        <v>45</v>
      </c>
      <c r="E4911" t="s">
        <v>199</v>
      </c>
      <c r="F4911">
        <v>12538</v>
      </c>
      <c r="G4911" s="35" t="str">
        <f>VLOOKUP(F4911,Apoio!A:B,2,FALSE)</f>
        <v>Vara Federal + JEF</v>
      </c>
      <c r="H4911" t="s">
        <v>200</v>
      </c>
      <c r="I4911">
        <v>367</v>
      </c>
      <c r="J4911" s="2">
        <v>1</v>
      </c>
      <c r="K4911" s="2">
        <v>27</v>
      </c>
      <c r="L4911" s="24" t="s">
        <v>475</v>
      </c>
    </row>
    <row r="4912" spans="1:12" x14ac:dyDescent="0.25">
      <c r="A4912">
        <v>2023</v>
      </c>
      <c r="B4912" t="s">
        <v>376</v>
      </c>
      <c r="C4912" t="s">
        <v>10</v>
      </c>
      <c r="D4912" t="s">
        <v>45</v>
      </c>
      <c r="E4912" t="s">
        <v>199</v>
      </c>
      <c r="F4912">
        <v>12538</v>
      </c>
      <c r="G4912" s="35" t="str">
        <f>VLOOKUP(F4912,Apoio!A:B,2,FALSE)</f>
        <v>Vara Federal + JEF</v>
      </c>
      <c r="H4912" t="s">
        <v>200</v>
      </c>
      <c r="I4912">
        <v>214</v>
      </c>
      <c r="J4912" s="2">
        <v>1</v>
      </c>
      <c r="K4912" s="2">
        <v>27</v>
      </c>
      <c r="L4912" s="24" t="s">
        <v>475</v>
      </c>
    </row>
    <row r="4913" spans="1:12" x14ac:dyDescent="0.25">
      <c r="A4913">
        <v>2023</v>
      </c>
      <c r="B4913" t="s">
        <v>376</v>
      </c>
      <c r="C4913" t="s">
        <v>10</v>
      </c>
      <c r="D4913" t="s">
        <v>45</v>
      </c>
      <c r="E4913" t="s">
        <v>201</v>
      </c>
      <c r="F4913">
        <v>12460</v>
      </c>
      <c r="G4913" s="35" t="str">
        <f>VLOOKUP(F4913,Apoio!A:B,2,FALSE)</f>
        <v>Vara Federal</v>
      </c>
      <c r="H4913" t="s">
        <v>202</v>
      </c>
      <c r="I4913">
        <v>124</v>
      </c>
      <c r="J4913" s="2">
        <v>1</v>
      </c>
      <c r="K4913" s="2">
        <v>3</v>
      </c>
      <c r="L4913" s="24" t="s">
        <v>479</v>
      </c>
    </row>
    <row r="4914" spans="1:12" x14ac:dyDescent="0.25">
      <c r="A4914">
        <v>2023</v>
      </c>
      <c r="B4914" t="s">
        <v>376</v>
      </c>
      <c r="C4914" t="s">
        <v>10</v>
      </c>
      <c r="D4914" t="s">
        <v>45</v>
      </c>
      <c r="E4914" t="s">
        <v>201</v>
      </c>
      <c r="F4914">
        <v>16587</v>
      </c>
      <c r="G4914" s="35" t="str">
        <f>VLOOKUP(F4914,Apoio!A:B,2,FALSE)</f>
        <v>Juizado</v>
      </c>
      <c r="H4914" t="s">
        <v>203</v>
      </c>
      <c r="I4914">
        <v>564</v>
      </c>
      <c r="J4914" s="2">
        <v>1</v>
      </c>
      <c r="K4914" s="2">
        <v>3</v>
      </c>
      <c r="L4914" s="24" t="s">
        <v>562</v>
      </c>
    </row>
    <row r="4915" spans="1:12" x14ac:dyDescent="0.25">
      <c r="A4915">
        <v>2023</v>
      </c>
      <c r="B4915" t="s">
        <v>376</v>
      </c>
      <c r="C4915" t="s">
        <v>10</v>
      </c>
      <c r="D4915" t="s">
        <v>45</v>
      </c>
      <c r="E4915" t="s">
        <v>201</v>
      </c>
      <c r="F4915">
        <v>12461</v>
      </c>
      <c r="G4915" s="35" t="str">
        <f>VLOOKUP(F4915,Apoio!A:B,2,FALSE)</f>
        <v>Vara Federal</v>
      </c>
      <c r="H4915" t="s">
        <v>204</v>
      </c>
      <c r="I4915">
        <v>140</v>
      </c>
      <c r="J4915" s="2">
        <v>2</v>
      </c>
      <c r="K4915" s="2">
        <v>3</v>
      </c>
      <c r="L4915" s="24" t="s">
        <v>479</v>
      </c>
    </row>
    <row r="4916" spans="1:12" x14ac:dyDescent="0.25">
      <c r="A4916">
        <v>2023</v>
      </c>
      <c r="B4916" t="s">
        <v>376</v>
      </c>
      <c r="C4916" t="s">
        <v>10</v>
      </c>
      <c r="D4916" t="s">
        <v>45</v>
      </c>
      <c r="E4916" t="s">
        <v>201</v>
      </c>
      <c r="F4916">
        <v>12462</v>
      </c>
      <c r="G4916" s="35" t="str">
        <f>VLOOKUP(F4916,Apoio!A:B,2,FALSE)</f>
        <v>Vara Federal</v>
      </c>
      <c r="H4916" t="s">
        <v>205</v>
      </c>
      <c r="I4916">
        <v>137</v>
      </c>
      <c r="J4916" s="2">
        <v>3</v>
      </c>
      <c r="K4916" s="2">
        <v>3</v>
      </c>
      <c r="L4916" s="24" t="s">
        <v>479</v>
      </c>
    </row>
    <row r="4917" spans="1:12" x14ac:dyDescent="0.25">
      <c r="A4917">
        <v>2023</v>
      </c>
      <c r="B4917" t="s">
        <v>376</v>
      </c>
      <c r="C4917" t="s">
        <v>10</v>
      </c>
      <c r="D4917" t="s">
        <v>45</v>
      </c>
      <c r="E4917" t="s">
        <v>201</v>
      </c>
      <c r="F4917">
        <v>14008</v>
      </c>
      <c r="G4917" s="35" t="str">
        <f>VLOOKUP(F4917,Apoio!A:B,2,FALSE)</f>
        <v>Vara Federal</v>
      </c>
      <c r="H4917" t="s">
        <v>206</v>
      </c>
      <c r="I4917">
        <v>91</v>
      </c>
      <c r="J4917" s="2">
        <v>4</v>
      </c>
      <c r="K4917" s="2">
        <v>3</v>
      </c>
      <c r="L4917" s="24" t="s">
        <v>479</v>
      </c>
    </row>
    <row r="4918" spans="1:12" x14ac:dyDescent="0.25">
      <c r="A4918">
        <v>2023</v>
      </c>
      <c r="B4918" t="s">
        <v>376</v>
      </c>
      <c r="C4918" t="s">
        <v>10</v>
      </c>
      <c r="D4918" t="s">
        <v>45</v>
      </c>
      <c r="E4918" t="s">
        <v>207</v>
      </c>
      <c r="F4918">
        <v>12927</v>
      </c>
      <c r="G4918" s="35" t="str">
        <f>VLOOKUP(F4918,Apoio!A:B,2,FALSE)</f>
        <v>Vara Federal</v>
      </c>
      <c r="H4918" t="s">
        <v>208</v>
      </c>
      <c r="I4918">
        <v>123</v>
      </c>
      <c r="J4918" s="2">
        <v>1</v>
      </c>
      <c r="K4918" s="2">
        <v>1</v>
      </c>
      <c r="L4918" s="24" t="s">
        <v>396</v>
      </c>
    </row>
    <row r="4919" spans="1:12" x14ac:dyDescent="0.25">
      <c r="A4919">
        <v>2023</v>
      </c>
      <c r="B4919" t="s">
        <v>376</v>
      </c>
      <c r="C4919" t="s">
        <v>10</v>
      </c>
      <c r="D4919" t="s">
        <v>45</v>
      </c>
      <c r="E4919" t="s">
        <v>207</v>
      </c>
      <c r="F4919">
        <v>12928</v>
      </c>
      <c r="G4919" s="35" t="str">
        <f>VLOOKUP(F4919,Apoio!A:B,2,FALSE)</f>
        <v>Vara Federal</v>
      </c>
      <c r="H4919" t="s">
        <v>209</v>
      </c>
      <c r="I4919">
        <v>120</v>
      </c>
      <c r="J4919" s="2">
        <v>2</v>
      </c>
      <c r="K4919" s="2">
        <v>1</v>
      </c>
      <c r="L4919" s="24" t="s">
        <v>396</v>
      </c>
    </row>
    <row r="4920" spans="1:12" x14ac:dyDescent="0.25">
      <c r="A4920">
        <v>2023</v>
      </c>
      <c r="B4920" t="s">
        <v>376</v>
      </c>
      <c r="C4920" t="s">
        <v>10</v>
      </c>
      <c r="D4920" t="s">
        <v>45</v>
      </c>
      <c r="E4920" t="s">
        <v>207</v>
      </c>
      <c r="F4920">
        <v>12930</v>
      </c>
      <c r="G4920" s="35" t="str">
        <f>VLOOKUP(F4920,Apoio!A:B,2,FALSE)</f>
        <v>Vara Federal</v>
      </c>
      <c r="H4920" t="s">
        <v>210</v>
      </c>
      <c r="I4920">
        <v>116</v>
      </c>
      <c r="J4920" s="2">
        <v>4</v>
      </c>
      <c r="K4920" s="2">
        <v>1</v>
      </c>
      <c r="L4920" s="24" t="s">
        <v>396</v>
      </c>
    </row>
    <row r="4921" spans="1:12" x14ac:dyDescent="0.25">
      <c r="A4921">
        <v>2023</v>
      </c>
      <c r="B4921" t="s">
        <v>376</v>
      </c>
      <c r="C4921" t="s">
        <v>10</v>
      </c>
      <c r="D4921" t="s">
        <v>45</v>
      </c>
      <c r="E4921" t="s">
        <v>207</v>
      </c>
      <c r="F4921">
        <v>12931</v>
      </c>
      <c r="G4921" s="35" t="str">
        <f>VLOOKUP(F4921,Apoio!A:B,2,FALSE)</f>
        <v>Vara Federal</v>
      </c>
      <c r="H4921" t="s">
        <v>211</v>
      </c>
      <c r="I4921">
        <v>111</v>
      </c>
      <c r="J4921" s="2">
        <v>5</v>
      </c>
      <c r="K4921" s="2">
        <v>1</v>
      </c>
      <c r="L4921" s="24" t="s">
        <v>396</v>
      </c>
    </row>
    <row r="4922" spans="1:12" x14ac:dyDescent="0.25">
      <c r="A4922">
        <v>2023</v>
      </c>
      <c r="B4922" t="s">
        <v>376</v>
      </c>
      <c r="C4922" t="s">
        <v>10</v>
      </c>
      <c r="D4922" t="s">
        <v>45</v>
      </c>
      <c r="E4922" t="s">
        <v>207</v>
      </c>
      <c r="F4922">
        <v>12932</v>
      </c>
      <c r="G4922" s="35" t="str">
        <f>VLOOKUP(F4922,Apoio!A:B,2,FALSE)</f>
        <v>Vara Federal</v>
      </c>
      <c r="H4922" t="s">
        <v>212</v>
      </c>
      <c r="I4922">
        <v>115</v>
      </c>
      <c r="J4922" s="2">
        <v>6</v>
      </c>
      <c r="K4922" s="2">
        <v>1</v>
      </c>
      <c r="L4922" s="24" t="s">
        <v>396</v>
      </c>
    </row>
    <row r="4923" spans="1:12" x14ac:dyDescent="0.25">
      <c r="A4923">
        <v>2023</v>
      </c>
      <c r="B4923" t="s">
        <v>376</v>
      </c>
      <c r="C4923" t="s">
        <v>10</v>
      </c>
      <c r="D4923" t="s">
        <v>45</v>
      </c>
      <c r="E4923" t="s">
        <v>207</v>
      </c>
      <c r="F4923">
        <v>12933</v>
      </c>
      <c r="G4923" s="35" t="str">
        <f>VLOOKUP(F4923,Apoio!A:B,2,FALSE)</f>
        <v>Vara Federal</v>
      </c>
      <c r="H4923" t="s">
        <v>213</v>
      </c>
      <c r="I4923">
        <v>131</v>
      </c>
      <c r="J4923" s="2">
        <v>7</v>
      </c>
      <c r="K4923" s="2">
        <v>1</v>
      </c>
      <c r="L4923" s="24" t="s">
        <v>396</v>
      </c>
    </row>
    <row r="4924" spans="1:12" x14ac:dyDescent="0.25">
      <c r="A4924">
        <v>2023</v>
      </c>
      <c r="B4924" t="s">
        <v>376</v>
      </c>
      <c r="C4924" t="s">
        <v>10</v>
      </c>
      <c r="D4924" t="s">
        <v>45</v>
      </c>
      <c r="E4924" t="s">
        <v>207</v>
      </c>
      <c r="F4924">
        <v>12934</v>
      </c>
      <c r="G4924" s="35" t="str">
        <f>VLOOKUP(F4924,Apoio!A:B,2,FALSE)</f>
        <v>Vara Federal</v>
      </c>
      <c r="H4924" t="s">
        <v>214</v>
      </c>
      <c r="I4924">
        <v>116</v>
      </c>
      <c r="J4924" s="2">
        <v>8</v>
      </c>
      <c r="K4924" s="2">
        <v>1</v>
      </c>
      <c r="L4924" s="24" t="s">
        <v>396</v>
      </c>
    </row>
    <row r="4925" spans="1:12" x14ac:dyDescent="0.25">
      <c r="A4925">
        <v>2023</v>
      </c>
      <c r="B4925" t="s">
        <v>376</v>
      </c>
      <c r="C4925" t="s">
        <v>10</v>
      </c>
      <c r="D4925" t="s">
        <v>45</v>
      </c>
      <c r="E4925" t="s">
        <v>207</v>
      </c>
      <c r="F4925">
        <v>12935</v>
      </c>
      <c r="G4925" s="35" t="str">
        <f>VLOOKUP(F4925,Apoio!A:B,2,FALSE)</f>
        <v>Vara Federal</v>
      </c>
      <c r="H4925" t="s">
        <v>215</v>
      </c>
      <c r="I4925">
        <v>118</v>
      </c>
      <c r="J4925" s="2">
        <v>9</v>
      </c>
      <c r="K4925" s="2">
        <v>1</v>
      </c>
      <c r="L4925" s="24" t="s">
        <v>396</v>
      </c>
    </row>
    <row r="4926" spans="1:12" x14ac:dyDescent="0.25">
      <c r="A4926">
        <v>2023</v>
      </c>
      <c r="B4926" t="s">
        <v>376</v>
      </c>
      <c r="C4926" t="s">
        <v>10</v>
      </c>
      <c r="D4926" t="s">
        <v>45</v>
      </c>
      <c r="E4926" t="s">
        <v>207</v>
      </c>
      <c r="F4926">
        <v>12936</v>
      </c>
      <c r="G4926" s="35" t="str">
        <f>VLOOKUP(F4926,Apoio!A:B,2,FALSE)</f>
        <v>Vara Federal</v>
      </c>
      <c r="H4926" t="s">
        <v>216</v>
      </c>
      <c r="I4926">
        <v>131</v>
      </c>
      <c r="J4926" s="2">
        <v>10</v>
      </c>
      <c r="K4926" s="2">
        <v>1</v>
      </c>
      <c r="L4926" s="24" t="s">
        <v>396</v>
      </c>
    </row>
    <row r="4927" spans="1:12" x14ac:dyDescent="0.25">
      <c r="A4927">
        <v>2023</v>
      </c>
      <c r="B4927" t="s">
        <v>376</v>
      </c>
      <c r="C4927" t="s">
        <v>10</v>
      </c>
      <c r="D4927" t="s">
        <v>45</v>
      </c>
      <c r="E4927" t="s">
        <v>207</v>
      </c>
      <c r="F4927">
        <v>12937</v>
      </c>
      <c r="G4927" s="35" t="str">
        <f>VLOOKUP(F4927,Apoio!A:B,2,FALSE)</f>
        <v>Vara Federal</v>
      </c>
      <c r="H4927" t="s">
        <v>217</v>
      </c>
      <c r="I4927">
        <v>106</v>
      </c>
      <c r="J4927" s="2">
        <v>11</v>
      </c>
      <c r="K4927" s="2">
        <v>1</v>
      </c>
      <c r="L4927" s="24" t="s">
        <v>396</v>
      </c>
    </row>
    <row r="4928" spans="1:12" x14ac:dyDescent="0.25">
      <c r="A4928">
        <v>2023</v>
      </c>
      <c r="B4928" t="s">
        <v>376</v>
      </c>
      <c r="C4928" t="s">
        <v>10</v>
      </c>
      <c r="D4928" t="s">
        <v>45</v>
      </c>
      <c r="E4928" t="s">
        <v>207</v>
      </c>
      <c r="F4928">
        <v>12938</v>
      </c>
      <c r="G4928" s="35" t="str">
        <f>VLOOKUP(F4928,Apoio!A:B,2,FALSE)</f>
        <v>Vara Federal</v>
      </c>
      <c r="H4928" t="s">
        <v>218</v>
      </c>
      <c r="I4928">
        <v>113</v>
      </c>
      <c r="J4928" s="2">
        <v>12</v>
      </c>
      <c r="K4928" s="2">
        <v>1</v>
      </c>
      <c r="L4928" s="24" t="s">
        <v>396</v>
      </c>
    </row>
    <row r="4929" spans="1:12" x14ac:dyDescent="0.25">
      <c r="A4929">
        <v>2023</v>
      </c>
      <c r="B4929" t="s">
        <v>376</v>
      </c>
      <c r="C4929" t="s">
        <v>10</v>
      </c>
      <c r="D4929" t="s">
        <v>45</v>
      </c>
      <c r="E4929" t="s">
        <v>207</v>
      </c>
      <c r="F4929">
        <v>12939</v>
      </c>
      <c r="G4929" s="35" t="str">
        <f>VLOOKUP(F4929,Apoio!A:B,2,FALSE)</f>
        <v>Vara Federal</v>
      </c>
      <c r="H4929" t="s">
        <v>219</v>
      </c>
      <c r="I4929">
        <v>165</v>
      </c>
      <c r="J4929" s="2">
        <v>13</v>
      </c>
      <c r="K4929" s="2">
        <v>1</v>
      </c>
      <c r="L4929" s="24" t="s">
        <v>396</v>
      </c>
    </row>
    <row r="4930" spans="1:12" x14ac:dyDescent="0.25">
      <c r="A4930">
        <v>2023</v>
      </c>
      <c r="B4930" t="s">
        <v>376</v>
      </c>
      <c r="C4930" t="s">
        <v>10</v>
      </c>
      <c r="D4930" t="s">
        <v>45</v>
      </c>
      <c r="E4930" t="s">
        <v>207</v>
      </c>
      <c r="F4930">
        <v>12940</v>
      </c>
      <c r="G4930" s="35" t="str">
        <f>VLOOKUP(F4930,Apoio!A:B,2,FALSE)</f>
        <v>Vara Federal</v>
      </c>
      <c r="H4930" t="s">
        <v>220</v>
      </c>
      <c r="I4930">
        <v>127</v>
      </c>
      <c r="J4930" s="2">
        <v>14</v>
      </c>
      <c r="K4930" s="2">
        <v>1</v>
      </c>
      <c r="L4930" s="24" t="s">
        <v>396</v>
      </c>
    </row>
    <row r="4931" spans="1:12" x14ac:dyDescent="0.25">
      <c r="A4931">
        <v>2023</v>
      </c>
      <c r="B4931" t="s">
        <v>376</v>
      </c>
      <c r="C4931" t="s">
        <v>10</v>
      </c>
      <c r="D4931" t="s">
        <v>45</v>
      </c>
      <c r="E4931" t="s">
        <v>207</v>
      </c>
      <c r="F4931">
        <v>12943</v>
      </c>
      <c r="G4931" s="35" t="str">
        <f>VLOOKUP(F4931,Apoio!A:B,2,FALSE)</f>
        <v>Vara Federal</v>
      </c>
      <c r="H4931" t="s">
        <v>221</v>
      </c>
      <c r="I4931">
        <v>114</v>
      </c>
      <c r="J4931" s="2">
        <v>17</v>
      </c>
      <c r="K4931" s="2">
        <v>1</v>
      </c>
      <c r="L4931" s="24" t="s">
        <v>396</v>
      </c>
    </row>
    <row r="4932" spans="1:12" x14ac:dyDescent="0.25">
      <c r="A4932">
        <v>2023</v>
      </c>
      <c r="B4932" t="s">
        <v>376</v>
      </c>
      <c r="C4932" t="s">
        <v>10</v>
      </c>
      <c r="D4932" t="s">
        <v>45</v>
      </c>
      <c r="E4932" t="s">
        <v>207</v>
      </c>
      <c r="F4932">
        <v>12944</v>
      </c>
      <c r="G4932" s="35" t="str">
        <f>VLOOKUP(F4932,Apoio!A:B,2,FALSE)</f>
        <v>Vara Federal</v>
      </c>
      <c r="H4932" t="s">
        <v>222</v>
      </c>
      <c r="I4932">
        <v>135</v>
      </c>
      <c r="J4932" s="2">
        <v>19</v>
      </c>
      <c r="K4932" s="2">
        <v>1</v>
      </c>
      <c r="L4932" s="24" t="s">
        <v>396</v>
      </c>
    </row>
    <row r="4933" spans="1:12" x14ac:dyDescent="0.25">
      <c r="A4933">
        <v>2023</v>
      </c>
      <c r="B4933" t="s">
        <v>376</v>
      </c>
      <c r="C4933" t="s">
        <v>10</v>
      </c>
      <c r="D4933" t="s">
        <v>45</v>
      </c>
      <c r="E4933" t="s">
        <v>207</v>
      </c>
      <c r="F4933">
        <v>12946</v>
      </c>
      <c r="G4933" s="35" t="str">
        <f>VLOOKUP(F4933,Apoio!A:B,2,FALSE)</f>
        <v>Vara Federal</v>
      </c>
      <c r="H4933" t="s">
        <v>223</v>
      </c>
      <c r="I4933">
        <v>116</v>
      </c>
      <c r="J4933" s="2">
        <v>21</v>
      </c>
      <c r="K4933" s="2">
        <v>1</v>
      </c>
      <c r="L4933" s="24" t="s">
        <v>396</v>
      </c>
    </row>
    <row r="4934" spans="1:12" x14ac:dyDescent="0.25">
      <c r="A4934">
        <v>2023</v>
      </c>
      <c r="B4934" t="s">
        <v>376</v>
      </c>
      <c r="C4934" t="s">
        <v>10</v>
      </c>
      <c r="D4934" t="s">
        <v>45</v>
      </c>
      <c r="E4934" t="s">
        <v>207</v>
      </c>
      <c r="F4934">
        <v>12947</v>
      </c>
      <c r="G4934" s="35" t="str">
        <f>VLOOKUP(F4934,Apoio!A:B,2,FALSE)</f>
        <v>Vara Federal</v>
      </c>
      <c r="H4934" t="s">
        <v>224</v>
      </c>
      <c r="I4934">
        <v>119</v>
      </c>
      <c r="J4934" s="2">
        <v>22</v>
      </c>
      <c r="K4934" s="2">
        <v>1</v>
      </c>
      <c r="L4934" s="24" t="s">
        <v>396</v>
      </c>
    </row>
    <row r="4935" spans="1:12" x14ac:dyDescent="0.25">
      <c r="A4935">
        <v>2023</v>
      </c>
      <c r="B4935" t="s">
        <v>376</v>
      </c>
      <c r="C4935" t="s">
        <v>10</v>
      </c>
      <c r="D4935" t="s">
        <v>45</v>
      </c>
      <c r="E4935" t="s">
        <v>207</v>
      </c>
      <c r="F4935">
        <v>12949</v>
      </c>
      <c r="G4935" s="35" t="str">
        <f>VLOOKUP(F4935,Apoio!A:B,2,FALSE)</f>
        <v>Vara Federal</v>
      </c>
      <c r="H4935" t="s">
        <v>225</v>
      </c>
      <c r="I4935">
        <v>119</v>
      </c>
      <c r="J4935" s="2">
        <v>24</v>
      </c>
      <c r="K4935" s="2">
        <v>1</v>
      </c>
      <c r="L4935" s="24" t="s">
        <v>396</v>
      </c>
    </row>
    <row r="4936" spans="1:12" x14ac:dyDescent="0.25">
      <c r="A4936">
        <v>2023</v>
      </c>
      <c r="B4936" t="s">
        <v>376</v>
      </c>
      <c r="C4936" t="s">
        <v>10</v>
      </c>
      <c r="D4936" t="s">
        <v>45</v>
      </c>
      <c r="E4936" t="s">
        <v>207</v>
      </c>
      <c r="F4936">
        <v>12950</v>
      </c>
      <c r="G4936" s="35" t="str">
        <f>VLOOKUP(F4936,Apoio!A:B,2,FALSE)</f>
        <v>Vara Federal</v>
      </c>
      <c r="H4936" t="s">
        <v>226</v>
      </c>
      <c r="I4936">
        <v>86</v>
      </c>
      <c r="J4936" s="2">
        <v>25</v>
      </c>
      <c r="K4936" s="2">
        <v>1</v>
      </c>
      <c r="L4936" s="24" t="s">
        <v>396</v>
      </c>
    </row>
    <row r="4937" spans="1:12" x14ac:dyDescent="0.25">
      <c r="A4937">
        <v>2023</v>
      </c>
      <c r="B4937" t="s">
        <v>376</v>
      </c>
      <c r="C4937" t="s">
        <v>10</v>
      </c>
      <c r="D4937" t="s">
        <v>45</v>
      </c>
      <c r="E4937" t="s">
        <v>207</v>
      </c>
      <c r="F4937">
        <v>12951</v>
      </c>
      <c r="G4937" s="35" t="str">
        <f>VLOOKUP(F4937,Apoio!A:B,2,FALSE)</f>
        <v>Vara Federal</v>
      </c>
      <c r="H4937" t="s">
        <v>227</v>
      </c>
      <c r="I4937">
        <v>115</v>
      </c>
      <c r="J4937" s="2">
        <v>26</v>
      </c>
      <c r="K4937" s="2">
        <v>1</v>
      </c>
      <c r="L4937" s="24" t="s">
        <v>396</v>
      </c>
    </row>
    <row r="4938" spans="1:12" x14ac:dyDescent="0.25">
      <c r="A4938">
        <v>2023</v>
      </c>
      <c r="B4938" t="s">
        <v>376</v>
      </c>
      <c r="C4938" t="s">
        <v>10</v>
      </c>
      <c r="D4938" t="s">
        <v>45</v>
      </c>
      <c r="E4938" t="s">
        <v>228</v>
      </c>
      <c r="F4938">
        <v>12442</v>
      </c>
      <c r="G4938" s="35" t="str">
        <f>VLOOKUP(F4938,Apoio!A:B,2,FALSE)</f>
        <v>Vara Federal</v>
      </c>
      <c r="H4938" t="s">
        <v>519</v>
      </c>
      <c r="I4938">
        <v>40</v>
      </c>
      <c r="J4938" s="2">
        <v>1</v>
      </c>
      <c r="K4938" s="2">
        <v>1</v>
      </c>
      <c r="L4938" s="24" t="s">
        <v>399</v>
      </c>
    </row>
    <row r="4939" spans="1:12" x14ac:dyDescent="0.25">
      <c r="A4939">
        <v>2023</v>
      </c>
      <c r="B4939" t="s">
        <v>376</v>
      </c>
      <c r="C4939" t="s">
        <v>10</v>
      </c>
      <c r="D4939" t="s">
        <v>45</v>
      </c>
      <c r="E4939" t="s">
        <v>228</v>
      </c>
      <c r="F4939">
        <v>12443</v>
      </c>
      <c r="G4939" s="35" t="str">
        <f>VLOOKUP(F4939,Apoio!A:B,2,FALSE)</f>
        <v>Vara Federal</v>
      </c>
      <c r="H4939" t="s">
        <v>229</v>
      </c>
      <c r="I4939">
        <v>73</v>
      </c>
      <c r="J4939" s="2">
        <v>2</v>
      </c>
      <c r="K4939" s="2">
        <v>1</v>
      </c>
      <c r="L4939" s="24" t="s">
        <v>399</v>
      </c>
    </row>
    <row r="4940" spans="1:12" x14ac:dyDescent="0.25">
      <c r="A4940">
        <v>2023</v>
      </c>
      <c r="B4940" t="s">
        <v>376</v>
      </c>
      <c r="C4940" t="s">
        <v>10</v>
      </c>
      <c r="D4940" t="s">
        <v>45</v>
      </c>
      <c r="E4940" t="s">
        <v>228</v>
      </c>
      <c r="F4940">
        <v>12444</v>
      </c>
      <c r="G4940" s="35" t="str">
        <f>VLOOKUP(F4940,Apoio!A:B,2,FALSE)</f>
        <v>Vara Federal</v>
      </c>
      <c r="H4940" t="s">
        <v>230</v>
      </c>
      <c r="I4940">
        <v>136</v>
      </c>
      <c r="J4940" s="2">
        <v>3</v>
      </c>
      <c r="K4940" s="2">
        <v>1</v>
      </c>
      <c r="L4940" s="24" t="s">
        <v>399</v>
      </c>
    </row>
    <row r="4941" spans="1:12" x14ac:dyDescent="0.25">
      <c r="A4941">
        <v>2023</v>
      </c>
      <c r="B4941" t="s">
        <v>376</v>
      </c>
      <c r="C4941" t="s">
        <v>10</v>
      </c>
      <c r="D4941" t="s">
        <v>45</v>
      </c>
      <c r="E4941" t="s">
        <v>228</v>
      </c>
      <c r="F4941">
        <v>12445</v>
      </c>
      <c r="G4941" s="35" t="str">
        <f>VLOOKUP(F4941,Apoio!A:B,2,FALSE)</f>
        <v>Vara Federal</v>
      </c>
      <c r="H4941" t="s">
        <v>231</v>
      </c>
      <c r="I4941">
        <v>119</v>
      </c>
      <c r="J4941" s="2">
        <v>4</v>
      </c>
      <c r="K4941" s="2">
        <v>1</v>
      </c>
      <c r="L4941" s="24" t="s">
        <v>399</v>
      </c>
    </row>
    <row r="4942" spans="1:12" x14ac:dyDescent="0.25">
      <c r="A4942">
        <v>2023</v>
      </c>
      <c r="B4942" t="s">
        <v>376</v>
      </c>
      <c r="C4942" t="s">
        <v>10</v>
      </c>
      <c r="D4942" t="s">
        <v>45</v>
      </c>
      <c r="E4942" t="s">
        <v>228</v>
      </c>
      <c r="F4942">
        <v>12446</v>
      </c>
      <c r="G4942" s="35" t="str">
        <f>VLOOKUP(F4942,Apoio!A:B,2,FALSE)</f>
        <v>Vara Federal</v>
      </c>
      <c r="H4942" t="s">
        <v>232</v>
      </c>
      <c r="I4942">
        <v>150</v>
      </c>
      <c r="J4942" s="2">
        <v>5</v>
      </c>
      <c r="K4942" s="2">
        <v>1</v>
      </c>
      <c r="L4942" s="24" t="s">
        <v>399</v>
      </c>
    </row>
    <row r="4943" spans="1:12" x14ac:dyDescent="0.25">
      <c r="A4943">
        <v>2023</v>
      </c>
      <c r="B4943" t="s">
        <v>376</v>
      </c>
      <c r="C4943" t="s">
        <v>10</v>
      </c>
      <c r="D4943" t="s">
        <v>45</v>
      </c>
      <c r="E4943" t="s">
        <v>228</v>
      </c>
      <c r="F4943">
        <v>12447</v>
      </c>
      <c r="G4943" s="35" t="str">
        <f>VLOOKUP(F4943,Apoio!A:B,2,FALSE)</f>
        <v>Vara Federal</v>
      </c>
      <c r="H4943" t="s">
        <v>233</v>
      </c>
      <c r="I4943">
        <v>84</v>
      </c>
      <c r="J4943" s="2">
        <v>6</v>
      </c>
      <c r="K4943" s="2">
        <v>1</v>
      </c>
      <c r="L4943" s="24" t="s">
        <v>399</v>
      </c>
    </row>
    <row r="4944" spans="1:12" x14ac:dyDescent="0.25">
      <c r="A4944">
        <v>2023</v>
      </c>
      <c r="B4944" t="s">
        <v>376</v>
      </c>
      <c r="C4944" t="s">
        <v>10</v>
      </c>
      <c r="D4944" t="s">
        <v>45</v>
      </c>
      <c r="E4944" t="s">
        <v>228</v>
      </c>
      <c r="F4944">
        <v>12448</v>
      </c>
      <c r="G4944" s="35" t="str">
        <f>VLOOKUP(F4944,Apoio!A:B,2,FALSE)</f>
        <v>Vara Federal</v>
      </c>
      <c r="H4944" t="s">
        <v>234</v>
      </c>
      <c r="I4944">
        <v>122</v>
      </c>
      <c r="J4944" s="2">
        <v>7</v>
      </c>
      <c r="K4944" s="2">
        <v>1</v>
      </c>
      <c r="L4944" s="24" t="s">
        <v>399</v>
      </c>
    </row>
    <row r="4945" spans="1:12" x14ac:dyDescent="0.25">
      <c r="A4945">
        <v>2023</v>
      </c>
      <c r="B4945" t="s">
        <v>376</v>
      </c>
      <c r="C4945" t="s">
        <v>10</v>
      </c>
      <c r="D4945" t="s">
        <v>45</v>
      </c>
      <c r="E4945" t="s">
        <v>228</v>
      </c>
      <c r="F4945">
        <v>12449</v>
      </c>
      <c r="G4945" s="35" t="str">
        <f>VLOOKUP(F4945,Apoio!A:B,2,FALSE)</f>
        <v>Vara Federal</v>
      </c>
      <c r="H4945" t="s">
        <v>235</v>
      </c>
      <c r="I4945">
        <v>117</v>
      </c>
      <c r="J4945" s="2">
        <v>8</v>
      </c>
      <c r="K4945" s="2">
        <v>1</v>
      </c>
      <c r="L4945" s="24" t="s">
        <v>399</v>
      </c>
    </row>
    <row r="4946" spans="1:12" x14ac:dyDescent="0.25">
      <c r="A4946">
        <v>2023</v>
      </c>
      <c r="B4946" t="s">
        <v>376</v>
      </c>
      <c r="C4946" t="s">
        <v>10</v>
      </c>
      <c r="D4946" t="s">
        <v>45</v>
      </c>
      <c r="E4946" t="s">
        <v>228</v>
      </c>
      <c r="F4946">
        <v>12450</v>
      </c>
      <c r="G4946" s="35" t="str">
        <f>VLOOKUP(F4946,Apoio!A:B,2,FALSE)</f>
        <v>Vara Federal</v>
      </c>
      <c r="H4946" t="s">
        <v>236</v>
      </c>
      <c r="I4946">
        <v>138</v>
      </c>
      <c r="J4946" s="2">
        <v>9</v>
      </c>
      <c r="K4946" s="2">
        <v>1</v>
      </c>
      <c r="L4946" s="24" t="s">
        <v>399</v>
      </c>
    </row>
    <row r="4947" spans="1:12" x14ac:dyDescent="0.25">
      <c r="A4947">
        <v>2023</v>
      </c>
      <c r="B4947" t="s">
        <v>376</v>
      </c>
      <c r="C4947" t="s">
        <v>10</v>
      </c>
      <c r="D4947" t="s">
        <v>45</v>
      </c>
      <c r="E4947" t="s">
        <v>228</v>
      </c>
      <c r="F4947">
        <v>12451</v>
      </c>
      <c r="G4947" s="35" t="str">
        <f>VLOOKUP(F4947,Apoio!A:B,2,FALSE)</f>
        <v>Vara Federal</v>
      </c>
      <c r="H4947" t="s">
        <v>237</v>
      </c>
      <c r="I4947">
        <v>122</v>
      </c>
      <c r="J4947" s="2">
        <v>10</v>
      </c>
      <c r="K4947" s="2">
        <v>1</v>
      </c>
      <c r="L4947" s="24" t="s">
        <v>399</v>
      </c>
    </row>
    <row r="4948" spans="1:12" x14ac:dyDescent="0.25">
      <c r="A4948">
        <v>2023</v>
      </c>
      <c r="B4948" t="s">
        <v>376</v>
      </c>
      <c r="C4948" t="s">
        <v>10</v>
      </c>
      <c r="D4948" t="s">
        <v>45</v>
      </c>
      <c r="E4948" t="s">
        <v>238</v>
      </c>
      <c r="F4948">
        <v>13989</v>
      </c>
      <c r="G4948" s="35" t="str">
        <f>VLOOKUP(F4948,Apoio!A:B,2,FALSE)</f>
        <v>Vara Federal</v>
      </c>
      <c r="H4948" t="s">
        <v>239</v>
      </c>
      <c r="I4948">
        <v>276</v>
      </c>
      <c r="J4948" s="2">
        <v>1</v>
      </c>
      <c r="K4948" s="2">
        <v>1</v>
      </c>
      <c r="L4948" s="24" t="s">
        <v>391</v>
      </c>
    </row>
    <row r="4949" spans="1:12" x14ac:dyDescent="0.25">
      <c r="A4949">
        <v>2023</v>
      </c>
      <c r="B4949" t="s">
        <v>376</v>
      </c>
      <c r="C4949" t="s">
        <v>10</v>
      </c>
      <c r="D4949" t="s">
        <v>45</v>
      </c>
      <c r="E4949" t="s">
        <v>238</v>
      </c>
      <c r="F4949">
        <v>13990</v>
      </c>
      <c r="G4949" s="35" t="str">
        <f>VLOOKUP(F4949,Apoio!A:B,2,FALSE)</f>
        <v>Vara Federal</v>
      </c>
      <c r="H4949" t="s">
        <v>240</v>
      </c>
      <c r="I4949">
        <v>263</v>
      </c>
      <c r="J4949" s="2">
        <v>2</v>
      </c>
      <c r="K4949" s="2">
        <v>1</v>
      </c>
      <c r="L4949" s="24" t="s">
        <v>391</v>
      </c>
    </row>
    <row r="4950" spans="1:12" x14ac:dyDescent="0.25">
      <c r="A4950">
        <v>2023</v>
      </c>
      <c r="B4950" t="s">
        <v>376</v>
      </c>
      <c r="C4950" t="s">
        <v>10</v>
      </c>
      <c r="D4950" t="s">
        <v>45</v>
      </c>
      <c r="E4950" t="s">
        <v>238</v>
      </c>
      <c r="F4950">
        <v>13991</v>
      </c>
      <c r="G4950" s="35" t="str">
        <f>VLOOKUP(F4950,Apoio!A:B,2,FALSE)</f>
        <v>Vara Federal</v>
      </c>
      <c r="H4950" t="s">
        <v>241</v>
      </c>
      <c r="I4950">
        <v>289</v>
      </c>
      <c r="J4950" s="2">
        <v>3</v>
      </c>
      <c r="K4950" s="2">
        <v>1</v>
      </c>
      <c r="L4950" s="24" t="s">
        <v>391</v>
      </c>
    </row>
    <row r="4951" spans="1:12" x14ac:dyDescent="0.25">
      <c r="A4951">
        <v>2023</v>
      </c>
      <c r="B4951" t="s">
        <v>376</v>
      </c>
      <c r="C4951" t="s">
        <v>10</v>
      </c>
      <c r="D4951" t="s">
        <v>45</v>
      </c>
      <c r="E4951" t="s">
        <v>238</v>
      </c>
      <c r="F4951">
        <v>13992</v>
      </c>
      <c r="G4951" s="35" t="str">
        <f>VLOOKUP(F4951,Apoio!A:B,2,FALSE)</f>
        <v>Vara Federal</v>
      </c>
      <c r="H4951" t="s">
        <v>242</v>
      </c>
      <c r="I4951">
        <v>236</v>
      </c>
      <c r="J4951" s="2">
        <v>4</v>
      </c>
      <c r="K4951" s="2">
        <v>1</v>
      </c>
      <c r="L4951" s="24" t="s">
        <v>391</v>
      </c>
    </row>
    <row r="4952" spans="1:12" x14ac:dyDescent="0.25">
      <c r="A4952">
        <v>2023</v>
      </c>
      <c r="B4952" t="s">
        <v>376</v>
      </c>
      <c r="C4952" t="s">
        <v>10</v>
      </c>
      <c r="D4952" t="s">
        <v>45</v>
      </c>
      <c r="E4952" t="s">
        <v>238</v>
      </c>
      <c r="F4952">
        <v>13993</v>
      </c>
      <c r="G4952" s="35" t="str">
        <f>VLOOKUP(F4952,Apoio!A:B,2,FALSE)</f>
        <v>Vara Federal</v>
      </c>
      <c r="H4952" t="s">
        <v>243</v>
      </c>
      <c r="I4952">
        <v>239</v>
      </c>
      <c r="J4952" s="2">
        <v>5</v>
      </c>
      <c r="K4952" s="2">
        <v>1</v>
      </c>
      <c r="L4952" s="24" t="s">
        <v>391</v>
      </c>
    </row>
    <row r="4953" spans="1:12" x14ac:dyDescent="0.25">
      <c r="A4953">
        <v>2023</v>
      </c>
      <c r="B4953" t="s">
        <v>376</v>
      </c>
      <c r="C4953" t="s">
        <v>10</v>
      </c>
      <c r="D4953" t="s">
        <v>45</v>
      </c>
      <c r="E4953" t="s">
        <v>238</v>
      </c>
      <c r="F4953">
        <v>13995</v>
      </c>
      <c r="G4953" s="35" t="str">
        <f>VLOOKUP(F4953,Apoio!A:B,2,FALSE)</f>
        <v>Vara Federal</v>
      </c>
      <c r="H4953" t="s">
        <v>245</v>
      </c>
      <c r="I4953">
        <v>300</v>
      </c>
      <c r="J4953" s="2">
        <v>7</v>
      </c>
      <c r="K4953" s="2">
        <v>1</v>
      </c>
      <c r="L4953" s="24" t="s">
        <v>391</v>
      </c>
    </row>
    <row r="4954" spans="1:12" x14ac:dyDescent="0.25">
      <c r="A4954">
        <v>2023</v>
      </c>
      <c r="B4954" t="s">
        <v>376</v>
      </c>
      <c r="C4954" t="s">
        <v>10</v>
      </c>
      <c r="D4954" t="s">
        <v>45</v>
      </c>
      <c r="E4954" t="s">
        <v>238</v>
      </c>
      <c r="F4954">
        <v>13996</v>
      </c>
      <c r="G4954" s="35" t="str">
        <f>VLOOKUP(F4954,Apoio!A:B,2,FALSE)</f>
        <v>Vara Federal</v>
      </c>
      <c r="H4954" t="s">
        <v>246</v>
      </c>
      <c r="I4954">
        <v>245</v>
      </c>
      <c r="J4954" s="2">
        <v>8</v>
      </c>
      <c r="K4954" s="2">
        <v>1</v>
      </c>
      <c r="L4954" s="24" t="s">
        <v>391</v>
      </c>
    </row>
    <row r="4955" spans="1:12" x14ac:dyDescent="0.25">
      <c r="A4955">
        <v>2023</v>
      </c>
      <c r="B4955" t="s">
        <v>376</v>
      </c>
      <c r="C4955" t="s">
        <v>10</v>
      </c>
      <c r="D4955" t="s">
        <v>45</v>
      </c>
      <c r="E4955" t="s">
        <v>238</v>
      </c>
      <c r="F4955">
        <v>13997</v>
      </c>
      <c r="G4955" s="35" t="str">
        <f>VLOOKUP(F4955,Apoio!A:B,2,FALSE)</f>
        <v>Vara Federal</v>
      </c>
      <c r="H4955" t="s">
        <v>247</v>
      </c>
      <c r="I4955">
        <v>263</v>
      </c>
      <c r="J4955" s="2">
        <v>9</v>
      </c>
      <c r="K4955" s="2">
        <v>1</v>
      </c>
      <c r="L4955" s="24" t="s">
        <v>391</v>
      </c>
    </row>
    <row r="4956" spans="1:12" x14ac:dyDescent="0.25">
      <c r="A4956">
        <v>2023</v>
      </c>
      <c r="B4956" t="s">
        <v>376</v>
      </c>
      <c r="C4956" t="s">
        <v>10</v>
      </c>
      <c r="D4956" t="s">
        <v>45</v>
      </c>
      <c r="E4956" t="s">
        <v>238</v>
      </c>
      <c r="F4956">
        <v>13998</v>
      </c>
      <c r="G4956" s="35" t="str">
        <f>VLOOKUP(F4956,Apoio!A:B,2,FALSE)</f>
        <v>Vara Federal</v>
      </c>
      <c r="H4956" t="s">
        <v>248</v>
      </c>
      <c r="I4956">
        <v>299</v>
      </c>
      <c r="J4956" s="2">
        <v>10</v>
      </c>
      <c r="K4956" s="2">
        <v>1</v>
      </c>
      <c r="L4956" s="24" t="s">
        <v>391</v>
      </c>
    </row>
    <row r="4957" spans="1:12" x14ac:dyDescent="0.25">
      <c r="A4957">
        <v>2023</v>
      </c>
      <c r="B4957" t="s">
        <v>376</v>
      </c>
      <c r="C4957" t="s">
        <v>10</v>
      </c>
      <c r="D4957" t="s">
        <v>45</v>
      </c>
      <c r="E4957" t="s">
        <v>238</v>
      </c>
      <c r="F4957">
        <v>14000</v>
      </c>
      <c r="G4957" s="35" t="str">
        <f>VLOOKUP(F4957,Apoio!A:B,2,FALSE)</f>
        <v>Vara Federal</v>
      </c>
      <c r="H4957" t="s">
        <v>250</v>
      </c>
      <c r="I4957">
        <v>265</v>
      </c>
      <c r="J4957" s="2">
        <v>12</v>
      </c>
      <c r="K4957" s="2">
        <v>1</v>
      </c>
      <c r="L4957" s="24" t="s">
        <v>391</v>
      </c>
    </row>
    <row r="4958" spans="1:12" x14ac:dyDescent="0.25">
      <c r="A4958">
        <v>2023</v>
      </c>
      <c r="B4958" t="s">
        <v>376</v>
      </c>
      <c r="C4958" t="s">
        <v>10</v>
      </c>
      <c r="D4958" t="s">
        <v>45</v>
      </c>
      <c r="E4958" t="s">
        <v>238</v>
      </c>
      <c r="F4958">
        <v>18196</v>
      </c>
      <c r="G4958" s="35" t="str">
        <f>VLOOKUP(F4958,Apoio!A:B,2,FALSE)</f>
        <v>Vara Federal</v>
      </c>
      <c r="H4958" t="s">
        <v>251</v>
      </c>
      <c r="I4958">
        <v>257</v>
      </c>
      <c r="J4958" s="2">
        <v>13</v>
      </c>
      <c r="K4958" s="2">
        <v>1</v>
      </c>
      <c r="L4958" s="24" t="s">
        <v>391</v>
      </c>
    </row>
    <row r="4959" spans="1:12" x14ac:dyDescent="0.25">
      <c r="A4959">
        <v>2023</v>
      </c>
      <c r="B4959" t="s">
        <v>376</v>
      </c>
      <c r="C4959" t="s">
        <v>10</v>
      </c>
      <c r="D4959" t="s">
        <v>45</v>
      </c>
      <c r="E4959" t="s">
        <v>252</v>
      </c>
      <c r="F4959">
        <v>14041</v>
      </c>
      <c r="G4959" s="35" t="str">
        <f>VLOOKUP(F4959,Apoio!A:B,2,FALSE)</f>
        <v>Juizado</v>
      </c>
      <c r="H4959" t="s">
        <v>253</v>
      </c>
      <c r="I4959">
        <v>368</v>
      </c>
      <c r="J4959" s="2">
        <v>1</v>
      </c>
      <c r="K4959" s="2">
        <v>1</v>
      </c>
      <c r="L4959" s="24" t="s">
        <v>404</v>
      </c>
    </row>
    <row r="4960" spans="1:12" x14ac:dyDescent="0.25">
      <c r="A4960">
        <v>2023</v>
      </c>
      <c r="B4960" t="s">
        <v>376</v>
      </c>
      <c r="C4960" t="s">
        <v>10</v>
      </c>
      <c r="D4960" t="s">
        <v>45</v>
      </c>
      <c r="E4960" t="s">
        <v>252</v>
      </c>
      <c r="F4960">
        <v>14042</v>
      </c>
      <c r="G4960" s="35" t="str">
        <f>VLOOKUP(F4960,Apoio!A:B,2,FALSE)</f>
        <v>Juizado</v>
      </c>
      <c r="H4960" t="s">
        <v>254</v>
      </c>
      <c r="I4960">
        <v>378</v>
      </c>
      <c r="J4960" s="2">
        <v>2</v>
      </c>
      <c r="K4960" s="2">
        <v>1</v>
      </c>
      <c r="L4960" s="24" t="s">
        <v>404</v>
      </c>
    </row>
    <row r="4961" spans="1:12" x14ac:dyDescent="0.25">
      <c r="A4961">
        <v>2023</v>
      </c>
      <c r="B4961" t="s">
        <v>376</v>
      </c>
      <c r="C4961" t="s">
        <v>10</v>
      </c>
      <c r="D4961" t="s">
        <v>45</v>
      </c>
      <c r="E4961" t="s">
        <v>252</v>
      </c>
      <c r="F4961">
        <v>14043</v>
      </c>
      <c r="G4961" s="35" t="str">
        <f>VLOOKUP(F4961,Apoio!A:B,2,FALSE)</f>
        <v>Juizado</v>
      </c>
      <c r="H4961" t="s">
        <v>255</v>
      </c>
      <c r="I4961">
        <v>360</v>
      </c>
      <c r="J4961" s="2">
        <v>3</v>
      </c>
      <c r="K4961" s="2">
        <v>1</v>
      </c>
      <c r="L4961" s="24" t="s">
        <v>404</v>
      </c>
    </row>
    <row r="4962" spans="1:12" x14ac:dyDescent="0.25">
      <c r="A4962">
        <v>2023</v>
      </c>
      <c r="B4962" t="s">
        <v>376</v>
      </c>
      <c r="C4962" t="s">
        <v>10</v>
      </c>
      <c r="D4962" t="s">
        <v>45</v>
      </c>
      <c r="E4962" t="s">
        <v>252</v>
      </c>
      <c r="F4962">
        <v>14044</v>
      </c>
      <c r="G4962" s="35" t="str">
        <f>VLOOKUP(F4962,Apoio!A:B,2,FALSE)</f>
        <v>Juizado</v>
      </c>
      <c r="H4962" t="s">
        <v>256</v>
      </c>
      <c r="I4962">
        <v>372</v>
      </c>
      <c r="J4962" s="2">
        <v>4</v>
      </c>
      <c r="K4962" s="2">
        <v>1</v>
      </c>
      <c r="L4962" s="24" t="s">
        <v>404</v>
      </c>
    </row>
    <row r="4963" spans="1:12" x14ac:dyDescent="0.25">
      <c r="A4963">
        <v>2023</v>
      </c>
      <c r="B4963" t="s">
        <v>376</v>
      </c>
      <c r="C4963" t="s">
        <v>10</v>
      </c>
      <c r="D4963" t="s">
        <v>45</v>
      </c>
      <c r="E4963" t="s">
        <v>252</v>
      </c>
      <c r="F4963">
        <v>14045</v>
      </c>
      <c r="G4963" s="35" t="str">
        <f>VLOOKUP(F4963,Apoio!A:B,2,FALSE)</f>
        <v>Juizado</v>
      </c>
      <c r="H4963" t="s">
        <v>257</v>
      </c>
      <c r="I4963">
        <v>376</v>
      </c>
      <c r="J4963" s="2">
        <v>5</v>
      </c>
      <c r="K4963" s="2">
        <v>1</v>
      </c>
      <c r="L4963" s="24" t="s">
        <v>404</v>
      </c>
    </row>
    <row r="4964" spans="1:12" x14ac:dyDescent="0.25">
      <c r="A4964">
        <v>2023</v>
      </c>
      <c r="B4964" t="s">
        <v>376</v>
      </c>
      <c r="C4964" t="s">
        <v>10</v>
      </c>
      <c r="D4964" t="s">
        <v>45</v>
      </c>
      <c r="E4964" t="s">
        <v>252</v>
      </c>
      <c r="F4964">
        <v>14046</v>
      </c>
      <c r="G4964" s="35" t="str">
        <f>VLOOKUP(F4964,Apoio!A:B,2,FALSE)</f>
        <v>Juizado</v>
      </c>
      <c r="H4964" t="s">
        <v>258</v>
      </c>
      <c r="I4964">
        <v>380</v>
      </c>
      <c r="J4964" s="2">
        <v>6</v>
      </c>
      <c r="K4964" s="2">
        <v>1</v>
      </c>
      <c r="L4964" s="24" t="s">
        <v>404</v>
      </c>
    </row>
    <row r="4965" spans="1:12" x14ac:dyDescent="0.25">
      <c r="A4965">
        <v>2023</v>
      </c>
      <c r="B4965" t="s">
        <v>376</v>
      </c>
      <c r="C4965" t="s">
        <v>10</v>
      </c>
      <c r="D4965" t="s">
        <v>45</v>
      </c>
      <c r="E4965" t="s">
        <v>252</v>
      </c>
      <c r="F4965">
        <v>14047</v>
      </c>
      <c r="G4965" s="35" t="str">
        <f>VLOOKUP(F4965,Apoio!A:B,2,FALSE)</f>
        <v>Juizado</v>
      </c>
      <c r="H4965" t="s">
        <v>259</v>
      </c>
      <c r="I4965">
        <v>364</v>
      </c>
      <c r="J4965" s="2">
        <v>7</v>
      </c>
      <c r="K4965" s="2">
        <v>1</v>
      </c>
      <c r="L4965" s="24" t="s">
        <v>404</v>
      </c>
    </row>
    <row r="4966" spans="1:12" x14ac:dyDescent="0.25">
      <c r="A4966">
        <v>2023</v>
      </c>
      <c r="B4966" t="s">
        <v>376</v>
      </c>
      <c r="C4966" t="s">
        <v>10</v>
      </c>
      <c r="D4966" t="s">
        <v>45</v>
      </c>
      <c r="E4966" t="s">
        <v>252</v>
      </c>
      <c r="F4966">
        <v>14048</v>
      </c>
      <c r="G4966" s="35" t="str">
        <f>VLOOKUP(F4966,Apoio!A:B,2,FALSE)</f>
        <v>Juizado</v>
      </c>
      <c r="H4966" t="s">
        <v>260</v>
      </c>
      <c r="I4966">
        <v>373</v>
      </c>
      <c r="J4966" s="2">
        <v>8</v>
      </c>
      <c r="K4966" s="2">
        <v>1</v>
      </c>
      <c r="L4966" s="24" t="s">
        <v>404</v>
      </c>
    </row>
    <row r="4967" spans="1:12" x14ac:dyDescent="0.25">
      <c r="A4967">
        <v>2023</v>
      </c>
      <c r="B4967" t="s">
        <v>376</v>
      </c>
      <c r="C4967" t="s">
        <v>10</v>
      </c>
      <c r="D4967" t="s">
        <v>45</v>
      </c>
      <c r="E4967" t="s">
        <v>252</v>
      </c>
      <c r="F4967">
        <v>14049</v>
      </c>
      <c r="G4967" s="35" t="str">
        <f>VLOOKUP(F4967,Apoio!A:B,2,FALSE)</f>
        <v>Juizado</v>
      </c>
      <c r="H4967" t="s">
        <v>261</v>
      </c>
      <c r="I4967">
        <v>382</v>
      </c>
      <c r="J4967" s="2">
        <v>9</v>
      </c>
      <c r="K4967" s="2">
        <v>1</v>
      </c>
      <c r="L4967" s="24" t="s">
        <v>404</v>
      </c>
    </row>
    <row r="4968" spans="1:12" x14ac:dyDescent="0.25">
      <c r="A4968">
        <v>2023</v>
      </c>
      <c r="B4968" t="s">
        <v>376</v>
      </c>
      <c r="C4968" t="s">
        <v>10</v>
      </c>
      <c r="D4968" t="s">
        <v>45</v>
      </c>
      <c r="E4968" t="s">
        <v>252</v>
      </c>
      <c r="F4968">
        <v>14050</v>
      </c>
      <c r="G4968" s="35" t="str">
        <f>VLOOKUP(F4968,Apoio!A:B,2,FALSE)</f>
        <v>Juizado</v>
      </c>
      <c r="H4968" t="s">
        <v>262</v>
      </c>
      <c r="I4968">
        <v>341</v>
      </c>
      <c r="J4968" s="2">
        <v>10</v>
      </c>
      <c r="K4968" s="2">
        <v>1</v>
      </c>
      <c r="L4968" s="24" t="s">
        <v>404</v>
      </c>
    </row>
    <row r="4969" spans="1:12" x14ac:dyDescent="0.25">
      <c r="A4969">
        <v>2023</v>
      </c>
      <c r="B4969" t="s">
        <v>376</v>
      </c>
      <c r="C4969" t="s">
        <v>10</v>
      </c>
      <c r="D4969" t="s">
        <v>45</v>
      </c>
      <c r="E4969" t="s">
        <v>252</v>
      </c>
      <c r="F4969">
        <v>14051</v>
      </c>
      <c r="G4969" s="35" t="str">
        <f>VLOOKUP(F4969,Apoio!A:B,2,FALSE)</f>
        <v>Juizado</v>
      </c>
      <c r="H4969" t="s">
        <v>263</v>
      </c>
      <c r="I4969">
        <v>351</v>
      </c>
      <c r="J4969" s="2">
        <v>11</v>
      </c>
      <c r="K4969" s="2">
        <v>1</v>
      </c>
      <c r="L4969" s="24" t="s">
        <v>404</v>
      </c>
    </row>
    <row r="4970" spans="1:12" x14ac:dyDescent="0.25">
      <c r="A4970">
        <v>2023</v>
      </c>
      <c r="B4970" t="s">
        <v>376</v>
      </c>
      <c r="C4970" t="s">
        <v>10</v>
      </c>
      <c r="D4970" t="s">
        <v>45</v>
      </c>
      <c r="E4970" t="s">
        <v>252</v>
      </c>
      <c r="F4970">
        <v>14052</v>
      </c>
      <c r="G4970" s="35" t="str">
        <f>VLOOKUP(F4970,Apoio!A:B,2,FALSE)</f>
        <v>Juizado</v>
      </c>
      <c r="H4970" t="s">
        <v>264</v>
      </c>
      <c r="I4970">
        <v>356</v>
      </c>
      <c r="J4970" s="2">
        <v>12</v>
      </c>
      <c r="K4970" s="2">
        <v>1</v>
      </c>
      <c r="L4970" s="24" t="s">
        <v>404</v>
      </c>
    </row>
    <row r="4971" spans="1:12" x14ac:dyDescent="0.25">
      <c r="A4971">
        <v>2023</v>
      </c>
      <c r="B4971" t="s">
        <v>376</v>
      </c>
      <c r="C4971" t="s">
        <v>10</v>
      </c>
      <c r="D4971" t="s">
        <v>45</v>
      </c>
      <c r="E4971" t="s">
        <v>252</v>
      </c>
      <c r="F4971">
        <v>14053</v>
      </c>
      <c r="G4971" s="35" t="str">
        <f>VLOOKUP(F4971,Apoio!A:B,2,FALSE)</f>
        <v>Juizado</v>
      </c>
      <c r="H4971" t="s">
        <v>265</v>
      </c>
      <c r="I4971">
        <v>360</v>
      </c>
      <c r="J4971" s="2">
        <v>13</v>
      </c>
      <c r="K4971" s="2">
        <v>1</v>
      </c>
      <c r="L4971" s="24" t="s">
        <v>404</v>
      </c>
    </row>
    <row r="4972" spans="1:12" x14ac:dyDescent="0.25">
      <c r="A4972">
        <v>2023</v>
      </c>
      <c r="B4972" t="s">
        <v>376</v>
      </c>
      <c r="C4972" t="s">
        <v>10</v>
      </c>
      <c r="D4972" t="s">
        <v>45</v>
      </c>
      <c r="E4972" t="s">
        <v>252</v>
      </c>
      <c r="F4972">
        <v>14161</v>
      </c>
      <c r="G4972" s="35" t="str">
        <f>VLOOKUP(F4972,Apoio!A:B,2,FALSE)</f>
        <v>Juizado</v>
      </c>
      <c r="H4972" t="s">
        <v>266</v>
      </c>
      <c r="I4972">
        <v>383</v>
      </c>
      <c r="J4972" s="2">
        <v>14</v>
      </c>
      <c r="K4972" s="2">
        <v>1</v>
      </c>
      <c r="L4972" s="24" t="s">
        <v>404</v>
      </c>
    </row>
    <row r="4973" spans="1:12" x14ac:dyDescent="0.25">
      <c r="A4973">
        <v>2023</v>
      </c>
      <c r="B4973" t="s">
        <v>376</v>
      </c>
      <c r="C4973" t="s">
        <v>10</v>
      </c>
      <c r="D4973" t="s">
        <v>45</v>
      </c>
      <c r="E4973" t="s">
        <v>252</v>
      </c>
      <c r="F4973">
        <v>72252</v>
      </c>
      <c r="G4973" s="35" t="str">
        <f>VLOOKUP(F4973,Apoio!A:B,2,FALSE)</f>
        <v>Vara Federal</v>
      </c>
      <c r="H4973" t="s">
        <v>267</v>
      </c>
      <c r="I4973">
        <v>41</v>
      </c>
      <c r="J4973" s="2" t="s">
        <v>397</v>
      </c>
      <c r="K4973" s="2">
        <v>1</v>
      </c>
      <c r="L4973" s="24" t="s">
        <v>404</v>
      </c>
    </row>
    <row r="4974" spans="1:12" x14ac:dyDescent="0.25">
      <c r="A4974">
        <v>2023</v>
      </c>
      <c r="B4974" t="s">
        <v>376</v>
      </c>
      <c r="C4974" t="s">
        <v>10</v>
      </c>
      <c r="D4974" t="s">
        <v>45</v>
      </c>
      <c r="E4974" t="s">
        <v>268</v>
      </c>
      <c r="F4974">
        <v>14002</v>
      </c>
      <c r="G4974" s="35" t="str">
        <f>VLOOKUP(F4974,Apoio!A:B,2,FALSE)</f>
        <v>Vara Federal</v>
      </c>
      <c r="H4974" t="s">
        <v>269</v>
      </c>
      <c r="I4974">
        <v>187</v>
      </c>
      <c r="J4974" s="2">
        <v>1</v>
      </c>
      <c r="K4974" s="2">
        <v>1</v>
      </c>
      <c r="L4974" s="24" t="s">
        <v>402</v>
      </c>
    </row>
    <row r="4975" spans="1:12" x14ac:dyDescent="0.25">
      <c r="A4975">
        <v>2023</v>
      </c>
      <c r="B4975" t="s">
        <v>376</v>
      </c>
      <c r="C4975" t="s">
        <v>10</v>
      </c>
      <c r="D4975" t="s">
        <v>45</v>
      </c>
      <c r="E4975" t="s">
        <v>268</v>
      </c>
      <c r="F4975">
        <v>14003</v>
      </c>
      <c r="G4975" s="35" t="str">
        <f>VLOOKUP(F4975,Apoio!A:B,2,FALSE)</f>
        <v>Vara Federal</v>
      </c>
      <c r="H4975" t="s">
        <v>270</v>
      </c>
      <c r="I4975">
        <v>205</v>
      </c>
      <c r="J4975" s="2">
        <v>2</v>
      </c>
      <c r="K4975" s="2">
        <v>1</v>
      </c>
      <c r="L4975" s="24" t="s">
        <v>402</v>
      </c>
    </row>
    <row r="4976" spans="1:12" x14ac:dyDescent="0.25">
      <c r="A4976">
        <v>2023</v>
      </c>
      <c r="B4976" t="s">
        <v>376</v>
      </c>
      <c r="C4976" t="s">
        <v>10</v>
      </c>
      <c r="D4976" t="s">
        <v>45</v>
      </c>
      <c r="E4976" t="s">
        <v>268</v>
      </c>
      <c r="F4976">
        <v>16495</v>
      </c>
      <c r="G4976" s="35" t="str">
        <f>VLOOKUP(F4976,Apoio!A:B,2,FALSE)</f>
        <v>Vara Federal</v>
      </c>
      <c r="H4976" t="s">
        <v>271</v>
      </c>
      <c r="I4976">
        <v>237</v>
      </c>
      <c r="J4976" s="2">
        <v>3</v>
      </c>
      <c r="K4976" s="2">
        <v>1</v>
      </c>
      <c r="L4976" s="24" t="s">
        <v>402</v>
      </c>
    </row>
    <row r="4977" spans="1:12" x14ac:dyDescent="0.25">
      <c r="A4977">
        <v>2023</v>
      </c>
      <c r="B4977" t="s">
        <v>376</v>
      </c>
      <c r="C4977" t="s">
        <v>10</v>
      </c>
      <c r="D4977" t="s">
        <v>45</v>
      </c>
      <c r="E4977" t="s">
        <v>268</v>
      </c>
      <c r="F4977">
        <v>14004</v>
      </c>
      <c r="G4977" s="35" t="str">
        <f>VLOOKUP(F4977,Apoio!A:B,2,FALSE)</f>
        <v>Vara Federal</v>
      </c>
      <c r="H4977" t="s">
        <v>272</v>
      </c>
      <c r="I4977">
        <v>187</v>
      </c>
      <c r="J4977" s="2">
        <v>4</v>
      </c>
      <c r="K4977" s="2">
        <v>1</v>
      </c>
      <c r="L4977" s="24" t="s">
        <v>402</v>
      </c>
    </row>
    <row r="4978" spans="1:12" x14ac:dyDescent="0.25">
      <c r="A4978">
        <v>2023</v>
      </c>
      <c r="B4978" t="s">
        <v>376</v>
      </c>
      <c r="C4978" t="s">
        <v>10</v>
      </c>
      <c r="D4978" t="s">
        <v>45</v>
      </c>
      <c r="E4978" t="s">
        <v>268</v>
      </c>
      <c r="F4978">
        <v>14005</v>
      </c>
      <c r="G4978" s="35" t="str">
        <f>VLOOKUP(F4978,Apoio!A:B,2,FALSE)</f>
        <v>Vara Federal</v>
      </c>
      <c r="H4978" t="s">
        <v>273</v>
      </c>
      <c r="I4978">
        <v>195</v>
      </c>
      <c r="J4978" s="2">
        <v>5</v>
      </c>
      <c r="K4978" s="2">
        <v>1</v>
      </c>
      <c r="L4978" s="24" t="s">
        <v>402</v>
      </c>
    </row>
    <row r="4979" spans="1:12" x14ac:dyDescent="0.25">
      <c r="A4979">
        <v>2023</v>
      </c>
      <c r="B4979" t="s">
        <v>376</v>
      </c>
      <c r="C4979" t="s">
        <v>10</v>
      </c>
      <c r="D4979" t="s">
        <v>45</v>
      </c>
      <c r="E4979" t="s">
        <v>268</v>
      </c>
      <c r="F4979">
        <v>16496</v>
      </c>
      <c r="G4979" s="35" t="str">
        <f>VLOOKUP(F4979,Apoio!A:B,2,FALSE)</f>
        <v>Vara Federal</v>
      </c>
      <c r="H4979" t="s">
        <v>274</v>
      </c>
      <c r="I4979">
        <v>200</v>
      </c>
      <c r="J4979" s="2">
        <v>6</v>
      </c>
      <c r="K4979" s="2">
        <v>1</v>
      </c>
      <c r="L4979" s="24" t="s">
        <v>402</v>
      </c>
    </row>
    <row r="4980" spans="1:12" x14ac:dyDescent="0.25">
      <c r="A4980">
        <v>2023</v>
      </c>
      <c r="B4980" t="s">
        <v>376</v>
      </c>
      <c r="C4980" t="s">
        <v>10</v>
      </c>
      <c r="D4980" t="s">
        <v>45</v>
      </c>
      <c r="E4980" t="s">
        <v>268</v>
      </c>
      <c r="F4980">
        <v>14006</v>
      </c>
      <c r="G4980" s="35" t="str">
        <f>VLOOKUP(F4980,Apoio!A:B,2,FALSE)</f>
        <v>Vara Federal</v>
      </c>
      <c r="H4980" t="s">
        <v>275</v>
      </c>
      <c r="I4980">
        <v>214</v>
      </c>
      <c r="J4980" s="2">
        <v>7</v>
      </c>
      <c r="K4980" s="2">
        <v>1</v>
      </c>
      <c r="L4980" s="24" t="s">
        <v>402</v>
      </c>
    </row>
    <row r="4981" spans="1:12" x14ac:dyDescent="0.25">
      <c r="A4981">
        <v>2023</v>
      </c>
      <c r="B4981" t="s">
        <v>376</v>
      </c>
      <c r="C4981" t="s">
        <v>10</v>
      </c>
      <c r="D4981" t="s">
        <v>45</v>
      </c>
      <c r="E4981" t="s">
        <v>268</v>
      </c>
      <c r="F4981">
        <v>16497</v>
      </c>
      <c r="G4981" s="35" t="str">
        <f>VLOOKUP(F4981,Apoio!A:B,2,FALSE)</f>
        <v>Vara Federal</v>
      </c>
      <c r="H4981" t="s">
        <v>276</v>
      </c>
      <c r="I4981">
        <v>213</v>
      </c>
      <c r="J4981" s="2">
        <v>8</v>
      </c>
      <c r="K4981" s="2">
        <v>1</v>
      </c>
      <c r="L4981" s="24" t="s">
        <v>402</v>
      </c>
    </row>
    <row r="4982" spans="1:12" x14ac:dyDescent="0.25">
      <c r="A4982">
        <v>2023</v>
      </c>
      <c r="B4982" t="s">
        <v>376</v>
      </c>
      <c r="C4982" t="s">
        <v>10</v>
      </c>
      <c r="D4982" t="s">
        <v>45</v>
      </c>
      <c r="E4982" t="s">
        <v>268</v>
      </c>
      <c r="F4982">
        <v>18205</v>
      </c>
      <c r="G4982" s="35" t="str">
        <f>VLOOKUP(F4982,Apoio!A:B,2,FALSE)</f>
        <v>Vara Federal</v>
      </c>
      <c r="H4982" t="s">
        <v>277</v>
      </c>
      <c r="I4982">
        <v>207</v>
      </c>
      <c r="J4982" s="2">
        <v>9</v>
      </c>
      <c r="K4982" s="2">
        <v>1</v>
      </c>
      <c r="L4982" s="24" t="s">
        <v>402</v>
      </c>
    </row>
    <row r="4983" spans="1:12" x14ac:dyDescent="0.25">
      <c r="A4983">
        <v>2023</v>
      </c>
      <c r="B4983" t="s">
        <v>376</v>
      </c>
      <c r="C4983" t="s">
        <v>10</v>
      </c>
      <c r="D4983" t="s">
        <v>45</v>
      </c>
      <c r="E4983" t="s">
        <v>268</v>
      </c>
      <c r="F4983">
        <v>18202</v>
      </c>
      <c r="G4983" s="35" t="str">
        <f>VLOOKUP(F4983,Apoio!A:B,2,FALSE)</f>
        <v>Vara Federal</v>
      </c>
      <c r="H4983" t="s">
        <v>278</v>
      </c>
      <c r="I4983">
        <v>185</v>
      </c>
      <c r="J4983" s="2">
        <v>10</v>
      </c>
      <c r="K4983" s="2">
        <v>1</v>
      </c>
      <c r="L4983" s="24" t="s">
        <v>402</v>
      </c>
    </row>
    <row r="4984" spans="1:12" x14ac:dyDescent="0.25">
      <c r="A4984">
        <v>2023</v>
      </c>
      <c r="B4984" t="s">
        <v>376</v>
      </c>
      <c r="C4984" t="s">
        <v>10</v>
      </c>
      <c r="D4984" t="s">
        <v>45</v>
      </c>
      <c r="E4984" t="s">
        <v>279</v>
      </c>
      <c r="F4984">
        <v>18100</v>
      </c>
      <c r="G4984" s="35" t="str">
        <f>VLOOKUP(F4984,Apoio!A:B,2,FALSE)</f>
        <v>Vara Federal</v>
      </c>
      <c r="H4984" t="s">
        <v>280</v>
      </c>
      <c r="I4984">
        <v>240</v>
      </c>
      <c r="J4984" s="2">
        <v>1</v>
      </c>
      <c r="K4984" s="2">
        <v>41</v>
      </c>
      <c r="L4984" s="24" t="s">
        <v>481</v>
      </c>
    </row>
    <row r="4985" spans="1:12" x14ac:dyDescent="0.25">
      <c r="A4985">
        <v>2023</v>
      </c>
      <c r="B4985" t="s">
        <v>376</v>
      </c>
      <c r="C4985" t="s">
        <v>10</v>
      </c>
      <c r="D4985" t="s">
        <v>45</v>
      </c>
      <c r="E4985" t="s">
        <v>279</v>
      </c>
      <c r="F4985">
        <v>14116</v>
      </c>
      <c r="G4985" s="35" t="str">
        <f>VLOOKUP(F4985,Apoio!A:B,2,FALSE)</f>
        <v>Juizado</v>
      </c>
      <c r="H4985" t="s">
        <v>281</v>
      </c>
      <c r="I4985">
        <v>381</v>
      </c>
      <c r="J4985" s="2">
        <v>1</v>
      </c>
      <c r="K4985" s="2">
        <v>41</v>
      </c>
      <c r="L4985" s="24" t="s">
        <v>481</v>
      </c>
    </row>
    <row r="4986" spans="1:12" x14ac:dyDescent="0.25">
      <c r="A4986">
        <v>2023</v>
      </c>
      <c r="B4986" t="s">
        <v>376</v>
      </c>
      <c r="C4986" t="s">
        <v>10</v>
      </c>
      <c r="D4986" t="s">
        <v>45</v>
      </c>
      <c r="E4986" t="s">
        <v>282</v>
      </c>
      <c r="F4986">
        <v>12486</v>
      </c>
      <c r="G4986" s="35" t="str">
        <f>VLOOKUP(F4986,Apoio!A:B,2,FALSE)</f>
        <v>Vara Federal</v>
      </c>
      <c r="H4986" t="s">
        <v>283</v>
      </c>
      <c r="I4986">
        <v>145</v>
      </c>
      <c r="J4986" s="2">
        <v>1</v>
      </c>
      <c r="K4986" s="2">
        <v>10</v>
      </c>
      <c r="L4986" s="24" t="s">
        <v>483</v>
      </c>
    </row>
    <row r="4987" spans="1:12" x14ac:dyDescent="0.25">
      <c r="A4987">
        <v>2023</v>
      </c>
      <c r="B4987" t="s">
        <v>376</v>
      </c>
      <c r="C4987" t="s">
        <v>10</v>
      </c>
      <c r="D4987" t="s">
        <v>45</v>
      </c>
      <c r="E4987" t="s">
        <v>282</v>
      </c>
      <c r="F4987">
        <v>79243</v>
      </c>
      <c r="G4987" s="35" t="str">
        <f>VLOOKUP(F4987,Apoio!A:B,2,FALSE)</f>
        <v>Juizado</v>
      </c>
      <c r="H4987" t="s">
        <v>284</v>
      </c>
      <c r="I4987">
        <v>544</v>
      </c>
      <c r="J4987" s="2">
        <v>1</v>
      </c>
      <c r="K4987" s="2">
        <v>10</v>
      </c>
      <c r="L4987" s="24" t="s">
        <v>483</v>
      </c>
    </row>
    <row r="4988" spans="1:12" x14ac:dyDescent="0.25">
      <c r="A4988">
        <v>2023</v>
      </c>
      <c r="B4988" t="s">
        <v>376</v>
      </c>
      <c r="C4988" t="s">
        <v>10</v>
      </c>
      <c r="D4988" t="s">
        <v>45</v>
      </c>
      <c r="E4988" t="s">
        <v>282</v>
      </c>
      <c r="F4988">
        <v>12487</v>
      </c>
      <c r="G4988" s="35" t="str">
        <f>VLOOKUP(F4988,Apoio!A:B,2,FALSE)</f>
        <v>Vara Federal</v>
      </c>
      <c r="H4988" t="s">
        <v>285</v>
      </c>
      <c r="I4988">
        <v>136</v>
      </c>
      <c r="J4988" s="2">
        <v>2</v>
      </c>
      <c r="K4988" s="2">
        <v>10</v>
      </c>
      <c r="L4988" s="24" t="s">
        <v>483</v>
      </c>
    </row>
    <row r="4989" spans="1:12" x14ac:dyDescent="0.25">
      <c r="A4989">
        <v>2023</v>
      </c>
      <c r="B4989" t="s">
        <v>376</v>
      </c>
      <c r="C4989" t="s">
        <v>10</v>
      </c>
      <c r="D4989" t="s">
        <v>45</v>
      </c>
      <c r="E4989" t="s">
        <v>282</v>
      </c>
      <c r="F4989">
        <v>14312</v>
      </c>
      <c r="G4989" s="35" t="str">
        <f>VLOOKUP(F4989,Apoio!A:B,2,FALSE)</f>
        <v>Juizado</v>
      </c>
      <c r="H4989" t="s">
        <v>286</v>
      </c>
      <c r="I4989">
        <v>521</v>
      </c>
      <c r="J4989" s="2">
        <v>2</v>
      </c>
      <c r="K4989" s="2">
        <v>10</v>
      </c>
      <c r="L4989" s="24" t="s">
        <v>483</v>
      </c>
    </row>
    <row r="4990" spans="1:12" x14ac:dyDescent="0.25">
      <c r="A4990">
        <v>2023</v>
      </c>
      <c r="B4990" t="s">
        <v>376</v>
      </c>
      <c r="C4990" t="s">
        <v>10</v>
      </c>
      <c r="D4990" t="s">
        <v>45</v>
      </c>
      <c r="E4990" t="s">
        <v>282</v>
      </c>
      <c r="F4990">
        <v>12488</v>
      </c>
      <c r="G4990" s="35" t="str">
        <f>VLOOKUP(F4990,Apoio!A:B,2,FALSE)</f>
        <v>Vara Federal</v>
      </c>
      <c r="H4990" t="s">
        <v>287</v>
      </c>
      <c r="I4990">
        <v>152</v>
      </c>
      <c r="J4990" s="2">
        <v>3</v>
      </c>
      <c r="K4990" s="2">
        <v>10</v>
      </c>
      <c r="L4990" s="24" t="s">
        <v>483</v>
      </c>
    </row>
    <row r="4991" spans="1:12" x14ac:dyDescent="0.25">
      <c r="A4991">
        <v>2023</v>
      </c>
      <c r="B4991" t="s">
        <v>376</v>
      </c>
      <c r="C4991" t="s">
        <v>10</v>
      </c>
      <c r="D4991" t="s">
        <v>45</v>
      </c>
      <c r="E4991" t="s">
        <v>282</v>
      </c>
      <c r="F4991">
        <v>14039</v>
      </c>
      <c r="G4991" s="35" t="str">
        <f>VLOOKUP(F4991,Apoio!A:B,2,FALSE)</f>
        <v>Vara Federal</v>
      </c>
      <c r="H4991" t="s">
        <v>288</v>
      </c>
      <c r="I4991">
        <v>144</v>
      </c>
      <c r="J4991" s="2">
        <v>4</v>
      </c>
      <c r="K4991" s="2">
        <v>10</v>
      </c>
      <c r="L4991" s="24" t="s">
        <v>483</v>
      </c>
    </row>
    <row r="4992" spans="1:12" x14ac:dyDescent="0.25">
      <c r="A4992">
        <v>2023</v>
      </c>
      <c r="B4992" t="s">
        <v>376</v>
      </c>
      <c r="C4992" t="s">
        <v>10</v>
      </c>
      <c r="D4992" t="s">
        <v>45</v>
      </c>
      <c r="E4992" t="s">
        <v>289</v>
      </c>
      <c r="F4992">
        <v>12524</v>
      </c>
      <c r="G4992" s="35" t="str">
        <f>VLOOKUP(F4992,Apoio!A:B,2,FALSE)</f>
        <v>Vara Federal</v>
      </c>
      <c r="H4992" t="s">
        <v>290</v>
      </c>
      <c r="I4992">
        <v>118</v>
      </c>
      <c r="J4992" s="2">
        <v>1</v>
      </c>
      <c r="K4992" s="2">
        <v>21</v>
      </c>
      <c r="L4992" s="24" t="s">
        <v>485</v>
      </c>
    </row>
    <row r="4993" spans="1:12" x14ac:dyDescent="0.25">
      <c r="A4993">
        <v>2023</v>
      </c>
      <c r="B4993" t="s">
        <v>376</v>
      </c>
      <c r="C4993" t="s">
        <v>10</v>
      </c>
      <c r="D4993" t="s">
        <v>45</v>
      </c>
      <c r="E4993" t="s">
        <v>289</v>
      </c>
      <c r="F4993">
        <v>17781</v>
      </c>
      <c r="G4993" s="35" t="str">
        <f>VLOOKUP(F4993,Apoio!A:B,2,FALSE)</f>
        <v>Juizado</v>
      </c>
      <c r="H4993" t="s">
        <v>291</v>
      </c>
      <c r="I4993">
        <v>321</v>
      </c>
      <c r="J4993" s="2">
        <v>1</v>
      </c>
      <c r="K4993" s="2">
        <v>21</v>
      </c>
      <c r="L4993" s="24" t="s">
        <v>485</v>
      </c>
    </row>
    <row r="4994" spans="1:12" x14ac:dyDescent="0.25">
      <c r="A4994">
        <v>2023</v>
      </c>
      <c r="B4994" t="s">
        <v>376</v>
      </c>
      <c r="C4994" t="s">
        <v>10</v>
      </c>
      <c r="D4994" t="s">
        <v>45</v>
      </c>
      <c r="E4994" t="s">
        <v>289</v>
      </c>
      <c r="F4994">
        <v>13845</v>
      </c>
      <c r="G4994" s="35" t="str">
        <f>VLOOKUP(F4994,Apoio!A:B,2,FALSE)</f>
        <v>Vara Federal</v>
      </c>
      <c r="H4994" t="s">
        <v>292</v>
      </c>
      <c r="I4994">
        <v>114</v>
      </c>
      <c r="J4994" s="2">
        <v>2</v>
      </c>
      <c r="K4994" s="2">
        <v>21</v>
      </c>
      <c r="L4994" s="24" t="s">
        <v>485</v>
      </c>
    </row>
    <row r="4995" spans="1:12" x14ac:dyDescent="0.25">
      <c r="A4995">
        <v>2023</v>
      </c>
      <c r="B4995" t="s">
        <v>376</v>
      </c>
      <c r="C4995" t="s">
        <v>10</v>
      </c>
      <c r="D4995" t="s">
        <v>45</v>
      </c>
      <c r="E4995" t="s">
        <v>293</v>
      </c>
      <c r="F4995">
        <v>12526</v>
      </c>
      <c r="G4995" s="35" t="str">
        <f>VLOOKUP(F4995,Apoio!A:B,2,FALSE)</f>
        <v>Vara Federal + JEF</v>
      </c>
      <c r="H4995" t="s">
        <v>294</v>
      </c>
      <c r="I4995">
        <v>197</v>
      </c>
      <c r="J4995" s="2">
        <v>1</v>
      </c>
      <c r="K4995" s="2">
        <v>22</v>
      </c>
      <c r="L4995" s="24" t="s">
        <v>487</v>
      </c>
    </row>
    <row r="4996" spans="1:12" x14ac:dyDescent="0.25">
      <c r="A4996">
        <v>2023</v>
      </c>
      <c r="B4996" t="s">
        <v>376</v>
      </c>
      <c r="C4996" t="s">
        <v>10</v>
      </c>
      <c r="D4996" t="s">
        <v>45</v>
      </c>
      <c r="E4996" t="s">
        <v>293</v>
      </c>
      <c r="F4996">
        <v>12526</v>
      </c>
      <c r="G4996" s="35" t="str">
        <f>VLOOKUP(F4996,Apoio!A:B,2,FALSE)</f>
        <v>Vara Federal + JEF</v>
      </c>
      <c r="H4996" t="s">
        <v>294</v>
      </c>
      <c r="I4996">
        <v>68</v>
      </c>
      <c r="J4996" s="2">
        <v>1</v>
      </c>
      <c r="K4996" s="2">
        <v>22</v>
      </c>
      <c r="L4996" s="24" t="s">
        <v>487</v>
      </c>
    </row>
    <row r="4997" spans="1:12" x14ac:dyDescent="0.25">
      <c r="A4997">
        <v>2023</v>
      </c>
      <c r="B4997" t="s">
        <v>376</v>
      </c>
      <c r="C4997" t="s">
        <v>10</v>
      </c>
      <c r="D4997" t="s">
        <v>45</v>
      </c>
      <c r="E4997" t="s">
        <v>295</v>
      </c>
      <c r="F4997">
        <v>21627</v>
      </c>
      <c r="G4997" s="35" t="str">
        <f>VLOOKUP(F4997,Apoio!A:B,2,FALSE)</f>
        <v>Turma Recursal</v>
      </c>
      <c r="H4997" t="s">
        <v>296</v>
      </c>
      <c r="I4997">
        <v>137</v>
      </c>
      <c r="J4997" s="2">
        <v>1</v>
      </c>
      <c r="K4997" s="2">
        <v>1</v>
      </c>
      <c r="L4997" s="24" t="s">
        <v>407</v>
      </c>
    </row>
    <row r="4998" spans="1:12" x14ac:dyDescent="0.25">
      <c r="A4998">
        <v>2023</v>
      </c>
      <c r="B4998" t="s">
        <v>376</v>
      </c>
      <c r="C4998" t="s">
        <v>10</v>
      </c>
      <c r="D4998" t="s">
        <v>45</v>
      </c>
      <c r="E4998" t="s">
        <v>295</v>
      </c>
      <c r="F4998">
        <v>21628</v>
      </c>
      <c r="G4998" s="35" t="str">
        <f>VLOOKUP(F4998,Apoio!A:B,2,FALSE)</f>
        <v>Turma Recursal</v>
      </c>
      <c r="H4998" t="s">
        <v>297</v>
      </c>
      <c r="I4998">
        <v>137</v>
      </c>
      <c r="J4998" s="2">
        <v>2</v>
      </c>
      <c r="K4998" s="2">
        <v>1</v>
      </c>
      <c r="L4998" s="24" t="s">
        <v>407</v>
      </c>
    </row>
    <row r="4999" spans="1:12" x14ac:dyDescent="0.25">
      <c r="A4999">
        <v>2023</v>
      </c>
      <c r="B4999" t="s">
        <v>376</v>
      </c>
      <c r="C4999" t="s">
        <v>10</v>
      </c>
      <c r="D4999" t="s">
        <v>45</v>
      </c>
      <c r="E4999" t="s">
        <v>295</v>
      </c>
      <c r="F4999">
        <v>21629</v>
      </c>
      <c r="G4999" s="35" t="str">
        <f>VLOOKUP(F4999,Apoio!A:B,2,FALSE)</f>
        <v>Turma Recursal</v>
      </c>
      <c r="H4999" t="s">
        <v>298</v>
      </c>
      <c r="I4999">
        <v>171</v>
      </c>
      <c r="J4999" s="2">
        <v>3</v>
      </c>
      <c r="K4999" s="2">
        <v>1</v>
      </c>
      <c r="L4999" s="24" t="s">
        <v>407</v>
      </c>
    </row>
    <row r="5000" spans="1:12" x14ac:dyDescent="0.25">
      <c r="A5000">
        <v>2023</v>
      </c>
      <c r="B5000" t="s">
        <v>376</v>
      </c>
      <c r="C5000" t="s">
        <v>10</v>
      </c>
      <c r="D5000" t="s">
        <v>45</v>
      </c>
      <c r="E5000" t="s">
        <v>295</v>
      </c>
      <c r="F5000">
        <v>21630</v>
      </c>
      <c r="G5000" s="35" t="str">
        <f>VLOOKUP(F5000,Apoio!A:B,2,FALSE)</f>
        <v>Turma Recursal</v>
      </c>
      <c r="H5000" t="s">
        <v>299</v>
      </c>
      <c r="I5000">
        <v>137</v>
      </c>
      <c r="J5000" s="2">
        <v>4</v>
      </c>
      <c r="K5000" s="2">
        <v>1</v>
      </c>
      <c r="L5000" s="24" t="s">
        <v>407</v>
      </c>
    </row>
    <row r="5001" spans="1:12" x14ac:dyDescent="0.25">
      <c r="A5001">
        <v>2023</v>
      </c>
      <c r="B5001" t="s">
        <v>376</v>
      </c>
      <c r="C5001" t="s">
        <v>10</v>
      </c>
      <c r="D5001" t="s">
        <v>45</v>
      </c>
      <c r="E5001" t="s">
        <v>295</v>
      </c>
      <c r="F5001">
        <v>21631</v>
      </c>
      <c r="G5001" s="35" t="str">
        <f>VLOOKUP(F5001,Apoio!A:B,2,FALSE)</f>
        <v>Turma Recursal</v>
      </c>
      <c r="H5001" t="s">
        <v>300</v>
      </c>
      <c r="I5001">
        <v>150</v>
      </c>
      <c r="J5001" s="2">
        <v>5</v>
      </c>
      <c r="K5001" s="2">
        <v>1</v>
      </c>
      <c r="L5001" s="24" t="s">
        <v>407</v>
      </c>
    </row>
    <row r="5002" spans="1:12" x14ac:dyDescent="0.25">
      <c r="A5002">
        <v>2023</v>
      </c>
      <c r="B5002" t="s">
        <v>376</v>
      </c>
      <c r="C5002" t="s">
        <v>10</v>
      </c>
      <c r="D5002" t="s">
        <v>45</v>
      </c>
      <c r="E5002" t="s">
        <v>295</v>
      </c>
      <c r="F5002">
        <v>21632</v>
      </c>
      <c r="G5002" s="35" t="str">
        <f>VLOOKUP(F5002,Apoio!A:B,2,FALSE)</f>
        <v>Turma Recursal</v>
      </c>
      <c r="H5002" t="s">
        <v>301</v>
      </c>
      <c r="I5002">
        <v>137</v>
      </c>
      <c r="J5002" s="2">
        <v>6</v>
      </c>
      <c r="K5002" s="2">
        <v>1</v>
      </c>
      <c r="L5002" s="24" t="s">
        <v>407</v>
      </c>
    </row>
    <row r="5003" spans="1:12" x14ac:dyDescent="0.25">
      <c r="A5003">
        <v>2023</v>
      </c>
      <c r="B5003" t="s">
        <v>376</v>
      </c>
      <c r="C5003" t="s">
        <v>10</v>
      </c>
      <c r="D5003" t="s">
        <v>45</v>
      </c>
      <c r="E5003" t="s">
        <v>295</v>
      </c>
      <c r="F5003">
        <v>21633</v>
      </c>
      <c r="G5003" s="35" t="str">
        <f>VLOOKUP(F5003,Apoio!A:B,2,FALSE)</f>
        <v>Turma Recursal</v>
      </c>
      <c r="H5003" t="s">
        <v>302</v>
      </c>
      <c r="I5003">
        <v>144</v>
      </c>
      <c r="J5003" s="2">
        <v>7</v>
      </c>
      <c r="K5003" s="2">
        <v>1</v>
      </c>
      <c r="L5003" s="24" t="s">
        <v>407</v>
      </c>
    </row>
    <row r="5004" spans="1:12" x14ac:dyDescent="0.25">
      <c r="A5004">
        <v>2023</v>
      </c>
      <c r="B5004" t="s">
        <v>376</v>
      </c>
      <c r="C5004" t="s">
        <v>10</v>
      </c>
      <c r="D5004" t="s">
        <v>45</v>
      </c>
      <c r="E5004" t="s">
        <v>295</v>
      </c>
      <c r="F5004">
        <v>21634</v>
      </c>
      <c r="G5004" s="35" t="str">
        <f>VLOOKUP(F5004,Apoio!A:B,2,FALSE)</f>
        <v>Turma Recursal</v>
      </c>
      <c r="H5004" t="s">
        <v>303</v>
      </c>
      <c r="I5004">
        <v>154</v>
      </c>
      <c r="J5004" s="2">
        <v>8</v>
      </c>
      <c r="K5004" s="2">
        <v>1</v>
      </c>
      <c r="L5004" s="24" t="s">
        <v>407</v>
      </c>
    </row>
    <row r="5005" spans="1:12" x14ac:dyDescent="0.25">
      <c r="A5005">
        <v>2023</v>
      </c>
      <c r="B5005" t="s">
        <v>376</v>
      </c>
      <c r="C5005" t="s">
        <v>10</v>
      </c>
      <c r="D5005" t="s">
        <v>45</v>
      </c>
      <c r="E5005" t="s">
        <v>295</v>
      </c>
      <c r="F5005">
        <v>21635</v>
      </c>
      <c r="G5005" s="35" t="str">
        <f>VLOOKUP(F5005,Apoio!A:B,2,FALSE)</f>
        <v>Turma Recursal</v>
      </c>
      <c r="H5005" t="s">
        <v>304</v>
      </c>
      <c r="I5005">
        <v>141</v>
      </c>
      <c r="J5005" s="2">
        <v>9</v>
      </c>
      <c r="K5005" s="2">
        <v>1</v>
      </c>
      <c r="L5005" s="24" t="s">
        <v>407</v>
      </c>
    </row>
    <row r="5006" spans="1:12" x14ac:dyDescent="0.25">
      <c r="A5006">
        <v>2023</v>
      </c>
      <c r="B5006" t="s">
        <v>376</v>
      </c>
      <c r="C5006" t="s">
        <v>10</v>
      </c>
      <c r="D5006" t="s">
        <v>45</v>
      </c>
      <c r="E5006" t="s">
        <v>295</v>
      </c>
      <c r="F5006">
        <v>21636</v>
      </c>
      <c r="G5006" s="35" t="str">
        <f>VLOOKUP(F5006,Apoio!A:B,2,FALSE)</f>
        <v>Turma Recursal</v>
      </c>
      <c r="H5006" t="s">
        <v>305</v>
      </c>
      <c r="I5006">
        <v>127</v>
      </c>
      <c r="J5006" s="2">
        <v>10</v>
      </c>
      <c r="K5006" s="2">
        <v>1</v>
      </c>
      <c r="L5006" s="24" t="s">
        <v>407</v>
      </c>
    </row>
    <row r="5007" spans="1:12" x14ac:dyDescent="0.25">
      <c r="A5007">
        <v>2023</v>
      </c>
      <c r="B5007" t="s">
        <v>376</v>
      </c>
      <c r="C5007" t="s">
        <v>10</v>
      </c>
      <c r="D5007" t="s">
        <v>45</v>
      </c>
      <c r="E5007" t="s">
        <v>295</v>
      </c>
      <c r="F5007">
        <v>21637</v>
      </c>
      <c r="G5007" s="35" t="str">
        <f>VLOOKUP(F5007,Apoio!A:B,2,FALSE)</f>
        <v>Turma Recursal</v>
      </c>
      <c r="H5007" t="s">
        <v>306</v>
      </c>
      <c r="I5007">
        <v>156</v>
      </c>
      <c r="J5007" s="2">
        <v>11</v>
      </c>
      <c r="K5007" s="2">
        <v>1</v>
      </c>
      <c r="L5007" s="24" t="s">
        <v>407</v>
      </c>
    </row>
    <row r="5008" spans="1:12" x14ac:dyDescent="0.25">
      <c r="A5008">
        <v>2023</v>
      </c>
      <c r="B5008" t="s">
        <v>376</v>
      </c>
      <c r="C5008" t="s">
        <v>10</v>
      </c>
      <c r="D5008" t="s">
        <v>45</v>
      </c>
      <c r="E5008" t="s">
        <v>295</v>
      </c>
      <c r="F5008">
        <v>21638</v>
      </c>
      <c r="G5008" s="35" t="str">
        <f>VLOOKUP(F5008,Apoio!A:B,2,FALSE)</f>
        <v>Turma Recursal</v>
      </c>
      <c r="H5008" t="s">
        <v>307</v>
      </c>
      <c r="I5008">
        <v>155</v>
      </c>
      <c r="J5008" s="2">
        <v>12</v>
      </c>
      <c r="K5008" s="2">
        <v>1</v>
      </c>
      <c r="L5008" s="24" t="s">
        <v>407</v>
      </c>
    </row>
    <row r="5009" spans="1:12" x14ac:dyDescent="0.25">
      <c r="A5009">
        <v>2023</v>
      </c>
      <c r="B5009" t="s">
        <v>376</v>
      </c>
      <c r="C5009" t="s">
        <v>10</v>
      </c>
      <c r="D5009" t="s">
        <v>45</v>
      </c>
      <c r="E5009" t="s">
        <v>295</v>
      </c>
      <c r="F5009">
        <v>21639</v>
      </c>
      <c r="G5009" s="35" t="str">
        <f>VLOOKUP(F5009,Apoio!A:B,2,FALSE)</f>
        <v>Turma Recursal</v>
      </c>
      <c r="H5009" t="s">
        <v>308</v>
      </c>
      <c r="I5009">
        <v>123</v>
      </c>
      <c r="J5009" s="2">
        <v>13</v>
      </c>
      <c r="K5009" s="2">
        <v>1</v>
      </c>
      <c r="L5009" s="24" t="s">
        <v>407</v>
      </c>
    </row>
    <row r="5010" spans="1:12" x14ac:dyDescent="0.25">
      <c r="A5010">
        <v>2023</v>
      </c>
      <c r="B5010" t="s">
        <v>376</v>
      </c>
      <c r="C5010" t="s">
        <v>10</v>
      </c>
      <c r="D5010" t="s">
        <v>45</v>
      </c>
      <c r="E5010" t="s">
        <v>295</v>
      </c>
      <c r="F5010">
        <v>21640</v>
      </c>
      <c r="G5010" s="35" t="str">
        <f>VLOOKUP(F5010,Apoio!A:B,2,FALSE)</f>
        <v>Turma Recursal</v>
      </c>
      <c r="H5010" t="s">
        <v>309</v>
      </c>
      <c r="I5010">
        <v>139</v>
      </c>
      <c r="J5010" s="2">
        <v>14</v>
      </c>
      <c r="K5010" s="2">
        <v>1</v>
      </c>
      <c r="L5010" s="24" t="s">
        <v>407</v>
      </c>
    </row>
    <row r="5011" spans="1:12" x14ac:dyDescent="0.25">
      <c r="A5011">
        <v>2023</v>
      </c>
      <c r="B5011" t="s">
        <v>376</v>
      </c>
      <c r="C5011" t="s">
        <v>10</v>
      </c>
      <c r="D5011" t="s">
        <v>45</v>
      </c>
      <c r="E5011" t="s">
        <v>295</v>
      </c>
      <c r="F5011">
        <v>21641</v>
      </c>
      <c r="G5011" s="35" t="str">
        <f>VLOOKUP(F5011,Apoio!A:B,2,FALSE)</f>
        <v>Turma Recursal</v>
      </c>
      <c r="H5011" t="s">
        <v>310</v>
      </c>
      <c r="I5011">
        <v>147</v>
      </c>
      <c r="J5011" s="2">
        <v>15</v>
      </c>
      <c r="K5011" s="2">
        <v>1</v>
      </c>
      <c r="L5011" s="24" t="s">
        <v>407</v>
      </c>
    </row>
    <row r="5012" spans="1:12" x14ac:dyDescent="0.25">
      <c r="A5012">
        <v>2023</v>
      </c>
      <c r="B5012" t="s">
        <v>376</v>
      </c>
      <c r="C5012" t="s">
        <v>10</v>
      </c>
      <c r="D5012" t="s">
        <v>45</v>
      </c>
      <c r="E5012" t="s">
        <v>295</v>
      </c>
      <c r="F5012">
        <v>21642</v>
      </c>
      <c r="G5012" s="35" t="str">
        <f>VLOOKUP(F5012,Apoio!A:B,2,FALSE)</f>
        <v>Turma Recursal</v>
      </c>
      <c r="H5012" t="s">
        <v>311</v>
      </c>
      <c r="I5012">
        <v>149</v>
      </c>
      <c r="J5012" s="2">
        <v>16</v>
      </c>
      <c r="K5012" s="2">
        <v>1</v>
      </c>
      <c r="L5012" s="24" t="s">
        <v>407</v>
      </c>
    </row>
    <row r="5013" spans="1:12" x14ac:dyDescent="0.25">
      <c r="A5013">
        <v>2023</v>
      </c>
      <c r="B5013" t="s">
        <v>376</v>
      </c>
      <c r="C5013" t="s">
        <v>10</v>
      </c>
      <c r="D5013" t="s">
        <v>45</v>
      </c>
      <c r="E5013" t="s">
        <v>295</v>
      </c>
      <c r="F5013">
        <v>21643</v>
      </c>
      <c r="G5013" s="35" t="str">
        <f>VLOOKUP(F5013,Apoio!A:B,2,FALSE)</f>
        <v>Turma Recursal</v>
      </c>
      <c r="H5013" t="s">
        <v>312</v>
      </c>
      <c r="I5013">
        <v>166</v>
      </c>
      <c r="J5013" s="2">
        <v>17</v>
      </c>
      <c r="K5013" s="2">
        <v>1</v>
      </c>
      <c r="L5013" s="24" t="s">
        <v>407</v>
      </c>
    </row>
    <row r="5014" spans="1:12" x14ac:dyDescent="0.25">
      <c r="A5014">
        <v>2023</v>
      </c>
      <c r="B5014" t="s">
        <v>376</v>
      </c>
      <c r="C5014" t="s">
        <v>10</v>
      </c>
      <c r="D5014" t="s">
        <v>45</v>
      </c>
      <c r="E5014" t="s">
        <v>295</v>
      </c>
      <c r="F5014">
        <v>21644</v>
      </c>
      <c r="G5014" s="35" t="str">
        <f>VLOOKUP(F5014,Apoio!A:B,2,FALSE)</f>
        <v>Turma Recursal</v>
      </c>
      <c r="H5014" t="s">
        <v>313</v>
      </c>
      <c r="I5014">
        <v>156</v>
      </c>
      <c r="J5014" s="2">
        <v>18</v>
      </c>
      <c r="K5014" s="2">
        <v>1</v>
      </c>
      <c r="L5014" s="24" t="s">
        <v>407</v>
      </c>
    </row>
    <row r="5015" spans="1:12" x14ac:dyDescent="0.25">
      <c r="A5015">
        <v>2023</v>
      </c>
      <c r="B5015" t="s">
        <v>376</v>
      </c>
      <c r="C5015" t="s">
        <v>10</v>
      </c>
      <c r="D5015" t="s">
        <v>45</v>
      </c>
      <c r="E5015" t="s">
        <v>295</v>
      </c>
      <c r="F5015">
        <v>21645</v>
      </c>
      <c r="G5015" s="35" t="str">
        <f>VLOOKUP(F5015,Apoio!A:B,2,FALSE)</f>
        <v>Turma Recursal</v>
      </c>
      <c r="H5015" t="s">
        <v>314</v>
      </c>
      <c r="I5015">
        <v>148</v>
      </c>
      <c r="J5015" s="2">
        <v>19</v>
      </c>
      <c r="K5015" s="2">
        <v>1</v>
      </c>
      <c r="L5015" s="24" t="s">
        <v>407</v>
      </c>
    </row>
    <row r="5016" spans="1:12" x14ac:dyDescent="0.25">
      <c r="A5016">
        <v>2023</v>
      </c>
      <c r="B5016" t="s">
        <v>376</v>
      </c>
      <c r="C5016" t="s">
        <v>10</v>
      </c>
      <c r="D5016" t="s">
        <v>45</v>
      </c>
      <c r="E5016" t="s">
        <v>295</v>
      </c>
      <c r="F5016">
        <v>21646</v>
      </c>
      <c r="G5016" s="35" t="str">
        <f>VLOOKUP(F5016,Apoio!A:B,2,FALSE)</f>
        <v>Turma Recursal</v>
      </c>
      <c r="H5016" t="s">
        <v>315</v>
      </c>
      <c r="I5016">
        <v>148</v>
      </c>
      <c r="J5016" s="2">
        <v>20</v>
      </c>
      <c r="K5016" s="2">
        <v>1</v>
      </c>
      <c r="L5016" s="24" t="s">
        <v>407</v>
      </c>
    </row>
    <row r="5017" spans="1:12" x14ac:dyDescent="0.25">
      <c r="A5017">
        <v>2023</v>
      </c>
      <c r="B5017" t="s">
        <v>376</v>
      </c>
      <c r="C5017" t="s">
        <v>10</v>
      </c>
      <c r="D5017" t="s">
        <v>45</v>
      </c>
      <c r="E5017" t="s">
        <v>295</v>
      </c>
      <c r="F5017">
        <v>21647</v>
      </c>
      <c r="G5017" s="35" t="str">
        <f>VLOOKUP(F5017,Apoio!A:B,2,FALSE)</f>
        <v>Turma Recursal</v>
      </c>
      <c r="H5017" t="s">
        <v>316</v>
      </c>
      <c r="I5017">
        <v>154</v>
      </c>
      <c r="J5017" s="2">
        <v>21</v>
      </c>
      <c r="K5017" s="2">
        <v>1</v>
      </c>
      <c r="L5017" s="24" t="s">
        <v>407</v>
      </c>
    </row>
    <row r="5018" spans="1:12" x14ac:dyDescent="0.25">
      <c r="A5018">
        <v>2023</v>
      </c>
      <c r="B5018" t="s">
        <v>376</v>
      </c>
      <c r="C5018" t="s">
        <v>10</v>
      </c>
      <c r="D5018" t="s">
        <v>45</v>
      </c>
      <c r="E5018" t="s">
        <v>295</v>
      </c>
      <c r="F5018">
        <v>21648</v>
      </c>
      <c r="G5018" s="35" t="str">
        <f>VLOOKUP(F5018,Apoio!A:B,2,FALSE)</f>
        <v>Turma Recursal</v>
      </c>
      <c r="H5018" t="s">
        <v>317</v>
      </c>
      <c r="I5018">
        <v>151</v>
      </c>
      <c r="J5018" s="2">
        <v>22</v>
      </c>
      <c r="K5018" s="2">
        <v>1</v>
      </c>
      <c r="L5018" s="24" t="s">
        <v>407</v>
      </c>
    </row>
    <row r="5019" spans="1:12" x14ac:dyDescent="0.25">
      <c r="A5019">
        <v>2023</v>
      </c>
      <c r="B5019" t="s">
        <v>376</v>
      </c>
      <c r="C5019" t="s">
        <v>10</v>
      </c>
      <c r="D5019" t="s">
        <v>45</v>
      </c>
      <c r="E5019" t="s">
        <v>295</v>
      </c>
      <c r="F5019">
        <v>21649</v>
      </c>
      <c r="G5019" s="35" t="str">
        <f>VLOOKUP(F5019,Apoio!A:B,2,FALSE)</f>
        <v>Turma Recursal</v>
      </c>
      <c r="H5019" t="s">
        <v>318</v>
      </c>
      <c r="I5019">
        <v>155</v>
      </c>
      <c r="J5019" s="2">
        <v>23</v>
      </c>
      <c r="K5019" s="2">
        <v>1</v>
      </c>
      <c r="L5019" s="24" t="s">
        <v>407</v>
      </c>
    </row>
    <row r="5020" spans="1:12" x14ac:dyDescent="0.25">
      <c r="A5020">
        <v>2023</v>
      </c>
      <c r="B5020" t="s">
        <v>376</v>
      </c>
      <c r="C5020" t="s">
        <v>10</v>
      </c>
      <c r="D5020" t="s">
        <v>45</v>
      </c>
      <c r="E5020" t="s">
        <v>295</v>
      </c>
      <c r="F5020">
        <v>21650</v>
      </c>
      <c r="G5020" s="35" t="str">
        <f>VLOOKUP(F5020,Apoio!A:B,2,FALSE)</f>
        <v>Turma Recursal</v>
      </c>
      <c r="H5020" t="s">
        <v>319</v>
      </c>
      <c r="I5020">
        <v>169</v>
      </c>
      <c r="J5020" s="2">
        <v>24</v>
      </c>
      <c r="K5020" s="2">
        <v>1</v>
      </c>
      <c r="L5020" s="24" t="s">
        <v>407</v>
      </c>
    </row>
    <row r="5021" spans="1:12" x14ac:dyDescent="0.25">
      <c r="A5021">
        <v>2023</v>
      </c>
      <c r="B5021" t="s">
        <v>376</v>
      </c>
      <c r="C5021" t="s">
        <v>10</v>
      </c>
      <c r="D5021" t="s">
        <v>45</v>
      </c>
      <c r="E5021" t="s">
        <v>295</v>
      </c>
      <c r="F5021">
        <v>21651</v>
      </c>
      <c r="G5021" s="35" t="str">
        <f>VLOOKUP(F5021,Apoio!A:B,2,FALSE)</f>
        <v>Turma Recursal</v>
      </c>
      <c r="H5021" t="s">
        <v>320</v>
      </c>
      <c r="I5021">
        <v>135</v>
      </c>
      <c r="J5021" s="2">
        <v>25</v>
      </c>
      <c r="K5021" s="2">
        <v>1</v>
      </c>
      <c r="L5021" s="24" t="s">
        <v>407</v>
      </c>
    </row>
    <row r="5022" spans="1:12" x14ac:dyDescent="0.25">
      <c r="A5022">
        <v>2023</v>
      </c>
      <c r="B5022" t="s">
        <v>376</v>
      </c>
      <c r="C5022" t="s">
        <v>10</v>
      </c>
      <c r="D5022" t="s">
        <v>45</v>
      </c>
      <c r="E5022" t="s">
        <v>295</v>
      </c>
      <c r="F5022">
        <v>21652</v>
      </c>
      <c r="G5022" s="35" t="str">
        <f>VLOOKUP(F5022,Apoio!A:B,2,FALSE)</f>
        <v>Turma Recursal</v>
      </c>
      <c r="H5022" t="s">
        <v>321</v>
      </c>
      <c r="I5022">
        <v>138</v>
      </c>
      <c r="J5022" s="2">
        <v>26</v>
      </c>
      <c r="K5022" s="2">
        <v>1</v>
      </c>
      <c r="L5022" s="24" t="s">
        <v>407</v>
      </c>
    </row>
    <row r="5023" spans="1:12" x14ac:dyDescent="0.25">
      <c r="A5023">
        <v>2023</v>
      </c>
      <c r="B5023" t="s">
        <v>376</v>
      </c>
      <c r="C5023" t="s">
        <v>10</v>
      </c>
      <c r="D5023" t="s">
        <v>45</v>
      </c>
      <c r="E5023" t="s">
        <v>295</v>
      </c>
      <c r="F5023">
        <v>21653</v>
      </c>
      <c r="G5023" s="35" t="str">
        <f>VLOOKUP(F5023,Apoio!A:B,2,FALSE)</f>
        <v>Turma Recursal</v>
      </c>
      <c r="H5023" t="s">
        <v>322</v>
      </c>
      <c r="I5023">
        <v>166</v>
      </c>
      <c r="J5023" s="2">
        <v>27</v>
      </c>
      <c r="K5023" s="2">
        <v>1</v>
      </c>
      <c r="L5023" s="24" t="s">
        <v>407</v>
      </c>
    </row>
    <row r="5024" spans="1:12" x14ac:dyDescent="0.25">
      <c r="A5024">
        <v>2023</v>
      </c>
      <c r="B5024" t="s">
        <v>376</v>
      </c>
      <c r="C5024" t="s">
        <v>10</v>
      </c>
      <c r="D5024" t="s">
        <v>45</v>
      </c>
      <c r="E5024" t="s">
        <v>295</v>
      </c>
      <c r="F5024">
        <v>21654</v>
      </c>
      <c r="G5024" s="35" t="str">
        <f>VLOOKUP(F5024,Apoio!A:B,2,FALSE)</f>
        <v>Turma Recursal</v>
      </c>
      <c r="H5024" t="s">
        <v>323</v>
      </c>
      <c r="I5024">
        <v>160</v>
      </c>
      <c r="J5024" s="2">
        <v>28</v>
      </c>
      <c r="K5024" s="2">
        <v>1</v>
      </c>
      <c r="L5024" s="24" t="s">
        <v>407</v>
      </c>
    </row>
    <row r="5025" spans="1:12" x14ac:dyDescent="0.25">
      <c r="A5025">
        <v>2023</v>
      </c>
      <c r="B5025" t="s">
        <v>376</v>
      </c>
      <c r="C5025" t="s">
        <v>10</v>
      </c>
      <c r="D5025" t="s">
        <v>45</v>
      </c>
      <c r="E5025" t="s">
        <v>295</v>
      </c>
      <c r="F5025">
        <v>21655</v>
      </c>
      <c r="G5025" s="35" t="str">
        <f>VLOOKUP(F5025,Apoio!A:B,2,FALSE)</f>
        <v>Turma Recursal</v>
      </c>
      <c r="H5025" t="s">
        <v>324</v>
      </c>
      <c r="I5025">
        <v>135</v>
      </c>
      <c r="J5025" s="2">
        <v>29</v>
      </c>
      <c r="K5025" s="2">
        <v>1</v>
      </c>
      <c r="L5025" s="24" t="s">
        <v>407</v>
      </c>
    </row>
    <row r="5026" spans="1:12" x14ac:dyDescent="0.25">
      <c r="A5026">
        <v>2023</v>
      </c>
      <c r="B5026" t="s">
        <v>376</v>
      </c>
      <c r="C5026" t="s">
        <v>10</v>
      </c>
      <c r="D5026" t="s">
        <v>45</v>
      </c>
      <c r="E5026" t="s">
        <v>295</v>
      </c>
      <c r="F5026">
        <v>21656</v>
      </c>
      <c r="G5026" s="35" t="str">
        <f>VLOOKUP(F5026,Apoio!A:B,2,FALSE)</f>
        <v>Turma Recursal</v>
      </c>
      <c r="H5026" t="s">
        <v>325</v>
      </c>
      <c r="I5026">
        <v>143</v>
      </c>
      <c r="J5026" s="2">
        <v>30</v>
      </c>
      <c r="K5026" s="2">
        <v>1</v>
      </c>
      <c r="L5026" s="24" t="s">
        <v>407</v>
      </c>
    </row>
    <row r="5027" spans="1:12" x14ac:dyDescent="0.25">
      <c r="A5027">
        <v>2023</v>
      </c>
      <c r="B5027" t="s">
        <v>376</v>
      </c>
      <c r="C5027" t="s">
        <v>10</v>
      </c>
      <c r="D5027" t="s">
        <v>45</v>
      </c>
      <c r="E5027" t="s">
        <v>295</v>
      </c>
      <c r="F5027">
        <v>21657</v>
      </c>
      <c r="G5027" s="35" t="str">
        <f>VLOOKUP(F5027,Apoio!A:B,2,FALSE)</f>
        <v>Turma Recursal</v>
      </c>
      <c r="H5027" t="s">
        <v>326</v>
      </c>
      <c r="I5027">
        <v>163</v>
      </c>
      <c r="J5027" s="2">
        <v>31</v>
      </c>
      <c r="K5027" s="2">
        <v>1</v>
      </c>
      <c r="L5027" s="24" t="s">
        <v>407</v>
      </c>
    </row>
    <row r="5028" spans="1:12" x14ac:dyDescent="0.25">
      <c r="A5028">
        <v>2023</v>
      </c>
      <c r="B5028" t="s">
        <v>376</v>
      </c>
      <c r="C5028" t="s">
        <v>10</v>
      </c>
      <c r="D5028" t="s">
        <v>45</v>
      </c>
      <c r="E5028" t="s">
        <v>295</v>
      </c>
      <c r="F5028">
        <v>21658</v>
      </c>
      <c r="G5028" s="35" t="str">
        <f>VLOOKUP(F5028,Apoio!A:B,2,FALSE)</f>
        <v>Turma Recursal</v>
      </c>
      <c r="H5028" t="s">
        <v>327</v>
      </c>
      <c r="I5028">
        <v>142</v>
      </c>
      <c r="J5028" s="2">
        <v>32</v>
      </c>
      <c r="K5028" s="2">
        <v>1</v>
      </c>
      <c r="L5028" s="24" t="s">
        <v>407</v>
      </c>
    </row>
    <row r="5029" spans="1:12" x14ac:dyDescent="0.25">
      <c r="A5029">
        <v>2023</v>
      </c>
      <c r="B5029" t="s">
        <v>376</v>
      </c>
      <c r="C5029" t="s">
        <v>10</v>
      </c>
      <c r="D5029" t="s">
        <v>45</v>
      </c>
      <c r="E5029" t="s">
        <v>295</v>
      </c>
      <c r="F5029">
        <v>21659</v>
      </c>
      <c r="G5029" s="35" t="str">
        <f>VLOOKUP(F5029,Apoio!A:B,2,FALSE)</f>
        <v>Turma Recursal</v>
      </c>
      <c r="H5029" t="s">
        <v>328</v>
      </c>
      <c r="I5029">
        <v>147</v>
      </c>
      <c r="J5029" s="2">
        <v>33</v>
      </c>
      <c r="K5029" s="2">
        <v>1</v>
      </c>
      <c r="L5029" s="24" t="s">
        <v>407</v>
      </c>
    </row>
    <row r="5030" spans="1:12" x14ac:dyDescent="0.25">
      <c r="A5030">
        <v>2023</v>
      </c>
      <c r="B5030" t="s">
        <v>376</v>
      </c>
      <c r="C5030" t="s">
        <v>10</v>
      </c>
      <c r="D5030" t="s">
        <v>45</v>
      </c>
      <c r="E5030" t="s">
        <v>295</v>
      </c>
      <c r="F5030">
        <v>72267</v>
      </c>
      <c r="G5030" s="35" t="str">
        <f>VLOOKUP(F5030,Apoio!A:B,2,FALSE)</f>
        <v>Turma Recursal</v>
      </c>
      <c r="H5030" t="s">
        <v>329</v>
      </c>
      <c r="I5030">
        <v>159</v>
      </c>
      <c r="J5030" s="2">
        <v>34</v>
      </c>
      <c r="K5030" s="2">
        <v>1</v>
      </c>
      <c r="L5030" s="24" t="s">
        <v>407</v>
      </c>
    </row>
    <row r="5031" spans="1:12" x14ac:dyDescent="0.25">
      <c r="A5031">
        <v>2023</v>
      </c>
      <c r="B5031" t="s">
        <v>376</v>
      </c>
      <c r="C5031" t="s">
        <v>10</v>
      </c>
      <c r="D5031" t="s">
        <v>45</v>
      </c>
      <c r="E5031" t="s">
        <v>295</v>
      </c>
      <c r="F5031">
        <v>72268</v>
      </c>
      <c r="G5031" s="35" t="str">
        <f>VLOOKUP(F5031,Apoio!A:B,2,FALSE)</f>
        <v>Turma Recursal</v>
      </c>
      <c r="H5031" t="s">
        <v>330</v>
      </c>
      <c r="I5031">
        <v>157</v>
      </c>
      <c r="J5031" s="2">
        <v>35</v>
      </c>
      <c r="K5031" s="2">
        <v>1</v>
      </c>
      <c r="L5031" s="24" t="s">
        <v>407</v>
      </c>
    </row>
    <row r="5032" spans="1:12" x14ac:dyDescent="0.25">
      <c r="A5032">
        <v>2023</v>
      </c>
      <c r="B5032" t="s">
        <v>376</v>
      </c>
      <c r="C5032" t="s">
        <v>10</v>
      </c>
      <c r="D5032" t="s">
        <v>45</v>
      </c>
      <c r="E5032" t="s">
        <v>295</v>
      </c>
      <c r="F5032">
        <v>72269</v>
      </c>
      <c r="G5032" s="35" t="str">
        <f>VLOOKUP(F5032,Apoio!A:B,2,FALSE)</f>
        <v>Turma Recursal</v>
      </c>
      <c r="H5032" t="s">
        <v>331</v>
      </c>
      <c r="I5032">
        <v>154</v>
      </c>
      <c r="J5032" s="2">
        <v>36</v>
      </c>
      <c r="K5032" s="2">
        <v>1</v>
      </c>
      <c r="L5032" s="24" t="s">
        <v>407</v>
      </c>
    </row>
    <row r="5033" spans="1:12" x14ac:dyDescent="0.25">
      <c r="A5033">
        <v>2023</v>
      </c>
      <c r="B5033" t="s">
        <v>376</v>
      </c>
      <c r="C5033" t="s">
        <v>10</v>
      </c>
      <c r="D5033" t="s">
        <v>45</v>
      </c>
      <c r="E5033" t="s">
        <v>295</v>
      </c>
      <c r="F5033">
        <v>72270</v>
      </c>
      <c r="G5033" s="35" t="str">
        <f>VLOOKUP(F5033,Apoio!A:B,2,FALSE)</f>
        <v>Turma Recursal</v>
      </c>
      <c r="H5033" t="s">
        <v>332</v>
      </c>
      <c r="I5033">
        <v>158</v>
      </c>
      <c r="J5033" s="2">
        <v>37</v>
      </c>
      <c r="K5033" s="2">
        <v>1</v>
      </c>
      <c r="L5033" s="24" t="s">
        <v>407</v>
      </c>
    </row>
    <row r="5034" spans="1:12" x14ac:dyDescent="0.25">
      <c r="A5034">
        <v>2023</v>
      </c>
      <c r="B5034" t="s">
        <v>376</v>
      </c>
      <c r="C5034" t="s">
        <v>10</v>
      </c>
      <c r="D5034" t="s">
        <v>45</v>
      </c>
      <c r="E5034" t="s">
        <v>295</v>
      </c>
      <c r="F5034">
        <v>72271</v>
      </c>
      <c r="G5034" s="35" t="str">
        <f>VLOOKUP(F5034,Apoio!A:B,2,FALSE)</f>
        <v>Turma Recursal</v>
      </c>
      <c r="H5034" t="s">
        <v>333</v>
      </c>
      <c r="I5034">
        <v>147</v>
      </c>
      <c r="J5034" s="2">
        <v>38</v>
      </c>
      <c r="K5034" s="2">
        <v>1</v>
      </c>
      <c r="L5034" s="24" t="s">
        <v>407</v>
      </c>
    </row>
    <row r="5035" spans="1:12" x14ac:dyDescent="0.25">
      <c r="A5035">
        <v>2023</v>
      </c>
      <c r="B5035" t="s">
        <v>376</v>
      </c>
      <c r="C5035" t="s">
        <v>10</v>
      </c>
      <c r="D5035" t="s">
        <v>45</v>
      </c>
      <c r="E5035" t="s">
        <v>295</v>
      </c>
      <c r="F5035">
        <v>72272</v>
      </c>
      <c r="G5035" s="35" t="str">
        <f>VLOOKUP(F5035,Apoio!A:B,2,FALSE)</f>
        <v>Turma Recursal</v>
      </c>
      <c r="H5035" t="s">
        <v>334</v>
      </c>
      <c r="I5035">
        <v>146</v>
      </c>
      <c r="J5035" s="2">
        <v>39</v>
      </c>
      <c r="K5035" s="2">
        <v>1</v>
      </c>
      <c r="L5035" s="24" t="s">
        <v>407</v>
      </c>
    </row>
    <row r="5036" spans="1:12" x14ac:dyDescent="0.25">
      <c r="A5036">
        <v>2023</v>
      </c>
      <c r="B5036" t="s">
        <v>376</v>
      </c>
      <c r="C5036" t="s">
        <v>10</v>
      </c>
      <c r="D5036" t="s">
        <v>45</v>
      </c>
      <c r="E5036" t="s">
        <v>295</v>
      </c>
      <c r="F5036">
        <v>74901</v>
      </c>
      <c r="G5036" s="35" t="str">
        <f>VLOOKUP(F5036,Apoio!A:B,2,FALSE)</f>
        <v>Turma Recursal</v>
      </c>
      <c r="H5036" t="s">
        <v>335</v>
      </c>
      <c r="I5036">
        <v>129</v>
      </c>
      <c r="J5036" s="2">
        <v>40</v>
      </c>
      <c r="K5036" s="2">
        <v>1</v>
      </c>
      <c r="L5036" s="24" t="s">
        <v>407</v>
      </c>
    </row>
    <row r="5037" spans="1:12" x14ac:dyDescent="0.25">
      <c r="A5037">
        <v>2023</v>
      </c>
      <c r="B5037" t="s">
        <v>376</v>
      </c>
      <c r="C5037" t="s">
        <v>10</v>
      </c>
      <c r="D5037" t="s">
        <v>45</v>
      </c>
      <c r="E5037" t="s">
        <v>295</v>
      </c>
      <c r="F5037">
        <v>74902</v>
      </c>
      <c r="G5037" s="35" t="str">
        <f>VLOOKUP(F5037,Apoio!A:B,2,FALSE)</f>
        <v>Turma Recursal</v>
      </c>
      <c r="H5037" t="s">
        <v>336</v>
      </c>
      <c r="I5037">
        <v>141</v>
      </c>
      <c r="J5037" s="2">
        <v>41</v>
      </c>
      <c r="K5037" s="2">
        <v>1</v>
      </c>
      <c r="L5037" s="24" t="s">
        <v>407</v>
      </c>
    </row>
    <row r="5038" spans="1:12" x14ac:dyDescent="0.25">
      <c r="A5038">
        <v>2023</v>
      </c>
      <c r="B5038" t="s">
        <v>376</v>
      </c>
      <c r="C5038" t="s">
        <v>10</v>
      </c>
      <c r="D5038" t="s">
        <v>45</v>
      </c>
      <c r="E5038" t="s">
        <v>295</v>
      </c>
      <c r="F5038">
        <v>74903</v>
      </c>
      <c r="G5038" s="35" t="str">
        <f>VLOOKUP(F5038,Apoio!A:B,2,FALSE)</f>
        <v>Turma Recursal</v>
      </c>
      <c r="H5038" t="s">
        <v>337</v>
      </c>
      <c r="I5038">
        <v>151</v>
      </c>
      <c r="J5038" s="2">
        <v>42</v>
      </c>
      <c r="K5038" s="2">
        <v>1</v>
      </c>
      <c r="L5038" s="24" t="s">
        <v>407</v>
      </c>
    </row>
    <row r="5039" spans="1:12" x14ac:dyDescent="0.25">
      <c r="A5039">
        <v>2023</v>
      </c>
      <c r="B5039" t="s">
        <v>376</v>
      </c>
      <c r="C5039" t="s">
        <v>10</v>
      </c>
      <c r="D5039" t="s">
        <v>45</v>
      </c>
      <c r="E5039" t="s">
        <v>295</v>
      </c>
      <c r="F5039">
        <v>74904</v>
      </c>
      <c r="G5039" s="35" t="str">
        <f>VLOOKUP(F5039,Apoio!A:B,2,FALSE)</f>
        <v>Turma Recursal</v>
      </c>
      <c r="H5039" t="s">
        <v>338</v>
      </c>
      <c r="I5039">
        <v>157</v>
      </c>
      <c r="J5039" s="2">
        <v>43</v>
      </c>
      <c r="K5039" s="2">
        <v>1</v>
      </c>
      <c r="L5039" s="24" t="s">
        <v>407</v>
      </c>
    </row>
    <row r="5040" spans="1:12" x14ac:dyDescent="0.25">
      <c r="A5040">
        <v>2023</v>
      </c>
      <c r="B5040" t="s">
        <v>376</v>
      </c>
      <c r="C5040" t="s">
        <v>10</v>
      </c>
      <c r="D5040" t="s">
        <v>45</v>
      </c>
      <c r="E5040" t="s">
        <v>295</v>
      </c>
      <c r="F5040">
        <v>74905</v>
      </c>
      <c r="G5040" s="35" t="str">
        <f>VLOOKUP(F5040,Apoio!A:B,2,FALSE)</f>
        <v>Turma Recursal</v>
      </c>
      <c r="H5040" t="s">
        <v>339</v>
      </c>
      <c r="I5040">
        <v>158</v>
      </c>
      <c r="J5040" s="2">
        <v>44</v>
      </c>
      <c r="K5040" s="2">
        <v>1</v>
      </c>
      <c r="L5040" s="24" t="s">
        <v>407</v>
      </c>
    </row>
    <row r="5041" spans="1:12" x14ac:dyDescent="0.25">
      <c r="A5041">
        <v>2023</v>
      </c>
      <c r="B5041" t="s">
        <v>376</v>
      </c>
      <c r="C5041" t="s">
        <v>10</v>
      </c>
      <c r="D5041" t="s">
        <v>45</v>
      </c>
      <c r="E5041" t="s">
        <v>295</v>
      </c>
      <c r="F5041">
        <v>74906</v>
      </c>
      <c r="G5041" s="35" t="str">
        <f>VLOOKUP(F5041,Apoio!A:B,2,FALSE)</f>
        <v>Turma Recursal</v>
      </c>
      <c r="H5041" t="s">
        <v>340</v>
      </c>
      <c r="I5041">
        <v>163</v>
      </c>
      <c r="J5041" s="2">
        <v>45</v>
      </c>
      <c r="K5041" s="2">
        <v>1</v>
      </c>
      <c r="L5041" s="24" t="s">
        <v>407</v>
      </c>
    </row>
    <row r="5042" spans="1:12" x14ac:dyDescent="0.25">
      <c r="A5042">
        <v>2023</v>
      </c>
      <c r="B5042" t="s">
        <v>379</v>
      </c>
      <c r="C5042" t="s">
        <v>10</v>
      </c>
      <c r="D5042" t="s">
        <v>11</v>
      </c>
      <c r="E5042" t="s">
        <v>12</v>
      </c>
      <c r="F5042">
        <v>12961</v>
      </c>
      <c r="G5042" s="35" t="str">
        <f>VLOOKUP(F5042,Apoio!A:B,2,FALSE)</f>
        <v>Vara Federal</v>
      </c>
      <c r="H5042" t="s">
        <v>14</v>
      </c>
      <c r="I5042">
        <v>143</v>
      </c>
      <c r="J5042" s="2">
        <v>1</v>
      </c>
      <c r="K5042" s="2">
        <v>1</v>
      </c>
      <c r="L5042" s="24" t="s">
        <v>489</v>
      </c>
    </row>
    <row r="5043" spans="1:12" x14ac:dyDescent="0.25">
      <c r="A5043">
        <v>2023</v>
      </c>
      <c r="B5043" t="s">
        <v>379</v>
      </c>
      <c r="C5043" t="s">
        <v>10</v>
      </c>
      <c r="D5043" t="s">
        <v>11</v>
      </c>
      <c r="E5043" t="s">
        <v>12</v>
      </c>
      <c r="F5043">
        <v>14054</v>
      </c>
      <c r="G5043" s="35" t="str">
        <f>VLOOKUP(F5043,Apoio!A:B,2,FALSE)</f>
        <v>Juizado</v>
      </c>
      <c r="H5043" t="s">
        <v>16</v>
      </c>
      <c r="I5043">
        <v>342</v>
      </c>
      <c r="J5043" s="2">
        <v>1</v>
      </c>
      <c r="K5043" s="2">
        <v>1</v>
      </c>
      <c r="L5043" s="24" t="s">
        <v>557</v>
      </c>
    </row>
    <row r="5044" spans="1:12" x14ac:dyDescent="0.25">
      <c r="A5044">
        <v>2023</v>
      </c>
      <c r="B5044" t="s">
        <v>379</v>
      </c>
      <c r="C5044" t="s">
        <v>10</v>
      </c>
      <c r="D5044" t="s">
        <v>11</v>
      </c>
      <c r="E5044" t="s">
        <v>12</v>
      </c>
      <c r="F5044">
        <v>12962</v>
      </c>
      <c r="G5044" s="35" t="str">
        <f>VLOOKUP(F5044,Apoio!A:B,2,FALSE)</f>
        <v>Vara Federal</v>
      </c>
      <c r="H5044" t="s">
        <v>17</v>
      </c>
      <c r="I5044">
        <v>102</v>
      </c>
      <c r="J5044" s="2">
        <v>2</v>
      </c>
      <c r="K5044" s="2">
        <v>1</v>
      </c>
      <c r="L5044" s="24" t="s">
        <v>489</v>
      </c>
    </row>
    <row r="5045" spans="1:12" x14ac:dyDescent="0.25">
      <c r="A5045">
        <v>2023</v>
      </c>
      <c r="B5045" t="s">
        <v>379</v>
      </c>
      <c r="C5045" t="s">
        <v>10</v>
      </c>
      <c r="D5045" t="s">
        <v>11</v>
      </c>
      <c r="E5045" t="s">
        <v>12</v>
      </c>
      <c r="F5045">
        <v>87065</v>
      </c>
      <c r="G5045" s="35" t="str">
        <f>VLOOKUP(F5045,Apoio!A:B,2,FALSE)</f>
        <v>Juizado</v>
      </c>
      <c r="H5045" t="s">
        <v>365</v>
      </c>
      <c r="I5045">
        <v>489</v>
      </c>
      <c r="J5045" s="2">
        <v>2</v>
      </c>
      <c r="K5045" s="2">
        <v>1</v>
      </c>
      <c r="L5045" s="24" t="s">
        <v>557</v>
      </c>
    </row>
    <row r="5046" spans="1:12" x14ac:dyDescent="0.25">
      <c r="A5046">
        <v>2023</v>
      </c>
      <c r="B5046" t="s">
        <v>379</v>
      </c>
      <c r="C5046" t="s">
        <v>10</v>
      </c>
      <c r="D5046" t="s">
        <v>11</v>
      </c>
      <c r="E5046" t="s">
        <v>12</v>
      </c>
      <c r="F5046">
        <v>12541</v>
      </c>
      <c r="G5046" s="35" t="str">
        <f>VLOOKUP(F5046,Apoio!A:B,2,FALSE)</f>
        <v>Vara Federal</v>
      </c>
      <c r="H5046" t="s">
        <v>18</v>
      </c>
      <c r="I5046">
        <v>96</v>
      </c>
      <c r="J5046" s="2">
        <v>3</v>
      </c>
      <c r="K5046" s="2">
        <v>1</v>
      </c>
      <c r="L5046" s="24" t="s">
        <v>489</v>
      </c>
    </row>
    <row r="5047" spans="1:12" x14ac:dyDescent="0.25">
      <c r="A5047">
        <v>2023</v>
      </c>
      <c r="B5047" t="s">
        <v>379</v>
      </c>
      <c r="C5047" t="s">
        <v>10</v>
      </c>
      <c r="D5047" t="s">
        <v>11</v>
      </c>
      <c r="E5047" t="s">
        <v>12</v>
      </c>
      <c r="F5047">
        <v>12963</v>
      </c>
      <c r="G5047" s="35" t="str">
        <f>VLOOKUP(F5047,Apoio!A:B,2,FALSE)</f>
        <v>Vara Federal</v>
      </c>
      <c r="H5047" t="s">
        <v>19</v>
      </c>
      <c r="I5047">
        <v>129</v>
      </c>
      <c r="J5047" s="2">
        <v>4</v>
      </c>
      <c r="K5047" s="2">
        <v>1</v>
      </c>
      <c r="L5047" s="24" t="s">
        <v>489</v>
      </c>
    </row>
    <row r="5048" spans="1:12" x14ac:dyDescent="0.25">
      <c r="A5048">
        <v>2023</v>
      </c>
      <c r="B5048" t="s">
        <v>379</v>
      </c>
      <c r="C5048" t="s">
        <v>10</v>
      </c>
      <c r="D5048" t="s">
        <v>11</v>
      </c>
      <c r="E5048" t="s">
        <v>12</v>
      </c>
      <c r="F5048">
        <v>12542</v>
      </c>
      <c r="G5048" s="35" t="str">
        <f>VLOOKUP(F5048,Apoio!A:B,2,FALSE)</f>
        <v>Vara Federal</v>
      </c>
      <c r="H5048" t="s">
        <v>20</v>
      </c>
      <c r="I5048">
        <v>33</v>
      </c>
      <c r="J5048" s="2">
        <v>5</v>
      </c>
      <c r="K5048" s="2">
        <v>1</v>
      </c>
      <c r="L5048" s="24" t="s">
        <v>489</v>
      </c>
    </row>
    <row r="5049" spans="1:12" x14ac:dyDescent="0.25">
      <c r="A5049">
        <v>2023</v>
      </c>
      <c r="B5049" t="s">
        <v>379</v>
      </c>
      <c r="C5049" t="s">
        <v>10</v>
      </c>
      <c r="D5049" t="s">
        <v>11</v>
      </c>
      <c r="E5049" t="s">
        <v>12</v>
      </c>
      <c r="F5049">
        <v>14013</v>
      </c>
      <c r="G5049" s="35" t="str">
        <f>VLOOKUP(F5049,Apoio!A:B,2,FALSE)</f>
        <v>Vara Federal</v>
      </c>
      <c r="H5049" t="s">
        <v>21</v>
      </c>
      <c r="I5049">
        <v>230</v>
      </c>
      <c r="J5049" s="2">
        <v>6</v>
      </c>
      <c r="K5049" s="2">
        <v>1</v>
      </c>
      <c r="L5049" s="24" t="s">
        <v>489</v>
      </c>
    </row>
    <row r="5050" spans="1:12" x14ac:dyDescent="0.25">
      <c r="A5050">
        <v>2023</v>
      </c>
      <c r="B5050" t="s">
        <v>379</v>
      </c>
      <c r="C5050" t="s">
        <v>10</v>
      </c>
      <c r="D5050" t="s">
        <v>11</v>
      </c>
      <c r="E5050" t="s">
        <v>22</v>
      </c>
      <c r="F5050">
        <v>12549</v>
      </c>
      <c r="G5050" s="35" t="str">
        <f>VLOOKUP(F5050,Apoio!A:B,2,FALSE)</f>
        <v>Vara Federal + JEF</v>
      </c>
      <c r="H5050" t="s">
        <v>23</v>
      </c>
      <c r="I5050">
        <v>48</v>
      </c>
      <c r="J5050" s="2">
        <v>1</v>
      </c>
      <c r="K5050" s="2">
        <v>4</v>
      </c>
      <c r="L5050" s="24" t="s">
        <v>492</v>
      </c>
    </row>
    <row r="5051" spans="1:12" x14ac:dyDescent="0.25">
      <c r="A5051">
        <v>2023</v>
      </c>
      <c r="B5051" t="s">
        <v>379</v>
      </c>
      <c r="C5051" t="s">
        <v>10</v>
      </c>
      <c r="D5051" t="s">
        <v>11</v>
      </c>
      <c r="E5051" t="s">
        <v>22</v>
      </c>
      <c r="F5051">
        <v>12549</v>
      </c>
      <c r="G5051" s="35" t="str">
        <f>VLOOKUP(F5051,Apoio!A:B,2,FALSE)</f>
        <v>Vara Federal + JEF</v>
      </c>
      <c r="H5051" t="s">
        <v>23</v>
      </c>
      <c r="I5051">
        <v>63</v>
      </c>
      <c r="J5051" s="2">
        <v>1</v>
      </c>
      <c r="K5051" s="2">
        <v>4</v>
      </c>
      <c r="L5051" s="24" t="s">
        <v>492</v>
      </c>
    </row>
    <row r="5052" spans="1:12" x14ac:dyDescent="0.25">
      <c r="A5052">
        <v>2023</v>
      </c>
      <c r="B5052" t="s">
        <v>379</v>
      </c>
      <c r="C5052" t="s">
        <v>10</v>
      </c>
      <c r="D5052" t="s">
        <v>11</v>
      </c>
      <c r="E5052" t="s">
        <v>24</v>
      </c>
      <c r="F5052">
        <v>12555</v>
      </c>
      <c r="G5052" s="35" t="str">
        <f>VLOOKUP(F5052,Apoio!A:B,2,FALSE)</f>
        <v>Vara Federal + JEF</v>
      </c>
      <c r="H5052" t="s">
        <v>25</v>
      </c>
      <c r="I5052">
        <v>59</v>
      </c>
      <c r="J5052" s="2">
        <v>1</v>
      </c>
      <c r="K5052" s="2">
        <v>7</v>
      </c>
      <c r="L5052" s="24" t="s">
        <v>494</v>
      </c>
    </row>
    <row r="5053" spans="1:12" x14ac:dyDescent="0.25">
      <c r="A5053">
        <v>2023</v>
      </c>
      <c r="B5053" t="s">
        <v>379</v>
      </c>
      <c r="C5053" t="s">
        <v>10</v>
      </c>
      <c r="D5053" t="s">
        <v>11</v>
      </c>
      <c r="E5053" t="s">
        <v>24</v>
      </c>
      <c r="F5053">
        <v>12555</v>
      </c>
      <c r="G5053" s="35" t="str">
        <f>VLOOKUP(F5053,Apoio!A:B,2,FALSE)</f>
        <v>Vara Federal + JEF</v>
      </c>
      <c r="H5053" t="s">
        <v>25</v>
      </c>
      <c r="I5053">
        <v>48</v>
      </c>
      <c r="J5053" s="2">
        <v>1</v>
      </c>
      <c r="K5053" s="2">
        <v>7</v>
      </c>
      <c r="L5053" s="24" t="s">
        <v>494</v>
      </c>
    </row>
    <row r="5054" spans="1:12" x14ac:dyDescent="0.25">
      <c r="A5054">
        <v>2023</v>
      </c>
      <c r="B5054" t="s">
        <v>379</v>
      </c>
      <c r="C5054" t="s">
        <v>10</v>
      </c>
      <c r="D5054" t="s">
        <v>11</v>
      </c>
      <c r="E5054" t="s">
        <v>26</v>
      </c>
      <c r="F5054">
        <v>12544</v>
      </c>
      <c r="G5054" s="35" t="str">
        <f>VLOOKUP(F5054,Apoio!A:B,2,FALSE)</f>
        <v>Vara Federal</v>
      </c>
      <c r="H5054" t="s">
        <v>27</v>
      </c>
      <c r="I5054">
        <v>113</v>
      </c>
      <c r="J5054" s="2">
        <v>1</v>
      </c>
      <c r="K5054" s="2">
        <v>2</v>
      </c>
      <c r="L5054" s="24" t="s">
        <v>496</v>
      </c>
    </row>
    <row r="5055" spans="1:12" x14ac:dyDescent="0.25">
      <c r="A5055">
        <v>2023</v>
      </c>
      <c r="B5055" t="s">
        <v>379</v>
      </c>
      <c r="C5055" t="s">
        <v>10</v>
      </c>
      <c r="D5055" t="s">
        <v>11</v>
      </c>
      <c r="E5055" t="s">
        <v>26</v>
      </c>
      <c r="F5055">
        <v>14310</v>
      </c>
      <c r="G5055" s="35" t="str">
        <f>VLOOKUP(F5055,Apoio!A:B,2,FALSE)</f>
        <v>Juizado</v>
      </c>
      <c r="H5055" t="s">
        <v>28</v>
      </c>
      <c r="I5055">
        <v>393</v>
      </c>
      <c r="J5055" s="2">
        <v>1</v>
      </c>
      <c r="K5055" s="2">
        <v>2</v>
      </c>
      <c r="L5055" s="24" t="s">
        <v>496</v>
      </c>
    </row>
    <row r="5056" spans="1:12" x14ac:dyDescent="0.25">
      <c r="A5056">
        <v>2023</v>
      </c>
      <c r="B5056" t="s">
        <v>379</v>
      </c>
      <c r="C5056" t="s">
        <v>10</v>
      </c>
      <c r="D5056" t="s">
        <v>11</v>
      </c>
      <c r="E5056" t="s">
        <v>26</v>
      </c>
      <c r="F5056">
        <v>12545</v>
      </c>
      <c r="G5056" s="35" t="str">
        <f>VLOOKUP(F5056,Apoio!A:B,2,FALSE)</f>
        <v>Vara Federal</v>
      </c>
      <c r="H5056" t="s">
        <v>29</v>
      </c>
      <c r="I5056">
        <v>95</v>
      </c>
      <c r="J5056" s="2">
        <v>2</v>
      </c>
      <c r="K5056" s="2">
        <v>2</v>
      </c>
      <c r="L5056" s="24" t="s">
        <v>496</v>
      </c>
    </row>
    <row r="5057" spans="1:12" x14ac:dyDescent="0.25">
      <c r="A5057">
        <v>2023</v>
      </c>
      <c r="B5057" t="s">
        <v>379</v>
      </c>
      <c r="C5057" t="s">
        <v>10</v>
      </c>
      <c r="D5057" t="s">
        <v>11</v>
      </c>
      <c r="E5057" t="s">
        <v>30</v>
      </c>
      <c r="F5057">
        <v>12553</v>
      </c>
      <c r="G5057" s="35" t="str">
        <f>VLOOKUP(F5057,Apoio!A:B,2,FALSE)</f>
        <v>Vara Federal + JEF</v>
      </c>
      <c r="H5057" t="s">
        <v>31</v>
      </c>
      <c r="I5057">
        <v>68</v>
      </c>
      <c r="J5057" s="2">
        <v>1</v>
      </c>
      <c r="K5057" s="2">
        <v>6</v>
      </c>
      <c r="L5057" s="24" t="s">
        <v>498</v>
      </c>
    </row>
    <row r="5058" spans="1:12" x14ac:dyDescent="0.25">
      <c r="A5058">
        <v>2023</v>
      </c>
      <c r="B5058" t="s">
        <v>379</v>
      </c>
      <c r="C5058" t="s">
        <v>10</v>
      </c>
      <c r="D5058" t="s">
        <v>11</v>
      </c>
      <c r="E5058" t="s">
        <v>30</v>
      </c>
      <c r="F5058">
        <v>12553</v>
      </c>
      <c r="G5058" s="35" t="str">
        <f>VLOOKUP(F5058,Apoio!A:B,2,FALSE)</f>
        <v>Vara Federal + JEF</v>
      </c>
      <c r="H5058" t="s">
        <v>31</v>
      </c>
      <c r="I5058">
        <v>88</v>
      </c>
      <c r="J5058" s="2">
        <v>1</v>
      </c>
      <c r="K5058" s="2">
        <v>6</v>
      </c>
      <c r="L5058" s="24" t="s">
        <v>498</v>
      </c>
    </row>
    <row r="5059" spans="1:12" x14ac:dyDescent="0.25">
      <c r="A5059">
        <v>2023</v>
      </c>
      <c r="B5059" t="s">
        <v>379</v>
      </c>
      <c r="C5059" t="s">
        <v>10</v>
      </c>
      <c r="D5059" t="s">
        <v>11</v>
      </c>
      <c r="E5059" t="s">
        <v>32</v>
      </c>
      <c r="F5059">
        <v>12551</v>
      </c>
      <c r="G5059" s="35" t="str">
        <f>VLOOKUP(F5059,Apoio!A:B,2,FALSE)</f>
        <v>Vara Federal</v>
      </c>
      <c r="H5059" t="s">
        <v>33</v>
      </c>
      <c r="I5059">
        <v>56</v>
      </c>
      <c r="J5059" s="2">
        <v>1</v>
      </c>
      <c r="K5059" s="2">
        <v>5</v>
      </c>
      <c r="L5059" s="24" t="s">
        <v>500</v>
      </c>
    </row>
    <row r="5060" spans="1:12" x14ac:dyDescent="0.25">
      <c r="A5060">
        <v>2023</v>
      </c>
      <c r="B5060" t="s">
        <v>379</v>
      </c>
      <c r="C5060" t="s">
        <v>10</v>
      </c>
      <c r="D5060" t="s">
        <v>11</v>
      </c>
      <c r="E5060" t="s">
        <v>32</v>
      </c>
      <c r="F5060">
        <v>13978</v>
      </c>
      <c r="G5060" s="35" t="str">
        <f>VLOOKUP(F5060,Apoio!A:B,2,FALSE)</f>
        <v>Vara Federal + JEF</v>
      </c>
      <c r="H5060" t="s">
        <v>34</v>
      </c>
      <c r="I5060">
        <v>66</v>
      </c>
      <c r="J5060" s="2">
        <v>2</v>
      </c>
      <c r="K5060" s="2">
        <v>5</v>
      </c>
      <c r="L5060" s="24" t="s">
        <v>500</v>
      </c>
    </row>
    <row r="5061" spans="1:12" x14ac:dyDescent="0.25">
      <c r="A5061">
        <v>2023</v>
      </c>
      <c r="B5061" t="s">
        <v>379</v>
      </c>
      <c r="C5061" t="s">
        <v>10</v>
      </c>
      <c r="D5061" t="s">
        <v>11</v>
      </c>
      <c r="E5061" t="s">
        <v>32</v>
      </c>
      <c r="F5061">
        <v>13978</v>
      </c>
      <c r="G5061" s="35" t="str">
        <f>VLOOKUP(F5061,Apoio!A:B,2,FALSE)</f>
        <v>Vara Federal + JEF</v>
      </c>
      <c r="H5061" t="s">
        <v>34</v>
      </c>
      <c r="I5061">
        <v>53</v>
      </c>
      <c r="J5061" s="2">
        <v>2</v>
      </c>
      <c r="K5061" s="2">
        <v>5</v>
      </c>
      <c r="L5061" s="24" t="s">
        <v>500</v>
      </c>
    </row>
    <row r="5062" spans="1:12" x14ac:dyDescent="0.25">
      <c r="A5062">
        <v>2023</v>
      </c>
      <c r="B5062" t="s">
        <v>379</v>
      </c>
      <c r="C5062" t="s">
        <v>10</v>
      </c>
      <c r="D5062" t="s">
        <v>11</v>
      </c>
      <c r="E5062" t="s">
        <v>35</v>
      </c>
      <c r="F5062">
        <v>12547</v>
      </c>
      <c r="G5062" s="35" t="str">
        <f>VLOOKUP(F5062,Apoio!A:B,2,FALSE)</f>
        <v>Vara Federal + JEF</v>
      </c>
      <c r="H5062" t="s">
        <v>36</v>
      </c>
      <c r="I5062">
        <v>115</v>
      </c>
      <c r="J5062" s="2">
        <v>1</v>
      </c>
      <c r="K5062" s="2">
        <v>3</v>
      </c>
      <c r="L5062" s="24" t="s">
        <v>502</v>
      </c>
    </row>
    <row r="5063" spans="1:12" x14ac:dyDescent="0.25">
      <c r="A5063">
        <v>2023</v>
      </c>
      <c r="B5063" t="s">
        <v>379</v>
      </c>
      <c r="C5063" t="s">
        <v>10</v>
      </c>
      <c r="D5063" t="s">
        <v>11</v>
      </c>
      <c r="E5063" t="s">
        <v>35</v>
      </c>
      <c r="F5063">
        <v>12547</v>
      </c>
      <c r="G5063" s="35" t="str">
        <f>VLOOKUP(F5063,Apoio!A:B,2,FALSE)</f>
        <v>Vara Federal + JEF</v>
      </c>
      <c r="H5063" t="s">
        <v>36</v>
      </c>
      <c r="I5063">
        <v>119</v>
      </c>
      <c r="J5063" s="2">
        <v>1</v>
      </c>
      <c r="K5063" s="2">
        <v>3</v>
      </c>
      <c r="L5063" s="24" t="s">
        <v>502</v>
      </c>
    </row>
    <row r="5064" spans="1:12" x14ac:dyDescent="0.25">
      <c r="A5064">
        <v>2023</v>
      </c>
      <c r="B5064" t="s">
        <v>379</v>
      </c>
      <c r="C5064" t="s">
        <v>10</v>
      </c>
      <c r="D5064" t="s">
        <v>11</v>
      </c>
      <c r="E5064" t="s">
        <v>37</v>
      </c>
      <c r="F5064">
        <v>21666</v>
      </c>
      <c r="G5064" s="35" t="str">
        <f>VLOOKUP(F5064,Apoio!A:B,2,FALSE)</f>
        <v>Turma Recursal</v>
      </c>
      <c r="H5064" t="s">
        <v>39</v>
      </c>
      <c r="I5064">
        <v>97</v>
      </c>
      <c r="J5064" s="2">
        <v>1</v>
      </c>
      <c r="K5064" s="2">
        <v>1</v>
      </c>
      <c r="L5064" s="24" t="s">
        <v>491</v>
      </c>
    </row>
    <row r="5065" spans="1:12" x14ac:dyDescent="0.25">
      <c r="A5065">
        <v>2023</v>
      </c>
      <c r="B5065" t="s">
        <v>379</v>
      </c>
      <c r="C5065" t="s">
        <v>10</v>
      </c>
      <c r="D5065" t="s">
        <v>11</v>
      </c>
      <c r="E5065" t="s">
        <v>37</v>
      </c>
      <c r="F5065">
        <v>21667</v>
      </c>
      <c r="G5065" s="35" t="str">
        <f>VLOOKUP(F5065,Apoio!A:B,2,FALSE)</f>
        <v>Turma Recursal</v>
      </c>
      <c r="H5065" t="s">
        <v>40</v>
      </c>
      <c r="I5065">
        <v>89</v>
      </c>
      <c r="J5065" s="2">
        <v>2</v>
      </c>
      <c r="K5065" s="2">
        <v>1</v>
      </c>
      <c r="L5065" s="24" t="s">
        <v>491</v>
      </c>
    </row>
    <row r="5066" spans="1:12" x14ac:dyDescent="0.25">
      <c r="A5066">
        <v>2023</v>
      </c>
      <c r="B5066" t="s">
        <v>379</v>
      </c>
      <c r="C5066" t="s">
        <v>10</v>
      </c>
      <c r="D5066" t="s">
        <v>11</v>
      </c>
      <c r="E5066" t="s">
        <v>37</v>
      </c>
      <c r="F5066">
        <v>21668</v>
      </c>
      <c r="G5066" s="35" t="str">
        <f>VLOOKUP(F5066,Apoio!A:B,2,FALSE)</f>
        <v>Turma Recursal</v>
      </c>
      <c r="H5066" t="s">
        <v>41</v>
      </c>
      <c r="I5066">
        <v>96</v>
      </c>
      <c r="J5066" s="2">
        <v>3</v>
      </c>
      <c r="K5066" s="2">
        <v>1</v>
      </c>
      <c r="L5066" s="24" t="s">
        <v>491</v>
      </c>
    </row>
    <row r="5067" spans="1:12" x14ac:dyDescent="0.25">
      <c r="A5067">
        <v>2023</v>
      </c>
      <c r="B5067" t="s">
        <v>379</v>
      </c>
      <c r="C5067" t="s">
        <v>10</v>
      </c>
      <c r="D5067" t="s">
        <v>11</v>
      </c>
      <c r="E5067" t="s">
        <v>37</v>
      </c>
      <c r="F5067">
        <v>17775</v>
      </c>
      <c r="G5067" s="35" t="str">
        <f>VLOOKUP(F5067,Apoio!A:B,2,FALSE)</f>
        <v>Turma Recursal</v>
      </c>
      <c r="H5067" t="s">
        <v>42</v>
      </c>
      <c r="I5067">
        <v>95</v>
      </c>
      <c r="J5067" s="2">
        <v>4</v>
      </c>
      <c r="K5067" s="2">
        <v>1</v>
      </c>
      <c r="L5067" s="24" t="s">
        <v>491</v>
      </c>
    </row>
    <row r="5068" spans="1:12" x14ac:dyDescent="0.25">
      <c r="A5068">
        <v>2023</v>
      </c>
      <c r="B5068" t="s">
        <v>379</v>
      </c>
      <c r="C5068" t="s">
        <v>10</v>
      </c>
      <c r="D5068" t="s">
        <v>11</v>
      </c>
      <c r="E5068" t="s">
        <v>37</v>
      </c>
      <c r="F5068">
        <v>17776</v>
      </c>
      <c r="G5068" s="35" t="str">
        <f>VLOOKUP(F5068,Apoio!A:B,2,FALSE)</f>
        <v>Turma Recursal</v>
      </c>
      <c r="H5068" t="s">
        <v>43</v>
      </c>
      <c r="I5068">
        <v>98</v>
      </c>
      <c r="J5068" s="2">
        <v>5</v>
      </c>
      <c r="K5068" s="2">
        <v>1</v>
      </c>
      <c r="L5068" s="24" t="s">
        <v>491</v>
      </c>
    </row>
    <row r="5069" spans="1:12" x14ac:dyDescent="0.25">
      <c r="A5069">
        <v>2023</v>
      </c>
      <c r="B5069" t="s">
        <v>379</v>
      </c>
      <c r="C5069" t="s">
        <v>10</v>
      </c>
      <c r="D5069" t="s">
        <v>11</v>
      </c>
      <c r="E5069" t="s">
        <v>37</v>
      </c>
      <c r="F5069">
        <v>17777</v>
      </c>
      <c r="G5069" s="35" t="str">
        <f>VLOOKUP(F5069,Apoio!A:B,2,FALSE)</f>
        <v>Turma Recursal</v>
      </c>
      <c r="H5069" t="s">
        <v>44</v>
      </c>
      <c r="I5069">
        <v>99</v>
      </c>
      <c r="J5069" s="2">
        <v>6</v>
      </c>
      <c r="K5069" s="2">
        <v>1</v>
      </c>
      <c r="L5069" s="24" t="s">
        <v>491</v>
      </c>
    </row>
    <row r="5070" spans="1:12" x14ac:dyDescent="0.25">
      <c r="A5070">
        <v>2023</v>
      </c>
      <c r="B5070" t="s">
        <v>379</v>
      </c>
      <c r="C5070" t="s">
        <v>10</v>
      </c>
      <c r="D5070" t="s">
        <v>45</v>
      </c>
      <c r="E5070" t="s">
        <v>46</v>
      </c>
      <c r="F5070">
        <v>16494</v>
      </c>
      <c r="G5070" s="35" t="str">
        <f>VLOOKUP(F5070,Apoio!A:B,2,FALSE)</f>
        <v>Vara Federal</v>
      </c>
      <c r="H5070" t="s">
        <v>47</v>
      </c>
      <c r="I5070">
        <v>220</v>
      </c>
      <c r="J5070" s="2">
        <v>1</v>
      </c>
      <c r="K5070" s="2">
        <v>34</v>
      </c>
      <c r="L5070" s="24" t="s">
        <v>408</v>
      </c>
    </row>
    <row r="5071" spans="1:12" x14ac:dyDescent="0.25">
      <c r="A5071">
        <v>2023</v>
      </c>
      <c r="B5071" t="s">
        <v>379</v>
      </c>
      <c r="C5071" t="s">
        <v>10</v>
      </c>
      <c r="D5071" t="s">
        <v>45</v>
      </c>
      <c r="E5071" t="s">
        <v>46</v>
      </c>
      <c r="F5071">
        <v>13876</v>
      </c>
      <c r="G5071" s="35" t="str">
        <f>VLOOKUP(F5071,Apoio!A:B,2,FALSE)</f>
        <v>Juizado</v>
      </c>
      <c r="H5071" t="s">
        <v>48</v>
      </c>
      <c r="I5071">
        <v>382</v>
      </c>
      <c r="J5071" s="2">
        <v>1</v>
      </c>
      <c r="K5071" s="2">
        <v>34</v>
      </c>
      <c r="L5071" s="24" t="s">
        <v>408</v>
      </c>
    </row>
    <row r="5072" spans="1:12" x14ac:dyDescent="0.25">
      <c r="A5072">
        <v>2023</v>
      </c>
      <c r="B5072" t="s">
        <v>379</v>
      </c>
      <c r="C5072" t="s">
        <v>10</v>
      </c>
      <c r="D5072" t="s">
        <v>45</v>
      </c>
      <c r="E5072" t="s">
        <v>49</v>
      </c>
      <c r="F5072">
        <v>16534</v>
      </c>
      <c r="G5072" s="35" t="str">
        <f>VLOOKUP(F5072,Apoio!A:B,2,FALSE)</f>
        <v>Vara Federal + JEF</v>
      </c>
      <c r="H5072" t="s">
        <v>50</v>
      </c>
      <c r="I5072">
        <v>180</v>
      </c>
      <c r="J5072" s="2">
        <v>1</v>
      </c>
      <c r="K5072" s="2">
        <v>37</v>
      </c>
      <c r="L5072" s="24" t="s">
        <v>410</v>
      </c>
    </row>
    <row r="5073" spans="1:12" x14ac:dyDescent="0.25">
      <c r="A5073">
        <v>2023</v>
      </c>
      <c r="B5073" t="s">
        <v>379</v>
      </c>
      <c r="C5073" t="s">
        <v>10</v>
      </c>
      <c r="D5073" t="s">
        <v>45</v>
      </c>
      <c r="E5073" t="s">
        <v>49</v>
      </c>
      <c r="F5073">
        <v>16534</v>
      </c>
      <c r="G5073" s="35" t="str">
        <f>VLOOKUP(F5073,Apoio!A:B,2,FALSE)</f>
        <v>Vara Federal + JEF</v>
      </c>
      <c r="H5073" t="s">
        <v>50</v>
      </c>
      <c r="I5073">
        <v>77</v>
      </c>
      <c r="J5073" s="2">
        <v>1</v>
      </c>
      <c r="K5073" s="2">
        <v>37</v>
      </c>
      <c r="L5073" s="24" t="s">
        <v>410</v>
      </c>
    </row>
    <row r="5074" spans="1:12" x14ac:dyDescent="0.25">
      <c r="A5074">
        <v>2023</v>
      </c>
      <c r="B5074" t="s">
        <v>379</v>
      </c>
      <c r="C5074" t="s">
        <v>10</v>
      </c>
      <c r="D5074" t="s">
        <v>45</v>
      </c>
      <c r="E5074" t="s">
        <v>51</v>
      </c>
      <c r="F5074">
        <v>12475</v>
      </c>
      <c r="G5074" s="35" t="str">
        <f>VLOOKUP(F5074,Apoio!A:B,2,FALSE)</f>
        <v>Vara Federal</v>
      </c>
      <c r="H5074" t="s">
        <v>52</v>
      </c>
      <c r="I5074">
        <v>87</v>
      </c>
      <c r="J5074" s="2">
        <v>1</v>
      </c>
      <c r="K5074" s="2">
        <v>7</v>
      </c>
      <c r="L5074" s="24" t="s">
        <v>412</v>
      </c>
    </row>
    <row r="5075" spans="1:12" x14ac:dyDescent="0.25">
      <c r="A5075">
        <v>2023</v>
      </c>
      <c r="B5075" t="s">
        <v>379</v>
      </c>
      <c r="C5075" t="s">
        <v>10</v>
      </c>
      <c r="D5075" t="s">
        <v>45</v>
      </c>
      <c r="E5075" t="s">
        <v>51</v>
      </c>
      <c r="F5075">
        <v>17772</v>
      </c>
      <c r="G5075" s="35" t="str">
        <f>VLOOKUP(F5075,Apoio!A:B,2,FALSE)</f>
        <v>Juizado</v>
      </c>
      <c r="H5075" t="s">
        <v>53</v>
      </c>
      <c r="I5075">
        <v>248</v>
      </c>
      <c r="J5075" s="2">
        <v>1</v>
      </c>
      <c r="K5075" s="2">
        <v>7</v>
      </c>
      <c r="L5075" s="24" t="s">
        <v>412</v>
      </c>
    </row>
    <row r="5076" spans="1:12" x14ac:dyDescent="0.25">
      <c r="A5076">
        <v>2023</v>
      </c>
      <c r="B5076" t="s">
        <v>379</v>
      </c>
      <c r="C5076" t="s">
        <v>10</v>
      </c>
      <c r="D5076" t="s">
        <v>45</v>
      </c>
      <c r="E5076" t="s">
        <v>51</v>
      </c>
      <c r="F5076">
        <v>12476</v>
      </c>
      <c r="G5076" s="35" t="str">
        <f>VLOOKUP(F5076,Apoio!A:B,2,FALSE)</f>
        <v>Vara Federal</v>
      </c>
      <c r="H5076" t="s">
        <v>54</v>
      </c>
      <c r="I5076">
        <v>95</v>
      </c>
      <c r="J5076" s="2">
        <v>2</v>
      </c>
      <c r="K5076" s="2">
        <v>7</v>
      </c>
      <c r="L5076" s="24" t="s">
        <v>412</v>
      </c>
    </row>
    <row r="5077" spans="1:12" x14ac:dyDescent="0.25">
      <c r="A5077">
        <v>2023</v>
      </c>
      <c r="B5077" t="s">
        <v>379</v>
      </c>
      <c r="C5077" t="s">
        <v>10</v>
      </c>
      <c r="D5077" t="s">
        <v>45</v>
      </c>
      <c r="E5077" t="s">
        <v>51</v>
      </c>
      <c r="F5077">
        <v>87793</v>
      </c>
      <c r="G5077" s="35" t="str">
        <f>VLOOKUP(F5077,Apoio!A:B,2,FALSE)</f>
        <v>Juizado</v>
      </c>
      <c r="H5077" t="s">
        <v>512</v>
      </c>
      <c r="I5077">
        <v>80</v>
      </c>
      <c r="J5077" s="2">
        <v>2</v>
      </c>
      <c r="K5077" s="2">
        <v>7</v>
      </c>
      <c r="L5077" s="24" t="s">
        <v>412</v>
      </c>
    </row>
    <row r="5078" spans="1:12" x14ac:dyDescent="0.25">
      <c r="A5078">
        <v>2023</v>
      </c>
      <c r="B5078" t="s">
        <v>379</v>
      </c>
      <c r="C5078" t="s">
        <v>10</v>
      </c>
      <c r="D5078" t="s">
        <v>45</v>
      </c>
      <c r="E5078" t="s">
        <v>55</v>
      </c>
      <c r="F5078">
        <v>12521</v>
      </c>
      <c r="G5078" s="35" t="str">
        <f>VLOOKUP(F5078,Apoio!A:B,2,FALSE)</f>
        <v>Vara Federal</v>
      </c>
      <c r="H5078" t="s">
        <v>56</v>
      </c>
      <c r="I5078">
        <v>121</v>
      </c>
      <c r="J5078" s="2">
        <v>1</v>
      </c>
      <c r="K5078" s="2">
        <v>20</v>
      </c>
      <c r="L5078" s="24" t="s">
        <v>414</v>
      </c>
    </row>
    <row r="5079" spans="1:12" x14ac:dyDescent="0.25">
      <c r="A5079">
        <v>2023</v>
      </c>
      <c r="B5079" t="s">
        <v>379</v>
      </c>
      <c r="C5079" t="s">
        <v>10</v>
      </c>
      <c r="D5079" t="s">
        <v>45</v>
      </c>
      <c r="E5079" t="s">
        <v>55</v>
      </c>
      <c r="F5079">
        <v>14311</v>
      </c>
      <c r="G5079" s="35" t="str">
        <f>VLOOKUP(F5079,Apoio!A:B,2,FALSE)</f>
        <v>Juizado</v>
      </c>
      <c r="H5079" t="s">
        <v>57</v>
      </c>
      <c r="I5079">
        <v>281</v>
      </c>
      <c r="J5079" s="2">
        <v>1</v>
      </c>
      <c r="K5079" s="2">
        <v>20</v>
      </c>
      <c r="L5079" s="24" t="s">
        <v>414</v>
      </c>
    </row>
    <row r="5080" spans="1:12" x14ac:dyDescent="0.25">
      <c r="A5080">
        <v>2023</v>
      </c>
      <c r="B5080" t="s">
        <v>379</v>
      </c>
      <c r="C5080" t="s">
        <v>10</v>
      </c>
      <c r="D5080" t="s">
        <v>45</v>
      </c>
      <c r="E5080" t="s">
        <v>55</v>
      </c>
      <c r="F5080">
        <v>12522</v>
      </c>
      <c r="G5080" s="35" t="str">
        <f>VLOOKUP(F5080,Apoio!A:B,2,FALSE)</f>
        <v>Vara Federal</v>
      </c>
      <c r="H5080" t="s">
        <v>58</v>
      </c>
      <c r="I5080">
        <v>101</v>
      </c>
      <c r="J5080" s="2">
        <v>2</v>
      </c>
      <c r="K5080" s="2">
        <v>20</v>
      </c>
      <c r="L5080" s="24" t="s">
        <v>414</v>
      </c>
    </row>
    <row r="5081" spans="1:12" x14ac:dyDescent="0.25">
      <c r="A5081">
        <v>2023</v>
      </c>
      <c r="B5081" t="s">
        <v>379</v>
      </c>
      <c r="C5081" t="s">
        <v>10</v>
      </c>
      <c r="D5081" t="s">
        <v>45</v>
      </c>
      <c r="E5081" t="s">
        <v>59</v>
      </c>
      <c r="F5081">
        <v>12511</v>
      </c>
      <c r="G5081" s="35" t="str">
        <f>VLOOKUP(F5081,Apoio!A:B,2,FALSE)</f>
        <v>Vara Federal + JEF</v>
      </c>
      <c r="H5081" t="s">
        <v>60</v>
      </c>
      <c r="I5081">
        <v>107</v>
      </c>
      <c r="J5081" s="2">
        <v>1</v>
      </c>
      <c r="K5081" s="2">
        <v>16</v>
      </c>
      <c r="L5081" s="24" t="s">
        <v>416</v>
      </c>
    </row>
    <row r="5082" spans="1:12" x14ac:dyDescent="0.25">
      <c r="A5082">
        <v>2023</v>
      </c>
      <c r="B5082" t="s">
        <v>379</v>
      </c>
      <c r="C5082" t="s">
        <v>10</v>
      </c>
      <c r="D5082" t="s">
        <v>45</v>
      </c>
      <c r="E5082" t="s">
        <v>59</v>
      </c>
      <c r="F5082">
        <v>12511</v>
      </c>
      <c r="G5082" s="35" t="str">
        <f>VLOOKUP(F5082,Apoio!A:B,2,FALSE)</f>
        <v>Vara Federal + JEF</v>
      </c>
      <c r="H5082" t="s">
        <v>60</v>
      </c>
      <c r="I5082">
        <v>71</v>
      </c>
      <c r="J5082" s="2">
        <v>1</v>
      </c>
      <c r="K5082" s="2">
        <v>16</v>
      </c>
      <c r="L5082" s="24" t="s">
        <v>416</v>
      </c>
    </row>
    <row r="5083" spans="1:12" x14ac:dyDescent="0.25">
      <c r="A5083">
        <v>2023</v>
      </c>
      <c r="B5083" t="s">
        <v>379</v>
      </c>
      <c r="C5083" t="s">
        <v>10</v>
      </c>
      <c r="D5083" t="s">
        <v>45</v>
      </c>
      <c r="E5083" t="s">
        <v>61</v>
      </c>
      <c r="F5083">
        <v>16586</v>
      </c>
      <c r="G5083" s="35" t="str">
        <f>VLOOKUP(F5083,Apoio!A:B,2,FALSE)</f>
        <v>Vara Federal + JEF</v>
      </c>
      <c r="H5083" t="s">
        <v>62</v>
      </c>
      <c r="I5083">
        <v>100</v>
      </c>
      <c r="J5083" s="2">
        <v>1</v>
      </c>
      <c r="K5083" s="2">
        <v>32</v>
      </c>
      <c r="L5083" s="24" t="s">
        <v>418</v>
      </c>
    </row>
    <row r="5084" spans="1:12" x14ac:dyDescent="0.25">
      <c r="A5084">
        <v>2023</v>
      </c>
      <c r="B5084" t="s">
        <v>379</v>
      </c>
      <c r="C5084" t="s">
        <v>10</v>
      </c>
      <c r="D5084" t="s">
        <v>45</v>
      </c>
      <c r="E5084" t="s">
        <v>61</v>
      </c>
      <c r="F5084">
        <v>16586</v>
      </c>
      <c r="G5084" s="35" t="str">
        <f>VLOOKUP(F5084,Apoio!A:B,2,FALSE)</f>
        <v>Vara Federal + JEF</v>
      </c>
      <c r="H5084" t="s">
        <v>62</v>
      </c>
      <c r="I5084">
        <v>70</v>
      </c>
      <c r="J5084" s="2">
        <v>1</v>
      </c>
      <c r="K5084" s="2">
        <v>32</v>
      </c>
      <c r="L5084" s="24" t="s">
        <v>418</v>
      </c>
    </row>
    <row r="5085" spans="1:12" x14ac:dyDescent="0.25">
      <c r="A5085">
        <v>2023</v>
      </c>
      <c r="B5085" t="s">
        <v>379</v>
      </c>
      <c r="C5085" t="s">
        <v>10</v>
      </c>
      <c r="D5085" t="s">
        <v>45</v>
      </c>
      <c r="E5085" t="s">
        <v>63</v>
      </c>
      <c r="F5085">
        <v>13743</v>
      </c>
      <c r="G5085" s="35" t="str">
        <f>VLOOKUP(F5085,Apoio!A:B,2,FALSE)</f>
        <v>Vara Federal + JEF</v>
      </c>
      <c r="H5085" t="s">
        <v>64</v>
      </c>
      <c r="I5085">
        <v>202</v>
      </c>
      <c r="J5085" s="2">
        <v>1</v>
      </c>
      <c r="K5085" s="2">
        <v>38</v>
      </c>
      <c r="L5085" s="24" t="s">
        <v>420</v>
      </c>
    </row>
    <row r="5086" spans="1:12" x14ac:dyDescent="0.25">
      <c r="A5086">
        <v>2023</v>
      </c>
      <c r="B5086" t="s">
        <v>379</v>
      </c>
      <c r="C5086" t="s">
        <v>10</v>
      </c>
      <c r="D5086" t="s">
        <v>45</v>
      </c>
      <c r="E5086" t="s">
        <v>63</v>
      </c>
      <c r="F5086">
        <v>13743</v>
      </c>
      <c r="G5086" s="35" t="str">
        <f>VLOOKUP(F5086,Apoio!A:B,2,FALSE)</f>
        <v>Vara Federal + JEF</v>
      </c>
      <c r="H5086" t="s">
        <v>64</v>
      </c>
      <c r="I5086">
        <v>78</v>
      </c>
      <c r="J5086" s="2">
        <v>1</v>
      </c>
      <c r="K5086" s="2">
        <v>38</v>
      </c>
      <c r="L5086" s="24" t="s">
        <v>420</v>
      </c>
    </row>
    <row r="5087" spans="1:12" x14ac:dyDescent="0.25">
      <c r="A5087">
        <v>2023</v>
      </c>
      <c r="B5087" t="s">
        <v>379</v>
      </c>
      <c r="C5087" t="s">
        <v>10</v>
      </c>
      <c r="D5087" t="s">
        <v>45</v>
      </c>
      <c r="E5087" t="s">
        <v>65</v>
      </c>
      <c r="F5087">
        <v>18224</v>
      </c>
      <c r="G5087" s="35" t="str">
        <f>VLOOKUP(F5087,Apoio!A:B,2,FALSE)</f>
        <v>Vara Federal</v>
      </c>
      <c r="H5087" t="s">
        <v>66</v>
      </c>
      <c r="I5087">
        <v>202</v>
      </c>
      <c r="J5087" s="2">
        <v>1</v>
      </c>
      <c r="K5087" s="2">
        <v>44</v>
      </c>
      <c r="L5087" s="24" t="s">
        <v>422</v>
      </c>
    </row>
    <row r="5088" spans="1:12" x14ac:dyDescent="0.25">
      <c r="A5088">
        <v>2023</v>
      </c>
      <c r="B5088" t="s">
        <v>379</v>
      </c>
      <c r="C5088" t="s">
        <v>10</v>
      </c>
      <c r="D5088" t="s">
        <v>45</v>
      </c>
      <c r="E5088" t="s">
        <v>65</v>
      </c>
      <c r="F5088">
        <v>18226</v>
      </c>
      <c r="G5088" s="35" t="str">
        <f>VLOOKUP(F5088,Apoio!A:B,2,FALSE)</f>
        <v>Juizado</v>
      </c>
      <c r="H5088" t="s">
        <v>67</v>
      </c>
      <c r="I5088">
        <v>297</v>
      </c>
      <c r="J5088" s="2">
        <v>1</v>
      </c>
      <c r="K5088" s="2">
        <v>44</v>
      </c>
      <c r="L5088" s="24" t="s">
        <v>422</v>
      </c>
    </row>
    <row r="5089" spans="1:12" x14ac:dyDescent="0.25">
      <c r="A5089">
        <v>2023</v>
      </c>
      <c r="B5089" t="s">
        <v>379</v>
      </c>
      <c r="C5089" t="s">
        <v>10</v>
      </c>
      <c r="D5089" t="s">
        <v>45</v>
      </c>
      <c r="E5089" t="s">
        <v>65</v>
      </c>
      <c r="F5089">
        <v>18225</v>
      </c>
      <c r="G5089" s="35" t="str">
        <f>VLOOKUP(F5089,Apoio!A:B,2,FALSE)</f>
        <v>Vara Federal</v>
      </c>
      <c r="H5089" t="s">
        <v>68</v>
      </c>
      <c r="I5089">
        <v>206</v>
      </c>
      <c r="J5089" s="2">
        <v>2</v>
      </c>
      <c r="K5089" s="2">
        <v>44</v>
      </c>
      <c r="L5089" s="24" t="s">
        <v>422</v>
      </c>
    </row>
    <row r="5090" spans="1:12" x14ac:dyDescent="0.25">
      <c r="A5090">
        <v>2023</v>
      </c>
      <c r="B5090" t="s">
        <v>379</v>
      </c>
      <c r="C5090" t="s">
        <v>10</v>
      </c>
      <c r="D5090" t="s">
        <v>45</v>
      </c>
      <c r="E5090" t="s">
        <v>69</v>
      </c>
      <c r="F5090">
        <v>12478</v>
      </c>
      <c r="G5090" s="35" t="str">
        <f>VLOOKUP(F5090,Apoio!A:B,2,FALSE)</f>
        <v>Vara Federal</v>
      </c>
      <c r="H5090" t="s">
        <v>70</v>
      </c>
      <c r="I5090">
        <v>82</v>
      </c>
      <c r="J5090" s="2">
        <v>1</v>
      </c>
      <c r="K5090" s="2">
        <v>8</v>
      </c>
      <c r="L5090" s="24" t="s">
        <v>424</v>
      </c>
    </row>
    <row r="5091" spans="1:12" x14ac:dyDescent="0.25">
      <c r="A5091">
        <v>2023</v>
      </c>
      <c r="B5091" t="s">
        <v>379</v>
      </c>
      <c r="C5091" t="s">
        <v>10</v>
      </c>
      <c r="D5091" t="s">
        <v>45</v>
      </c>
      <c r="E5091" t="s">
        <v>69</v>
      </c>
      <c r="F5091">
        <v>16499</v>
      </c>
      <c r="G5091" s="35" t="str">
        <f>VLOOKUP(F5091,Apoio!A:B,2,FALSE)</f>
        <v>Juizado</v>
      </c>
      <c r="H5091" t="s">
        <v>71</v>
      </c>
      <c r="I5091">
        <v>310</v>
      </c>
      <c r="J5091" s="2">
        <v>1</v>
      </c>
      <c r="K5091" s="2">
        <v>8</v>
      </c>
      <c r="L5091" s="24" t="s">
        <v>424</v>
      </c>
    </row>
    <row r="5092" spans="1:12" x14ac:dyDescent="0.25">
      <c r="A5092">
        <v>2023</v>
      </c>
      <c r="B5092" t="s">
        <v>379</v>
      </c>
      <c r="C5092" t="s">
        <v>10</v>
      </c>
      <c r="D5092" t="s">
        <v>45</v>
      </c>
      <c r="E5092" t="s">
        <v>69</v>
      </c>
      <c r="F5092">
        <v>12479</v>
      </c>
      <c r="G5092" s="35" t="str">
        <f>VLOOKUP(F5092,Apoio!A:B,2,FALSE)</f>
        <v>Vara Federal</v>
      </c>
      <c r="H5092" t="s">
        <v>72</v>
      </c>
      <c r="I5092">
        <v>91</v>
      </c>
      <c r="J5092" s="2">
        <v>2</v>
      </c>
      <c r="K5092" s="2">
        <v>8</v>
      </c>
      <c r="L5092" s="24" t="s">
        <v>424</v>
      </c>
    </row>
    <row r="5093" spans="1:12" x14ac:dyDescent="0.25">
      <c r="A5093">
        <v>2023</v>
      </c>
      <c r="B5093" t="s">
        <v>379</v>
      </c>
      <c r="C5093" t="s">
        <v>10</v>
      </c>
      <c r="D5093" t="s">
        <v>45</v>
      </c>
      <c r="E5093" t="s">
        <v>69</v>
      </c>
      <c r="F5093">
        <v>12480</v>
      </c>
      <c r="G5093" s="35" t="str">
        <f>VLOOKUP(F5093,Apoio!A:B,2,FALSE)</f>
        <v>Vara Federal</v>
      </c>
      <c r="H5093" t="s">
        <v>73</v>
      </c>
      <c r="I5093">
        <v>82</v>
      </c>
      <c r="J5093" s="2">
        <v>3</v>
      </c>
      <c r="K5093" s="2">
        <v>8</v>
      </c>
      <c r="L5093" s="24" t="s">
        <v>424</v>
      </c>
    </row>
    <row r="5094" spans="1:12" x14ac:dyDescent="0.25">
      <c r="A5094">
        <v>2023</v>
      </c>
      <c r="B5094" t="s">
        <v>379</v>
      </c>
      <c r="C5094" t="s">
        <v>10</v>
      </c>
      <c r="D5094" t="s">
        <v>45</v>
      </c>
      <c r="E5094" t="s">
        <v>74</v>
      </c>
      <c r="F5094">
        <v>16398</v>
      </c>
      <c r="G5094" s="35" t="str">
        <f>VLOOKUP(F5094,Apoio!A:B,2,FALSE)</f>
        <v>Vara Federal</v>
      </c>
      <c r="H5094" t="s">
        <v>75</v>
      </c>
      <c r="I5094">
        <v>67</v>
      </c>
      <c r="J5094" s="2">
        <v>1</v>
      </c>
      <c r="K5094" s="2">
        <v>31</v>
      </c>
      <c r="L5094" s="24" t="s">
        <v>426</v>
      </c>
    </row>
    <row r="5095" spans="1:12" x14ac:dyDescent="0.25">
      <c r="A5095">
        <v>2023</v>
      </c>
      <c r="B5095" t="s">
        <v>379</v>
      </c>
      <c r="C5095" t="s">
        <v>10</v>
      </c>
      <c r="D5095" t="s">
        <v>45</v>
      </c>
      <c r="E5095" t="s">
        <v>74</v>
      </c>
      <c r="F5095">
        <v>14020</v>
      </c>
      <c r="G5095" s="35" t="str">
        <f>VLOOKUP(F5095,Apoio!A:B,2,FALSE)</f>
        <v>Juizado</v>
      </c>
      <c r="H5095" t="s">
        <v>76</v>
      </c>
      <c r="I5095">
        <v>200</v>
      </c>
      <c r="J5095" s="2">
        <v>1</v>
      </c>
      <c r="K5095" s="2">
        <v>31</v>
      </c>
      <c r="L5095" s="24" t="s">
        <v>426</v>
      </c>
    </row>
    <row r="5096" spans="1:12" x14ac:dyDescent="0.25">
      <c r="A5096">
        <v>2023</v>
      </c>
      <c r="B5096" t="s">
        <v>379</v>
      </c>
      <c r="C5096" t="s">
        <v>10</v>
      </c>
      <c r="D5096" t="s">
        <v>45</v>
      </c>
      <c r="E5096" t="s">
        <v>77</v>
      </c>
      <c r="F5096">
        <v>12528</v>
      </c>
      <c r="G5096" s="35" t="str">
        <f>VLOOKUP(F5096,Apoio!A:B,2,FALSE)</f>
        <v>Vara Federal</v>
      </c>
      <c r="H5096" t="s">
        <v>78</v>
      </c>
      <c r="I5096">
        <v>225</v>
      </c>
      <c r="J5096" s="2">
        <v>1</v>
      </c>
      <c r="K5096" s="2">
        <v>23</v>
      </c>
      <c r="L5096" s="24" t="s">
        <v>428</v>
      </c>
    </row>
    <row r="5097" spans="1:12" x14ac:dyDescent="0.25">
      <c r="A5097">
        <v>2023</v>
      </c>
      <c r="B5097" t="s">
        <v>379</v>
      </c>
      <c r="C5097" t="s">
        <v>10</v>
      </c>
      <c r="D5097" t="s">
        <v>45</v>
      </c>
      <c r="E5097" t="s">
        <v>77</v>
      </c>
      <c r="F5097">
        <v>18374</v>
      </c>
      <c r="G5097" s="35" t="str">
        <f>VLOOKUP(F5097,Apoio!A:B,2,FALSE)</f>
        <v>Juizado</v>
      </c>
      <c r="H5097" t="s">
        <v>79</v>
      </c>
      <c r="I5097">
        <v>305</v>
      </c>
      <c r="J5097" s="2">
        <v>1</v>
      </c>
      <c r="K5097" s="2">
        <v>23</v>
      </c>
      <c r="L5097" s="24" t="s">
        <v>428</v>
      </c>
    </row>
    <row r="5098" spans="1:12" x14ac:dyDescent="0.25">
      <c r="A5098">
        <v>2023</v>
      </c>
      <c r="B5098" t="s">
        <v>379</v>
      </c>
      <c r="C5098" t="s">
        <v>10</v>
      </c>
      <c r="D5098" t="s">
        <v>45</v>
      </c>
      <c r="E5098" t="s">
        <v>80</v>
      </c>
      <c r="F5098">
        <v>12468</v>
      </c>
      <c r="G5098" s="35" t="str">
        <f>VLOOKUP(F5098,Apoio!A:B,2,FALSE)</f>
        <v>Vara Federal</v>
      </c>
      <c r="H5098" t="s">
        <v>81</v>
      </c>
      <c r="I5098">
        <v>39</v>
      </c>
      <c r="J5098" s="2">
        <v>1</v>
      </c>
      <c r="K5098" s="2">
        <v>5</v>
      </c>
      <c r="L5098" s="24" t="s">
        <v>389</v>
      </c>
    </row>
    <row r="5099" spans="1:12" x14ac:dyDescent="0.25">
      <c r="A5099">
        <v>2023</v>
      </c>
      <c r="B5099" t="s">
        <v>379</v>
      </c>
      <c r="C5099" t="s">
        <v>10</v>
      </c>
      <c r="D5099" t="s">
        <v>45</v>
      </c>
      <c r="E5099" t="s">
        <v>80</v>
      </c>
      <c r="F5099">
        <v>14021</v>
      </c>
      <c r="G5099" s="35" t="str">
        <f>VLOOKUP(F5099,Apoio!A:B,2,FALSE)</f>
        <v>Juizado</v>
      </c>
      <c r="H5099" t="s">
        <v>82</v>
      </c>
      <c r="I5099">
        <v>363</v>
      </c>
      <c r="J5099" s="2">
        <v>1</v>
      </c>
      <c r="K5099" s="2">
        <v>5</v>
      </c>
      <c r="L5099" s="24" t="s">
        <v>389</v>
      </c>
    </row>
    <row r="5100" spans="1:12" x14ac:dyDescent="0.25">
      <c r="A5100">
        <v>2023</v>
      </c>
      <c r="B5100" t="s">
        <v>379</v>
      </c>
      <c r="C5100" t="s">
        <v>10</v>
      </c>
      <c r="D5100" t="s">
        <v>45</v>
      </c>
      <c r="E5100" t="s">
        <v>80</v>
      </c>
      <c r="F5100">
        <v>12952</v>
      </c>
      <c r="G5100" s="35" t="str">
        <f>VLOOKUP(F5100,Apoio!A:B,2,FALSE)</f>
        <v>Vara Federal</v>
      </c>
      <c r="H5100" t="s">
        <v>83</v>
      </c>
      <c r="I5100">
        <v>146</v>
      </c>
      <c r="J5100" s="2">
        <v>2</v>
      </c>
      <c r="K5100" s="2">
        <v>5</v>
      </c>
      <c r="L5100" s="24" t="s">
        <v>389</v>
      </c>
    </row>
    <row r="5101" spans="1:12" x14ac:dyDescent="0.25">
      <c r="A5101">
        <v>2023</v>
      </c>
      <c r="B5101" t="s">
        <v>379</v>
      </c>
      <c r="C5101" t="s">
        <v>10</v>
      </c>
      <c r="D5101" t="s">
        <v>45</v>
      </c>
      <c r="E5101" t="s">
        <v>80</v>
      </c>
      <c r="F5101">
        <v>14022</v>
      </c>
      <c r="G5101" s="35" t="str">
        <f>VLOOKUP(F5101,Apoio!A:B,2,FALSE)</f>
        <v>Juizado</v>
      </c>
      <c r="H5101" t="s">
        <v>84</v>
      </c>
      <c r="I5101">
        <v>338</v>
      </c>
      <c r="J5101" s="2">
        <v>2</v>
      </c>
      <c r="K5101" s="2">
        <v>5</v>
      </c>
      <c r="L5101" s="24" t="s">
        <v>389</v>
      </c>
    </row>
    <row r="5102" spans="1:12" x14ac:dyDescent="0.25">
      <c r="A5102">
        <v>2023</v>
      </c>
      <c r="B5102" t="s">
        <v>379</v>
      </c>
      <c r="C5102" t="s">
        <v>10</v>
      </c>
      <c r="D5102" t="s">
        <v>45</v>
      </c>
      <c r="E5102" t="s">
        <v>80</v>
      </c>
      <c r="F5102">
        <v>85142</v>
      </c>
      <c r="G5102" s="35" t="str">
        <f>VLOOKUP(F5102,Apoio!A:B,2,FALSE)</f>
        <v>Juizado</v>
      </c>
      <c r="H5102" t="s">
        <v>85</v>
      </c>
      <c r="I5102">
        <v>136</v>
      </c>
      <c r="J5102" s="2">
        <v>3</v>
      </c>
      <c r="K5102" s="2">
        <v>5</v>
      </c>
      <c r="L5102" s="24" t="s">
        <v>389</v>
      </c>
    </row>
    <row r="5103" spans="1:12" x14ac:dyDescent="0.25">
      <c r="A5103">
        <v>2023</v>
      </c>
      <c r="B5103" t="s">
        <v>379</v>
      </c>
      <c r="C5103" t="s">
        <v>10</v>
      </c>
      <c r="D5103" t="s">
        <v>45</v>
      </c>
      <c r="E5103" t="s">
        <v>80</v>
      </c>
      <c r="F5103">
        <v>12954</v>
      </c>
      <c r="G5103" s="35" t="str">
        <f>VLOOKUP(F5103,Apoio!A:B,2,FALSE)</f>
        <v>Vara Federal</v>
      </c>
      <c r="H5103" t="s">
        <v>86</v>
      </c>
      <c r="I5103">
        <v>149</v>
      </c>
      <c r="J5103" s="2">
        <v>4</v>
      </c>
      <c r="K5103" s="2">
        <v>5</v>
      </c>
      <c r="L5103" s="24" t="s">
        <v>389</v>
      </c>
    </row>
    <row r="5104" spans="1:12" x14ac:dyDescent="0.25">
      <c r="A5104">
        <v>2023</v>
      </c>
      <c r="B5104" t="s">
        <v>379</v>
      </c>
      <c r="C5104" t="s">
        <v>10</v>
      </c>
      <c r="D5104" t="s">
        <v>45</v>
      </c>
      <c r="E5104" t="s">
        <v>80</v>
      </c>
      <c r="F5104">
        <v>14057</v>
      </c>
      <c r="G5104" s="35" t="str">
        <f>VLOOKUP(F5104,Apoio!A:B,2,FALSE)</f>
        <v>Vara Federal</v>
      </c>
      <c r="H5104" t="s">
        <v>87</v>
      </c>
      <c r="I5104">
        <v>446</v>
      </c>
      <c r="J5104" s="2">
        <v>5</v>
      </c>
      <c r="K5104" s="2">
        <v>5</v>
      </c>
      <c r="L5104" s="24" t="s">
        <v>389</v>
      </c>
    </row>
    <row r="5105" spans="1:12" x14ac:dyDescent="0.25">
      <c r="A5105">
        <v>2023</v>
      </c>
      <c r="B5105" t="s">
        <v>379</v>
      </c>
      <c r="C5105" t="s">
        <v>10</v>
      </c>
      <c r="D5105" t="s">
        <v>45</v>
      </c>
      <c r="E5105" t="s">
        <v>80</v>
      </c>
      <c r="F5105">
        <v>12955</v>
      </c>
      <c r="G5105" s="35" t="str">
        <f>VLOOKUP(F5105,Apoio!A:B,2,FALSE)</f>
        <v>Vara Federal</v>
      </c>
      <c r="H5105" t="s">
        <v>88</v>
      </c>
      <c r="I5105">
        <v>154</v>
      </c>
      <c r="J5105" s="2">
        <v>6</v>
      </c>
      <c r="K5105" s="2">
        <v>5</v>
      </c>
      <c r="L5105" s="24" t="s">
        <v>389</v>
      </c>
    </row>
    <row r="5106" spans="1:12" x14ac:dyDescent="0.25">
      <c r="A5106">
        <v>2023</v>
      </c>
      <c r="B5106" t="s">
        <v>379</v>
      </c>
      <c r="C5106" t="s">
        <v>10</v>
      </c>
      <c r="D5106" t="s">
        <v>45</v>
      </c>
      <c r="E5106" t="s">
        <v>80</v>
      </c>
      <c r="F5106">
        <v>12957</v>
      </c>
      <c r="G5106" s="35" t="str">
        <f>VLOOKUP(F5106,Apoio!A:B,2,FALSE)</f>
        <v>Vara Federal</v>
      </c>
      <c r="H5106" t="s">
        <v>89</v>
      </c>
      <c r="I5106">
        <v>150</v>
      </c>
      <c r="J5106" s="2">
        <v>8</v>
      </c>
      <c r="K5106" s="2">
        <v>5</v>
      </c>
      <c r="L5106" s="24" t="s">
        <v>389</v>
      </c>
    </row>
    <row r="5107" spans="1:12" x14ac:dyDescent="0.25">
      <c r="A5107">
        <v>2023</v>
      </c>
      <c r="B5107" t="s">
        <v>379</v>
      </c>
      <c r="C5107" t="s">
        <v>10</v>
      </c>
      <c r="D5107" t="s">
        <v>45</v>
      </c>
      <c r="E5107" t="s">
        <v>80</v>
      </c>
      <c r="F5107">
        <v>13867</v>
      </c>
      <c r="G5107" s="35" t="str">
        <f>VLOOKUP(F5107,Apoio!A:B,2,FALSE)</f>
        <v>Vara Federal</v>
      </c>
      <c r="H5107" t="s">
        <v>90</v>
      </c>
      <c r="I5107">
        <v>45</v>
      </c>
      <c r="J5107" s="2">
        <v>9</v>
      </c>
      <c r="K5107" s="2">
        <v>5</v>
      </c>
      <c r="L5107" s="24" t="s">
        <v>389</v>
      </c>
    </row>
    <row r="5108" spans="1:12" x14ac:dyDescent="0.25">
      <c r="A5108">
        <v>2023</v>
      </c>
      <c r="B5108" t="s">
        <v>379</v>
      </c>
      <c r="C5108" t="s">
        <v>10</v>
      </c>
      <c r="D5108" t="s">
        <v>45</v>
      </c>
      <c r="E5108" t="s">
        <v>80</v>
      </c>
      <c r="F5108">
        <v>52458</v>
      </c>
      <c r="G5108" s="35" t="str">
        <f>VLOOKUP(F5108,Apoio!A:B,2,FALSE)</f>
        <v>Vara Federal</v>
      </c>
      <c r="H5108" t="s">
        <v>350</v>
      </c>
      <c r="I5108">
        <v>1</v>
      </c>
      <c r="J5108" s="2" t="s">
        <v>397</v>
      </c>
      <c r="K5108" s="2">
        <v>5</v>
      </c>
      <c r="L5108" s="24" t="s">
        <v>389</v>
      </c>
    </row>
    <row r="5109" spans="1:12" x14ac:dyDescent="0.25">
      <c r="A5109">
        <v>2023</v>
      </c>
      <c r="B5109" t="s">
        <v>379</v>
      </c>
      <c r="C5109" t="s">
        <v>10</v>
      </c>
      <c r="D5109" t="s">
        <v>45</v>
      </c>
      <c r="E5109" t="s">
        <v>91</v>
      </c>
      <c r="F5109">
        <v>16315</v>
      </c>
      <c r="G5109" s="35" t="str">
        <f>VLOOKUP(F5109,Apoio!A:B,2,FALSE)</f>
        <v>Vara Federal + JEF</v>
      </c>
      <c r="H5109" t="s">
        <v>92</v>
      </c>
      <c r="I5109">
        <v>138</v>
      </c>
      <c r="J5109" s="2">
        <v>1</v>
      </c>
      <c r="K5109" s="2">
        <v>35</v>
      </c>
      <c r="L5109" s="24" t="s">
        <v>431</v>
      </c>
    </row>
    <row r="5110" spans="1:12" x14ac:dyDescent="0.25">
      <c r="A5110">
        <v>2023</v>
      </c>
      <c r="B5110" t="s">
        <v>379</v>
      </c>
      <c r="C5110" t="s">
        <v>10</v>
      </c>
      <c r="D5110" t="s">
        <v>45</v>
      </c>
      <c r="E5110" t="s">
        <v>91</v>
      </c>
      <c r="F5110">
        <v>16315</v>
      </c>
      <c r="G5110" s="35" t="str">
        <f>VLOOKUP(F5110,Apoio!A:B,2,FALSE)</f>
        <v>Vara Federal + JEF</v>
      </c>
      <c r="H5110" t="s">
        <v>92</v>
      </c>
      <c r="I5110">
        <v>61</v>
      </c>
      <c r="J5110" s="2">
        <v>1</v>
      </c>
      <c r="K5110" s="2">
        <v>35</v>
      </c>
      <c r="L5110" s="24" t="s">
        <v>431</v>
      </c>
    </row>
    <row r="5111" spans="1:12" x14ac:dyDescent="0.25">
      <c r="A5111">
        <v>2023</v>
      </c>
      <c r="B5111" t="s">
        <v>379</v>
      </c>
      <c r="C5111" t="s">
        <v>10</v>
      </c>
      <c r="D5111" t="s">
        <v>45</v>
      </c>
      <c r="E5111" t="s">
        <v>93</v>
      </c>
      <c r="F5111">
        <v>16399</v>
      </c>
      <c r="G5111" s="35" t="str">
        <f>VLOOKUP(F5111,Apoio!A:B,2,FALSE)</f>
        <v>Vara Federal + JEF</v>
      </c>
      <c r="H5111" t="s">
        <v>520</v>
      </c>
      <c r="I5111">
        <v>209</v>
      </c>
      <c r="J5111" s="2">
        <v>1</v>
      </c>
      <c r="K5111" s="2">
        <v>36</v>
      </c>
      <c r="L5111" s="24" t="s">
        <v>433</v>
      </c>
    </row>
    <row r="5112" spans="1:12" x14ac:dyDescent="0.25">
      <c r="A5112">
        <v>2023</v>
      </c>
      <c r="B5112" t="s">
        <v>379</v>
      </c>
      <c r="C5112" t="s">
        <v>10</v>
      </c>
      <c r="D5112" t="s">
        <v>45</v>
      </c>
      <c r="E5112" t="s">
        <v>93</v>
      </c>
      <c r="F5112">
        <v>16399</v>
      </c>
      <c r="G5112" s="35" t="str">
        <f>VLOOKUP(F5112,Apoio!A:B,2,FALSE)</f>
        <v>Vara Federal + JEF</v>
      </c>
      <c r="H5112" t="s">
        <v>520</v>
      </c>
      <c r="I5112">
        <v>57</v>
      </c>
      <c r="J5112" s="2">
        <v>1</v>
      </c>
      <c r="K5112" s="2">
        <v>36</v>
      </c>
      <c r="L5112" s="24" t="s">
        <v>433</v>
      </c>
    </row>
    <row r="5113" spans="1:12" x14ac:dyDescent="0.25">
      <c r="A5113">
        <v>2023</v>
      </c>
      <c r="B5113" t="s">
        <v>379</v>
      </c>
      <c r="C5113" t="s">
        <v>10</v>
      </c>
      <c r="D5113" t="s">
        <v>45</v>
      </c>
      <c r="E5113" t="s">
        <v>94</v>
      </c>
      <c r="F5113">
        <v>12498</v>
      </c>
      <c r="G5113" s="35" t="str">
        <f>VLOOKUP(F5113,Apoio!A:B,2,FALSE)</f>
        <v>Vara Federal</v>
      </c>
      <c r="H5113" t="s">
        <v>95</v>
      </c>
      <c r="I5113">
        <v>101</v>
      </c>
      <c r="J5113" s="2">
        <v>1</v>
      </c>
      <c r="K5113" s="2">
        <v>13</v>
      </c>
      <c r="L5113" s="24" t="s">
        <v>435</v>
      </c>
    </row>
    <row r="5114" spans="1:12" x14ac:dyDescent="0.25">
      <c r="A5114">
        <v>2023</v>
      </c>
      <c r="B5114" t="s">
        <v>379</v>
      </c>
      <c r="C5114" t="s">
        <v>10</v>
      </c>
      <c r="D5114" t="s">
        <v>45</v>
      </c>
      <c r="E5114" t="s">
        <v>94</v>
      </c>
      <c r="F5114">
        <v>14027</v>
      </c>
      <c r="G5114" s="35" t="str">
        <f>VLOOKUP(F5114,Apoio!A:B,2,FALSE)</f>
        <v>Juizado</v>
      </c>
      <c r="H5114" t="s">
        <v>96</v>
      </c>
      <c r="I5114">
        <v>437</v>
      </c>
      <c r="J5114" s="2">
        <v>1</v>
      </c>
      <c r="K5114" s="2">
        <v>13</v>
      </c>
      <c r="L5114" s="24" t="s">
        <v>435</v>
      </c>
    </row>
    <row r="5115" spans="1:12" x14ac:dyDescent="0.25">
      <c r="A5115">
        <v>2023</v>
      </c>
      <c r="B5115" t="s">
        <v>379</v>
      </c>
      <c r="C5115" t="s">
        <v>10</v>
      </c>
      <c r="D5115" t="s">
        <v>45</v>
      </c>
      <c r="E5115" t="s">
        <v>94</v>
      </c>
      <c r="F5115">
        <v>12499</v>
      </c>
      <c r="G5115" s="35" t="str">
        <f>VLOOKUP(F5115,Apoio!A:B,2,FALSE)</f>
        <v>Vara Federal</v>
      </c>
      <c r="H5115" t="s">
        <v>97</v>
      </c>
      <c r="I5115">
        <v>104</v>
      </c>
      <c r="J5115" s="2">
        <v>2</v>
      </c>
      <c r="K5115" s="2">
        <v>13</v>
      </c>
      <c r="L5115" s="24" t="s">
        <v>435</v>
      </c>
    </row>
    <row r="5116" spans="1:12" x14ac:dyDescent="0.25">
      <c r="A5116">
        <v>2023</v>
      </c>
      <c r="B5116" t="s">
        <v>379</v>
      </c>
      <c r="C5116" t="s">
        <v>10</v>
      </c>
      <c r="D5116" t="s">
        <v>45</v>
      </c>
      <c r="E5116" t="s">
        <v>94</v>
      </c>
      <c r="F5116">
        <v>12500</v>
      </c>
      <c r="G5116" s="35" t="str">
        <f>VLOOKUP(F5116,Apoio!A:B,2,FALSE)</f>
        <v>Vara Federal</v>
      </c>
      <c r="H5116" t="s">
        <v>98</v>
      </c>
      <c r="I5116">
        <v>93</v>
      </c>
      <c r="J5116" s="2">
        <v>3</v>
      </c>
      <c r="K5116" s="2">
        <v>13</v>
      </c>
      <c r="L5116" s="24" t="s">
        <v>435</v>
      </c>
    </row>
    <row r="5117" spans="1:12" x14ac:dyDescent="0.25">
      <c r="A5117">
        <v>2023</v>
      </c>
      <c r="B5117" t="s">
        <v>379</v>
      </c>
      <c r="C5117" t="s">
        <v>10</v>
      </c>
      <c r="D5117" t="s">
        <v>45</v>
      </c>
      <c r="E5117" t="s">
        <v>99</v>
      </c>
      <c r="F5117">
        <v>12513</v>
      </c>
      <c r="G5117" s="35" t="str">
        <f>VLOOKUP(F5117,Apoio!A:B,2,FALSE)</f>
        <v>Vara Federal + JEF</v>
      </c>
      <c r="H5117" t="s">
        <v>100</v>
      </c>
      <c r="I5117">
        <v>109</v>
      </c>
      <c r="J5117" s="2">
        <v>1</v>
      </c>
      <c r="K5117" s="2">
        <v>18</v>
      </c>
      <c r="L5117" s="24" t="s">
        <v>392</v>
      </c>
    </row>
    <row r="5118" spans="1:12" x14ac:dyDescent="0.25">
      <c r="A5118">
        <v>2023</v>
      </c>
      <c r="B5118" t="s">
        <v>379</v>
      </c>
      <c r="C5118" t="s">
        <v>10</v>
      </c>
      <c r="D5118" t="s">
        <v>45</v>
      </c>
      <c r="E5118" t="s">
        <v>99</v>
      </c>
      <c r="F5118">
        <v>12513</v>
      </c>
      <c r="G5118" s="35" t="str">
        <f>VLOOKUP(F5118,Apoio!A:B,2,FALSE)</f>
        <v>Vara Federal + JEF</v>
      </c>
      <c r="H5118" t="s">
        <v>100</v>
      </c>
      <c r="I5118">
        <v>126</v>
      </c>
      <c r="J5118" s="2">
        <v>1</v>
      </c>
      <c r="K5118" s="2">
        <v>18</v>
      </c>
      <c r="L5118" s="24" t="s">
        <v>392</v>
      </c>
    </row>
    <row r="5119" spans="1:12" x14ac:dyDescent="0.25">
      <c r="A5119">
        <v>2023</v>
      </c>
      <c r="B5119" t="s">
        <v>379</v>
      </c>
      <c r="C5119" t="s">
        <v>10</v>
      </c>
      <c r="D5119" t="s">
        <v>45</v>
      </c>
      <c r="E5119" t="s">
        <v>102</v>
      </c>
      <c r="F5119">
        <v>12515</v>
      </c>
      <c r="G5119" s="35" t="str">
        <f>VLOOKUP(F5119,Apoio!A:B,2,FALSE)</f>
        <v>Vara Federal</v>
      </c>
      <c r="H5119" t="s">
        <v>103</v>
      </c>
      <c r="I5119">
        <v>83</v>
      </c>
      <c r="J5119" s="2">
        <v>1</v>
      </c>
      <c r="K5119" s="2">
        <v>19</v>
      </c>
      <c r="L5119" s="24" t="s">
        <v>438</v>
      </c>
    </row>
    <row r="5120" spans="1:12" x14ac:dyDescent="0.25">
      <c r="A5120">
        <v>2023</v>
      </c>
      <c r="B5120" t="s">
        <v>379</v>
      </c>
      <c r="C5120" t="s">
        <v>10</v>
      </c>
      <c r="D5120" t="s">
        <v>45</v>
      </c>
      <c r="E5120" t="s">
        <v>102</v>
      </c>
      <c r="F5120">
        <v>17960</v>
      </c>
      <c r="G5120" s="35" t="str">
        <f>VLOOKUP(F5120,Apoio!A:B,2,FALSE)</f>
        <v>Juizado</v>
      </c>
      <c r="H5120" t="s">
        <v>104</v>
      </c>
      <c r="I5120">
        <v>345</v>
      </c>
      <c r="J5120" s="2">
        <v>1</v>
      </c>
      <c r="K5120" s="2">
        <v>19</v>
      </c>
      <c r="L5120" s="24" t="s">
        <v>438</v>
      </c>
    </row>
    <row r="5121" spans="1:12" x14ac:dyDescent="0.25">
      <c r="A5121">
        <v>2023</v>
      </c>
      <c r="B5121" t="s">
        <v>379</v>
      </c>
      <c r="C5121" t="s">
        <v>10</v>
      </c>
      <c r="D5121" t="s">
        <v>45</v>
      </c>
      <c r="E5121" t="s">
        <v>102</v>
      </c>
      <c r="F5121">
        <v>12516</v>
      </c>
      <c r="G5121" s="35" t="str">
        <f>VLOOKUP(F5121,Apoio!A:B,2,FALSE)</f>
        <v>Vara Federal</v>
      </c>
      <c r="H5121" t="s">
        <v>105</v>
      </c>
      <c r="I5121">
        <v>169</v>
      </c>
      <c r="J5121" s="2">
        <v>2</v>
      </c>
      <c r="K5121" s="2">
        <v>19</v>
      </c>
      <c r="L5121" s="24" t="s">
        <v>438</v>
      </c>
    </row>
    <row r="5122" spans="1:12" x14ac:dyDescent="0.25">
      <c r="A5122">
        <v>2023</v>
      </c>
      <c r="B5122" t="s">
        <v>379</v>
      </c>
      <c r="C5122" t="s">
        <v>10</v>
      </c>
      <c r="D5122" t="s">
        <v>45</v>
      </c>
      <c r="E5122" t="s">
        <v>102</v>
      </c>
      <c r="F5122">
        <v>17888</v>
      </c>
      <c r="G5122" s="35" t="str">
        <f>VLOOKUP(F5122,Apoio!A:B,2,FALSE)</f>
        <v>Juizado</v>
      </c>
      <c r="H5122" t="s">
        <v>106</v>
      </c>
      <c r="I5122">
        <v>329</v>
      </c>
      <c r="J5122" s="2">
        <v>2</v>
      </c>
      <c r="K5122" s="2">
        <v>19</v>
      </c>
      <c r="L5122" s="24" t="s">
        <v>438</v>
      </c>
    </row>
    <row r="5123" spans="1:12" x14ac:dyDescent="0.25">
      <c r="A5123">
        <v>2023</v>
      </c>
      <c r="B5123" t="s">
        <v>379</v>
      </c>
      <c r="C5123" t="s">
        <v>10</v>
      </c>
      <c r="D5123" t="s">
        <v>45</v>
      </c>
      <c r="E5123" t="s">
        <v>102</v>
      </c>
      <c r="F5123">
        <v>14012</v>
      </c>
      <c r="G5123" s="35" t="str">
        <f>VLOOKUP(F5123,Apoio!A:B,2,FALSE)</f>
        <v>Vara Federal</v>
      </c>
      <c r="H5123" t="s">
        <v>107</v>
      </c>
      <c r="I5123">
        <v>371</v>
      </c>
      <c r="J5123" s="2">
        <v>3</v>
      </c>
      <c r="K5123" s="2">
        <v>19</v>
      </c>
      <c r="L5123" s="24" t="s">
        <v>438</v>
      </c>
    </row>
    <row r="5124" spans="1:12" x14ac:dyDescent="0.25">
      <c r="A5124">
        <v>2023</v>
      </c>
      <c r="B5124" t="s">
        <v>379</v>
      </c>
      <c r="C5124" t="s">
        <v>10</v>
      </c>
      <c r="D5124" t="s">
        <v>45</v>
      </c>
      <c r="E5124" t="s">
        <v>102</v>
      </c>
      <c r="F5124">
        <v>12517</v>
      </c>
      <c r="G5124" s="35" t="str">
        <f>VLOOKUP(F5124,Apoio!A:B,2,FALSE)</f>
        <v>Vara Federal</v>
      </c>
      <c r="H5124" t="s">
        <v>108</v>
      </c>
      <c r="I5124">
        <v>74</v>
      </c>
      <c r="J5124" s="2">
        <v>4</v>
      </c>
      <c r="K5124" s="2">
        <v>19</v>
      </c>
      <c r="L5124" s="24" t="s">
        <v>438</v>
      </c>
    </row>
    <row r="5125" spans="1:12" x14ac:dyDescent="0.25">
      <c r="A5125">
        <v>2023</v>
      </c>
      <c r="B5125" t="s">
        <v>379</v>
      </c>
      <c r="C5125" t="s">
        <v>10</v>
      </c>
      <c r="D5125" t="s">
        <v>45</v>
      </c>
      <c r="E5125" t="s">
        <v>102</v>
      </c>
      <c r="F5125">
        <v>12518</v>
      </c>
      <c r="G5125" s="35" t="str">
        <f>VLOOKUP(F5125,Apoio!A:B,2,FALSE)</f>
        <v>Vara Federal</v>
      </c>
      <c r="H5125" t="s">
        <v>109</v>
      </c>
      <c r="I5125">
        <v>79</v>
      </c>
      <c r="J5125" s="2">
        <v>5</v>
      </c>
      <c r="K5125" s="2">
        <v>19</v>
      </c>
      <c r="L5125" s="24" t="s">
        <v>438</v>
      </c>
    </row>
    <row r="5126" spans="1:12" x14ac:dyDescent="0.25">
      <c r="A5126">
        <v>2023</v>
      </c>
      <c r="B5126" t="s">
        <v>379</v>
      </c>
      <c r="C5126" t="s">
        <v>10</v>
      </c>
      <c r="D5126" t="s">
        <v>45</v>
      </c>
      <c r="E5126" t="s">
        <v>102</v>
      </c>
      <c r="F5126">
        <v>12519</v>
      </c>
      <c r="G5126" s="35" t="str">
        <f>VLOOKUP(F5126,Apoio!A:B,2,FALSE)</f>
        <v>Vara Federal</v>
      </c>
      <c r="H5126" t="s">
        <v>110</v>
      </c>
      <c r="I5126">
        <v>77</v>
      </c>
      <c r="J5126" s="2">
        <v>6</v>
      </c>
      <c r="K5126" s="2">
        <v>19</v>
      </c>
      <c r="L5126" s="24" t="s">
        <v>438</v>
      </c>
    </row>
    <row r="5127" spans="1:12" x14ac:dyDescent="0.25">
      <c r="A5127">
        <v>2023</v>
      </c>
      <c r="B5127" t="s">
        <v>379</v>
      </c>
      <c r="C5127" t="s">
        <v>10</v>
      </c>
      <c r="D5127" t="s">
        <v>45</v>
      </c>
      <c r="E5127" t="s">
        <v>111</v>
      </c>
      <c r="F5127">
        <v>13850</v>
      </c>
      <c r="G5127" s="35" t="str">
        <f>VLOOKUP(F5127,Apoio!A:B,2,FALSE)</f>
        <v>Vara Federal + JEF</v>
      </c>
      <c r="H5127" t="s">
        <v>112</v>
      </c>
      <c r="I5127">
        <v>170</v>
      </c>
      <c r="J5127" s="2">
        <v>1</v>
      </c>
      <c r="K5127" s="2">
        <v>39</v>
      </c>
      <c r="L5127" s="24" t="s">
        <v>393</v>
      </c>
    </row>
    <row r="5128" spans="1:12" x14ac:dyDescent="0.25">
      <c r="A5128">
        <v>2023</v>
      </c>
      <c r="B5128" t="s">
        <v>379</v>
      </c>
      <c r="C5128" t="s">
        <v>10</v>
      </c>
      <c r="D5128" t="s">
        <v>45</v>
      </c>
      <c r="E5128" t="s">
        <v>111</v>
      </c>
      <c r="F5128">
        <v>13850</v>
      </c>
      <c r="G5128" s="35" t="str">
        <f>VLOOKUP(F5128,Apoio!A:B,2,FALSE)</f>
        <v>Vara Federal + JEF</v>
      </c>
      <c r="H5128" t="s">
        <v>112</v>
      </c>
      <c r="I5128">
        <v>60</v>
      </c>
      <c r="J5128" s="2">
        <v>1</v>
      </c>
      <c r="K5128" s="2">
        <v>39</v>
      </c>
      <c r="L5128" s="24" t="s">
        <v>393</v>
      </c>
    </row>
    <row r="5129" spans="1:12" x14ac:dyDescent="0.25">
      <c r="A5129">
        <v>2023</v>
      </c>
      <c r="B5129" t="s">
        <v>379</v>
      </c>
      <c r="C5129" t="s">
        <v>10</v>
      </c>
      <c r="D5129" t="s">
        <v>45</v>
      </c>
      <c r="E5129" t="s">
        <v>114</v>
      </c>
      <c r="F5129">
        <v>12530</v>
      </c>
      <c r="G5129" s="35" t="str">
        <f>VLOOKUP(F5129,Apoio!A:B,2,FALSE)</f>
        <v>Vara Federal + JEF</v>
      </c>
      <c r="H5129" t="s">
        <v>115</v>
      </c>
      <c r="I5129">
        <v>254</v>
      </c>
      <c r="J5129" s="2">
        <v>1</v>
      </c>
      <c r="K5129" s="2">
        <v>24</v>
      </c>
      <c r="L5129" s="24" t="s">
        <v>441</v>
      </c>
    </row>
    <row r="5130" spans="1:12" x14ac:dyDescent="0.25">
      <c r="A5130">
        <v>2023</v>
      </c>
      <c r="B5130" t="s">
        <v>379</v>
      </c>
      <c r="C5130" t="s">
        <v>10</v>
      </c>
      <c r="D5130" t="s">
        <v>45</v>
      </c>
      <c r="E5130" t="s">
        <v>114</v>
      </c>
      <c r="F5130">
        <v>12530</v>
      </c>
      <c r="G5130" s="35" t="str">
        <f>VLOOKUP(F5130,Apoio!A:B,2,FALSE)</f>
        <v>Vara Federal + JEF</v>
      </c>
      <c r="H5130" t="s">
        <v>115</v>
      </c>
      <c r="I5130">
        <v>103</v>
      </c>
      <c r="J5130" s="2">
        <v>1</v>
      </c>
      <c r="K5130" s="2">
        <v>24</v>
      </c>
      <c r="L5130" s="24" t="s">
        <v>441</v>
      </c>
    </row>
    <row r="5131" spans="1:12" x14ac:dyDescent="0.25">
      <c r="A5131">
        <v>2023</v>
      </c>
      <c r="B5131" t="s">
        <v>379</v>
      </c>
      <c r="C5131" t="s">
        <v>10</v>
      </c>
      <c r="D5131" t="s">
        <v>45</v>
      </c>
      <c r="E5131" t="s">
        <v>116</v>
      </c>
      <c r="F5131">
        <v>12512</v>
      </c>
      <c r="G5131" s="35" t="str">
        <f>VLOOKUP(F5131,Apoio!A:B,2,FALSE)</f>
        <v>Vara Federal + JEF</v>
      </c>
      <c r="H5131" t="s">
        <v>117</v>
      </c>
      <c r="I5131">
        <v>176</v>
      </c>
      <c r="J5131" s="2">
        <v>1</v>
      </c>
      <c r="K5131" s="2">
        <v>17</v>
      </c>
      <c r="L5131" s="24" t="s">
        <v>443</v>
      </c>
    </row>
    <row r="5132" spans="1:12" x14ac:dyDescent="0.25">
      <c r="A5132">
        <v>2023</v>
      </c>
      <c r="B5132" t="s">
        <v>379</v>
      </c>
      <c r="C5132" t="s">
        <v>10</v>
      </c>
      <c r="D5132" t="s">
        <v>45</v>
      </c>
      <c r="E5132" t="s">
        <v>116</v>
      </c>
      <c r="F5132">
        <v>12512</v>
      </c>
      <c r="G5132" s="35" t="str">
        <f>VLOOKUP(F5132,Apoio!A:B,2,FALSE)</f>
        <v>Vara Federal + JEF</v>
      </c>
      <c r="H5132" t="s">
        <v>117</v>
      </c>
      <c r="I5132">
        <v>87</v>
      </c>
      <c r="J5132" s="2">
        <v>1</v>
      </c>
      <c r="K5132" s="2">
        <v>17</v>
      </c>
      <c r="L5132" s="24" t="s">
        <v>443</v>
      </c>
    </row>
    <row r="5133" spans="1:12" x14ac:dyDescent="0.25">
      <c r="A5133">
        <v>2023</v>
      </c>
      <c r="B5133" t="s">
        <v>379</v>
      </c>
      <c r="C5133" t="s">
        <v>10</v>
      </c>
      <c r="D5133" t="s">
        <v>45</v>
      </c>
      <c r="E5133" t="s">
        <v>118</v>
      </c>
      <c r="F5133">
        <v>14117</v>
      </c>
      <c r="G5133" s="35" t="str">
        <f>VLOOKUP(F5133,Apoio!A:B,2,FALSE)</f>
        <v>Vara Federal</v>
      </c>
      <c r="H5133" t="s">
        <v>119</v>
      </c>
      <c r="I5133">
        <v>213</v>
      </c>
      <c r="J5133" s="2">
        <v>1</v>
      </c>
      <c r="K5133" s="2">
        <v>28</v>
      </c>
      <c r="L5133" s="24" t="s">
        <v>445</v>
      </c>
    </row>
    <row r="5134" spans="1:12" x14ac:dyDescent="0.25">
      <c r="A5134">
        <v>2023</v>
      </c>
      <c r="B5134" t="s">
        <v>379</v>
      </c>
      <c r="C5134" t="s">
        <v>10</v>
      </c>
      <c r="D5134" t="s">
        <v>45</v>
      </c>
      <c r="E5134" t="s">
        <v>118</v>
      </c>
      <c r="F5134">
        <v>13983</v>
      </c>
      <c r="G5134" s="35" t="str">
        <f>VLOOKUP(F5134,Apoio!A:B,2,FALSE)</f>
        <v>Vara Federal</v>
      </c>
      <c r="H5134" t="s">
        <v>120</v>
      </c>
      <c r="I5134">
        <v>195</v>
      </c>
      <c r="J5134" s="2">
        <v>2</v>
      </c>
      <c r="K5134" s="2">
        <v>28</v>
      </c>
      <c r="L5134" s="24" t="s">
        <v>445</v>
      </c>
    </row>
    <row r="5135" spans="1:12" x14ac:dyDescent="0.25">
      <c r="A5135">
        <v>2023</v>
      </c>
      <c r="B5135" t="s">
        <v>379</v>
      </c>
      <c r="C5135" t="s">
        <v>10</v>
      </c>
      <c r="D5135" t="s">
        <v>45</v>
      </c>
      <c r="E5135" t="s">
        <v>118</v>
      </c>
      <c r="F5135">
        <v>13984</v>
      </c>
      <c r="G5135" s="35" t="str">
        <f>VLOOKUP(F5135,Apoio!A:B,2,FALSE)</f>
        <v>Juizado</v>
      </c>
      <c r="H5135" t="s">
        <v>121</v>
      </c>
      <c r="I5135">
        <v>286</v>
      </c>
      <c r="J5135" s="2">
        <v>2</v>
      </c>
      <c r="K5135" s="2">
        <v>28</v>
      </c>
      <c r="L5135" s="24" t="s">
        <v>445</v>
      </c>
    </row>
    <row r="5136" spans="1:12" x14ac:dyDescent="0.25">
      <c r="A5136">
        <v>2023</v>
      </c>
      <c r="B5136" t="s">
        <v>379</v>
      </c>
      <c r="C5136" t="s">
        <v>10</v>
      </c>
      <c r="D5136" t="s">
        <v>45</v>
      </c>
      <c r="E5136" t="s">
        <v>118</v>
      </c>
      <c r="F5136">
        <v>74502</v>
      </c>
      <c r="G5136" s="35" t="str">
        <f>VLOOKUP(F5136,Apoio!A:B,2,FALSE)</f>
        <v>Vara Federal</v>
      </c>
      <c r="H5136" t="s">
        <v>355</v>
      </c>
      <c r="I5136">
        <v>1</v>
      </c>
      <c r="J5136" s="2" t="s">
        <v>397</v>
      </c>
      <c r="K5136" s="2">
        <v>28</v>
      </c>
      <c r="L5136" s="24" t="s">
        <v>445</v>
      </c>
    </row>
    <row r="5137" spans="1:12" x14ac:dyDescent="0.25">
      <c r="A5137">
        <v>2023</v>
      </c>
      <c r="B5137" t="s">
        <v>379</v>
      </c>
      <c r="C5137" t="s">
        <v>10</v>
      </c>
      <c r="D5137" t="s">
        <v>45</v>
      </c>
      <c r="E5137" t="s">
        <v>122</v>
      </c>
      <c r="F5137">
        <v>16419</v>
      </c>
      <c r="G5137" s="35" t="str">
        <f>VLOOKUP(F5137,Apoio!A:B,2,FALSE)</f>
        <v>Vara Federal</v>
      </c>
      <c r="H5137" t="s">
        <v>123</v>
      </c>
      <c r="I5137">
        <v>207</v>
      </c>
      <c r="J5137" s="2">
        <v>1</v>
      </c>
      <c r="K5137" s="2">
        <v>43</v>
      </c>
      <c r="L5137" s="24" t="s">
        <v>447</v>
      </c>
    </row>
    <row r="5138" spans="1:12" x14ac:dyDescent="0.25">
      <c r="A5138">
        <v>2023</v>
      </c>
      <c r="B5138" t="s">
        <v>379</v>
      </c>
      <c r="C5138" t="s">
        <v>10</v>
      </c>
      <c r="D5138" t="s">
        <v>45</v>
      </c>
      <c r="E5138" t="s">
        <v>122</v>
      </c>
      <c r="F5138">
        <v>18216</v>
      </c>
      <c r="G5138" s="35" t="str">
        <f>VLOOKUP(F5138,Apoio!A:B,2,FALSE)</f>
        <v>Vara Federal + JEF</v>
      </c>
      <c r="H5138" t="s">
        <v>518</v>
      </c>
      <c r="I5138">
        <v>258</v>
      </c>
      <c r="J5138" s="2">
        <v>2</v>
      </c>
      <c r="K5138" s="2">
        <v>43</v>
      </c>
      <c r="L5138" s="24" t="s">
        <v>447</v>
      </c>
    </row>
    <row r="5139" spans="1:12" x14ac:dyDescent="0.25">
      <c r="A5139">
        <v>2023</v>
      </c>
      <c r="B5139" t="s">
        <v>379</v>
      </c>
      <c r="C5139" t="s">
        <v>10</v>
      </c>
      <c r="D5139" t="s">
        <v>45</v>
      </c>
      <c r="E5139" t="s">
        <v>122</v>
      </c>
      <c r="F5139">
        <v>18216</v>
      </c>
      <c r="G5139" s="35" t="str">
        <f>VLOOKUP(F5139,Apoio!A:B,2,FALSE)</f>
        <v>Vara Federal + JEF</v>
      </c>
      <c r="H5139" t="s">
        <v>518</v>
      </c>
      <c r="I5139">
        <v>46</v>
      </c>
      <c r="J5139" s="2">
        <v>2</v>
      </c>
      <c r="K5139" s="2">
        <v>43</v>
      </c>
      <c r="L5139" s="24" t="s">
        <v>447</v>
      </c>
    </row>
    <row r="5140" spans="1:12" x14ac:dyDescent="0.25">
      <c r="A5140">
        <v>2023</v>
      </c>
      <c r="B5140" t="s">
        <v>379</v>
      </c>
      <c r="C5140" t="s">
        <v>10</v>
      </c>
      <c r="D5140" t="s">
        <v>45</v>
      </c>
      <c r="E5140" t="s">
        <v>122</v>
      </c>
      <c r="F5140">
        <v>74910</v>
      </c>
      <c r="G5140" s="35" t="str">
        <f>VLOOKUP(F5140,Apoio!A:B,2,FALSE)</f>
        <v>Vara Federal</v>
      </c>
      <c r="H5140" t="s">
        <v>344</v>
      </c>
      <c r="I5140">
        <v>2</v>
      </c>
      <c r="J5140" s="2" t="s">
        <v>397</v>
      </c>
      <c r="K5140" s="2">
        <v>43</v>
      </c>
      <c r="L5140" s="24" t="s">
        <v>447</v>
      </c>
    </row>
    <row r="5141" spans="1:12" x14ac:dyDescent="0.25">
      <c r="A5141">
        <v>2023</v>
      </c>
      <c r="B5141" t="s">
        <v>379</v>
      </c>
      <c r="C5141" t="s">
        <v>10</v>
      </c>
      <c r="D5141" t="s">
        <v>45</v>
      </c>
      <c r="E5141" t="s">
        <v>124</v>
      </c>
      <c r="F5141">
        <v>14135</v>
      </c>
      <c r="G5141" s="35" t="str">
        <f>VLOOKUP(F5141,Apoio!A:B,2,FALSE)</f>
        <v>Vara Federal + JEF</v>
      </c>
      <c r="H5141" t="s">
        <v>125</v>
      </c>
      <c r="I5141">
        <v>110</v>
      </c>
      <c r="J5141" s="2">
        <v>1</v>
      </c>
      <c r="K5141" s="2">
        <v>42</v>
      </c>
      <c r="L5141" s="24" t="s">
        <v>449</v>
      </c>
    </row>
    <row r="5142" spans="1:12" x14ac:dyDescent="0.25">
      <c r="A5142">
        <v>2023</v>
      </c>
      <c r="B5142" t="s">
        <v>379</v>
      </c>
      <c r="C5142" t="s">
        <v>10</v>
      </c>
      <c r="D5142" t="s">
        <v>45</v>
      </c>
      <c r="E5142" t="s">
        <v>124</v>
      </c>
      <c r="F5142">
        <v>14135</v>
      </c>
      <c r="G5142" s="35" t="str">
        <f>VLOOKUP(F5142,Apoio!A:B,2,FALSE)</f>
        <v>Vara Federal + JEF</v>
      </c>
      <c r="H5142" t="s">
        <v>125</v>
      </c>
      <c r="I5142">
        <v>55</v>
      </c>
      <c r="J5142" s="2">
        <v>1</v>
      </c>
      <c r="K5142" s="2">
        <v>42</v>
      </c>
      <c r="L5142" s="24" t="s">
        <v>449</v>
      </c>
    </row>
    <row r="5143" spans="1:12" x14ac:dyDescent="0.25">
      <c r="A5143">
        <v>2023</v>
      </c>
      <c r="B5143" t="s">
        <v>379</v>
      </c>
      <c r="C5143" t="s">
        <v>10</v>
      </c>
      <c r="D5143" t="s">
        <v>45</v>
      </c>
      <c r="E5143" t="s">
        <v>126</v>
      </c>
      <c r="F5143">
        <v>12490</v>
      </c>
      <c r="G5143" s="35" t="str">
        <f>VLOOKUP(F5143,Apoio!A:B,2,FALSE)</f>
        <v>Vara Federal + JEF</v>
      </c>
      <c r="H5143" t="s">
        <v>127</v>
      </c>
      <c r="I5143">
        <v>68</v>
      </c>
      <c r="J5143" s="2">
        <v>1</v>
      </c>
      <c r="K5143" s="2">
        <v>11</v>
      </c>
      <c r="L5143" s="24" t="s">
        <v>451</v>
      </c>
    </row>
    <row r="5144" spans="1:12" x14ac:dyDescent="0.25">
      <c r="A5144">
        <v>2023</v>
      </c>
      <c r="B5144" t="s">
        <v>379</v>
      </c>
      <c r="C5144" t="s">
        <v>10</v>
      </c>
      <c r="D5144" t="s">
        <v>45</v>
      </c>
      <c r="E5144" t="s">
        <v>126</v>
      </c>
      <c r="F5144">
        <v>12490</v>
      </c>
      <c r="G5144" s="35" t="str">
        <f>VLOOKUP(F5144,Apoio!A:B,2,FALSE)</f>
        <v>Vara Federal + JEF</v>
      </c>
      <c r="H5144" t="s">
        <v>127</v>
      </c>
      <c r="I5144">
        <v>43</v>
      </c>
      <c r="J5144" s="2">
        <v>1</v>
      </c>
      <c r="K5144" s="2">
        <v>11</v>
      </c>
      <c r="L5144" s="24" t="s">
        <v>451</v>
      </c>
    </row>
    <row r="5145" spans="1:12" x14ac:dyDescent="0.25">
      <c r="A5145">
        <v>2023</v>
      </c>
      <c r="B5145" t="s">
        <v>379</v>
      </c>
      <c r="C5145" t="s">
        <v>10</v>
      </c>
      <c r="D5145" t="s">
        <v>45</v>
      </c>
      <c r="E5145" t="s">
        <v>126</v>
      </c>
      <c r="F5145">
        <v>12491</v>
      </c>
      <c r="G5145" s="35" t="str">
        <f>VLOOKUP(F5145,Apoio!A:B,2,FALSE)</f>
        <v>Vara Federal + JEF</v>
      </c>
      <c r="H5145" t="s">
        <v>128</v>
      </c>
      <c r="I5145">
        <v>68</v>
      </c>
      <c r="J5145" s="2">
        <v>2</v>
      </c>
      <c r="K5145" s="2">
        <v>11</v>
      </c>
      <c r="L5145" s="24" t="s">
        <v>451</v>
      </c>
    </row>
    <row r="5146" spans="1:12" x14ac:dyDescent="0.25">
      <c r="A5146">
        <v>2023</v>
      </c>
      <c r="B5146" t="s">
        <v>379</v>
      </c>
      <c r="C5146" t="s">
        <v>10</v>
      </c>
      <c r="D5146" t="s">
        <v>45</v>
      </c>
      <c r="E5146" t="s">
        <v>126</v>
      </c>
      <c r="F5146">
        <v>12491</v>
      </c>
      <c r="G5146" s="35" t="str">
        <f>VLOOKUP(F5146,Apoio!A:B,2,FALSE)</f>
        <v>Vara Federal + JEF</v>
      </c>
      <c r="H5146" t="s">
        <v>128</v>
      </c>
      <c r="I5146">
        <v>54</v>
      </c>
      <c r="J5146" s="2">
        <v>2</v>
      </c>
      <c r="K5146" s="2">
        <v>11</v>
      </c>
      <c r="L5146" s="24" t="s">
        <v>451</v>
      </c>
    </row>
    <row r="5147" spans="1:12" x14ac:dyDescent="0.25">
      <c r="A5147">
        <v>2023</v>
      </c>
      <c r="B5147" t="s">
        <v>379</v>
      </c>
      <c r="C5147" t="s">
        <v>10</v>
      </c>
      <c r="D5147" t="s">
        <v>45</v>
      </c>
      <c r="E5147" t="s">
        <v>126</v>
      </c>
      <c r="F5147">
        <v>12492</v>
      </c>
      <c r="G5147" s="35" t="str">
        <f>VLOOKUP(F5147,Apoio!A:B,2,FALSE)</f>
        <v>Vara Federal + JEF</v>
      </c>
      <c r="H5147" t="s">
        <v>129</v>
      </c>
      <c r="I5147">
        <v>62</v>
      </c>
      <c r="J5147" s="2">
        <v>3</v>
      </c>
      <c r="K5147" s="2">
        <v>11</v>
      </c>
      <c r="L5147" s="24" t="s">
        <v>451</v>
      </c>
    </row>
    <row r="5148" spans="1:12" x14ac:dyDescent="0.25">
      <c r="A5148">
        <v>2023</v>
      </c>
      <c r="B5148" t="s">
        <v>379</v>
      </c>
      <c r="C5148" t="s">
        <v>10</v>
      </c>
      <c r="D5148" t="s">
        <v>45</v>
      </c>
      <c r="E5148" t="s">
        <v>126</v>
      </c>
      <c r="F5148">
        <v>12492</v>
      </c>
      <c r="G5148" s="35" t="str">
        <f>VLOOKUP(F5148,Apoio!A:B,2,FALSE)</f>
        <v>Vara Federal + JEF</v>
      </c>
      <c r="H5148" t="s">
        <v>129</v>
      </c>
      <c r="I5148">
        <v>45</v>
      </c>
      <c r="J5148" s="2">
        <v>3</v>
      </c>
      <c r="K5148" s="2">
        <v>11</v>
      </c>
      <c r="L5148" s="24" t="s">
        <v>451</v>
      </c>
    </row>
    <row r="5149" spans="1:12" x14ac:dyDescent="0.25">
      <c r="A5149">
        <v>2023</v>
      </c>
      <c r="B5149" t="s">
        <v>379</v>
      </c>
      <c r="C5149" t="s">
        <v>10</v>
      </c>
      <c r="D5149" t="s">
        <v>45</v>
      </c>
      <c r="E5149" t="s">
        <v>130</v>
      </c>
      <c r="F5149">
        <v>13848</v>
      </c>
      <c r="G5149" s="35" t="str">
        <f>VLOOKUP(F5149,Apoio!A:B,2,FALSE)</f>
        <v>Vara Federal</v>
      </c>
      <c r="H5149" t="s">
        <v>131</v>
      </c>
      <c r="I5149">
        <v>167</v>
      </c>
      <c r="J5149" s="2">
        <v>1</v>
      </c>
      <c r="K5149" s="2">
        <v>40</v>
      </c>
      <c r="L5149" s="24" t="s">
        <v>453</v>
      </c>
    </row>
    <row r="5150" spans="1:12" x14ac:dyDescent="0.25">
      <c r="A5150">
        <v>2023</v>
      </c>
      <c r="B5150" t="s">
        <v>379</v>
      </c>
      <c r="C5150" t="s">
        <v>10</v>
      </c>
      <c r="D5150" t="s">
        <v>45</v>
      </c>
      <c r="E5150" t="s">
        <v>130</v>
      </c>
      <c r="F5150">
        <v>18248</v>
      </c>
      <c r="G5150" s="35" t="str">
        <f>VLOOKUP(F5150,Apoio!A:B,2,FALSE)</f>
        <v>Juizado</v>
      </c>
      <c r="H5150" t="s">
        <v>132</v>
      </c>
      <c r="I5150">
        <v>218</v>
      </c>
      <c r="J5150" s="2">
        <v>1</v>
      </c>
      <c r="K5150" s="2">
        <v>40</v>
      </c>
      <c r="L5150" s="24" t="s">
        <v>453</v>
      </c>
    </row>
    <row r="5151" spans="1:12" x14ac:dyDescent="0.25">
      <c r="A5151">
        <v>2023</v>
      </c>
      <c r="B5151" t="s">
        <v>379</v>
      </c>
      <c r="C5151" t="s">
        <v>10</v>
      </c>
      <c r="D5151" t="s">
        <v>45</v>
      </c>
      <c r="E5151" t="s">
        <v>133</v>
      </c>
      <c r="F5151">
        <v>13905</v>
      </c>
      <c r="G5151" s="35" t="str">
        <f>VLOOKUP(F5151,Apoio!A:B,2,FALSE)</f>
        <v>Vara Federal</v>
      </c>
      <c r="H5151" t="s">
        <v>134</v>
      </c>
      <c r="I5151">
        <v>134</v>
      </c>
      <c r="J5151" s="2">
        <v>1</v>
      </c>
      <c r="K5151" s="2">
        <v>33</v>
      </c>
      <c r="L5151" s="24" t="s">
        <v>455</v>
      </c>
    </row>
    <row r="5152" spans="1:12" x14ac:dyDescent="0.25">
      <c r="A5152">
        <v>2023</v>
      </c>
      <c r="B5152" t="s">
        <v>379</v>
      </c>
      <c r="C5152" t="s">
        <v>10</v>
      </c>
      <c r="D5152" t="s">
        <v>45</v>
      </c>
      <c r="E5152" t="s">
        <v>133</v>
      </c>
      <c r="F5152">
        <v>14030</v>
      </c>
      <c r="G5152" s="35" t="str">
        <f>VLOOKUP(F5152,Apoio!A:B,2,FALSE)</f>
        <v>Vara Federal</v>
      </c>
      <c r="H5152" t="s">
        <v>135</v>
      </c>
      <c r="I5152">
        <v>142</v>
      </c>
      <c r="J5152" s="2">
        <v>2</v>
      </c>
      <c r="K5152" s="2">
        <v>33</v>
      </c>
      <c r="L5152" s="24" t="s">
        <v>455</v>
      </c>
    </row>
    <row r="5153" spans="1:12" x14ac:dyDescent="0.25">
      <c r="A5153">
        <v>2023</v>
      </c>
      <c r="B5153" t="s">
        <v>379</v>
      </c>
      <c r="C5153" t="s">
        <v>10</v>
      </c>
      <c r="D5153" t="s">
        <v>45</v>
      </c>
      <c r="E5153" t="s">
        <v>133</v>
      </c>
      <c r="F5153">
        <v>14031</v>
      </c>
      <c r="G5153" s="35" t="str">
        <f>VLOOKUP(F5153,Apoio!A:B,2,FALSE)</f>
        <v>Juizado</v>
      </c>
      <c r="H5153" t="s">
        <v>136</v>
      </c>
      <c r="I5153">
        <v>245</v>
      </c>
      <c r="J5153" s="2">
        <v>2</v>
      </c>
      <c r="K5153" s="2">
        <v>33</v>
      </c>
      <c r="L5153" s="24" t="s">
        <v>559</v>
      </c>
    </row>
    <row r="5154" spans="1:12" x14ac:dyDescent="0.25">
      <c r="A5154">
        <v>2023</v>
      </c>
      <c r="B5154" t="s">
        <v>379</v>
      </c>
      <c r="C5154" t="s">
        <v>10</v>
      </c>
      <c r="D5154" t="s">
        <v>45</v>
      </c>
      <c r="E5154" t="s">
        <v>137</v>
      </c>
      <c r="F5154">
        <v>13843</v>
      </c>
      <c r="G5154" s="35" t="str">
        <f>VLOOKUP(F5154,Apoio!A:B,2,FALSE)</f>
        <v>Vara Federal</v>
      </c>
      <c r="H5154" t="s">
        <v>138</v>
      </c>
      <c r="I5154">
        <v>287</v>
      </c>
      <c r="J5154" s="2">
        <v>1</v>
      </c>
      <c r="K5154" s="2">
        <v>30</v>
      </c>
      <c r="L5154" s="24" t="s">
        <v>457</v>
      </c>
    </row>
    <row r="5155" spans="1:12" x14ac:dyDescent="0.25">
      <c r="A5155">
        <v>2023</v>
      </c>
      <c r="B5155" t="s">
        <v>379</v>
      </c>
      <c r="C5155" t="s">
        <v>10</v>
      </c>
      <c r="D5155" t="s">
        <v>45</v>
      </c>
      <c r="E5155" t="s">
        <v>137</v>
      </c>
      <c r="F5155">
        <v>14032</v>
      </c>
      <c r="G5155" s="35" t="str">
        <f>VLOOKUP(F5155,Apoio!A:B,2,FALSE)</f>
        <v>Juizado</v>
      </c>
      <c r="H5155" t="s">
        <v>139</v>
      </c>
      <c r="I5155">
        <v>315</v>
      </c>
      <c r="J5155" s="2">
        <v>1</v>
      </c>
      <c r="K5155" s="2">
        <v>30</v>
      </c>
      <c r="L5155" s="24" t="s">
        <v>457</v>
      </c>
    </row>
    <row r="5156" spans="1:12" x14ac:dyDescent="0.25">
      <c r="A5156">
        <v>2023</v>
      </c>
      <c r="B5156" t="s">
        <v>379</v>
      </c>
      <c r="C5156" t="s">
        <v>10</v>
      </c>
      <c r="D5156" t="s">
        <v>45</v>
      </c>
      <c r="E5156" t="s">
        <v>137</v>
      </c>
      <c r="F5156">
        <v>13844</v>
      </c>
      <c r="G5156" s="35" t="str">
        <f>VLOOKUP(F5156,Apoio!A:B,2,FALSE)</f>
        <v>Vara Federal</v>
      </c>
      <c r="H5156" t="s">
        <v>140</v>
      </c>
      <c r="I5156">
        <v>287</v>
      </c>
      <c r="J5156" s="2">
        <v>2</v>
      </c>
      <c r="K5156" s="2">
        <v>30</v>
      </c>
      <c r="L5156" s="24" t="s">
        <v>457</v>
      </c>
    </row>
    <row r="5157" spans="1:12" x14ac:dyDescent="0.25">
      <c r="A5157">
        <v>2023</v>
      </c>
      <c r="B5157" t="s">
        <v>379</v>
      </c>
      <c r="C5157" t="s">
        <v>10</v>
      </c>
      <c r="D5157" t="s">
        <v>45</v>
      </c>
      <c r="E5157" t="s">
        <v>137</v>
      </c>
      <c r="F5157">
        <v>14033</v>
      </c>
      <c r="G5157" s="35" t="str">
        <f>VLOOKUP(F5157,Apoio!A:B,2,FALSE)</f>
        <v>Juizado</v>
      </c>
      <c r="H5157" t="s">
        <v>141</v>
      </c>
      <c r="I5157">
        <v>314</v>
      </c>
      <c r="J5157" s="2">
        <v>2</v>
      </c>
      <c r="K5157" s="2">
        <v>30</v>
      </c>
      <c r="L5157" s="24" t="s">
        <v>457</v>
      </c>
    </row>
    <row r="5158" spans="1:12" x14ac:dyDescent="0.25">
      <c r="A5158">
        <v>2023</v>
      </c>
      <c r="B5158" t="s">
        <v>379</v>
      </c>
      <c r="C5158" t="s">
        <v>10</v>
      </c>
      <c r="D5158" t="s">
        <v>45</v>
      </c>
      <c r="E5158" t="s">
        <v>137</v>
      </c>
      <c r="F5158">
        <v>52486</v>
      </c>
      <c r="G5158" s="35" t="str">
        <f>VLOOKUP(F5158,Apoio!A:B,2,FALSE)</f>
        <v>Vara Federal</v>
      </c>
      <c r="H5158" t="s">
        <v>357</v>
      </c>
      <c r="I5158">
        <v>1</v>
      </c>
      <c r="J5158" s="2" t="s">
        <v>397</v>
      </c>
      <c r="K5158" s="2">
        <v>30</v>
      </c>
      <c r="L5158" s="24" t="s">
        <v>457</v>
      </c>
    </row>
    <row r="5159" spans="1:12" x14ac:dyDescent="0.25">
      <c r="A5159">
        <v>2023</v>
      </c>
      <c r="B5159" t="s">
        <v>379</v>
      </c>
      <c r="C5159" t="s">
        <v>10</v>
      </c>
      <c r="D5159" t="s">
        <v>45</v>
      </c>
      <c r="E5159" t="s">
        <v>142</v>
      </c>
      <c r="F5159">
        <v>12532</v>
      </c>
      <c r="G5159" s="35" t="str">
        <f>VLOOKUP(F5159,Apoio!A:B,2,FALSE)</f>
        <v>Vara Federal</v>
      </c>
      <c r="H5159" t="s">
        <v>143</v>
      </c>
      <c r="I5159">
        <v>98</v>
      </c>
      <c r="J5159" s="2">
        <v>1</v>
      </c>
      <c r="K5159" s="2">
        <v>25</v>
      </c>
      <c r="L5159" s="24" t="s">
        <v>459</v>
      </c>
    </row>
    <row r="5160" spans="1:12" x14ac:dyDescent="0.25">
      <c r="A5160">
        <v>2023</v>
      </c>
      <c r="B5160" t="s">
        <v>379</v>
      </c>
      <c r="C5160" t="s">
        <v>10</v>
      </c>
      <c r="D5160" t="s">
        <v>45</v>
      </c>
      <c r="E5160" t="s">
        <v>142</v>
      </c>
      <c r="F5160">
        <v>14313</v>
      </c>
      <c r="G5160" s="35" t="str">
        <f>VLOOKUP(F5160,Apoio!A:B,2,FALSE)</f>
        <v>Juizado</v>
      </c>
      <c r="H5160" t="s">
        <v>144</v>
      </c>
      <c r="I5160">
        <v>188</v>
      </c>
      <c r="J5160" s="2">
        <v>1</v>
      </c>
      <c r="K5160" s="2">
        <v>25</v>
      </c>
      <c r="L5160" s="24" t="s">
        <v>459</v>
      </c>
    </row>
    <row r="5161" spans="1:12" x14ac:dyDescent="0.25">
      <c r="A5161">
        <v>2023</v>
      </c>
      <c r="B5161" t="s">
        <v>379</v>
      </c>
      <c r="C5161" t="s">
        <v>10</v>
      </c>
      <c r="D5161" t="s">
        <v>45</v>
      </c>
      <c r="E5161" t="s">
        <v>145</v>
      </c>
      <c r="F5161">
        <v>12482</v>
      </c>
      <c r="G5161" s="35" t="str">
        <f>VLOOKUP(F5161,Apoio!A:B,2,FALSE)</f>
        <v>Vara Federal</v>
      </c>
      <c r="H5161" t="s">
        <v>146</v>
      </c>
      <c r="I5161">
        <v>78</v>
      </c>
      <c r="J5161" s="2">
        <v>1</v>
      </c>
      <c r="K5161" s="2">
        <v>9</v>
      </c>
      <c r="L5161" s="24" t="s">
        <v>388</v>
      </c>
    </row>
    <row r="5162" spans="1:12" x14ac:dyDescent="0.25">
      <c r="A5162">
        <v>2023</v>
      </c>
      <c r="B5162" t="s">
        <v>379</v>
      </c>
      <c r="C5162" t="s">
        <v>10</v>
      </c>
      <c r="D5162" t="s">
        <v>45</v>
      </c>
      <c r="E5162" t="s">
        <v>145</v>
      </c>
      <c r="F5162">
        <v>16498</v>
      </c>
      <c r="G5162" s="35" t="str">
        <f>VLOOKUP(F5162,Apoio!A:B,2,FALSE)</f>
        <v>Juizado</v>
      </c>
      <c r="H5162" t="s">
        <v>147</v>
      </c>
      <c r="I5162">
        <v>474</v>
      </c>
      <c r="J5162" s="2">
        <v>1</v>
      </c>
      <c r="K5162" s="2">
        <v>9</v>
      </c>
      <c r="L5162" s="24" t="s">
        <v>388</v>
      </c>
    </row>
    <row r="5163" spans="1:12" x14ac:dyDescent="0.25">
      <c r="A5163">
        <v>2023</v>
      </c>
      <c r="B5163" t="s">
        <v>379</v>
      </c>
      <c r="C5163" t="s">
        <v>10</v>
      </c>
      <c r="D5163" t="s">
        <v>45</v>
      </c>
      <c r="E5163" t="s">
        <v>145</v>
      </c>
      <c r="F5163">
        <v>12483</v>
      </c>
      <c r="G5163" s="35" t="str">
        <f>VLOOKUP(F5163,Apoio!A:B,2,FALSE)</f>
        <v>Vara Federal</v>
      </c>
      <c r="H5163" t="s">
        <v>148</v>
      </c>
      <c r="I5163">
        <v>154</v>
      </c>
      <c r="J5163" s="2">
        <v>2</v>
      </c>
      <c r="K5163" s="2">
        <v>9</v>
      </c>
      <c r="L5163" s="24" t="s">
        <v>388</v>
      </c>
    </row>
    <row r="5164" spans="1:12" x14ac:dyDescent="0.25">
      <c r="A5164">
        <v>2023</v>
      </c>
      <c r="B5164" t="s">
        <v>379</v>
      </c>
      <c r="C5164" t="s">
        <v>10</v>
      </c>
      <c r="D5164" t="s">
        <v>45</v>
      </c>
      <c r="E5164" t="s">
        <v>145</v>
      </c>
      <c r="F5164">
        <v>13846</v>
      </c>
      <c r="G5164" s="35" t="str">
        <f>VLOOKUP(F5164,Apoio!A:B,2,FALSE)</f>
        <v>Vara Federal</v>
      </c>
      <c r="H5164" t="s">
        <v>150</v>
      </c>
      <c r="I5164">
        <v>197</v>
      </c>
      <c r="J5164" s="2">
        <v>4</v>
      </c>
      <c r="K5164" s="2">
        <v>9</v>
      </c>
      <c r="L5164" s="24" t="s">
        <v>388</v>
      </c>
    </row>
    <row r="5165" spans="1:12" x14ac:dyDescent="0.25">
      <c r="A5165">
        <v>2023</v>
      </c>
      <c r="B5165" t="s">
        <v>379</v>
      </c>
      <c r="C5165" t="s">
        <v>10</v>
      </c>
      <c r="D5165" t="s">
        <v>45</v>
      </c>
      <c r="E5165" t="s">
        <v>151</v>
      </c>
      <c r="F5165">
        <v>12494</v>
      </c>
      <c r="G5165" s="35" t="str">
        <f>VLOOKUP(F5165,Apoio!A:B,2,FALSE)</f>
        <v>Vara Federal</v>
      </c>
      <c r="H5165" t="s">
        <v>152</v>
      </c>
      <c r="I5165">
        <v>94</v>
      </c>
      <c r="J5165" s="2">
        <v>1</v>
      </c>
      <c r="K5165" s="2">
        <v>12</v>
      </c>
      <c r="L5165" s="24" t="s">
        <v>462</v>
      </c>
    </row>
    <row r="5166" spans="1:12" x14ac:dyDescent="0.25">
      <c r="A5166">
        <v>2023</v>
      </c>
      <c r="B5166" t="s">
        <v>379</v>
      </c>
      <c r="C5166" t="s">
        <v>10</v>
      </c>
      <c r="D5166" t="s">
        <v>45</v>
      </c>
      <c r="E5166" t="s">
        <v>151</v>
      </c>
      <c r="F5166">
        <v>16588</v>
      </c>
      <c r="G5166" s="35" t="str">
        <f>VLOOKUP(F5166,Apoio!A:B,2,FALSE)</f>
        <v>Juizado</v>
      </c>
      <c r="H5166" t="s">
        <v>153</v>
      </c>
      <c r="I5166">
        <v>156</v>
      </c>
      <c r="J5166" s="2">
        <v>1</v>
      </c>
      <c r="K5166" s="2">
        <v>12</v>
      </c>
      <c r="L5166" s="24" t="s">
        <v>462</v>
      </c>
    </row>
    <row r="5167" spans="1:12" x14ac:dyDescent="0.25">
      <c r="A5167">
        <v>2023</v>
      </c>
      <c r="B5167" t="s">
        <v>379</v>
      </c>
      <c r="C5167" t="s">
        <v>10</v>
      </c>
      <c r="D5167" t="s">
        <v>45</v>
      </c>
      <c r="E5167" t="s">
        <v>151</v>
      </c>
      <c r="F5167">
        <v>12495</v>
      </c>
      <c r="G5167" s="35" t="str">
        <f>VLOOKUP(F5167,Apoio!A:B,2,FALSE)</f>
        <v>Vara Federal</v>
      </c>
      <c r="H5167" t="s">
        <v>154</v>
      </c>
      <c r="I5167">
        <v>89</v>
      </c>
      <c r="J5167" s="2">
        <v>2</v>
      </c>
      <c r="K5167" s="2">
        <v>12</v>
      </c>
      <c r="L5167" s="24" t="s">
        <v>462</v>
      </c>
    </row>
    <row r="5168" spans="1:12" x14ac:dyDescent="0.25">
      <c r="A5168">
        <v>2023</v>
      </c>
      <c r="B5168" t="s">
        <v>379</v>
      </c>
      <c r="C5168" t="s">
        <v>10</v>
      </c>
      <c r="D5168" t="s">
        <v>45</v>
      </c>
      <c r="E5168" t="s">
        <v>151</v>
      </c>
      <c r="F5168">
        <v>83988</v>
      </c>
      <c r="G5168" s="35" t="str">
        <f>VLOOKUP(F5168,Apoio!A:B,2,FALSE)</f>
        <v>Juizado</v>
      </c>
      <c r="H5168" t="s">
        <v>155</v>
      </c>
      <c r="I5168">
        <v>149</v>
      </c>
      <c r="J5168" s="2">
        <v>2</v>
      </c>
      <c r="K5168" s="2">
        <v>12</v>
      </c>
      <c r="L5168" s="24" t="s">
        <v>462</v>
      </c>
    </row>
    <row r="5169" spans="1:12" x14ac:dyDescent="0.25">
      <c r="A5169">
        <v>2023</v>
      </c>
      <c r="B5169" t="s">
        <v>379</v>
      </c>
      <c r="C5169" t="s">
        <v>10</v>
      </c>
      <c r="D5169" t="s">
        <v>45</v>
      </c>
      <c r="E5169" t="s">
        <v>151</v>
      </c>
      <c r="F5169">
        <v>12496</v>
      </c>
      <c r="G5169" s="35" t="str">
        <f>VLOOKUP(F5169,Apoio!A:B,2,FALSE)</f>
        <v>Vara Federal</v>
      </c>
      <c r="H5169" t="s">
        <v>156</v>
      </c>
      <c r="I5169">
        <v>84</v>
      </c>
      <c r="J5169" s="2">
        <v>3</v>
      </c>
      <c r="K5169" s="2">
        <v>12</v>
      </c>
      <c r="L5169" s="24" t="s">
        <v>462</v>
      </c>
    </row>
    <row r="5170" spans="1:12" x14ac:dyDescent="0.25">
      <c r="A5170">
        <v>2023</v>
      </c>
      <c r="B5170" t="s">
        <v>379</v>
      </c>
      <c r="C5170" t="s">
        <v>10</v>
      </c>
      <c r="D5170" t="s">
        <v>45</v>
      </c>
      <c r="E5170" t="s">
        <v>157</v>
      </c>
      <c r="F5170">
        <v>16884</v>
      </c>
      <c r="G5170" s="35" t="str">
        <f>VLOOKUP(F5170,Apoio!A:B,2,FALSE)</f>
        <v>Vara Federal + JEF</v>
      </c>
      <c r="H5170" t="s">
        <v>158</v>
      </c>
      <c r="I5170">
        <v>160</v>
      </c>
      <c r="J5170" s="2">
        <v>1</v>
      </c>
      <c r="K5170" s="2">
        <v>29</v>
      </c>
      <c r="L5170" s="24" t="s">
        <v>464</v>
      </c>
    </row>
    <row r="5171" spans="1:12" x14ac:dyDescent="0.25">
      <c r="A5171">
        <v>2023</v>
      </c>
      <c r="B5171" t="s">
        <v>379</v>
      </c>
      <c r="C5171" t="s">
        <v>10</v>
      </c>
      <c r="D5171" t="s">
        <v>45</v>
      </c>
      <c r="E5171" t="s">
        <v>157</v>
      </c>
      <c r="F5171">
        <v>16884</v>
      </c>
      <c r="G5171" s="35" t="str">
        <f>VLOOKUP(F5171,Apoio!A:B,2,FALSE)</f>
        <v>Vara Federal + JEF</v>
      </c>
      <c r="H5171" t="s">
        <v>158</v>
      </c>
      <c r="I5171">
        <v>59</v>
      </c>
      <c r="J5171" s="2">
        <v>1</v>
      </c>
      <c r="K5171" s="2">
        <v>29</v>
      </c>
      <c r="L5171" s="24" t="s">
        <v>464</v>
      </c>
    </row>
    <row r="5172" spans="1:12" x14ac:dyDescent="0.25">
      <c r="A5172">
        <v>2023</v>
      </c>
      <c r="B5172" t="s">
        <v>379</v>
      </c>
      <c r="C5172" t="s">
        <v>10</v>
      </c>
      <c r="D5172" t="s">
        <v>45</v>
      </c>
      <c r="E5172" t="s">
        <v>159</v>
      </c>
      <c r="F5172">
        <v>12453</v>
      </c>
      <c r="G5172" s="35" t="str">
        <f>VLOOKUP(F5172,Apoio!A:B,2,FALSE)</f>
        <v>Vara Federal</v>
      </c>
      <c r="H5172" t="s">
        <v>160</v>
      </c>
      <c r="I5172">
        <v>132</v>
      </c>
      <c r="J5172" s="2">
        <v>1</v>
      </c>
      <c r="K5172" s="2">
        <v>2</v>
      </c>
      <c r="L5172" s="24" t="s">
        <v>390</v>
      </c>
    </row>
    <row r="5173" spans="1:12" x14ac:dyDescent="0.25">
      <c r="A5173">
        <v>2023</v>
      </c>
      <c r="B5173" t="s">
        <v>379</v>
      </c>
      <c r="C5173" t="s">
        <v>10</v>
      </c>
      <c r="D5173" t="s">
        <v>45</v>
      </c>
      <c r="E5173" t="s">
        <v>159</v>
      </c>
      <c r="F5173">
        <v>13985</v>
      </c>
      <c r="G5173" s="35" t="str">
        <f>VLOOKUP(F5173,Apoio!A:B,2,FALSE)</f>
        <v>Juizado</v>
      </c>
      <c r="H5173" t="s">
        <v>161</v>
      </c>
      <c r="I5173">
        <v>404</v>
      </c>
      <c r="J5173" s="2">
        <v>1</v>
      </c>
      <c r="K5173" s="2">
        <v>2</v>
      </c>
      <c r="L5173" s="24" t="s">
        <v>390</v>
      </c>
    </row>
    <row r="5174" spans="1:12" x14ac:dyDescent="0.25">
      <c r="A5174">
        <v>2023</v>
      </c>
      <c r="B5174" t="s">
        <v>379</v>
      </c>
      <c r="C5174" t="s">
        <v>10</v>
      </c>
      <c r="D5174" t="s">
        <v>45</v>
      </c>
      <c r="E5174" t="s">
        <v>159</v>
      </c>
      <c r="F5174">
        <v>12454</v>
      </c>
      <c r="G5174" s="35" t="str">
        <f>VLOOKUP(F5174,Apoio!A:B,2,FALSE)</f>
        <v>Vara Federal</v>
      </c>
      <c r="H5174" t="s">
        <v>162</v>
      </c>
      <c r="I5174">
        <v>121</v>
      </c>
      <c r="J5174" s="2">
        <v>2</v>
      </c>
      <c r="K5174" s="2">
        <v>2</v>
      </c>
      <c r="L5174" s="24" t="s">
        <v>390</v>
      </c>
    </row>
    <row r="5175" spans="1:12" x14ac:dyDescent="0.25">
      <c r="A5175">
        <v>2023</v>
      </c>
      <c r="B5175" t="s">
        <v>379</v>
      </c>
      <c r="C5175" t="s">
        <v>10</v>
      </c>
      <c r="D5175" t="s">
        <v>45</v>
      </c>
      <c r="E5175" t="s">
        <v>159</v>
      </c>
      <c r="F5175">
        <v>13986</v>
      </c>
      <c r="G5175" s="35" t="str">
        <f>VLOOKUP(F5175,Apoio!A:B,2,FALSE)</f>
        <v>Juizado</v>
      </c>
      <c r="H5175" t="s">
        <v>163</v>
      </c>
      <c r="I5175">
        <v>419</v>
      </c>
      <c r="J5175" s="2">
        <v>2</v>
      </c>
      <c r="K5175" s="2">
        <v>2</v>
      </c>
      <c r="L5175" s="24" t="s">
        <v>390</v>
      </c>
    </row>
    <row r="5176" spans="1:12" x14ac:dyDescent="0.25">
      <c r="A5176">
        <v>2023</v>
      </c>
      <c r="B5176" t="s">
        <v>379</v>
      </c>
      <c r="C5176" t="s">
        <v>10</v>
      </c>
      <c r="D5176" t="s">
        <v>45</v>
      </c>
      <c r="E5176" t="s">
        <v>159</v>
      </c>
      <c r="F5176">
        <v>87997</v>
      </c>
      <c r="G5176" s="35" t="str">
        <f>VLOOKUP(F5176,Apoio!A:B,2,FALSE)</f>
        <v>Juizado</v>
      </c>
      <c r="H5176" t="s">
        <v>513</v>
      </c>
      <c r="I5176">
        <v>127</v>
      </c>
      <c r="J5176" s="2">
        <v>3</v>
      </c>
      <c r="K5176" s="2">
        <v>2</v>
      </c>
      <c r="L5176" s="24" t="s">
        <v>390</v>
      </c>
    </row>
    <row r="5177" spans="1:12" x14ac:dyDescent="0.25">
      <c r="A5177">
        <v>2023</v>
      </c>
      <c r="B5177" t="s">
        <v>379</v>
      </c>
      <c r="C5177" t="s">
        <v>10</v>
      </c>
      <c r="D5177" t="s">
        <v>45</v>
      </c>
      <c r="E5177" t="s">
        <v>159</v>
      </c>
      <c r="F5177">
        <v>12455</v>
      </c>
      <c r="G5177" s="35" t="str">
        <f>VLOOKUP(F5177,Apoio!A:B,2,FALSE)</f>
        <v>Vara Federal</v>
      </c>
      <c r="H5177" t="s">
        <v>164</v>
      </c>
      <c r="I5177">
        <v>120</v>
      </c>
      <c r="J5177" s="2">
        <v>4</v>
      </c>
      <c r="K5177" s="2">
        <v>2</v>
      </c>
      <c r="L5177" s="24" t="s">
        <v>390</v>
      </c>
    </row>
    <row r="5178" spans="1:12" x14ac:dyDescent="0.25">
      <c r="A5178">
        <v>2023</v>
      </c>
      <c r="B5178" t="s">
        <v>379</v>
      </c>
      <c r="C5178" t="s">
        <v>10</v>
      </c>
      <c r="D5178" t="s">
        <v>45</v>
      </c>
      <c r="E5178" t="s">
        <v>159</v>
      </c>
      <c r="F5178">
        <v>12457</v>
      </c>
      <c r="G5178" s="35" t="str">
        <f>VLOOKUP(F5178,Apoio!A:B,2,FALSE)</f>
        <v>Vara Federal</v>
      </c>
      <c r="H5178" t="s">
        <v>166</v>
      </c>
      <c r="I5178">
        <v>120</v>
      </c>
      <c r="J5178" s="2">
        <v>6</v>
      </c>
      <c r="K5178" s="2">
        <v>2</v>
      </c>
      <c r="L5178" s="24" t="s">
        <v>390</v>
      </c>
    </row>
    <row r="5179" spans="1:12" x14ac:dyDescent="0.25">
      <c r="A5179">
        <v>2023</v>
      </c>
      <c r="B5179" t="s">
        <v>379</v>
      </c>
      <c r="C5179" t="s">
        <v>10</v>
      </c>
      <c r="D5179" t="s">
        <v>45</v>
      </c>
      <c r="E5179" t="s">
        <v>159</v>
      </c>
      <c r="F5179">
        <v>12458</v>
      </c>
      <c r="G5179" s="35" t="str">
        <f>VLOOKUP(F5179,Apoio!A:B,2,FALSE)</f>
        <v>Vara Federal</v>
      </c>
      <c r="H5179" t="s">
        <v>167</v>
      </c>
      <c r="I5179">
        <v>123</v>
      </c>
      <c r="J5179" s="2">
        <v>7</v>
      </c>
      <c r="K5179" s="2">
        <v>2</v>
      </c>
      <c r="L5179" s="24" t="s">
        <v>390</v>
      </c>
    </row>
    <row r="5180" spans="1:12" x14ac:dyDescent="0.25">
      <c r="A5180">
        <v>2023</v>
      </c>
      <c r="B5180" t="s">
        <v>379</v>
      </c>
      <c r="C5180" t="s">
        <v>10</v>
      </c>
      <c r="D5180" t="s">
        <v>45</v>
      </c>
      <c r="E5180" t="s">
        <v>159</v>
      </c>
      <c r="F5180">
        <v>14007</v>
      </c>
      <c r="G5180" s="35" t="str">
        <f>VLOOKUP(F5180,Apoio!A:B,2,FALSE)</f>
        <v>Vara Federal</v>
      </c>
      <c r="H5180" t="s">
        <v>168</v>
      </c>
      <c r="I5180">
        <v>134</v>
      </c>
      <c r="J5180" s="2">
        <v>9</v>
      </c>
      <c r="K5180" s="2">
        <v>2</v>
      </c>
      <c r="L5180" s="24" t="s">
        <v>390</v>
      </c>
    </row>
    <row r="5181" spans="1:12" x14ac:dyDescent="0.25">
      <c r="A5181">
        <v>2023</v>
      </c>
      <c r="B5181" t="s">
        <v>379</v>
      </c>
      <c r="C5181" t="s">
        <v>10</v>
      </c>
      <c r="D5181" t="s">
        <v>45</v>
      </c>
      <c r="E5181" t="s">
        <v>169</v>
      </c>
      <c r="F5181">
        <v>12470</v>
      </c>
      <c r="G5181" s="35" t="str">
        <f>VLOOKUP(F5181,Apoio!A:B,2,FALSE)</f>
        <v>Vara Federal</v>
      </c>
      <c r="H5181" t="s">
        <v>170</v>
      </c>
      <c r="I5181">
        <v>72</v>
      </c>
      <c r="J5181" s="2">
        <v>1</v>
      </c>
      <c r="K5181" s="2">
        <v>6</v>
      </c>
      <c r="L5181" s="24" t="s">
        <v>477</v>
      </c>
    </row>
    <row r="5182" spans="1:12" x14ac:dyDescent="0.25">
      <c r="A5182">
        <v>2023</v>
      </c>
      <c r="B5182" t="s">
        <v>379</v>
      </c>
      <c r="C5182" t="s">
        <v>10</v>
      </c>
      <c r="D5182" t="s">
        <v>45</v>
      </c>
      <c r="E5182" t="s">
        <v>169</v>
      </c>
      <c r="F5182">
        <v>14010</v>
      </c>
      <c r="G5182" s="35" t="str">
        <f>VLOOKUP(F5182,Apoio!A:B,2,FALSE)</f>
        <v>Juizado</v>
      </c>
      <c r="H5182" t="s">
        <v>171</v>
      </c>
      <c r="I5182">
        <v>379</v>
      </c>
      <c r="J5182" s="2">
        <v>1</v>
      </c>
      <c r="K5182" s="2">
        <v>6</v>
      </c>
      <c r="L5182" s="24" t="s">
        <v>560</v>
      </c>
    </row>
    <row r="5183" spans="1:12" x14ac:dyDescent="0.25">
      <c r="A5183">
        <v>2023</v>
      </c>
      <c r="B5183" t="s">
        <v>379</v>
      </c>
      <c r="C5183" t="s">
        <v>10</v>
      </c>
      <c r="D5183" t="s">
        <v>45</v>
      </c>
      <c r="E5183" t="s">
        <v>169</v>
      </c>
      <c r="F5183">
        <v>12471</v>
      </c>
      <c r="G5183" s="35" t="str">
        <f>VLOOKUP(F5183,Apoio!A:B,2,FALSE)</f>
        <v>Vara Federal</v>
      </c>
      <c r="H5183" t="s">
        <v>172</v>
      </c>
      <c r="I5183">
        <v>68</v>
      </c>
      <c r="J5183" s="2">
        <v>2</v>
      </c>
      <c r="K5183" s="2">
        <v>6</v>
      </c>
      <c r="L5183" s="24" t="s">
        <v>477</v>
      </c>
    </row>
    <row r="5184" spans="1:12" x14ac:dyDescent="0.25">
      <c r="A5184">
        <v>2023</v>
      </c>
      <c r="B5184" t="s">
        <v>379</v>
      </c>
      <c r="C5184" t="s">
        <v>10</v>
      </c>
      <c r="D5184" t="s">
        <v>45</v>
      </c>
      <c r="E5184" t="s">
        <v>169</v>
      </c>
      <c r="F5184">
        <v>12473</v>
      </c>
      <c r="G5184" s="35" t="str">
        <f>VLOOKUP(F5184,Apoio!A:B,2,FALSE)</f>
        <v>Vara Federal</v>
      </c>
      <c r="H5184" t="s">
        <v>173</v>
      </c>
      <c r="I5184">
        <v>70</v>
      </c>
      <c r="J5184" s="2">
        <v>4</v>
      </c>
      <c r="K5184" s="2">
        <v>6</v>
      </c>
      <c r="L5184" s="24" t="s">
        <v>477</v>
      </c>
    </row>
    <row r="5185" spans="1:12" x14ac:dyDescent="0.25">
      <c r="A5185">
        <v>2023</v>
      </c>
      <c r="B5185" t="s">
        <v>379</v>
      </c>
      <c r="C5185" t="s">
        <v>10</v>
      </c>
      <c r="D5185" t="s">
        <v>45</v>
      </c>
      <c r="E5185" t="s">
        <v>169</v>
      </c>
      <c r="F5185">
        <v>14009</v>
      </c>
      <c r="G5185" s="35" t="str">
        <f>VLOOKUP(F5185,Apoio!A:B,2,FALSE)</f>
        <v>Vara Federal</v>
      </c>
      <c r="H5185" t="s">
        <v>174</v>
      </c>
      <c r="I5185">
        <v>278</v>
      </c>
      <c r="J5185" s="2">
        <v>5</v>
      </c>
      <c r="K5185" s="2">
        <v>6</v>
      </c>
      <c r="L5185" s="24" t="s">
        <v>477</v>
      </c>
    </row>
    <row r="5186" spans="1:12" x14ac:dyDescent="0.25">
      <c r="A5186">
        <v>2023</v>
      </c>
      <c r="B5186" t="s">
        <v>379</v>
      </c>
      <c r="C5186" t="s">
        <v>10</v>
      </c>
      <c r="D5186" t="s">
        <v>45</v>
      </c>
      <c r="E5186" t="s">
        <v>175</v>
      </c>
      <c r="F5186">
        <v>12534</v>
      </c>
      <c r="G5186" s="35" t="str">
        <f>VLOOKUP(F5186,Apoio!A:B,2,FALSE)</f>
        <v>Vara Federal</v>
      </c>
      <c r="H5186" t="s">
        <v>176</v>
      </c>
      <c r="I5186">
        <v>182</v>
      </c>
      <c r="J5186" s="2">
        <v>1</v>
      </c>
      <c r="K5186" s="2">
        <v>26</v>
      </c>
      <c r="L5186" s="24" t="s">
        <v>467</v>
      </c>
    </row>
    <row r="5187" spans="1:12" x14ac:dyDescent="0.25">
      <c r="A5187">
        <v>2023</v>
      </c>
      <c r="B5187" t="s">
        <v>379</v>
      </c>
      <c r="C5187" t="s">
        <v>10</v>
      </c>
      <c r="D5187" t="s">
        <v>45</v>
      </c>
      <c r="E5187" t="s">
        <v>175</v>
      </c>
      <c r="F5187">
        <v>14036</v>
      </c>
      <c r="G5187" s="35" t="str">
        <f>VLOOKUP(F5187,Apoio!A:B,2,FALSE)</f>
        <v>Juizado</v>
      </c>
      <c r="H5187" t="s">
        <v>177</v>
      </c>
      <c r="I5187">
        <v>316</v>
      </c>
      <c r="J5187" s="2">
        <v>1</v>
      </c>
      <c r="K5187" s="2">
        <v>26</v>
      </c>
      <c r="L5187" s="24" t="s">
        <v>467</v>
      </c>
    </row>
    <row r="5188" spans="1:12" x14ac:dyDescent="0.25">
      <c r="A5188">
        <v>2023</v>
      </c>
      <c r="B5188" t="s">
        <v>379</v>
      </c>
      <c r="C5188" t="s">
        <v>10</v>
      </c>
      <c r="D5188" t="s">
        <v>45</v>
      </c>
      <c r="E5188" t="s">
        <v>175</v>
      </c>
      <c r="F5188">
        <v>12535</v>
      </c>
      <c r="G5188" s="35" t="str">
        <f>VLOOKUP(F5188,Apoio!A:B,2,FALSE)</f>
        <v>Vara Federal</v>
      </c>
      <c r="H5188" t="s">
        <v>178</v>
      </c>
      <c r="I5188">
        <v>186</v>
      </c>
      <c r="J5188" s="2">
        <v>2</v>
      </c>
      <c r="K5188" s="2">
        <v>26</v>
      </c>
      <c r="L5188" s="24" t="s">
        <v>467</v>
      </c>
    </row>
    <row r="5189" spans="1:12" x14ac:dyDescent="0.25">
      <c r="A5189">
        <v>2023</v>
      </c>
      <c r="B5189" t="s">
        <v>379</v>
      </c>
      <c r="C5189" t="s">
        <v>10</v>
      </c>
      <c r="D5189" t="s">
        <v>45</v>
      </c>
      <c r="E5189" t="s">
        <v>175</v>
      </c>
      <c r="F5189">
        <v>12536</v>
      </c>
      <c r="G5189" s="35" t="str">
        <f>VLOOKUP(F5189,Apoio!A:B,2,FALSE)</f>
        <v>Vara Federal</v>
      </c>
      <c r="H5189" t="s">
        <v>179</v>
      </c>
      <c r="I5189">
        <v>179</v>
      </c>
      <c r="J5189" s="2">
        <v>3</v>
      </c>
      <c r="K5189" s="2">
        <v>26</v>
      </c>
      <c r="L5189" s="24" t="s">
        <v>467</v>
      </c>
    </row>
    <row r="5190" spans="1:12" x14ac:dyDescent="0.25">
      <c r="A5190">
        <v>2023</v>
      </c>
      <c r="B5190" t="s">
        <v>379</v>
      </c>
      <c r="C5190" t="s">
        <v>10</v>
      </c>
      <c r="D5190" t="s">
        <v>45</v>
      </c>
      <c r="E5190" t="s">
        <v>180</v>
      </c>
      <c r="F5190">
        <v>12958</v>
      </c>
      <c r="G5190" s="35" t="str">
        <f>VLOOKUP(F5190,Apoio!A:B,2,FALSE)</f>
        <v>Vara Federal</v>
      </c>
      <c r="H5190" t="s">
        <v>181</v>
      </c>
      <c r="I5190">
        <v>75</v>
      </c>
      <c r="J5190" s="2">
        <v>1</v>
      </c>
      <c r="K5190" s="2">
        <v>4</v>
      </c>
      <c r="L5190" s="24" t="s">
        <v>469</v>
      </c>
    </row>
    <row r="5191" spans="1:12" x14ac:dyDescent="0.25">
      <c r="A5191">
        <v>2023</v>
      </c>
      <c r="B5191" t="s">
        <v>379</v>
      </c>
      <c r="C5191" t="s">
        <v>10</v>
      </c>
      <c r="D5191" t="s">
        <v>45</v>
      </c>
      <c r="E5191" t="s">
        <v>180</v>
      </c>
      <c r="F5191">
        <v>14037</v>
      </c>
      <c r="G5191" s="35" t="str">
        <f>VLOOKUP(F5191,Apoio!A:B,2,FALSE)</f>
        <v>Juizado</v>
      </c>
      <c r="H5191" t="s">
        <v>182</v>
      </c>
      <c r="I5191">
        <v>400</v>
      </c>
      <c r="J5191" s="2">
        <v>1</v>
      </c>
      <c r="K5191" s="2">
        <v>4</v>
      </c>
      <c r="L5191" s="24" t="s">
        <v>469</v>
      </c>
    </row>
    <row r="5192" spans="1:12" x14ac:dyDescent="0.25">
      <c r="A5192">
        <v>2023</v>
      </c>
      <c r="B5192" t="s">
        <v>379</v>
      </c>
      <c r="C5192" t="s">
        <v>10</v>
      </c>
      <c r="D5192" t="s">
        <v>45</v>
      </c>
      <c r="E5192" t="s">
        <v>180</v>
      </c>
      <c r="F5192">
        <v>12959</v>
      </c>
      <c r="G5192" s="35" t="str">
        <f>VLOOKUP(F5192,Apoio!A:B,2,FALSE)</f>
        <v>Vara Federal</v>
      </c>
      <c r="H5192" t="s">
        <v>183</v>
      </c>
      <c r="I5192">
        <v>74</v>
      </c>
      <c r="J5192" s="2">
        <v>2</v>
      </c>
      <c r="K5192" s="2">
        <v>4</v>
      </c>
      <c r="L5192" s="24" t="s">
        <v>469</v>
      </c>
    </row>
    <row r="5193" spans="1:12" x14ac:dyDescent="0.25">
      <c r="A5193">
        <v>2023</v>
      </c>
      <c r="B5193" t="s">
        <v>379</v>
      </c>
      <c r="C5193" t="s">
        <v>10</v>
      </c>
      <c r="D5193" t="s">
        <v>45</v>
      </c>
      <c r="E5193" t="s">
        <v>180</v>
      </c>
      <c r="F5193">
        <v>12464</v>
      </c>
      <c r="G5193" s="35" t="str">
        <f>VLOOKUP(F5193,Apoio!A:B,2,FALSE)</f>
        <v>Vara Federal</v>
      </c>
      <c r="H5193" t="s">
        <v>184</v>
      </c>
      <c r="I5193">
        <v>69</v>
      </c>
      <c r="J5193" s="2">
        <v>3</v>
      </c>
      <c r="K5193" s="2">
        <v>4</v>
      </c>
      <c r="L5193" s="24" t="s">
        <v>469</v>
      </c>
    </row>
    <row r="5194" spans="1:12" x14ac:dyDescent="0.25">
      <c r="A5194">
        <v>2023</v>
      </c>
      <c r="B5194" t="s">
        <v>379</v>
      </c>
      <c r="C5194" t="s">
        <v>10</v>
      </c>
      <c r="D5194" t="s">
        <v>45</v>
      </c>
      <c r="E5194" t="s">
        <v>180</v>
      </c>
      <c r="F5194">
        <v>12960</v>
      </c>
      <c r="G5194" s="35" t="str">
        <f>VLOOKUP(F5194,Apoio!A:B,2,FALSE)</f>
        <v>Vara Federal</v>
      </c>
      <c r="H5194" t="s">
        <v>185</v>
      </c>
      <c r="I5194">
        <v>69</v>
      </c>
      <c r="J5194" s="2">
        <v>4</v>
      </c>
      <c r="K5194" s="2">
        <v>4</v>
      </c>
      <c r="L5194" s="24" t="s">
        <v>469</v>
      </c>
    </row>
    <row r="5195" spans="1:12" x14ac:dyDescent="0.25">
      <c r="A5195">
        <v>2023</v>
      </c>
      <c r="B5195" t="s">
        <v>379</v>
      </c>
      <c r="C5195" t="s">
        <v>10</v>
      </c>
      <c r="D5195" t="s">
        <v>45</v>
      </c>
      <c r="E5195" t="s">
        <v>180</v>
      </c>
      <c r="F5195">
        <v>12465</v>
      </c>
      <c r="G5195" s="35" t="str">
        <f>VLOOKUP(F5195,Apoio!A:B,2,FALSE)</f>
        <v>Vara Federal</v>
      </c>
      <c r="H5195" t="s">
        <v>186</v>
      </c>
      <c r="I5195">
        <v>41</v>
      </c>
      <c r="J5195" s="2">
        <v>5</v>
      </c>
      <c r="K5195" s="2">
        <v>4</v>
      </c>
      <c r="L5195" s="24" t="s">
        <v>469</v>
      </c>
    </row>
    <row r="5196" spans="1:12" x14ac:dyDescent="0.25">
      <c r="A5196">
        <v>2023</v>
      </c>
      <c r="B5196" t="s">
        <v>379</v>
      </c>
      <c r="C5196" t="s">
        <v>10</v>
      </c>
      <c r="D5196" t="s">
        <v>45</v>
      </c>
      <c r="E5196" t="s">
        <v>180</v>
      </c>
      <c r="F5196">
        <v>12466</v>
      </c>
      <c r="G5196" s="35" t="str">
        <f>VLOOKUP(F5196,Apoio!A:B,2,FALSE)</f>
        <v>Vara Federal</v>
      </c>
      <c r="H5196" t="s">
        <v>187</v>
      </c>
      <c r="I5196">
        <v>33</v>
      </c>
      <c r="J5196" s="2">
        <v>6</v>
      </c>
      <c r="K5196" s="2">
        <v>4</v>
      </c>
      <c r="L5196" s="24" t="s">
        <v>469</v>
      </c>
    </row>
    <row r="5197" spans="1:12" x14ac:dyDescent="0.25">
      <c r="A5197">
        <v>2023</v>
      </c>
      <c r="B5197" t="s">
        <v>379</v>
      </c>
      <c r="C5197" t="s">
        <v>10</v>
      </c>
      <c r="D5197" t="s">
        <v>45</v>
      </c>
      <c r="E5197" t="s">
        <v>180</v>
      </c>
      <c r="F5197">
        <v>14314</v>
      </c>
      <c r="G5197" s="35" t="str">
        <f>VLOOKUP(F5197,Apoio!A:B,2,FALSE)</f>
        <v>Vara Federal</v>
      </c>
      <c r="H5197" t="s">
        <v>188</v>
      </c>
      <c r="I5197">
        <v>156</v>
      </c>
      <c r="J5197" s="2">
        <v>7</v>
      </c>
      <c r="K5197" s="2">
        <v>4</v>
      </c>
      <c r="L5197" s="24" t="s">
        <v>469</v>
      </c>
    </row>
    <row r="5198" spans="1:12" x14ac:dyDescent="0.25">
      <c r="A5198">
        <v>2023</v>
      </c>
      <c r="B5198" t="s">
        <v>379</v>
      </c>
      <c r="C5198" t="s">
        <v>10</v>
      </c>
      <c r="D5198" t="s">
        <v>45</v>
      </c>
      <c r="E5198" t="s">
        <v>189</v>
      </c>
      <c r="F5198">
        <v>12502</v>
      </c>
      <c r="G5198" s="35" t="str">
        <f>VLOOKUP(F5198,Apoio!A:B,2,FALSE)</f>
        <v>Vara Federal</v>
      </c>
      <c r="H5198" t="s">
        <v>190</v>
      </c>
      <c r="I5198">
        <v>143</v>
      </c>
      <c r="J5198" s="2">
        <v>1</v>
      </c>
      <c r="K5198" s="2">
        <v>14</v>
      </c>
      <c r="L5198" s="24" t="s">
        <v>471</v>
      </c>
    </row>
    <row r="5199" spans="1:12" x14ac:dyDescent="0.25">
      <c r="A5199">
        <v>2023</v>
      </c>
      <c r="B5199" t="s">
        <v>379</v>
      </c>
      <c r="C5199" t="s">
        <v>10</v>
      </c>
      <c r="D5199" t="s">
        <v>45</v>
      </c>
      <c r="E5199" t="s">
        <v>189</v>
      </c>
      <c r="F5199">
        <v>17884</v>
      </c>
      <c r="G5199" s="35" t="str">
        <f>VLOOKUP(F5199,Apoio!A:B,2,FALSE)</f>
        <v>Juizado</v>
      </c>
      <c r="H5199" t="s">
        <v>191</v>
      </c>
      <c r="I5199">
        <v>241</v>
      </c>
      <c r="J5199" s="2">
        <v>1</v>
      </c>
      <c r="K5199" s="2">
        <v>14</v>
      </c>
      <c r="L5199" s="24" t="s">
        <v>561</v>
      </c>
    </row>
    <row r="5200" spans="1:12" x14ac:dyDescent="0.25">
      <c r="A5200">
        <v>2023</v>
      </c>
      <c r="B5200" t="s">
        <v>379</v>
      </c>
      <c r="C5200" t="s">
        <v>10</v>
      </c>
      <c r="D5200" t="s">
        <v>45</v>
      </c>
      <c r="E5200" t="s">
        <v>189</v>
      </c>
      <c r="F5200">
        <v>12503</v>
      </c>
      <c r="G5200" s="35" t="str">
        <f>VLOOKUP(F5200,Apoio!A:B,2,FALSE)</f>
        <v>Vara Federal</v>
      </c>
      <c r="H5200" t="s">
        <v>192</v>
      </c>
      <c r="I5200">
        <v>286</v>
      </c>
      <c r="J5200" s="2">
        <v>2</v>
      </c>
      <c r="K5200" s="2">
        <v>14</v>
      </c>
      <c r="L5200" s="24" t="s">
        <v>471</v>
      </c>
    </row>
    <row r="5201" spans="1:12" x14ac:dyDescent="0.25">
      <c r="A5201">
        <v>2023</v>
      </c>
      <c r="B5201" t="s">
        <v>379</v>
      </c>
      <c r="C5201" t="s">
        <v>10</v>
      </c>
      <c r="D5201" t="s">
        <v>45</v>
      </c>
      <c r="E5201" t="s">
        <v>189</v>
      </c>
      <c r="F5201">
        <v>83028</v>
      </c>
      <c r="G5201" s="35" t="str">
        <f>VLOOKUP(F5201,Apoio!A:B,2,FALSE)</f>
        <v>Juizado</v>
      </c>
      <c r="H5201" t="s">
        <v>193</v>
      </c>
      <c r="I5201">
        <v>271</v>
      </c>
      <c r="J5201" s="2">
        <v>2</v>
      </c>
      <c r="K5201" s="2">
        <v>14</v>
      </c>
      <c r="L5201" s="24" t="s">
        <v>561</v>
      </c>
    </row>
    <row r="5202" spans="1:12" x14ac:dyDescent="0.25">
      <c r="A5202">
        <v>2023</v>
      </c>
      <c r="B5202" t="s">
        <v>379</v>
      </c>
      <c r="C5202" t="s">
        <v>10</v>
      </c>
      <c r="D5202" t="s">
        <v>45</v>
      </c>
      <c r="E5202" t="s">
        <v>189</v>
      </c>
      <c r="F5202">
        <v>12504</v>
      </c>
      <c r="G5202" s="35" t="str">
        <f>VLOOKUP(F5202,Apoio!A:B,2,FALSE)</f>
        <v>Vara Federal</v>
      </c>
      <c r="H5202" t="s">
        <v>194</v>
      </c>
      <c r="I5202">
        <v>141</v>
      </c>
      <c r="J5202" s="2">
        <v>3</v>
      </c>
      <c r="K5202" s="2">
        <v>14</v>
      </c>
      <c r="L5202" s="24" t="s">
        <v>471</v>
      </c>
    </row>
    <row r="5203" spans="1:12" x14ac:dyDescent="0.25">
      <c r="A5203">
        <v>2023</v>
      </c>
      <c r="B5203" t="s">
        <v>379</v>
      </c>
      <c r="C5203" t="s">
        <v>10</v>
      </c>
      <c r="D5203" t="s">
        <v>45</v>
      </c>
      <c r="E5203" t="s">
        <v>195</v>
      </c>
      <c r="F5203">
        <v>12506</v>
      </c>
      <c r="G5203" s="35" t="str">
        <f>VLOOKUP(F5203,Apoio!A:B,2,FALSE)</f>
        <v>Vara Federal</v>
      </c>
      <c r="H5203" t="s">
        <v>196</v>
      </c>
      <c r="I5203">
        <v>112</v>
      </c>
      <c r="J5203" s="2">
        <v>1</v>
      </c>
      <c r="K5203" s="2">
        <v>15</v>
      </c>
      <c r="L5203" s="24" t="s">
        <v>473</v>
      </c>
    </row>
    <row r="5204" spans="1:12" x14ac:dyDescent="0.25">
      <c r="A5204">
        <v>2023</v>
      </c>
      <c r="B5204" t="s">
        <v>379</v>
      </c>
      <c r="C5204" t="s">
        <v>10</v>
      </c>
      <c r="D5204" t="s">
        <v>45</v>
      </c>
      <c r="E5204" t="s">
        <v>195</v>
      </c>
      <c r="F5204">
        <v>14038</v>
      </c>
      <c r="G5204" s="35" t="str">
        <f>VLOOKUP(F5204,Apoio!A:B,2,FALSE)</f>
        <v>Juizado</v>
      </c>
      <c r="H5204" t="s">
        <v>197</v>
      </c>
      <c r="I5204">
        <v>205</v>
      </c>
      <c r="J5204" s="2">
        <v>1</v>
      </c>
      <c r="K5204" s="2">
        <v>15</v>
      </c>
      <c r="L5204" s="24" t="s">
        <v>473</v>
      </c>
    </row>
    <row r="5205" spans="1:12" x14ac:dyDescent="0.25">
      <c r="A5205">
        <v>2023</v>
      </c>
      <c r="B5205" t="s">
        <v>379</v>
      </c>
      <c r="C5205" t="s">
        <v>10</v>
      </c>
      <c r="D5205" t="s">
        <v>45</v>
      </c>
      <c r="E5205" t="s">
        <v>195</v>
      </c>
      <c r="F5205">
        <v>12507</v>
      </c>
      <c r="G5205" s="35" t="str">
        <f>VLOOKUP(F5205,Apoio!A:B,2,FALSE)</f>
        <v>Vara Federal</v>
      </c>
      <c r="H5205" t="s">
        <v>198</v>
      </c>
      <c r="I5205">
        <v>92</v>
      </c>
      <c r="J5205" s="2">
        <v>2</v>
      </c>
      <c r="K5205" s="2">
        <v>15</v>
      </c>
      <c r="L5205" s="24" t="s">
        <v>473</v>
      </c>
    </row>
    <row r="5206" spans="1:12" x14ac:dyDescent="0.25">
      <c r="A5206">
        <v>2023</v>
      </c>
      <c r="B5206" t="s">
        <v>379</v>
      </c>
      <c r="C5206" t="s">
        <v>10</v>
      </c>
      <c r="D5206" t="s">
        <v>45</v>
      </c>
      <c r="E5206" t="s">
        <v>199</v>
      </c>
      <c r="F5206">
        <v>12538</v>
      </c>
      <c r="G5206" s="35" t="str">
        <f>VLOOKUP(F5206,Apoio!A:B,2,FALSE)</f>
        <v>Vara Federal + JEF</v>
      </c>
      <c r="H5206" t="s">
        <v>200</v>
      </c>
      <c r="I5206">
        <v>304</v>
      </c>
      <c r="J5206" s="2">
        <v>1</v>
      </c>
      <c r="K5206" s="2">
        <v>27</v>
      </c>
      <c r="L5206" s="24" t="s">
        <v>475</v>
      </c>
    </row>
    <row r="5207" spans="1:12" x14ac:dyDescent="0.25">
      <c r="A5207">
        <v>2023</v>
      </c>
      <c r="B5207" t="s">
        <v>379</v>
      </c>
      <c r="C5207" t="s">
        <v>10</v>
      </c>
      <c r="D5207" t="s">
        <v>45</v>
      </c>
      <c r="E5207" t="s">
        <v>199</v>
      </c>
      <c r="F5207">
        <v>12538</v>
      </c>
      <c r="G5207" s="35" t="str">
        <f>VLOOKUP(F5207,Apoio!A:B,2,FALSE)</f>
        <v>Vara Federal + JEF</v>
      </c>
      <c r="H5207" t="s">
        <v>200</v>
      </c>
      <c r="I5207">
        <v>190</v>
      </c>
      <c r="J5207" s="2">
        <v>1</v>
      </c>
      <c r="K5207" s="2">
        <v>27</v>
      </c>
      <c r="L5207" s="24" t="s">
        <v>475</v>
      </c>
    </row>
    <row r="5208" spans="1:12" x14ac:dyDescent="0.25">
      <c r="A5208">
        <v>2023</v>
      </c>
      <c r="B5208" t="s">
        <v>379</v>
      </c>
      <c r="C5208" t="s">
        <v>10</v>
      </c>
      <c r="D5208" t="s">
        <v>45</v>
      </c>
      <c r="E5208" t="s">
        <v>201</v>
      </c>
      <c r="F5208">
        <v>12460</v>
      </c>
      <c r="G5208" s="35" t="str">
        <f>VLOOKUP(F5208,Apoio!A:B,2,FALSE)</f>
        <v>Vara Federal</v>
      </c>
      <c r="H5208" t="s">
        <v>202</v>
      </c>
      <c r="I5208">
        <v>110</v>
      </c>
      <c r="J5208" s="2">
        <v>1</v>
      </c>
      <c r="K5208" s="2">
        <v>3</v>
      </c>
      <c r="L5208" s="24" t="s">
        <v>479</v>
      </c>
    </row>
    <row r="5209" spans="1:12" x14ac:dyDescent="0.25">
      <c r="A5209">
        <v>2023</v>
      </c>
      <c r="B5209" t="s">
        <v>379</v>
      </c>
      <c r="C5209" t="s">
        <v>10</v>
      </c>
      <c r="D5209" t="s">
        <v>45</v>
      </c>
      <c r="E5209" t="s">
        <v>201</v>
      </c>
      <c r="F5209">
        <v>16587</v>
      </c>
      <c r="G5209" s="35" t="str">
        <f>VLOOKUP(F5209,Apoio!A:B,2,FALSE)</f>
        <v>Juizado</v>
      </c>
      <c r="H5209" t="s">
        <v>203</v>
      </c>
      <c r="I5209">
        <v>440</v>
      </c>
      <c r="J5209" s="2">
        <v>1</v>
      </c>
      <c r="K5209" s="2">
        <v>3</v>
      </c>
      <c r="L5209" s="24" t="s">
        <v>562</v>
      </c>
    </row>
    <row r="5210" spans="1:12" x14ac:dyDescent="0.25">
      <c r="A5210">
        <v>2023</v>
      </c>
      <c r="B5210" t="s">
        <v>379</v>
      </c>
      <c r="C5210" t="s">
        <v>10</v>
      </c>
      <c r="D5210" t="s">
        <v>45</v>
      </c>
      <c r="E5210" t="s">
        <v>201</v>
      </c>
      <c r="F5210">
        <v>12461</v>
      </c>
      <c r="G5210" s="35" t="str">
        <f>VLOOKUP(F5210,Apoio!A:B,2,FALSE)</f>
        <v>Vara Federal</v>
      </c>
      <c r="H5210" t="s">
        <v>204</v>
      </c>
      <c r="I5210">
        <v>127</v>
      </c>
      <c r="J5210" s="2">
        <v>2</v>
      </c>
      <c r="K5210" s="2">
        <v>3</v>
      </c>
      <c r="L5210" s="24" t="s">
        <v>479</v>
      </c>
    </row>
    <row r="5211" spans="1:12" x14ac:dyDescent="0.25">
      <c r="A5211">
        <v>2023</v>
      </c>
      <c r="B5211" t="s">
        <v>379</v>
      </c>
      <c r="C5211" t="s">
        <v>10</v>
      </c>
      <c r="D5211" t="s">
        <v>45</v>
      </c>
      <c r="E5211" t="s">
        <v>201</v>
      </c>
      <c r="F5211">
        <v>12462</v>
      </c>
      <c r="G5211" s="35" t="str">
        <f>VLOOKUP(F5211,Apoio!A:B,2,FALSE)</f>
        <v>Vara Federal</v>
      </c>
      <c r="H5211" t="s">
        <v>205</v>
      </c>
      <c r="I5211">
        <v>103</v>
      </c>
      <c r="J5211" s="2">
        <v>3</v>
      </c>
      <c r="K5211" s="2">
        <v>3</v>
      </c>
      <c r="L5211" s="24" t="s">
        <v>479</v>
      </c>
    </row>
    <row r="5212" spans="1:12" x14ac:dyDescent="0.25">
      <c r="A5212">
        <v>2023</v>
      </c>
      <c r="B5212" t="s">
        <v>379</v>
      </c>
      <c r="C5212" t="s">
        <v>10</v>
      </c>
      <c r="D5212" t="s">
        <v>45</v>
      </c>
      <c r="E5212" t="s">
        <v>201</v>
      </c>
      <c r="F5212">
        <v>14008</v>
      </c>
      <c r="G5212" s="35" t="str">
        <f>VLOOKUP(F5212,Apoio!A:B,2,FALSE)</f>
        <v>Vara Federal</v>
      </c>
      <c r="H5212" t="s">
        <v>206</v>
      </c>
      <c r="I5212">
        <v>202</v>
      </c>
      <c r="J5212" s="2">
        <v>4</v>
      </c>
      <c r="K5212" s="2">
        <v>3</v>
      </c>
      <c r="L5212" s="24" t="s">
        <v>479</v>
      </c>
    </row>
    <row r="5213" spans="1:12" x14ac:dyDescent="0.25">
      <c r="A5213">
        <v>2023</v>
      </c>
      <c r="B5213" t="s">
        <v>379</v>
      </c>
      <c r="C5213" t="s">
        <v>10</v>
      </c>
      <c r="D5213" t="s">
        <v>45</v>
      </c>
      <c r="E5213" t="s">
        <v>207</v>
      </c>
      <c r="F5213">
        <v>12927</v>
      </c>
      <c r="G5213" s="35" t="str">
        <f>VLOOKUP(F5213,Apoio!A:B,2,FALSE)</f>
        <v>Vara Federal</v>
      </c>
      <c r="H5213" t="s">
        <v>208</v>
      </c>
      <c r="I5213">
        <v>117</v>
      </c>
      <c r="J5213" s="2">
        <v>1</v>
      </c>
      <c r="K5213" s="2">
        <v>1</v>
      </c>
      <c r="L5213" s="24" t="s">
        <v>396</v>
      </c>
    </row>
    <row r="5214" spans="1:12" x14ac:dyDescent="0.25">
      <c r="A5214">
        <v>2023</v>
      </c>
      <c r="B5214" t="s">
        <v>379</v>
      </c>
      <c r="C5214" t="s">
        <v>10</v>
      </c>
      <c r="D5214" t="s">
        <v>45</v>
      </c>
      <c r="E5214" t="s">
        <v>207</v>
      </c>
      <c r="F5214">
        <v>12928</v>
      </c>
      <c r="G5214" s="35" t="str">
        <f>VLOOKUP(F5214,Apoio!A:B,2,FALSE)</f>
        <v>Vara Federal</v>
      </c>
      <c r="H5214" t="s">
        <v>209</v>
      </c>
      <c r="I5214">
        <v>113</v>
      </c>
      <c r="J5214" s="2">
        <v>2</v>
      </c>
      <c r="K5214" s="2">
        <v>1</v>
      </c>
      <c r="L5214" s="24" t="s">
        <v>396</v>
      </c>
    </row>
    <row r="5215" spans="1:12" x14ac:dyDescent="0.25">
      <c r="A5215">
        <v>2023</v>
      </c>
      <c r="B5215" t="s">
        <v>379</v>
      </c>
      <c r="C5215" t="s">
        <v>10</v>
      </c>
      <c r="D5215" t="s">
        <v>45</v>
      </c>
      <c r="E5215" t="s">
        <v>207</v>
      </c>
      <c r="F5215">
        <v>12930</v>
      </c>
      <c r="G5215" s="35" t="str">
        <f>VLOOKUP(F5215,Apoio!A:B,2,FALSE)</f>
        <v>Vara Federal</v>
      </c>
      <c r="H5215" t="s">
        <v>210</v>
      </c>
      <c r="I5215">
        <v>105</v>
      </c>
      <c r="J5215" s="2">
        <v>4</v>
      </c>
      <c r="K5215" s="2">
        <v>1</v>
      </c>
      <c r="L5215" s="24" t="s">
        <v>396</v>
      </c>
    </row>
    <row r="5216" spans="1:12" x14ac:dyDescent="0.25">
      <c r="A5216">
        <v>2023</v>
      </c>
      <c r="B5216" t="s">
        <v>379</v>
      </c>
      <c r="C5216" t="s">
        <v>10</v>
      </c>
      <c r="D5216" t="s">
        <v>45</v>
      </c>
      <c r="E5216" t="s">
        <v>207</v>
      </c>
      <c r="F5216">
        <v>12931</v>
      </c>
      <c r="G5216" s="35" t="str">
        <f>VLOOKUP(F5216,Apoio!A:B,2,FALSE)</f>
        <v>Vara Federal</v>
      </c>
      <c r="H5216" t="s">
        <v>211</v>
      </c>
      <c r="I5216">
        <v>110</v>
      </c>
      <c r="J5216" s="2">
        <v>5</v>
      </c>
      <c r="K5216" s="2">
        <v>1</v>
      </c>
      <c r="L5216" s="24" t="s">
        <v>396</v>
      </c>
    </row>
    <row r="5217" spans="1:12" x14ac:dyDescent="0.25">
      <c r="A5217">
        <v>2023</v>
      </c>
      <c r="B5217" t="s">
        <v>379</v>
      </c>
      <c r="C5217" t="s">
        <v>10</v>
      </c>
      <c r="D5217" t="s">
        <v>45</v>
      </c>
      <c r="E5217" t="s">
        <v>207</v>
      </c>
      <c r="F5217">
        <v>12932</v>
      </c>
      <c r="G5217" s="35" t="str">
        <f>VLOOKUP(F5217,Apoio!A:B,2,FALSE)</f>
        <v>Vara Federal</v>
      </c>
      <c r="H5217" t="s">
        <v>212</v>
      </c>
      <c r="I5217">
        <v>105</v>
      </c>
      <c r="J5217" s="2">
        <v>6</v>
      </c>
      <c r="K5217" s="2">
        <v>1</v>
      </c>
      <c r="L5217" s="24" t="s">
        <v>396</v>
      </c>
    </row>
    <row r="5218" spans="1:12" x14ac:dyDescent="0.25">
      <c r="A5218">
        <v>2023</v>
      </c>
      <c r="B5218" t="s">
        <v>379</v>
      </c>
      <c r="C5218" t="s">
        <v>10</v>
      </c>
      <c r="D5218" t="s">
        <v>45</v>
      </c>
      <c r="E5218" t="s">
        <v>207</v>
      </c>
      <c r="F5218">
        <v>12933</v>
      </c>
      <c r="G5218" s="35" t="str">
        <f>VLOOKUP(F5218,Apoio!A:B,2,FALSE)</f>
        <v>Vara Federal</v>
      </c>
      <c r="H5218" t="s">
        <v>213</v>
      </c>
      <c r="I5218">
        <v>114</v>
      </c>
      <c r="J5218" s="2">
        <v>7</v>
      </c>
      <c r="K5218" s="2">
        <v>1</v>
      </c>
      <c r="L5218" s="24" t="s">
        <v>396</v>
      </c>
    </row>
    <row r="5219" spans="1:12" x14ac:dyDescent="0.25">
      <c r="A5219">
        <v>2023</v>
      </c>
      <c r="B5219" t="s">
        <v>379</v>
      </c>
      <c r="C5219" t="s">
        <v>10</v>
      </c>
      <c r="D5219" t="s">
        <v>45</v>
      </c>
      <c r="E5219" t="s">
        <v>207</v>
      </c>
      <c r="F5219">
        <v>12934</v>
      </c>
      <c r="G5219" s="35" t="str">
        <f>VLOOKUP(F5219,Apoio!A:B,2,FALSE)</f>
        <v>Vara Federal</v>
      </c>
      <c r="H5219" t="s">
        <v>214</v>
      </c>
      <c r="I5219">
        <v>119</v>
      </c>
      <c r="J5219" s="2">
        <v>8</v>
      </c>
      <c r="K5219" s="2">
        <v>1</v>
      </c>
      <c r="L5219" s="24" t="s">
        <v>396</v>
      </c>
    </row>
    <row r="5220" spans="1:12" x14ac:dyDescent="0.25">
      <c r="A5220">
        <v>2023</v>
      </c>
      <c r="B5220" t="s">
        <v>379</v>
      </c>
      <c r="C5220" t="s">
        <v>10</v>
      </c>
      <c r="D5220" t="s">
        <v>45</v>
      </c>
      <c r="E5220" t="s">
        <v>207</v>
      </c>
      <c r="F5220">
        <v>12935</v>
      </c>
      <c r="G5220" s="35" t="str">
        <f>VLOOKUP(F5220,Apoio!A:B,2,FALSE)</f>
        <v>Vara Federal</v>
      </c>
      <c r="H5220" t="s">
        <v>215</v>
      </c>
      <c r="I5220">
        <v>118</v>
      </c>
      <c r="J5220" s="2">
        <v>9</v>
      </c>
      <c r="K5220" s="2">
        <v>1</v>
      </c>
      <c r="L5220" s="24" t="s">
        <v>396</v>
      </c>
    </row>
    <row r="5221" spans="1:12" x14ac:dyDescent="0.25">
      <c r="A5221">
        <v>2023</v>
      </c>
      <c r="B5221" t="s">
        <v>379</v>
      </c>
      <c r="C5221" t="s">
        <v>10</v>
      </c>
      <c r="D5221" t="s">
        <v>45</v>
      </c>
      <c r="E5221" t="s">
        <v>207</v>
      </c>
      <c r="F5221">
        <v>12936</v>
      </c>
      <c r="G5221" s="35" t="str">
        <f>VLOOKUP(F5221,Apoio!A:B,2,FALSE)</f>
        <v>Vara Federal</v>
      </c>
      <c r="H5221" t="s">
        <v>216</v>
      </c>
      <c r="I5221">
        <v>119</v>
      </c>
      <c r="J5221" s="2">
        <v>10</v>
      </c>
      <c r="K5221" s="2">
        <v>1</v>
      </c>
      <c r="L5221" s="24" t="s">
        <v>396</v>
      </c>
    </row>
    <row r="5222" spans="1:12" x14ac:dyDescent="0.25">
      <c r="A5222">
        <v>2023</v>
      </c>
      <c r="B5222" t="s">
        <v>379</v>
      </c>
      <c r="C5222" t="s">
        <v>10</v>
      </c>
      <c r="D5222" t="s">
        <v>45</v>
      </c>
      <c r="E5222" t="s">
        <v>207</v>
      </c>
      <c r="F5222">
        <v>12937</v>
      </c>
      <c r="G5222" s="35" t="str">
        <f>VLOOKUP(F5222,Apoio!A:B,2,FALSE)</f>
        <v>Vara Federal</v>
      </c>
      <c r="H5222" t="s">
        <v>217</v>
      </c>
      <c r="I5222">
        <v>92</v>
      </c>
      <c r="J5222" s="2">
        <v>11</v>
      </c>
      <c r="K5222" s="2">
        <v>1</v>
      </c>
      <c r="L5222" s="24" t="s">
        <v>396</v>
      </c>
    </row>
    <row r="5223" spans="1:12" x14ac:dyDescent="0.25">
      <c r="A5223">
        <v>2023</v>
      </c>
      <c r="B5223" t="s">
        <v>379</v>
      </c>
      <c r="C5223" t="s">
        <v>10</v>
      </c>
      <c r="D5223" t="s">
        <v>45</v>
      </c>
      <c r="E5223" t="s">
        <v>207</v>
      </c>
      <c r="F5223">
        <v>12938</v>
      </c>
      <c r="G5223" s="35" t="str">
        <f>VLOOKUP(F5223,Apoio!A:B,2,FALSE)</f>
        <v>Vara Federal</v>
      </c>
      <c r="H5223" t="s">
        <v>218</v>
      </c>
      <c r="I5223">
        <v>110</v>
      </c>
      <c r="J5223" s="2">
        <v>12</v>
      </c>
      <c r="K5223" s="2">
        <v>1</v>
      </c>
      <c r="L5223" s="24" t="s">
        <v>396</v>
      </c>
    </row>
    <row r="5224" spans="1:12" x14ac:dyDescent="0.25">
      <c r="A5224">
        <v>2023</v>
      </c>
      <c r="B5224" t="s">
        <v>379</v>
      </c>
      <c r="C5224" t="s">
        <v>10</v>
      </c>
      <c r="D5224" t="s">
        <v>45</v>
      </c>
      <c r="E5224" t="s">
        <v>207</v>
      </c>
      <c r="F5224">
        <v>12939</v>
      </c>
      <c r="G5224" s="35" t="str">
        <f>VLOOKUP(F5224,Apoio!A:B,2,FALSE)</f>
        <v>Vara Federal</v>
      </c>
      <c r="H5224" t="s">
        <v>219</v>
      </c>
      <c r="I5224">
        <v>109</v>
      </c>
      <c r="J5224" s="2">
        <v>13</v>
      </c>
      <c r="K5224" s="2">
        <v>1</v>
      </c>
      <c r="L5224" s="24" t="s">
        <v>396</v>
      </c>
    </row>
    <row r="5225" spans="1:12" x14ac:dyDescent="0.25">
      <c r="A5225">
        <v>2023</v>
      </c>
      <c r="B5225" t="s">
        <v>379</v>
      </c>
      <c r="C5225" t="s">
        <v>10</v>
      </c>
      <c r="D5225" t="s">
        <v>45</v>
      </c>
      <c r="E5225" t="s">
        <v>207</v>
      </c>
      <c r="F5225">
        <v>12940</v>
      </c>
      <c r="G5225" s="35" t="str">
        <f>VLOOKUP(F5225,Apoio!A:B,2,FALSE)</f>
        <v>Vara Federal</v>
      </c>
      <c r="H5225" t="s">
        <v>220</v>
      </c>
      <c r="I5225">
        <v>125</v>
      </c>
      <c r="J5225" s="2">
        <v>14</v>
      </c>
      <c r="K5225" s="2">
        <v>1</v>
      </c>
      <c r="L5225" s="24" t="s">
        <v>396</v>
      </c>
    </row>
    <row r="5226" spans="1:12" x14ac:dyDescent="0.25">
      <c r="A5226">
        <v>2023</v>
      </c>
      <c r="B5226" t="s">
        <v>379</v>
      </c>
      <c r="C5226" t="s">
        <v>10</v>
      </c>
      <c r="D5226" t="s">
        <v>45</v>
      </c>
      <c r="E5226" t="s">
        <v>207</v>
      </c>
      <c r="F5226">
        <v>12943</v>
      </c>
      <c r="G5226" s="35" t="str">
        <f>VLOOKUP(F5226,Apoio!A:B,2,FALSE)</f>
        <v>Vara Federal</v>
      </c>
      <c r="H5226" t="s">
        <v>221</v>
      </c>
      <c r="I5226">
        <v>90</v>
      </c>
      <c r="J5226" s="2">
        <v>17</v>
      </c>
      <c r="K5226" s="2">
        <v>1</v>
      </c>
      <c r="L5226" s="24" t="s">
        <v>396</v>
      </c>
    </row>
    <row r="5227" spans="1:12" x14ac:dyDescent="0.25">
      <c r="A5227">
        <v>2023</v>
      </c>
      <c r="B5227" t="s">
        <v>379</v>
      </c>
      <c r="C5227" t="s">
        <v>10</v>
      </c>
      <c r="D5227" t="s">
        <v>45</v>
      </c>
      <c r="E5227" t="s">
        <v>207</v>
      </c>
      <c r="F5227">
        <v>12944</v>
      </c>
      <c r="G5227" s="35" t="str">
        <f>VLOOKUP(F5227,Apoio!A:B,2,FALSE)</f>
        <v>Vara Federal</v>
      </c>
      <c r="H5227" t="s">
        <v>222</v>
      </c>
      <c r="I5227">
        <v>116</v>
      </c>
      <c r="J5227" s="2">
        <v>19</v>
      </c>
      <c r="K5227" s="2">
        <v>1</v>
      </c>
      <c r="L5227" s="24" t="s">
        <v>396</v>
      </c>
    </row>
    <row r="5228" spans="1:12" x14ac:dyDescent="0.25">
      <c r="A5228">
        <v>2023</v>
      </c>
      <c r="B5228" t="s">
        <v>379</v>
      </c>
      <c r="C5228" t="s">
        <v>10</v>
      </c>
      <c r="D5228" t="s">
        <v>45</v>
      </c>
      <c r="E5228" t="s">
        <v>207</v>
      </c>
      <c r="F5228">
        <v>12946</v>
      </c>
      <c r="G5228" s="35" t="str">
        <f>VLOOKUP(F5228,Apoio!A:B,2,FALSE)</f>
        <v>Vara Federal</v>
      </c>
      <c r="H5228" t="s">
        <v>223</v>
      </c>
      <c r="I5228">
        <v>93</v>
      </c>
      <c r="J5228" s="2">
        <v>21</v>
      </c>
      <c r="K5228" s="2">
        <v>1</v>
      </c>
      <c r="L5228" s="24" t="s">
        <v>396</v>
      </c>
    </row>
    <row r="5229" spans="1:12" x14ac:dyDescent="0.25">
      <c r="A5229">
        <v>2023</v>
      </c>
      <c r="B5229" t="s">
        <v>379</v>
      </c>
      <c r="C5229" t="s">
        <v>10</v>
      </c>
      <c r="D5229" t="s">
        <v>45</v>
      </c>
      <c r="E5229" t="s">
        <v>207</v>
      </c>
      <c r="F5229">
        <v>12947</v>
      </c>
      <c r="G5229" s="35" t="str">
        <f>VLOOKUP(F5229,Apoio!A:B,2,FALSE)</f>
        <v>Vara Federal</v>
      </c>
      <c r="H5229" t="s">
        <v>224</v>
      </c>
      <c r="I5229">
        <v>106</v>
      </c>
      <c r="J5229" s="2">
        <v>22</v>
      </c>
      <c r="K5229" s="2">
        <v>1</v>
      </c>
      <c r="L5229" s="24" t="s">
        <v>396</v>
      </c>
    </row>
    <row r="5230" spans="1:12" x14ac:dyDescent="0.25">
      <c r="A5230">
        <v>2023</v>
      </c>
      <c r="B5230" t="s">
        <v>379</v>
      </c>
      <c r="C5230" t="s">
        <v>10</v>
      </c>
      <c r="D5230" t="s">
        <v>45</v>
      </c>
      <c r="E5230" t="s">
        <v>207</v>
      </c>
      <c r="F5230">
        <v>12949</v>
      </c>
      <c r="G5230" s="35" t="str">
        <f>VLOOKUP(F5230,Apoio!A:B,2,FALSE)</f>
        <v>Vara Federal</v>
      </c>
      <c r="H5230" t="s">
        <v>225</v>
      </c>
      <c r="I5230">
        <v>113</v>
      </c>
      <c r="J5230" s="2">
        <v>24</v>
      </c>
      <c r="K5230" s="2">
        <v>1</v>
      </c>
      <c r="L5230" s="24" t="s">
        <v>396</v>
      </c>
    </row>
    <row r="5231" spans="1:12" x14ac:dyDescent="0.25">
      <c r="A5231">
        <v>2023</v>
      </c>
      <c r="B5231" t="s">
        <v>379</v>
      </c>
      <c r="C5231" t="s">
        <v>10</v>
      </c>
      <c r="D5231" t="s">
        <v>45</v>
      </c>
      <c r="E5231" t="s">
        <v>207</v>
      </c>
      <c r="F5231">
        <v>12950</v>
      </c>
      <c r="G5231" s="35" t="str">
        <f>VLOOKUP(F5231,Apoio!A:B,2,FALSE)</f>
        <v>Vara Federal</v>
      </c>
      <c r="H5231" t="s">
        <v>226</v>
      </c>
      <c r="I5231">
        <v>101</v>
      </c>
      <c r="J5231" s="2">
        <v>25</v>
      </c>
      <c r="K5231" s="2">
        <v>1</v>
      </c>
      <c r="L5231" s="24" t="s">
        <v>396</v>
      </c>
    </row>
    <row r="5232" spans="1:12" x14ac:dyDescent="0.25">
      <c r="A5232">
        <v>2023</v>
      </c>
      <c r="B5232" t="s">
        <v>379</v>
      </c>
      <c r="C5232" t="s">
        <v>10</v>
      </c>
      <c r="D5232" t="s">
        <v>45</v>
      </c>
      <c r="E5232" t="s">
        <v>207</v>
      </c>
      <c r="F5232">
        <v>12951</v>
      </c>
      <c r="G5232" s="35" t="str">
        <f>VLOOKUP(F5232,Apoio!A:B,2,FALSE)</f>
        <v>Vara Federal</v>
      </c>
      <c r="H5232" t="s">
        <v>227</v>
      </c>
      <c r="I5232">
        <v>124</v>
      </c>
      <c r="J5232" s="2">
        <v>26</v>
      </c>
      <c r="K5232" s="2">
        <v>1</v>
      </c>
      <c r="L5232" s="24" t="s">
        <v>396</v>
      </c>
    </row>
    <row r="5233" spans="1:12" x14ac:dyDescent="0.25">
      <c r="A5233">
        <v>2023</v>
      </c>
      <c r="B5233" t="s">
        <v>379</v>
      </c>
      <c r="C5233" t="s">
        <v>10</v>
      </c>
      <c r="D5233" t="s">
        <v>45</v>
      </c>
      <c r="E5233" t="s">
        <v>228</v>
      </c>
      <c r="F5233">
        <v>12442</v>
      </c>
      <c r="G5233" s="35" t="str">
        <f>VLOOKUP(F5233,Apoio!A:B,2,FALSE)</f>
        <v>Vara Federal</v>
      </c>
      <c r="H5233" t="s">
        <v>519</v>
      </c>
      <c r="I5233">
        <v>16</v>
      </c>
      <c r="J5233" s="2">
        <v>1</v>
      </c>
      <c r="K5233" s="2">
        <v>1</v>
      </c>
      <c r="L5233" s="24" t="s">
        <v>399</v>
      </c>
    </row>
    <row r="5234" spans="1:12" x14ac:dyDescent="0.25">
      <c r="A5234">
        <v>2023</v>
      </c>
      <c r="B5234" t="s">
        <v>379</v>
      </c>
      <c r="C5234" t="s">
        <v>10</v>
      </c>
      <c r="D5234" t="s">
        <v>45</v>
      </c>
      <c r="E5234" t="s">
        <v>228</v>
      </c>
      <c r="F5234">
        <v>12443</v>
      </c>
      <c r="G5234" s="35" t="str">
        <f>VLOOKUP(F5234,Apoio!A:B,2,FALSE)</f>
        <v>Vara Federal</v>
      </c>
      <c r="H5234" t="s">
        <v>229</v>
      </c>
      <c r="I5234">
        <v>58</v>
      </c>
      <c r="J5234" s="2">
        <v>2</v>
      </c>
      <c r="K5234" s="2">
        <v>1</v>
      </c>
      <c r="L5234" s="24" t="s">
        <v>399</v>
      </c>
    </row>
    <row r="5235" spans="1:12" x14ac:dyDescent="0.25">
      <c r="A5235">
        <v>2023</v>
      </c>
      <c r="B5235" t="s">
        <v>379</v>
      </c>
      <c r="C5235" t="s">
        <v>10</v>
      </c>
      <c r="D5235" t="s">
        <v>45</v>
      </c>
      <c r="E5235" t="s">
        <v>228</v>
      </c>
      <c r="F5235">
        <v>12444</v>
      </c>
      <c r="G5235" s="35" t="str">
        <f>VLOOKUP(F5235,Apoio!A:B,2,FALSE)</f>
        <v>Vara Federal</v>
      </c>
      <c r="H5235" t="s">
        <v>230</v>
      </c>
      <c r="I5235">
        <v>91</v>
      </c>
      <c r="J5235" s="2">
        <v>3</v>
      </c>
      <c r="K5235" s="2">
        <v>1</v>
      </c>
      <c r="L5235" s="24" t="s">
        <v>399</v>
      </c>
    </row>
    <row r="5236" spans="1:12" x14ac:dyDescent="0.25">
      <c r="A5236">
        <v>2023</v>
      </c>
      <c r="B5236" t="s">
        <v>379</v>
      </c>
      <c r="C5236" t="s">
        <v>10</v>
      </c>
      <c r="D5236" t="s">
        <v>45</v>
      </c>
      <c r="E5236" t="s">
        <v>228</v>
      </c>
      <c r="F5236">
        <v>12445</v>
      </c>
      <c r="G5236" s="35" t="str">
        <f>VLOOKUP(F5236,Apoio!A:B,2,FALSE)</f>
        <v>Vara Federal</v>
      </c>
      <c r="H5236" t="s">
        <v>231</v>
      </c>
      <c r="I5236">
        <v>68</v>
      </c>
      <c r="J5236" s="2">
        <v>4</v>
      </c>
      <c r="K5236" s="2">
        <v>1</v>
      </c>
      <c r="L5236" s="24" t="s">
        <v>399</v>
      </c>
    </row>
    <row r="5237" spans="1:12" x14ac:dyDescent="0.25">
      <c r="A5237">
        <v>2023</v>
      </c>
      <c r="B5237" t="s">
        <v>379</v>
      </c>
      <c r="C5237" t="s">
        <v>10</v>
      </c>
      <c r="D5237" t="s">
        <v>45</v>
      </c>
      <c r="E5237" t="s">
        <v>228</v>
      </c>
      <c r="F5237">
        <v>12446</v>
      </c>
      <c r="G5237" s="35" t="str">
        <f>VLOOKUP(F5237,Apoio!A:B,2,FALSE)</f>
        <v>Vara Federal</v>
      </c>
      <c r="H5237" t="s">
        <v>232</v>
      </c>
      <c r="I5237">
        <v>67</v>
      </c>
      <c r="J5237" s="2">
        <v>5</v>
      </c>
      <c r="K5237" s="2">
        <v>1</v>
      </c>
      <c r="L5237" s="24" t="s">
        <v>399</v>
      </c>
    </row>
    <row r="5238" spans="1:12" x14ac:dyDescent="0.25">
      <c r="A5238">
        <v>2023</v>
      </c>
      <c r="B5238" t="s">
        <v>379</v>
      </c>
      <c r="C5238" t="s">
        <v>10</v>
      </c>
      <c r="D5238" t="s">
        <v>45</v>
      </c>
      <c r="E5238" t="s">
        <v>228</v>
      </c>
      <c r="F5238">
        <v>12447</v>
      </c>
      <c r="G5238" s="35" t="str">
        <f>VLOOKUP(F5238,Apoio!A:B,2,FALSE)</f>
        <v>Vara Federal</v>
      </c>
      <c r="H5238" t="s">
        <v>233</v>
      </c>
      <c r="I5238">
        <v>51</v>
      </c>
      <c r="J5238" s="2">
        <v>6</v>
      </c>
      <c r="K5238" s="2">
        <v>1</v>
      </c>
      <c r="L5238" s="24" t="s">
        <v>399</v>
      </c>
    </row>
    <row r="5239" spans="1:12" x14ac:dyDescent="0.25">
      <c r="A5239">
        <v>2023</v>
      </c>
      <c r="B5239" t="s">
        <v>379</v>
      </c>
      <c r="C5239" t="s">
        <v>10</v>
      </c>
      <c r="D5239" t="s">
        <v>45</v>
      </c>
      <c r="E5239" t="s">
        <v>228</v>
      </c>
      <c r="F5239">
        <v>12448</v>
      </c>
      <c r="G5239" s="35" t="str">
        <f>VLOOKUP(F5239,Apoio!A:B,2,FALSE)</f>
        <v>Vara Federal</v>
      </c>
      <c r="H5239" t="s">
        <v>234</v>
      </c>
      <c r="I5239">
        <v>57</v>
      </c>
      <c r="J5239" s="2">
        <v>7</v>
      </c>
      <c r="K5239" s="2">
        <v>1</v>
      </c>
      <c r="L5239" s="24" t="s">
        <v>399</v>
      </c>
    </row>
    <row r="5240" spans="1:12" x14ac:dyDescent="0.25">
      <c r="A5240">
        <v>2023</v>
      </c>
      <c r="B5240" t="s">
        <v>379</v>
      </c>
      <c r="C5240" t="s">
        <v>10</v>
      </c>
      <c r="D5240" t="s">
        <v>45</v>
      </c>
      <c r="E5240" t="s">
        <v>228</v>
      </c>
      <c r="F5240">
        <v>12449</v>
      </c>
      <c r="G5240" s="35" t="str">
        <f>VLOOKUP(F5240,Apoio!A:B,2,FALSE)</f>
        <v>Vara Federal</v>
      </c>
      <c r="H5240" t="s">
        <v>235</v>
      </c>
      <c r="I5240">
        <v>43</v>
      </c>
      <c r="J5240" s="2">
        <v>8</v>
      </c>
      <c r="K5240" s="2">
        <v>1</v>
      </c>
      <c r="L5240" s="24" t="s">
        <v>399</v>
      </c>
    </row>
    <row r="5241" spans="1:12" x14ac:dyDescent="0.25">
      <c r="A5241">
        <v>2023</v>
      </c>
      <c r="B5241" t="s">
        <v>379</v>
      </c>
      <c r="C5241" t="s">
        <v>10</v>
      </c>
      <c r="D5241" t="s">
        <v>45</v>
      </c>
      <c r="E5241" t="s">
        <v>228</v>
      </c>
      <c r="F5241">
        <v>12450</v>
      </c>
      <c r="G5241" s="35" t="str">
        <f>VLOOKUP(F5241,Apoio!A:B,2,FALSE)</f>
        <v>Vara Federal</v>
      </c>
      <c r="H5241" t="s">
        <v>236</v>
      </c>
      <c r="I5241">
        <v>63</v>
      </c>
      <c r="J5241" s="2">
        <v>9</v>
      </c>
      <c r="K5241" s="2">
        <v>1</v>
      </c>
      <c r="L5241" s="24" t="s">
        <v>399</v>
      </c>
    </row>
    <row r="5242" spans="1:12" x14ac:dyDescent="0.25">
      <c r="A5242">
        <v>2023</v>
      </c>
      <c r="B5242" t="s">
        <v>379</v>
      </c>
      <c r="C5242" t="s">
        <v>10</v>
      </c>
      <c r="D5242" t="s">
        <v>45</v>
      </c>
      <c r="E5242" t="s">
        <v>228</v>
      </c>
      <c r="F5242">
        <v>12451</v>
      </c>
      <c r="G5242" s="35" t="str">
        <f>VLOOKUP(F5242,Apoio!A:B,2,FALSE)</f>
        <v>Vara Federal</v>
      </c>
      <c r="H5242" t="s">
        <v>237</v>
      </c>
      <c r="I5242">
        <v>65</v>
      </c>
      <c r="J5242" s="2">
        <v>10</v>
      </c>
      <c r="K5242" s="2">
        <v>1</v>
      </c>
      <c r="L5242" s="24" t="s">
        <v>399</v>
      </c>
    </row>
    <row r="5243" spans="1:12" x14ac:dyDescent="0.25">
      <c r="A5243">
        <v>2023</v>
      </c>
      <c r="B5243" t="s">
        <v>379</v>
      </c>
      <c r="C5243" t="s">
        <v>10</v>
      </c>
      <c r="D5243" t="s">
        <v>45</v>
      </c>
      <c r="E5243" t="s">
        <v>238</v>
      </c>
      <c r="F5243">
        <v>13989</v>
      </c>
      <c r="G5243" s="35" t="str">
        <f>VLOOKUP(F5243,Apoio!A:B,2,FALSE)</f>
        <v>Vara Federal</v>
      </c>
      <c r="H5243" t="s">
        <v>239</v>
      </c>
      <c r="I5243">
        <v>268</v>
      </c>
      <c r="J5243" s="2">
        <v>1</v>
      </c>
      <c r="K5243" s="2">
        <v>1</v>
      </c>
      <c r="L5243" s="24" t="s">
        <v>391</v>
      </c>
    </row>
    <row r="5244" spans="1:12" x14ac:dyDescent="0.25">
      <c r="A5244">
        <v>2023</v>
      </c>
      <c r="B5244" t="s">
        <v>379</v>
      </c>
      <c r="C5244" t="s">
        <v>10</v>
      </c>
      <c r="D5244" t="s">
        <v>45</v>
      </c>
      <c r="E5244" t="s">
        <v>238</v>
      </c>
      <c r="F5244">
        <v>13990</v>
      </c>
      <c r="G5244" s="35" t="str">
        <f>VLOOKUP(F5244,Apoio!A:B,2,FALSE)</f>
        <v>Vara Federal</v>
      </c>
      <c r="H5244" t="s">
        <v>240</v>
      </c>
      <c r="I5244">
        <v>260</v>
      </c>
      <c r="J5244" s="2">
        <v>2</v>
      </c>
      <c r="K5244" s="2">
        <v>1</v>
      </c>
      <c r="L5244" s="24" t="s">
        <v>391</v>
      </c>
    </row>
    <row r="5245" spans="1:12" x14ac:dyDescent="0.25">
      <c r="A5245">
        <v>2023</v>
      </c>
      <c r="B5245" t="s">
        <v>379</v>
      </c>
      <c r="C5245" t="s">
        <v>10</v>
      </c>
      <c r="D5245" t="s">
        <v>45</v>
      </c>
      <c r="E5245" t="s">
        <v>238</v>
      </c>
      <c r="F5245">
        <v>13991</v>
      </c>
      <c r="G5245" s="35" t="str">
        <f>VLOOKUP(F5245,Apoio!A:B,2,FALSE)</f>
        <v>Vara Federal</v>
      </c>
      <c r="H5245" t="s">
        <v>241</v>
      </c>
      <c r="I5245">
        <v>273</v>
      </c>
      <c r="J5245" s="2">
        <v>3</v>
      </c>
      <c r="K5245" s="2">
        <v>1</v>
      </c>
      <c r="L5245" s="24" t="s">
        <v>391</v>
      </c>
    </row>
    <row r="5246" spans="1:12" x14ac:dyDescent="0.25">
      <c r="A5246">
        <v>2023</v>
      </c>
      <c r="B5246" t="s">
        <v>379</v>
      </c>
      <c r="C5246" t="s">
        <v>10</v>
      </c>
      <c r="D5246" t="s">
        <v>45</v>
      </c>
      <c r="E5246" t="s">
        <v>238</v>
      </c>
      <c r="F5246">
        <v>13992</v>
      </c>
      <c r="G5246" s="35" t="str">
        <f>VLOOKUP(F5246,Apoio!A:B,2,FALSE)</f>
        <v>Vara Federal</v>
      </c>
      <c r="H5246" t="s">
        <v>242</v>
      </c>
      <c r="I5246">
        <v>233</v>
      </c>
      <c r="J5246" s="2">
        <v>4</v>
      </c>
      <c r="K5246" s="2">
        <v>1</v>
      </c>
      <c r="L5246" s="24" t="s">
        <v>391</v>
      </c>
    </row>
    <row r="5247" spans="1:12" x14ac:dyDescent="0.25">
      <c r="A5247">
        <v>2023</v>
      </c>
      <c r="B5247" t="s">
        <v>379</v>
      </c>
      <c r="C5247" t="s">
        <v>10</v>
      </c>
      <c r="D5247" t="s">
        <v>45</v>
      </c>
      <c r="E5247" t="s">
        <v>238</v>
      </c>
      <c r="F5247">
        <v>13993</v>
      </c>
      <c r="G5247" s="35" t="str">
        <f>VLOOKUP(F5247,Apoio!A:B,2,FALSE)</f>
        <v>Vara Federal</v>
      </c>
      <c r="H5247" t="s">
        <v>243</v>
      </c>
      <c r="I5247">
        <v>286</v>
      </c>
      <c r="J5247" s="2">
        <v>5</v>
      </c>
      <c r="K5247" s="2">
        <v>1</v>
      </c>
      <c r="L5247" s="24" t="s">
        <v>391</v>
      </c>
    </row>
    <row r="5248" spans="1:12" x14ac:dyDescent="0.25">
      <c r="A5248">
        <v>2023</v>
      </c>
      <c r="B5248" t="s">
        <v>379</v>
      </c>
      <c r="C5248" t="s">
        <v>10</v>
      </c>
      <c r="D5248" t="s">
        <v>45</v>
      </c>
      <c r="E5248" t="s">
        <v>238</v>
      </c>
      <c r="F5248">
        <v>13995</v>
      </c>
      <c r="G5248" s="35" t="str">
        <f>VLOOKUP(F5248,Apoio!A:B,2,FALSE)</f>
        <v>Vara Federal</v>
      </c>
      <c r="H5248" t="s">
        <v>245</v>
      </c>
      <c r="I5248">
        <v>293</v>
      </c>
      <c r="J5248" s="2">
        <v>7</v>
      </c>
      <c r="K5248" s="2">
        <v>1</v>
      </c>
      <c r="L5248" s="24" t="s">
        <v>391</v>
      </c>
    </row>
    <row r="5249" spans="1:12" x14ac:dyDescent="0.25">
      <c r="A5249">
        <v>2023</v>
      </c>
      <c r="B5249" t="s">
        <v>379</v>
      </c>
      <c r="C5249" t="s">
        <v>10</v>
      </c>
      <c r="D5249" t="s">
        <v>45</v>
      </c>
      <c r="E5249" t="s">
        <v>238</v>
      </c>
      <c r="F5249">
        <v>13996</v>
      </c>
      <c r="G5249" s="35" t="str">
        <f>VLOOKUP(F5249,Apoio!A:B,2,FALSE)</f>
        <v>Vara Federal</v>
      </c>
      <c r="H5249" t="s">
        <v>246</v>
      </c>
      <c r="I5249">
        <v>251</v>
      </c>
      <c r="J5249" s="2">
        <v>8</v>
      </c>
      <c r="K5249" s="2">
        <v>1</v>
      </c>
      <c r="L5249" s="24" t="s">
        <v>391</v>
      </c>
    </row>
    <row r="5250" spans="1:12" x14ac:dyDescent="0.25">
      <c r="A5250">
        <v>2023</v>
      </c>
      <c r="B5250" t="s">
        <v>379</v>
      </c>
      <c r="C5250" t="s">
        <v>10</v>
      </c>
      <c r="D5250" t="s">
        <v>45</v>
      </c>
      <c r="E5250" t="s">
        <v>238</v>
      </c>
      <c r="F5250">
        <v>13997</v>
      </c>
      <c r="G5250" s="35" t="str">
        <f>VLOOKUP(F5250,Apoio!A:B,2,FALSE)</f>
        <v>Vara Federal</v>
      </c>
      <c r="H5250" t="s">
        <v>247</v>
      </c>
      <c r="I5250">
        <v>303</v>
      </c>
      <c r="J5250" s="2">
        <v>9</v>
      </c>
      <c r="K5250" s="2">
        <v>1</v>
      </c>
      <c r="L5250" s="24" t="s">
        <v>391</v>
      </c>
    </row>
    <row r="5251" spans="1:12" x14ac:dyDescent="0.25">
      <c r="A5251">
        <v>2023</v>
      </c>
      <c r="B5251" t="s">
        <v>379</v>
      </c>
      <c r="C5251" t="s">
        <v>10</v>
      </c>
      <c r="D5251" t="s">
        <v>45</v>
      </c>
      <c r="E5251" t="s">
        <v>238</v>
      </c>
      <c r="F5251">
        <v>13998</v>
      </c>
      <c r="G5251" s="35" t="str">
        <f>VLOOKUP(F5251,Apoio!A:B,2,FALSE)</f>
        <v>Vara Federal</v>
      </c>
      <c r="H5251" t="s">
        <v>248</v>
      </c>
      <c r="I5251">
        <v>242</v>
      </c>
      <c r="J5251" s="2">
        <v>10</v>
      </c>
      <c r="K5251" s="2">
        <v>1</v>
      </c>
      <c r="L5251" s="24" t="s">
        <v>391</v>
      </c>
    </row>
    <row r="5252" spans="1:12" x14ac:dyDescent="0.25">
      <c r="A5252">
        <v>2023</v>
      </c>
      <c r="B5252" t="s">
        <v>379</v>
      </c>
      <c r="C5252" t="s">
        <v>10</v>
      </c>
      <c r="D5252" t="s">
        <v>45</v>
      </c>
      <c r="E5252" t="s">
        <v>238</v>
      </c>
      <c r="F5252">
        <v>14000</v>
      </c>
      <c r="G5252" s="35" t="str">
        <f>VLOOKUP(F5252,Apoio!A:B,2,FALSE)</f>
        <v>Vara Federal</v>
      </c>
      <c r="H5252" t="s">
        <v>250</v>
      </c>
      <c r="I5252">
        <v>270</v>
      </c>
      <c r="J5252" s="2">
        <v>12</v>
      </c>
      <c r="K5252" s="2">
        <v>1</v>
      </c>
      <c r="L5252" s="24" t="s">
        <v>391</v>
      </c>
    </row>
    <row r="5253" spans="1:12" x14ac:dyDescent="0.25">
      <c r="A5253">
        <v>2023</v>
      </c>
      <c r="B5253" t="s">
        <v>379</v>
      </c>
      <c r="C5253" t="s">
        <v>10</v>
      </c>
      <c r="D5253" t="s">
        <v>45</v>
      </c>
      <c r="E5253" t="s">
        <v>238</v>
      </c>
      <c r="F5253">
        <v>18196</v>
      </c>
      <c r="G5253" s="35" t="str">
        <f>VLOOKUP(F5253,Apoio!A:B,2,FALSE)</f>
        <v>Vara Federal</v>
      </c>
      <c r="H5253" t="s">
        <v>251</v>
      </c>
      <c r="I5253">
        <v>253</v>
      </c>
      <c r="J5253" s="2">
        <v>13</v>
      </c>
      <c r="K5253" s="2">
        <v>1</v>
      </c>
      <c r="L5253" s="24" t="s">
        <v>391</v>
      </c>
    </row>
    <row r="5254" spans="1:12" x14ac:dyDescent="0.25">
      <c r="A5254">
        <v>2023</v>
      </c>
      <c r="B5254" t="s">
        <v>379</v>
      </c>
      <c r="C5254" t="s">
        <v>10</v>
      </c>
      <c r="D5254" t="s">
        <v>45</v>
      </c>
      <c r="E5254" t="s">
        <v>252</v>
      </c>
      <c r="F5254">
        <v>14041</v>
      </c>
      <c r="G5254" s="35" t="str">
        <f>VLOOKUP(F5254,Apoio!A:B,2,FALSE)</f>
        <v>Juizado</v>
      </c>
      <c r="H5254" t="s">
        <v>253</v>
      </c>
      <c r="I5254">
        <v>278</v>
      </c>
      <c r="J5254" s="2">
        <v>1</v>
      </c>
      <c r="K5254" s="2">
        <v>1</v>
      </c>
      <c r="L5254" s="24" t="s">
        <v>404</v>
      </c>
    </row>
    <row r="5255" spans="1:12" x14ac:dyDescent="0.25">
      <c r="A5255">
        <v>2023</v>
      </c>
      <c r="B5255" t="s">
        <v>379</v>
      </c>
      <c r="C5255" t="s">
        <v>10</v>
      </c>
      <c r="D5255" t="s">
        <v>45</v>
      </c>
      <c r="E5255" t="s">
        <v>252</v>
      </c>
      <c r="F5255">
        <v>14042</v>
      </c>
      <c r="G5255" s="35" t="str">
        <f>VLOOKUP(F5255,Apoio!A:B,2,FALSE)</f>
        <v>Juizado</v>
      </c>
      <c r="H5255" t="s">
        <v>254</v>
      </c>
      <c r="I5255">
        <v>273</v>
      </c>
      <c r="J5255" s="2">
        <v>2</v>
      </c>
      <c r="K5255" s="2">
        <v>1</v>
      </c>
      <c r="L5255" s="24" t="s">
        <v>404</v>
      </c>
    </row>
    <row r="5256" spans="1:12" x14ac:dyDescent="0.25">
      <c r="A5256">
        <v>2023</v>
      </c>
      <c r="B5256" t="s">
        <v>379</v>
      </c>
      <c r="C5256" t="s">
        <v>10</v>
      </c>
      <c r="D5256" t="s">
        <v>45</v>
      </c>
      <c r="E5256" t="s">
        <v>252</v>
      </c>
      <c r="F5256">
        <v>14043</v>
      </c>
      <c r="G5256" s="35" t="str">
        <f>VLOOKUP(F5256,Apoio!A:B,2,FALSE)</f>
        <v>Juizado</v>
      </c>
      <c r="H5256" t="s">
        <v>255</v>
      </c>
      <c r="I5256">
        <v>293</v>
      </c>
      <c r="J5256" s="2">
        <v>3</v>
      </c>
      <c r="K5256" s="2">
        <v>1</v>
      </c>
      <c r="L5256" s="24" t="s">
        <v>404</v>
      </c>
    </row>
    <row r="5257" spans="1:12" x14ac:dyDescent="0.25">
      <c r="A5257">
        <v>2023</v>
      </c>
      <c r="B5257" t="s">
        <v>379</v>
      </c>
      <c r="C5257" t="s">
        <v>10</v>
      </c>
      <c r="D5257" t="s">
        <v>45</v>
      </c>
      <c r="E5257" t="s">
        <v>252</v>
      </c>
      <c r="F5257">
        <v>14044</v>
      </c>
      <c r="G5257" s="35" t="str">
        <f>VLOOKUP(F5257,Apoio!A:B,2,FALSE)</f>
        <v>Juizado</v>
      </c>
      <c r="H5257" t="s">
        <v>256</v>
      </c>
      <c r="I5257">
        <v>285</v>
      </c>
      <c r="J5257" s="2">
        <v>4</v>
      </c>
      <c r="K5257" s="2">
        <v>1</v>
      </c>
      <c r="L5257" s="24" t="s">
        <v>404</v>
      </c>
    </row>
    <row r="5258" spans="1:12" x14ac:dyDescent="0.25">
      <c r="A5258">
        <v>2023</v>
      </c>
      <c r="B5258" t="s">
        <v>379</v>
      </c>
      <c r="C5258" t="s">
        <v>10</v>
      </c>
      <c r="D5258" t="s">
        <v>45</v>
      </c>
      <c r="E5258" t="s">
        <v>252</v>
      </c>
      <c r="F5258">
        <v>14045</v>
      </c>
      <c r="G5258" s="35" t="str">
        <f>VLOOKUP(F5258,Apoio!A:B,2,FALSE)</f>
        <v>Juizado</v>
      </c>
      <c r="H5258" t="s">
        <v>257</v>
      </c>
      <c r="I5258">
        <v>279</v>
      </c>
      <c r="J5258" s="2">
        <v>5</v>
      </c>
      <c r="K5258" s="2">
        <v>1</v>
      </c>
      <c r="L5258" s="24" t="s">
        <v>404</v>
      </c>
    </row>
    <row r="5259" spans="1:12" x14ac:dyDescent="0.25">
      <c r="A5259">
        <v>2023</v>
      </c>
      <c r="B5259" t="s">
        <v>379</v>
      </c>
      <c r="C5259" t="s">
        <v>10</v>
      </c>
      <c r="D5259" t="s">
        <v>45</v>
      </c>
      <c r="E5259" t="s">
        <v>252</v>
      </c>
      <c r="F5259">
        <v>14046</v>
      </c>
      <c r="G5259" s="35" t="str">
        <f>VLOOKUP(F5259,Apoio!A:B,2,FALSE)</f>
        <v>Juizado</v>
      </c>
      <c r="H5259" t="s">
        <v>258</v>
      </c>
      <c r="I5259">
        <v>261</v>
      </c>
      <c r="J5259" s="2">
        <v>6</v>
      </c>
      <c r="K5259" s="2">
        <v>1</v>
      </c>
      <c r="L5259" s="24" t="s">
        <v>404</v>
      </c>
    </row>
    <row r="5260" spans="1:12" x14ac:dyDescent="0.25">
      <c r="A5260">
        <v>2023</v>
      </c>
      <c r="B5260" t="s">
        <v>379</v>
      </c>
      <c r="C5260" t="s">
        <v>10</v>
      </c>
      <c r="D5260" t="s">
        <v>45</v>
      </c>
      <c r="E5260" t="s">
        <v>252</v>
      </c>
      <c r="F5260">
        <v>14047</v>
      </c>
      <c r="G5260" s="35" t="str">
        <f>VLOOKUP(F5260,Apoio!A:B,2,FALSE)</f>
        <v>Juizado</v>
      </c>
      <c r="H5260" t="s">
        <v>259</v>
      </c>
      <c r="I5260">
        <v>259</v>
      </c>
      <c r="J5260" s="2">
        <v>7</v>
      </c>
      <c r="K5260" s="2">
        <v>1</v>
      </c>
      <c r="L5260" s="24" t="s">
        <v>404</v>
      </c>
    </row>
    <row r="5261" spans="1:12" x14ac:dyDescent="0.25">
      <c r="A5261">
        <v>2023</v>
      </c>
      <c r="B5261" t="s">
        <v>379</v>
      </c>
      <c r="C5261" t="s">
        <v>10</v>
      </c>
      <c r="D5261" t="s">
        <v>45</v>
      </c>
      <c r="E5261" t="s">
        <v>252</v>
      </c>
      <c r="F5261">
        <v>14048</v>
      </c>
      <c r="G5261" s="35" t="str">
        <f>VLOOKUP(F5261,Apoio!A:B,2,FALSE)</f>
        <v>Juizado</v>
      </c>
      <c r="H5261" t="s">
        <v>260</v>
      </c>
      <c r="I5261">
        <v>287</v>
      </c>
      <c r="J5261" s="2">
        <v>8</v>
      </c>
      <c r="K5261" s="2">
        <v>1</v>
      </c>
      <c r="L5261" s="24" t="s">
        <v>404</v>
      </c>
    </row>
    <row r="5262" spans="1:12" x14ac:dyDescent="0.25">
      <c r="A5262">
        <v>2023</v>
      </c>
      <c r="B5262" t="s">
        <v>379</v>
      </c>
      <c r="C5262" t="s">
        <v>10</v>
      </c>
      <c r="D5262" t="s">
        <v>45</v>
      </c>
      <c r="E5262" t="s">
        <v>252</v>
      </c>
      <c r="F5262">
        <v>14049</v>
      </c>
      <c r="G5262" s="35" t="str">
        <f>VLOOKUP(F5262,Apoio!A:B,2,FALSE)</f>
        <v>Juizado</v>
      </c>
      <c r="H5262" t="s">
        <v>261</v>
      </c>
      <c r="I5262">
        <v>262</v>
      </c>
      <c r="J5262" s="2">
        <v>9</v>
      </c>
      <c r="K5262" s="2">
        <v>1</v>
      </c>
      <c r="L5262" s="24" t="s">
        <v>404</v>
      </c>
    </row>
    <row r="5263" spans="1:12" x14ac:dyDescent="0.25">
      <c r="A5263">
        <v>2023</v>
      </c>
      <c r="B5263" t="s">
        <v>379</v>
      </c>
      <c r="C5263" t="s">
        <v>10</v>
      </c>
      <c r="D5263" t="s">
        <v>45</v>
      </c>
      <c r="E5263" t="s">
        <v>252</v>
      </c>
      <c r="F5263">
        <v>14050</v>
      </c>
      <c r="G5263" s="35" t="str">
        <f>VLOOKUP(F5263,Apoio!A:B,2,FALSE)</f>
        <v>Juizado</v>
      </c>
      <c r="H5263" t="s">
        <v>262</v>
      </c>
      <c r="I5263">
        <v>277</v>
      </c>
      <c r="J5263" s="2">
        <v>10</v>
      </c>
      <c r="K5263" s="2">
        <v>1</v>
      </c>
      <c r="L5263" s="24" t="s">
        <v>404</v>
      </c>
    </row>
    <row r="5264" spans="1:12" x14ac:dyDescent="0.25">
      <c r="A5264">
        <v>2023</v>
      </c>
      <c r="B5264" t="s">
        <v>379</v>
      </c>
      <c r="C5264" t="s">
        <v>10</v>
      </c>
      <c r="D5264" t="s">
        <v>45</v>
      </c>
      <c r="E5264" t="s">
        <v>252</v>
      </c>
      <c r="F5264">
        <v>14051</v>
      </c>
      <c r="G5264" s="35" t="str">
        <f>VLOOKUP(F5264,Apoio!A:B,2,FALSE)</f>
        <v>Juizado</v>
      </c>
      <c r="H5264" t="s">
        <v>263</v>
      </c>
      <c r="I5264">
        <v>288</v>
      </c>
      <c r="J5264" s="2">
        <v>11</v>
      </c>
      <c r="K5264" s="2">
        <v>1</v>
      </c>
      <c r="L5264" s="24" t="s">
        <v>404</v>
      </c>
    </row>
    <row r="5265" spans="1:12" x14ac:dyDescent="0.25">
      <c r="A5265">
        <v>2023</v>
      </c>
      <c r="B5265" t="s">
        <v>379</v>
      </c>
      <c r="C5265" t="s">
        <v>10</v>
      </c>
      <c r="D5265" t="s">
        <v>45</v>
      </c>
      <c r="E5265" t="s">
        <v>252</v>
      </c>
      <c r="F5265">
        <v>14052</v>
      </c>
      <c r="G5265" s="35" t="str">
        <f>VLOOKUP(F5265,Apoio!A:B,2,FALSE)</f>
        <v>Juizado</v>
      </c>
      <c r="H5265" t="s">
        <v>264</v>
      </c>
      <c r="I5265">
        <v>272</v>
      </c>
      <c r="J5265" s="2">
        <v>12</v>
      </c>
      <c r="K5265" s="2">
        <v>1</v>
      </c>
      <c r="L5265" s="24" t="s">
        <v>404</v>
      </c>
    </row>
    <row r="5266" spans="1:12" x14ac:dyDescent="0.25">
      <c r="A5266">
        <v>2023</v>
      </c>
      <c r="B5266" t="s">
        <v>379</v>
      </c>
      <c r="C5266" t="s">
        <v>10</v>
      </c>
      <c r="D5266" t="s">
        <v>45</v>
      </c>
      <c r="E5266" t="s">
        <v>252</v>
      </c>
      <c r="F5266">
        <v>14053</v>
      </c>
      <c r="G5266" s="35" t="str">
        <f>VLOOKUP(F5266,Apoio!A:B,2,FALSE)</f>
        <v>Juizado</v>
      </c>
      <c r="H5266" t="s">
        <v>265</v>
      </c>
      <c r="I5266">
        <v>294</v>
      </c>
      <c r="J5266" s="2">
        <v>13</v>
      </c>
      <c r="K5266" s="2">
        <v>1</v>
      </c>
      <c r="L5266" s="24" t="s">
        <v>404</v>
      </c>
    </row>
    <row r="5267" spans="1:12" x14ac:dyDescent="0.25">
      <c r="A5267">
        <v>2023</v>
      </c>
      <c r="B5267" t="s">
        <v>379</v>
      </c>
      <c r="C5267" t="s">
        <v>10</v>
      </c>
      <c r="D5267" t="s">
        <v>45</v>
      </c>
      <c r="E5267" t="s">
        <v>252</v>
      </c>
      <c r="F5267">
        <v>14161</v>
      </c>
      <c r="G5267" s="35" t="str">
        <f>VLOOKUP(F5267,Apoio!A:B,2,FALSE)</f>
        <v>Juizado</v>
      </c>
      <c r="H5267" t="s">
        <v>266</v>
      </c>
      <c r="I5267">
        <v>251</v>
      </c>
      <c r="J5267" s="2">
        <v>14</v>
      </c>
      <c r="K5267" s="2">
        <v>1</v>
      </c>
      <c r="L5267" s="24" t="s">
        <v>404</v>
      </c>
    </row>
    <row r="5268" spans="1:12" x14ac:dyDescent="0.25">
      <c r="A5268">
        <v>2023</v>
      </c>
      <c r="B5268" t="s">
        <v>379</v>
      </c>
      <c r="C5268" t="s">
        <v>10</v>
      </c>
      <c r="D5268" t="s">
        <v>45</v>
      </c>
      <c r="E5268" t="s">
        <v>252</v>
      </c>
      <c r="F5268">
        <v>72252</v>
      </c>
      <c r="G5268" s="35" t="str">
        <f>VLOOKUP(F5268,Apoio!A:B,2,FALSE)</f>
        <v>Vara Federal</v>
      </c>
      <c r="H5268" t="s">
        <v>267</v>
      </c>
      <c r="I5268">
        <v>69</v>
      </c>
      <c r="J5268" s="2" t="s">
        <v>397</v>
      </c>
      <c r="K5268" s="2">
        <v>1</v>
      </c>
      <c r="L5268" s="24" t="s">
        <v>404</v>
      </c>
    </row>
    <row r="5269" spans="1:12" x14ac:dyDescent="0.25">
      <c r="A5269">
        <v>2023</v>
      </c>
      <c r="B5269" t="s">
        <v>379</v>
      </c>
      <c r="C5269" t="s">
        <v>10</v>
      </c>
      <c r="D5269" t="s">
        <v>45</v>
      </c>
      <c r="E5269" t="s">
        <v>268</v>
      </c>
      <c r="F5269">
        <v>14002</v>
      </c>
      <c r="G5269" s="35" t="str">
        <f>VLOOKUP(F5269,Apoio!A:B,2,FALSE)</f>
        <v>Vara Federal</v>
      </c>
      <c r="H5269" t="s">
        <v>269</v>
      </c>
      <c r="I5269">
        <v>168</v>
      </c>
      <c r="J5269" s="2">
        <v>1</v>
      </c>
      <c r="K5269" s="2">
        <v>1</v>
      </c>
      <c r="L5269" s="24" t="s">
        <v>402</v>
      </c>
    </row>
    <row r="5270" spans="1:12" x14ac:dyDescent="0.25">
      <c r="A5270">
        <v>2023</v>
      </c>
      <c r="B5270" t="s">
        <v>379</v>
      </c>
      <c r="C5270" t="s">
        <v>10</v>
      </c>
      <c r="D5270" t="s">
        <v>45</v>
      </c>
      <c r="E5270" t="s">
        <v>268</v>
      </c>
      <c r="F5270">
        <v>14003</v>
      </c>
      <c r="G5270" s="35" t="str">
        <f>VLOOKUP(F5270,Apoio!A:B,2,FALSE)</f>
        <v>Vara Federal</v>
      </c>
      <c r="H5270" t="s">
        <v>270</v>
      </c>
      <c r="I5270">
        <v>166</v>
      </c>
      <c r="J5270" s="2">
        <v>2</v>
      </c>
      <c r="K5270" s="2">
        <v>1</v>
      </c>
      <c r="L5270" s="24" t="s">
        <v>402</v>
      </c>
    </row>
    <row r="5271" spans="1:12" x14ac:dyDescent="0.25">
      <c r="A5271">
        <v>2023</v>
      </c>
      <c r="B5271" t="s">
        <v>379</v>
      </c>
      <c r="C5271" t="s">
        <v>10</v>
      </c>
      <c r="D5271" t="s">
        <v>45</v>
      </c>
      <c r="E5271" t="s">
        <v>268</v>
      </c>
      <c r="F5271">
        <v>16495</v>
      </c>
      <c r="G5271" s="35" t="str">
        <f>VLOOKUP(F5271,Apoio!A:B,2,FALSE)</f>
        <v>Vara Federal</v>
      </c>
      <c r="H5271" t="s">
        <v>271</v>
      </c>
      <c r="I5271">
        <v>183</v>
      </c>
      <c r="J5271" s="2">
        <v>3</v>
      </c>
      <c r="K5271" s="2">
        <v>1</v>
      </c>
      <c r="L5271" s="24" t="s">
        <v>402</v>
      </c>
    </row>
    <row r="5272" spans="1:12" x14ac:dyDescent="0.25">
      <c r="A5272">
        <v>2023</v>
      </c>
      <c r="B5272" t="s">
        <v>379</v>
      </c>
      <c r="C5272" t="s">
        <v>10</v>
      </c>
      <c r="D5272" t="s">
        <v>45</v>
      </c>
      <c r="E5272" t="s">
        <v>268</v>
      </c>
      <c r="F5272">
        <v>14004</v>
      </c>
      <c r="G5272" s="35" t="str">
        <f>VLOOKUP(F5272,Apoio!A:B,2,FALSE)</f>
        <v>Vara Federal</v>
      </c>
      <c r="H5272" t="s">
        <v>272</v>
      </c>
      <c r="I5272">
        <v>181</v>
      </c>
      <c r="J5272" s="2">
        <v>4</v>
      </c>
      <c r="K5272" s="2">
        <v>1</v>
      </c>
      <c r="L5272" s="24" t="s">
        <v>402</v>
      </c>
    </row>
    <row r="5273" spans="1:12" x14ac:dyDescent="0.25">
      <c r="A5273">
        <v>2023</v>
      </c>
      <c r="B5273" t="s">
        <v>379</v>
      </c>
      <c r="C5273" t="s">
        <v>10</v>
      </c>
      <c r="D5273" t="s">
        <v>45</v>
      </c>
      <c r="E5273" t="s">
        <v>268</v>
      </c>
      <c r="F5273">
        <v>14005</v>
      </c>
      <c r="G5273" s="35" t="str">
        <f>VLOOKUP(F5273,Apoio!A:B,2,FALSE)</f>
        <v>Vara Federal</v>
      </c>
      <c r="H5273" t="s">
        <v>273</v>
      </c>
      <c r="I5273">
        <v>171</v>
      </c>
      <c r="J5273" s="2">
        <v>5</v>
      </c>
      <c r="K5273" s="2">
        <v>1</v>
      </c>
      <c r="L5273" s="24" t="s">
        <v>402</v>
      </c>
    </row>
    <row r="5274" spans="1:12" x14ac:dyDescent="0.25">
      <c r="A5274">
        <v>2023</v>
      </c>
      <c r="B5274" t="s">
        <v>379</v>
      </c>
      <c r="C5274" t="s">
        <v>10</v>
      </c>
      <c r="D5274" t="s">
        <v>45</v>
      </c>
      <c r="E5274" t="s">
        <v>268</v>
      </c>
      <c r="F5274">
        <v>16496</v>
      </c>
      <c r="G5274" s="35" t="str">
        <f>VLOOKUP(F5274,Apoio!A:B,2,FALSE)</f>
        <v>Vara Federal</v>
      </c>
      <c r="H5274" t="s">
        <v>274</v>
      </c>
      <c r="I5274">
        <v>178</v>
      </c>
      <c r="J5274" s="2">
        <v>6</v>
      </c>
      <c r="K5274" s="2">
        <v>1</v>
      </c>
      <c r="L5274" s="24" t="s">
        <v>402</v>
      </c>
    </row>
    <row r="5275" spans="1:12" x14ac:dyDescent="0.25">
      <c r="A5275">
        <v>2023</v>
      </c>
      <c r="B5275" t="s">
        <v>379</v>
      </c>
      <c r="C5275" t="s">
        <v>10</v>
      </c>
      <c r="D5275" t="s">
        <v>45</v>
      </c>
      <c r="E5275" t="s">
        <v>268</v>
      </c>
      <c r="F5275">
        <v>14006</v>
      </c>
      <c r="G5275" s="35" t="str">
        <f>VLOOKUP(F5275,Apoio!A:B,2,FALSE)</f>
        <v>Vara Federal</v>
      </c>
      <c r="H5275" t="s">
        <v>275</v>
      </c>
      <c r="I5275">
        <v>174</v>
      </c>
      <c r="J5275" s="2">
        <v>7</v>
      </c>
      <c r="K5275" s="2">
        <v>1</v>
      </c>
      <c r="L5275" s="24" t="s">
        <v>402</v>
      </c>
    </row>
    <row r="5276" spans="1:12" x14ac:dyDescent="0.25">
      <c r="A5276">
        <v>2023</v>
      </c>
      <c r="B5276" t="s">
        <v>379</v>
      </c>
      <c r="C5276" t="s">
        <v>10</v>
      </c>
      <c r="D5276" t="s">
        <v>45</v>
      </c>
      <c r="E5276" t="s">
        <v>268</v>
      </c>
      <c r="F5276">
        <v>16497</v>
      </c>
      <c r="G5276" s="35" t="str">
        <f>VLOOKUP(F5276,Apoio!A:B,2,FALSE)</f>
        <v>Vara Federal</v>
      </c>
      <c r="H5276" t="s">
        <v>276</v>
      </c>
      <c r="I5276">
        <v>167</v>
      </c>
      <c r="J5276" s="2">
        <v>8</v>
      </c>
      <c r="K5276" s="2">
        <v>1</v>
      </c>
      <c r="L5276" s="24" t="s">
        <v>402</v>
      </c>
    </row>
    <row r="5277" spans="1:12" x14ac:dyDescent="0.25">
      <c r="A5277">
        <v>2023</v>
      </c>
      <c r="B5277" t="s">
        <v>379</v>
      </c>
      <c r="C5277" t="s">
        <v>10</v>
      </c>
      <c r="D5277" t="s">
        <v>45</v>
      </c>
      <c r="E5277" t="s">
        <v>268</v>
      </c>
      <c r="F5277">
        <v>18205</v>
      </c>
      <c r="G5277" s="35" t="str">
        <f>VLOOKUP(F5277,Apoio!A:B,2,FALSE)</f>
        <v>Vara Federal</v>
      </c>
      <c r="H5277" t="s">
        <v>277</v>
      </c>
      <c r="I5277">
        <v>174</v>
      </c>
      <c r="J5277" s="2">
        <v>9</v>
      </c>
      <c r="K5277" s="2">
        <v>1</v>
      </c>
      <c r="L5277" s="24" t="s">
        <v>402</v>
      </c>
    </row>
    <row r="5278" spans="1:12" x14ac:dyDescent="0.25">
      <c r="A5278">
        <v>2023</v>
      </c>
      <c r="B5278" t="s">
        <v>379</v>
      </c>
      <c r="C5278" t="s">
        <v>10</v>
      </c>
      <c r="D5278" t="s">
        <v>45</v>
      </c>
      <c r="E5278" t="s">
        <v>268</v>
      </c>
      <c r="F5278">
        <v>18202</v>
      </c>
      <c r="G5278" s="35" t="str">
        <f>VLOOKUP(F5278,Apoio!A:B,2,FALSE)</f>
        <v>Vara Federal</v>
      </c>
      <c r="H5278" t="s">
        <v>278</v>
      </c>
      <c r="I5278">
        <v>154</v>
      </c>
      <c r="J5278" s="2">
        <v>10</v>
      </c>
      <c r="K5278" s="2">
        <v>1</v>
      </c>
      <c r="L5278" s="24" t="s">
        <v>402</v>
      </c>
    </row>
    <row r="5279" spans="1:12" x14ac:dyDescent="0.25">
      <c r="A5279">
        <v>2023</v>
      </c>
      <c r="B5279" t="s">
        <v>379</v>
      </c>
      <c r="C5279" t="s">
        <v>10</v>
      </c>
      <c r="D5279" t="s">
        <v>45</v>
      </c>
      <c r="E5279" t="s">
        <v>279</v>
      </c>
      <c r="F5279">
        <v>18100</v>
      </c>
      <c r="G5279" s="35" t="str">
        <f>VLOOKUP(F5279,Apoio!A:B,2,FALSE)</f>
        <v>Vara Federal</v>
      </c>
      <c r="H5279" t="s">
        <v>280</v>
      </c>
      <c r="I5279">
        <v>276</v>
      </c>
      <c r="J5279" s="2">
        <v>1</v>
      </c>
      <c r="K5279" s="2">
        <v>41</v>
      </c>
      <c r="L5279" s="24" t="s">
        <v>481</v>
      </c>
    </row>
    <row r="5280" spans="1:12" x14ac:dyDescent="0.25">
      <c r="A5280">
        <v>2023</v>
      </c>
      <c r="B5280" t="s">
        <v>379</v>
      </c>
      <c r="C5280" t="s">
        <v>10</v>
      </c>
      <c r="D5280" t="s">
        <v>45</v>
      </c>
      <c r="E5280" t="s">
        <v>279</v>
      </c>
      <c r="F5280">
        <v>14116</v>
      </c>
      <c r="G5280" s="35" t="str">
        <f>VLOOKUP(F5280,Apoio!A:B,2,FALSE)</f>
        <v>Juizado</v>
      </c>
      <c r="H5280" t="s">
        <v>281</v>
      </c>
      <c r="I5280">
        <v>356</v>
      </c>
      <c r="J5280" s="2">
        <v>1</v>
      </c>
      <c r="K5280" s="2">
        <v>41</v>
      </c>
      <c r="L5280" s="24" t="s">
        <v>481</v>
      </c>
    </row>
    <row r="5281" spans="1:12" x14ac:dyDescent="0.25">
      <c r="A5281">
        <v>2023</v>
      </c>
      <c r="B5281" t="s">
        <v>379</v>
      </c>
      <c r="C5281" t="s">
        <v>10</v>
      </c>
      <c r="D5281" t="s">
        <v>45</v>
      </c>
      <c r="E5281" t="s">
        <v>282</v>
      </c>
      <c r="F5281">
        <v>12486</v>
      </c>
      <c r="G5281" s="35" t="str">
        <f>VLOOKUP(F5281,Apoio!A:B,2,FALSE)</f>
        <v>Vara Federal</v>
      </c>
      <c r="H5281" t="s">
        <v>283</v>
      </c>
      <c r="I5281">
        <v>196</v>
      </c>
      <c r="J5281" s="2">
        <v>1</v>
      </c>
      <c r="K5281" s="2">
        <v>10</v>
      </c>
      <c r="L5281" s="24" t="s">
        <v>483</v>
      </c>
    </row>
    <row r="5282" spans="1:12" x14ac:dyDescent="0.25">
      <c r="A5282">
        <v>2023</v>
      </c>
      <c r="B5282" t="s">
        <v>379</v>
      </c>
      <c r="C5282" t="s">
        <v>10</v>
      </c>
      <c r="D5282" t="s">
        <v>45</v>
      </c>
      <c r="E5282" t="s">
        <v>282</v>
      </c>
      <c r="F5282">
        <v>79243</v>
      </c>
      <c r="G5282" s="35" t="str">
        <f>VLOOKUP(F5282,Apoio!A:B,2,FALSE)</f>
        <v>Juizado</v>
      </c>
      <c r="H5282" t="s">
        <v>284</v>
      </c>
      <c r="I5282">
        <v>450</v>
      </c>
      <c r="J5282" s="2">
        <v>1</v>
      </c>
      <c r="K5282" s="2">
        <v>10</v>
      </c>
      <c r="L5282" s="24" t="s">
        <v>483</v>
      </c>
    </row>
    <row r="5283" spans="1:12" x14ac:dyDescent="0.25">
      <c r="A5283">
        <v>2023</v>
      </c>
      <c r="B5283" t="s">
        <v>379</v>
      </c>
      <c r="C5283" t="s">
        <v>10</v>
      </c>
      <c r="D5283" t="s">
        <v>45</v>
      </c>
      <c r="E5283" t="s">
        <v>282</v>
      </c>
      <c r="F5283">
        <v>12487</v>
      </c>
      <c r="G5283" s="35" t="str">
        <f>VLOOKUP(F5283,Apoio!A:B,2,FALSE)</f>
        <v>Vara Federal</v>
      </c>
      <c r="H5283" t="s">
        <v>285</v>
      </c>
      <c r="I5283">
        <v>205</v>
      </c>
      <c r="J5283" s="2">
        <v>2</v>
      </c>
      <c r="K5283" s="2">
        <v>10</v>
      </c>
      <c r="L5283" s="24" t="s">
        <v>483</v>
      </c>
    </row>
    <row r="5284" spans="1:12" x14ac:dyDescent="0.25">
      <c r="A5284">
        <v>2023</v>
      </c>
      <c r="B5284" t="s">
        <v>379</v>
      </c>
      <c r="C5284" t="s">
        <v>10</v>
      </c>
      <c r="D5284" t="s">
        <v>45</v>
      </c>
      <c r="E5284" t="s">
        <v>282</v>
      </c>
      <c r="F5284">
        <v>14312</v>
      </c>
      <c r="G5284" s="35" t="str">
        <f>VLOOKUP(F5284,Apoio!A:B,2,FALSE)</f>
        <v>Juizado</v>
      </c>
      <c r="H5284" t="s">
        <v>286</v>
      </c>
      <c r="I5284">
        <v>432</v>
      </c>
      <c r="J5284" s="2">
        <v>2</v>
      </c>
      <c r="K5284" s="2">
        <v>10</v>
      </c>
      <c r="L5284" s="24" t="s">
        <v>483</v>
      </c>
    </row>
    <row r="5285" spans="1:12" x14ac:dyDescent="0.25">
      <c r="A5285">
        <v>2023</v>
      </c>
      <c r="B5285" t="s">
        <v>379</v>
      </c>
      <c r="C5285" t="s">
        <v>10</v>
      </c>
      <c r="D5285" t="s">
        <v>45</v>
      </c>
      <c r="E5285" t="s">
        <v>282</v>
      </c>
      <c r="F5285">
        <v>12488</v>
      </c>
      <c r="G5285" s="35" t="str">
        <f>VLOOKUP(F5285,Apoio!A:B,2,FALSE)</f>
        <v>Vara Federal</v>
      </c>
      <c r="H5285" t="s">
        <v>287</v>
      </c>
      <c r="I5285">
        <v>190</v>
      </c>
      <c r="J5285" s="2">
        <v>3</v>
      </c>
      <c r="K5285" s="2">
        <v>10</v>
      </c>
      <c r="L5285" s="24" t="s">
        <v>483</v>
      </c>
    </row>
    <row r="5286" spans="1:12" x14ac:dyDescent="0.25">
      <c r="A5286">
        <v>2023</v>
      </c>
      <c r="B5286" t="s">
        <v>379</v>
      </c>
      <c r="C5286" t="s">
        <v>10</v>
      </c>
      <c r="D5286" t="s">
        <v>45</v>
      </c>
      <c r="E5286" t="s">
        <v>282</v>
      </c>
      <c r="F5286">
        <v>14039</v>
      </c>
      <c r="G5286" s="35" t="str">
        <f>VLOOKUP(F5286,Apoio!A:B,2,FALSE)</f>
        <v>Vara Federal</v>
      </c>
      <c r="H5286" t="s">
        <v>288</v>
      </c>
      <c r="I5286">
        <v>191</v>
      </c>
      <c r="J5286" s="2">
        <v>4</v>
      </c>
      <c r="K5286" s="2">
        <v>10</v>
      </c>
      <c r="L5286" s="24" t="s">
        <v>483</v>
      </c>
    </row>
    <row r="5287" spans="1:12" x14ac:dyDescent="0.25">
      <c r="A5287">
        <v>2023</v>
      </c>
      <c r="B5287" t="s">
        <v>379</v>
      </c>
      <c r="C5287" t="s">
        <v>10</v>
      </c>
      <c r="D5287" t="s">
        <v>45</v>
      </c>
      <c r="E5287" t="s">
        <v>289</v>
      </c>
      <c r="F5287">
        <v>12524</v>
      </c>
      <c r="G5287" s="35" t="str">
        <f>VLOOKUP(F5287,Apoio!A:B,2,FALSE)</f>
        <v>Vara Federal</v>
      </c>
      <c r="H5287" t="s">
        <v>290</v>
      </c>
      <c r="I5287">
        <v>120</v>
      </c>
      <c r="J5287" s="2">
        <v>1</v>
      </c>
      <c r="K5287" s="2">
        <v>21</v>
      </c>
      <c r="L5287" s="24" t="s">
        <v>485</v>
      </c>
    </row>
    <row r="5288" spans="1:12" x14ac:dyDescent="0.25">
      <c r="A5288">
        <v>2023</v>
      </c>
      <c r="B5288" t="s">
        <v>379</v>
      </c>
      <c r="C5288" t="s">
        <v>10</v>
      </c>
      <c r="D5288" t="s">
        <v>45</v>
      </c>
      <c r="E5288" t="s">
        <v>289</v>
      </c>
      <c r="F5288">
        <v>17781</v>
      </c>
      <c r="G5288" s="35" t="str">
        <f>VLOOKUP(F5288,Apoio!A:B,2,FALSE)</f>
        <v>Juizado</v>
      </c>
      <c r="H5288" t="s">
        <v>291</v>
      </c>
      <c r="I5288">
        <v>243</v>
      </c>
      <c r="J5288" s="2">
        <v>1</v>
      </c>
      <c r="K5288" s="2">
        <v>21</v>
      </c>
      <c r="L5288" s="24" t="s">
        <v>485</v>
      </c>
    </row>
    <row r="5289" spans="1:12" x14ac:dyDescent="0.25">
      <c r="A5289">
        <v>2023</v>
      </c>
      <c r="B5289" t="s">
        <v>379</v>
      </c>
      <c r="C5289" t="s">
        <v>10</v>
      </c>
      <c r="D5289" t="s">
        <v>45</v>
      </c>
      <c r="E5289" t="s">
        <v>289</v>
      </c>
      <c r="F5289">
        <v>13845</v>
      </c>
      <c r="G5289" s="35" t="str">
        <f>VLOOKUP(F5289,Apoio!A:B,2,FALSE)</f>
        <v>Vara Federal</v>
      </c>
      <c r="H5289" t="s">
        <v>292</v>
      </c>
      <c r="I5289">
        <v>92</v>
      </c>
      <c r="J5289" s="2">
        <v>2</v>
      </c>
      <c r="K5289" s="2">
        <v>21</v>
      </c>
      <c r="L5289" s="24" t="s">
        <v>485</v>
      </c>
    </row>
    <row r="5290" spans="1:12" x14ac:dyDescent="0.25">
      <c r="A5290">
        <v>2023</v>
      </c>
      <c r="B5290" t="s">
        <v>379</v>
      </c>
      <c r="C5290" t="s">
        <v>10</v>
      </c>
      <c r="D5290" t="s">
        <v>45</v>
      </c>
      <c r="E5290" t="s">
        <v>293</v>
      </c>
      <c r="F5290">
        <v>12526</v>
      </c>
      <c r="G5290" s="35" t="str">
        <f>VLOOKUP(F5290,Apoio!A:B,2,FALSE)</f>
        <v>Vara Federal + JEF</v>
      </c>
      <c r="H5290" t="s">
        <v>294</v>
      </c>
      <c r="I5290">
        <v>149</v>
      </c>
      <c r="J5290" s="2">
        <v>1</v>
      </c>
      <c r="K5290" s="2">
        <v>22</v>
      </c>
      <c r="L5290" s="24" t="s">
        <v>487</v>
      </c>
    </row>
    <row r="5291" spans="1:12" x14ac:dyDescent="0.25">
      <c r="A5291">
        <v>2023</v>
      </c>
      <c r="B5291" t="s">
        <v>379</v>
      </c>
      <c r="C5291" t="s">
        <v>10</v>
      </c>
      <c r="D5291" t="s">
        <v>45</v>
      </c>
      <c r="E5291" t="s">
        <v>293</v>
      </c>
      <c r="F5291">
        <v>12526</v>
      </c>
      <c r="G5291" s="35" t="str">
        <f>VLOOKUP(F5291,Apoio!A:B,2,FALSE)</f>
        <v>Vara Federal + JEF</v>
      </c>
      <c r="H5291" t="s">
        <v>294</v>
      </c>
      <c r="I5291">
        <v>72</v>
      </c>
      <c r="J5291" s="2">
        <v>1</v>
      </c>
      <c r="K5291" s="2">
        <v>22</v>
      </c>
      <c r="L5291" s="24" t="s">
        <v>487</v>
      </c>
    </row>
    <row r="5292" spans="1:12" x14ac:dyDescent="0.25">
      <c r="A5292">
        <v>2023</v>
      </c>
      <c r="B5292" t="s">
        <v>379</v>
      </c>
      <c r="C5292" t="s">
        <v>10</v>
      </c>
      <c r="D5292" t="s">
        <v>45</v>
      </c>
      <c r="E5292" t="s">
        <v>295</v>
      </c>
      <c r="F5292">
        <v>21627</v>
      </c>
      <c r="G5292" s="35" t="str">
        <f>VLOOKUP(F5292,Apoio!A:B,2,FALSE)</f>
        <v>Turma Recursal</v>
      </c>
      <c r="H5292" t="s">
        <v>296</v>
      </c>
      <c r="I5292">
        <v>96</v>
      </c>
      <c r="J5292" s="2">
        <v>1</v>
      </c>
      <c r="K5292" s="2">
        <v>1</v>
      </c>
      <c r="L5292" s="24" t="s">
        <v>407</v>
      </c>
    </row>
    <row r="5293" spans="1:12" x14ac:dyDescent="0.25">
      <c r="A5293">
        <v>2023</v>
      </c>
      <c r="B5293" t="s">
        <v>379</v>
      </c>
      <c r="C5293" t="s">
        <v>10</v>
      </c>
      <c r="D5293" t="s">
        <v>45</v>
      </c>
      <c r="E5293" t="s">
        <v>295</v>
      </c>
      <c r="F5293">
        <v>21628</v>
      </c>
      <c r="G5293" s="35" t="str">
        <f>VLOOKUP(F5293,Apoio!A:B,2,FALSE)</f>
        <v>Turma Recursal</v>
      </c>
      <c r="H5293" t="s">
        <v>297</v>
      </c>
      <c r="I5293">
        <v>127</v>
      </c>
      <c r="J5293" s="2">
        <v>2</v>
      </c>
      <c r="K5293" s="2">
        <v>1</v>
      </c>
      <c r="L5293" s="24" t="s">
        <v>407</v>
      </c>
    </row>
    <row r="5294" spans="1:12" x14ac:dyDescent="0.25">
      <c r="A5294">
        <v>2023</v>
      </c>
      <c r="B5294" t="s">
        <v>379</v>
      </c>
      <c r="C5294" t="s">
        <v>10</v>
      </c>
      <c r="D5294" t="s">
        <v>45</v>
      </c>
      <c r="E5294" t="s">
        <v>295</v>
      </c>
      <c r="F5294">
        <v>21629</v>
      </c>
      <c r="G5294" s="35" t="str">
        <f>VLOOKUP(F5294,Apoio!A:B,2,FALSE)</f>
        <v>Turma Recursal</v>
      </c>
      <c r="H5294" t="s">
        <v>298</v>
      </c>
      <c r="I5294">
        <v>112</v>
      </c>
      <c r="J5294" s="2">
        <v>3</v>
      </c>
      <c r="K5294" s="2">
        <v>1</v>
      </c>
      <c r="L5294" s="24" t="s">
        <v>407</v>
      </c>
    </row>
    <row r="5295" spans="1:12" x14ac:dyDescent="0.25">
      <c r="A5295">
        <v>2023</v>
      </c>
      <c r="B5295" t="s">
        <v>379</v>
      </c>
      <c r="C5295" t="s">
        <v>10</v>
      </c>
      <c r="D5295" t="s">
        <v>45</v>
      </c>
      <c r="E5295" t="s">
        <v>295</v>
      </c>
      <c r="F5295">
        <v>21630</v>
      </c>
      <c r="G5295" s="35" t="str">
        <f>VLOOKUP(F5295,Apoio!A:B,2,FALSE)</f>
        <v>Turma Recursal</v>
      </c>
      <c r="H5295" t="s">
        <v>299</v>
      </c>
      <c r="I5295">
        <v>112</v>
      </c>
      <c r="J5295" s="2">
        <v>4</v>
      </c>
      <c r="K5295" s="2">
        <v>1</v>
      </c>
      <c r="L5295" s="24" t="s">
        <v>407</v>
      </c>
    </row>
    <row r="5296" spans="1:12" x14ac:dyDescent="0.25">
      <c r="A5296">
        <v>2023</v>
      </c>
      <c r="B5296" t="s">
        <v>379</v>
      </c>
      <c r="C5296" t="s">
        <v>10</v>
      </c>
      <c r="D5296" t="s">
        <v>45</v>
      </c>
      <c r="E5296" t="s">
        <v>295</v>
      </c>
      <c r="F5296">
        <v>21631</v>
      </c>
      <c r="G5296" s="35" t="str">
        <f>VLOOKUP(F5296,Apoio!A:B,2,FALSE)</f>
        <v>Turma Recursal</v>
      </c>
      <c r="H5296" t="s">
        <v>300</v>
      </c>
      <c r="I5296">
        <v>123</v>
      </c>
      <c r="J5296" s="2">
        <v>5</v>
      </c>
      <c r="K5296" s="2">
        <v>1</v>
      </c>
      <c r="L5296" s="24" t="s">
        <v>407</v>
      </c>
    </row>
    <row r="5297" spans="1:12" x14ac:dyDescent="0.25">
      <c r="A5297">
        <v>2023</v>
      </c>
      <c r="B5297" t="s">
        <v>379</v>
      </c>
      <c r="C5297" t="s">
        <v>10</v>
      </c>
      <c r="D5297" t="s">
        <v>45</v>
      </c>
      <c r="E5297" t="s">
        <v>295</v>
      </c>
      <c r="F5297">
        <v>21632</v>
      </c>
      <c r="G5297" s="35" t="str">
        <f>VLOOKUP(F5297,Apoio!A:B,2,FALSE)</f>
        <v>Turma Recursal</v>
      </c>
      <c r="H5297" t="s">
        <v>301</v>
      </c>
      <c r="I5297">
        <v>123</v>
      </c>
      <c r="J5297" s="2">
        <v>6</v>
      </c>
      <c r="K5297" s="2">
        <v>1</v>
      </c>
      <c r="L5297" s="24" t="s">
        <v>407</v>
      </c>
    </row>
    <row r="5298" spans="1:12" x14ac:dyDescent="0.25">
      <c r="A5298">
        <v>2023</v>
      </c>
      <c r="B5298" t="s">
        <v>379</v>
      </c>
      <c r="C5298" t="s">
        <v>10</v>
      </c>
      <c r="D5298" t="s">
        <v>45</v>
      </c>
      <c r="E5298" t="s">
        <v>295</v>
      </c>
      <c r="F5298">
        <v>21633</v>
      </c>
      <c r="G5298" s="35" t="str">
        <f>VLOOKUP(F5298,Apoio!A:B,2,FALSE)</f>
        <v>Turma Recursal</v>
      </c>
      <c r="H5298" t="s">
        <v>302</v>
      </c>
      <c r="I5298">
        <v>127</v>
      </c>
      <c r="J5298" s="2">
        <v>7</v>
      </c>
      <c r="K5298" s="2">
        <v>1</v>
      </c>
      <c r="L5298" s="24" t="s">
        <v>407</v>
      </c>
    </row>
    <row r="5299" spans="1:12" x14ac:dyDescent="0.25">
      <c r="A5299">
        <v>2023</v>
      </c>
      <c r="B5299" t="s">
        <v>379</v>
      </c>
      <c r="C5299" t="s">
        <v>10</v>
      </c>
      <c r="D5299" t="s">
        <v>45</v>
      </c>
      <c r="E5299" t="s">
        <v>295</v>
      </c>
      <c r="F5299">
        <v>21634</v>
      </c>
      <c r="G5299" s="35" t="str">
        <f>VLOOKUP(F5299,Apoio!A:B,2,FALSE)</f>
        <v>Turma Recursal</v>
      </c>
      <c r="H5299" t="s">
        <v>303</v>
      </c>
      <c r="I5299">
        <v>120</v>
      </c>
      <c r="J5299" s="2">
        <v>8</v>
      </c>
      <c r="K5299" s="2">
        <v>1</v>
      </c>
      <c r="L5299" s="24" t="s">
        <v>407</v>
      </c>
    </row>
    <row r="5300" spans="1:12" x14ac:dyDescent="0.25">
      <c r="A5300">
        <v>2023</v>
      </c>
      <c r="B5300" t="s">
        <v>379</v>
      </c>
      <c r="C5300" t="s">
        <v>10</v>
      </c>
      <c r="D5300" t="s">
        <v>45</v>
      </c>
      <c r="E5300" t="s">
        <v>295</v>
      </c>
      <c r="F5300">
        <v>21635</v>
      </c>
      <c r="G5300" s="35" t="str">
        <f>VLOOKUP(F5300,Apoio!A:B,2,FALSE)</f>
        <v>Turma Recursal</v>
      </c>
      <c r="H5300" t="s">
        <v>304</v>
      </c>
      <c r="I5300">
        <v>118</v>
      </c>
      <c r="J5300" s="2">
        <v>9</v>
      </c>
      <c r="K5300" s="2">
        <v>1</v>
      </c>
      <c r="L5300" s="24" t="s">
        <v>407</v>
      </c>
    </row>
    <row r="5301" spans="1:12" x14ac:dyDescent="0.25">
      <c r="A5301">
        <v>2023</v>
      </c>
      <c r="B5301" t="s">
        <v>379</v>
      </c>
      <c r="C5301" t="s">
        <v>10</v>
      </c>
      <c r="D5301" t="s">
        <v>45</v>
      </c>
      <c r="E5301" t="s">
        <v>295</v>
      </c>
      <c r="F5301">
        <v>21636</v>
      </c>
      <c r="G5301" s="35" t="str">
        <f>VLOOKUP(F5301,Apoio!A:B,2,FALSE)</f>
        <v>Turma Recursal</v>
      </c>
      <c r="H5301" t="s">
        <v>305</v>
      </c>
      <c r="I5301">
        <v>110</v>
      </c>
      <c r="J5301" s="2">
        <v>10</v>
      </c>
      <c r="K5301" s="2">
        <v>1</v>
      </c>
      <c r="L5301" s="24" t="s">
        <v>407</v>
      </c>
    </row>
    <row r="5302" spans="1:12" x14ac:dyDescent="0.25">
      <c r="A5302">
        <v>2023</v>
      </c>
      <c r="B5302" t="s">
        <v>379</v>
      </c>
      <c r="C5302" t="s">
        <v>10</v>
      </c>
      <c r="D5302" t="s">
        <v>45</v>
      </c>
      <c r="E5302" t="s">
        <v>295</v>
      </c>
      <c r="F5302">
        <v>21637</v>
      </c>
      <c r="G5302" s="35" t="str">
        <f>VLOOKUP(F5302,Apoio!A:B,2,FALSE)</f>
        <v>Turma Recursal</v>
      </c>
      <c r="H5302" t="s">
        <v>306</v>
      </c>
      <c r="I5302">
        <v>112</v>
      </c>
      <c r="J5302" s="2">
        <v>11</v>
      </c>
      <c r="K5302" s="2">
        <v>1</v>
      </c>
      <c r="L5302" s="24" t="s">
        <v>407</v>
      </c>
    </row>
    <row r="5303" spans="1:12" x14ac:dyDescent="0.25">
      <c r="A5303">
        <v>2023</v>
      </c>
      <c r="B5303" t="s">
        <v>379</v>
      </c>
      <c r="C5303" t="s">
        <v>10</v>
      </c>
      <c r="D5303" t="s">
        <v>45</v>
      </c>
      <c r="E5303" t="s">
        <v>295</v>
      </c>
      <c r="F5303">
        <v>21638</v>
      </c>
      <c r="G5303" s="35" t="str">
        <f>VLOOKUP(F5303,Apoio!A:B,2,FALSE)</f>
        <v>Turma Recursal</v>
      </c>
      <c r="H5303" t="s">
        <v>307</v>
      </c>
      <c r="I5303">
        <v>120</v>
      </c>
      <c r="J5303" s="2">
        <v>12</v>
      </c>
      <c r="K5303" s="2">
        <v>1</v>
      </c>
      <c r="L5303" s="24" t="s">
        <v>407</v>
      </c>
    </row>
    <row r="5304" spans="1:12" x14ac:dyDescent="0.25">
      <c r="A5304">
        <v>2023</v>
      </c>
      <c r="B5304" t="s">
        <v>379</v>
      </c>
      <c r="C5304" t="s">
        <v>10</v>
      </c>
      <c r="D5304" t="s">
        <v>45</v>
      </c>
      <c r="E5304" t="s">
        <v>295</v>
      </c>
      <c r="F5304">
        <v>21639</v>
      </c>
      <c r="G5304" s="35" t="str">
        <f>VLOOKUP(F5304,Apoio!A:B,2,FALSE)</f>
        <v>Turma Recursal</v>
      </c>
      <c r="H5304" t="s">
        <v>308</v>
      </c>
      <c r="I5304">
        <v>120</v>
      </c>
      <c r="J5304" s="2">
        <v>13</v>
      </c>
      <c r="K5304" s="2">
        <v>1</v>
      </c>
      <c r="L5304" s="24" t="s">
        <v>407</v>
      </c>
    </row>
    <row r="5305" spans="1:12" x14ac:dyDescent="0.25">
      <c r="A5305">
        <v>2023</v>
      </c>
      <c r="B5305" t="s">
        <v>379</v>
      </c>
      <c r="C5305" t="s">
        <v>10</v>
      </c>
      <c r="D5305" t="s">
        <v>45</v>
      </c>
      <c r="E5305" t="s">
        <v>295</v>
      </c>
      <c r="F5305">
        <v>21640</v>
      </c>
      <c r="G5305" s="35" t="str">
        <f>VLOOKUP(F5305,Apoio!A:B,2,FALSE)</f>
        <v>Turma Recursal</v>
      </c>
      <c r="H5305" t="s">
        <v>309</v>
      </c>
      <c r="I5305">
        <v>101</v>
      </c>
      <c r="J5305" s="2">
        <v>14</v>
      </c>
      <c r="K5305" s="2">
        <v>1</v>
      </c>
      <c r="L5305" s="24" t="s">
        <v>407</v>
      </c>
    </row>
    <row r="5306" spans="1:12" x14ac:dyDescent="0.25">
      <c r="A5306">
        <v>2023</v>
      </c>
      <c r="B5306" t="s">
        <v>379</v>
      </c>
      <c r="C5306" t="s">
        <v>10</v>
      </c>
      <c r="D5306" t="s">
        <v>45</v>
      </c>
      <c r="E5306" t="s">
        <v>295</v>
      </c>
      <c r="F5306">
        <v>21641</v>
      </c>
      <c r="G5306" s="35" t="str">
        <f>VLOOKUP(F5306,Apoio!A:B,2,FALSE)</f>
        <v>Turma Recursal</v>
      </c>
      <c r="H5306" t="s">
        <v>310</v>
      </c>
      <c r="I5306">
        <v>120</v>
      </c>
      <c r="J5306" s="2">
        <v>15</v>
      </c>
      <c r="K5306" s="2">
        <v>1</v>
      </c>
      <c r="L5306" s="24" t="s">
        <v>407</v>
      </c>
    </row>
    <row r="5307" spans="1:12" x14ac:dyDescent="0.25">
      <c r="A5307">
        <v>2023</v>
      </c>
      <c r="B5307" t="s">
        <v>379</v>
      </c>
      <c r="C5307" t="s">
        <v>10</v>
      </c>
      <c r="D5307" t="s">
        <v>45</v>
      </c>
      <c r="E5307" t="s">
        <v>295</v>
      </c>
      <c r="F5307">
        <v>21642</v>
      </c>
      <c r="G5307" s="35" t="str">
        <f>VLOOKUP(F5307,Apoio!A:B,2,FALSE)</f>
        <v>Turma Recursal</v>
      </c>
      <c r="H5307" t="s">
        <v>311</v>
      </c>
      <c r="I5307">
        <v>122</v>
      </c>
      <c r="J5307" s="2">
        <v>16</v>
      </c>
      <c r="K5307" s="2">
        <v>1</v>
      </c>
      <c r="L5307" s="24" t="s">
        <v>407</v>
      </c>
    </row>
    <row r="5308" spans="1:12" x14ac:dyDescent="0.25">
      <c r="A5308">
        <v>2023</v>
      </c>
      <c r="B5308" t="s">
        <v>379</v>
      </c>
      <c r="C5308" t="s">
        <v>10</v>
      </c>
      <c r="D5308" t="s">
        <v>45</v>
      </c>
      <c r="E5308" t="s">
        <v>295</v>
      </c>
      <c r="F5308">
        <v>21643</v>
      </c>
      <c r="G5308" s="35" t="str">
        <f>VLOOKUP(F5308,Apoio!A:B,2,FALSE)</f>
        <v>Turma Recursal</v>
      </c>
      <c r="H5308" t="s">
        <v>312</v>
      </c>
      <c r="I5308">
        <v>124</v>
      </c>
      <c r="J5308" s="2">
        <v>17</v>
      </c>
      <c r="K5308" s="2">
        <v>1</v>
      </c>
      <c r="L5308" s="24" t="s">
        <v>407</v>
      </c>
    </row>
    <row r="5309" spans="1:12" x14ac:dyDescent="0.25">
      <c r="A5309">
        <v>2023</v>
      </c>
      <c r="B5309" t="s">
        <v>379</v>
      </c>
      <c r="C5309" t="s">
        <v>10</v>
      </c>
      <c r="D5309" t="s">
        <v>45</v>
      </c>
      <c r="E5309" t="s">
        <v>295</v>
      </c>
      <c r="F5309">
        <v>21644</v>
      </c>
      <c r="G5309" s="35" t="str">
        <f>VLOOKUP(F5309,Apoio!A:B,2,FALSE)</f>
        <v>Turma Recursal</v>
      </c>
      <c r="H5309" t="s">
        <v>313</v>
      </c>
      <c r="I5309">
        <v>119</v>
      </c>
      <c r="J5309" s="2">
        <v>18</v>
      </c>
      <c r="K5309" s="2">
        <v>1</v>
      </c>
      <c r="L5309" s="24" t="s">
        <v>407</v>
      </c>
    </row>
    <row r="5310" spans="1:12" x14ac:dyDescent="0.25">
      <c r="A5310">
        <v>2023</v>
      </c>
      <c r="B5310" t="s">
        <v>379</v>
      </c>
      <c r="C5310" t="s">
        <v>10</v>
      </c>
      <c r="D5310" t="s">
        <v>45</v>
      </c>
      <c r="E5310" t="s">
        <v>295</v>
      </c>
      <c r="F5310">
        <v>21645</v>
      </c>
      <c r="G5310" s="35" t="str">
        <f>VLOOKUP(F5310,Apoio!A:B,2,FALSE)</f>
        <v>Turma Recursal</v>
      </c>
      <c r="H5310" t="s">
        <v>314</v>
      </c>
      <c r="I5310">
        <v>107</v>
      </c>
      <c r="J5310" s="2">
        <v>19</v>
      </c>
      <c r="K5310" s="2">
        <v>1</v>
      </c>
      <c r="L5310" s="24" t="s">
        <v>407</v>
      </c>
    </row>
    <row r="5311" spans="1:12" x14ac:dyDescent="0.25">
      <c r="A5311">
        <v>2023</v>
      </c>
      <c r="B5311" t="s">
        <v>379</v>
      </c>
      <c r="C5311" t="s">
        <v>10</v>
      </c>
      <c r="D5311" t="s">
        <v>45</v>
      </c>
      <c r="E5311" t="s">
        <v>295</v>
      </c>
      <c r="F5311">
        <v>21646</v>
      </c>
      <c r="G5311" s="35" t="str">
        <f>VLOOKUP(F5311,Apoio!A:B,2,FALSE)</f>
        <v>Turma Recursal</v>
      </c>
      <c r="H5311" t="s">
        <v>315</v>
      </c>
      <c r="I5311">
        <v>115</v>
      </c>
      <c r="J5311" s="2">
        <v>20</v>
      </c>
      <c r="K5311" s="2">
        <v>1</v>
      </c>
      <c r="L5311" s="24" t="s">
        <v>407</v>
      </c>
    </row>
    <row r="5312" spans="1:12" x14ac:dyDescent="0.25">
      <c r="A5312">
        <v>2023</v>
      </c>
      <c r="B5312" t="s">
        <v>379</v>
      </c>
      <c r="C5312" t="s">
        <v>10</v>
      </c>
      <c r="D5312" t="s">
        <v>45</v>
      </c>
      <c r="E5312" t="s">
        <v>295</v>
      </c>
      <c r="F5312">
        <v>21647</v>
      </c>
      <c r="G5312" s="35" t="str">
        <f>VLOOKUP(F5312,Apoio!A:B,2,FALSE)</f>
        <v>Turma Recursal</v>
      </c>
      <c r="H5312" t="s">
        <v>316</v>
      </c>
      <c r="I5312">
        <v>121</v>
      </c>
      <c r="J5312" s="2">
        <v>21</v>
      </c>
      <c r="K5312" s="2">
        <v>1</v>
      </c>
      <c r="L5312" s="24" t="s">
        <v>407</v>
      </c>
    </row>
    <row r="5313" spans="1:12" x14ac:dyDescent="0.25">
      <c r="A5313">
        <v>2023</v>
      </c>
      <c r="B5313" t="s">
        <v>379</v>
      </c>
      <c r="C5313" t="s">
        <v>10</v>
      </c>
      <c r="D5313" t="s">
        <v>45</v>
      </c>
      <c r="E5313" t="s">
        <v>295</v>
      </c>
      <c r="F5313">
        <v>21648</v>
      </c>
      <c r="G5313" s="35" t="str">
        <f>VLOOKUP(F5313,Apoio!A:B,2,FALSE)</f>
        <v>Turma Recursal</v>
      </c>
      <c r="H5313" t="s">
        <v>317</v>
      </c>
      <c r="I5313">
        <v>127</v>
      </c>
      <c r="J5313" s="2">
        <v>22</v>
      </c>
      <c r="K5313" s="2">
        <v>1</v>
      </c>
      <c r="L5313" s="24" t="s">
        <v>407</v>
      </c>
    </row>
    <row r="5314" spans="1:12" x14ac:dyDescent="0.25">
      <c r="A5314">
        <v>2023</v>
      </c>
      <c r="B5314" t="s">
        <v>379</v>
      </c>
      <c r="C5314" t="s">
        <v>10</v>
      </c>
      <c r="D5314" t="s">
        <v>45</v>
      </c>
      <c r="E5314" t="s">
        <v>295</v>
      </c>
      <c r="F5314">
        <v>21649</v>
      </c>
      <c r="G5314" s="35" t="str">
        <f>VLOOKUP(F5314,Apoio!A:B,2,FALSE)</f>
        <v>Turma Recursal</v>
      </c>
      <c r="H5314" t="s">
        <v>318</v>
      </c>
      <c r="I5314">
        <v>126</v>
      </c>
      <c r="J5314" s="2">
        <v>23</v>
      </c>
      <c r="K5314" s="2">
        <v>1</v>
      </c>
      <c r="L5314" s="24" t="s">
        <v>407</v>
      </c>
    </row>
    <row r="5315" spans="1:12" x14ac:dyDescent="0.25">
      <c r="A5315">
        <v>2023</v>
      </c>
      <c r="B5315" t="s">
        <v>379</v>
      </c>
      <c r="C5315" t="s">
        <v>10</v>
      </c>
      <c r="D5315" t="s">
        <v>45</v>
      </c>
      <c r="E5315" t="s">
        <v>295</v>
      </c>
      <c r="F5315">
        <v>21650</v>
      </c>
      <c r="G5315" s="35" t="str">
        <f>VLOOKUP(F5315,Apoio!A:B,2,FALSE)</f>
        <v>Turma Recursal</v>
      </c>
      <c r="H5315" t="s">
        <v>319</v>
      </c>
      <c r="I5315">
        <v>129</v>
      </c>
      <c r="J5315" s="2">
        <v>24</v>
      </c>
      <c r="K5315" s="2">
        <v>1</v>
      </c>
      <c r="L5315" s="24" t="s">
        <v>407</v>
      </c>
    </row>
    <row r="5316" spans="1:12" x14ac:dyDescent="0.25">
      <c r="A5316">
        <v>2023</v>
      </c>
      <c r="B5316" t="s">
        <v>379</v>
      </c>
      <c r="C5316" t="s">
        <v>10</v>
      </c>
      <c r="D5316" t="s">
        <v>45</v>
      </c>
      <c r="E5316" t="s">
        <v>295</v>
      </c>
      <c r="F5316">
        <v>21651</v>
      </c>
      <c r="G5316" s="35" t="str">
        <f>VLOOKUP(F5316,Apoio!A:B,2,FALSE)</f>
        <v>Turma Recursal</v>
      </c>
      <c r="H5316" t="s">
        <v>320</v>
      </c>
      <c r="I5316">
        <v>125</v>
      </c>
      <c r="J5316" s="2">
        <v>25</v>
      </c>
      <c r="K5316" s="2">
        <v>1</v>
      </c>
      <c r="L5316" s="24" t="s">
        <v>407</v>
      </c>
    </row>
    <row r="5317" spans="1:12" x14ac:dyDescent="0.25">
      <c r="A5317">
        <v>2023</v>
      </c>
      <c r="B5317" t="s">
        <v>379</v>
      </c>
      <c r="C5317" t="s">
        <v>10</v>
      </c>
      <c r="D5317" t="s">
        <v>45</v>
      </c>
      <c r="E5317" t="s">
        <v>295</v>
      </c>
      <c r="F5317">
        <v>21652</v>
      </c>
      <c r="G5317" s="35" t="str">
        <f>VLOOKUP(F5317,Apoio!A:B,2,FALSE)</f>
        <v>Turma Recursal</v>
      </c>
      <c r="H5317" t="s">
        <v>321</v>
      </c>
      <c r="I5317">
        <v>117</v>
      </c>
      <c r="J5317" s="2">
        <v>26</v>
      </c>
      <c r="K5317" s="2">
        <v>1</v>
      </c>
      <c r="L5317" s="24" t="s">
        <v>407</v>
      </c>
    </row>
    <row r="5318" spans="1:12" x14ac:dyDescent="0.25">
      <c r="A5318">
        <v>2023</v>
      </c>
      <c r="B5318" t="s">
        <v>379</v>
      </c>
      <c r="C5318" t="s">
        <v>10</v>
      </c>
      <c r="D5318" t="s">
        <v>45</v>
      </c>
      <c r="E5318" t="s">
        <v>295</v>
      </c>
      <c r="F5318">
        <v>21653</v>
      </c>
      <c r="G5318" s="35" t="str">
        <f>VLOOKUP(F5318,Apoio!A:B,2,FALSE)</f>
        <v>Turma Recursal</v>
      </c>
      <c r="H5318" t="s">
        <v>322</v>
      </c>
      <c r="I5318">
        <v>108</v>
      </c>
      <c r="J5318" s="2">
        <v>27</v>
      </c>
      <c r="K5318" s="2">
        <v>1</v>
      </c>
      <c r="L5318" s="24" t="s">
        <v>407</v>
      </c>
    </row>
    <row r="5319" spans="1:12" x14ac:dyDescent="0.25">
      <c r="A5319">
        <v>2023</v>
      </c>
      <c r="B5319" t="s">
        <v>379</v>
      </c>
      <c r="C5319" t="s">
        <v>10</v>
      </c>
      <c r="D5319" t="s">
        <v>45</v>
      </c>
      <c r="E5319" t="s">
        <v>295</v>
      </c>
      <c r="F5319">
        <v>21654</v>
      </c>
      <c r="G5319" s="35" t="str">
        <f>VLOOKUP(F5319,Apoio!A:B,2,FALSE)</f>
        <v>Turma Recursal</v>
      </c>
      <c r="H5319" t="s">
        <v>323</v>
      </c>
      <c r="I5319">
        <v>139</v>
      </c>
      <c r="J5319" s="2">
        <v>28</v>
      </c>
      <c r="K5319" s="2">
        <v>1</v>
      </c>
      <c r="L5319" s="24" t="s">
        <v>407</v>
      </c>
    </row>
    <row r="5320" spans="1:12" x14ac:dyDescent="0.25">
      <c r="A5320">
        <v>2023</v>
      </c>
      <c r="B5320" t="s">
        <v>379</v>
      </c>
      <c r="C5320" t="s">
        <v>10</v>
      </c>
      <c r="D5320" t="s">
        <v>45</v>
      </c>
      <c r="E5320" t="s">
        <v>295</v>
      </c>
      <c r="F5320">
        <v>21655</v>
      </c>
      <c r="G5320" s="35" t="str">
        <f>VLOOKUP(F5320,Apoio!A:B,2,FALSE)</f>
        <v>Turma Recursal</v>
      </c>
      <c r="H5320" t="s">
        <v>324</v>
      </c>
      <c r="I5320">
        <v>104</v>
      </c>
      <c r="J5320" s="2">
        <v>29</v>
      </c>
      <c r="K5320" s="2">
        <v>1</v>
      </c>
      <c r="L5320" s="24" t="s">
        <v>407</v>
      </c>
    </row>
    <row r="5321" spans="1:12" x14ac:dyDescent="0.25">
      <c r="A5321">
        <v>2023</v>
      </c>
      <c r="B5321" t="s">
        <v>379</v>
      </c>
      <c r="C5321" t="s">
        <v>10</v>
      </c>
      <c r="D5321" t="s">
        <v>45</v>
      </c>
      <c r="E5321" t="s">
        <v>295</v>
      </c>
      <c r="F5321">
        <v>21656</v>
      </c>
      <c r="G5321" s="35" t="str">
        <f>VLOOKUP(F5321,Apoio!A:B,2,FALSE)</f>
        <v>Turma Recursal</v>
      </c>
      <c r="H5321" t="s">
        <v>325</v>
      </c>
      <c r="I5321">
        <v>120</v>
      </c>
      <c r="J5321" s="2">
        <v>30</v>
      </c>
      <c r="K5321" s="2">
        <v>1</v>
      </c>
      <c r="L5321" s="24" t="s">
        <v>407</v>
      </c>
    </row>
    <row r="5322" spans="1:12" x14ac:dyDescent="0.25">
      <c r="A5322">
        <v>2023</v>
      </c>
      <c r="B5322" t="s">
        <v>379</v>
      </c>
      <c r="C5322" t="s">
        <v>10</v>
      </c>
      <c r="D5322" t="s">
        <v>45</v>
      </c>
      <c r="E5322" t="s">
        <v>295</v>
      </c>
      <c r="F5322">
        <v>21657</v>
      </c>
      <c r="G5322" s="35" t="str">
        <f>VLOOKUP(F5322,Apoio!A:B,2,FALSE)</f>
        <v>Turma Recursal</v>
      </c>
      <c r="H5322" t="s">
        <v>326</v>
      </c>
      <c r="I5322">
        <v>116</v>
      </c>
      <c r="J5322" s="2">
        <v>31</v>
      </c>
      <c r="K5322" s="2">
        <v>1</v>
      </c>
      <c r="L5322" s="24" t="s">
        <v>407</v>
      </c>
    </row>
    <row r="5323" spans="1:12" x14ac:dyDescent="0.25">
      <c r="A5323">
        <v>2023</v>
      </c>
      <c r="B5323" t="s">
        <v>379</v>
      </c>
      <c r="C5323" t="s">
        <v>10</v>
      </c>
      <c r="D5323" t="s">
        <v>45</v>
      </c>
      <c r="E5323" t="s">
        <v>295</v>
      </c>
      <c r="F5323">
        <v>21658</v>
      </c>
      <c r="G5323" s="35" t="str">
        <f>VLOOKUP(F5323,Apoio!A:B,2,FALSE)</f>
        <v>Turma Recursal</v>
      </c>
      <c r="H5323" t="s">
        <v>327</v>
      </c>
      <c r="I5323">
        <v>130</v>
      </c>
      <c r="J5323" s="2">
        <v>32</v>
      </c>
      <c r="K5323" s="2">
        <v>1</v>
      </c>
      <c r="L5323" s="24" t="s">
        <v>407</v>
      </c>
    </row>
    <row r="5324" spans="1:12" x14ac:dyDescent="0.25">
      <c r="A5324">
        <v>2023</v>
      </c>
      <c r="B5324" t="s">
        <v>379</v>
      </c>
      <c r="C5324" t="s">
        <v>10</v>
      </c>
      <c r="D5324" t="s">
        <v>45</v>
      </c>
      <c r="E5324" t="s">
        <v>295</v>
      </c>
      <c r="F5324">
        <v>21659</v>
      </c>
      <c r="G5324" s="35" t="str">
        <f>VLOOKUP(F5324,Apoio!A:B,2,FALSE)</f>
        <v>Turma Recursal</v>
      </c>
      <c r="H5324" t="s">
        <v>328</v>
      </c>
      <c r="I5324">
        <v>114</v>
      </c>
      <c r="J5324" s="2">
        <v>33</v>
      </c>
      <c r="K5324" s="2">
        <v>1</v>
      </c>
      <c r="L5324" s="24" t="s">
        <v>407</v>
      </c>
    </row>
    <row r="5325" spans="1:12" x14ac:dyDescent="0.25">
      <c r="A5325">
        <v>2023</v>
      </c>
      <c r="B5325" t="s">
        <v>379</v>
      </c>
      <c r="C5325" t="s">
        <v>10</v>
      </c>
      <c r="D5325" t="s">
        <v>45</v>
      </c>
      <c r="E5325" t="s">
        <v>295</v>
      </c>
      <c r="F5325">
        <v>72267</v>
      </c>
      <c r="G5325" s="35" t="str">
        <f>VLOOKUP(F5325,Apoio!A:B,2,FALSE)</f>
        <v>Turma Recursal</v>
      </c>
      <c r="H5325" t="s">
        <v>329</v>
      </c>
      <c r="I5325">
        <v>121</v>
      </c>
      <c r="J5325" s="2">
        <v>34</v>
      </c>
      <c r="K5325" s="2">
        <v>1</v>
      </c>
      <c r="L5325" s="24" t="s">
        <v>407</v>
      </c>
    </row>
    <row r="5326" spans="1:12" x14ac:dyDescent="0.25">
      <c r="A5326">
        <v>2023</v>
      </c>
      <c r="B5326" t="s">
        <v>379</v>
      </c>
      <c r="C5326" t="s">
        <v>10</v>
      </c>
      <c r="D5326" t="s">
        <v>45</v>
      </c>
      <c r="E5326" t="s">
        <v>295</v>
      </c>
      <c r="F5326">
        <v>72268</v>
      </c>
      <c r="G5326" s="35" t="str">
        <f>VLOOKUP(F5326,Apoio!A:B,2,FALSE)</f>
        <v>Turma Recursal</v>
      </c>
      <c r="H5326" t="s">
        <v>330</v>
      </c>
      <c r="I5326">
        <v>111</v>
      </c>
      <c r="J5326" s="2">
        <v>35</v>
      </c>
      <c r="K5326" s="2">
        <v>1</v>
      </c>
      <c r="L5326" s="24" t="s">
        <v>407</v>
      </c>
    </row>
    <row r="5327" spans="1:12" x14ac:dyDescent="0.25">
      <c r="A5327">
        <v>2023</v>
      </c>
      <c r="B5327" t="s">
        <v>379</v>
      </c>
      <c r="C5327" t="s">
        <v>10</v>
      </c>
      <c r="D5327" t="s">
        <v>45</v>
      </c>
      <c r="E5327" t="s">
        <v>295</v>
      </c>
      <c r="F5327">
        <v>72269</v>
      </c>
      <c r="G5327" s="35" t="str">
        <f>VLOOKUP(F5327,Apoio!A:B,2,FALSE)</f>
        <v>Turma Recursal</v>
      </c>
      <c r="H5327" t="s">
        <v>331</v>
      </c>
      <c r="I5327">
        <v>106</v>
      </c>
      <c r="J5327" s="2">
        <v>36</v>
      </c>
      <c r="K5327" s="2">
        <v>1</v>
      </c>
      <c r="L5327" s="24" t="s">
        <v>407</v>
      </c>
    </row>
    <row r="5328" spans="1:12" x14ac:dyDescent="0.25">
      <c r="A5328">
        <v>2023</v>
      </c>
      <c r="B5328" t="s">
        <v>379</v>
      </c>
      <c r="C5328" t="s">
        <v>10</v>
      </c>
      <c r="D5328" t="s">
        <v>45</v>
      </c>
      <c r="E5328" t="s">
        <v>295</v>
      </c>
      <c r="F5328">
        <v>72270</v>
      </c>
      <c r="G5328" s="35" t="str">
        <f>VLOOKUP(F5328,Apoio!A:B,2,FALSE)</f>
        <v>Turma Recursal</v>
      </c>
      <c r="H5328" t="s">
        <v>332</v>
      </c>
      <c r="I5328">
        <v>112</v>
      </c>
      <c r="J5328" s="2">
        <v>37</v>
      </c>
      <c r="K5328" s="2">
        <v>1</v>
      </c>
      <c r="L5328" s="24" t="s">
        <v>407</v>
      </c>
    </row>
    <row r="5329" spans="1:12" x14ac:dyDescent="0.25">
      <c r="A5329">
        <v>2023</v>
      </c>
      <c r="B5329" t="s">
        <v>379</v>
      </c>
      <c r="C5329" t="s">
        <v>10</v>
      </c>
      <c r="D5329" t="s">
        <v>45</v>
      </c>
      <c r="E5329" t="s">
        <v>295</v>
      </c>
      <c r="F5329">
        <v>72271</v>
      </c>
      <c r="G5329" s="35" t="str">
        <f>VLOOKUP(F5329,Apoio!A:B,2,FALSE)</f>
        <v>Turma Recursal</v>
      </c>
      <c r="H5329" t="s">
        <v>333</v>
      </c>
      <c r="I5329">
        <v>98</v>
      </c>
      <c r="J5329" s="2">
        <v>38</v>
      </c>
      <c r="K5329" s="2">
        <v>1</v>
      </c>
      <c r="L5329" s="24" t="s">
        <v>407</v>
      </c>
    </row>
    <row r="5330" spans="1:12" x14ac:dyDescent="0.25">
      <c r="A5330">
        <v>2023</v>
      </c>
      <c r="B5330" t="s">
        <v>379</v>
      </c>
      <c r="C5330" t="s">
        <v>10</v>
      </c>
      <c r="D5330" t="s">
        <v>45</v>
      </c>
      <c r="E5330" t="s">
        <v>295</v>
      </c>
      <c r="F5330">
        <v>72272</v>
      </c>
      <c r="G5330" s="35" t="str">
        <f>VLOOKUP(F5330,Apoio!A:B,2,FALSE)</f>
        <v>Turma Recursal</v>
      </c>
      <c r="H5330" t="s">
        <v>334</v>
      </c>
      <c r="I5330">
        <v>120</v>
      </c>
      <c r="J5330" s="2">
        <v>39</v>
      </c>
      <c r="K5330" s="2">
        <v>1</v>
      </c>
      <c r="L5330" s="24" t="s">
        <v>407</v>
      </c>
    </row>
    <row r="5331" spans="1:12" x14ac:dyDescent="0.25">
      <c r="A5331">
        <v>2023</v>
      </c>
      <c r="B5331" t="s">
        <v>379</v>
      </c>
      <c r="C5331" t="s">
        <v>10</v>
      </c>
      <c r="D5331" t="s">
        <v>45</v>
      </c>
      <c r="E5331" t="s">
        <v>295</v>
      </c>
      <c r="F5331">
        <v>74901</v>
      </c>
      <c r="G5331" s="35" t="str">
        <f>VLOOKUP(F5331,Apoio!A:B,2,FALSE)</f>
        <v>Turma Recursal</v>
      </c>
      <c r="H5331" t="s">
        <v>335</v>
      </c>
      <c r="I5331">
        <v>115</v>
      </c>
      <c r="J5331" s="2">
        <v>40</v>
      </c>
      <c r="K5331" s="2">
        <v>1</v>
      </c>
      <c r="L5331" s="24" t="s">
        <v>407</v>
      </c>
    </row>
    <row r="5332" spans="1:12" x14ac:dyDescent="0.25">
      <c r="A5332">
        <v>2023</v>
      </c>
      <c r="B5332" t="s">
        <v>379</v>
      </c>
      <c r="C5332" t="s">
        <v>10</v>
      </c>
      <c r="D5332" t="s">
        <v>45</v>
      </c>
      <c r="E5332" t="s">
        <v>295</v>
      </c>
      <c r="F5332">
        <v>74902</v>
      </c>
      <c r="G5332" s="35" t="str">
        <f>VLOOKUP(F5332,Apoio!A:B,2,FALSE)</f>
        <v>Turma Recursal</v>
      </c>
      <c r="H5332" t="s">
        <v>336</v>
      </c>
      <c r="I5332">
        <v>120</v>
      </c>
      <c r="J5332" s="2">
        <v>41</v>
      </c>
      <c r="K5332" s="2">
        <v>1</v>
      </c>
      <c r="L5332" s="24" t="s">
        <v>407</v>
      </c>
    </row>
    <row r="5333" spans="1:12" x14ac:dyDescent="0.25">
      <c r="A5333">
        <v>2023</v>
      </c>
      <c r="B5333" t="s">
        <v>379</v>
      </c>
      <c r="C5333" t="s">
        <v>10</v>
      </c>
      <c r="D5333" t="s">
        <v>45</v>
      </c>
      <c r="E5333" t="s">
        <v>295</v>
      </c>
      <c r="F5333">
        <v>74903</v>
      </c>
      <c r="G5333" s="35" t="str">
        <f>VLOOKUP(F5333,Apoio!A:B,2,FALSE)</f>
        <v>Turma Recursal</v>
      </c>
      <c r="H5333" t="s">
        <v>337</v>
      </c>
      <c r="I5333">
        <v>124</v>
      </c>
      <c r="J5333" s="2">
        <v>42</v>
      </c>
      <c r="K5333" s="2">
        <v>1</v>
      </c>
      <c r="L5333" s="24" t="s">
        <v>407</v>
      </c>
    </row>
    <row r="5334" spans="1:12" x14ac:dyDescent="0.25">
      <c r="A5334">
        <v>2023</v>
      </c>
      <c r="B5334" t="s">
        <v>379</v>
      </c>
      <c r="C5334" t="s">
        <v>10</v>
      </c>
      <c r="D5334" t="s">
        <v>45</v>
      </c>
      <c r="E5334" t="s">
        <v>295</v>
      </c>
      <c r="F5334">
        <v>74904</v>
      </c>
      <c r="G5334" s="35" t="str">
        <f>VLOOKUP(F5334,Apoio!A:B,2,FALSE)</f>
        <v>Turma Recursal</v>
      </c>
      <c r="H5334" t="s">
        <v>338</v>
      </c>
      <c r="I5334">
        <v>128</v>
      </c>
      <c r="J5334" s="2">
        <v>43</v>
      </c>
      <c r="K5334" s="2">
        <v>1</v>
      </c>
      <c r="L5334" s="24" t="s">
        <v>407</v>
      </c>
    </row>
    <row r="5335" spans="1:12" x14ac:dyDescent="0.25">
      <c r="A5335">
        <v>2023</v>
      </c>
      <c r="B5335" t="s">
        <v>379</v>
      </c>
      <c r="C5335" t="s">
        <v>10</v>
      </c>
      <c r="D5335" t="s">
        <v>45</v>
      </c>
      <c r="E5335" t="s">
        <v>295</v>
      </c>
      <c r="F5335">
        <v>74905</v>
      </c>
      <c r="G5335" s="35" t="str">
        <f>VLOOKUP(F5335,Apoio!A:B,2,FALSE)</f>
        <v>Turma Recursal</v>
      </c>
      <c r="H5335" t="s">
        <v>339</v>
      </c>
      <c r="I5335">
        <v>114</v>
      </c>
      <c r="J5335" s="2">
        <v>44</v>
      </c>
      <c r="K5335" s="2">
        <v>1</v>
      </c>
      <c r="L5335" s="24" t="s">
        <v>407</v>
      </c>
    </row>
    <row r="5336" spans="1:12" x14ac:dyDescent="0.25">
      <c r="A5336">
        <v>2023</v>
      </c>
      <c r="B5336" t="s">
        <v>379</v>
      </c>
      <c r="C5336" t="s">
        <v>10</v>
      </c>
      <c r="D5336" t="s">
        <v>45</v>
      </c>
      <c r="E5336" t="s">
        <v>295</v>
      </c>
      <c r="F5336">
        <v>74906</v>
      </c>
      <c r="G5336" s="35" t="str">
        <f>VLOOKUP(F5336,Apoio!A:B,2,FALSE)</f>
        <v>Turma Recursal</v>
      </c>
      <c r="H5336" t="s">
        <v>340</v>
      </c>
      <c r="I5336">
        <v>107</v>
      </c>
      <c r="J5336" s="2">
        <v>45</v>
      </c>
      <c r="K5336" s="2">
        <v>1</v>
      </c>
      <c r="L5336" s="24" t="s">
        <v>407</v>
      </c>
    </row>
    <row r="5337" spans="1:12" x14ac:dyDescent="0.25">
      <c r="A5337" s="46">
        <v>2024</v>
      </c>
      <c r="B5337" s="47" t="s">
        <v>364</v>
      </c>
      <c r="C5337" s="47" t="s">
        <v>10</v>
      </c>
      <c r="D5337" s="47" t="s">
        <v>11</v>
      </c>
      <c r="E5337" s="47" t="s">
        <v>12</v>
      </c>
      <c r="F5337" s="48">
        <v>12961</v>
      </c>
      <c r="G5337" s="35" t="str">
        <f>VLOOKUP(F5337,Apoio!A:B,2,FALSE)</f>
        <v>Vara Federal</v>
      </c>
      <c r="H5337" s="47" t="s">
        <v>14</v>
      </c>
      <c r="I5337" s="49">
        <v>803</v>
      </c>
      <c r="J5337" s="2">
        <f>VLOOKUP($F5337,Apoio!$A:$F,4,FALSE)</f>
        <v>1</v>
      </c>
      <c r="K5337" s="2">
        <f>VLOOKUP($F5337,Apoio!$A:$F,5,FALSE)</f>
        <v>1</v>
      </c>
      <c r="L5337" s="24" t="str">
        <f>VLOOKUP($F5337,Apoio!$A:$F,6,FALSE)</f>
        <v>Campo Grande</v>
      </c>
    </row>
    <row r="5338" spans="1:12" x14ac:dyDescent="0.25">
      <c r="A5338" s="50">
        <v>2024</v>
      </c>
      <c r="B5338" s="51" t="s">
        <v>364</v>
      </c>
      <c r="C5338" s="51" t="s">
        <v>10</v>
      </c>
      <c r="D5338" s="51" t="s">
        <v>11</v>
      </c>
      <c r="E5338" s="51" t="s">
        <v>12</v>
      </c>
      <c r="F5338" s="52">
        <v>14054</v>
      </c>
      <c r="G5338" s="35" t="str">
        <f>VLOOKUP(F5338,Apoio!A:B,2,FALSE)</f>
        <v>Juizado</v>
      </c>
      <c r="H5338" s="51" t="s">
        <v>16</v>
      </c>
      <c r="I5338" s="53">
        <v>494</v>
      </c>
      <c r="J5338" s="2">
        <f>VLOOKUP($F5338,Apoio!$A:$F,4,FALSE)</f>
        <v>1</v>
      </c>
      <c r="K5338" s="2">
        <f>VLOOKUP($F5338,Apoio!$A:$F,5,FALSE)</f>
        <v>1</v>
      </c>
      <c r="L5338" s="24" t="str">
        <f>VLOOKUP($F5338,Apoio!$A:$F,6,FALSE)</f>
        <v>Campo Grande - JEF</v>
      </c>
    </row>
    <row r="5339" spans="1:12" x14ac:dyDescent="0.25">
      <c r="A5339" s="46">
        <v>2024</v>
      </c>
      <c r="B5339" s="47" t="s">
        <v>364</v>
      </c>
      <c r="C5339" s="47" t="s">
        <v>10</v>
      </c>
      <c r="D5339" s="47" t="s">
        <v>11</v>
      </c>
      <c r="E5339" s="47" t="s">
        <v>12</v>
      </c>
      <c r="F5339" s="48">
        <v>12962</v>
      </c>
      <c r="G5339" s="35" t="str">
        <f>VLOOKUP(F5339,Apoio!A:B,2,FALSE)</f>
        <v>Vara Federal</v>
      </c>
      <c r="H5339" s="47" t="s">
        <v>17</v>
      </c>
      <c r="I5339" s="49">
        <v>735</v>
      </c>
      <c r="J5339" s="2">
        <f>VLOOKUP($F5339,Apoio!$A:$F,4,FALSE)</f>
        <v>2</v>
      </c>
      <c r="K5339" s="2">
        <f>VLOOKUP($F5339,Apoio!$A:$F,5,FALSE)</f>
        <v>1</v>
      </c>
      <c r="L5339" s="24" t="str">
        <f>VLOOKUP($F5339,Apoio!$A:$F,6,FALSE)</f>
        <v>Campo Grande</v>
      </c>
    </row>
    <row r="5340" spans="1:12" x14ac:dyDescent="0.25">
      <c r="A5340" s="50">
        <v>2024</v>
      </c>
      <c r="B5340" s="51" t="s">
        <v>364</v>
      </c>
      <c r="C5340" s="51" t="s">
        <v>10</v>
      </c>
      <c r="D5340" s="51" t="s">
        <v>11</v>
      </c>
      <c r="E5340" s="51" t="s">
        <v>12</v>
      </c>
      <c r="F5340" s="52">
        <v>87065</v>
      </c>
      <c r="G5340" s="35" t="str">
        <f>VLOOKUP(F5340,Apoio!A:B,2,FALSE)</f>
        <v>Juizado</v>
      </c>
      <c r="H5340" s="51" t="s">
        <v>365</v>
      </c>
      <c r="I5340" s="53">
        <v>616</v>
      </c>
      <c r="J5340" s="2">
        <f>VLOOKUP($F5340,Apoio!$A:$F,4,FALSE)</f>
        <v>2</v>
      </c>
      <c r="K5340" s="2">
        <f>VLOOKUP($F5340,Apoio!$A:$F,5,FALSE)</f>
        <v>1</v>
      </c>
      <c r="L5340" s="24" t="str">
        <f>VLOOKUP($F5340,Apoio!$A:$F,6,FALSE)</f>
        <v>Campo Grande - JEF</v>
      </c>
    </row>
    <row r="5341" spans="1:12" x14ac:dyDescent="0.25">
      <c r="A5341" s="46">
        <v>2024</v>
      </c>
      <c r="B5341" s="47" t="s">
        <v>364</v>
      </c>
      <c r="C5341" s="47" t="s">
        <v>10</v>
      </c>
      <c r="D5341" s="47" t="s">
        <v>11</v>
      </c>
      <c r="E5341" s="47" t="s">
        <v>12</v>
      </c>
      <c r="F5341" s="48">
        <v>12541</v>
      </c>
      <c r="G5341" s="35" t="str">
        <f>VLOOKUP(F5341,Apoio!A:B,2,FALSE)</f>
        <v>Vara Federal</v>
      </c>
      <c r="H5341" s="47" t="s">
        <v>18</v>
      </c>
      <c r="I5341" s="49">
        <v>56</v>
      </c>
      <c r="J5341" s="2">
        <f>VLOOKUP($F5341,Apoio!$A:$F,4,FALSE)</f>
        <v>3</v>
      </c>
      <c r="K5341" s="2">
        <f>VLOOKUP($F5341,Apoio!$A:$F,5,FALSE)</f>
        <v>1</v>
      </c>
      <c r="L5341" s="24" t="str">
        <f>VLOOKUP($F5341,Apoio!$A:$F,6,FALSE)</f>
        <v>Campo Grande</v>
      </c>
    </row>
    <row r="5342" spans="1:12" x14ac:dyDescent="0.25">
      <c r="A5342" s="50">
        <v>2024</v>
      </c>
      <c r="B5342" s="51" t="s">
        <v>364</v>
      </c>
      <c r="C5342" s="51" t="s">
        <v>10</v>
      </c>
      <c r="D5342" s="51" t="s">
        <v>11</v>
      </c>
      <c r="E5342" s="51" t="s">
        <v>12</v>
      </c>
      <c r="F5342" s="52">
        <v>12963</v>
      </c>
      <c r="G5342" s="35" t="str">
        <f>VLOOKUP(F5342,Apoio!A:B,2,FALSE)</f>
        <v>Vara Federal</v>
      </c>
      <c r="H5342" s="51" t="s">
        <v>19</v>
      </c>
      <c r="I5342" s="53">
        <v>729</v>
      </c>
      <c r="J5342" s="2">
        <f>VLOOKUP($F5342,Apoio!$A:$F,4,FALSE)</f>
        <v>4</v>
      </c>
      <c r="K5342" s="2">
        <f>VLOOKUP($F5342,Apoio!$A:$F,5,FALSE)</f>
        <v>1</v>
      </c>
      <c r="L5342" s="24" t="str">
        <f>VLOOKUP($F5342,Apoio!$A:$F,6,FALSE)</f>
        <v>Campo Grande</v>
      </c>
    </row>
    <row r="5343" spans="1:12" x14ac:dyDescent="0.25">
      <c r="A5343" s="46">
        <v>2024</v>
      </c>
      <c r="B5343" s="47" t="s">
        <v>364</v>
      </c>
      <c r="C5343" s="47" t="s">
        <v>10</v>
      </c>
      <c r="D5343" s="47" t="s">
        <v>11</v>
      </c>
      <c r="E5343" s="47" t="s">
        <v>12</v>
      </c>
      <c r="F5343" s="48">
        <v>12542</v>
      </c>
      <c r="G5343" s="35" t="str">
        <f>VLOOKUP(F5343,Apoio!A:B,2,FALSE)</f>
        <v>Vara Federal</v>
      </c>
      <c r="H5343" s="47" t="s">
        <v>20</v>
      </c>
      <c r="I5343" s="49">
        <v>69</v>
      </c>
      <c r="J5343" s="2">
        <f>VLOOKUP($F5343,Apoio!$A:$F,4,FALSE)</f>
        <v>5</v>
      </c>
      <c r="K5343" s="2">
        <f>VLOOKUP($F5343,Apoio!$A:$F,5,FALSE)</f>
        <v>1</v>
      </c>
      <c r="L5343" s="24" t="str">
        <f>VLOOKUP($F5343,Apoio!$A:$F,6,FALSE)</f>
        <v>Campo Grande</v>
      </c>
    </row>
    <row r="5344" spans="1:12" x14ac:dyDescent="0.25">
      <c r="A5344" s="50">
        <v>2024</v>
      </c>
      <c r="B5344" s="51" t="s">
        <v>364</v>
      </c>
      <c r="C5344" s="51" t="s">
        <v>10</v>
      </c>
      <c r="D5344" s="51" t="s">
        <v>11</v>
      </c>
      <c r="E5344" s="51" t="s">
        <v>12</v>
      </c>
      <c r="F5344" s="52">
        <v>14013</v>
      </c>
      <c r="G5344" s="35" t="str">
        <f>VLOOKUP(F5344,Apoio!A:B,2,FALSE)</f>
        <v>Vara Federal</v>
      </c>
      <c r="H5344" s="51" t="s">
        <v>21</v>
      </c>
      <c r="I5344" s="53">
        <v>127</v>
      </c>
      <c r="J5344" s="2">
        <f>VLOOKUP($F5344,Apoio!$A:$F,4,FALSE)</f>
        <v>6</v>
      </c>
      <c r="K5344" s="2">
        <f>VLOOKUP($F5344,Apoio!$A:$F,5,FALSE)</f>
        <v>1</v>
      </c>
      <c r="L5344" s="24" t="str">
        <f>VLOOKUP($F5344,Apoio!$A:$F,6,FALSE)</f>
        <v>Campo Grande</v>
      </c>
    </row>
    <row r="5345" spans="1:12" x14ac:dyDescent="0.25">
      <c r="A5345" s="46">
        <v>2024</v>
      </c>
      <c r="B5345" s="47" t="s">
        <v>364</v>
      </c>
      <c r="C5345" s="47" t="s">
        <v>10</v>
      </c>
      <c r="D5345" s="47" t="s">
        <v>11</v>
      </c>
      <c r="E5345" s="47" t="s">
        <v>12</v>
      </c>
      <c r="F5345" s="48">
        <v>74912</v>
      </c>
      <c r="G5345" s="35" t="str">
        <f>VLOOKUP(F5345,Apoio!A:B,2,FALSE)</f>
        <v>Vara Federal</v>
      </c>
      <c r="H5345" s="47" t="s">
        <v>353</v>
      </c>
      <c r="I5345" s="49">
        <v>3</v>
      </c>
      <c r="J5345" s="2" t="str">
        <f>VLOOKUP($F5345,Apoio!$A:$F,4,FALSE)</f>
        <v>CECON</v>
      </c>
      <c r="K5345" s="2">
        <f>VLOOKUP($F5345,Apoio!$A:$F,5,FALSE)</f>
        <v>1</v>
      </c>
      <c r="L5345" s="24" t="str">
        <f>VLOOKUP($F5345,Apoio!$A:$F,6,FALSE)</f>
        <v>Campo Grande</v>
      </c>
    </row>
    <row r="5346" spans="1:12" x14ac:dyDescent="0.25">
      <c r="A5346" s="50">
        <v>2024</v>
      </c>
      <c r="B5346" s="51" t="s">
        <v>364</v>
      </c>
      <c r="C5346" s="51" t="s">
        <v>10</v>
      </c>
      <c r="D5346" s="51" t="s">
        <v>11</v>
      </c>
      <c r="E5346" s="51" t="s">
        <v>22</v>
      </c>
      <c r="F5346" s="52">
        <v>12549</v>
      </c>
      <c r="G5346" s="35" t="str">
        <f>VLOOKUP(F5346,Apoio!A:B,2,FALSE)</f>
        <v>Vara Federal + JEF</v>
      </c>
      <c r="H5346" s="51" t="s">
        <v>23</v>
      </c>
      <c r="I5346" s="53">
        <v>63</v>
      </c>
      <c r="J5346" s="2">
        <f>VLOOKUP($F5346,Apoio!$A:$F,4,FALSE)</f>
        <v>1</v>
      </c>
      <c r="K5346" s="2">
        <f>VLOOKUP($F5346,Apoio!$A:$F,5,FALSE)</f>
        <v>4</v>
      </c>
      <c r="L5346" s="24" t="str">
        <f>VLOOKUP($F5346,Apoio!$A:$F,6,FALSE)</f>
        <v>Corumbá</v>
      </c>
    </row>
    <row r="5347" spans="1:12" x14ac:dyDescent="0.25">
      <c r="A5347" s="46">
        <v>2024</v>
      </c>
      <c r="B5347" s="47" t="s">
        <v>364</v>
      </c>
      <c r="C5347" s="47" t="s">
        <v>10</v>
      </c>
      <c r="D5347" s="47" t="s">
        <v>11</v>
      </c>
      <c r="E5347" s="47" t="s">
        <v>22</v>
      </c>
      <c r="F5347" s="48">
        <v>12549</v>
      </c>
      <c r="G5347" s="35" t="str">
        <f>VLOOKUP(F5347,Apoio!A:B,2,FALSE)</f>
        <v>Vara Federal + JEF</v>
      </c>
      <c r="H5347" s="47" t="s">
        <v>23</v>
      </c>
      <c r="I5347" s="49">
        <v>77</v>
      </c>
      <c r="J5347" s="2">
        <f>VLOOKUP($F5347,Apoio!$A:$F,4,FALSE)</f>
        <v>1</v>
      </c>
      <c r="K5347" s="2">
        <f>VLOOKUP($F5347,Apoio!$A:$F,5,FALSE)</f>
        <v>4</v>
      </c>
      <c r="L5347" s="24" t="str">
        <f>VLOOKUP($F5347,Apoio!$A:$F,6,FALSE)</f>
        <v>Corumbá</v>
      </c>
    </row>
    <row r="5348" spans="1:12" x14ac:dyDescent="0.25">
      <c r="A5348" s="50">
        <v>2024</v>
      </c>
      <c r="B5348" s="51" t="s">
        <v>364</v>
      </c>
      <c r="C5348" s="51" t="s">
        <v>10</v>
      </c>
      <c r="D5348" s="51" t="s">
        <v>11</v>
      </c>
      <c r="E5348" s="51" t="s">
        <v>24</v>
      </c>
      <c r="F5348" s="52">
        <v>12555</v>
      </c>
      <c r="G5348" s="35" t="str">
        <f>VLOOKUP(F5348,Apoio!A:B,2,FALSE)</f>
        <v>Vara Federal + JEF</v>
      </c>
      <c r="H5348" s="51" t="s">
        <v>25</v>
      </c>
      <c r="I5348" s="53">
        <v>84</v>
      </c>
      <c r="J5348" s="2">
        <f>VLOOKUP($F5348,Apoio!$A:$F,4,FALSE)</f>
        <v>1</v>
      </c>
      <c r="K5348" s="2">
        <f>VLOOKUP($F5348,Apoio!$A:$F,5,FALSE)</f>
        <v>7</v>
      </c>
      <c r="L5348" s="24" t="str">
        <f>VLOOKUP($F5348,Apoio!$A:$F,6,FALSE)</f>
        <v>Coxim</v>
      </c>
    </row>
    <row r="5349" spans="1:12" x14ac:dyDescent="0.25">
      <c r="A5349" s="46">
        <v>2024</v>
      </c>
      <c r="B5349" s="47" t="s">
        <v>364</v>
      </c>
      <c r="C5349" s="47" t="s">
        <v>10</v>
      </c>
      <c r="D5349" s="47" t="s">
        <v>11</v>
      </c>
      <c r="E5349" s="47" t="s">
        <v>24</v>
      </c>
      <c r="F5349" s="48">
        <v>12555</v>
      </c>
      <c r="G5349" s="35" t="str">
        <f>VLOOKUP(F5349,Apoio!A:B,2,FALSE)</f>
        <v>Vara Federal + JEF</v>
      </c>
      <c r="H5349" s="47" t="s">
        <v>25</v>
      </c>
      <c r="I5349" s="49">
        <v>39</v>
      </c>
      <c r="J5349" s="2">
        <f>VLOOKUP($F5349,Apoio!$A:$F,4,FALSE)</f>
        <v>1</v>
      </c>
      <c r="K5349" s="2">
        <f>VLOOKUP($F5349,Apoio!$A:$F,5,FALSE)</f>
        <v>7</v>
      </c>
      <c r="L5349" s="24" t="str">
        <f>VLOOKUP($F5349,Apoio!$A:$F,6,FALSE)</f>
        <v>Coxim</v>
      </c>
    </row>
    <row r="5350" spans="1:12" x14ac:dyDescent="0.25">
      <c r="A5350" s="50">
        <v>2024</v>
      </c>
      <c r="B5350" s="51" t="s">
        <v>364</v>
      </c>
      <c r="C5350" s="51" t="s">
        <v>10</v>
      </c>
      <c r="D5350" s="51" t="s">
        <v>11</v>
      </c>
      <c r="E5350" s="51" t="s">
        <v>26</v>
      </c>
      <c r="F5350" s="52">
        <v>12544</v>
      </c>
      <c r="G5350" s="35" t="str">
        <f>VLOOKUP(F5350,Apoio!A:B,2,FALSE)</f>
        <v>Vara Federal</v>
      </c>
      <c r="H5350" s="51" t="s">
        <v>27</v>
      </c>
      <c r="I5350" s="53">
        <v>123</v>
      </c>
      <c r="J5350" s="2">
        <f>VLOOKUP($F5350,Apoio!$A:$F,4,FALSE)</f>
        <v>1</v>
      </c>
      <c r="K5350" s="2">
        <f>VLOOKUP($F5350,Apoio!$A:$F,5,FALSE)</f>
        <v>2</v>
      </c>
      <c r="L5350" s="24" t="str">
        <f>VLOOKUP($F5350,Apoio!$A:$F,6,FALSE)</f>
        <v>Dourados</v>
      </c>
    </row>
    <row r="5351" spans="1:12" x14ac:dyDescent="0.25">
      <c r="A5351" s="46">
        <v>2024</v>
      </c>
      <c r="B5351" s="47" t="s">
        <v>364</v>
      </c>
      <c r="C5351" s="47" t="s">
        <v>10</v>
      </c>
      <c r="D5351" s="47" t="s">
        <v>11</v>
      </c>
      <c r="E5351" s="47" t="s">
        <v>26</v>
      </c>
      <c r="F5351" s="48">
        <v>14310</v>
      </c>
      <c r="G5351" s="35" t="str">
        <f>VLOOKUP(F5351,Apoio!A:B,2,FALSE)</f>
        <v>Juizado</v>
      </c>
      <c r="H5351" s="47" t="s">
        <v>28</v>
      </c>
      <c r="I5351" s="49">
        <v>513</v>
      </c>
      <c r="J5351" s="2">
        <f>VLOOKUP($F5351,Apoio!$A:$F,4,FALSE)</f>
        <v>1</v>
      </c>
      <c r="K5351" s="2">
        <f>VLOOKUP($F5351,Apoio!$A:$F,5,FALSE)</f>
        <v>2</v>
      </c>
      <c r="L5351" s="24" t="str">
        <f>VLOOKUP($F5351,Apoio!$A:$F,6,FALSE)</f>
        <v>Dourados</v>
      </c>
    </row>
    <row r="5352" spans="1:12" x14ac:dyDescent="0.25">
      <c r="A5352" s="50">
        <v>2024</v>
      </c>
      <c r="B5352" s="51" t="s">
        <v>364</v>
      </c>
      <c r="C5352" s="51" t="s">
        <v>10</v>
      </c>
      <c r="D5352" s="51" t="s">
        <v>11</v>
      </c>
      <c r="E5352" s="51" t="s">
        <v>26</v>
      </c>
      <c r="F5352" s="52">
        <v>12545</v>
      </c>
      <c r="G5352" s="35" t="str">
        <f>VLOOKUP(F5352,Apoio!A:B,2,FALSE)</f>
        <v>Vara Federal</v>
      </c>
      <c r="H5352" s="51" t="s">
        <v>29</v>
      </c>
      <c r="I5352" s="53">
        <v>111</v>
      </c>
      <c r="J5352" s="2">
        <f>VLOOKUP($F5352,Apoio!$A:$F,4,FALSE)</f>
        <v>2</v>
      </c>
      <c r="K5352" s="2">
        <f>VLOOKUP($F5352,Apoio!$A:$F,5,FALSE)</f>
        <v>2</v>
      </c>
      <c r="L5352" s="24" t="str">
        <f>VLOOKUP($F5352,Apoio!$A:$F,6,FALSE)</f>
        <v>Dourados</v>
      </c>
    </row>
    <row r="5353" spans="1:12" x14ac:dyDescent="0.25">
      <c r="A5353" s="46">
        <v>2024</v>
      </c>
      <c r="B5353" s="47" t="s">
        <v>364</v>
      </c>
      <c r="C5353" s="47" t="s">
        <v>10</v>
      </c>
      <c r="D5353" s="47" t="s">
        <v>11</v>
      </c>
      <c r="E5353" s="47" t="s">
        <v>26</v>
      </c>
      <c r="F5353" s="48">
        <v>82149</v>
      </c>
      <c r="G5353" s="35" t="str">
        <f>VLOOKUP(F5353,Apoio!A:B,2,FALSE)</f>
        <v>CECON</v>
      </c>
      <c r="H5353" s="47" t="s">
        <v>524</v>
      </c>
      <c r="I5353" s="49">
        <v>50</v>
      </c>
      <c r="J5353" s="2" t="str">
        <f>VLOOKUP($F5353,Apoio!$A:$F,4,FALSE)</f>
        <v>CECON</v>
      </c>
      <c r="K5353" s="2">
        <f>VLOOKUP($F5353,Apoio!$A:$F,5,FALSE)</f>
        <v>2</v>
      </c>
      <c r="L5353" s="24" t="str">
        <f>VLOOKUP($F5353,Apoio!$A:$F,6,FALSE)</f>
        <v>Dourados</v>
      </c>
    </row>
    <row r="5354" spans="1:12" x14ac:dyDescent="0.25">
      <c r="A5354" s="50">
        <v>2024</v>
      </c>
      <c r="B5354" s="51" t="s">
        <v>364</v>
      </c>
      <c r="C5354" s="51" t="s">
        <v>10</v>
      </c>
      <c r="D5354" s="51" t="s">
        <v>11</v>
      </c>
      <c r="E5354" s="51" t="s">
        <v>30</v>
      </c>
      <c r="F5354" s="52">
        <v>12553</v>
      </c>
      <c r="G5354" s="35" t="str">
        <f>VLOOKUP(F5354,Apoio!A:B,2,FALSE)</f>
        <v>Vara Federal + JEF</v>
      </c>
      <c r="H5354" s="51" t="s">
        <v>31</v>
      </c>
      <c r="I5354" s="53">
        <v>108</v>
      </c>
      <c r="J5354" s="2">
        <f>VLOOKUP($F5354,Apoio!$A:$F,4,FALSE)</f>
        <v>1</v>
      </c>
      <c r="K5354" s="2">
        <f>VLOOKUP($F5354,Apoio!$A:$F,5,FALSE)</f>
        <v>6</v>
      </c>
      <c r="L5354" s="24" t="str">
        <f>VLOOKUP($F5354,Apoio!$A:$F,6,FALSE)</f>
        <v>Naviraí</v>
      </c>
    </row>
    <row r="5355" spans="1:12" x14ac:dyDescent="0.25">
      <c r="A5355" s="46">
        <v>2024</v>
      </c>
      <c r="B5355" s="47" t="s">
        <v>364</v>
      </c>
      <c r="C5355" s="47" t="s">
        <v>10</v>
      </c>
      <c r="D5355" s="47" t="s">
        <v>11</v>
      </c>
      <c r="E5355" s="47" t="s">
        <v>30</v>
      </c>
      <c r="F5355" s="48">
        <v>12553</v>
      </c>
      <c r="G5355" s="35" t="str">
        <f>VLOOKUP(F5355,Apoio!A:B,2,FALSE)</f>
        <v>Vara Federal + JEF</v>
      </c>
      <c r="H5355" s="47" t="s">
        <v>31</v>
      </c>
      <c r="I5355" s="49">
        <v>87</v>
      </c>
      <c r="J5355" s="2">
        <f>VLOOKUP($F5355,Apoio!$A:$F,4,FALSE)</f>
        <v>1</v>
      </c>
      <c r="K5355" s="2">
        <f>VLOOKUP($F5355,Apoio!$A:$F,5,FALSE)</f>
        <v>6</v>
      </c>
      <c r="L5355" s="24" t="str">
        <f>VLOOKUP($F5355,Apoio!$A:$F,6,FALSE)</f>
        <v>Naviraí</v>
      </c>
    </row>
    <row r="5356" spans="1:12" x14ac:dyDescent="0.25">
      <c r="A5356" s="50">
        <v>2024</v>
      </c>
      <c r="B5356" s="51" t="s">
        <v>364</v>
      </c>
      <c r="C5356" s="51" t="s">
        <v>10</v>
      </c>
      <c r="D5356" s="51" t="s">
        <v>11</v>
      </c>
      <c r="E5356" s="51" t="s">
        <v>32</v>
      </c>
      <c r="F5356" s="52">
        <v>12551</v>
      </c>
      <c r="G5356" s="35" t="str">
        <f>VLOOKUP(F5356,Apoio!A:B,2,FALSE)</f>
        <v>Vara Federal</v>
      </c>
      <c r="H5356" s="51" t="s">
        <v>33</v>
      </c>
      <c r="I5356" s="53">
        <v>98</v>
      </c>
      <c r="J5356" s="2">
        <f>VLOOKUP($F5356,Apoio!$A:$F,4,FALSE)</f>
        <v>1</v>
      </c>
      <c r="K5356" s="2">
        <f>VLOOKUP($F5356,Apoio!$A:$F,5,FALSE)</f>
        <v>5</v>
      </c>
      <c r="L5356" s="24" t="str">
        <f>VLOOKUP($F5356,Apoio!$A:$F,6,FALSE)</f>
        <v>Ponta Porã</v>
      </c>
    </row>
    <row r="5357" spans="1:12" x14ac:dyDescent="0.25">
      <c r="A5357" s="46">
        <v>2024</v>
      </c>
      <c r="B5357" s="47" t="s">
        <v>364</v>
      </c>
      <c r="C5357" s="47" t="s">
        <v>10</v>
      </c>
      <c r="D5357" s="47" t="s">
        <v>11</v>
      </c>
      <c r="E5357" s="47" t="s">
        <v>32</v>
      </c>
      <c r="F5357" s="48">
        <v>13978</v>
      </c>
      <c r="G5357" s="35" t="str">
        <f>VLOOKUP(F5357,Apoio!A:B,2,FALSE)</f>
        <v>Vara Federal + JEF</v>
      </c>
      <c r="H5357" s="47" t="s">
        <v>34</v>
      </c>
      <c r="I5357" s="49">
        <v>159</v>
      </c>
      <c r="J5357" s="2">
        <f>VLOOKUP($F5357,Apoio!$A:$F,4,FALSE)</f>
        <v>2</v>
      </c>
      <c r="K5357" s="2">
        <f>VLOOKUP($F5357,Apoio!$A:$F,5,FALSE)</f>
        <v>5</v>
      </c>
      <c r="L5357" s="24" t="str">
        <f>VLOOKUP($F5357,Apoio!$A:$F,6,FALSE)</f>
        <v>Ponta Porã</v>
      </c>
    </row>
    <row r="5358" spans="1:12" x14ac:dyDescent="0.25">
      <c r="A5358" s="50">
        <v>2024</v>
      </c>
      <c r="B5358" s="51" t="s">
        <v>364</v>
      </c>
      <c r="C5358" s="51" t="s">
        <v>10</v>
      </c>
      <c r="D5358" s="51" t="s">
        <v>11</v>
      </c>
      <c r="E5358" s="51" t="s">
        <v>32</v>
      </c>
      <c r="F5358" s="52">
        <v>13978</v>
      </c>
      <c r="G5358" s="35" t="str">
        <f>VLOOKUP(F5358,Apoio!A:B,2,FALSE)</f>
        <v>Vara Federal + JEF</v>
      </c>
      <c r="H5358" s="51" t="s">
        <v>34</v>
      </c>
      <c r="I5358" s="53">
        <v>79</v>
      </c>
      <c r="J5358" s="2">
        <f>VLOOKUP($F5358,Apoio!$A:$F,4,FALSE)</f>
        <v>2</v>
      </c>
      <c r="K5358" s="2">
        <f>VLOOKUP($F5358,Apoio!$A:$F,5,FALSE)</f>
        <v>5</v>
      </c>
      <c r="L5358" s="24" t="str">
        <f>VLOOKUP($F5358,Apoio!$A:$F,6,FALSE)</f>
        <v>Ponta Porã</v>
      </c>
    </row>
    <row r="5359" spans="1:12" x14ac:dyDescent="0.25">
      <c r="A5359" s="46">
        <v>2024</v>
      </c>
      <c r="B5359" s="47" t="s">
        <v>364</v>
      </c>
      <c r="C5359" s="47" t="s">
        <v>10</v>
      </c>
      <c r="D5359" s="47" t="s">
        <v>11</v>
      </c>
      <c r="E5359" s="47" t="s">
        <v>35</v>
      </c>
      <c r="F5359" s="48">
        <v>12547</v>
      </c>
      <c r="G5359" s="35" t="str">
        <f>VLOOKUP(F5359,Apoio!A:B,2,FALSE)</f>
        <v>Vara Federal + JEF</v>
      </c>
      <c r="H5359" s="47" t="s">
        <v>36</v>
      </c>
      <c r="I5359" s="49">
        <v>209</v>
      </c>
      <c r="J5359" s="2">
        <f>VLOOKUP($F5359,Apoio!$A:$F,4,FALSE)</f>
        <v>1</v>
      </c>
      <c r="K5359" s="2">
        <f>VLOOKUP($F5359,Apoio!$A:$F,5,FALSE)</f>
        <v>3</v>
      </c>
      <c r="L5359" s="24" t="str">
        <f>VLOOKUP($F5359,Apoio!$A:$F,6,FALSE)</f>
        <v>Três Lagoas</v>
      </c>
    </row>
    <row r="5360" spans="1:12" x14ac:dyDescent="0.25">
      <c r="A5360" s="50">
        <v>2024</v>
      </c>
      <c r="B5360" s="51" t="s">
        <v>364</v>
      </c>
      <c r="C5360" s="51" t="s">
        <v>10</v>
      </c>
      <c r="D5360" s="51" t="s">
        <v>11</v>
      </c>
      <c r="E5360" s="51" t="s">
        <v>35</v>
      </c>
      <c r="F5360" s="52">
        <v>12547</v>
      </c>
      <c r="G5360" s="35" t="str">
        <f>VLOOKUP(F5360,Apoio!A:B,2,FALSE)</f>
        <v>Vara Federal + JEF</v>
      </c>
      <c r="H5360" s="51" t="s">
        <v>36</v>
      </c>
      <c r="I5360" s="53">
        <v>156</v>
      </c>
      <c r="J5360" s="2">
        <f>VLOOKUP($F5360,Apoio!$A:$F,4,FALSE)</f>
        <v>1</v>
      </c>
      <c r="K5360" s="2">
        <f>VLOOKUP($F5360,Apoio!$A:$F,5,FALSE)</f>
        <v>3</v>
      </c>
      <c r="L5360" s="24" t="str">
        <f>VLOOKUP($F5360,Apoio!$A:$F,6,FALSE)</f>
        <v>Três Lagoas</v>
      </c>
    </row>
    <row r="5361" spans="1:12" x14ac:dyDescent="0.25">
      <c r="A5361" s="46">
        <v>2024</v>
      </c>
      <c r="B5361" s="47" t="s">
        <v>364</v>
      </c>
      <c r="C5361" s="47" t="s">
        <v>10</v>
      </c>
      <c r="D5361" s="47" t="s">
        <v>11</v>
      </c>
      <c r="E5361" s="47" t="s">
        <v>37</v>
      </c>
      <c r="F5361" s="48">
        <v>21666</v>
      </c>
      <c r="G5361" s="35" t="str">
        <f>VLOOKUP(F5361,Apoio!A:B,2,FALSE)</f>
        <v>Turma Recursal</v>
      </c>
      <c r="H5361" s="47" t="s">
        <v>39</v>
      </c>
      <c r="I5361" s="49">
        <v>174</v>
      </c>
      <c r="J5361" s="2">
        <f>VLOOKUP($F5361,Apoio!$A:$F,4,FALSE)</f>
        <v>1</v>
      </c>
      <c r="K5361" s="2">
        <f>VLOOKUP($F5361,Apoio!$A:$F,5,FALSE)</f>
        <v>1</v>
      </c>
      <c r="L5361" s="24" t="str">
        <f>VLOOKUP($F5361,Apoio!$A:$F,6,FALSE)</f>
        <v>Campo Grande - TR</v>
      </c>
    </row>
    <row r="5362" spans="1:12" x14ac:dyDescent="0.25">
      <c r="A5362" s="50">
        <v>2024</v>
      </c>
      <c r="B5362" s="51" t="s">
        <v>364</v>
      </c>
      <c r="C5362" s="51" t="s">
        <v>10</v>
      </c>
      <c r="D5362" s="51" t="s">
        <v>11</v>
      </c>
      <c r="E5362" s="51" t="s">
        <v>37</v>
      </c>
      <c r="F5362" s="52">
        <v>21667</v>
      </c>
      <c r="G5362" s="35" t="str">
        <f>VLOOKUP(F5362,Apoio!A:B,2,FALSE)</f>
        <v>Turma Recursal</v>
      </c>
      <c r="H5362" s="51" t="s">
        <v>40</v>
      </c>
      <c r="I5362" s="53">
        <v>176</v>
      </c>
      <c r="J5362" s="2">
        <f>VLOOKUP($F5362,Apoio!$A:$F,4,FALSE)</f>
        <v>2</v>
      </c>
      <c r="K5362" s="2">
        <f>VLOOKUP($F5362,Apoio!$A:$F,5,FALSE)</f>
        <v>1</v>
      </c>
      <c r="L5362" s="24" t="str">
        <f>VLOOKUP($F5362,Apoio!$A:$F,6,FALSE)</f>
        <v>Campo Grande - TR</v>
      </c>
    </row>
    <row r="5363" spans="1:12" x14ac:dyDescent="0.25">
      <c r="A5363" s="46">
        <v>2024</v>
      </c>
      <c r="B5363" s="47" t="s">
        <v>364</v>
      </c>
      <c r="C5363" s="47" t="s">
        <v>10</v>
      </c>
      <c r="D5363" s="47" t="s">
        <v>11</v>
      </c>
      <c r="E5363" s="47" t="s">
        <v>37</v>
      </c>
      <c r="F5363" s="48">
        <v>21668</v>
      </c>
      <c r="G5363" s="35" t="str">
        <f>VLOOKUP(F5363,Apoio!A:B,2,FALSE)</f>
        <v>Turma Recursal</v>
      </c>
      <c r="H5363" s="47" t="s">
        <v>41</v>
      </c>
      <c r="I5363" s="49">
        <v>163</v>
      </c>
      <c r="J5363" s="2">
        <f>VLOOKUP($F5363,Apoio!$A:$F,4,FALSE)</f>
        <v>3</v>
      </c>
      <c r="K5363" s="2">
        <f>VLOOKUP($F5363,Apoio!$A:$F,5,FALSE)</f>
        <v>1</v>
      </c>
      <c r="L5363" s="24" t="str">
        <f>VLOOKUP($F5363,Apoio!$A:$F,6,FALSE)</f>
        <v>Campo Grande - TR</v>
      </c>
    </row>
    <row r="5364" spans="1:12" x14ac:dyDescent="0.25">
      <c r="A5364" s="50">
        <v>2024</v>
      </c>
      <c r="B5364" s="51" t="s">
        <v>364</v>
      </c>
      <c r="C5364" s="51" t="s">
        <v>10</v>
      </c>
      <c r="D5364" s="51" t="s">
        <v>11</v>
      </c>
      <c r="E5364" s="51" t="s">
        <v>37</v>
      </c>
      <c r="F5364" s="52">
        <v>17775</v>
      </c>
      <c r="G5364" s="35" t="str">
        <f>VLOOKUP(F5364,Apoio!A:B,2,FALSE)</f>
        <v>Turma Recursal</v>
      </c>
      <c r="H5364" s="51" t="s">
        <v>42</v>
      </c>
      <c r="I5364" s="53">
        <v>175</v>
      </c>
      <c r="J5364" s="2">
        <f>VLOOKUP($F5364,Apoio!$A:$F,4,FALSE)</f>
        <v>4</v>
      </c>
      <c r="K5364" s="2">
        <f>VLOOKUP($F5364,Apoio!$A:$F,5,FALSE)</f>
        <v>1</v>
      </c>
      <c r="L5364" s="24" t="str">
        <f>VLOOKUP($F5364,Apoio!$A:$F,6,FALSE)</f>
        <v>Campo Grande - TR</v>
      </c>
    </row>
    <row r="5365" spans="1:12" x14ac:dyDescent="0.25">
      <c r="A5365" s="46">
        <v>2024</v>
      </c>
      <c r="B5365" s="47" t="s">
        <v>364</v>
      </c>
      <c r="C5365" s="47" t="s">
        <v>10</v>
      </c>
      <c r="D5365" s="47" t="s">
        <v>11</v>
      </c>
      <c r="E5365" s="47" t="s">
        <v>37</v>
      </c>
      <c r="F5365" s="48">
        <v>17776</v>
      </c>
      <c r="G5365" s="35" t="str">
        <f>VLOOKUP(F5365,Apoio!A:B,2,FALSE)</f>
        <v>Turma Recursal</v>
      </c>
      <c r="H5365" s="47" t="s">
        <v>43</v>
      </c>
      <c r="I5365" s="49">
        <v>174</v>
      </c>
      <c r="J5365" s="2">
        <f>VLOOKUP($F5365,Apoio!$A:$F,4,FALSE)</f>
        <v>5</v>
      </c>
      <c r="K5365" s="2">
        <f>VLOOKUP($F5365,Apoio!$A:$F,5,FALSE)</f>
        <v>1</v>
      </c>
      <c r="L5365" s="24" t="str">
        <f>VLOOKUP($F5365,Apoio!$A:$F,6,FALSE)</f>
        <v>Campo Grande - TR</v>
      </c>
    </row>
    <row r="5366" spans="1:12" x14ac:dyDescent="0.25">
      <c r="A5366" s="50">
        <v>2024</v>
      </c>
      <c r="B5366" s="51" t="s">
        <v>364</v>
      </c>
      <c r="C5366" s="51" t="s">
        <v>10</v>
      </c>
      <c r="D5366" s="51" t="s">
        <v>11</v>
      </c>
      <c r="E5366" s="51" t="s">
        <v>37</v>
      </c>
      <c r="F5366" s="52">
        <v>17777</v>
      </c>
      <c r="G5366" s="35" t="str">
        <f>VLOOKUP(F5366,Apoio!A:B,2,FALSE)</f>
        <v>Turma Recursal</v>
      </c>
      <c r="H5366" s="51" t="s">
        <v>44</v>
      </c>
      <c r="I5366" s="53">
        <v>187</v>
      </c>
      <c r="J5366" s="2">
        <f>VLOOKUP($F5366,Apoio!$A:$F,4,FALSE)</f>
        <v>6</v>
      </c>
      <c r="K5366" s="2">
        <f>VLOOKUP($F5366,Apoio!$A:$F,5,FALSE)</f>
        <v>1</v>
      </c>
      <c r="L5366" s="24" t="str">
        <f>VLOOKUP($F5366,Apoio!$A:$F,6,FALSE)</f>
        <v>Campo Grande - TR</v>
      </c>
    </row>
    <row r="5367" spans="1:12" x14ac:dyDescent="0.25">
      <c r="A5367" s="46">
        <v>2024</v>
      </c>
      <c r="B5367" s="47" t="s">
        <v>364</v>
      </c>
      <c r="C5367" s="47" t="s">
        <v>10</v>
      </c>
      <c r="D5367" s="47" t="s">
        <v>45</v>
      </c>
      <c r="E5367" s="47" t="s">
        <v>46</v>
      </c>
      <c r="F5367" s="48">
        <v>16494</v>
      </c>
      <c r="G5367" s="35" t="str">
        <f>VLOOKUP(F5367,Apoio!A:B,2,FALSE)</f>
        <v>Vara Federal</v>
      </c>
      <c r="H5367" s="47" t="s">
        <v>47</v>
      </c>
      <c r="I5367" s="49">
        <v>176</v>
      </c>
      <c r="J5367" s="2">
        <f>VLOOKUP($F5367,Apoio!$A:$F,4,FALSE)</f>
        <v>1</v>
      </c>
      <c r="K5367" s="2">
        <f>VLOOKUP($F5367,Apoio!$A:$F,5,FALSE)</f>
        <v>34</v>
      </c>
      <c r="L5367" s="24" t="str">
        <f>VLOOKUP($F5367,Apoio!$A:$F,6,FALSE)</f>
        <v>Americana</v>
      </c>
    </row>
    <row r="5368" spans="1:12" x14ac:dyDescent="0.25">
      <c r="A5368" s="50">
        <v>2024</v>
      </c>
      <c r="B5368" s="51" t="s">
        <v>364</v>
      </c>
      <c r="C5368" s="51" t="s">
        <v>10</v>
      </c>
      <c r="D5368" s="51" t="s">
        <v>45</v>
      </c>
      <c r="E5368" s="51" t="s">
        <v>46</v>
      </c>
      <c r="F5368" s="52">
        <v>13876</v>
      </c>
      <c r="G5368" s="35" t="str">
        <f>VLOOKUP(F5368,Apoio!A:B,2,FALSE)</f>
        <v>Juizado</v>
      </c>
      <c r="H5368" s="51" t="s">
        <v>48</v>
      </c>
      <c r="I5368" s="53">
        <v>456</v>
      </c>
      <c r="J5368" s="2">
        <f>VLOOKUP($F5368,Apoio!$A:$F,4,FALSE)</f>
        <v>1</v>
      </c>
      <c r="K5368" s="2">
        <f>VLOOKUP($F5368,Apoio!$A:$F,5,FALSE)</f>
        <v>34</v>
      </c>
      <c r="L5368" s="24" t="str">
        <f>VLOOKUP($F5368,Apoio!$A:$F,6,FALSE)</f>
        <v>Americana</v>
      </c>
    </row>
    <row r="5369" spans="1:12" x14ac:dyDescent="0.25">
      <c r="A5369" s="46">
        <v>2024</v>
      </c>
      <c r="B5369" s="47" t="s">
        <v>364</v>
      </c>
      <c r="C5369" s="47" t="s">
        <v>10</v>
      </c>
      <c r="D5369" s="47" t="s">
        <v>45</v>
      </c>
      <c r="E5369" s="47" t="s">
        <v>49</v>
      </c>
      <c r="F5369" s="48">
        <v>16534</v>
      </c>
      <c r="G5369" s="35" t="str">
        <f>VLOOKUP(F5369,Apoio!A:B,2,FALSE)</f>
        <v>Vara Federal + JEF</v>
      </c>
      <c r="H5369" s="47" t="s">
        <v>50</v>
      </c>
      <c r="I5369" s="49">
        <v>223</v>
      </c>
      <c r="J5369" s="2">
        <f>VLOOKUP($F5369,Apoio!$A:$F,4,FALSE)</f>
        <v>1</v>
      </c>
      <c r="K5369" s="2">
        <f>VLOOKUP($F5369,Apoio!$A:$F,5,FALSE)</f>
        <v>37</v>
      </c>
      <c r="L5369" s="24" t="str">
        <f>VLOOKUP($F5369,Apoio!$A:$F,6,FALSE)</f>
        <v>Andradina</v>
      </c>
    </row>
    <row r="5370" spans="1:12" x14ac:dyDescent="0.25">
      <c r="A5370" s="50">
        <v>2024</v>
      </c>
      <c r="B5370" s="51" t="s">
        <v>364</v>
      </c>
      <c r="C5370" s="51" t="s">
        <v>10</v>
      </c>
      <c r="D5370" s="51" t="s">
        <v>45</v>
      </c>
      <c r="E5370" s="51" t="s">
        <v>49</v>
      </c>
      <c r="F5370" s="52">
        <v>16534</v>
      </c>
      <c r="G5370" s="35" t="str">
        <f>VLOOKUP(F5370,Apoio!A:B,2,FALSE)</f>
        <v>Vara Federal + JEF</v>
      </c>
      <c r="H5370" s="51" t="s">
        <v>50</v>
      </c>
      <c r="I5370" s="53">
        <v>81</v>
      </c>
      <c r="J5370" s="2">
        <f>VLOOKUP($F5370,Apoio!$A:$F,4,FALSE)</f>
        <v>1</v>
      </c>
      <c r="K5370" s="2">
        <f>VLOOKUP($F5370,Apoio!$A:$F,5,FALSE)</f>
        <v>37</v>
      </c>
      <c r="L5370" s="24" t="str">
        <f>VLOOKUP($F5370,Apoio!$A:$F,6,FALSE)</f>
        <v>Andradina</v>
      </c>
    </row>
    <row r="5371" spans="1:12" x14ac:dyDescent="0.25">
      <c r="A5371" s="46">
        <v>2024</v>
      </c>
      <c r="B5371" s="47" t="s">
        <v>364</v>
      </c>
      <c r="C5371" s="47" t="s">
        <v>10</v>
      </c>
      <c r="D5371" s="47" t="s">
        <v>45</v>
      </c>
      <c r="E5371" s="47" t="s">
        <v>51</v>
      </c>
      <c r="F5371" s="48">
        <v>12475</v>
      </c>
      <c r="G5371" s="35" t="str">
        <f>VLOOKUP(F5371,Apoio!A:B,2,FALSE)</f>
        <v>Vara Federal</v>
      </c>
      <c r="H5371" s="47" t="s">
        <v>52</v>
      </c>
      <c r="I5371" s="49">
        <v>106</v>
      </c>
      <c r="J5371" s="2">
        <f>VLOOKUP($F5371,Apoio!$A:$F,4,FALSE)</f>
        <v>1</v>
      </c>
      <c r="K5371" s="2">
        <f>VLOOKUP($F5371,Apoio!$A:$F,5,FALSE)</f>
        <v>7</v>
      </c>
      <c r="L5371" s="24" t="str">
        <f>VLOOKUP($F5371,Apoio!$A:$F,6,FALSE)</f>
        <v>Araçatuba</v>
      </c>
    </row>
    <row r="5372" spans="1:12" x14ac:dyDescent="0.25">
      <c r="A5372" s="50">
        <v>2024</v>
      </c>
      <c r="B5372" s="51" t="s">
        <v>364</v>
      </c>
      <c r="C5372" s="51" t="s">
        <v>10</v>
      </c>
      <c r="D5372" s="51" t="s">
        <v>45</v>
      </c>
      <c r="E5372" s="51" t="s">
        <v>51</v>
      </c>
      <c r="F5372" s="52">
        <v>17772</v>
      </c>
      <c r="G5372" s="35" t="str">
        <f>VLOOKUP(F5372,Apoio!A:B,2,FALSE)</f>
        <v>Juizado</v>
      </c>
      <c r="H5372" s="51" t="s">
        <v>53</v>
      </c>
      <c r="I5372" s="53">
        <v>170</v>
      </c>
      <c r="J5372" s="2">
        <f>VLOOKUP($F5372,Apoio!$A:$F,4,FALSE)</f>
        <v>1</v>
      </c>
      <c r="K5372" s="2">
        <f>VLOOKUP($F5372,Apoio!$A:$F,5,FALSE)</f>
        <v>7</v>
      </c>
      <c r="L5372" s="24" t="str">
        <f>VLOOKUP($F5372,Apoio!$A:$F,6,FALSE)</f>
        <v>Araçatuba</v>
      </c>
    </row>
    <row r="5373" spans="1:12" x14ac:dyDescent="0.25">
      <c r="A5373" s="46">
        <v>2024</v>
      </c>
      <c r="B5373" s="47" t="s">
        <v>364</v>
      </c>
      <c r="C5373" s="47" t="s">
        <v>10</v>
      </c>
      <c r="D5373" s="47" t="s">
        <v>45</v>
      </c>
      <c r="E5373" s="47" t="s">
        <v>51</v>
      </c>
      <c r="F5373" s="48">
        <v>12476</v>
      </c>
      <c r="G5373" s="35" t="str">
        <f>VLOOKUP(F5373,Apoio!A:B,2,FALSE)</f>
        <v>Vara Federal</v>
      </c>
      <c r="H5373" s="47" t="s">
        <v>54</v>
      </c>
      <c r="I5373" s="49">
        <v>104</v>
      </c>
      <c r="J5373" s="2">
        <f>VLOOKUP($F5373,Apoio!$A:$F,4,FALSE)</f>
        <v>2</v>
      </c>
      <c r="K5373" s="2">
        <f>VLOOKUP($F5373,Apoio!$A:$F,5,FALSE)</f>
        <v>7</v>
      </c>
      <c r="L5373" s="24" t="str">
        <f>VLOOKUP($F5373,Apoio!$A:$F,6,FALSE)</f>
        <v>Araçatuba</v>
      </c>
    </row>
    <row r="5374" spans="1:12" x14ac:dyDescent="0.25">
      <c r="A5374" s="50">
        <v>2024</v>
      </c>
      <c r="B5374" s="51" t="s">
        <v>364</v>
      </c>
      <c r="C5374" s="51" t="s">
        <v>10</v>
      </c>
      <c r="D5374" s="51" t="s">
        <v>45</v>
      </c>
      <c r="E5374" s="51" t="s">
        <v>51</v>
      </c>
      <c r="F5374" s="52">
        <v>87793</v>
      </c>
      <c r="G5374" s="35" t="str">
        <f>VLOOKUP(F5374,Apoio!A:B,2,FALSE)</f>
        <v>Juizado</v>
      </c>
      <c r="H5374" s="51" t="s">
        <v>512</v>
      </c>
      <c r="I5374" s="53">
        <v>242</v>
      </c>
      <c r="J5374" s="2">
        <f>VLOOKUP($F5374,Apoio!$A:$F,4,FALSE)</f>
        <v>2</v>
      </c>
      <c r="K5374" s="2">
        <f>VLOOKUP($F5374,Apoio!$A:$F,5,FALSE)</f>
        <v>7</v>
      </c>
      <c r="L5374" s="24" t="str">
        <f>VLOOKUP($F5374,Apoio!$A:$F,6,FALSE)</f>
        <v>Araçatuba</v>
      </c>
    </row>
    <row r="5375" spans="1:12" x14ac:dyDescent="0.25">
      <c r="A5375" s="46">
        <v>2024</v>
      </c>
      <c r="B5375" s="47" t="s">
        <v>364</v>
      </c>
      <c r="C5375" s="47" t="s">
        <v>10</v>
      </c>
      <c r="D5375" s="47" t="s">
        <v>45</v>
      </c>
      <c r="E5375" s="47" t="s">
        <v>55</v>
      </c>
      <c r="F5375" s="48">
        <v>12521</v>
      </c>
      <c r="G5375" s="35" t="str">
        <f>VLOOKUP(F5375,Apoio!A:B,2,FALSE)</f>
        <v>Vara Federal</v>
      </c>
      <c r="H5375" s="47" t="s">
        <v>56</v>
      </c>
      <c r="I5375" s="49">
        <v>112</v>
      </c>
      <c r="J5375" s="2">
        <f>VLOOKUP($F5375,Apoio!$A:$F,4,FALSE)</f>
        <v>1</v>
      </c>
      <c r="K5375" s="2">
        <f>VLOOKUP($F5375,Apoio!$A:$F,5,FALSE)</f>
        <v>20</v>
      </c>
      <c r="L5375" s="24" t="str">
        <f>VLOOKUP($F5375,Apoio!$A:$F,6,FALSE)</f>
        <v>Araraquara</v>
      </c>
    </row>
    <row r="5376" spans="1:12" x14ac:dyDescent="0.25">
      <c r="A5376" s="50">
        <v>2024</v>
      </c>
      <c r="B5376" s="51" t="s">
        <v>364</v>
      </c>
      <c r="C5376" s="51" t="s">
        <v>10</v>
      </c>
      <c r="D5376" s="51" t="s">
        <v>45</v>
      </c>
      <c r="E5376" s="51" t="s">
        <v>55</v>
      </c>
      <c r="F5376" s="52">
        <v>14311</v>
      </c>
      <c r="G5376" s="35" t="str">
        <f>VLOOKUP(F5376,Apoio!A:B,2,FALSE)</f>
        <v>Juizado</v>
      </c>
      <c r="H5376" s="51" t="s">
        <v>57</v>
      </c>
      <c r="I5376" s="53">
        <v>326</v>
      </c>
      <c r="J5376" s="2">
        <f>VLOOKUP($F5376,Apoio!$A:$F,4,FALSE)</f>
        <v>1</v>
      </c>
      <c r="K5376" s="2">
        <f>VLOOKUP($F5376,Apoio!$A:$F,5,FALSE)</f>
        <v>20</v>
      </c>
      <c r="L5376" s="24" t="str">
        <f>VLOOKUP($F5376,Apoio!$A:$F,6,FALSE)</f>
        <v>Araraquara</v>
      </c>
    </row>
    <row r="5377" spans="1:12" x14ac:dyDescent="0.25">
      <c r="A5377" s="46">
        <v>2024</v>
      </c>
      <c r="B5377" s="47" t="s">
        <v>364</v>
      </c>
      <c r="C5377" s="47" t="s">
        <v>10</v>
      </c>
      <c r="D5377" s="47" t="s">
        <v>45</v>
      </c>
      <c r="E5377" s="47" t="s">
        <v>55</v>
      </c>
      <c r="F5377" s="48">
        <v>12522</v>
      </c>
      <c r="G5377" s="35" t="str">
        <f>VLOOKUP(F5377,Apoio!A:B,2,FALSE)</f>
        <v>Vara Federal</v>
      </c>
      <c r="H5377" s="47" t="s">
        <v>58</v>
      </c>
      <c r="I5377" s="49">
        <v>119</v>
      </c>
      <c r="J5377" s="2">
        <f>VLOOKUP($F5377,Apoio!$A:$F,4,FALSE)</f>
        <v>2</v>
      </c>
      <c r="K5377" s="2">
        <f>VLOOKUP($F5377,Apoio!$A:$F,5,FALSE)</f>
        <v>20</v>
      </c>
      <c r="L5377" s="24" t="str">
        <f>VLOOKUP($F5377,Apoio!$A:$F,6,FALSE)</f>
        <v>Araraquara</v>
      </c>
    </row>
    <row r="5378" spans="1:12" x14ac:dyDescent="0.25">
      <c r="A5378" s="50">
        <v>2024</v>
      </c>
      <c r="B5378" s="51" t="s">
        <v>364</v>
      </c>
      <c r="C5378" s="51" t="s">
        <v>10</v>
      </c>
      <c r="D5378" s="51" t="s">
        <v>45</v>
      </c>
      <c r="E5378" s="51" t="s">
        <v>55</v>
      </c>
      <c r="F5378" s="52">
        <v>17773</v>
      </c>
      <c r="G5378" s="35" t="str">
        <f>VLOOKUP(F5378,Apoio!A:B,2,FALSE)</f>
        <v>CECON</v>
      </c>
      <c r="H5378" s="51" t="s">
        <v>528</v>
      </c>
      <c r="I5378" s="53">
        <v>1</v>
      </c>
      <c r="J5378" s="2" t="str">
        <f>VLOOKUP($F5378,Apoio!$A:$F,4,FALSE)</f>
        <v>CECON</v>
      </c>
      <c r="K5378" s="2">
        <f>VLOOKUP($F5378,Apoio!$A:$F,5,FALSE)</f>
        <v>20</v>
      </c>
      <c r="L5378" s="24" t="str">
        <f>VLOOKUP($F5378,Apoio!$A:$F,6,FALSE)</f>
        <v>Araraquara</v>
      </c>
    </row>
    <row r="5379" spans="1:12" x14ac:dyDescent="0.25">
      <c r="A5379" s="46">
        <v>2024</v>
      </c>
      <c r="B5379" s="47" t="s">
        <v>364</v>
      </c>
      <c r="C5379" s="47" t="s">
        <v>10</v>
      </c>
      <c r="D5379" s="47" t="s">
        <v>45</v>
      </c>
      <c r="E5379" s="47" t="s">
        <v>59</v>
      </c>
      <c r="F5379" s="48">
        <v>12511</v>
      </c>
      <c r="G5379" s="35" t="str">
        <f>VLOOKUP(F5379,Apoio!A:B,2,FALSE)</f>
        <v>Vara Federal + JEF</v>
      </c>
      <c r="H5379" s="47" t="s">
        <v>60</v>
      </c>
      <c r="I5379" s="49">
        <v>141</v>
      </c>
      <c r="J5379" s="2">
        <f>VLOOKUP($F5379,Apoio!$A:$F,4,FALSE)</f>
        <v>1</v>
      </c>
      <c r="K5379" s="2">
        <f>VLOOKUP($F5379,Apoio!$A:$F,5,FALSE)</f>
        <v>16</v>
      </c>
      <c r="L5379" s="24" t="str">
        <f>VLOOKUP($F5379,Apoio!$A:$F,6,FALSE)</f>
        <v>Assis</v>
      </c>
    </row>
    <row r="5380" spans="1:12" x14ac:dyDescent="0.25">
      <c r="A5380" s="50">
        <v>2024</v>
      </c>
      <c r="B5380" s="51" t="s">
        <v>364</v>
      </c>
      <c r="C5380" s="51" t="s">
        <v>10</v>
      </c>
      <c r="D5380" s="51" t="s">
        <v>45</v>
      </c>
      <c r="E5380" s="51" t="s">
        <v>59</v>
      </c>
      <c r="F5380" s="52">
        <v>12511</v>
      </c>
      <c r="G5380" s="35" t="str">
        <f>VLOOKUP(F5380,Apoio!A:B,2,FALSE)</f>
        <v>Vara Federal + JEF</v>
      </c>
      <c r="H5380" s="51" t="s">
        <v>60</v>
      </c>
      <c r="I5380" s="53">
        <v>75</v>
      </c>
      <c r="J5380" s="2">
        <f>VLOOKUP($F5380,Apoio!$A:$F,4,FALSE)</f>
        <v>1</v>
      </c>
      <c r="K5380" s="2">
        <f>VLOOKUP($F5380,Apoio!$A:$F,5,FALSE)</f>
        <v>16</v>
      </c>
      <c r="L5380" s="24" t="str">
        <f>VLOOKUP($F5380,Apoio!$A:$F,6,FALSE)</f>
        <v>Assis</v>
      </c>
    </row>
    <row r="5381" spans="1:12" x14ac:dyDescent="0.25">
      <c r="A5381" s="46">
        <v>2024</v>
      </c>
      <c r="B5381" s="47" t="s">
        <v>364</v>
      </c>
      <c r="C5381" s="47" t="s">
        <v>10</v>
      </c>
      <c r="D5381" s="47" t="s">
        <v>45</v>
      </c>
      <c r="E5381" s="47" t="s">
        <v>61</v>
      </c>
      <c r="F5381" s="48">
        <v>16586</v>
      </c>
      <c r="G5381" s="35" t="str">
        <f>VLOOKUP(F5381,Apoio!A:B,2,FALSE)</f>
        <v>Vara Federal + JEF</v>
      </c>
      <c r="H5381" s="47" t="s">
        <v>62</v>
      </c>
      <c r="I5381" s="49">
        <v>189</v>
      </c>
      <c r="J5381" s="2">
        <f>VLOOKUP($F5381,Apoio!$A:$F,4,FALSE)</f>
        <v>1</v>
      </c>
      <c r="K5381" s="2">
        <f>VLOOKUP($F5381,Apoio!$A:$F,5,FALSE)</f>
        <v>32</v>
      </c>
      <c r="L5381" s="24" t="str">
        <f>VLOOKUP($F5381,Apoio!$A:$F,6,FALSE)</f>
        <v>Avaré</v>
      </c>
    </row>
    <row r="5382" spans="1:12" x14ac:dyDescent="0.25">
      <c r="A5382" s="50">
        <v>2024</v>
      </c>
      <c r="B5382" s="51" t="s">
        <v>364</v>
      </c>
      <c r="C5382" s="51" t="s">
        <v>10</v>
      </c>
      <c r="D5382" s="51" t="s">
        <v>45</v>
      </c>
      <c r="E5382" s="51" t="s">
        <v>61</v>
      </c>
      <c r="F5382" s="52">
        <v>16586</v>
      </c>
      <c r="G5382" s="35" t="str">
        <f>VLOOKUP(F5382,Apoio!A:B,2,FALSE)</f>
        <v>Vara Federal + JEF</v>
      </c>
      <c r="H5382" s="51" t="s">
        <v>62</v>
      </c>
      <c r="I5382" s="53">
        <v>43</v>
      </c>
      <c r="J5382" s="2">
        <f>VLOOKUP($F5382,Apoio!$A:$F,4,FALSE)</f>
        <v>1</v>
      </c>
      <c r="K5382" s="2">
        <f>VLOOKUP($F5382,Apoio!$A:$F,5,FALSE)</f>
        <v>32</v>
      </c>
      <c r="L5382" s="24" t="str">
        <f>VLOOKUP($F5382,Apoio!$A:$F,6,FALSE)</f>
        <v>Avaré</v>
      </c>
    </row>
    <row r="5383" spans="1:12" x14ac:dyDescent="0.25">
      <c r="A5383" s="46">
        <v>2024</v>
      </c>
      <c r="B5383" s="47" t="s">
        <v>364</v>
      </c>
      <c r="C5383" s="47" t="s">
        <v>10</v>
      </c>
      <c r="D5383" s="47" t="s">
        <v>45</v>
      </c>
      <c r="E5383" s="47" t="s">
        <v>63</v>
      </c>
      <c r="F5383" s="48">
        <v>13743</v>
      </c>
      <c r="G5383" s="35" t="str">
        <f>VLOOKUP(F5383,Apoio!A:B,2,FALSE)</f>
        <v>Vara Federal + JEF</v>
      </c>
      <c r="H5383" s="47" t="s">
        <v>64</v>
      </c>
      <c r="I5383" s="49">
        <v>242</v>
      </c>
      <c r="J5383" s="2">
        <f>VLOOKUP($F5383,Apoio!$A:$F,4,FALSE)</f>
        <v>1</v>
      </c>
      <c r="K5383" s="2">
        <f>VLOOKUP($F5383,Apoio!$A:$F,5,FALSE)</f>
        <v>38</v>
      </c>
      <c r="L5383" s="24" t="str">
        <f>VLOOKUP($F5383,Apoio!$A:$F,6,FALSE)</f>
        <v>Barretos</v>
      </c>
    </row>
    <row r="5384" spans="1:12" x14ac:dyDescent="0.25">
      <c r="A5384" s="50">
        <v>2024</v>
      </c>
      <c r="B5384" s="51" t="s">
        <v>364</v>
      </c>
      <c r="C5384" s="51" t="s">
        <v>10</v>
      </c>
      <c r="D5384" s="51" t="s">
        <v>45</v>
      </c>
      <c r="E5384" s="51" t="s">
        <v>63</v>
      </c>
      <c r="F5384" s="52">
        <v>13743</v>
      </c>
      <c r="G5384" s="35" t="str">
        <f>VLOOKUP(F5384,Apoio!A:B,2,FALSE)</f>
        <v>Vara Federal + JEF</v>
      </c>
      <c r="H5384" s="51" t="s">
        <v>64</v>
      </c>
      <c r="I5384" s="53">
        <v>105</v>
      </c>
      <c r="J5384" s="2">
        <f>VLOOKUP($F5384,Apoio!$A:$F,4,FALSE)</f>
        <v>1</v>
      </c>
      <c r="K5384" s="2">
        <f>VLOOKUP($F5384,Apoio!$A:$F,5,FALSE)</f>
        <v>38</v>
      </c>
      <c r="L5384" s="24" t="str">
        <f>VLOOKUP($F5384,Apoio!$A:$F,6,FALSE)</f>
        <v>Barretos</v>
      </c>
    </row>
    <row r="5385" spans="1:12" x14ac:dyDescent="0.25">
      <c r="A5385" s="46">
        <v>2024</v>
      </c>
      <c r="B5385" s="47" t="s">
        <v>364</v>
      </c>
      <c r="C5385" s="47" t="s">
        <v>10</v>
      </c>
      <c r="D5385" s="47" t="s">
        <v>45</v>
      </c>
      <c r="E5385" s="47" t="s">
        <v>65</v>
      </c>
      <c r="F5385" s="48">
        <v>18224</v>
      </c>
      <c r="G5385" s="35" t="str">
        <f>VLOOKUP(F5385,Apoio!A:B,2,FALSE)</f>
        <v>Vara Federal</v>
      </c>
      <c r="H5385" s="47" t="s">
        <v>66</v>
      </c>
      <c r="I5385" s="49">
        <v>159</v>
      </c>
      <c r="J5385" s="2">
        <f>VLOOKUP($F5385,Apoio!$A:$F,4,FALSE)</f>
        <v>1</v>
      </c>
      <c r="K5385" s="2">
        <f>VLOOKUP($F5385,Apoio!$A:$F,5,FALSE)</f>
        <v>44</v>
      </c>
      <c r="L5385" s="24" t="str">
        <f>VLOOKUP($F5385,Apoio!$A:$F,6,FALSE)</f>
        <v>Barueri</v>
      </c>
    </row>
    <row r="5386" spans="1:12" x14ac:dyDescent="0.25">
      <c r="A5386" s="50">
        <v>2024</v>
      </c>
      <c r="B5386" s="51" t="s">
        <v>364</v>
      </c>
      <c r="C5386" s="51" t="s">
        <v>10</v>
      </c>
      <c r="D5386" s="51" t="s">
        <v>45</v>
      </c>
      <c r="E5386" s="51" t="s">
        <v>65</v>
      </c>
      <c r="F5386" s="52">
        <v>18226</v>
      </c>
      <c r="G5386" s="35" t="str">
        <f>VLOOKUP(F5386,Apoio!A:B,2,FALSE)</f>
        <v>Juizado</v>
      </c>
      <c r="H5386" s="51" t="s">
        <v>67</v>
      </c>
      <c r="I5386" s="53">
        <v>336</v>
      </c>
      <c r="J5386" s="2">
        <f>VLOOKUP($F5386,Apoio!$A:$F,4,FALSE)</f>
        <v>1</v>
      </c>
      <c r="K5386" s="2">
        <f>VLOOKUP($F5386,Apoio!$A:$F,5,FALSE)</f>
        <v>44</v>
      </c>
      <c r="L5386" s="24" t="str">
        <f>VLOOKUP($F5386,Apoio!$A:$F,6,FALSE)</f>
        <v>Barueri</v>
      </c>
    </row>
    <row r="5387" spans="1:12" x14ac:dyDescent="0.25">
      <c r="A5387" s="46">
        <v>2024</v>
      </c>
      <c r="B5387" s="47" t="s">
        <v>364</v>
      </c>
      <c r="C5387" s="47" t="s">
        <v>10</v>
      </c>
      <c r="D5387" s="47" t="s">
        <v>45</v>
      </c>
      <c r="E5387" s="47" t="s">
        <v>65</v>
      </c>
      <c r="F5387" s="48">
        <v>18225</v>
      </c>
      <c r="G5387" s="35" t="str">
        <f>VLOOKUP(F5387,Apoio!A:B,2,FALSE)</f>
        <v>Vara Federal</v>
      </c>
      <c r="H5387" s="47" t="s">
        <v>68</v>
      </c>
      <c r="I5387" s="49">
        <v>155</v>
      </c>
      <c r="J5387" s="2">
        <f>VLOOKUP($F5387,Apoio!$A:$F,4,FALSE)</f>
        <v>2</v>
      </c>
      <c r="K5387" s="2">
        <f>VLOOKUP($F5387,Apoio!$A:$F,5,FALSE)</f>
        <v>44</v>
      </c>
      <c r="L5387" s="24" t="str">
        <f>VLOOKUP($F5387,Apoio!$A:$F,6,FALSE)</f>
        <v>Barueri</v>
      </c>
    </row>
    <row r="5388" spans="1:12" x14ac:dyDescent="0.25">
      <c r="A5388" s="50">
        <v>2024</v>
      </c>
      <c r="B5388" s="51" t="s">
        <v>364</v>
      </c>
      <c r="C5388" s="51" t="s">
        <v>10</v>
      </c>
      <c r="D5388" s="51" t="s">
        <v>45</v>
      </c>
      <c r="E5388" s="51" t="s">
        <v>69</v>
      </c>
      <c r="F5388" s="52">
        <v>12478</v>
      </c>
      <c r="G5388" s="35" t="str">
        <f>VLOOKUP(F5388,Apoio!A:B,2,FALSE)</f>
        <v>Vara Federal</v>
      </c>
      <c r="H5388" s="51" t="s">
        <v>70</v>
      </c>
      <c r="I5388" s="53">
        <v>75</v>
      </c>
      <c r="J5388" s="2">
        <f>VLOOKUP($F5388,Apoio!$A:$F,4,FALSE)</f>
        <v>1</v>
      </c>
      <c r="K5388" s="2">
        <f>VLOOKUP($F5388,Apoio!$A:$F,5,FALSE)</f>
        <v>8</v>
      </c>
      <c r="L5388" s="24" t="str">
        <f>VLOOKUP($F5388,Apoio!$A:$F,6,FALSE)</f>
        <v>Bauru</v>
      </c>
    </row>
    <row r="5389" spans="1:12" x14ac:dyDescent="0.25">
      <c r="A5389" s="46">
        <v>2024</v>
      </c>
      <c r="B5389" s="47" t="s">
        <v>364</v>
      </c>
      <c r="C5389" s="47" t="s">
        <v>10</v>
      </c>
      <c r="D5389" s="47" t="s">
        <v>45</v>
      </c>
      <c r="E5389" s="47" t="s">
        <v>69</v>
      </c>
      <c r="F5389" s="48">
        <v>16499</v>
      </c>
      <c r="G5389" s="35" t="str">
        <f>VLOOKUP(F5389,Apoio!A:B,2,FALSE)</f>
        <v>Juizado</v>
      </c>
      <c r="H5389" s="47" t="s">
        <v>71</v>
      </c>
      <c r="I5389" s="49">
        <v>376</v>
      </c>
      <c r="J5389" s="2">
        <f>VLOOKUP($F5389,Apoio!$A:$F,4,FALSE)</f>
        <v>1</v>
      </c>
      <c r="K5389" s="2">
        <f>VLOOKUP($F5389,Apoio!$A:$F,5,FALSE)</f>
        <v>8</v>
      </c>
      <c r="L5389" s="24" t="str">
        <f>VLOOKUP($F5389,Apoio!$A:$F,6,FALSE)</f>
        <v>Bauru</v>
      </c>
    </row>
    <row r="5390" spans="1:12" x14ac:dyDescent="0.25">
      <c r="A5390" s="50">
        <v>2024</v>
      </c>
      <c r="B5390" s="51" t="s">
        <v>364</v>
      </c>
      <c r="C5390" s="51" t="s">
        <v>10</v>
      </c>
      <c r="D5390" s="51" t="s">
        <v>45</v>
      </c>
      <c r="E5390" s="51" t="s">
        <v>69</v>
      </c>
      <c r="F5390" s="52">
        <v>12479</v>
      </c>
      <c r="G5390" s="35" t="str">
        <f>VLOOKUP(F5390,Apoio!A:B,2,FALSE)</f>
        <v>Vara Federal</v>
      </c>
      <c r="H5390" s="51" t="s">
        <v>72</v>
      </c>
      <c r="I5390" s="53">
        <v>83</v>
      </c>
      <c r="J5390" s="2">
        <f>VLOOKUP($F5390,Apoio!$A:$F,4,FALSE)</f>
        <v>2</v>
      </c>
      <c r="K5390" s="2">
        <f>VLOOKUP($F5390,Apoio!$A:$F,5,FALSE)</f>
        <v>8</v>
      </c>
      <c r="L5390" s="24" t="str">
        <f>VLOOKUP($F5390,Apoio!$A:$F,6,FALSE)</f>
        <v>Bauru</v>
      </c>
    </row>
    <row r="5391" spans="1:12" x14ac:dyDescent="0.25">
      <c r="A5391" s="46">
        <v>2024</v>
      </c>
      <c r="B5391" s="47" t="s">
        <v>364</v>
      </c>
      <c r="C5391" s="47" t="s">
        <v>10</v>
      </c>
      <c r="D5391" s="47" t="s">
        <v>45</v>
      </c>
      <c r="E5391" s="47" t="s">
        <v>69</v>
      </c>
      <c r="F5391" s="48">
        <v>12480</v>
      </c>
      <c r="G5391" s="35" t="str">
        <f>VLOOKUP(F5391,Apoio!A:B,2,FALSE)</f>
        <v>Vara Federal</v>
      </c>
      <c r="H5391" s="47" t="s">
        <v>73</v>
      </c>
      <c r="I5391" s="49">
        <v>76</v>
      </c>
      <c r="J5391" s="2">
        <f>VLOOKUP($F5391,Apoio!$A:$F,4,FALSE)</f>
        <v>3</v>
      </c>
      <c r="K5391" s="2">
        <f>VLOOKUP($F5391,Apoio!$A:$F,5,FALSE)</f>
        <v>8</v>
      </c>
      <c r="L5391" s="24" t="str">
        <f>VLOOKUP($F5391,Apoio!$A:$F,6,FALSE)</f>
        <v>Bauru</v>
      </c>
    </row>
    <row r="5392" spans="1:12" x14ac:dyDescent="0.25">
      <c r="A5392" s="50">
        <v>2024</v>
      </c>
      <c r="B5392" s="51" t="s">
        <v>364</v>
      </c>
      <c r="C5392" s="51" t="s">
        <v>10</v>
      </c>
      <c r="D5392" s="51" t="s">
        <v>45</v>
      </c>
      <c r="E5392" s="51" t="s">
        <v>74</v>
      </c>
      <c r="F5392" s="52">
        <v>16398</v>
      </c>
      <c r="G5392" s="35" t="str">
        <f>VLOOKUP(F5392,Apoio!A:B,2,FALSE)</f>
        <v>Vara Federal</v>
      </c>
      <c r="H5392" s="51" t="s">
        <v>75</v>
      </c>
      <c r="I5392" s="53">
        <v>72</v>
      </c>
      <c r="J5392" s="2">
        <f>VLOOKUP($F5392,Apoio!$A:$F,4,FALSE)</f>
        <v>1</v>
      </c>
      <c r="K5392" s="2">
        <f>VLOOKUP($F5392,Apoio!$A:$F,5,FALSE)</f>
        <v>31</v>
      </c>
      <c r="L5392" s="24" t="str">
        <f>VLOOKUP($F5392,Apoio!$A:$F,6,FALSE)</f>
        <v>Botucatu</v>
      </c>
    </row>
    <row r="5393" spans="1:12" x14ac:dyDescent="0.25">
      <c r="A5393" s="46">
        <v>2024</v>
      </c>
      <c r="B5393" s="47" t="s">
        <v>364</v>
      </c>
      <c r="C5393" s="47" t="s">
        <v>10</v>
      </c>
      <c r="D5393" s="47" t="s">
        <v>45</v>
      </c>
      <c r="E5393" s="47" t="s">
        <v>74</v>
      </c>
      <c r="F5393" s="48">
        <v>14020</v>
      </c>
      <c r="G5393" s="35" t="str">
        <f>VLOOKUP(F5393,Apoio!A:B,2,FALSE)</f>
        <v>Juizado</v>
      </c>
      <c r="H5393" s="47" t="s">
        <v>76</v>
      </c>
      <c r="I5393" s="49">
        <v>266</v>
      </c>
      <c r="J5393" s="2">
        <f>VLOOKUP($F5393,Apoio!$A:$F,4,FALSE)</f>
        <v>1</v>
      </c>
      <c r="K5393" s="2">
        <f>VLOOKUP($F5393,Apoio!$A:$F,5,FALSE)</f>
        <v>31</v>
      </c>
      <c r="L5393" s="24" t="str">
        <f>VLOOKUP($F5393,Apoio!$A:$F,6,FALSE)</f>
        <v>Botucatu</v>
      </c>
    </row>
    <row r="5394" spans="1:12" x14ac:dyDescent="0.25">
      <c r="A5394" s="50">
        <v>2024</v>
      </c>
      <c r="B5394" s="51" t="s">
        <v>364</v>
      </c>
      <c r="C5394" s="51" t="s">
        <v>10</v>
      </c>
      <c r="D5394" s="51" t="s">
        <v>45</v>
      </c>
      <c r="E5394" s="51" t="s">
        <v>77</v>
      </c>
      <c r="F5394" s="52">
        <v>12528</v>
      </c>
      <c r="G5394" s="35" t="str">
        <f>VLOOKUP(F5394,Apoio!A:B,2,FALSE)</f>
        <v>Vara Federal</v>
      </c>
      <c r="H5394" s="51" t="s">
        <v>78</v>
      </c>
      <c r="I5394" s="53">
        <v>190</v>
      </c>
      <c r="J5394" s="2">
        <f>VLOOKUP($F5394,Apoio!$A:$F,4,FALSE)</f>
        <v>1</v>
      </c>
      <c r="K5394" s="2">
        <f>VLOOKUP($F5394,Apoio!$A:$F,5,FALSE)</f>
        <v>23</v>
      </c>
      <c r="L5394" s="24" t="str">
        <f>VLOOKUP($F5394,Apoio!$A:$F,6,FALSE)</f>
        <v>Bragança Paulista</v>
      </c>
    </row>
    <row r="5395" spans="1:12" x14ac:dyDescent="0.25">
      <c r="A5395" s="46">
        <v>2024</v>
      </c>
      <c r="B5395" s="47" t="s">
        <v>364</v>
      </c>
      <c r="C5395" s="47" t="s">
        <v>10</v>
      </c>
      <c r="D5395" s="47" t="s">
        <v>45</v>
      </c>
      <c r="E5395" s="47" t="s">
        <v>77</v>
      </c>
      <c r="F5395" s="48">
        <v>18374</v>
      </c>
      <c r="G5395" s="35" t="str">
        <f>VLOOKUP(F5395,Apoio!A:B,2,FALSE)</f>
        <v>Juizado</v>
      </c>
      <c r="H5395" s="47" t="s">
        <v>79</v>
      </c>
      <c r="I5395" s="49">
        <v>408</v>
      </c>
      <c r="J5395" s="2">
        <f>VLOOKUP($F5395,Apoio!$A:$F,4,FALSE)</f>
        <v>1</v>
      </c>
      <c r="K5395" s="2">
        <f>VLOOKUP($F5395,Apoio!$A:$F,5,FALSE)</f>
        <v>23</v>
      </c>
      <c r="L5395" s="24" t="str">
        <f>VLOOKUP($F5395,Apoio!$A:$F,6,FALSE)</f>
        <v>Bragança Paulista</v>
      </c>
    </row>
    <row r="5396" spans="1:12" x14ac:dyDescent="0.25">
      <c r="A5396" s="50">
        <v>2024</v>
      </c>
      <c r="B5396" s="51" t="s">
        <v>364</v>
      </c>
      <c r="C5396" s="51" t="s">
        <v>10</v>
      </c>
      <c r="D5396" s="51" t="s">
        <v>45</v>
      </c>
      <c r="E5396" s="51" t="s">
        <v>80</v>
      </c>
      <c r="F5396" s="52">
        <v>12468</v>
      </c>
      <c r="G5396" s="35" t="str">
        <f>VLOOKUP(F5396,Apoio!A:B,2,FALSE)</f>
        <v>Vara Federal</v>
      </c>
      <c r="H5396" s="51" t="s">
        <v>81</v>
      </c>
      <c r="I5396" s="53">
        <v>48</v>
      </c>
      <c r="J5396" s="2">
        <f>VLOOKUP($F5396,Apoio!$A:$F,4,FALSE)</f>
        <v>1</v>
      </c>
      <c r="K5396" s="2">
        <f>VLOOKUP($F5396,Apoio!$A:$F,5,FALSE)</f>
        <v>5</v>
      </c>
      <c r="L5396" s="24" t="str">
        <f>VLOOKUP($F5396,Apoio!$A:$F,6,FALSE)</f>
        <v>Campinas</v>
      </c>
    </row>
    <row r="5397" spans="1:12" x14ac:dyDescent="0.25">
      <c r="A5397" s="46">
        <v>2024</v>
      </c>
      <c r="B5397" s="47" t="s">
        <v>364</v>
      </c>
      <c r="C5397" s="47" t="s">
        <v>10</v>
      </c>
      <c r="D5397" s="47" t="s">
        <v>45</v>
      </c>
      <c r="E5397" s="47" t="s">
        <v>80</v>
      </c>
      <c r="F5397" s="48">
        <v>14021</v>
      </c>
      <c r="G5397" s="35" t="str">
        <f>VLOOKUP(F5397,Apoio!A:B,2,FALSE)</f>
        <v>Juizado</v>
      </c>
      <c r="H5397" s="47" t="s">
        <v>82</v>
      </c>
      <c r="I5397" s="49">
        <v>369</v>
      </c>
      <c r="J5397" s="2">
        <f>VLOOKUP($F5397,Apoio!$A:$F,4,FALSE)</f>
        <v>1</v>
      </c>
      <c r="K5397" s="2">
        <f>VLOOKUP($F5397,Apoio!$A:$F,5,FALSE)</f>
        <v>5</v>
      </c>
      <c r="L5397" s="24" t="str">
        <f>VLOOKUP($F5397,Apoio!$A:$F,6,FALSE)</f>
        <v>Campinas</v>
      </c>
    </row>
    <row r="5398" spans="1:12" x14ac:dyDescent="0.25">
      <c r="A5398" s="50">
        <v>2024</v>
      </c>
      <c r="B5398" s="51" t="s">
        <v>364</v>
      </c>
      <c r="C5398" s="51" t="s">
        <v>10</v>
      </c>
      <c r="D5398" s="51" t="s">
        <v>45</v>
      </c>
      <c r="E5398" s="51" t="s">
        <v>80</v>
      </c>
      <c r="F5398" s="52">
        <v>12952</v>
      </c>
      <c r="G5398" s="35" t="str">
        <f>VLOOKUP(F5398,Apoio!A:B,2,FALSE)</f>
        <v>Vara Federal</v>
      </c>
      <c r="H5398" s="51" t="s">
        <v>83</v>
      </c>
      <c r="I5398" s="53">
        <v>179</v>
      </c>
      <c r="J5398" s="2">
        <f>VLOOKUP($F5398,Apoio!$A:$F,4,FALSE)</f>
        <v>2</v>
      </c>
      <c r="K5398" s="2">
        <f>VLOOKUP($F5398,Apoio!$A:$F,5,FALSE)</f>
        <v>5</v>
      </c>
      <c r="L5398" s="24" t="str">
        <f>VLOOKUP($F5398,Apoio!$A:$F,6,FALSE)</f>
        <v>Campinas</v>
      </c>
    </row>
    <row r="5399" spans="1:12" x14ac:dyDescent="0.25">
      <c r="A5399" s="46">
        <v>2024</v>
      </c>
      <c r="B5399" s="47" t="s">
        <v>364</v>
      </c>
      <c r="C5399" s="47" t="s">
        <v>10</v>
      </c>
      <c r="D5399" s="47" t="s">
        <v>45</v>
      </c>
      <c r="E5399" s="47" t="s">
        <v>80</v>
      </c>
      <c r="F5399" s="48">
        <v>14022</v>
      </c>
      <c r="G5399" s="35" t="str">
        <f>VLOOKUP(F5399,Apoio!A:B,2,FALSE)</f>
        <v>Juizado</v>
      </c>
      <c r="H5399" s="47" t="s">
        <v>84</v>
      </c>
      <c r="I5399" s="49">
        <v>373</v>
      </c>
      <c r="J5399" s="2">
        <f>VLOOKUP($F5399,Apoio!$A:$F,4,FALSE)</f>
        <v>2</v>
      </c>
      <c r="K5399" s="2">
        <f>VLOOKUP($F5399,Apoio!$A:$F,5,FALSE)</f>
        <v>5</v>
      </c>
      <c r="L5399" s="24" t="str">
        <f>VLOOKUP($F5399,Apoio!$A:$F,6,FALSE)</f>
        <v>Campinas</v>
      </c>
    </row>
    <row r="5400" spans="1:12" x14ac:dyDescent="0.25">
      <c r="A5400" s="50">
        <v>2024</v>
      </c>
      <c r="B5400" s="51" t="s">
        <v>364</v>
      </c>
      <c r="C5400" s="51" t="s">
        <v>10</v>
      </c>
      <c r="D5400" s="51" t="s">
        <v>45</v>
      </c>
      <c r="E5400" s="51" t="s">
        <v>80</v>
      </c>
      <c r="F5400" s="52">
        <v>85142</v>
      </c>
      <c r="G5400" s="35" t="str">
        <f>VLOOKUP(F5400,Apoio!A:B,2,FALSE)</f>
        <v>Juizado</v>
      </c>
      <c r="H5400" s="51" t="s">
        <v>85</v>
      </c>
      <c r="I5400" s="53">
        <v>160</v>
      </c>
      <c r="J5400" s="2">
        <f>VLOOKUP($F5400,Apoio!$A:$F,4,FALSE)</f>
        <v>3</v>
      </c>
      <c r="K5400" s="2">
        <f>VLOOKUP($F5400,Apoio!$A:$F,5,FALSE)</f>
        <v>5</v>
      </c>
      <c r="L5400" s="24" t="str">
        <f>VLOOKUP($F5400,Apoio!$A:$F,6,FALSE)</f>
        <v>Campinas</v>
      </c>
    </row>
    <row r="5401" spans="1:12" x14ac:dyDescent="0.25">
      <c r="A5401" s="46">
        <v>2024</v>
      </c>
      <c r="B5401" s="47" t="s">
        <v>364</v>
      </c>
      <c r="C5401" s="47" t="s">
        <v>10</v>
      </c>
      <c r="D5401" s="47" t="s">
        <v>45</v>
      </c>
      <c r="E5401" s="47" t="s">
        <v>80</v>
      </c>
      <c r="F5401" s="48">
        <v>12954</v>
      </c>
      <c r="G5401" s="35" t="str">
        <f>VLOOKUP(F5401,Apoio!A:B,2,FALSE)</f>
        <v>Vara Federal</v>
      </c>
      <c r="H5401" s="47" t="s">
        <v>86</v>
      </c>
      <c r="I5401" s="49">
        <v>162</v>
      </c>
      <c r="J5401" s="2">
        <f>VLOOKUP($F5401,Apoio!$A:$F,4,FALSE)</f>
        <v>4</v>
      </c>
      <c r="K5401" s="2">
        <f>VLOOKUP($F5401,Apoio!$A:$F,5,FALSE)</f>
        <v>5</v>
      </c>
      <c r="L5401" s="24" t="str">
        <f>VLOOKUP($F5401,Apoio!$A:$F,6,FALSE)</f>
        <v>Campinas</v>
      </c>
    </row>
    <row r="5402" spans="1:12" x14ac:dyDescent="0.25">
      <c r="A5402" s="50">
        <v>2024</v>
      </c>
      <c r="B5402" s="51" t="s">
        <v>364</v>
      </c>
      <c r="C5402" s="51" t="s">
        <v>10</v>
      </c>
      <c r="D5402" s="51" t="s">
        <v>45</v>
      </c>
      <c r="E5402" s="51" t="s">
        <v>80</v>
      </c>
      <c r="F5402" s="52">
        <v>14057</v>
      </c>
      <c r="G5402" s="35" t="str">
        <f>VLOOKUP(F5402,Apoio!A:B,2,FALSE)</f>
        <v>Vara Federal</v>
      </c>
      <c r="H5402" s="51" t="s">
        <v>87</v>
      </c>
      <c r="I5402" s="53">
        <v>180</v>
      </c>
      <c r="J5402" s="2">
        <f>VLOOKUP($F5402,Apoio!$A:$F,4,FALSE)</f>
        <v>5</v>
      </c>
      <c r="K5402" s="2">
        <f>VLOOKUP($F5402,Apoio!$A:$F,5,FALSE)</f>
        <v>5</v>
      </c>
      <c r="L5402" s="24" t="str">
        <f>VLOOKUP($F5402,Apoio!$A:$F,6,FALSE)</f>
        <v>Campinas</v>
      </c>
    </row>
    <row r="5403" spans="1:12" x14ac:dyDescent="0.25">
      <c r="A5403" s="46">
        <v>2024</v>
      </c>
      <c r="B5403" s="47" t="s">
        <v>364</v>
      </c>
      <c r="C5403" s="47" t="s">
        <v>10</v>
      </c>
      <c r="D5403" s="47" t="s">
        <v>45</v>
      </c>
      <c r="E5403" s="47" t="s">
        <v>80</v>
      </c>
      <c r="F5403" s="48">
        <v>12955</v>
      </c>
      <c r="G5403" s="35" t="str">
        <f>VLOOKUP(F5403,Apoio!A:B,2,FALSE)</f>
        <v>Vara Federal</v>
      </c>
      <c r="H5403" s="47" t="s">
        <v>88</v>
      </c>
      <c r="I5403" s="49">
        <v>172</v>
      </c>
      <c r="J5403" s="2">
        <f>VLOOKUP($F5403,Apoio!$A:$F,4,FALSE)</f>
        <v>6</v>
      </c>
      <c r="K5403" s="2">
        <f>VLOOKUP($F5403,Apoio!$A:$F,5,FALSE)</f>
        <v>5</v>
      </c>
      <c r="L5403" s="24" t="str">
        <f>VLOOKUP($F5403,Apoio!$A:$F,6,FALSE)</f>
        <v>Campinas</v>
      </c>
    </row>
    <row r="5404" spans="1:12" x14ac:dyDescent="0.25">
      <c r="A5404" s="50">
        <v>2024</v>
      </c>
      <c r="B5404" s="51" t="s">
        <v>364</v>
      </c>
      <c r="C5404" s="51" t="s">
        <v>10</v>
      </c>
      <c r="D5404" s="51" t="s">
        <v>45</v>
      </c>
      <c r="E5404" s="51" t="s">
        <v>80</v>
      </c>
      <c r="F5404" s="52">
        <v>12957</v>
      </c>
      <c r="G5404" s="35" t="str">
        <f>VLOOKUP(F5404,Apoio!A:B,2,FALSE)</f>
        <v>Vara Federal</v>
      </c>
      <c r="H5404" s="51" t="s">
        <v>89</v>
      </c>
      <c r="I5404" s="53">
        <v>160</v>
      </c>
      <c r="J5404" s="2">
        <f>VLOOKUP($F5404,Apoio!$A:$F,4,FALSE)</f>
        <v>8</v>
      </c>
      <c r="K5404" s="2">
        <f>VLOOKUP($F5404,Apoio!$A:$F,5,FALSE)</f>
        <v>5</v>
      </c>
      <c r="L5404" s="24" t="str">
        <f>VLOOKUP($F5404,Apoio!$A:$F,6,FALSE)</f>
        <v>Campinas</v>
      </c>
    </row>
    <row r="5405" spans="1:12" x14ac:dyDescent="0.25">
      <c r="A5405" s="46">
        <v>2024</v>
      </c>
      <c r="B5405" s="47" t="s">
        <v>364</v>
      </c>
      <c r="C5405" s="47" t="s">
        <v>10</v>
      </c>
      <c r="D5405" s="47" t="s">
        <v>45</v>
      </c>
      <c r="E5405" s="47" t="s">
        <v>80</v>
      </c>
      <c r="F5405" s="48">
        <v>13867</v>
      </c>
      <c r="G5405" s="35" t="str">
        <f>VLOOKUP(F5405,Apoio!A:B,2,FALSE)</f>
        <v>Vara Federal</v>
      </c>
      <c r="H5405" s="47" t="s">
        <v>90</v>
      </c>
      <c r="I5405" s="49">
        <v>67</v>
      </c>
      <c r="J5405" s="2">
        <f>VLOOKUP($F5405,Apoio!$A:$F,4,FALSE)</f>
        <v>9</v>
      </c>
      <c r="K5405" s="2">
        <f>VLOOKUP($F5405,Apoio!$A:$F,5,FALSE)</f>
        <v>5</v>
      </c>
      <c r="L5405" s="24" t="str">
        <f>VLOOKUP($F5405,Apoio!$A:$F,6,FALSE)</f>
        <v>Campinas</v>
      </c>
    </row>
    <row r="5406" spans="1:12" x14ac:dyDescent="0.25">
      <c r="A5406" s="50">
        <v>2024</v>
      </c>
      <c r="B5406" s="51" t="s">
        <v>364</v>
      </c>
      <c r="C5406" s="51" t="s">
        <v>10</v>
      </c>
      <c r="D5406" s="51" t="s">
        <v>45</v>
      </c>
      <c r="E5406" s="51" t="s">
        <v>80</v>
      </c>
      <c r="F5406" s="52">
        <v>52458</v>
      </c>
      <c r="G5406" s="35" t="str">
        <f>VLOOKUP(F5406,Apoio!A:B,2,FALSE)</f>
        <v>Vara Federal</v>
      </c>
      <c r="H5406" s="51" t="s">
        <v>350</v>
      </c>
      <c r="I5406" s="53">
        <v>1</v>
      </c>
      <c r="J5406" s="2" t="str">
        <f>VLOOKUP($F5406,Apoio!$A:$F,4,FALSE)</f>
        <v>CECON</v>
      </c>
      <c r="K5406" s="2">
        <f>VLOOKUP($F5406,Apoio!$A:$F,5,FALSE)</f>
        <v>5</v>
      </c>
      <c r="L5406" s="24" t="str">
        <f>VLOOKUP($F5406,Apoio!$A:$F,6,FALSE)</f>
        <v>Campinas</v>
      </c>
    </row>
    <row r="5407" spans="1:12" x14ac:dyDescent="0.25">
      <c r="A5407" s="46">
        <v>2024</v>
      </c>
      <c r="B5407" s="47" t="s">
        <v>364</v>
      </c>
      <c r="C5407" s="47" t="s">
        <v>10</v>
      </c>
      <c r="D5407" s="47" t="s">
        <v>45</v>
      </c>
      <c r="E5407" s="47" t="s">
        <v>91</v>
      </c>
      <c r="F5407" s="48">
        <v>16315</v>
      </c>
      <c r="G5407" s="35" t="str">
        <f>VLOOKUP(F5407,Apoio!A:B,2,FALSE)</f>
        <v>Vara Federal + JEF</v>
      </c>
      <c r="H5407" s="47" t="s">
        <v>92</v>
      </c>
      <c r="I5407" s="49">
        <v>169</v>
      </c>
      <c r="J5407" s="2">
        <f>VLOOKUP($F5407,Apoio!$A:$F,4,FALSE)</f>
        <v>1</v>
      </c>
      <c r="K5407" s="2">
        <f>VLOOKUP($F5407,Apoio!$A:$F,5,FALSE)</f>
        <v>35</v>
      </c>
      <c r="L5407" s="24" t="str">
        <f>VLOOKUP($F5407,Apoio!$A:$F,6,FALSE)</f>
        <v>Caraguatatuba</v>
      </c>
    </row>
    <row r="5408" spans="1:12" x14ac:dyDescent="0.25">
      <c r="A5408" s="50">
        <v>2024</v>
      </c>
      <c r="B5408" s="51" t="s">
        <v>364</v>
      </c>
      <c r="C5408" s="51" t="s">
        <v>10</v>
      </c>
      <c r="D5408" s="51" t="s">
        <v>45</v>
      </c>
      <c r="E5408" s="51" t="s">
        <v>91</v>
      </c>
      <c r="F5408" s="52">
        <v>16315</v>
      </c>
      <c r="G5408" s="35" t="str">
        <f>VLOOKUP(F5408,Apoio!A:B,2,FALSE)</f>
        <v>Vara Federal + JEF</v>
      </c>
      <c r="H5408" s="51" t="s">
        <v>92</v>
      </c>
      <c r="I5408" s="53">
        <v>93</v>
      </c>
      <c r="J5408" s="2">
        <f>VLOOKUP($F5408,Apoio!$A:$F,4,FALSE)</f>
        <v>1</v>
      </c>
      <c r="K5408" s="2">
        <f>VLOOKUP($F5408,Apoio!$A:$F,5,FALSE)</f>
        <v>35</v>
      </c>
      <c r="L5408" s="24" t="str">
        <f>VLOOKUP($F5408,Apoio!$A:$F,6,FALSE)</f>
        <v>Caraguatatuba</v>
      </c>
    </row>
    <row r="5409" spans="1:12" x14ac:dyDescent="0.25">
      <c r="A5409" s="46">
        <v>2024</v>
      </c>
      <c r="B5409" s="47" t="s">
        <v>364</v>
      </c>
      <c r="C5409" s="47" t="s">
        <v>10</v>
      </c>
      <c r="D5409" s="47" t="s">
        <v>45</v>
      </c>
      <c r="E5409" s="47" t="s">
        <v>93</v>
      </c>
      <c r="F5409" s="48">
        <v>16399</v>
      </c>
      <c r="G5409" s="35" t="str">
        <f>VLOOKUP(F5409,Apoio!A:B,2,FALSE)</f>
        <v>Vara Federal + JEF</v>
      </c>
      <c r="H5409" s="47" t="s">
        <v>520</v>
      </c>
      <c r="I5409" s="49">
        <v>248</v>
      </c>
      <c r="J5409" s="2">
        <f>VLOOKUP($F5409,Apoio!$A:$F,4,FALSE)</f>
        <v>1</v>
      </c>
      <c r="K5409" s="2">
        <f>VLOOKUP($F5409,Apoio!$A:$F,5,FALSE)</f>
        <v>36</v>
      </c>
      <c r="L5409" s="24" t="str">
        <f>VLOOKUP($F5409,Apoio!$A:$F,6,FALSE)</f>
        <v>Catanduva</v>
      </c>
    </row>
    <row r="5410" spans="1:12" x14ac:dyDescent="0.25">
      <c r="A5410" s="50">
        <v>2024</v>
      </c>
      <c r="B5410" s="51" t="s">
        <v>364</v>
      </c>
      <c r="C5410" s="51" t="s">
        <v>10</v>
      </c>
      <c r="D5410" s="51" t="s">
        <v>45</v>
      </c>
      <c r="E5410" s="51" t="s">
        <v>93</v>
      </c>
      <c r="F5410" s="52">
        <v>16399</v>
      </c>
      <c r="G5410" s="35" t="str">
        <f>VLOOKUP(F5410,Apoio!A:B,2,FALSE)</f>
        <v>Vara Federal + JEF</v>
      </c>
      <c r="H5410" s="51" t="s">
        <v>520</v>
      </c>
      <c r="I5410" s="53">
        <v>61</v>
      </c>
      <c r="J5410" s="2">
        <f>VLOOKUP($F5410,Apoio!$A:$F,4,FALSE)</f>
        <v>1</v>
      </c>
      <c r="K5410" s="2">
        <f>VLOOKUP($F5410,Apoio!$A:$F,5,FALSE)</f>
        <v>36</v>
      </c>
      <c r="L5410" s="24" t="str">
        <f>VLOOKUP($F5410,Apoio!$A:$F,6,FALSE)</f>
        <v>Catanduva</v>
      </c>
    </row>
    <row r="5411" spans="1:12" x14ac:dyDescent="0.25">
      <c r="A5411" s="46">
        <v>2024</v>
      </c>
      <c r="B5411" s="47" t="s">
        <v>364</v>
      </c>
      <c r="C5411" s="47" t="s">
        <v>10</v>
      </c>
      <c r="D5411" s="47" t="s">
        <v>45</v>
      </c>
      <c r="E5411" s="47" t="s">
        <v>94</v>
      </c>
      <c r="F5411" s="48">
        <v>12498</v>
      </c>
      <c r="G5411" s="35" t="str">
        <f>VLOOKUP(F5411,Apoio!A:B,2,FALSE)</f>
        <v>Vara Federal</v>
      </c>
      <c r="H5411" s="47" t="s">
        <v>95</v>
      </c>
      <c r="I5411" s="49">
        <v>79</v>
      </c>
      <c r="J5411" s="2">
        <f>VLOOKUP($F5411,Apoio!$A:$F,4,FALSE)</f>
        <v>1</v>
      </c>
      <c r="K5411" s="2">
        <f>VLOOKUP($F5411,Apoio!$A:$F,5,FALSE)</f>
        <v>13</v>
      </c>
      <c r="L5411" s="24" t="str">
        <f>VLOOKUP($F5411,Apoio!$A:$F,6,FALSE)</f>
        <v>Franca</v>
      </c>
    </row>
    <row r="5412" spans="1:12" x14ac:dyDescent="0.25">
      <c r="A5412" s="50">
        <v>2024</v>
      </c>
      <c r="B5412" s="51" t="s">
        <v>364</v>
      </c>
      <c r="C5412" s="51" t="s">
        <v>10</v>
      </c>
      <c r="D5412" s="51" t="s">
        <v>45</v>
      </c>
      <c r="E5412" s="51" t="s">
        <v>94</v>
      </c>
      <c r="F5412" s="52">
        <v>14027</v>
      </c>
      <c r="G5412" s="35" t="str">
        <f>VLOOKUP(F5412,Apoio!A:B,2,FALSE)</f>
        <v>Juizado</v>
      </c>
      <c r="H5412" s="51" t="s">
        <v>96</v>
      </c>
      <c r="I5412" s="53">
        <v>472</v>
      </c>
      <c r="J5412" s="2">
        <f>VLOOKUP($F5412,Apoio!$A:$F,4,FALSE)</f>
        <v>1</v>
      </c>
      <c r="K5412" s="2">
        <f>VLOOKUP($F5412,Apoio!$A:$F,5,FALSE)</f>
        <v>13</v>
      </c>
      <c r="L5412" s="24" t="str">
        <f>VLOOKUP($F5412,Apoio!$A:$F,6,FALSE)</f>
        <v>Franca</v>
      </c>
    </row>
    <row r="5413" spans="1:12" x14ac:dyDescent="0.25">
      <c r="A5413" s="46">
        <v>2024</v>
      </c>
      <c r="B5413" s="47" t="s">
        <v>364</v>
      </c>
      <c r="C5413" s="47" t="s">
        <v>10</v>
      </c>
      <c r="D5413" s="47" t="s">
        <v>45</v>
      </c>
      <c r="E5413" s="47" t="s">
        <v>94</v>
      </c>
      <c r="F5413" s="48">
        <v>12499</v>
      </c>
      <c r="G5413" s="35" t="str">
        <f>VLOOKUP(F5413,Apoio!A:B,2,FALSE)</f>
        <v>Vara Federal</v>
      </c>
      <c r="H5413" s="47" t="s">
        <v>97</v>
      </c>
      <c r="I5413" s="49">
        <v>78</v>
      </c>
      <c r="J5413" s="2">
        <f>VLOOKUP($F5413,Apoio!$A:$F,4,FALSE)</f>
        <v>2</v>
      </c>
      <c r="K5413" s="2">
        <f>VLOOKUP($F5413,Apoio!$A:$F,5,FALSE)</f>
        <v>13</v>
      </c>
      <c r="L5413" s="24" t="str">
        <f>VLOOKUP($F5413,Apoio!$A:$F,6,FALSE)</f>
        <v>Franca</v>
      </c>
    </row>
    <row r="5414" spans="1:12" x14ac:dyDescent="0.25">
      <c r="A5414" s="50">
        <v>2024</v>
      </c>
      <c r="B5414" s="51" t="s">
        <v>364</v>
      </c>
      <c r="C5414" s="51" t="s">
        <v>10</v>
      </c>
      <c r="D5414" s="51" t="s">
        <v>45</v>
      </c>
      <c r="E5414" s="51" t="s">
        <v>94</v>
      </c>
      <c r="F5414" s="52">
        <v>12500</v>
      </c>
      <c r="G5414" s="35" t="str">
        <f>VLOOKUP(F5414,Apoio!A:B,2,FALSE)</f>
        <v>Vara Federal</v>
      </c>
      <c r="H5414" s="51" t="s">
        <v>98</v>
      </c>
      <c r="I5414" s="53">
        <v>75</v>
      </c>
      <c r="J5414" s="2">
        <f>VLOOKUP($F5414,Apoio!$A:$F,4,FALSE)</f>
        <v>3</v>
      </c>
      <c r="K5414" s="2">
        <f>VLOOKUP($F5414,Apoio!$A:$F,5,FALSE)</f>
        <v>13</v>
      </c>
      <c r="L5414" s="24" t="str">
        <f>VLOOKUP($F5414,Apoio!$A:$F,6,FALSE)</f>
        <v>Franca</v>
      </c>
    </row>
    <row r="5415" spans="1:12" x14ac:dyDescent="0.25">
      <c r="A5415" s="46">
        <v>2024</v>
      </c>
      <c r="B5415" s="47" t="s">
        <v>364</v>
      </c>
      <c r="C5415" s="47" t="s">
        <v>10</v>
      </c>
      <c r="D5415" s="47" t="s">
        <v>45</v>
      </c>
      <c r="E5415" s="47" t="s">
        <v>99</v>
      </c>
      <c r="F5415" s="48">
        <v>12513</v>
      </c>
      <c r="G5415" s="35" t="str">
        <f>VLOOKUP(F5415,Apoio!A:B,2,FALSE)</f>
        <v>Vara Federal + JEF</v>
      </c>
      <c r="H5415" s="47" t="s">
        <v>100</v>
      </c>
      <c r="I5415" s="49">
        <v>154</v>
      </c>
      <c r="J5415" s="2">
        <f>VLOOKUP($F5415,Apoio!$A:$F,4,FALSE)</f>
        <v>1</v>
      </c>
      <c r="K5415" s="2">
        <f>VLOOKUP($F5415,Apoio!$A:$F,5,FALSE)</f>
        <v>18</v>
      </c>
      <c r="L5415" s="24" t="str">
        <f>VLOOKUP($F5415,Apoio!$A:$F,6,FALSE)</f>
        <v>Guaratinguetá</v>
      </c>
    </row>
    <row r="5416" spans="1:12" x14ac:dyDescent="0.25">
      <c r="A5416" s="50">
        <v>2024</v>
      </c>
      <c r="B5416" s="51" t="s">
        <v>364</v>
      </c>
      <c r="C5416" s="51" t="s">
        <v>10</v>
      </c>
      <c r="D5416" s="51" t="s">
        <v>45</v>
      </c>
      <c r="E5416" s="51" t="s">
        <v>99</v>
      </c>
      <c r="F5416" s="52">
        <v>12513</v>
      </c>
      <c r="G5416" s="35" t="str">
        <f>VLOOKUP(F5416,Apoio!A:B,2,FALSE)</f>
        <v>Vara Federal + JEF</v>
      </c>
      <c r="H5416" s="51" t="s">
        <v>100</v>
      </c>
      <c r="I5416" s="53">
        <v>97</v>
      </c>
      <c r="J5416" s="2">
        <f>VLOOKUP($F5416,Apoio!$A:$F,4,FALSE)</f>
        <v>1</v>
      </c>
      <c r="K5416" s="2">
        <f>VLOOKUP($F5416,Apoio!$A:$F,5,FALSE)</f>
        <v>18</v>
      </c>
      <c r="L5416" s="24" t="str">
        <f>VLOOKUP($F5416,Apoio!$A:$F,6,FALSE)</f>
        <v>Guaratinguetá</v>
      </c>
    </row>
    <row r="5417" spans="1:12" x14ac:dyDescent="0.25">
      <c r="A5417" s="46">
        <v>2024</v>
      </c>
      <c r="B5417" s="47" t="s">
        <v>364</v>
      </c>
      <c r="C5417" s="47" t="s">
        <v>10</v>
      </c>
      <c r="D5417" s="47" t="s">
        <v>45</v>
      </c>
      <c r="E5417" s="47" t="s">
        <v>102</v>
      </c>
      <c r="F5417" s="48">
        <v>12515</v>
      </c>
      <c r="G5417" s="35" t="str">
        <f>VLOOKUP(F5417,Apoio!A:B,2,FALSE)</f>
        <v>Vara Federal</v>
      </c>
      <c r="H5417" s="47" t="s">
        <v>103</v>
      </c>
      <c r="I5417" s="49">
        <v>109</v>
      </c>
      <c r="J5417" s="2">
        <f>VLOOKUP($F5417,Apoio!$A:$F,4,FALSE)</f>
        <v>1</v>
      </c>
      <c r="K5417" s="2">
        <f>VLOOKUP($F5417,Apoio!$A:$F,5,FALSE)</f>
        <v>19</v>
      </c>
      <c r="L5417" s="24" t="str">
        <f>VLOOKUP($F5417,Apoio!$A:$F,6,FALSE)</f>
        <v>Guarulhos</v>
      </c>
    </row>
    <row r="5418" spans="1:12" x14ac:dyDescent="0.25">
      <c r="A5418" s="50">
        <v>2024</v>
      </c>
      <c r="B5418" s="51" t="s">
        <v>364</v>
      </c>
      <c r="C5418" s="51" t="s">
        <v>10</v>
      </c>
      <c r="D5418" s="51" t="s">
        <v>45</v>
      </c>
      <c r="E5418" s="51" t="s">
        <v>102</v>
      </c>
      <c r="F5418" s="52">
        <v>17960</v>
      </c>
      <c r="G5418" s="35" t="str">
        <f>VLOOKUP(F5418,Apoio!A:B,2,FALSE)</f>
        <v>Juizado</v>
      </c>
      <c r="H5418" s="51" t="s">
        <v>104</v>
      </c>
      <c r="I5418" s="53">
        <v>451</v>
      </c>
      <c r="J5418" s="2">
        <f>VLOOKUP($F5418,Apoio!$A:$F,4,FALSE)</f>
        <v>1</v>
      </c>
      <c r="K5418" s="2">
        <f>VLOOKUP($F5418,Apoio!$A:$F,5,FALSE)</f>
        <v>19</v>
      </c>
      <c r="L5418" s="24" t="str">
        <f>VLOOKUP($F5418,Apoio!$A:$F,6,FALSE)</f>
        <v>Guarulhos</v>
      </c>
    </row>
    <row r="5419" spans="1:12" x14ac:dyDescent="0.25">
      <c r="A5419" s="46">
        <v>2024</v>
      </c>
      <c r="B5419" s="47" t="s">
        <v>364</v>
      </c>
      <c r="C5419" s="47" t="s">
        <v>10</v>
      </c>
      <c r="D5419" s="47" t="s">
        <v>45</v>
      </c>
      <c r="E5419" s="47" t="s">
        <v>102</v>
      </c>
      <c r="F5419" s="48">
        <v>12516</v>
      </c>
      <c r="G5419" s="35" t="str">
        <f>VLOOKUP(F5419,Apoio!A:B,2,FALSE)</f>
        <v>Vara Federal</v>
      </c>
      <c r="H5419" s="47" t="s">
        <v>105</v>
      </c>
      <c r="I5419" s="49">
        <v>107</v>
      </c>
      <c r="J5419" s="2">
        <f>VLOOKUP($F5419,Apoio!$A:$F,4,FALSE)</f>
        <v>2</v>
      </c>
      <c r="K5419" s="2">
        <f>VLOOKUP($F5419,Apoio!$A:$F,5,FALSE)</f>
        <v>19</v>
      </c>
      <c r="L5419" s="24" t="str">
        <f>VLOOKUP($F5419,Apoio!$A:$F,6,FALSE)</f>
        <v>Guarulhos</v>
      </c>
    </row>
    <row r="5420" spans="1:12" x14ac:dyDescent="0.25">
      <c r="A5420" s="50">
        <v>2024</v>
      </c>
      <c r="B5420" s="51" t="s">
        <v>364</v>
      </c>
      <c r="C5420" s="51" t="s">
        <v>10</v>
      </c>
      <c r="D5420" s="51" t="s">
        <v>45</v>
      </c>
      <c r="E5420" s="51" t="s">
        <v>102</v>
      </c>
      <c r="F5420" s="52">
        <v>17888</v>
      </c>
      <c r="G5420" s="35" t="str">
        <f>VLOOKUP(F5420,Apoio!A:B,2,FALSE)</f>
        <v>Juizado</v>
      </c>
      <c r="H5420" s="51" t="s">
        <v>106</v>
      </c>
      <c r="I5420" s="53">
        <v>422</v>
      </c>
      <c r="J5420" s="2">
        <f>VLOOKUP($F5420,Apoio!$A:$F,4,FALSE)</f>
        <v>2</v>
      </c>
      <c r="K5420" s="2">
        <f>VLOOKUP($F5420,Apoio!$A:$F,5,FALSE)</f>
        <v>19</v>
      </c>
      <c r="L5420" s="24" t="str">
        <f>VLOOKUP($F5420,Apoio!$A:$F,6,FALSE)</f>
        <v>Guarulhos</v>
      </c>
    </row>
    <row r="5421" spans="1:12" x14ac:dyDescent="0.25">
      <c r="A5421" s="46">
        <v>2024</v>
      </c>
      <c r="B5421" s="47" t="s">
        <v>364</v>
      </c>
      <c r="C5421" s="47" t="s">
        <v>10</v>
      </c>
      <c r="D5421" s="47" t="s">
        <v>45</v>
      </c>
      <c r="E5421" s="47" t="s">
        <v>102</v>
      </c>
      <c r="F5421" s="48">
        <v>14012</v>
      </c>
      <c r="G5421" s="35" t="str">
        <f>VLOOKUP(F5421,Apoio!A:B,2,FALSE)</f>
        <v>Vara Federal</v>
      </c>
      <c r="H5421" s="47" t="s">
        <v>107</v>
      </c>
      <c r="I5421" s="49">
        <v>134</v>
      </c>
      <c r="J5421" s="2">
        <f>VLOOKUP($F5421,Apoio!$A:$F,4,FALSE)</f>
        <v>3</v>
      </c>
      <c r="K5421" s="2">
        <f>VLOOKUP($F5421,Apoio!$A:$F,5,FALSE)</f>
        <v>19</v>
      </c>
      <c r="L5421" s="24" t="str">
        <f>VLOOKUP($F5421,Apoio!$A:$F,6,FALSE)</f>
        <v>Guarulhos</v>
      </c>
    </row>
    <row r="5422" spans="1:12" x14ac:dyDescent="0.25">
      <c r="A5422" s="50">
        <v>2024</v>
      </c>
      <c r="B5422" s="51" t="s">
        <v>364</v>
      </c>
      <c r="C5422" s="51" t="s">
        <v>10</v>
      </c>
      <c r="D5422" s="51" t="s">
        <v>45</v>
      </c>
      <c r="E5422" s="51" t="s">
        <v>102</v>
      </c>
      <c r="F5422" s="52">
        <v>12517</v>
      </c>
      <c r="G5422" s="35" t="str">
        <f>VLOOKUP(F5422,Apoio!A:B,2,FALSE)</f>
        <v>Vara Federal</v>
      </c>
      <c r="H5422" s="51" t="s">
        <v>108</v>
      </c>
      <c r="I5422" s="53">
        <v>88</v>
      </c>
      <c r="J5422" s="2">
        <f>VLOOKUP($F5422,Apoio!$A:$F,4,FALSE)</f>
        <v>4</v>
      </c>
      <c r="K5422" s="2">
        <f>VLOOKUP($F5422,Apoio!$A:$F,5,FALSE)</f>
        <v>19</v>
      </c>
      <c r="L5422" s="24" t="str">
        <f>VLOOKUP($F5422,Apoio!$A:$F,6,FALSE)</f>
        <v>Guarulhos</v>
      </c>
    </row>
    <row r="5423" spans="1:12" x14ac:dyDescent="0.25">
      <c r="A5423" s="46">
        <v>2024</v>
      </c>
      <c r="B5423" s="47" t="s">
        <v>364</v>
      </c>
      <c r="C5423" s="47" t="s">
        <v>10</v>
      </c>
      <c r="D5423" s="47" t="s">
        <v>45</v>
      </c>
      <c r="E5423" s="47" t="s">
        <v>102</v>
      </c>
      <c r="F5423" s="48">
        <v>12518</v>
      </c>
      <c r="G5423" s="35" t="str">
        <f>VLOOKUP(F5423,Apoio!A:B,2,FALSE)</f>
        <v>Vara Federal</v>
      </c>
      <c r="H5423" s="47" t="s">
        <v>109</v>
      </c>
      <c r="I5423" s="49">
        <v>117</v>
      </c>
      <c r="J5423" s="2">
        <f>VLOOKUP($F5423,Apoio!$A:$F,4,FALSE)</f>
        <v>5</v>
      </c>
      <c r="K5423" s="2">
        <f>VLOOKUP($F5423,Apoio!$A:$F,5,FALSE)</f>
        <v>19</v>
      </c>
      <c r="L5423" s="24" t="str">
        <f>VLOOKUP($F5423,Apoio!$A:$F,6,FALSE)</f>
        <v>Guarulhos</v>
      </c>
    </row>
    <row r="5424" spans="1:12" x14ac:dyDescent="0.25">
      <c r="A5424" s="50">
        <v>2024</v>
      </c>
      <c r="B5424" s="51" t="s">
        <v>364</v>
      </c>
      <c r="C5424" s="51" t="s">
        <v>10</v>
      </c>
      <c r="D5424" s="51" t="s">
        <v>45</v>
      </c>
      <c r="E5424" s="51" t="s">
        <v>102</v>
      </c>
      <c r="F5424" s="52">
        <v>12519</v>
      </c>
      <c r="G5424" s="35" t="str">
        <f>VLOOKUP(F5424,Apoio!A:B,2,FALSE)</f>
        <v>Vara Federal</v>
      </c>
      <c r="H5424" s="51" t="s">
        <v>110</v>
      </c>
      <c r="I5424" s="53">
        <v>82</v>
      </c>
      <c r="J5424" s="2">
        <f>VLOOKUP($F5424,Apoio!$A:$F,4,FALSE)</f>
        <v>6</v>
      </c>
      <c r="K5424" s="2">
        <f>VLOOKUP($F5424,Apoio!$A:$F,5,FALSE)</f>
        <v>19</v>
      </c>
      <c r="L5424" s="24" t="str">
        <f>VLOOKUP($F5424,Apoio!$A:$F,6,FALSE)</f>
        <v>Guarulhos</v>
      </c>
    </row>
    <row r="5425" spans="1:12" x14ac:dyDescent="0.25">
      <c r="A5425" s="46">
        <v>2024</v>
      </c>
      <c r="B5425" s="47" t="s">
        <v>364</v>
      </c>
      <c r="C5425" s="47" t="s">
        <v>10</v>
      </c>
      <c r="D5425" s="47" t="s">
        <v>45</v>
      </c>
      <c r="E5425" s="47" t="s">
        <v>111</v>
      </c>
      <c r="F5425" s="48">
        <v>13850</v>
      </c>
      <c r="G5425" s="35" t="str">
        <f>VLOOKUP(F5425,Apoio!A:B,2,FALSE)</f>
        <v>Vara Federal + JEF</v>
      </c>
      <c r="H5425" s="47" t="s">
        <v>112</v>
      </c>
      <c r="I5425" s="49">
        <v>297</v>
      </c>
      <c r="J5425" s="2">
        <f>VLOOKUP($F5425,Apoio!$A:$F,4,FALSE)</f>
        <v>1</v>
      </c>
      <c r="K5425" s="2">
        <f>VLOOKUP($F5425,Apoio!$A:$F,5,FALSE)</f>
        <v>39</v>
      </c>
      <c r="L5425" s="24" t="str">
        <f>VLOOKUP($F5425,Apoio!$A:$F,6,FALSE)</f>
        <v>Itapeva</v>
      </c>
    </row>
    <row r="5426" spans="1:12" x14ac:dyDescent="0.25">
      <c r="A5426" s="50">
        <v>2024</v>
      </c>
      <c r="B5426" s="51" t="s">
        <v>364</v>
      </c>
      <c r="C5426" s="51" t="s">
        <v>10</v>
      </c>
      <c r="D5426" s="51" t="s">
        <v>45</v>
      </c>
      <c r="E5426" s="51" t="s">
        <v>111</v>
      </c>
      <c r="F5426" s="52">
        <v>13850</v>
      </c>
      <c r="G5426" s="35" t="str">
        <f>VLOOKUP(F5426,Apoio!A:B,2,FALSE)</f>
        <v>Vara Federal + JEF</v>
      </c>
      <c r="H5426" s="51" t="s">
        <v>112</v>
      </c>
      <c r="I5426" s="53">
        <v>43</v>
      </c>
      <c r="J5426" s="2">
        <f>VLOOKUP($F5426,Apoio!$A:$F,4,FALSE)</f>
        <v>1</v>
      </c>
      <c r="K5426" s="2">
        <f>VLOOKUP($F5426,Apoio!$A:$F,5,FALSE)</f>
        <v>39</v>
      </c>
      <c r="L5426" s="24" t="str">
        <f>VLOOKUP($F5426,Apoio!$A:$F,6,FALSE)</f>
        <v>Itapeva</v>
      </c>
    </row>
    <row r="5427" spans="1:12" x14ac:dyDescent="0.25">
      <c r="A5427" s="46">
        <v>2024</v>
      </c>
      <c r="B5427" s="47" t="s">
        <v>364</v>
      </c>
      <c r="C5427" s="47" t="s">
        <v>10</v>
      </c>
      <c r="D5427" s="47" t="s">
        <v>45</v>
      </c>
      <c r="E5427" s="47" t="s">
        <v>114</v>
      </c>
      <c r="F5427" s="48">
        <v>12530</v>
      </c>
      <c r="G5427" s="35" t="str">
        <f>VLOOKUP(F5427,Apoio!A:B,2,FALSE)</f>
        <v>Vara Federal + JEF</v>
      </c>
      <c r="H5427" s="47" t="s">
        <v>115</v>
      </c>
      <c r="I5427" s="49">
        <v>412</v>
      </c>
      <c r="J5427" s="2">
        <f>VLOOKUP($F5427,Apoio!$A:$F,4,FALSE)</f>
        <v>1</v>
      </c>
      <c r="K5427" s="2">
        <f>VLOOKUP($F5427,Apoio!$A:$F,5,FALSE)</f>
        <v>24</v>
      </c>
      <c r="L5427" s="24" t="str">
        <f>VLOOKUP($F5427,Apoio!$A:$F,6,FALSE)</f>
        <v>Jales</v>
      </c>
    </row>
    <row r="5428" spans="1:12" x14ac:dyDescent="0.25">
      <c r="A5428" s="50">
        <v>2024</v>
      </c>
      <c r="B5428" s="51" t="s">
        <v>364</v>
      </c>
      <c r="C5428" s="51" t="s">
        <v>10</v>
      </c>
      <c r="D5428" s="51" t="s">
        <v>45</v>
      </c>
      <c r="E5428" s="51" t="s">
        <v>114</v>
      </c>
      <c r="F5428" s="52">
        <v>12530</v>
      </c>
      <c r="G5428" s="35" t="str">
        <f>VLOOKUP(F5428,Apoio!A:B,2,FALSE)</f>
        <v>Vara Federal + JEF</v>
      </c>
      <c r="H5428" s="51" t="s">
        <v>115</v>
      </c>
      <c r="I5428" s="53">
        <v>125</v>
      </c>
      <c r="J5428" s="2">
        <f>VLOOKUP($F5428,Apoio!$A:$F,4,FALSE)</f>
        <v>1</v>
      </c>
      <c r="K5428" s="2">
        <f>VLOOKUP($F5428,Apoio!$A:$F,5,FALSE)</f>
        <v>24</v>
      </c>
      <c r="L5428" s="24" t="str">
        <f>VLOOKUP($F5428,Apoio!$A:$F,6,FALSE)</f>
        <v>Jales</v>
      </c>
    </row>
    <row r="5429" spans="1:12" x14ac:dyDescent="0.25">
      <c r="A5429" s="46">
        <v>2024</v>
      </c>
      <c r="B5429" s="47" t="s">
        <v>364</v>
      </c>
      <c r="C5429" s="47" t="s">
        <v>10</v>
      </c>
      <c r="D5429" s="47" t="s">
        <v>45</v>
      </c>
      <c r="E5429" s="47" t="s">
        <v>116</v>
      </c>
      <c r="F5429" s="48">
        <v>12512</v>
      </c>
      <c r="G5429" s="35" t="str">
        <f>VLOOKUP(F5429,Apoio!A:B,2,FALSE)</f>
        <v>Vara Federal + JEF</v>
      </c>
      <c r="H5429" s="47" t="s">
        <v>117</v>
      </c>
      <c r="I5429" s="49">
        <v>266</v>
      </c>
      <c r="J5429" s="2">
        <f>VLOOKUP($F5429,Apoio!$A:$F,4,FALSE)</f>
        <v>1</v>
      </c>
      <c r="K5429" s="2">
        <f>VLOOKUP($F5429,Apoio!$A:$F,5,FALSE)</f>
        <v>17</v>
      </c>
      <c r="L5429" s="24" t="str">
        <f>VLOOKUP($F5429,Apoio!$A:$F,6,FALSE)</f>
        <v>Jaú</v>
      </c>
    </row>
    <row r="5430" spans="1:12" x14ac:dyDescent="0.25">
      <c r="A5430" s="50">
        <v>2024</v>
      </c>
      <c r="B5430" s="51" t="s">
        <v>364</v>
      </c>
      <c r="C5430" s="51" t="s">
        <v>10</v>
      </c>
      <c r="D5430" s="51" t="s">
        <v>45</v>
      </c>
      <c r="E5430" s="51" t="s">
        <v>116</v>
      </c>
      <c r="F5430" s="52">
        <v>12512</v>
      </c>
      <c r="G5430" s="35" t="str">
        <f>VLOOKUP(F5430,Apoio!A:B,2,FALSE)</f>
        <v>Vara Federal + JEF</v>
      </c>
      <c r="H5430" s="51" t="s">
        <v>117</v>
      </c>
      <c r="I5430" s="53">
        <v>119</v>
      </c>
      <c r="J5430" s="2">
        <f>VLOOKUP($F5430,Apoio!$A:$F,4,FALSE)</f>
        <v>1</v>
      </c>
      <c r="K5430" s="2">
        <f>VLOOKUP($F5430,Apoio!$A:$F,5,FALSE)</f>
        <v>17</v>
      </c>
      <c r="L5430" s="24" t="str">
        <f>VLOOKUP($F5430,Apoio!$A:$F,6,FALSE)</f>
        <v>Jaú</v>
      </c>
    </row>
    <row r="5431" spans="1:12" x14ac:dyDescent="0.25">
      <c r="A5431" s="46">
        <v>2024</v>
      </c>
      <c r="B5431" s="47" t="s">
        <v>364</v>
      </c>
      <c r="C5431" s="47" t="s">
        <v>10</v>
      </c>
      <c r="D5431" s="47" t="s">
        <v>45</v>
      </c>
      <c r="E5431" s="47" t="s">
        <v>118</v>
      </c>
      <c r="F5431" s="48">
        <v>14117</v>
      </c>
      <c r="G5431" s="35" t="str">
        <f>VLOOKUP(F5431,Apoio!A:B,2,FALSE)</f>
        <v>Vara Federal</v>
      </c>
      <c r="H5431" s="47" t="s">
        <v>119</v>
      </c>
      <c r="I5431" s="49">
        <v>185</v>
      </c>
      <c r="J5431" s="2">
        <f>VLOOKUP($F5431,Apoio!$A:$F,4,FALSE)</f>
        <v>1</v>
      </c>
      <c r="K5431" s="2">
        <f>VLOOKUP($F5431,Apoio!$A:$F,5,FALSE)</f>
        <v>28</v>
      </c>
      <c r="L5431" s="24" t="str">
        <f>VLOOKUP($F5431,Apoio!$A:$F,6,FALSE)</f>
        <v>Jundiaí</v>
      </c>
    </row>
    <row r="5432" spans="1:12" x14ac:dyDescent="0.25">
      <c r="A5432" s="50">
        <v>2024</v>
      </c>
      <c r="B5432" s="51" t="s">
        <v>364</v>
      </c>
      <c r="C5432" s="51" t="s">
        <v>10</v>
      </c>
      <c r="D5432" s="51" t="s">
        <v>45</v>
      </c>
      <c r="E5432" s="51" t="s">
        <v>118</v>
      </c>
      <c r="F5432" s="52">
        <v>13983</v>
      </c>
      <c r="G5432" s="35" t="str">
        <f>VLOOKUP(F5432,Apoio!A:B,2,FALSE)</f>
        <v>Vara Federal</v>
      </c>
      <c r="H5432" s="51" t="s">
        <v>120</v>
      </c>
      <c r="I5432" s="53">
        <v>169</v>
      </c>
      <c r="J5432" s="2">
        <f>VLOOKUP($F5432,Apoio!$A:$F,4,FALSE)</f>
        <v>2</v>
      </c>
      <c r="K5432" s="2">
        <f>VLOOKUP($F5432,Apoio!$A:$F,5,FALSE)</f>
        <v>28</v>
      </c>
      <c r="L5432" s="24" t="str">
        <f>VLOOKUP($F5432,Apoio!$A:$F,6,FALSE)</f>
        <v>Jundiaí</v>
      </c>
    </row>
    <row r="5433" spans="1:12" x14ac:dyDescent="0.25">
      <c r="A5433" s="46">
        <v>2024</v>
      </c>
      <c r="B5433" s="47" t="s">
        <v>364</v>
      </c>
      <c r="C5433" s="47" t="s">
        <v>10</v>
      </c>
      <c r="D5433" s="47" t="s">
        <v>45</v>
      </c>
      <c r="E5433" s="47" t="s">
        <v>118</v>
      </c>
      <c r="F5433" s="48">
        <v>13984</v>
      </c>
      <c r="G5433" s="35" t="str">
        <f>VLOOKUP(F5433,Apoio!A:B,2,FALSE)</f>
        <v>Juizado</v>
      </c>
      <c r="H5433" s="47" t="s">
        <v>121</v>
      </c>
      <c r="I5433" s="49">
        <v>307</v>
      </c>
      <c r="J5433" s="2">
        <f>VLOOKUP($F5433,Apoio!$A:$F,4,FALSE)</f>
        <v>2</v>
      </c>
      <c r="K5433" s="2">
        <f>VLOOKUP($F5433,Apoio!$A:$F,5,FALSE)</f>
        <v>28</v>
      </c>
      <c r="L5433" s="24" t="str">
        <f>VLOOKUP($F5433,Apoio!$A:$F,6,FALSE)</f>
        <v>Jundiaí</v>
      </c>
    </row>
    <row r="5434" spans="1:12" x14ac:dyDescent="0.25">
      <c r="A5434" s="50">
        <v>2024</v>
      </c>
      <c r="B5434" s="51" t="s">
        <v>364</v>
      </c>
      <c r="C5434" s="51" t="s">
        <v>10</v>
      </c>
      <c r="D5434" s="51" t="s">
        <v>45</v>
      </c>
      <c r="E5434" s="51" t="s">
        <v>122</v>
      </c>
      <c r="F5434" s="52">
        <v>16419</v>
      </c>
      <c r="G5434" s="35" t="str">
        <f>VLOOKUP(F5434,Apoio!A:B,2,FALSE)</f>
        <v>Vara Federal</v>
      </c>
      <c r="H5434" s="51" t="s">
        <v>123</v>
      </c>
      <c r="I5434" s="53">
        <v>138</v>
      </c>
      <c r="J5434" s="2">
        <f>VLOOKUP($F5434,Apoio!$A:$F,4,FALSE)</f>
        <v>1</v>
      </c>
      <c r="K5434" s="2">
        <f>VLOOKUP($F5434,Apoio!$A:$F,5,FALSE)</f>
        <v>43</v>
      </c>
      <c r="L5434" s="24" t="str">
        <f>VLOOKUP($F5434,Apoio!$A:$F,6,FALSE)</f>
        <v>Limeira</v>
      </c>
    </row>
    <row r="5435" spans="1:12" x14ac:dyDescent="0.25">
      <c r="A5435" s="46">
        <v>2024</v>
      </c>
      <c r="B5435" s="47" t="s">
        <v>364</v>
      </c>
      <c r="C5435" s="47" t="s">
        <v>10</v>
      </c>
      <c r="D5435" s="47" t="s">
        <v>45</v>
      </c>
      <c r="E5435" s="47" t="s">
        <v>122</v>
      </c>
      <c r="F5435" s="48">
        <v>18216</v>
      </c>
      <c r="G5435" s="35" t="str">
        <f>VLOOKUP(F5435,Apoio!A:B,2,FALSE)</f>
        <v>Vara Federal + JEF</v>
      </c>
      <c r="H5435" s="47" t="s">
        <v>518</v>
      </c>
      <c r="I5435" s="49">
        <v>309</v>
      </c>
      <c r="J5435" s="2">
        <f>VLOOKUP($F5435,Apoio!$A:$F,4,FALSE)</f>
        <v>2</v>
      </c>
      <c r="K5435" s="2">
        <f>VLOOKUP($F5435,Apoio!$A:$F,5,FALSE)</f>
        <v>43</v>
      </c>
      <c r="L5435" s="24" t="str">
        <f>VLOOKUP($F5435,Apoio!$A:$F,6,FALSE)</f>
        <v>Limeira</v>
      </c>
    </row>
    <row r="5436" spans="1:12" x14ac:dyDescent="0.25">
      <c r="A5436" s="50">
        <v>2024</v>
      </c>
      <c r="B5436" s="51" t="s">
        <v>364</v>
      </c>
      <c r="C5436" s="51" t="s">
        <v>10</v>
      </c>
      <c r="D5436" s="51" t="s">
        <v>45</v>
      </c>
      <c r="E5436" s="51" t="s">
        <v>122</v>
      </c>
      <c r="F5436" s="52">
        <v>18216</v>
      </c>
      <c r="G5436" s="35" t="str">
        <f>VLOOKUP(F5436,Apoio!A:B,2,FALSE)</f>
        <v>Vara Federal + JEF</v>
      </c>
      <c r="H5436" s="51" t="s">
        <v>518</v>
      </c>
      <c r="I5436" s="53">
        <v>64</v>
      </c>
      <c r="J5436" s="2">
        <f>VLOOKUP($F5436,Apoio!$A:$F,4,FALSE)</f>
        <v>2</v>
      </c>
      <c r="K5436" s="2">
        <f>VLOOKUP($F5436,Apoio!$A:$F,5,FALSE)</f>
        <v>43</v>
      </c>
      <c r="L5436" s="24" t="str">
        <f>VLOOKUP($F5436,Apoio!$A:$F,6,FALSE)</f>
        <v>Limeira</v>
      </c>
    </row>
    <row r="5437" spans="1:12" x14ac:dyDescent="0.25">
      <c r="A5437" s="46">
        <v>2024</v>
      </c>
      <c r="B5437" s="47" t="s">
        <v>364</v>
      </c>
      <c r="C5437" s="47" t="s">
        <v>10</v>
      </c>
      <c r="D5437" s="47" t="s">
        <v>45</v>
      </c>
      <c r="E5437" s="47" t="s">
        <v>122</v>
      </c>
      <c r="F5437" s="48">
        <v>74910</v>
      </c>
      <c r="G5437" s="35" t="str">
        <f>VLOOKUP(F5437,Apoio!A:B,2,FALSE)</f>
        <v>Vara Federal</v>
      </c>
      <c r="H5437" s="47" t="s">
        <v>344</v>
      </c>
      <c r="I5437" s="49">
        <v>1</v>
      </c>
      <c r="J5437" s="2" t="str">
        <f>VLOOKUP($F5437,Apoio!$A:$F,4,FALSE)</f>
        <v>CECON</v>
      </c>
      <c r="K5437" s="2">
        <f>VLOOKUP($F5437,Apoio!$A:$F,5,FALSE)</f>
        <v>43</v>
      </c>
      <c r="L5437" s="24" t="str">
        <f>VLOOKUP($F5437,Apoio!$A:$F,6,FALSE)</f>
        <v>Limeira</v>
      </c>
    </row>
    <row r="5438" spans="1:12" x14ac:dyDescent="0.25">
      <c r="A5438" s="50">
        <v>2024</v>
      </c>
      <c r="B5438" s="51" t="s">
        <v>364</v>
      </c>
      <c r="C5438" s="51" t="s">
        <v>10</v>
      </c>
      <c r="D5438" s="51" t="s">
        <v>45</v>
      </c>
      <c r="E5438" s="51" t="s">
        <v>124</v>
      </c>
      <c r="F5438" s="52">
        <v>14135</v>
      </c>
      <c r="G5438" s="35" t="str">
        <f>VLOOKUP(F5438,Apoio!A:B,2,FALSE)</f>
        <v>Vara Federal + JEF</v>
      </c>
      <c r="H5438" s="51" t="s">
        <v>125</v>
      </c>
      <c r="I5438" s="53">
        <v>124</v>
      </c>
      <c r="J5438" s="2">
        <f>VLOOKUP($F5438,Apoio!$A:$F,4,FALSE)</f>
        <v>1</v>
      </c>
      <c r="K5438" s="2">
        <f>VLOOKUP($F5438,Apoio!$A:$F,5,FALSE)</f>
        <v>42</v>
      </c>
      <c r="L5438" s="24" t="str">
        <f>VLOOKUP($F5438,Apoio!$A:$F,6,FALSE)</f>
        <v>Lins</v>
      </c>
    </row>
    <row r="5439" spans="1:12" x14ac:dyDescent="0.25">
      <c r="A5439" s="46">
        <v>2024</v>
      </c>
      <c r="B5439" s="47" t="s">
        <v>364</v>
      </c>
      <c r="C5439" s="47" t="s">
        <v>10</v>
      </c>
      <c r="D5439" s="47" t="s">
        <v>45</v>
      </c>
      <c r="E5439" s="47" t="s">
        <v>124</v>
      </c>
      <c r="F5439" s="48">
        <v>14135</v>
      </c>
      <c r="G5439" s="35" t="str">
        <f>VLOOKUP(F5439,Apoio!A:B,2,FALSE)</f>
        <v>Vara Federal + JEF</v>
      </c>
      <c r="H5439" s="47" t="s">
        <v>125</v>
      </c>
      <c r="I5439" s="49">
        <v>50</v>
      </c>
      <c r="J5439" s="2">
        <f>VLOOKUP($F5439,Apoio!$A:$F,4,FALSE)</f>
        <v>1</v>
      </c>
      <c r="K5439" s="2">
        <f>VLOOKUP($F5439,Apoio!$A:$F,5,FALSE)</f>
        <v>42</v>
      </c>
      <c r="L5439" s="24" t="str">
        <f>VLOOKUP($F5439,Apoio!$A:$F,6,FALSE)</f>
        <v>Lins</v>
      </c>
    </row>
    <row r="5440" spans="1:12" x14ac:dyDescent="0.25">
      <c r="A5440" s="50">
        <v>2024</v>
      </c>
      <c r="B5440" s="51" t="s">
        <v>364</v>
      </c>
      <c r="C5440" s="51" t="s">
        <v>10</v>
      </c>
      <c r="D5440" s="51" t="s">
        <v>45</v>
      </c>
      <c r="E5440" s="51" t="s">
        <v>126</v>
      </c>
      <c r="F5440" s="52">
        <v>12490</v>
      </c>
      <c r="G5440" s="35" t="str">
        <f>VLOOKUP(F5440,Apoio!A:B,2,FALSE)</f>
        <v>Vara Federal + JEF</v>
      </c>
      <c r="H5440" s="51" t="s">
        <v>127</v>
      </c>
      <c r="I5440" s="53">
        <v>137</v>
      </c>
      <c r="J5440" s="2">
        <f>VLOOKUP($F5440,Apoio!$A:$F,4,FALSE)</f>
        <v>1</v>
      </c>
      <c r="K5440" s="2">
        <f>VLOOKUP($F5440,Apoio!$A:$F,5,FALSE)</f>
        <v>11</v>
      </c>
      <c r="L5440" s="24" t="str">
        <f>VLOOKUP($F5440,Apoio!$A:$F,6,FALSE)</f>
        <v>Marília</v>
      </c>
    </row>
    <row r="5441" spans="1:12" x14ac:dyDescent="0.25">
      <c r="A5441" s="46">
        <v>2024</v>
      </c>
      <c r="B5441" s="47" t="s">
        <v>364</v>
      </c>
      <c r="C5441" s="47" t="s">
        <v>10</v>
      </c>
      <c r="D5441" s="47" t="s">
        <v>45</v>
      </c>
      <c r="E5441" s="47" t="s">
        <v>126</v>
      </c>
      <c r="F5441" s="48">
        <v>12490</v>
      </c>
      <c r="G5441" s="35" t="str">
        <f>VLOOKUP(F5441,Apoio!A:B,2,FALSE)</f>
        <v>Vara Federal + JEF</v>
      </c>
      <c r="H5441" s="47" t="s">
        <v>127</v>
      </c>
      <c r="I5441" s="49">
        <v>70</v>
      </c>
      <c r="J5441" s="2">
        <f>VLOOKUP($F5441,Apoio!$A:$F,4,FALSE)</f>
        <v>1</v>
      </c>
      <c r="K5441" s="2">
        <f>VLOOKUP($F5441,Apoio!$A:$F,5,FALSE)</f>
        <v>11</v>
      </c>
      <c r="L5441" s="24" t="str">
        <f>VLOOKUP($F5441,Apoio!$A:$F,6,FALSE)</f>
        <v>Marília</v>
      </c>
    </row>
    <row r="5442" spans="1:12" x14ac:dyDescent="0.25">
      <c r="A5442" s="50">
        <v>2024</v>
      </c>
      <c r="B5442" s="51" t="s">
        <v>364</v>
      </c>
      <c r="C5442" s="51" t="s">
        <v>10</v>
      </c>
      <c r="D5442" s="51" t="s">
        <v>45</v>
      </c>
      <c r="E5442" s="51" t="s">
        <v>126</v>
      </c>
      <c r="F5442" s="52">
        <v>12491</v>
      </c>
      <c r="G5442" s="35" t="str">
        <f>VLOOKUP(F5442,Apoio!A:B,2,FALSE)</f>
        <v>Vara Federal + JEF</v>
      </c>
      <c r="H5442" s="51" t="s">
        <v>128</v>
      </c>
      <c r="I5442" s="53">
        <v>133</v>
      </c>
      <c r="J5442" s="2">
        <f>VLOOKUP($F5442,Apoio!$A:$F,4,FALSE)</f>
        <v>2</v>
      </c>
      <c r="K5442" s="2">
        <f>VLOOKUP($F5442,Apoio!$A:$F,5,FALSE)</f>
        <v>11</v>
      </c>
      <c r="L5442" s="24" t="str">
        <f>VLOOKUP($F5442,Apoio!$A:$F,6,FALSE)</f>
        <v>Marília</v>
      </c>
    </row>
    <row r="5443" spans="1:12" x14ac:dyDescent="0.25">
      <c r="A5443" s="46">
        <v>2024</v>
      </c>
      <c r="B5443" s="47" t="s">
        <v>364</v>
      </c>
      <c r="C5443" s="47" t="s">
        <v>10</v>
      </c>
      <c r="D5443" s="47" t="s">
        <v>45</v>
      </c>
      <c r="E5443" s="47" t="s">
        <v>126</v>
      </c>
      <c r="F5443" s="48">
        <v>12491</v>
      </c>
      <c r="G5443" s="35" t="str">
        <f>VLOOKUP(F5443,Apoio!A:B,2,FALSE)</f>
        <v>Vara Federal + JEF</v>
      </c>
      <c r="H5443" s="47" t="s">
        <v>128</v>
      </c>
      <c r="I5443" s="49">
        <v>85</v>
      </c>
      <c r="J5443" s="2">
        <f>VLOOKUP($F5443,Apoio!$A:$F,4,FALSE)</f>
        <v>2</v>
      </c>
      <c r="K5443" s="2">
        <f>VLOOKUP($F5443,Apoio!$A:$F,5,FALSE)</f>
        <v>11</v>
      </c>
      <c r="L5443" s="24" t="str">
        <f>VLOOKUP($F5443,Apoio!$A:$F,6,FALSE)</f>
        <v>Marília</v>
      </c>
    </row>
    <row r="5444" spans="1:12" x14ac:dyDescent="0.25">
      <c r="A5444" s="50">
        <v>2024</v>
      </c>
      <c r="B5444" s="51" t="s">
        <v>364</v>
      </c>
      <c r="C5444" s="51" t="s">
        <v>10</v>
      </c>
      <c r="D5444" s="51" t="s">
        <v>45</v>
      </c>
      <c r="E5444" s="51" t="s">
        <v>130</v>
      </c>
      <c r="F5444" s="52">
        <v>13848</v>
      </c>
      <c r="G5444" s="35" t="str">
        <f>VLOOKUP(F5444,Apoio!A:B,2,FALSE)</f>
        <v>Vara Federal</v>
      </c>
      <c r="H5444" s="51" t="s">
        <v>131</v>
      </c>
      <c r="I5444" s="53">
        <v>121</v>
      </c>
      <c r="J5444" s="2">
        <f>VLOOKUP($F5444,Apoio!$A:$F,4,FALSE)</f>
        <v>1</v>
      </c>
      <c r="K5444" s="2">
        <f>VLOOKUP($F5444,Apoio!$A:$F,5,FALSE)</f>
        <v>40</v>
      </c>
      <c r="L5444" s="24" t="str">
        <f>VLOOKUP($F5444,Apoio!$A:$F,6,FALSE)</f>
        <v>Mauá</v>
      </c>
    </row>
    <row r="5445" spans="1:12" x14ac:dyDescent="0.25">
      <c r="A5445" s="46">
        <v>2024</v>
      </c>
      <c r="B5445" s="47" t="s">
        <v>364</v>
      </c>
      <c r="C5445" s="47" t="s">
        <v>10</v>
      </c>
      <c r="D5445" s="47" t="s">
        <v>45</v>
      </c>
      <c r="E5445" s="47" t="s">
        <v>130</v>
      </c>
      <c r="F5445" s="48">
        <v>18248</v>
      </c>
      <c r="G5445" s="35" t="str">
        <f>VLOOKUP(F5445,Apoio!A:B,2,FALSE)</f>
        <v>Juizado</v>
      </c>
      <c r="H5445" s="47" t="s">
        <v>132</v>
      </c>
      <c r="I5445" s="49">
        <v>247</v>
      </c>
      <c r="J5445" s="2">
        <f>VLOOKUP($F5445,Apoio!$A:$F,4,FALSE)</f>
        <v>1</v>
      </c>
      <c r="K5445" s="2">
        <f>VLOOKUP($F5445,Apoio!$A:$F,5,FALSE)</f>
        <v>40</v>
      </c>
      <c r="L5445" s="24" t="str">
        <f>VLOOKUP($F5445,Apoio!$A:$F,6,FALSE)</f>
        <v>Mauá</v>
      </c>
    </row>
    <row r="5446" spans="1:12" x14ac:dyDescent="0.25">
      <c r="A5446" s="50">
        <v>2024</v>
      </c>
      <c r="B5446" s="51" t="s">
        <v>364</v>
      </c>
      <c r="C5446" s="51" t="s">
        <v>10</v>
      </c>
      <c r="D5446" s="51" t="s">
        <v>45</v>
      </c>
      <c r="E5446" s="51" t="s">
        <v>133</v>
      </c>
      <c r="F5446" s="52">
        <v>13905</v>
      </c>
      <c r="G5446" s="35" t="str">
        <f>VLOOKUP(F5446,Apoio!A:B,2,FALSE)</f>
        <v>Vara Federal</v>
      </c>
      <c r="H5446" s="51" t="s">
        <v>134</v>
      </c>
      <c r="I5446" s="53">
        <v>94</v>
      </c>
      <c r="J5446" s="2">
        <f>VLOOKUP($F5446,Apoio!$A:$F,4,FALSE)</f>
        <v>1</v>
      </c>
      <c r="K5446" s="2">
        <f>VLOOKUP($F5446,Apoio!$A:$F,5,FALSE)</f>
        <v>33</v>
      </c>
      <c r="L5446" s="24" t="str">
        <f>VLOOKUP($F5446,Apoio!$A:$F,6,FALSE)</f>
        <v>Mogi das Cruzes</v>
      </c>
    </row>
    <row r="5447" spans="1:12" x14ac:dyDescent="0.25">
      <c r="A5447" s="46">
        <v>2024</v>
      </c>
      <c r="B5447" s="47" t="s">
        <v>364</v>
      </c>
      <c r="C5447" s="47" t="s">
        <v>10</v>
      </c>
      <c r="D5447" s="47" t="s">
        <v>45</v>
      </c>
      <c r="E5447" s="47" t="s">
        <v>133</v>
      </c>
      <c r="F5447" s="48">
        <v>14030</v>
      </c>
      <c r="G5447" s="35" t="str">
        <f>VLOOKUP(F5447,Apoio!A:B,2,FALSE)</f>
        <v>Vara Federal</v>
      </c>
      <c r="H5447" s="47" t="s">
        <v>135</v>
      </c>
      <c r="I5447" s="49">
        <v>95</v>
      </c>
      <c r="J5447" s="2">
        <f>VLOOKUP($F5447,Apoio!$A:$F,4,FALSE)</f>
        <v>2</v>
      </c>
      <c r="K5447" s="2">
        <f>VLOOKUP($F5447,Apoio!$A:$F,5,FALSE)</f>
        <v>33</v>
      </c>
      <c r="L5447" s="24" t="str">
        <f>VLOOKUP($F5447,Apoio!$A:$F,6,FALSE)</f>
        <v>Mogi das Cruzes</v>
      </c>
    </row>
    <row r="5448" spans="1:12" x14ac:dyDescent="0.25">
      <c r="A5448" s="50">
        <v>2024</v>
      </c>
      <c r="B5448" s="51" t="s">
        <v>364</v>
      </c>
      <c r="C5448" s="51" t="s">
        <v>10</v>
      </c>
      <c r="D5448" s="51" t="s">
        <v>45</v>
      </c>
      <c r="E5448" s="51" t="s">
        <v>133</v>
      </c>
      <c r="F5448" s="52">
        <v>14031</v>
      </c>
      <c r="G5448" s="35" t="str">
        <f>VLOOKUP(F5448,Apoio!A:B,2,FALSE)</f>
        <v>Juizado</v>
      </c>
      <c r="H5448" s="51" t="s">
        <v>136</v>
      </c>
      <c r="I5448" s="53">
        <v>235</v>
      </c>
      <c r="J5448" s="2">
        <f>VLOOKUP($F5448,Apoio!$A:$F,4,FALSE)</f>
        <v>2</v>
      </c>
      <c r="K5448" s="2">
        <f>VLOOKUP($F5448,Apoio!$A:$F,5,FALSE)</f>
        <v>33</v>
      </c>
      <c r="L5448" s="24" t="str">
        <f>VLOOKUP($F5448,Apoio!$A:$F,6,FALSE)</f>
        <v>Mogi Das Cruzes</v>
      </c>
    </row>
    <row r="5449" spans="1:12" x14ac:dyDescent="0.25">
      <c r="A5449" s="46">
        <v>2024</v>
      </c>
      <c r="B5449" s="47" t="s">
        <v>364</v>
      </c>
      <c r="C5449" s="47" t="s">
        <v>10</v>
      </c>
      <c r="D5449" s="47" t="s">
        <v>45</v>
      </c>
      <c r="E5449" s="47" t="s">
        <v>137</v>
      </c>
      <c r="F5449" s="48">
        <v>13843</v>
      </c>
      <c r="G5449" s="35" t="str">
        <f>VLOOKUP(F5449,Apoio!A:B,2,FALSE)</f>
        <v>Vara Federal</v>
      </c>
      <c r="H5449" s="47" t="s">
        <v>138</v>
      </c>
      <c r="I5449" s="49">
        <v>201</v>
      </c>
      <c r="J5449" s="2">
        <f>VLOOKUP($F5449,Apoio!$A:$F,4,FALSE)</f>
        <v>1</v>
      </c>
      <c r="K5449" s="2">
        <f>VLOOKUP($F5449,Apoio!$A:$F,5,FALSE)</f>
        <v>30</v>
      </c>
      <c r="L5449" s="24" t="str">
        <f>VLOOKUP($F5449,Apoio!$A:$F,6,FALSE)</f>
        <v>Osasco</v>
      </c>
    </row>
    <row r="5450" spans="1:12" x14ac:dyDescent="0.25">
      <c r="A5450" s="50">
        <v>2024</v>
      </c>
      <c r="B5450" s="51" t="s">
        <v>364</v>
      </c>
      <c r="C5450" s="51" t="s">
        <v>10</v>
      </c>
      <c r="D5450" s="51" t="s">
        <v>45</v>
      </c>
      <c r="E5450" s="51" t="s">
        <v>137</v>
      </c>
      <c r="F5450" s="52">
        <v>14032</v>
      </c>
      <c r="G5450" s="35" t="str">
        <f>VLOOKUP(F5450,Apoio!A:B,2,FALSE)</f>
        <v>Juizado</v>
      </c>
      <c r="H5450" s="51" t="s">
        <v>139</v>
      </c>
      <c r="I5450" s="53">
        <v>377</v>
      </c>
      <c r="J5450" s="2">
        <f>VLOOKUP($F5450,Apoio!$A:$F,4,FALSE)</f>
        <v>1</v>
      </c>
      <c r="K5450" s="2">
        <f>VLOOKUP($F5450,Apoio!$A:$F,5,FALSE)</f>
        <v>30</v>
      </c>
      <c r="L5450" s="24" t="str">
        <f>VLOOKUP($F5450,Apoio!$A:$F,6,FALSE)</f>
        <v>Osasco</v>
      </c>
    </row>
    <row r="5451" spans="1:12" x14ac:dyDescent="0.25">
      <c r="A5451" s="46">
        <v>2024</v>
      </c>
      <c r="B5451" s="47" t="s">
        <v>364</v>
      </c>
      <c r="C5451" s="47" t="s">
        <v>10</v>
      </c>
      <c r="D5451" s="47" t="s">
        <v>45</v>
      </c>
      <c r="E5451" s="47" t="s">
        <v>137</v>
      </c>
      <c r="F5451" s="48">
        <v>13844</v>
      </c>
      <c r="G5451" s="35" t="str">
        <f>VLOOKUP(F5451,Apoio!A:B,2,FALSE)</f>
        <v>Vara Federal</v>
      </c>
      <c r="H5451" s="47" t="s">
        <v>140</v>
      </c>
      <c r="I5451" s="49">
        <v>177</v>
      </c>
      <c r="J5451" s="2">
        <f>VLOOKUP($F5451,Apoio!$A:$F,4,FALSE)</f>
        <v>2</v>
      </c>
      <c r="K5451" s="2">
        <f>VLOOKUP($F5451,Apoio!$A:$F,5,FALSE)</f>
        <v>30</v>
      </c>
      <c r="L5451" s="24" t="str">
        <f>VLOOKUP($F5451,Apoio!$A:$F,6,FALSE)</f>
        <v>Osasco</v>
      </c>
    </row>
    <row r="5452" spans="1:12" x14ac:dyDescent="0.25">
      <c r="A5452" s="50">
        <v>2024</v>
      </c>
      <c r="B5452" s="51" t="s">
        <v>364</v>
      </c>
      <c r="C5452" s="51" t="s">
        <v>10</v>
      </c>
      <c r="D5452" s="51" t="s">
        <v>45</v>
      </c>
      <c r="E5452" s="51" t="s">
        <v>137</v>
      </c>
      <c r="F5452" s="52">
        <v>14033</v>
      </c>
      <c r="G5452" s="35" t="str">
        <f>VLOOKUP(F5452,Apoio!A:B,2,FALSE)</f>
        <v>Juizado</v>
      </c>
      <c r="H5452" s="51" t="s">
        <v>141</v>
      </c>
      <c r="I5452" s="53">
        <v>396</v>
      </c>
      <c r="J5452" s="2">
        <f>VLOOKUP($F5452,Apoio!$A:$F,4,FALSE)</f>
        <v>2</v>
      </c>
      <c r="K5452" s="2">
        <f>VLOOKUP($F5452,Apoio!$A:$F,5,FALSE)</f>
        <v>30</v>
      </c>
      <c r="L5452" s="24" t="str">
        <f>VLOOKUP($F5452,Apoio!$A:$F,6,FALSE)</f>
        <v>Osasco</v>
      </c>
    </row>
    <row r="5453" spans="1:12" x14ac:dyDescent="0.25">
      <c r="A5453" s="46">
        <v>2024</v>
      </c>
      <c r="B5453" s="47" t="s">
        <v>364</v>
      </c>
      <c r="C5453" s="47" t="s">
        <v>10</v>
      </c>
      <c r="D5453" s="47" t="s">
        <v>45</v>
      </c>
      <c r="E5453" s="47" t="s">
        <v>142</v>
      </c>
      <c r="F5453" s="48">
        <v>12532</v>
      </c>
      <c r="G5453" s="35" t="str">
        <f>VLOOKUP(F5453,Apoio!A:B,2,FALSE)</f>
        <v>Vara Federal</v>
      </c>
      <c r="H5453" s="47" t="s">
        <v>143</v>
      </c>
      <c r="I5453" s="49">
        <v>79</v>
      </c>
      <c r="J5453" s="2">
        <f>VLOOKUP($F5453,Apoio!$A:$F,4,FALSE)</f>
        <v>1</v>
      </c>
      <c r="K5453" s="2">
        <f>VLOOKUP($F5453,Apoio!$A:$F,5,FALSE)</f>
        <v>25</v>
      </c>
      <c r="L5453" s="24" t="str">
        <f>VLOOKUP($F5453,Apoio!$A:$F,6,FALSE)</f>
        <v>Ourinhos</v>
      </c>
    </row>
    <row r="5454" spans="1:12" x14ac:dyDescent="0.25">
      <c r="A5454" s="50">
        <v>2024</v>
      </c>
      <c r="B5454" s="51" t="s">
        <v>364</v>
      </c>
      <c r="C5454" s="51" t="s">
        <v>10</v>
      </c>
      <c r="D5454" s="51" t="s">
        <v>45</v>
      </c>
      <c r="E5454" s="51" t="s">
        <v>142</v>
      </c>
      <c r="F5454" s="52">
        <v>14313</v>
      </c>
      <c r="G5454" s="35" t="str">
        <f>VLOOKUP(F5454,Apoio!A:B,2,FALSE)</f>
        <v>Juizado</v>
      </c>
      <c r="H5454" s="51" t="s">
        <v>144</v>
      </c>
      <c r="I5454" s="53">
        <v>239</v>
      </c>
      <c r="J5454" s="2">
        <f>VLOOKUP($F5454,Apoio!$A:$F,4,FALSE)</f>
        <v>1</v>
      </c>
      <c r="K5454" s="2">
        <f>VLOOKUP($F5454,Apoio!$A:$F,5,FALSE)</f>
        <v>25</v>
      </c>
      <c r="L5454" s="24" t="str">
        <f>VLOOKUP($F5454,Apoio!$A:$F,6,FALSE)</f>
        <v>Ourinhos</v>
      </c>
    </row>
    <row r="5455" spans="1:12" x14ac:dyDescent="0.25">
      <c r="A5455" s="46">
        <v>2024</v>
      </c>
      <c r="B5455" s="47" t="s">
        <v>364</v>
      </c>
      <c r="C5455" s="47" t="s">
        <v>10</v>
      </c>
      <c r="D5455" s="47" t="s">
        <v>45</v>
      </c>
      <c r="E5455" s="47" t="s">
        <v>145</v>
      </c>
      <c r="F5455" s="48">
        <v>12482</v>
      </c>
      <c r="G5455" s="35" t="str">
        <f>VLOOKUP(F5455,Apoio!A:B,2,FALSE)</f>
        <v>Vara Federal</v>
      </c>
      <c r="H5455" s="47" t="s">
        <v>146</v>
      </c>
      <c r="I5455" s="49">
        <v>113</v>
      </c>
      <c r="J5455" s="2">
        <f>VLOOKUP($F5455,Apoio!$A:$F,4,FALSE)</f>
        <v>1</v>
      </c>
      <c r="K5455" s="2">
        <f>VLOOKUP($F5455,Apoio!$A:$F,5,FALSE)</f>
        <v>9</v>
      </c>
      <c r="L5455" s="24" t="str">
        <f>VLOOKUP($F5455,Apoio!$A:$F,6,FALSE)</f>
        <v>Piracicaba</v>
      </c>
    </row>
    <row r="5456" spans="1:12" x14ac:dyDescent="0.25">
      <c r="A5456" s="50">
        <v>2024</v>
      </c>
      <c r="B5456" s="51" t="s">
        <v>364</v>
      </c>
      <c r="C5456" s="51" t="s">
        <v>10</v>
      </c>
      <c r="D5456" s="51" t="s">
        <v>45</v>
      </c>
      <c r="E5456" s="51" t="s">
        <v>145</v>
      </c>
      <c r="F5456" s="52">
        <v>16498</v>
      </c>
      <c r="G5456" s="35" t="str">
        <f>VLOOKUP(F5456,Apoio!A:B,2,FALSE)</f>
        <v>Juizado</v>
      </c>
      <c r="H5456" s="51" t="s">
        <v>147</v>
      </c>
      <c r="I5456" s="53">
        <v>395</v>
      </c>
      <c r="J5456" s="2">
        <f>VLOOKUP($F5456,Apoio!$A:$F,4,FALSE)</f>
        <v>1</v>
      </c>
      <c r="K5456" s="2">
        <f>VLOOKUP($F5456,Apoio!$A:$F,5,FALSE)</f>
        <v>9</v>
      </c>
      <c r="L5456" s="24" t="str">
        <f>VLOOKUP($F5456,Apoio!$A:$F,6,FALSE)</f>
        <v>Piracicaba</v>
      </c>
    </row>
    <row r="5457" spans="1:12" x14ac:dyDescent="0.25">
      <c r="A5457" s="46">
        <v>2024</v>
      </c>
      <c r="B5457" s="47" t="s">
        <v>364</v>
      </c>
      <c r="C5457" s="47" t="s">
        <v>10</v>
      </c>
      <c r="D5457" s="47" t="s">
        <v>45</v>
      </c>
      <c r="E5457" s="47" t="s">
        <v>145</v>
      </c>
      <c r="F5457" s="48">
        <v>12483</v>
      </c>
      <c r="G5457" s="35" t="str">
        <f>VLOOKUP(F5457,Apoio!A:B,2,FALSE)</f>
        <v>Vara Federal</v>
      </c>
      <c r="H5457" s="47" t="s">
        <v>148</v>
      </c>
      <c r="I5457" s="49">
        <v>104</v>
      </c>
      <c r="J5457" s="2">
        <f>VLOOKUP($F5457,Apoio!$A:$F,4,FALSE)</f>
        <v>2</v>
      </c>
      <c r="K5457" s="2">
        <f>VLOOKUP($F5457,Apoio!$A:$F,5,FALSE)</f>
        <v>9</v>
      </c>
      <c r="L5457" s="24" t="str">
        <f>VLOOKUP($F5457,Apoio!$A:$F,6,FALSE)</f>
        <v>Piracicaba</v>
      </c>
    </row>
    <row r="5458" spans="1:12" x14ac:dyDescent="0.25">
      <c r="A5458" s="50">
        <v>2024</v>
      </c>
      <c r="B5458" s="51" t="s">
        <v>364</v>
      </c>
      <c r="C5458" s="51" t="s">
        <v>10</v>
      </c>
      <c r="D5458" s="51" t="s">
        <v>45</v>
      </c>
      <c r="E5458" s="51" t="s">
        <v>145</v>
      </c>
      <c r="F5458" s="52">
        <v>13846</v>
      </c>
      <c r="G5458" s="35" t="str">
        <f>VLOOKUP(F5458,Apoio!A:B,2,FALSE)</f>
        <v>Vara Federal</v>
      </c>
      <c r="H5458" s="51" t="s">
        <v>150</v>
      </c>
      <c r="I5458" s="53">
        <v>44</v>
      </c>
      <c r="J5458" s="2">
        <f>VLOOKUP($F5458,Apoio!$A:$F,4,FALSE)</f>
        <v>4</v>
      </c>
      <c r="K5458" s="2">
        <f>VLOOKUP($F5458,Apoio!$A:$F,5,FALSE)</f>
        <v>9</v>
      </c>
      <c r="L5458" s="24" t="str">
        <f>VLOOKUP($F5458,Apoio!$A:$F,6,FALSE)</f>
        <v>Piracicaba</v>
      </c>
    </row>
    <row r="5459" spans="1:12" x14ac:dyDescent="0.25">
      <c r="A5459" s="46">
        <v>2024</v>
      </c>
      <c r="B5459" s="47" t="s">
        <v>364</v>
      </c>
      <c r="C5459" s="47" t="s">
        <v>10</v>
      </c>
      <c r="D5459" s="47" t="s">
        <v>45</v>
      </c>
      <c r="E5459" s="47" t="s">
        <v>151</v>
      </c>
      <c r="F5459" s="48">
        <v>12494</v>
      </c>
      <c r="G5459" s="35" t="str">
        <f>VLOOKUP(F5459,Apoio!A:B,2,FALSE)</f>
        <v>Vara Federal</v>
      </c>
      <c r="H5459" s="47" t="s">
        <v>152</v>
      </c>
      <c r="I5459" s="49">
        <v>112</v>
      </c>
      <c r="J5459" s="2">
        <f>VLOOKUP($F5459,Apoio!$A:$F,4,FALSE)</f>
        <v>1</v>
      </c>
      <c r="K5459" s="2">
        <f>VLOOKUP($F5459,Apoio!$A:$F,5,FALSE)</f>
        <v>12</v>
      </c>
      <c r="L5459" s="24" t="str">
        <f>VLOOKUP($F5459,Apoio!$A:$F,6,FALSE)</f>
        <v>Presidente Prudente</v>
      </c>
    </row>
    <row r="5460" spans="1:12" x14ac:dyDescent="0.25">
      <c r="A5460" s="50">
        <v>2024</v>
      </c>
      <c r="B5460" s="51" t="s">
        <v>364</v>
      </c>
      <c r="C5460" s="51" t="s">
        <v>10</v>
      </c>
      <c r="D5460" s="51" t="s">
        <v>45</v>
      </c>
      <c r="E5460" s="51" t="s">
        <v>151</v>
      </c>
      <c r="F5460" s="52">
        <v>16588</v>
      </c>
      <c r="G5460" s="35" t="str">
        <f>VLOOKUP(F5460,Apoio!A:B,2,FALSE)</f>
        <v>Juizado</v>
      </c>
      <c r="H5460" s="51" t="s">
        <v>153</v>
      </c>
      <c r="I5460" s="53">
        <v>204</v>
      </c>
      <c r="J5460" s="2">
        <f>VLOOKUP($F5460,Apoio!$A:$F,4,FALSE)</f>
        <v>1</v>
      </c>
      <c r="K5460" s="2">
        <f>VLOOKUP($F5460,Apoio!$A:$F,5,FALSE)</f>
        <v>12</v>
      </c>
      <c r="L5460" s="24" t="str">
        <f>VLOOKUP($F5460,Apoio!$A:$F,6,FALSE)</f>
        <v>Presidente Prudente</v>
      </c>
    </row>
    <row r="5461" spans="1:12" x14ac:dyDescent="0.25">
      <c r="A5461" s="46">
        <v>2024</v>
      </c>
      <c r="B5461" s="47" t="s">
        <v>364</v>
      </c>
      <c r="C5461" s="47" t="s">
        <v>10</v>
      </c>
      <c r="D5461" s="47" t="s">
        <v>45</v>
      </c>
      <c r="E5461" s="47" t="s">
        <v>151</v>
      </c>
      <c r="F5461" s="48">
        <v>12495</v>
      </c>
      <c r="G5461" s="35" t="str">
        <f>VLOOKUP(F5461,Apoio!A:B,2,FALSE)</f>
        <v>Vara Federal</v>
      </c>
      <c r="H5461" s="47" t="s">
        <v>154</v>
      </c>
      <c r="I5461" s="49">
        <v>119</v>
      </c>
      <c r="J5461" s="2">
        <f>VLOOKUP($F5461,Apoio!$A:$F,4,FALSE)</f>
        <v>2</v>
      </c>
      <c r="K5461" s="2">
        <f>VLOOKUP($F5461,Apoio!$A:$F,5,FALSE)</f>
        <v>12</v>
      </c>
      <c r="L5461" s="24" t="str">
        <f>VLOOKUP($F5461,Apoio!$A:$F,6,FALSE)</f>
        <v>Presidente Prudente</v>
      </c>
    </row>
    <row r="5462" spans="1:12" x14ac:dyDescent="0.25">
      <c r="A5462" s="50">
        <v>2024</v>
      </c>
      <c r="B5462" s="51" t="s">
        <v>364</v>
      </c>
      <c r="C5462" s="51" t="s">
        <v>10</v>
      </c>
      <c r="D5462" s="51" t="s">
        <v>45</v>
      </c>
      <c r="E5462" s="51" t="s">
        <v>151</v>
      </c>
      <c r="F5462" s="52">
        <v>83988</v>
      </c>
      <c r="G5462" s="35" t="str">
        <f>VLOOKUP(F5462,Apoio!A:B,2,FALSE)</f>
        <v>Juizado</v>
      </c>
      <c r="H5462" s="51" t="s">
        <v>155</v>
      </c>
      <c r="I5462" s="53">
        <v>201</v>
      </c>
      <c r="J5462" s="2">
        <f>VLOOKUP($F5462,Apoio!$A:$F,4,FALSE)</f>
        <v>2</v>
      </c>
      <c r="K5462" s="2">
        <f>VLOOKUP($F5462,Apoio!$A:$F,5,FALSE)</f>
        <v>12</v>
      </c>
      <c r="L5462" s="24" t="str">
        <f>VLOOKUP($F5462,Apoio!$A:$F,6,FALSE)</f>
        <v>Presidente Prudente</v>
      </c>
    </row>
    <row r="5463" spans="1:12" x14ac:dyDescent="0.25">
      <c r="A5463" s="46">
        <v>2024</v>
      </c>
      <c r="B5463" s="47" t="s">
        <v>364</v>
      </c>
      <c r="C5463" s="47" t="s">
        <v>10</v>
      </c>
      <c r="D5463" s="47" t="s">
        <v>45</v>
      </c>
      <c r="E5463" s="47" t="s">
        <v>151</v>
      </c>
      <c r="F5463" s="48">
        <v>12496</v>
      </c>
      <c r="G5463" s="35" t="str">
        <f>VLOOKUP(F5463,Apoio!A:B,2,FALSE)</f>
        <v>Vara Federal</v>
      </c>
      <c r="H5463" s="47" t="s">
        <v>156</v>
      </c>
      <c r="I5463" s="49">
        <v>111</v>
      </c>
      <c r="J5463" s="2">
        <f>VLOOKUP($F5463,Apoio!$A:$F,4,FALSE)</f>
        <v>3</v>
      </c>
      <c r="K5463" s="2">
        <f>VLOOKUP($F5463,Apoio!$A:$F,5,FALSE)</f>
        <v>12</v>
      </c>
      <c r="L5463" s="24" t="str">
        <f>VLOOKUP($F5463,Apoio!$A:$F,6,FALSE)</f>
        <v>Presidente Prudente</v>
      </c>
    </row>
    <row r="5464" spans="1:12" x14ac:dyDescent="0.25">
      <c r="A5464" s="50">
        <v>2024</v>
      </c>
      <c r="B5464" s="51" t="s">
        <v>364</v>
      </c>
      <c r="C5464" s="51" t="s">
        <v>10</v>
      </c>
      <c r="D5464" s="51" t="s">
        <v>45</v>
      </c>
      <c r="E5464" s="51" t="s">
        <v>151</v>
      </c>
      <c r="F5464" s="52">
        <v>52495</v>
      </c>
      <c r="G5464" s="35" t="str">
        <f>VLOOKUP(F5464,Apoio!A:B,2,FALSE)</f>
        <v>Vara Federal</v>
      </c>
      <c r="H5464" s="51" t="s">
        <v>375</v>
      </c>
      <c r="I5464" s="53">
        <v>1</v>
      </c>
      <c r="J5464" s="2" t="str">
        <f>VLOOKUP($F5464,Apoio!$A:$F,4,FALSE)</f>
        <v>CECON</v>
      </c>
      <c r="K5464" s="2">
        <f>VLOOKUP($F5464,Apoio!$A:$F,5,FALSE)</f>
        <v>12</v>
      </c>
      <c r="L5464" s="24" t="str">
        <f>VLOOKUP($F5464,Apoio!$A:$F,6,FALSE)</f>
        <v>Presidente Prudente</v>
      </c>
    </row>
    <row r="5465" spans="1:12" x14ac:dyDescent="0.25">
      <c r="A5465" s="46">
        <v>2024</v>
      </c>
      <c r="B5465" s="47" t="s">
        <v>364</v>
      </c>
      <c r="C5465" s="47" t="s">
        <v>10</v>
      </c>
      <c r="D5465" s="47" t="s">
        <v>45</v>
      </c>
      <c r="E5465" s="47" t="s">
        <v>157</v>
      </c>
      <c r="F5465" s="48">
        <v>16884</v>
      </c>
      <c r="G5465" s="35" t="str">
        <f>VLOOKUP(F5465,Apoio!A:B,2,FALSE)</f>
        <v>Vara Federal + JEF</v>
      </c>
      <c r="H5465" s="47" t="s">
        <v>158</v>
      </c>
      <c r="I5465" s="49">
        <v>168</v>
      </c>
      <c r="J5465" s="2">
        <f>VLOOKUP($F5465,Apoio!$A:$F,4,FALSE)</f>
        <v>1</v>
      </c>
      <c r="K5465" s="2">
        <f>VLOOKUP($F5465,Apoio!$A:$F,5,FALSE)</f>
        <v>29</v>
      </c>
      <c r="L5465" s="24" t="str">
        <f>VLOOKUP($F5465,Apoio!$A:$F,6,FALSE)</f>
        <v>Registro</v>
      </c>
    </row>
    <row r="5466" spans="1:12" x14ac:dyDescent="0.25">
      <c r="A5466" s="50">
        <v>2024</v>
      </c>
      <c r="B5466" s="51" t="s">
        <v>364</v>
      </c>
      <c r="C5466" s="51" t="s">
        <v>10</v>
      </c>
      <c r="D5466" s="51" t="s">
        <v>45</v>
      </c>
      <c r="E5466" s="51" t="s">
        <v>157</v>
      </c>
      <c r="F5466" s="52">
        <v>16884</v>
      </c>
      <c r="G5466" s="35" t="str">
        <f>VLOOKUP(F5466,Apoio!A:B,2,FALSE)</f>
        <v>Vara Federal + JEF</v>
      </c>
      <c r="H5466" s="51" t="s">
        <v>158</v>
      </c>
      <c r="I5466" s="53">
        <v>25</v>
      </c>
      <c r="J5466" s="2">
        <f>VLOOKUP($F5466,Apoio!$A:$F,4,FALSE)</f>
        <v>1</v>
      </c>
      <c r="K5466" s="2">
        <f>VLOOKUP($F5466,Apoio!$A:$F,5,FALSE)</f>
        <v>29</v>
      </c>
      <c r="L5466" s="24" t="str">
        <f>VLOOKUP($F5466,Apoio!$A:$F,6,FALSE)</f>
        <v>Registro</v>
      </c>
    </row>
    <row r="5467" spans="1:12" x14ac:dyDescent="0.25">
      <c r="A5467" s="46">
        <v>2024</v>
      </c>
      <c r="B5467" s="47" t="s">
        <v>364</v>
      </c>
      <c r="C5467" s="47" t="s">
        <v>10</v>
      </c>
      <c r="D5467" s="47" t="s">
        <v>45</v>
      </c>
      <c r="E5467" s="47" t="s">
        <v>159</v>
      </c>
      <c r="F5467" s="48">
        <v>12453</v>
      </c>
      <c r="G5467" s="35" t="str">
        <f>VLOOKUP(F5467,Apoio!A:B,2,FALSE)</f>
        <v>Vara Federal</v>
      </c>
      <c r="H5467" s="47" t="s">
        <v>160</v>
      </c>
      <c r="I5467" s="49">
        <v>53</v>
      </c>
      <c r="J5467" s="2">
        <f>VLOOKUP($F5467,Apoio!$A:$F,4,FALSE)</f>
        <v>1</v>
      </c>
      <c r="K5467" s="2">
        <f>VLOOKUP($F5467,Apoio!$A:$F,5,FALSE)</f>
        <v>2</v>
      </c>
      <c r="L5467" s="24" t="str">
        <f>VLOOKUP($F5467,Apoio!$A:$F,6,FALSE)</f>
        <v>Ribeirão Preto</v>
      </c>
    </row>
    <row r="5468" spans="1:12" x14ac:dyDescent="0.25">
      <c r="A5468" s="50">
        <v>2024</v>
      </c>
      <c r="B5468" s="51" t="s">
        <v>364</v>
      </c>
      <c r="C5468" s="51" t="s">
        <v>10</v>
      </c>
      <c r="D5468" s="51" t="s">
        <v>45</v>
      </c>
      <c r="E5468" s="51" t="s">
        <v>159</v>
      </c>
      <c r="F5468" s="52">
        <v>13985</v>
      </c>
      <c r="G5468" s="35" t="str">
        <f>VLOOKUP(F5468,Apoio!A:B,2,FALSE)</f>
        <v>Juizado</v>
      </c>
      <c r="H5468" s="51" t="s">
        <v>161</v>
      </c>
      <c r="I5468" s="53">
        <v>367</v>
      </c>
      <c r="J5468" s="2">
        <f>VLOOKUP($F5468,Apoio!$A:$F,4,FALSE)</f>
        <v>1</v>
      </c>
      <c r="K5468" s="2">
        <f>VLOOKUP($F5468,Apoio!$A:$F,5,FALSE)</f>
        <v>2</v>
      </c>
      <c r="L5468" s="24" t="str">
        <f>VLOOKUP($F5468,Apoio!$A:$F,6,FALSE)</f>
        <v>Ribeirão Preto</v>
      </c>
    </row>
    <row r="5469" spans="1:12" x14ac:dyDescent="0.25">
      <c r="A5469" s="46">
        <v>2024</v>
      </c>
      <c r="B5469" s="47" t="s">
        <v>364</v>
      </c>
      <c r="C5469" s="47" t="s">
        <v>10</v>
      </c>
      <c r="D5469" s="47" t="s">
        <v>45</v>
      </c>
      <c r="E5469" s="47" t="s">
        <v>159</v>
      </c>
      <c r="F5469" s="48">
        <v>12454</v>
      </c>
      <c r="G5469" s="35" t="str">
        <f>VLOOKUP(F5469,Apoio!A:B,2,FALSE)</f>
        <v>Vara Federal</v>
      </c>
      <c r="H5469" s="47" t="s">
        <v>162</v>
      </c>
      <c r="I5469" s="49">
        <v>139</v>
      </c>
      <c r="J5469" s="2">
        <f>VLOOKUP($F5469,Apoio!$A:$F,4,FALSE)</f>
        <v>2</v>
      </c>
      <c r="K5469" s="2">
        <f>VLOOKUP($F5469,Apoio!$A:$F,5,FALSE)</f>
        <v>2</v>
      </c>
      <c r="L5469" s="24" t="str">
        <f>VLOOKUP($F5469,Apoio!$A:$F,6,FALSE)</f>
        <v>Ribeirão Preto</v>
      </c>
    </row>
    <row r="5470" spans="1:12" x14ac:dyDescent="0.25">
      <c r="A5470" s="50">
        <v>2024</v>
      </c>
      <c r="B5470" s="51" t="s">
        <v>364</v>
      </c>
      <c r="C5470" s="51" t="s">
        <v>10</v>
      </c>
      <c r="D5470" s="51" t="s">
        <v>45</v>
      </c>
      <c r="E5470" s="51" t="s">
        <v>159</v>
      </c>
      <c r="F5470" s="52">
        <v>13986</v>
      </c>
      <c r="G5470" s="35" t="str">
        <f>VLOOKUP(F5470,Apoio!A:B,2,FALSE)</f>
        <v>Juizado</v>
      </c>
      <c r="H5470" s="51" t="s">
        <v>163</v>
      </c>
      <c r="I5470" s="53">
        <v>333</v>
      </c>
      <c r="J5470" s="2">
        <f>VLOOKUP($F5470,Apoio!$A:$F,4,FALSE)</f>
        <v>2</v>
      </c>
      <c r="K5470" s="2">
        <f>VLOOKUP($F5470,Apoio!$A:$F,5,FALSE)</f>
        <v>2</v>
      </c>
      <c r="L5470" s="24" t="str">
        <f>VLOOKUP($F5470,Apoio!$A:$F,6,FALSE)</f>
        <v>Ribeirão Preto</v>
      </c>
    </row>
    <row r="5471" spans="1:12" x14ac:dyDescent="0.25">
      <c r="A5471" s="46">
        <v>2024</v>
      </c>
      <c r="B5471" s="47" t="s">
        <v>364</v>
      </c>
      <c r="C5471" s="47" t="s">
        <v>10</v>
      </c>
      <c r="D5471" s="47" t="s">
        <v>45</v>
      </c>
      <c r="E5471" s="47" t="s">
        <v>159</v>
      </c>
      <c r="F5471" s="48">
        <v>87997</v>
      </c>
      <c r="G5471" s="35" t="str">
        <f>VLOOKUP(F5471,Apoio!A:B,2,FALSE)</f>
        <v>Juizado</v>
      </c>
      <c r="H5471" s="47" t="s">
        <v>513</v>
      </c>
      <c r="I5471" s="49">
        <v>359</v>
      </c>
      <c r="J5471" s="2">
        <f>VLOOKUP($F5471,Apoio!$A:$F,4,FALSE)</f>
        <v>3</v>
      </c>
      <c r="K5471" s="2">
        <f>VLOOKUP($F5471,Apoio!$A:$F,5,FALSE)</f>
        <v>2</v>
      </c>
      <c r="L5471" s="24" t="str">
        <f>VLOOKUP($F5471,Apoio!$A:$F,6,FALSE)</f>
        <v>Ribeirão Preto</v>
      </c>
    </row>
    <row r="5472" spans="1:12" x14ac:dyDescent="0.25">
      <c r="A5472" s="50">
        <v>2024</v>
      </c>
      <c r="B5472" s="51" t="s">
        <v>364</v>
      </c>
      <c r="C5472" s="51" t="s">
        <v>10</v>
      </c>
      <c r="D5472" s="51" t="s">
        <v>45</v>
      </c>
      <c r="E5472" s="51" t="s">
        <v>159</v>
      </c>
      <c r="F5472" s="52">
        <v>12455</v>
      </c>
      <c r="G5472" s="35" t="str">
        <f>VLOOKUP(F5472,Apoio!A:B,2,FALSE)</f>
        <v>Vara Federal</v>
      </c>
      <c r="H5472" s="51" t="s">
        <v>164</v>
      </c>
      <c r="I5472" s="53">
        <v>141</v>
      </c>
      <c r="J5472" s="2">
        <f>VLOOKUP($F5472,Apoio!$A:$F,4,FALSE)</f>
        <v>4</v>
      </c>
      <c r="K5472" s="2">
        <f>VLOOKUP($F5472,Apoio!$A:$F,5,FALSE)</f>
        <v>2</v>
      </c>
      <c r="L5472" s="24" t="str">
        <f>VLOOKUP($F5472,Apoio!$A:$F,6,FALSE)</f>
        <v>Ribeirão Preto</v>
      </c>
    </row>
    <row r="5473" spans="1:12" x14ac:dyDescent="0.25">
      <c r="A5473" s="46">
        <v>2024</v>
      </c>
      <c r="B5473" s="47" t="s">
        <v>364</v>
      </c>
      <c r="C5473" s="47" t="s">
        <v>10</v>
      </c>
      <c r="D5473" s="47" t="s">
        <v>45</v>
      </c>
      <c r="E5473" s="47" t="s">
        <v>159</v>
      </c>
      <c r="F5473" s="48">
        <v>12457</v>
      </c>
      <c r="G5473" s="35" t="str">
        <f>VLOOKUP(F5473,Apoio!A:B,2,FALSE)</f>
        <v>Vara Federal</v>
      </c>
      <c r="H5473" s="47" t="s">
        <v>166</v>
      </c>
      <c r="I5473" s="49">
        <v>141</v>
      </c>
      <c r="J5473" s="2">
        <f>VLOOKUP($F5473,Apoio!$A:$F,4,FALSE)</f>
        <v>6</v>
      </c>
      <c r="K5473" s="2">
        <f>VLOOKUP($F5473,Apoio!$A:$F,5,FALSE)</f>
        <v>2</v>
      </c>
      <c r="L5473" s="24" t="str">
        <f>VLOOKUP($F5473,Apoio!$A:$F,6,FALSE)</f>
        <v>Ribeirão Preto</v>
      </c>
    </row>
    <row r="5474" spans="1:12" x14ac:dyDescent="0.25">
      <c r="A5474" s="50">
        <v>2024</v>
      </c>
      <c r="B5474" s="51" t="s">
        <v>364</v>
      </c>
      <c r="C5474" s="51" t="s">
        <v>10</v>
      </c>
      <c r="D5474" s="51" t="s">
        <v>45</v>
      </c>
      <c r="E5474" s="51" t="s">
        <v>159</v>
      </c>
      <c r="F5474" s="52">
        <v>12458</v>
      </c>
      <c r="G5474" s="35" t="str">
        <f>VLOOKUP(F5474,Apoio!A:B,2,FALSE)</f>
        <v>Vara Federal</v>
      </c>
      <c r="H5474" s="51" t="s">
        <v>167</v>
      </c>
      <c r="I5474" s="53">
        <v>131</v>
      </c>
      <c r="J5474" s="2">
        <f>VLOOKUP($F5474,Apoio!$A:$F,4,FALSE)</f>
        <v>7</v>
      </c>
      <c r="K5474" s="2">
        <f>VLOOKUP($F5474,Apoio!$A:$F,5,FALSE)</f>
        <v>2</v>
      </c>
      <c r="L5474" s="24" t="str">
        <f>VLOOKUP($F5474,Apoio!$A:$F,6,FALSE)</f>
        <v>Ribeirão Preto</v>
      </c>
    </row>
    <row r="5475" spans="1:12" x14ac:dyDescent="0.25">
      <c r="A5475" s="46">
        <v>2024</v>
      </c>
      <c r="B5475" s="47" t="s">
        <v>364</v>
      </c>
      <c r="C5475" s="47" t="s">
        <v>10</v>
      </c>
      <c r="D5475" s="47" t="s">
        <v>45</v>
      </c>
      <c r="E5475" s="47" t="s">
        <v>159</v>
      </c>
      <c r="F5475" s="48">
        <v>14007</v>
      </c>
      <c r="G5475" s="35" t="str">
        <f>VLOOKUP(F5475,Apoio!A:B,2,FALSE)</f>
        <v>Vara Federal</v>
      </c>
      <c r="H5475" s="47" t="s">
        <v>168</v>
      </c>
      <c r="I5475" s="49">
        <v>56</v>
      </c>
      <c r="J5475" s="2">
        <f>VLOOKUP($F5475,Apoio!$A:$F,4,FALSE)</f>
        <v>9</v>
      </c>
      <c r="K5475" s="2">
        <f>VLOOKUP($F5475,Apoio!$A:$F,5,FALSE)</f>
        <v>2</v>
      </c>
      <c r="L5475" s="24" t="str">
        <f>VLOOKUP($F5475,Apoio!$A:$F,6,FALSE)</f>
        <v>Ribeirão Preto</v>
      </c>
    </row>
    <row r="5476" spans="1:12" x14ac:dyDescent="0.25">
      <c r="A5476" s="50">
        <v>2024</v>
      </c>
      <c r="B5476" s="51" t="s">
        <v>364</v>
      </c>
      <c r="C5476" s="51" t="s">
        <v>10</v>
      </c>
      <c r="D5476" s="51" t="s">
        <v>45</v>
      </c>
      <c r="E5476" s="51" t="s">
        <v>169</v>
      </c>
      <c r="F5476" s="52">
        <v>12470</v>
      </c>
      <c r="G5476" s="35" t="str">
        <f>VLOOKUP(F5476,Apoio!A:B,2,FALSE)</f>
        <v>Vara Federal</v>
      </c>
      <c r="H5476" s="51" t="s">
        <v>170</v>
      </c>
      <c r="I5476" s="53">
        <v>109</v>
      </c>
      <c r="J5476" s="2">
        <f>VLOOKUP($F5476,Apoio!$A:$F,4,FALSE)</f>
        <v>1</v>
      </c>
      <c r="K5476" s="2">
        <f>VLOOKUP($F5476,Apoio!$A:$F,5,FALSE)</f>
        <v>6</v>
      </c>
      <c r="L5476" s="24" t="str">
        <f>VLOOKUP($F5476,Apoio!$A:$F,6,FALSE)</f>
        <v>São José do Rio Preto</v>
      </c>
    </row>
    <row r="5477" spans="1:12" x14ac:dyDescent="0.25">
      <c r="A5477" s="46">
        <v>2024</v>
      </c>
      <c r="B5477" s="47" t="s">
        <v>364</v>
      </c>
      <c r="C5477" s="47" t="s">
        <v>10</v>
      </c>
      <c r="D5477" s="47" t="s">
        <v>45</v>
      </c>
      <c r="E5477" s="47" t="s">
        <v>169</v>
      </c>
      <c r="F5477" s="48">
        <v>14010</v>
      </c>
      <c r="G5477" s="35" t="str">
        <f>VLOOKUP(F5477,Apoio!A:B,2,FALSE)</f>
        <v>Juizado</v>
      </c>
      <c r="H5477" s="47" t="s">
        <v>171</v>
      </c>
      <c r="I5477" s="49">
        <v>516</v>
      </c>
      <c r="J5477" s="2">
        <f>VLOOKUP($F5477,Apoio!$A:$F,4,FALSE)</f>
        <v>1</v>
      </c>
      <c r="K5477" s="2">
        <f>VLOOKUP($F5477,Apoio!$A:$F,5,FALSE)</f>
        <v>6</v>
      </c>
      <c r="L5477" s="24" t="str">
        <f>VLOOKUP($F5477,Apoio!$A:$F,6,FALSE)</f>
        <v>São José Do Rio Preto</v>
      </c>
    </row>
    <row r="5478" spans="1:12" x14ac:dyDescent="0.25">
      <c r="A5478" s="50">
        <v>2024</v>
      </c>
      <c r="B5478" s="51" t="s">
        <v>364</v>
      </c>
      <c r="C5478" s="51" t="s">
        <v>10</v>
      </c>
      <c r="D5478" s="51" t="s">
        <v>45</v>
      </c>
      <c r="E5478" s="51" t="s">
        <v>169</v>
      </c>
      <c r="F5478" s="52">
        <v>12471</v>
      </c>
      <c r="G5478" s="35" t="str">
        <f>VLOOKUP(F5478,Apoio!A:B,2,FALSE)</f>
        <v>Vara Federal</v>
      </c>
      <c r="H5478" s="51" t="s">
        <v>172</v>
      </c>
      <c r="I5478" s="53">
        <v>111</v>
      </c>
      <c r="J5478" s="2">
        <f>VLOOKUP($F5478,Apoio!$A:$F,4,FALSE)</f>
        <v>2</v>
      </c>
      <c r="K5478" s="2">
        <f>VLOOKUP($F5478,Apoio!$A:$F,5,FALSE)</f>
        <v>6</v>
      </c>
      <c r="L5478" s="24" t="str">
        <f>VLOOKUP($F5478,Apoio!$A:$F,6,FALSE)</f>
        <v>São José do Rio Preto</v>
      </c>
    </row>
    <row r="5479" spans="1:12" x14ac:dyDescent="0.25">
      <c r="A5479" s="46">
        <v>2024</v>
      </c>
      <c r="B5479" s="47" t="s">
        <v>364</v>
      </c>
      <c r="C5479" s="47" t="s">
        <v>10</v>
      </c>
      <c r="D5479" s="47" t="s">
        <v>45</v>
      </c>
      <c r="E5479" s="47" t="s">
        <v>169</v>
      </c>
      <c r="F5479" s="48">
        <v>12473</v>
      </c>
      <c r="G5479" s="35" t="str">
        <f>VLOOKUP(F5479,Apoio!A:B,2,FALSE)</f>
        <v>Vara Federal</v>
      </c>
      <c r="H5479" s="47" t="s">
        <v>173</v>
      </c>
      <c r="I5479" s="49">
        <v>95</v>
      </c>
      <c r="J5479" s="2">
        <f>VLOOKUP($F5479,Apoio!$A:$F,4,FALSE)</f>
        <v>4</v>
      </c>
      <c r="K5479" s="2">
        <f>VLOOKUP($F5479,Apoio!$A:$F,5,FALSE)</f>
        <v>6</v>
      </c>
      <c r="L5479" s="24" t="str">
        <f>VLOOKUP($F5479,Apoio!$A:$F,6,FALSE)</f>
        <v>São José do Rio Preto</v>
      </c>
    </row>
    <row r="5480" spans="1:12" x14ac:dyDescent="0.25">
      <c r="A5480" s="50">
        <v>2024</v>
      </c>
      <c r="B5480" s="51" t="s">
        <v>364</v>
      </c>
      <c r="C5480" s="51" t="s">
        <v>10</v>
      </c>
      <c r="D5480" s="51" t="s">
        <v>45</v>
      </c>
      <c r="E5480" s="51" t="s">
        <v>169</v>
      </c>
      <c r="F5480" s="52">
        <v>14009</v>
      </c>
      <c r="G5480" s="35" t="str">
        <f>VLOOKUP(F5480,Apoio!A:B,2,FALSE)</f>
        <v>Vara Federal</v>
      </c>
      <c r="H5480" s="51" t="s">
        <v>174</v>
      </c>
      <c r="I5480" s="53">
        <v>117</v>
      </c>
      <c r="J5480" s="2">
        <f>VLOOKUP($F5480,Apoio!$A:$F,4,FALSE)</f>
        <v>5</v>
      </c>
      <c r="K5480" s="2">
        <f>VLOOKUP($F5480,Apoio!$A:$F,5,FALSE)</f>
        <v>6</v>
      </c>
      <c r="L5480" s="24" t="str">
        <f>VLOOKUP($F5480,Apoio!$A:$F,6,FALSE)</f>
        <v>São José do Rio Preto</v>
      </c>
    </row>
    <row r="5481" spans="1:12" x14ac:dyDescent="0.25">
      <c r="A5481" s="46">
        <v>2024</v>
      </c>
      <c r="B5481" s="47" t="s">
        <v>364</v>
      </c>
      <c r="C5481" s="47" t="s">
        <v>10</v>
      </c>
      <c r="D5481" s="47" t="s">
        <v>45</v>
      </c>
      <c r="E5481" s="47" t="s">
        <v>175</v>
      </c>
      <c r="F5481" s="48">
        <v>12534</v>
      </c>
      <c r="G5481" s="35" t="str">
        <f>VLOOKUP(F5481,Apoio!A:B,2,FALSE)</f>
        <v>Vara Federal</v>
      </c>
      <c r="H5481" s="47" t="s">
        <v>176</v>
      </c>
      <c r="I5481" s="49">
        <v>96</v>
      </c>
      <c r="J5481" s="2">
        <f>VLOOKUP($F5481,Apoio!$A:$F,4,FALSE)</f>
        <v>1</v>
      </c>
      <c r="K5481" s="2">
        <f>VLOOKUP($F5481,Apoio!$A:$F,5,FALSE)</f>
        <v>26</v>
      </c>
      <c r="L5481" s="24" t="str">
        <f>VLOOKUP($F5481,Apoio!$A:$F,6,FALSE)</f>
        <v>Santo André</v>
      </c>
    </row>
    <row r="5482" spans="1:12" x14ac:dyDescent="0.25">
      <c r="A5482" s="50">
        <v>2024</v>
      </c>
      <c r="B5482" s="51" t="s">
        <v>364</v>
      </c>
      <c r="C5482" s="51" t="s">
        <v>10</v>
      </c>
      <c r="D5482" s="51" t="s">
        <v>45</v>
      </c>
      <c r="E5482" s="51" t="s">
        <v>175</v>
      </c>
      <c r="F5482" s="52">
        <v>14036</v>
      </c>
      <c r="G5482" s="35" t="str">
        <f>VLOOKUP(F5482,Apoio!A:B,2,FALSE)</f>
        <v>Juizado</v>
      </c>
      <c r="H5482" s="51" t="s">
        <v>177</v>
      </c>
      <c r="I5482" s="53">
        <v>359</v>
      </c>
      <c r="J5482" s="2">
        <f>VLOOKUP($F5482,Apoio!$A:$F,4,FALSE)</f>
        <v>1</v>
      </c>
      <c r="K5482" s="2">
        <f>VLOOKUP($F5482,Apoio!$A:$F,5,FALSE)</f>
        <v>26</v>
      </c>
      <c r="L5482" s="24" t="str">
        <f>VLOOKUP($F5482,Apoio!$A:$F,6,FALSE)</f>
        <v>Santo André</v>
      </c>
    </row>
    <row r="5483" spans="1:12" x14ac:dyDescent="0.25">
      <c r="A5483" s="46">
        <v>2024</v>
      </c>
      <c r="B5483" s="47" t="s">
        <v>364</v>
      </c>
      <c r="C5483" s="47" t="s">
        <v>10</v>
      </c>
      <c r="D5483" s="47" t="s">
        <v>45</v>
      </c>
      <c r="E5483" s="47" t="s">
        <v>175</v>
      </c>
      <c r="F5483" s="48">
        <v>12535</v>
      </c>
      <c r="G5483" s="35" t="str">
        <f>VLOOKUP(F5483,Apoio!A:B,2,FALSE)</f>
        <v>Vara Federal</v>
      </c>
      <c r="H5483" s="47" t="s">
        <v>178</v>
      </c>
      <c r="I5483" s="49">
        <v>88</v>
      </c>
      <c r="J5483" s="2">
        <f>VLOOKUP($F5483,Apoio!$A:$F,4,FALSE)</f>
        <v>2</v>
      </c>
      <c r="K5483" s="2">
        <f>VLOOKUP($F5483,Apoio!$A:$F,5,FALSE)</f>
        <v>26</v>
      </c>
      <c r="L5483" s="24" t="str">
        <f>VLOOKUP($F5483,Apoio!$A:$F,6,FALSE)</f>
        <v>Santo André</v>
      </c>
    </row>
    <row r="5484" spans="1:12" x14ac:dyDescent="0.25">
      <c r="A5484" s="50">
        <v>2024</v>
      </c>
      <c r="B5484" s="51" t="s">
        <v>364</v>
      </c>
      <c r="C5484" s="51" t="s">
        <v>10</v>
      </c>
      <c r="D5484" s="51" t="s">
        <v>45</v>
      </c>
      <c r="E5484" s="51" t="s">
        <v>175</v>
      </c>
      <c r="F5484" s="52">
        <v>12536</v>
      </c>
      <c r="G5484" s="35" t="str">
        <f>VLOOKUP(F5484,Apoio!A:B,2,FALSE)</f>
        <v>Vara Federal</v>
      </c>
      <c r="H5484" s="51" t="s">
        <v>179</v>
      </c>
      <c r="I5484" s="53">
        <v>89</v>
      </c>
      <c r="J5484" s="2">
        <f>VLOOKUP($F5484,Apoio!$A:$F,4,FALSE)</f>
        <v>3</v>
      </c>
      <c r="K5484" s="2">
        <f>VLOOKUP($F5484,Apoio!$A:$F,5,FALSE)</f>
        <v>26</v>
      </c>
      <c r="L5484" s="24" t="str">
        <f>VLOOKUP($F5484,Apoio!$A:$F,6,FALSE)</f>
        <v>Santo André</v>
      </c>
    </row>
    <row r="5485" spans="1:12" x14ac:dyDescent="0.25">
      <c r="A5485" s="46">
        <v>2024</v>
      </c>
      <c r="B5485" s="47" t="s">
        <v>364</v>
      </c>
      <c r="C5485" s="47" t="s">
        <v>10</v>
      </c>
      <c r="D5485" s="47" t="s">
        <v>45</v>
      </c>
      <c r="E5485" s="47" t="s">
        <v>180</v>
      </c>
      <c r="F5485" s="48">
        <v>12958</v>
      </c>
      <c r="G5485" s="35" t="str">
        <f>VLOOKUP(F5485,Apoio!A:B,2,FALSE)</f>
        <v>Vara Federal</v>
      </c>
      <c r="H5485" s="47" t="s">
        <v>181</v>
      </c>
      <c r="I5485" s="49">
        <v>102</v>
      </c>
      <c r="J5485" s="2">
        <f>VLOOKUP($F5485,Apoio!$A:$F,4,FALSE)</f>
        <v>1</v>
      </c>
      <c r="K5485" s="2">
        <f>VLOOKUP($F5485,Apoio!$A:$F,5,FALSE)</f>
        <v>4</v>
      </c>
      <c r="L5485" s="24" t="str">
        <f>VLOOKUP($F5485,Apoio!$A:$F,6,FALSE)</f>
        <v>Santos</v>
      </c>
    </row>
    <row r="5486" spans="1:12" x14ac:dyDescent="0.25">
      <c r="A5486" s="50">
        <v>2024</v>
      </c>
      <c r="B5486" s="51" t="s">
        <v>364</v>
      </c>
      <c r="C5486" s="51" t="s">
        <v>10</v>
      </c>
      <c r="D5486" s="51" t="s">
        <v>45</v>
      </c>
      <c r="E5486" s="51" t="s">
        <v>180</v>
      </c>
      <c r="F5486" s="52">
        <v>14037</v>
      </c>
      <c r="G5486" s="35" t="str">
        <f>VLOOKUP(F5486,Apoio!A:B,2,FALSE)</f>
        <v>Juizado</v>
      </c>
      <c r="H5486" s="51" t="s">
        <v>182</v>
      </c>
      <c r="I5486" s="53">
        <v>433</v>
      </c>
      <c r="J5486" s="2">
        <f>VLOOKUP($F5486,Apoio!$A:$F,4,FALSE)</f>
        <v>1</v>
      </c>
      <c r="K5486" s="2">
        <f>VLOOKUP($F5486,Apoio!$A:$F,5,FALSE)</f>
        <v>4</v>
      </c>
      <c r="L5486" s="24" t="str">
        <f>VLOOKUP($F5486,Apoio!$A:$F,6,FALSE)</f>
        <v>Santos</v>
      </c>
    </row>
    <row r="5487" spans="1:12" x14ac:dyDescent="0.25">
      <c r="A5487" s="46">
        <v>2024</v>
      </c>
      <c r="B5487" s="47" t="s">
        <v>364</v>
      </c>
      <c r="C5487" s="47" t="s">
        <v>10</v>
      </c>
      <c r="D5487" s="47" t="s">
        <v>45</v>
      </c>
      <c r="E5487" s="47" t="s">
        <v>180</v>
      </c>
      <c r="F5487" s="48">
        <v>12959</v>
      </c>
      <c r="G5487" s="35" t="str">
        <f>VLOOKUP(F5487,Apoio!A:B,2,FALSE)</f>
        <v>Vara Federal</v>
      </c>
      <c r="H5487" s="47" t="s">
        <v>183</v>
      </c>
      <c r="I5487" s="49">
        <v>123</v>
      </c>
      <c r="J5487" s="2">
        <f>VLOOKUP($F5487,Apoio!$A:$F,4,FALSE)</f>
        <v>2</v>
      </c>
      <c r="K5487" s="2">
        <f>VLOOKUP($F5487,Apoio!$A:$F,5,FALSE)</f>
        <v>4</v>
      </c>
      <c r="L5487" s="24" t="str">
        <f>VLOOKUP($F5487,Apoio!$A:$F,6,FALSE)</f>
        <v>Santos</v>
      </c>
    </row>
    <row r="5488" spans="1:12" x14ac:dyDescent="0.25">
      <c r="A5488" s="50">
        <v>2024</v>
      </c>
      <c r="B5488" s="51" t="s">
        <v>364</v>
      </c>
      <c r="C5488" s="51" t="s">
        <v>10</v>
      </c>
      <c r="D5488" s="51" t="s">
        <v>45</v>
      </c>
      <c r="E5488" s="51" t="s">
        <v>180</v>
      </c>
      <c r="F5488" s="52">
        <v>12464</v>
      </c>
      <c r="G5488" s="35" t="str">
        <f>VLOOKUP(F5488,Apoio!A:B,2,FALSE)</f>
        <v>Vara Federal</v>
      </c>
      <c r="H5488" s="51" t="s">
        <v>184</v>
      </c>
      <c r="I5488" s="53">
        <v>84</v>
      </c>
      <c r="J5488" s="2">
        <f>VLOOKUP($F5488,Apoio!$A:$F,4,FALSE)</f>
        <v>3</v>
      </c>
      <c r="K5488" s="2">
        <f>VLOOKUP($F5488,Apoio!$A:$F,5,FALSE)</f>
        <v>4</v>
      </c>
      <c r="L5488" s="24" t="str">
        <f>VLOOKUP($F5488,Apoio!$A:$F,6,FALSE)</f>
        <v>Santos</v>
      </c>
    </row>
    <row r="5489" spans="1:12" x14ac:dyDescent="0.25">
      <c r="A5489" s="46">
        <v>2024</v>
      </c>
      <c r="B5489" s="47" t="s">
        <v>364</v>
      </c>
      <c r="C5489" s="47" t="s">
        <v>10</v>
      </c>
      <c r="D5489" s="47" t="s">
        <v>45</v>
      </c>
      <c r="E5489" s="47" t="s">
        <v>180</v>
      </c>
      <c r="F5489" s="48">
        <v>12960</v>
      </c>
      <c r="G5489" s="35" t="str">
        <f>VLOOKUP(F5489,Apoio!A:B,2,FALSE)</f>
        <v>Vara Federal</v>
      </c>
      <c r="H5489" s="47" t="s">
        <v>185</v>
      </c>
      <c r="I5489" s="49">
        <v>101</v>
      </c>
      <c r="J5489" s="2">
        <f>VLOOKUP($F5489,Apoio!$A:$F,4,FALSE)</f>
        <v>4</v>
      </c>
      <c r="K5489" s="2">
        <f>VLOOKUP($F5489,Apoio!$A:$F,5,FALSE)</f>
        <v>4</v>
      </c>
      <c r="L5489" s="24" t="str">
        <f>VLOOKUP($F5489,Apoio!$A:$F,6,FALSE)</f>
        <v>Santos</v>
      </c>
    </row>
    <row r="5490" spans="1:12" x14ac:dyDescent="0.25">
      <c r="A5490" s="50">
        <v>2024</v>
      </c>
      <c r="B5490" s="51" t="s">
        <v>364</v>
      </c>
      <c r="C5490" s="51" t="s">
        <v>10</v>
      </c>
      <c r="D5490" s="51" t="s">
        <v>45</v>
      </c>
      <c r="E5490" s="51" t="s">
        <v>180</v>
      </c>
      <c r="F5490" s="52">
        <v>12465</v>
      </c>
      <c r="G5490" s="35" t="str">
        <f>VLOOKUP(F5490,Apoio!A:B,2,FALSE)</f>
        <v>Vara Federal</v>
      </c>
      <c r="H5490" s="51" t="s">
        <v>186</v>
      </c>
      <c r="I5490" s="53">
        <v>53</v>
      </c>
      <c r="J5490" s="2">
        <f>VLOOKUP($F5490,Apoio!$A:$F,4,FALSE)</f>
        <v>5</v>
      </c>
      <c r="K5490" s="2">
        <f>VLOOKUP($F5490,Apoio!$A:$F,5,FALSE)</f>
        <v>4</v>
      </c>
      <c r="L5490" s="24" t="str">
        <f>VLOOKUP($F5490,Apoio!$A:$F,6,FALSE)</f>
        <v>Santos</v>
      </c>
    </row>
    <row r="5491" spans="1:12" x14ac:dyDescent="0.25">
      <c r="A5491" s="46">
        <v>2024</v>
      </c>
      <c r="B5491" s="47" t="s">
        <v>364</v>
      </c>
      <c r="C5491" s="47" t="s">
        <v>10</v>
      </c>
      <c r="D5491" s="47" t="s">
        <v>45</v>
      </c>
      <c r="E5491" s="47" t="s">
        <v>180</v>
      </c>
      <c r="F5491" s="48">
        <v>12466</v>
      </c>
      <c r="G5491" s="35" t="str">
        <f>VLOOKUP(F5491,Apoio!A:B,2,FALSE)</f>
        <v>Vara Federal</v>
      </c>
      <c r="H5491" s="47" t="s">
        <v>187</v>
      </c>
      <c r="I5491" s="49">
        <v>32</v>
      </c>
      <c r="J5491" s="2">
        <f>VLOOKUP($F5491,Apoio!$A:$F,4,FALSE)</f>
        <v>6</v>
      </c>
      <c r="K5491" s="2">
        <f>VLOOKUP($F5491,Apoio!$A:$F,5,FALSE)</f>
        <v>4</v>
      </c>
      <c r="L5491" s="24" t="str">
        <f>VLOOKUP($F5491,Apoio!$A:$F,6,FALSE)</f>
        <v>Santos</v>
      </c>
    </row>
    <row r="5492" spans="1:12" x14ac:dyDescent="0.25">
      <c r="A5492" s="50">
        <v>2024</v>
      </c>
      <c r="B5492" s="51" t="s">
        <v>364</v>
      </c>
      <c r="C5492" s="51" t="s">
        <v>10</v>
      </c>
      <c r="D5492" s="51" t="s">
        <v>45</v>
      </c>
      <c r="E5492" s="51" t="s">
        <v>180</v>
      </c>
      <c r="F5492" s="52">
        <v>14314</v>
      </c>
      <c r="G5492" s="35" t="str">
        <f>VLOOKUP(F5492,Apoio!A:B,2,FALSE)</f>
        <v>Vara Federal</v>
      </c>
      <c r="H5492" s="51" t="s">
        <v>188</v>
      </c>
      <c r="I5492" s="53">
        <v>43</v>
      </c>
      <c r="J5492" s="2">
        <f>VLOOKUP($F5492,Apoio!$A:$F,4,FALSE)</f>
        <v>7</v>
      </c>
      <c r="K5492" s="2">
        <f>VLOOKUP($F5492,Apoio!$A:$F,5,FALSE)</f>
        <v>4</v>
      </c>
      <c r="L5492" s="24" t="str">
        <f>VLOOKUP($F5492,Apoio!$A:$F,6,FALSE)</f>
        <v>Santos</v>
      </c>
    </row>
    <row r="5493" spans="1:12" x14ac:dyDescent="0.25">
      <c r="A5493" s="46">
        <v>2024</v>
      </c>
      <c r="B5493" s="47" t="s">
        <v>364</v>
      </c>
      <c r="C5493" s="47" t="s">
        <v>10</v>
      </c>
      <c r="D5493" s="47" t="s">
        <v>45</v>
      </c>
      <c r="E5493" s="47" t="s">
        <v>189</v>
      </c>
      <c r="F5493" s="48">
        <v>12502</v>
      </c>
      <c r="G5493" s="35" t="str">
        <f>VLOOKUP(F5493,Apoio!A:B,2,FALSE)</f>
        <v>Vara Federal</v>
      </c>
      <c r="H5493" s="47" t="s">
        <v>190</v>
      </c>
      <c r="I5493" s="49">
        <v>168</v>
      </c>
      <c r="J5493" s="2">
        <f>VLOOKUP($F5493,Apoio!$A:$F,4,FALSE)</f>
        <v>1</v>
      </c>
      <c r="K5493" s="2">
        <f>VLOOKUP($F5493,Apoio!$A:$F,5,FALSE)</f>
        <v>14</v>
      </c>
      <c r="L5493" s="24" t="str">
        <f>VLOOKUP($F5493,Apoio!$A:$F,6,FALSE)</f>
        <v>São Bernardo do Campo</v>
      </c>
    </row>
    <row r="5494" spans="1:12" x14ac:dyDescent="0.25">
      <c r="A5494" s="50">
        <v>2024</v>
      </c>
      <c r="B5494" s="51" t="s">
        <v>364</v>
      </c>
      <c r="C5494" s="51" t="s">
        <v>10</v>
      </c>
      <c r="D5494" s="51" t="s">
        <v>45</v>
      </c>
      <c r="E5494" s="51" t="s">
        <v>189</v>
      </c>
      <c r="F5494" s="52">
        <v>17884</v>
      </c>
      <c r="G5494" s="35" t="str">
        <f>VLOOKUP(F5494,Apoio!A:B,2,FALSE)</f>
        <v>Juizado</v>
      </c>
      <c r="H5494" s="51" t="s">
        <v>191</v>
      </c>
      <c r="I5494" s="53">
        <v>247</v>
      </c>
      <c r="J5494" s="2">
        <f>VLOOKUP($F5494,Apoio!$A:$F,4,FALSE)</f>
        <v>1</v>
      </c>
      <c r="K5494" s="2">
        <f>VLOOKUP($F5494,Apoio!$A:$F,5,FALSE)</f>
        <v>14</v>
      </c>
      <c r="L5494" s="24" t="str">
        <f>VLOOKUP($F5494,Apoio!$A:$F,6,FALSE)</f>
        <v>São Bernardo Do Campo</v>
      </c>
    </row>
    <row r="5495" spans="1:12" x14ac:dyDescent="0.25">
      <c r="A5495" s="46">
        <v>2024</v>
      </c>
      <c r="B5495" s="47" t="s">
        <v>364</v>
      </c>
      <c r="C5495" s="47" t="s">
        <v>10</v>
      </c>
      <c r="D5495" s="47" t="s">
        <v>45</v>
      </c>
      <c r="E5495" s="47" t="s">
        <v>189</v>
      </c>
      <c r="F5495" s="48">
        <v>12503</v>
      </c>
      <c r="G5495" s="35" t="str">
        <f>VLOOKUP(F5495,Apoio!A:B,2,FALSE)</f>
        <v>Vara Federal</v>
      </c>
      <c r="H5495" s="47" t="s">
        <v>192</v>
      </c>
      <c r="I5495" s="49">
        <v>113</v>
      </c>
      <c r="J5495" s="2">
        <f>VLOOKUP($F5495,Apoio!$A:$F,4,FALSE)</f>
        <v>2</v>
      </c>
      <c r="K5495" s="2">
        <f>VLOOKUP($F5495,Apoio!$A:$F,5,FALSE)</f>
        <v>14</v>
      </c>
      <c r="L5495" s="24" t="str">
        <f>VLOOKUP($F5495,Apoio!$A:$F,6,FALSE)</f>
        <v>São Bernardo do Campo</v>
      </c>
    </row>
    <row r="5496" spans="1:12" x14ac:dyDescent="0.25">
      <c r="A5496" s="50">
        <v>2024</v>
      </c>
      <c r="B5496" s="51" t="s">
        <v>364</v>
      </c>
      <c r="C5496" s="51" t="s">
        <v>10</v>
      </c>
      <c r="D5496" s="51" t="s">
        <v>45</v>
      </c>
      <c r="E5496" s="51" t="s">
        <v>189</v>
      </c>
      <c r="F5496" s="52">
        <v>83028</v>
      </c>
      <c r="G5496" s="35" t="str">
        <f>VLOOKUP(F5496,Apoio!A:B,2,FALSE)</f>
        <v>Juizado</v>
      </c>
      <c r="H5496" s="51" t="s">
        <v>193</v>
      </c>
      <c r="I5496" s="53">
        <v>253</v>
      </c>
      <c r="J5496" s="2">
        <f>VLOOKUP($F5496,Apoio!$A:$F,4,FALSE)</f>
        <v>2</v>
      </c>
      <c r="K5496" s="2">
        <f>VLOOKUP($F5496,Apoio!$A:$F,5,FALSE)</f>
        <v>14</v>
      </c>
      <c r="L5496" s="24" t="str">
        <f>VLOOKUP($F5496,Apoio!$A:$F,6,FALSE)</f>
        <v>São Bernardo Do Campo</v>
      </c>
    </row>
    <row r="5497" spans="1:12" x14ac:dyDescent="0.25">
      <c r="A5497" s="46">
        <v>2024</v>
      </c>
      <c r="B5497" s="47" t="s">
        <v>364</v>
      </c>
      <c r="C5497" s="47" t="s">
        <v>10</v>
      </c>
      <c r="D5497" s="47" t="s">
        <v>45</v>
      </c>
      <c r="E5497" s="47" t="s">
        <v>189</v>
      </c>
      <c r="F5497" s="48">
        <v>12504</v>
      </c>
      <c r="G5497" s="35" t="str">
        <f>VLOOKUP(F5497,Apoio!A:B,2,FALSE)</f>
        <v>Vara Federal</v>
      </c>
      <c r="H5497" s="47" t="s">
        <v>194</v>
      </c>
      <c r="I5497" s="49">
        <v>162</v>
      </c>
      <c r="J5497" s="2">
        <f>VLOOKUP($F5497,Apoio!$A:$F,4,FALSE)</f>
        <v>3</v>
      </c>
      <c r="K5497" s="2">
        <f>VLOOKUP($F5497,Apoio!$A:$F,5,FALSE)</f>
        <v>14</v>
      </c>
      <c r="L5497" s="24" t="str">
        <f>VLOOKUP($F5497,Apoio!$A:$F,6,FALSE)</f>
        <v>São Bernardo do Campo</v>
      </c>
    </row>
    <row r="5498" spans="1:12" x14ac:dyDescent="0.25">
      <c r="A5498" s="50">
        <v>2024</v>
      </c>
      <c r="B5498" s="51" t="s">
        <v>364</v>
      </c>
      <c r="C5498" s="51" t="s">
        <v>10</v>
      </c>
      <c r="D5498" s="51" t="s">
        <v>45</v>
      </c>
      <c r="E5498" s="51" t="s">
        <v>195</v>
      </c>
      <c r="F5498" s="52">
        <v>12506</v>
      </c>
      <c r="G5498" s="35" t="str">
        <f>VLOOKUP(F5498,Apoio!A:B,2,FALSE)</f>
        <v>Vara Federal</v>
      </c>
      <c r="H5498" s="51" t="s">
        <v>196</v>
      </c>
      <c r="I5498" s="53">
        <v>85</v>
      </c>
      <c r="J5498" s="2">
        <f>VLOOKUP($F5498,Apoio!$A:$F,4,FALSE)</f>
        <v>1</v>
      </c>
      <c r="K5498" s="2">
        <f>VLOOKUP($F5498,Apoio!$A:$F,5,FALSE)</f>
        <v>15</v>
      </c>
      <c r="L5498" s="24" t="str">
        <f>VLOOKUP($F5498,Apoio!$A:$F,6,FALSE)</f>
        <v>São Carlos</v>
      </c>
    </row>
    <row r="5499" spans="1:12" x14ac:dyDescent="0.25">
      <c r="A5499" s="46">
        <v>2024</v>
      </c>
      <c r="B5499" s="47" t="s">
        <v>364</v>
      </c>
      <c r="C5499" s="47" t="s">
        <v>10</v>
      </c>
      <c r="D5499" s="47" t="s">
        <v>45</v>
      </c>
      <c r="E5499" s="47" t="s">
        <v>195</v>
      </c>
      <c r="F5499" s="48">
        <v>14038</v>
      </c>
      <c r="G5499" s="35" t="str">
        <f>VLOOKUP(F5499,Apoio!A:B,2,FALSE)</f>
        <v>Juizado</v>
      </c>
      <c r="H5499" s="47" t="s">
        <v>197</v>
      </c>
      <c r="I5499" s="49">
        <v>266</v>
      </c>
      <c r="J5499" s="2">
        <f>VLOOKUP($F5499,Apoio!$A:$F,4,FALSE)</f>
        <v>1</v>
      </c>
      <c r="K5499" s="2">
        <f>VLOOKUP($F5499,Apoio!$A:$F,5,FALSE)</f>
        <v>15</v>
      </c>
      <c r="L5499" s="24" t="str">
        <f>VLOOKUP($F5499,Apoio!$A:$F,6,FALSE)</f>
        <v>São Carlos</v>
      </c>
    </row>
    <row r="5500" spans="1:12" x14ac:dyDescent="0.25">
      <c r="A5500" s="50">
        <v>2024</v>
      </c>
      <c r="B5500" s="51" t="s">
        <v>364</v>
      </c>
      <c r="C5500" s="51" t="s">
        <v>10</v>
      </c>
      <c r="D5500" s="51" t="s">
        <v>45</v>
      </c>
      <c r="E5500" s="51" t="s">
        <v>195</v>
      </c>
      <c r="F5500" s="52">
        <v>12507</v>
      </c>
      <c r="G5500" s="35" t="str">
        <f>VLOOKUP(F5500,Apoio!A:B,2,FALSE)</f>
        <v>Vara Federal</v>
      </c>
      <c r="H5500" s="51" t="s">
        <v>198</v>
      </c>
      <c r="I5500" s="53">
        <v>94</v>
      </c>
      <c r="J5500" s="2">
        <f>VLOOKUP($F5500,Apoio!$A:$F,4,FALSE)</f>
        <v>2</v>
      </c>
      <c r="K5500" s="2">
        <f>VLOOKUP($F5500,Apoio!$A:$F,5,FALSE)</f>
        <v>15</v>
      </c>
      <c r="L5500" s="24" t="str">
        <f>VLOOKUP($F5500,Apoio!$A:$F,6,FALSE)</f>
        <v>São Carlos</v>
      </c>
    </row>
    <row r="5501" spans="1:12" x14ac:dyDescent="0.25">
      <c r="A5501" s="46">
        <v>2024</v>
      </c>
      <c r="B5501" s="47" t="s">
        <v>364</v>
      </c>
      <c r="C5501" s="47" t="s">
        <v>10</v>
      </c>
      <c r="D5501" s="47" t="s">
        <v>45</v>
      </c>
      <c r="E5501" s="47" t="s">
        <v>199</v>
      </c>
      <c r="F5501" s="48">
        <v>12538</v>
      </c>
      <c r="G5501" s="35" t="str">
        <f>VLOOKUP(F5501,Apoio!A:B,2,FALSE)</f>
        <v>Vara Federal + JEF</v>
      </c>
      <c r="H5501" s="47" t="s">
        <v>200</v>
      </c>
      <c r="I5501" s="49">
        <v>349</v>
      </c>
      <c r="J5501" s="2">
        <f>VLOOKUP($F5501,Apoio!$A:$F,4,FALSE)</f>
        <v>1</v>
      </c>
      <c r="K5501" s="2">
        <f>VLOOKUP($F5501,Apoio!$A:$F,5,FALSE)</f>
        <v>27</v>
      </c>
      <c r="L5501" s="24" t="str">
        <f>VLOOKUP($F5501,Apoio!$A:$F,6,FALSE)</f>
        <v>São João da Boa Vista</v>
      </c>
    </row>
    <row r="5502" spans="1:12" x14ac:dyDescent="0.25">
      <c r="A5502" s="50">
        <v>2024</v>
      </c>
      <c r="B5502" s="51" t="s">
        <v>364</v>
      </c>
      <c r="C5502" s="51" t="s">
        <v>10</v>
      </c>
      <c r="D5502" s="51" t="s">
        <v>45</v>
      </c>
      <c r="E5502" s="51" t="s">
        <v>199</v>
      </c>
      <c r="F5502" s="52">
        <v>12538</v>
      </c>
      <c r="G5502" s="35" t="str">
        <f>VLOOKUP(F5502,Apoio!A:B,2,FALSE)</f>
        <v>Vara Federal + JEF</v>
      </c>
      <c r="H5502" s="51" t="s">
        <v>200</v>
      </c>
      <c r="I5502" s="53">
        <v>178</v>
      </c>
      <c r="J5502" s="2">
        <f>VLOOKUP($F5502,Apoio!$A:$F,4,FALSE)</f>
        <v>1</v>
      </c>
      <c r="K5502" s="2">
        <f>VLOOKUP($F5502,Apoio!$A:$F,5,FALSE)</f>
        <v>27</v>
      </c>
      <c r="L5502" s="24" t="str">
        <f>VLOOKUP($F5502,Apoio!$A:$F,6,FALSE)</f>
        <v>São João da Boa Vista</v>
      </c>
    </row>
    <row r="5503" spans="1:12" x14ac:dyDescent="0.25">
      <c r="A5503" s="46">
        <v>2024</v>
      </c>
      <c r="B5503" s="47" t="s">
        <v>364</v>
      </c>
      <c r="C5503" s="47" t="s">
        <v>10</v>
      </c>
      <c r="D5503" s="47" t="s">
        <v>45</v>
      </c>
      <c r="E5503" s="47" t="s">
        <v>201</v>
      </c>
      <c r="F5503" s="48">
        <v>12460</v>
      </c>
      <c r="G5503" s="35" t="str">
        <f>VLOOKUP(F5503,Apoio!A:B,2,FALSE)</f>
        <v>Vara Federal</v>
      </c>
      <c r="H5503" s="47" t="s">
        <v>202</v>
      </c>
      <c r="I5503" s="49">
        <v>128</v>
      </c>
      <c r="J5503" s="2">
        <f>VLOOKUP($F5503,Apoio!$A:$F,4,FALSE)</f>
        <v>1</v>
      </c>
      <c r="K5503" s="2">
        <f>VLOOKUP($F5503,Apoio!$A:$F,5,FALSE)</f>
        <v>3</v>
      </c>
      <c r="L5503" s="24" t="str">
        <f>VLOOKUP($F5503,Apoio!$A:$F,6,FALSE)</f>
        <v>São José dos Campos</v>
      </c>
    </row>
    <row r="5504" spans="1:12" x14ac:dyDescent="0.25">
      <c r="A5504" s="50">
        <v>2024</v>
      </c>
      <c r="B5504" s="51" t="s">
        <v>364</v>
      </c>
      <c r="C5504" s="51" t="s">
        <v>10</v>
      </c>
      <c r="D5504" s="51" t="s">
        <v>45</v>
      </c>
      <c r="E5504" s="51" t="s">
        <v>201</v>
      </c>
      <c r="F5504" s="52">
        <v>16587</v>
      </c>
      <c r="G5504" s="35" t="str">
        <f>VLOOKUP(F5504,Apoio!A:B,2,FALSE)</f>
        <v>Juizado</v>
      </c>
      <c r="H5504" s="51" t="s">
        <v>203</v>
      </c>
      <c r="I5504" s="53">
        <v>490</v>
      </c>
      <c r="J5504" s="2">
        <f>VLOOKUP($F5504,Apoio!$A:$F,4,FALSE)</f>
        <v>1</v>
      </c>
      <c r="K5504" s="2">
        <f>VLOOKUP($F5504,Apoio!$A:$F,5,FALSE)</f>
        <v>3</v>
      </c>
      <c r="L5504" s="24" t="str">
        <f>VLOOKUP($F5504,Apoio!$A:$F,6,FALSE)</f>
        <v>São José Dos Campos</v>
      </c>
    </row>
    <row r="5505" spans="1:12" x14ac:dyDescent="0.25">
      <c r="A5505" s="46">
        <v>2024</v>
      </c>
      <c r="B5505" s="47" t="s">
        <v>364</v>
      </c>
      <c r="C5505" s="47" t="s">
        <v>10</v>
      </c>
      <c r="D5505" s="47" t="s">
        <v>45</v>
      </c>
      <c r="E5505" s="47" t="s">
        <v>201</v>
      </c>
      <c r="F5505" s="48">
        <v>12461</v>
      </c>
      <c r="G5505" s="35" t="str">
        <f>VLOOKUP(F5505,Apoio!A:B,2,FALSE)</f>
        <v>Vara Federal</v>
      </c>
      <c r="H5505" s="47" t="s">
        <v>204</v>
      </c>
      <c r="I5505" s="49">
        <v>127</v>
      </c>
      <c r="J5505" s="2">
        <f>VLOOKUP($F5505,Apoio!$A:$F,4,FALSE)</f>
        <v>2</v>
      </c>
      <c r="K5505" s="2">
        <f>VLOOKUP($F5505,Apoio!$A:$F,5,FALSE)</f>
        <v>3</v>
      </c>
      <c r="L5505" s="24" t="str">
        <f>VLOOKUP($F5505,Apoio!$A:$F,6,FALSE)</f>
        <v>São José dos Campos</v>
      </c>
    </row>
    <row r="5506" spans="1:12" x14ac:dyDescent="0.25">
      <c r="A5506" s="50">
        <v>2024</v>
      </c>
      <c r="B5506" s="51" t="s">
        <v>364</v>
      </c>
      <c r="C5506" s="51" t="s">
        <v>10</v>
      </c>
      <c r="D5506" s="51" t="s">
        <v>45</v>
      </c>
      <c r="E5506" s="51" t="s">
        <v>201</v>
      </c>
      <c r="F5506" s="52">
        <v>12462</v>
      </c>
      <c r="G5506" s="35" t="str">
        <f>VLOOKUP(F5506,Apoio!A:B,2,FALSE)</f>
        <v>Vara Federal</v>
      </c>
      <c r="H5506" s="51" t="s">
        <v>205</v>
      </c>
      <c r="I5506" s="53">
        <v>125</v>
      </c>
      <c r="J5506" s="2">
        <f>VLOOKUP($F5506,Apoio!$A:$F,4,FALSE)</f>
        <v>3</v>
      </c>
      <c r="K5506" s="2">
        <f>VLOOKUP($F5506,Apoio!$A:$F,5,FALSE)</f>
        <v>3</v>
      </c>
      <c r="L5506" s="24" t="str">
        <f>VLOOKUP($F5506,Apoio!$A:$F,6,FALSE)</f>
        <v>São José dos Campos</v>
      </c>
    </row>
    <row r="5507" spans="1:12" x14ac:dyDescent="0.25">
      <c r="A5507" s="46">
        <v>2024</v>
      </c>
      <c r="B5507" s="47" t="s">
        <v>364</v>
      </c>
      <c r="C5507" s="47" t="s">
        <v>10</v>
      </c>
      <c r="D5507" s="47" t="s">
        <v>45</v>
      </c>
      <c r="E5507" s="47" t="s">
        <v>201</v>
      </c>
      <c r="F5507" s="48">
        <v>14008</v>
      </c>
      <c r="G5507" s="35" t="str">
        <f>VLOOKUP(F5507,Apoio!A:B,2,FALSE)</f>
        <v>Vara Federal</v>
      </c>
      <c r="H5507" s="47" t="s">
        <v>206</v>
      </c>
      <c r="I5507" s="49">
        <v>63</v>
      </c>
      <c r="J5507" s="2">
        <f>VLOOKUP($F5507,Apoio!$A:$F,4,FALSE)</f>
        <v>4</v>
      </c>
      <c r="K5507" s="2">
        <f>VLOOKUP($F5507,Apoio!$A:$F,5,FALSE)</f>
        <v>3</v>
      </c>
      <c r="L5507" s="24" t="str">
        <f>VLOOKUP($F5507,Apoio!$A:$F,6,FALSE)</f>
        <v>São José dos Campos</v>
      </c>
    </row>
    <row r="5508" spans="1:12" x14ac:dyDescent="0.25">
      <c r="A5508" s="50">
        <v>2024</v>
      </c>
      <c r="B5508" s="51" t="s">
        <v>364</v>
      </c>
      <c r="C5508" s="51" t="s">
        <v>10</v>
      </c>
      <c r="D5508" s="51" t="s">
        <v>45</v>
      </c>
      <c r="E5508" s="51" t="s">
        <v>207</v>
      </c>
      <c r="F5508" s="52">
        <v>12927</v>
      </c>
      <c r="G5508" s="35" t="str">
        <f>VLOOKUP(F5508,Apoio!A:B,2,FALSE)</f>
        <v>Vara Federal</v>
      </c>
      <c r="H5508" s="51" t="s">
        <v>208</v>
      </c>
      <c r="I5508" s="53">
        <v>130</v>
      </c>
      <c r="J5508" s="2">
        <f>VLOOKUP($F5508,Apoio!$A:$F,4,FALSE)</f>
        <v>1</v>
      </c>
      <c r="K5508" s="2">
        <f>VLOOKUP($F5508,Apoio!$A:$F,5,FALSE)</f>
        <v>1</v>
      </c>
      <c r="L5508" s="24" t="str">
        <f>VLOOKUP($F5508,Apoio!$A:$F,6,FALSE)</f>
        <v>São Paulo - Cível</v>
      </c>
    </row>
    <row r="5509" spans="1:12" x14ac:dyDescent="0.25">
      <c r="A5509" s="46">
        <v>2024</v>
      </c>
      <c r="B5509" s="47" t="s">
        <v>364</v>
      </c>
      <c r="C5509" s="47" t="s">
        <v>10</v>
      </c>
      <c r="D5509" s="47" t="s">
        <v>45</v>
      </c>
      <c r="E5509" s="47" t="s">
        <v>207</v>
      </c>
      <c r="F5509" s="48">
        <v>12928</v>
      </c>
      <c r="G5509" s="35" t="str">
        <f>VLOOKUP(F5509,Apoio!A:B,2,FALSE)</f>
        <v>Vara Federal</v>
      </c>
      <c r="H5509" s="47" t="s">
        <v>209</v>
      </c>
      <c r="I5509" s="49">
        <v>137</v>
      </c>
      <c r="J5509" s="2">
        <f>VLOOKUP($F5509,Apoio!$A:$F,4,FALSE)</f>
        <v>2</v>
      </c>
      <c r="K5509" s="2">
        <f>VLOOKUP($F5509,Apoio!$A:$F,5,FALSE)</f>
        <v>1</v>
      </c>
      <c r="L5509" s="24" t="str">
        <f>VLOOKUP($F5509,Apoio!$A:$F,6,FALSE)</f>
        <v>São Paulo - Cível</v>
      </c>
    </row>
    <row r="5510" spans="1:12" x14ac:dyDescent="0.25">
      <c r="A5510" s="50">
        <v>2024</v>
      </c>
      <c r="B5510" s="51" t="s">
        <v>364</v>
      </c>
      <c r="C5510" s="51" t="s">
        <v>10</v>
      </c>
      <c r="D5510" s="51" t="s">
        <v>45</v>
      </c>
      <c r="E5510" s="51" t="s">
        <v>207</v>
      </c>
      <c r="F5510" s="52">
        <v>12930</v>
      </c>
      <c r="G5510" s="35" t="str">
        <f>VLOOKUP(F5510,Apoio!A:B,2,FALSE)</f>
        <v>Vara Federal</v>
      </c>
      <c r="H5510" s="51" t="s">
        <v>210</v>
      </c>
      <c r="I5510" s="53">
        <v>136</v>
      </c>
      <c r="J5510" s="2">
        <f>VLOOKUP($F5510,Apoio!$A:$F,4,FALSE)</f>
        <v>4</v>
      </c>
      <c r="K5510" s="2">
        <f>VLOOKUP($F5510,Apoio!$A:$F,5,FALSE)</f>
        <v>1</v>
      </c>
      <c r="L5510" s="24" t="str">
        <f>VLOOKUP($F5510,Apoio!$A:$F,6,FALSE)</f>
        <v>São Paulo - Cível</v>
      </c>
    </row>
    <row r="5511" spans="1:12" x14ac:dyDescent="0.25">
      <c r="A5511" s="46">
        <v>2024</v>
      </c>
      <c r="B5511" s="47" t="s">
        <v>364</v>
      </c>
      <c r="C5511" s="47" t="s">
        <v>10</v>
      </c>
      <c r="D5511" s="47" t="s">
        <v>45</v>
      </c>
      <c r="E5511" s="47" t="s">
        <v>207</v>
      </c>
      <c r="F5511" s="48">
        <v>12931</v>
      </c>
      <c r="G5511" s="35" t="str">
        <f>VLOOKUP(F5511,Apoio!A:B,2,FALSE)</f>
        <v>Vara Federal</v>
      </c>
      <c r="H5511" s="47" t="s">
        <v>211</v>
      </c>
      <c r="I5511" s="49">
        <v>125</v>
      </c>
      <c r="J5511" s="2">
        <f>VLOOKUP($F5511,Apoio!$A:$F,4,FALSE)</f>
        <v>5</v>
      </c>
      <c r="K5511" s="2">
        <f>VLOOKUP($F5511,Apoio!$A:$F,5,FALSE)</f>
        <v>1</v>
      </c>
      <c r="L5511" s="24" t="str">
        <f>VLOOKUP($F5511,Apoio!$A:$F,6,FALSE)</f>
        <v>São Paulo - Cível</v>
      </c>
    </row>
    <row r="5512" spans="1:12" x14ac:dyDescent="0.25">
      <c r="A5512" s="50">
        <v>2024</v>
      </c>
      <c r="B5512" s="51" t="s">
        <v>364</v>
      </c>
      <c r="C5512" s="51" t="s">
        <v>10</v>
      </c>
      <c r="D5512" s="51" t="s">
        <v>45</v>
      </c>
      <c r="E5512" s="51" t="s">
        <v>207</v>
      </c>
      <c r="F5512" s="52">
        <v>12932</v>
      </c>
      <c r="G5512" s="35" t="str">
        <f>VLOOKUP(F5512,Apoio!A:B,2,FALSE)</f>
        <v>Vara Federal</v>
      </c>
      <c r="H5512" s="51" t="s">
        <v>212</v>
      </c>
      <c r="I5512" s="53">
        <v>134</v>
      </c>
      <c r="J5512" s="2">
        <f>VLOOKUP($F5512,Apoio!$A:$F,4,FALSE)</f>
        <v>6</v>
      </c>
      <c r="K5512" s="2">
        <f>VLOOKUP($F5512,Apoio!$A:$F,5,FALSE)</f>
        <v>1</v>
      </c>
      <c r="L5512" s="24" t="str">
        <f>VLOOKUP($F5512,Apoio!$A:$F,6,FALSE)</f>
        <v>São Paulo - Cível</v>
      </c>
    </row>
    <row r="5513" spans="1:12" x14ac:dyDescent="0.25">
      <c r="A5513" s="46">
        <v>2024</v>
      </c>
      <c r="B5513" s="47" t="s">
        <v>364</v>
      </c>
      <c r="C5513" s="47" t="s">
        <v>10</v>
      </c>
      <c r="D5513" s="47" t="s">
        <v>45</v>
      </c>
      <c r="E5513" s="47" t="s">
        <v>207</v>
      </c>
      <c r="F5513" s="48">
        <v>12933</v>
      </c>
      <c r="G5513" s="35" t="str">
        <f>VLOOKUP(F5513,Apoio!A:B,2,FALSE)</f>
        <v>Vara Federal</v>
      </c>
      <c r="H5513" s="47" t="s">
        <v>213</v>
      </c>
      <c r="I5513" s="49">
        <v>142</v>
      </c>
      <c r="J5513" s="2">
        <f>VLOOKUP($F5513,Apoio!$A:$F,4,FALSE)</f>
        <v>7</v>
      </c>
      <c r="K5513" s="2">
        <f>VLOOKUP($F5513,Apoio!$A:$F,5,FALSE)</f>
        <v>1</v>
      </c>
      <c r="L5513" s="24" t="str">
        <f>VLOOKUP($F5513,Apoio!$A:$F,6,FALSE)</f>
        <v>São Paulo - Cível</v>
      </c>
    </row>
    <row r="5514" spans="1:12" x14ac:dyDescent="0.25">
      <c r="A5514" s="50">
        <v>2024</v>
      </c>
      <c r="B5514" s="51" t="s">
        <v>364</v>
      </c>
      <c r="C5514" s="51" t="s">
        <v>10</v>
      </c>
      <c r="D5514" s="51" t="s">
        <v>45</v>
      </c>
      <c r="E5514" s="51" t="s">
        <v>207</v>
      </c>
      <c r="F5514" s="52">
        <v>12934</v>
      </c>
      <c r="G5514" s="35" t="str">
        <f>VLOOKUP(F5514,Apoio!A:B,2,FALSE)</f>
        <v>Vara Federal</v>
      </c>
      <c r="H5514" s="51" t="s">
        <v>214</v>
      </c>
      <c r="I5514" s="53">
        <v>163</v>
      </c>
      <c r="J5514" s="2">
        <f>VLOOKUP($F5514,Apoio!$A:$F,4,FALSE)</f>
        <v>8</v>
      </c>
      <c r="K5514" s="2">
        <f>VLOOKUP($F5514,Apoio!$A:$F,5,FALSE)</f>
        <v>1</v>
      </c>
      <c r="L5514" s="24" t="str">
        <f>VLOOKUP($F5514,Apoio!$A:$F,6,FALSE)</f>
        <v>São Paulo - Cível</v>
      </c>
    </row>
    <row r="5515" spans="1:12" x14ac:dyDescent="0.25">
      <c r="A5515" s="46">
        <v>2024</v>
      </c>
      <c r="B5515" s="47" t="s">
        <v>364</v>
      </c>
      <c r="C5515" s="47" t="s">
        <v>10</v>
      </c>
      <c r="D5515" s="47" t="s">
        <v>45</v>
      </c>
      <c r="E5515" s="47" t="s">
        <v>207</v>
      </c>
      <c r="F5515" s="48">
        <v>12935</v>
      </c>
      <c r="G5515" s="35" t="str">
        <f>VLOOKUP(F5515,Apoio!A:B,2,FALSE)</f>
        <v>Vara Federal</v>
      </c>
      <c r="H5515" s="47" t="s">
        <v>215</v>
      </c>
      <c r="I5515" s="49">
        <v>139</v>
      </c>
      <c r="J5515" s="2">
        <f>VLOOKUP($F5515,Apoio!$A:$F,4,FALSE)</f>
        <v>9</v>
      </c>
      <c r="K5515" s="2">
        <f>VLOOKUP($F5515,Apoio!$A:$F,5,FALSE)</f>
        <v>1</v>
      </c>
      <c r="L5515" s="24" t="str">
        <f>VLOOKUP($F5515,Apoio!$A:$F,6,FALSE)</f>
        <v>São Paulo - Cível</v>
      </c>
    </row>
    <row r="5516" spans="1:12" x14ac:dyDescent="0.25">
      <c r="A5516" s="50">
        <v>2024</v>
      </c>
      <c r="B5516" s="51" t="s">
        <v>364</v>
      </c>
      <c r="C5516" s="51" t="s">
        <v>10</v>
      </c>
      <c r="D5516" s="51" t="s">
        <v>45</v>
      </c>
      <c r="E5516" s="51" t="s">
        <v>207</v>
      </c>
      <c r="F5516" s="52">
        <v>12936</v>
      </c>
      <c r="G5516" s="35" t="str">
        <f>VLOOKUP(F5516,Apoio!A:B,2,FALSE)</f>
        <v>Vara Federal</v>
      </c>
      <c r="H5516" s="51" t="s">
        <v>216</v>
      </c>
      <c r="I5516" s="53">
        <v>149</v>
      </c>
      <c r="J5516" s="2">
        <f>VLOOKUP($F5516,Apoio!$A:$F,4,FALSE)</f>
        <v>10</v>
      </c>
      <c r="K5516" s="2">
        <f>VLOOKUP($F5516,Apoio!$A:$F,5,FALSE)</f>
        <v>1</v>
      </c>
      <c r="L5516" s="24" t="str">
        <f>VLOOKUP($F5516,Apoio!$A:$F,6,FALSE)</f>
        <v>São Paulo - Cível</v>
      </c>
    </row>
    <row r="5517" spans="1:12" x14ac:dyDescent="0.25">
      <c r="A5517" s="46">
        <v>2024</v>
      </c>
      <c r="B5517" s="47" t="s">
        <v>364</v>
      </c>
      <c r="C5517" s="47" t="s">
        <v>10</v>
      </c>
      <c r="D5517" s="47" t="s">
        <v>45</v>
      </c>
      <c r="E5517" s="47" t="s">
        <v>207</v>
      </c>
      <c r="F5517" s="48">
        <v>12937</v>
      </c>
      <c r="G5517" s="35" t="str">
        <f>VLOOKUP(F5517,Apoio!A:B,2,FALSE)</f>
        <v>Vara Federal</v>
      </c>
      <c r="H5517" s="47" t="s">
        <v>217</v>
      </c>
      <c r="I5517" s="49">
        <v>157</v>
      </c>
      <c r="J5517" s="2">
        <f>VLOOKUP($F5517,Apoio!$A:$F,4,FALSE)</f>
        <v>11</v>
      </c>
      <c r="K5517" s="2">
        <f>VLOOKUP($F5517,Apoio!$A:$F,5,FALSE)</f>
        <v>1</v>
      </c>
      <c r="L5517" s="24" t="str">
        <f>VLOOKUP($F5517,Apoio!$A:$F,6,FALSE)</f>
        <v>São Paulo - Cível</v>
      </c>
    </row>
    <row r="5518" spans="1:12" x14ac:dyDescent="0.25">
      <c r="A5518" s="50">
        <v>2024</v>
      </c>
      <c r="B5518" s="51" t="s">
        <v>364</v>
      </c>
      <c r="C5518" s="51" t="s">
        <v>10</v>
      </c>
      <c r="D5518" s="51" t="s">
        <v>45</v>
      </c>
      <c r="E5518" s="51" t="s">
        <v>207</v>
      </c>
      <c r="F5518" s="52">
        <v>12938</v>
      </c>
      <c r="G5518" s="35" t="str">
        <f>VLOOKUP(F5518,Apoio!A:B,2,FALSE)</f>
        <v>Vara Federal</v>
      </c>
      <c r="H5518" s="51" t="s">
        <v>218</v>
      </c>
      <c r="I5518" s="53">
        <v>156</v>
      </c>
      <c r="J5518" s="2">
        <f>VLOOKUP($F5518,Apoio!$A:$F,4,FALSE)</f>
        <v>12</v>
      </c>
      <c r="K5518" s="2">
        <f>VLOOKUP($F5518,Apoio!$A:$F,5,FALSE)</f>
        <v>1</v>
      </c>
      <c r="L5518" s="24" t="str">
        <f>VLOOKUP($F5518,Apoio!$A:$F,6,FALSE)</f>
        <v>São Paulo - Cível</v>
      </c>
    </row>
    <row r="5519" spans="1:12" x14ac:dyDescent="0.25">
      <c r="A5519" s="46">
        <v>2024</v>
      </c>
      <c r="B5519" s="47" t="s">
        <v>364</v>
      </c>
      <c r="C5519" s="47" t="s">
        <v>10</v>
      </c>
      <c r="D5519" s="47" t="s">
        <v>45</v>
      </c>
      <c r="E5519" s="47" t="s">
        <v>207</v>
      </c>
      <c r="F5519" s="48">
        <v>12939</v>
      </c>
      <c r="G5519" s="35" t="str">
        <f>VLOOKUP(F5519,Apoio!A:B,2,FALSE)</f>
        <v>Vara Federal</v>
      </c>
      <c r="H5519" s="47" t="s">
        <v>219</v>
      </c>
      <c r="I5519" s="49">
        <v>151</v>
      </c>
      <c r="J5519" s="2">
        <f>VLOOKUP($F5519,Apoio!$A:$F,4,FALSE)</f>
        <v>13</v>
      </c>
      <c r="K5519" s="2">
        <f>VLOOKUP($F5519,Apoio!$A:$F,5,FALSE)</f>
        <v>1</v>
      </c>
      <c r="L5519" s="24" t="str">
        <f>VLOOKUP($F5519,Apoio!$A:$F,6,FALSE)</f>
        <v>São Paulo - Cível</v>
      </c>
    </row>
    <row r="5520" spans="1:12" x14ac:dyDescent="0.25">
      <c r="A5520" s="50">
        <v>2024</v>
      </c>
      <c r="B5520" s="51" t="s">
        <v>364</v>
      </c>
      <c r="C5520" s="51" t="s">
        <v>10</v>
      </c>
      <c r="D5520" s="51" t="s">
        <v>45</v>
      </c>
      <c r="E5520" s="51" t="s">
        <v>207</v>
      </c>
      <c r="F5520" s="52">
        <v>12940</v>
      </c>
      <c r="G5520" s="35" t="str">
        <f>VLOOKUP(F5520,Apoio!A:B,2,FALSE)</f>
        <v>Vara Federal</v>
      </c>
      <c r="H5520" s="51" t="s">
        <v>220</v>
      </c>
      <c r="I5520" s="53">
        <v>139</v>
      </c>
      <c r="J5520" s="2">
        <f>VLOOKUP($F5520,Apoio!$A:$F,4,FALSE)</f>
        <v>14</v>
      </c>
      <c r="K5520" s="2">
        <f>VLOOKUP($F5520,Apoio!$A:$F,5,FALSE)</f>
        <v>1</v>
      </c>
      <c r="L5520" s="24" t="str">
        <f>VLOOKUP($F5520,Apoio!$A:$F,6,FALSE)</f>
        <v>São Paulo - Cível</v>
      </c>
    </row>
    <row r="5521" spans="1:12" x14ac:dyDescent="0.25">
      <c r="A5521" s="46">
        <v>2024</v>
      </c>
      <c r="B5521" s="47" t="s">
        <v>364</v>
      </c>
      <c r="C5521" s="47" t="s">
        <v>10</v>
      </c>
      <c r="D5521" s="47" t="s">
        <v>45</v>
      </c>
      <c r="E5521" s="47" t="s">
        <v>207</v>
      </c>
      <c r="F5521" s="48">
        <v>12943</v>
      </c>
      <c r="G5521" s="35" t="str">
        <f>VLOOKUP(F5521,Apoio!A:B,2,FALSE)</f>
        <v>Vara Federal</v>
      </c>
      <c r="H5521" s="47" t="s">
        <v>221</v>
      </c>
      <c r="I5521" s="49">
        <v>131</v>
      </c>
      <c r="J5521" s="2">
        <f>VLOOKUP($F5521,Apoio!$A:$F,4,FALSE)</f>
        <v>17</v>
      </c>
      <c r="K5521" s="2">
        <f>VLOOKUP($F5521,Apoio!$A:$F,5,FALSE)</f>
        <v>1</v>
      </c>
      <c r="L5521" s="24" t="str">
        <f>VLOOKUP($F5521,Apoio!$A:$F,6,FALSE)</f>
        <v>São Paulo - Cível</v>
      </c>
    </row>
    <row r="5522" spans="1:12" x14ac:dyDescent="0.25">
      <c r="A5522" s="50">
        <v>2024</v>
      </c>
      <c r="B5522" s="51" t="s">
        <v>364</v>
      </c>
      <c r="C5522" s="51" t="s">
        <v>10</v>
      </c>
      <c r="D5522" s="51" t="s">
        <v>45</v>
      </c>
      <c r="E5522" s="51" t="s">
        <v>207</v>
      </c>
      <c r="F5522" s="52">
        <v>12944</v>
      </c>
      <c r="G5522" s="35" t="str">
        <f>VLOOKUP(F5522,Apoio!A:B,2,FALSE)</f>
        <v>Vara Federal</v>
      </c>
      <c r="H5522" s="51" t="s">
        <v>222</v>
      </c>
      <c r="I5522" s="53">
        <v>149</v>
      </c>
      <c r="J5522" s="2">
        <f>VLOOKUP($F5522,Apoio!$A:$F,4,FALSE)</f>
        <v>19</v>
      </c>
      <c r="K5522" s="2">
        <f>VLOOKUP($F5522,Apoio!$A:$F,5,FALSE)</f>
        <v>1</v>
      </c>
      <c r="L5522" s="24" t="str">
        <f>VLOOKUP($F5522,Apoio!$A:$F,6,FALSE)</f>
        <v>São Paulo - Cível</v>
      </c>
    </row>
    <row r="5523" spans="1:12" x14ac:dyDescent="0.25">
      <c r="A5523" s="46">
        <v>2024</v>
      </c>
      <c r="B5523" s="47" t="s">
        <v>364</v>
      </c>
      <c r="C5523" s="47" t="s">
        <v>10</v>
      </c>
      <c r="D5523" s="47" t="s">
        <v>45</v>
      </c>
      <c r="E5523" s="47" t="s">
        <v>207</v>
      </c>
      <c r="F5523" s="48">
        <v>12946</v>
      </c>
      <c r="G5523" s="35" t="str">
        <f>VLOOKUP(F5523,Apoio!A:B,2,FALSE)</f>
        <v>Vara Federal</v>
      </c>
      <c r="H5523" s="47" t="s">
        <v>223</v>
      </c>
      <c r="I5523" s="49">
        <v>112</v>
      </c>
      <c r="J5523" s="2">
        <f>VLOOKUP($F5523,Apoio!$A:$F,4,FALSE)</f>
        <v>21</v>
      </c>
      <c r="K5523" s="2">
        <f>VLOOKUP($F5523,Apoio!$A:$F,5,FALSE)</f>
        <v>1</v>
      </c>
      <c r="L5523" s="24" t="str">
        <f>VLOOKUP($F5523,Apoio!$A:$F,6,FALSE)</f>
        <v>São Paulo - Cível</v>
      </c>
    </row>
    <row r="5524" spans="1:12" x14ac:dyDescent="0.25">
      <c r="A5524" s="50">
        <v>2024</v>
      </c>
      <c r="B5524" s="51" t="s">
        <v>364</v>
      </c>
      <c r="C5524" s="51" t="s">
        <v>10</v>
      </c>
      <c r="D5524" s="51" t="s">
        <v>45</v>
      </c>
      <c r="E5524" s="51" t="s">
        <v>207</v>
      </c>
      <c r="F5524" s="52">
        <v>12947</v>
      </c>
      <c r="G5524" s="35" t="str">
        <f>VLOOKUP(F5524,Apoio!A:B,2,FALSE)</f>
        <v>Vara Federal</v>
      </c>
      <c r="H5524" s="51" t="s">
        <v>224</v>
      </c>
      <c r="I5524" s="53">
        <v>120</v>
      </c>
      <c r="J5524" s="2">
        <f>VLOOKUP($F5524,Apoio!$A:$F,4,FALSE)</f>
        <v>22</v>
      </c>
      <c r="K5524" s="2">
        <f>VLOOKUP($F5524,Apoio!$A:$F,5,FALSE)</f>
        <v>1</v>
      </c>
      <c r="L5524" s="24" t="str">
        <f>VLOOKUP($F5524,Apoio!$A:$F,6,FALSE)</f>
        <v>São Paulo - Cível</v>
      </c>
    </row>
    <row r="5525" spans="1:12" x14ac:dyDescent="0.25">
      <c r="A5525" s="46">
        <v>2024</v>
      </c>
      <c r="B5525" s="47" t="s">
        <v>364</v>
      </c>
      <c r="C5525" s="47" t="s">
        <v>10</v>
      </c>
      <c r="D5525" s="47" t="s">
        <v>45</v>
      </c>
      <c r="E5525" s="47" t="s">
        <v>207</v>
      </c>
      <c r="F5525" s="48">
        <v>12949</v>
      </c>
      <c r="G5525" s="35" t="str">
        <f>VLOOKUP(F5525,Apoio!A:B,2,FALSE)</f>
        <v>Vara Federal</v>
      </c>
      <c r="H5525" s="47" t="s">
        <v>225</v>
      </c>
      <c r="I5525" s="49">
        <v>138</v>
      </c>
      <c r="J5525" s="2">
        <f>VLOOKUP($F5525,Apoio!$A:$F,4,FALSE)</f>
        <v>24</v>
      </c>
      <c r="K5525" s="2">
        <f>VLOOKUP($F5525,Apoio!$A:$F,5,FALSE)</f>
        <v>1</v>
      </c>
      <c r="L5525" s="24" t="str">
        <f>VLOOKUP($F5525,Apoio!$A:$F,6,FALSE)</f>
        <v>São Paulo - Cível</v>
      </c>
    </row>
    <row r="5526" spans="1:12" x14ac:dyDescent="0.25">
      <c r="A5526" s="50">
        <v>2024</v>
      </c>
      <c r="B5526" s="51" t="s">
        <v>364</v>
      </c>
      <c r="C5526" s="51" t="s">
        <v>10</v>
      </c>
      <c r="D5526" s="51" t="s">
        <v>45</v>
      </c>
      <c r="E5526" s="51" t="s">
        <v>207</v>
      </c>
      <c r="F5526" s="52">
        <v>12950</v>
      </c>
      <c r="G5526" s="35" t="str">
        <f>VLOOKUP(F5526,Apoio!A:B,2,FALSE)</f>
        <v>Vara Federal</v>
      </c>
      <c r="H5526" s="51" t="s">
        <v>226</v>
      </c>
      <c r="I5526" s="53">
        <v>121</v>
      </c>
      <c r="J5526" s="2">
        <f>VLOOKUP($F5526,Apoio!$A:$F,4,FALSE)</f>
        <v>25</v>
      </c>
      <c r="K5526" s="2">
        <f>VLOOKUP($F5526,Apoio!$A:$F,5,FALSE)</f>
        <v>1</v>
      </c>
      <c r="L5526" s="24" t="str">
        <f>VLOOKUP($F5526,Apoio!$A:$F,6,FALSE)</f>
        <v>São Paulo - Cível</v>
      </c>
    </row>
    <row r="5527" spans="1:12" x14ac:dyDescent="0.25">
      <c r="A5527" s="46">
        <v>2024</v>
      </c>
      <c r="B5527" s="47" t="s">
        <v>364</v>
      </c>
      <c r="C5527" s="47" t="s">
        <v>10</v>
      </c>
      <c r="D5527" s="47" t="s">
        <v>45</v>
      </c>
      <c r="E5527" s="47" t="s">
        <v>207</v>
      </c>
      <c r="F5527" s="48">
        <v>12951</v>
      </c>
      <c r="G5527" s="35" t="str">
        <f>VLOOKUP(F5527,Apoio!A:B,2,FALSE)</f>
        <v>Vara Federal</v>
      </c>
      <c r="H5527" s="47" t="s">
        <v>227</v>
      </c>
      <c r="I5527" s="49">
        <v>142</v>
      </c>
      <c r="J5527" s="2">
        <f>VLOOKUP($F5527,Apoio!$A:$F,4,FALSE)</f>
        <v>26</v>
      </c>
      <c r="K5527" s="2">
        <f>VLOOKUP($F5527,Apoio!$A:$F,5,FALSE)</f>
        <v>1</v>
      </c>
      <c r="L5527" s="24" t="str">
        <f>VLOOKUP($F5527,Apoio!$A:$F,6,FALSE)</f>
        <v>São Paulo - Cível</v>
      </c>
    </row>
    <row r="5528" spans="1:12" x14ac:dyDescent="0.25">
      <c r="A5528" s="50">
        <v>2024</v>
      </c>
      <c r="B5528" s="51" t="s">
        <v>364</v>
      </c>
      <c r="C5528" s="51" t="s">
        <v>10</v>
      </c>
      <c r="D5528" s="51" t="s">
        <v>45</v>
      </c>
      <c r="E5528" s="51" t="s">
        <v>228</v>
      </c>
      <c r="F5528" s="52">
        <v>12442</v>
      </c>
      <c r="G5528" s="35" t="str">
        <f>VLOOKUP(F5528,Apoio!A:B,2,FALSE)</f>
        <v>Vara Federal</v>
      </c>
      <c r="H5528" s="51" t="s">
        <v>519</v>
      </c>
      <c r="I5528" s="53">
        <v>25</v>
      </c>
      <c r="J5528" s="2">
        <f>VLOOKUP($F5528,Apoio!$A:$F,4,FALSE)</f>
        <v>1</v>
      </c>
      <c r="K5528" s="2">
        <f>VLOOKUP($F5528,Apoio!$A:$F,5,FALSE)</f>
        <v>1</v>
      </c>
      <c r="L5528" s="24" t="str">
        <f>VLOOKUP($F5528,Apoio!$A:$F,6,FALSE)</f>
        <v>São Paulo - Criminal</v>
      </c>
    </row>
    <row r="5529" spans="1:12" x14ac:dyDescent="0.25">
      <c r="A5529" s="46">
        <v>2024</v>
      </c>
      <c r="B5529" s="47" t="s">
        <v>364</v>
      </c>
      <c r="C5529" s="47" t="s">
        <v>10</v>
      </c>
      <c r="D5529" s="47" t="s">
        <v>45</v>
      </c>
      <c r="E5529" s="47" t="s">
        <v>228</v>
      </c>
      <c r="F5529" s="48">
        <v>12443</v>
      </c>
      <c r="G5529" s="35" t="str">
        <f>VLOOKUP(F5529,Apoio!A:B,2,FALSE)</f>
        <v>Vara Federal</v>
      </c>
      <c r="H5529" s="47" t="s">
        <v>229</v>
      </c>
      <c r="I5529" s="49">
        <v>90</v>
      </c>
      <c r="J5529" s="2">
        <f>VLOOKUP($F5529,Apoio!$A:$F,4,FALSE)</f>
        <v>2</v>
      </c>
      <c r="K5529" s="2">
        <f>VLOOKUP($F5529,Apoio!$A:$F,5,FALSE)</f>
        <v>1</v>
      </c>
      <c r="L5529" s="24" t="str">
        <f>VLOOKUP($F5529,Apoio!$A:$F,6,FALSE)</f>
        <v>São Paulo - Criminal</v>
      </c>
    </row>
    <row r="5530" spans="1:12" x14ac:dyDescent="0.25">
      <c r="A5530" s="50">
        <v>2024</v>
      </c>
      <c r="B5530" s="51" t="s">
        <v>364</v>
      </c>
      <c r="C5530" s="51" t="s">
        <v>10</v>
      </c>
      <c r="D5530" s="51" t="s">
        <v>45</v>
      </c>
      <c r="E5530" s="51" t="s">
        <v>228</v>
      </c>
      <c r="F5530" s="52">
        <v>12444</v>
      </c>
      <c r="G5530" s="35" t="str">
        <f>VLOOKUP(F5530,Apoio!A:B,2,FALSE)</f>
        <v>Vara Federal</v>
      </c>
      <c r="H5530" s="51" t="s">
        <v>230</v>
      </c>
      <c r="I5530" s="53">
        <v>74</v>
      </c>
      <c r="J5530" s="2">
        <f>VLOOKUP($F5530,Apoio!$A:$F,4,FALSE)</f>
        <v>3</v>
      </c>
      <c r="K5530" s="2">
        <f>VLOOKUP($F5530,Apoio!$A:$F,5,FALSE)</f>
        <v>1</v>
      </c>
      <c r="L5530" s="24" t="str">
        <f>VLOOKUP($F5530,Apoio!$A:$F,6,FALSE)</f>
        <v>São Paulo - Criminal</v>
      </c>
    </row>
    <row r="5531" spans="1:12" x14ac:dyDescent="0.25">
      <c r="A5531" s="46">
        <v>2024</v>
      </c>
      <c r="B5531" s="47" t="s">
        <v>364</v>
      </c>
      <c r="C5531" s="47" t="s">
        <v>10</v>
      </c>
      <c r="D5531" s="47" t="s">
        <v>45</v>
      </c>
      <c r="E5531" s="47" t="s">
        <v>228</v>
      </c>
      <c r="F5531" s="48">
        <v>12445</v>
      </c>
      <c r="G5531" s="35" t="str">
        <f>VLOOKUP(F5531,Apoio!A:B,2,FALSE)</f>
        <v>Vara Federal</v>
      </c>
      <c r="H5531" s="47" t="s">
        <v>231</v>
      </c>
      <c r="I5531" s="49">
        <v>88</v>
      </c>
      <c r="J5531" s="2">
        <f>VLOOKUP($F5531,Apoio!$A:$F,4,FALSE)</f>
        <v>4</v>
      </c>
      <c r="K5531" s="2">
        <f>VLOOKUP($F5531,Apoio!$A:$F,5,FALSE)</f>
        <v>1</v>
      </c>
      <c r="L5531" s="24" t="str">
        <f>VLOOKUP($F5531,Apoio!$A:$F,6,FALSE)</f>
        <v>São Paulo - Criminal</v>
      </c>
    </row>
    <row r="5532" spans="1:12" x14ac:dyDescent="0.25">
      <c r="A5532" s="50">
        <v>2024</v>
      </c>
      <c r="B5532" s="51" t="s">
        <v>364</v>
      </c>
      <c r="C5532" s="51" t="s">
        <v>10</v>
      </c>
      <c r="D5532" s="51" t="s">
        <v>45</v>
      </c>
      <c r="E5532" s="51" t="s">
        <v>228</v>
      </c>
      <c r="F5532" s="52">
        <v>12446</v>
      </c>
      <c r="G5532" s="35" t="str">
        <f>VLOOKUP(F5532,Apoio!A:B,2,FALSE)</f>
        <v>Vara Federal</v>
      </c>
      <c r="H5532" s="51" t="s">
        <v>232</v>
      </c>
      <c r="I5532" s="53">
        <v>88</v>
      </c>
      <c r="J5532" s="2">
        <f>VLOOKUP($F5532,Apoio!$A:$F,4,FALSE)</f>
        <v>5</v>
      </c>
      <c r="K5532" s="2">
        <f>VLOOKUP($F5532,Apoio!$A:$F,5,FALSE)</f>
        <v>1</v>
      </c>
      <c r="L5532" s="24" t="str">
        <f>VLOOKUP($F5532,Apoio!$A:$F,6,FALSE)</f>
        <v>São Paulo - Criminal</v>
      </c>
    </row>
    <row r="5533" spans="1:12" x14ac:dyDescent="0.25">
      <c r="A5533" s="46">
        <v>2024</v>
      </c>
      <c r="B5533" s="47" t="s">
        <v>364</v>
      </c>
      <c r="C5533" s="47" t="s">
        <v>10</v>
      </c>
      <c r="D5533" s="47" t="s">
        <v>45</v>
      </c>
      <c r="E5533" s="47" t="s">
        <v>228</v>
      </c>
      <c r="F5533" s="48">
        <v>12447</v>
      </c>
      <c r="G5533" s="35" t="str">
        <f>VLOOKUP(F5533,Apoio!A:B,2,FALSE)</f>
        <v>Vara Federal</v>
      </c>
      <c r="H5533" s="47" t="s">
        <v>233</v>
      </c>
      <c r="I5533" s="49">
        <v>92</v>
      </c>
      <c r="J5533" s="2">
        <f>VLOOKUP($F5533,Apoio!$A:$F,4,FALSE)</f>
        <v>6</v>
      </c>
      <c r="K5533" s="2">
        <f>VLOOKUP($F5533,Apoio!$A:$F,5,FALSE)</f>
        <v>1</v>
      </c>
      <c r="L5533" s="24" t="str">
        <f>VLOOKUP($F5533,Apoio!$A:$F,6,FALSE)</f>
        <v>São Paulo - Criminal</v>
      </c>
    </row>
    <row r="5534" spans="1:12" x14ac:dyDescent="0.25">
      <c r="A5534" s="50">
        <v>2024</v>
      </c>
      <c r="B5534" s="51" t="s">
        <v>364</v>
      </c>
      <c r="C5534" s="51" t="s">
        <v>10</v>
      </c>
      <c r="D5534" s="51" t="s">
        <v>45</v>
      </c>
      <c r="E5534" s="51" t="s">
        <v>228</v>
      </c>
      <c r="F5534" s="52">
        <v>12448</v>
      </c>
      <c r="G5534" s="35" t="str">
        <f>VLOOKUP(F5534,Apoio!A:B,2,FALSE)</f>
        <v>Vara Federal</v>
      </c>
      <c r="H5534" s="51" t="s">
        <v>234</v>
      </c>
      <c r="I5534" s="53">
        <v>58</v>
      </c>
      <c r="J5534" s="2">
        <f>VLOOKUP($F5534,Apoio!$A:$F,4,FALSE)</f>
        <v>7</v>
      </c>
      <c r="K5534" s="2">
        <f>VLOOKUP($F5534,Apoio!$A:$F,5,FALSE)</f>
        <v>1</v>
      </c>
      <c r="L5534" s="24" t="str">
        <f>VLOOKUP($F5534,Apoio!$A:$F,6,FALSE)</f>
        <v>São Paulo - Criminal</v>
      </c>
    </row>
    <row r="5535" spans="1:12" x14ac:dyDescent="0.25">
      <c r="A5535" s="46">
        <v>2024</v>
      </c>
      <c r="B5535" s="47" t="s">
        <v>364</v>
      </c>
      <c r="C5535" s="47" t="s">
        <v>10</v>
      </c>
      <c r="D5535" s="47" t="s">
        <v>45</v>
      </c>
      <c r="E5535" s="47" t="s">
        <v>228</v>
      </c>
      <c r="F5535" s="48">
        <v>12449</v>
      </c>
      <c r="G5535" s="35" t="str">
        <f>VLOOKUP(F5535,Apoio!A:B,2,FALSE)</f>
        <v>Vara Federal</v>
      </c>
      <c r="H5535" s="47" t="s">
        <v>235</v>
      </c>
      <c r="I5535" s="49">
        <v>71</v>
      </c>
      <c r="J5535" s="2">
        <f>VLOOKUP($F5535,Apoio!$A:$F,4,FALSE)</f>
        <v>8</v>
      </c>
      <c r="K5535" s="2">
        <f>VLOOKUP($F5535,Apoio!$A:$F,5,FALSE)</f>
        <v>1</v>
      </c>
      <c r="L5535" s="24" t="str">
        <f>VLOOKUP($F5535,Apoio!$A:$F,6,FALSE)</f>
        <v>São Paulo - Criminal</v>
      </c>
    </row>
    <row r="5536" spans="1:12" x14ac:dyDescent="0.25">
      <c r="A5536" s="50">
        <v>2024</v>
      </c>
      <c r="B5536" s="51" t="s">
        <v>364</v>
      </c>
      <c r="C5536" s="51" t="s">
        <v>10</v>
      </c>
      <c r="D5536" s="51" t="s">
        <v>45</v>
      </c>
      <c r="E5536" s="51" t="s">
        <v>228</v>
      </c>
      <c r="F5536" s="52">
        <v>12450</v>
      </c>
      <c r="G5536" s="35" t="str">
        <f>VLOOKUP(F5536,Apoio!A:B,2,FALSE)</f>
        <v>Vara Federal</v>
      </c>
      <c r="H5536" s="51" t="s">
        <v>236</v>
      </c>
      <c r="I5536" s="53">
        <v>96</v>
      </c>
      <c r="J5536" s="2">
        <f>VLOOKUP($F5536,Apoio!$A:$F,4,FALSE)</f>
        <v>9</v>
      </c>
      <c r="K5536" s="2">
        <f>VLOOKUP($F5536,Apoio!$A:$F,5,FALSE)</f>
        <v>1</v>
      </c>
      <c r="L5536" s="24" t="str">
        <f>VLOOKUP($F5536,Apoio!$A:$F,6,FALSE)</f>
        <v>São Paulo - Criminal</v>
      </c>
    </row>
    <row r="5537" spans="1:12" x14ac:dyDescent="0.25">
      <c r="A5537" s="46">
        <v>2024</v>
      </c>
      <c r="B5537" s="47" t="s">
        <v>364</v>
      </c>
      <c r="C5537" s="47" t="s">
        <v>10</v>
      </c>
      <c r="D5537" s="47" t="s">
        <v>45</v>
      </c>
      <c r="E5537" s="47" t="s">
        <v>228</v>
      </c>
      <c r="F5537" s="48">
        <v>12451</v>
      </c>
      <c r="G5537" s="35" t="str">
        <f>VLOOKUP(F5537,Apoio!A:B,2,FALSE)</f>
        <v>Vara Federal</v>
      </c>
      <c r="H5537" s="47" t="s">
        <v>237</v>
      </c>
      <c r="I5537" s="49">
        <v>80</v>
      </c>
      <c r="J5537" s="2">
        <f>VLOOKUP($F5537,Apoio!$A:$F,4,FALSE)</f>
        <v>10</v>
      </c>
      <c r="K5537" s="2">
        <f>VLOOKUP($F5537,Apoio!$A:$F,5,FALSE)</f>
        <v>1</v>
      </c>
      <c r="L5537" s="24" t="str">
        <f>VLOOKUP($F5537,Apoio!$A:$F,6,FALSE)</f>
        <v>São Paulo - Criminal</v>
      </c>
    </row>
    <row r="5538" spans="1:12" x14ac:dyDescent="0.25">
      <c r="A5538" s="50">
        <v>2024</v>
      </c>
      <c r="B5538" s="51" t="s">
        <v>364</v>
      </c>
      <c r="C5538" s="51" t="s">
        <v>10</v>
      </c>
      <c r="D5538" s="51" t="s">
        <v>45</v>
      </c>
      <c r="E5538" s="51" t="s">
        <v>238</v>
      </c>
      <c r="F5538" s="52">
        <v>13989</v>
      </c>
      <c r="G5538" s="35" t="str">
        <f>VLOOKUP(F5538,Apoio!A:B,2,FALSE)</f>
        <v>Vara Federal</v>
      </c>
      <c r="H5538" s="51" t="s">
        <v>239</v>
      </c>
      <c r="I5538" s="53">
        <v>152</v>
      </c>
      <c r="J5538" s="2">
        <f>VLOOKUP($F5538,Apoio!$A:$F,4,FALSE)</f>
        <v>1</v>
      </c>
      <c r="K5538" s="2">
        <f>VLOOKUP($F5538,Apoio!$A:$F,5,FALSE)</f>
        <v>1</v>
      </c>
      <c r="L5538" s="24" t="str">
        <f>VLOOKUP($F5538,Apoio!$A:$F,6,FALSE)</f>
        <v>São Paulo - Fiscal</v>
      </c>
    </row>
    <row r="5539" spans="1:12" x14ac:dyDescent="0.25">
      <c r="A5539" s="46">
        <v>2024</v>
      </c>
      <c r="B5539" s="47" t="s">
        <v>364</v>
      </c>
      <c r="C5539" s="47" t="s">
        <v>10</v>
      </c>
      <c r="D5539" s="47" t="s">
        <v>45</v>
      </c>
      <c r="E5539" s="47" t="s">
        <v>238</v>
      </c>
      <c r="F5539" s="48">
        <v>13990</v>
      </c>
      <c r="G5539" s="35" t="str">
        <f>VLOOKUP(F5539,Apoio!A:B,2,FALSE)</f>
        <v>Vara Federal</v>
      </c>
      <c r="H5539" s="47" t="s">
        <v>240</v>
      </c>
      <c r="I5539" s="49">
        <v>144</v>
      </c>
      <c r="J5539" s="2">
        <f>VLOOKUP($F5539,Apoio!$A:$F,4,FALSE)</f>
        <v>2</v>
      </c>
      <c r="K5539" s="2">
        <f>VLOOKUP($F5539,Apoio!$A:$F,5,FALSE)</f>
        <v>1</v>
      </c>
      <c r="L5539" s="24" t="str">
        <f>VLOOKUP($F5539,Apoio!$A:$F,6,FALSE)</f>
        <v>São Paulo - Fiscal</v>
      </c>
    </row>
    <row r="5540" spans="1:12" x14ac:dyDescent="0.25">
      <c r="A5540" s="50">
        <v>2024</v>
      </c>
      <c r="B5540" s="51" t="s">
        <v>364</v>
      </c>
      <c r="C5540" s="51" t="s">
        <v>10</v>
      </c>
      <c r="D5540" s="51" t="s">
        <v>45</v>
      </c>
      <c r="E5540" s="51" t="s">
        <v>238</v>
      </c>
      <c r="F5540" s="52">
        <v>13991</v>
      </c>
      <c r="G5540" s="35" t="str">
        <f>VLOOKUP(F5540,Apoio!A:B,2,FALSE)</f>
        <v>Vara Federal</v>
      </c>
      <c r="H5540" s="51" t="s">
        <v>241</v>
      </c>
      <c r="I5540" s="53">
        <v>123</v>
      </c>
      <c r="J5540" s="2">
        <f>VLOOKUP($F5540,Apoio!$A:$F,4,FALSE)</f>
        <v>3</v>
      </c>
      <c r="K5540" s="2">
        <f>VLOOKUP($F5540,Apoio!$A:$F,5,FALSE)</f>
        <v>1</v>
      </c>
      <c r="L5540" s="24" t="str">
        <f>VLOOKUP($F5540,Apoio!$A:$F,6,FALSE)</f>
        <v>São Paulo - Fiscal</v>
      </c>
    </row>
    <row r="5541" spans="1:12" x14ac:dyDescent="0.25">
      <c r="A5541" s="46">
        <v>2024</v>
      </c>
      <c r="B5541" s="47" t="s">
        <v>364</v>
      </c>
      <c r="C5541" s="47" t="s">
        <v>10</v>
      </c>
      <c r="D5541" s="47" t="s">
        <v>45</v>
      </c>
      <c r="E5541" s="47" t="s">
        <v>238</v>
      </c>
      <c r="F5541" s="48">
        <v>13992</v>
      </c>
      <c r="G5541" s="35" t="str">
        <f>VLOOKUP(F5541,Apoio!A:B,2,FALSE)</f>
        <v>Vara Federal</v>
      </c>
      <c r="H5541" s="47" t="s">
        <v>242</v>
      </c>
      <c r="I5541" s="49">
        <v>154</v>
      </c>
      <c r="J5541" s="2">
        <f>VLOOKUP($F5541,Apoio!$A:$F,4,FALSE)</f>
        <v>4</v>
      </c>
      <c r="K5541" s="2">
        <f>VLOOKUP($F5541,Apoio!$A:$F,5,FALSE)</f>
        <v>1</v>
      </c>
      <c r="L5541" s="24" t="str">
        <f>VLOOKUP($F5541,Apoio!$A:$F,6,FALSE)</f>
        <v>São Paulo - Fiscal</v>
      </c>
    </row>
    <row r="5542" spans="1:12" x14ac:dyDescent="0.25">
      <c r="A5542" s="50">
        <v>2024</v>
      </c>
      <c r="B5542" s="51" t="s">
        <v>364</v>
      </c>
      <c r="C5542" s="51" t="s">
        <v>10</v>
      </c>
      <c r="D5542" s="51" t="s">
        <v>45</v>
      </c>
      <c r="E5542" s="51" t="s">
        <v>238</v>
      </c>
      <c r="F5542" s="52">
        <v>13993</v>
      </c>
      <c r="G5542" s="35" t="str">
        <f>VLOOKUP(F5542,Apoio!A:B,2,FALSE)</f>
        <v>Vara Federal</v>
      </c>
      <c r="H5542" s="51" t="s">
        <v>243</v>
      </c>
      <c r="I5542" s="53">
        <v>151</v>
      </c>
      <c r="J5542" s="2">
        <f>VLOOKUP($F5542,Apoio!$A:$F,4,FALSE)</f>
        <v>5</v>
      </c>
      <c r="K5542" s="2">
        <f>VLOOKUP($F5542,Apoio!$A:$F,5,FALSE)</f>
        <v>1</v>
      </c>
      <c r="L5542" s="24" t="str">
        <f>VLOOKUP($F5542,Apoio!$A:$F,6,FALSE)</f>
        <v>São Paulo - Fiscal</v>
      </c>
    </row>
    <row r="5543" spans="1:12" x14ac:dyDescent="0.25">
      <c r="A5543" s="46">
        <v>2024</v>
      </c>
      <c r="B5543" s="47" t="s">
        <v>364</v>
      </c>
      <c r="C5543" s="47" t="s">
        <v>10</v>
      </c>
      <c r="D5543" s="47" t="s">
        <v>45</v>
      </c>
      <c r="E5543" s="47" t="s">
        <v>238</v>
      </c>
      <c r="F5543" s="48">
        <v>13995</v>
      </c>
      <c r="G5543" s="35" t="str">
        <f>VLOOKUP(F5543,Apoio!A:B,2,FALSE)</f>
        <v>Vara Federal</v>
      </c>
      <c r="H5543" s="47" t="s">
        <v>245</v>
      </c>
      <c r="I5543" s="49">
        <v>121</v>
      </c>
      <c r="J5543" s="2">
        <f>VLOOKUP($F5543,Apoio!$A:$F,4,FALSE)</f>
        <v>7</v>
      </c>
      <c r="K5543" s="2">
        <f>VLOOKUP($F5543,Apoio!$A:$F,5,FALSE)</f>
        <v>1</v>
      </c>
      <c r="L5543" s="24" t="str">
        <f>VLOOKUP($F5543,Apoio!$A:$F,6,FALSE)</f>
        <v>São Paulo - Fiscal</v>
      </c>
    </row>
    <row r="5544" spans="1:12" x14ac:dyDescent="0.25">
      <c r="A5544" s="50">
        <v>2024</v>
      </c>
      <c r="B5544" s="51" t="s">
        <v>364</v>
      </c>
      <c r="C5544" s="51" t="s">
        <v>10</v>
      </c>
      <c r="D5544" s="51" t="s">
        <v>45</v>
      </c>
      <c r="E5544" s="51" t="s">
        <v>238</v>
      </c>
      <c r="F5544" s="52">
        <v>13996</v>
      </c>
      <c r="G5544" s="35" t="str">
        <f>VLOOKUP(F5544,Apoio!A:B,2,FALSE)</f>
        <v>Vara Federal</v>
      </c>
      <c r="H5544" s="51" t="s">
        <v>246</v>
      </c>
      <c r="I5544" s="53">
        <v>124</v>
      </c>
      <c r="J5544" s="2">
        <f>VLOOKUP($F5544,Apoio!$A:$F,4,FALSE)</f>
        <v>8</v>
      </c>
      <c r="K5544" s="2">
        <f>VLOOKUP($F5544,Apoio!$A:$F,5,FALSE)</f>
        <v>1</v>
      </c>
      <c r="L5544" s="24" t="str">
        <f>VLOOKUP($F5544,Apoio!$A:$F,6,FALSE)</f>
        <v>São Paulo - Fiscal</v>
      </c>
    </row>
    <row r="5545" spans="1:12" x14ac:dyDescent="0.25">
      <c r="A5545" s="46">
        <v>2024</v>
      </c>
      <c r="B5545" s="47" t="s">
        <v>364</v>
      </c>
      <c r="C5545" s="47" t="s">
        <v>10</v>
      </c>
      <c r="D5545" s="47" t="s">
        <v>45</v>
      </c>
      <c r="E5545" s="47" t="s">
        <v>238</v>
      </c>
      <c r="F5545" s="48">
        <v>13997</v>
      </c>
      <c r="G5545" s="35" t="str">
        <f>VLOOKUP(F5545,Apoio!A:B,2,FALSE)</f>
        <v>Vara Federal</v>
      </c>
      <c r="H5545" s="47" t="s">
        <v>247</v>
      </c>
      <c r="I5545" s="49">
        <v>105</v>
      </c>
      <c r="J5545" s="2">
        <f>VLOOKUP($F5545,Apoio!$A:$F,4,FALSE)</f>
        <v>9</v>
      </c>
      <c r="K5545" s="2">
        <f>VLOOKUP($F5545,Apoio!$A:$F,5,FALSE)</f>
        <v>1</v>
      </c>
      <c r="L5545" s="24" t="str">
        <f>VLOOKUP($F5545,Apoio!$A:$F,6,FALSE)</f>
        <v>São Paulo - Fiscal</v>
      </c>
    </row>
    <row r="5546" spans="1:12" x14ac:dyDescent="0.25">
      <c r="A5546" s="50">
        <v>2024</v>
      </c>
      <c r="B5546" s="51" t="s">
        <v>364</v>
      </c>
      <c r="C5546" s="51" t="s">
        <v>10</v>
      </c>
      <c r="D5546" s="51" t="s">
        <v>45</v>
      </c>
      <c r="E5546" s="51" t="s">
        <v>238</v>
      </c>
      <c r="F5546" s="52">
        <v>13998</v>
      </c>
      <c r="G5546" s="35" t="str">
        <f>VLOOKUP(F5546,Apoio!A:B,2,FALSE)</f>
        <v>Vara Federal</v>
      </c>
      <c r="H5546" s="51" t="s">
        <v>248</v>
      </c>
      <c r="I5546" s="53">
        <v>127</v>
      </c>
      <c r="J5546" s="2">
        <f>VLOOKUP($F5546,Apoio!$A:$F,4,FALSE)</f>
        <v>10</v>
      </c>
      <c r="K5546" s="2">
        <f>VLOOKUP($F5546,Apoio!$A:$F,5,FALSE)</f>
        <v>1</v>
      </c>
      <c r="L5546" s="24" t="str">
        <f>VLOOKUP($F5546,Apoio!$A:$F,6,FALSE)</f>
        <v>São Paulo - Fiscal</v>
      </c>
    </row>
    <row r="5547" spans="1:12" x14ac:dyDescent="0.25">
      <c r="A5547" s="46">
        <v>2024</v>
      </c>
      <c r="B5547" s="47" t="s">
        <v>364</v>
      </c>
      <c r="C5547" s="47" t="s">
        <v>10</v>
      </c>
      <c r="D5547" s="47" t="s">
        <v>45</v>
      </c>
      <c r="E5547" s="47" t="s">
        <v>238</v>
      </c>
      <c r="F5547" s="48">
        <v>14000</v>
      </c>
      <c r="G5547" s="35" t="str">
        <f>VLOOKUP(F5547,Apoio!A:B,2,FALSE)</f>
        <v>Vara Federal</v>
      </c>
      <c r="H5547" s="47" t="s">
        <v>250</v>
      </c>
      <c r="I5547" s="49">
        <v>117</v>
      </c>
      <c r="J5547" s="2">
        <f>VLOOKUP($F5547,Apoio!$A:$F,4,FALSE)</f>
        <v>12</v>
      </c>
      <c r="K5547" s="2">
        <f>VLOOKUP($F5547,Apoio!$A:$F,5,FALSE)</f>
        <v>1</v>
      </c>
      <c r="L5547" s="24" t="str">
        <f>VLOOKUP($F5547,Apoio!$A:$F,6,FALSE)</f>
        <v>São Paulo - Fiscal</v>
      </c>
    </row>
    <row r="5548" spans="1:12" x14ac:dyDescent="0.25">
      <c r="A5548" s="50">
        <v>2024</v>
      </c>
      <c r="B5548" s="51" t="s">
        <v>364</v>
      </c>
      <c r="C5548" s="51" t="s">
        <v>10</v>
      </c>
      <c r="D5548" s="51" t="s">
        <v>45</v>
      </c>
      <c r="E5548" s="51" t="s">
        <v>238</v>
      </c>
      <c r="F5548" s="52">
        <v>18196</v>
      </c>
      <c r="G5548" s="35" t="str">
        <f>VLOOKUP(F5548,Apoio!A:B,2,FALSE)</f>
        <v>Vara Federal</v>
      </c>
      <c r="H5548" s="51" t="s">
        <v>251</v>
      </c>
      <c r="I5548" s="53">
        <v>179</v>
      </c>
      <c r="J5548" s="2">
        <f>VLOOKUP($F5548,Apoio!$A:$F,4,FALSE)</f>
        <v>13</v>
      </c>
      <c r="K5548" s="2">
        <f>VLOOKUP($F5548,Apoio!$A:$F,5,FALSE)</f>
        <v>1</v>
      </c>
      <c r="L5548" s="24" t="str">
        <f>VLOOKUP($F5548,Apoio!$A:$F,6,FALSE)</f>
        <v>São Paulo - Fiscal</v>
      </c>
    </row>
    <row r="5549" spans="1:12" x14ac:dyDescent="0.25">
      <c r="A5549" s="46">
        <v>2024</v>
      </c>
      <c r="B5549" s="47" t="s">
        <v>364</v>
      </c>
      <c r="C5549" s="47" t="s">
        <v>10</v>
      </c>
      <c r="D5549" s="47" t="s">
        <v>45</v>
      </c>
      <c r="E5549" s="47" t="s">
        <v>252</v>
      </c>
      <c r="F5549" s="48">
        <v>14041</v>
      </c>
      <c r="G5549" s="35" t="str">
        <f>VLOOKUP(F5549,Apoio!A:B,2,FALSE)</f>
        <v>Juizado</v>
      </c>
      <c r="H5549" s="47" t="s">
        <v>253</v>
      </c>
      <c r="I5549" s="49">
        <v>331</v>
      </c>
      <c r="J5549" s="2">
        <f>VLOOKUP($F5549,Apoio!$A:$F,4,FALSE)</f>
        <v>1</v>
      </c>
      <c r="K5549" s="2">
        <f>VLOOKUP($F5549,Apoio!$A:$F,5,FALSE)</f>
        <v>1</v>
      </c>
      <c r="L5549" s="24" t="str">
        <f>VLOOKUP($F5549,Apoio!$A:$F,6,FALSE)</f>
        <v>São Paulo - JEF</v>
      </c>
    </row>
    <row r="5550" spans="1:12" x14ac:dyDescent="0.25">
      <c r="A5550" s="50">
        <v>2024</v>
      </c>
      <c r="B5550" s="51" t="s">
        <v>364</v>
      </c>
      <c r="C5550" s="51" t="s">
        <v>10</v>
      </c>
      <c r="D5550" s="51" t="s">
        <v>45</v>
      </c>
      <c r="E5550" s="51" t="s">
        <v>252</v>
      </c>
      <c r="F5550" s="52">
        <v>14042</v>
      </c>
      <c r="G5550" s="35" t="str">
        <f>VLOOKUP(F5550,Apoio!A:B,2,FALSE)</f>
        <v>Juizado</v>
      </c>
      <c r="H5550" s="51" t="s">
        <v>254</v>
      </c>
      <c r="I5550" s="53">
        <v>341</v>
      </c>
      <c r="J5550" s="2">
        <f>VLOOKUP($F5550,Apoio!$A:$F,4,FALSE)</f>
        <v>2</v>
      </c>
      <c r="K5550" s="2">
        <f>VLOOKUP($F5550,Apoio!$A:$F,5,FALSE)</f>
        <v>1</v>
      </c>
      <c r="L5550" s="24" t="str">
        <f>VLOOKUP($F5550,Apoio!$A:$F,6,FALSE)</f>
        <v>São Paulo - JEF</v>
      </c>
    </row>
    <row r="5551" spans="1:12" x14ac:dyDescent="0.25">
      <c r="A5551" s="46">
        <v>2024</v>
      </c>
      <c r="B5551" s="47" t="s">
        <v>364</v>
      </c>
      <c r="C5551" s="47" t="s">
        <v>10</v>
      </c>
      <c r="D5551" s="47" t="s">
        <v>45</v>
      </c>
      <c r="E5551" s="47" t="s">
        <v>252</v>
      </c>
      <c r="F5551" s="48">
        <v>14043</v>
      </c>
      <c r="G5551" s="35" t="str">
        <f>VLOOKUP(F5551,Apoio!A:B,2,FALSE)</f>
        <v>Juizado</v>
      </c>
      <c r="H5551" s="47" t="s">
        <v>255</v>
      </c>
      <c r="I5551" s="49">
        <v>309</v>
      </c>
      <c r="J5551" s="2">
        <f>VLOOKUP($F5551,Apoio!$A:$F,4,FALSE)</f>
        <v>3</v>
      </c>
      <c r="K5551" s="2">
        <f>VLOOKUP($F5551,Apoio!$A:$F,5,FALSE)</f>
        <v>1</v>
      </c>
      <c r="L5551" s="24" t="str">
        <f>VLOOKUP($F5551,Apoio!$A:$F,6,FALSE)</f>
        <v>São Paulo - JEF</v>
      </c>
    </row>
    <row r="5552" spans="1:12" x14ac:dyDescent="0.25">
      <c r="A5552" s="50">
        <v>2024</v>
      </c>
      <c r="B5552" s="51" t="s">
        <v>364</v>
      </c>
      <c r="C5552" s="51" t="s">
        <v>10</v>
      </c>
      <c r="D5552" s="51" t="s">
        <v>45</v>
      </c>
      <c r="E5552" s="51" t="s">
        <v>252</v>
      </c>
      <c r="F5552" s="52">
        <v>14044</v>
      </c>
      <c r="G5552" s="35" t="str">
        <f>VLOOKUP(F5552,Apoio!A:B,2,FALSE)</f>
        <v>Juizado</v>
      </c>
      <c r="H5552" s="51" t="s">
        <v>256</v>
      </c>
      <c r="I5552" s="53">
        <v>316</v>
      </c>
      <c r="J5552" s="2">
        <f>VLOOKUP($F5552,Apoio!$A:$F,4,FALSE)</f>
        <v>4</v>
      </c>
      <c r="K5552" s="2">
        <f>VLOOKUP($F5552,Apoio!$A:$F,5,FALSE)</f>
        <v>1</v>
      </c>
      <c r="L5552" s="24" t="str">
        <f>VLOOKUP($F5552,Apoio!$A:$F,6,FALSE)</f>
        <v>São Paulo - JEF</v>
      </c>
    </row>
    <row r="5553" spans="1:12" x14ac:dyDescent="0.25">
      <c r="A5553" s="46">
        <v>2024</v>
      </c>
      <c r="B5553" s="47" t="s">
        <v>364</v>
      </c>
      <c r="C5553" s="47" t="s">
        <v>10</v>
      </c>
      <c r="D5553" s="47" t="s">
        <v>45</v>
      </c>
      <c r="E5553" s="47" t="s">
        <v>252</v>
      </c>
      <c r="F5553" s="48">
        <v>14045</v>
      </c>
      <c r="G5553" s="35" t="str">
        <f>VLOOKUP(F5553,Apoio!A:B,2,FALSE)</f>
        <v>Juizado</v>
      </c>
      <c r="H5553" s="47" t="s">
        <v>257</v>
      </c>
      <c r="I5553" s="49">
        <v>320</v>
      </c>
      <c r="J5553" s="2">
        <f>VLOOKUP($F5553,Apoio!$A:$F,4,FALSE)</f>
        <v>5</v>
      </c>
      <c r="K5553" s="2">
        <f>VLOOKUP($F5553,Apoio!$A:$F,5,FALSE)</f>
        <v>1</v>
      </c>
      <c r="L5553" s="24" t="str">
        <f>VLOOKUP($F5553,Apoio!$A:$F,6,FALSE)</f>
        <v>São Paulo - JEF</v>
      </c>
    </row>
    <row r="5554" spans="1:12" x14ac:dyDescent="0.25">
      <c r="A5554" s="50">
        <v>2024</v>
      </c>
      <c r="B5554" s="51" t="s">
        <v>364</v>
      </c>
      <c r="C5554" s="51" t="s">
        <v>10</v>
      </c>
      <c r="D5554" s="51" t="s">
        <v>45</v>
      </c>
      <c r="E5554" s="51" t="s">
        <v>252</v>
      </c>
      <c r="F5554" s="52">
        <v>14046</v>
      </c>
      <c r="G5554" s="35" t="str">
        <f>VLOOKUP(F5554,Apoio!A:B,2,FALSE)</f>
        <v>Juizado</v>
      </c>
      <c r="H5554" s="51" t="s">
        <v>258</v>
      </c>
      <c r="I5554" s="53">
        <v>324</v>
      </c>
      <c r="J5554" s="2">
        <f>VLOOKUP($F5554,Apoio!$A:$F,4,FALSE)</f>
        <v>6</v>
      </c>
      <c r="K5554" s="2">
        <f>VLOOKUP($F5554,Apoio!$A:$F,5,FALSE)</f>
        <v>1</v>
      </c>
      <c r="L5554" s="24" t="str">
        <f>VLOOKUP($F5554,Apoio!$A:$F,6,FALSE)</f>
        <v>São Paulo - JEF</v>
      </c>
    </row>
    <row r="5555" spans="1:12" x14ac:dyDescent="0.25">
      <c r="A5555" s="46">
        <v>2024</v>
      </c>
      <c r="B5555" s="47" t="s">
        <v>364</v>
      </c>
      <c r="C5555" s="47" t="s">
        <v>10</v>
      </c>
      <c r="D5555" s="47" t="s">
        <v>45</v>
      </c>
      <c r="E5555" s="47" t="s">
        <v>252</v>
      </c>
      <c r="F5555" s="48">
        <v>14047</v>
      </c>
      <c r="G5555" s="35" t="str">
        <f>VLOOKUP(F5555,Apoio!A:B,2,FALSE)</f>
        <v>Juizado</v>
      </c>
      <c r="H5555" s="47" t="s">
        <v>259</v>
      </c>
      <c r="I5555" s="49">
        <v>307</v>
      </c>
      <c r="J5555" s="2">
        <f>VLOOKUP($F5555,Apoio!$A:$F,4,FALSE)</f>
        <v>7</v>
      </c>
      <c r="K5555" s="2">
        <f>VLOOKUP($F5555,Apoio!$A:$F,5,FALSE)</f>
        <v>1</v>
      </c>
      <c r="L5555" s="24" t="str">
        <f>VLOOKUP($F5555,Apoio!$A:$F,6,FALSE)</f>
        <v>São Paulo - JEF</v>
      </c>
    </row>
    <row r="5556" spans="1:12" x14ac:dyDescent="0.25">
      <c r="A5556" s="50">
        <v>2024</v>
      </c>
      <c r="B5556" s="51" t="s">
        <v>364</v>
      </c>
      <c r="C5556" s="51" t="s">
        <v>10</v>
      </c>
      <c r="D5556" s="51" t="s">
        <v>45</v>
      </c>
      <c r="E5556" s="51" t="s">
        <v>252</v>
      </c>
      <c r="F5556" s="52">
        <v>14048</v>
      </c>
      <c r="G5556" s="35" t="str">
        <f>VLOOKUP(F5556,Apoio!A:B,2,FALSE)</f>
        <v>Juizado</v>
      </c>
      <c r="H5556" s="51" t="s">
        <v>260</v>
      </c>
      <c r="I5556" s="53">
        <v>320</v>
      </c>
      <c r="J5556" s="2">
        <f>VLOOKUP($F5556,Apoio!$A:$F,4,FALSE)</f>
        <v>8</v>
      </c>
      <c r="K5556" s="2">
        <f>VLOOKUP($F5556,Apoio!$A:$F,5,FALSE)</f>
        <v>1</v>
      </c>
      <c r="L5556" s="24" t="str">
        <f>VLOOKUP($F5556,Apoio!$A:$F,6,FALSE)</f>
        <v>São Paulo - JEF</v>
      </c>
    </row>
    <row r="5557" spans="1:12" x14ac:dyDescent="0.25">
      <c r="A5557" s="46">
        <v>2024</v>
      </c>
      <c r="B5557" s="47" t="s">
        <v>364</v>
      </c>
      <c r="C5557" s="47" t="s">
        <v>10</v>
      </c>
      <c r="D5557" s="47" t="s">
        <v>45</v>
      </c>
      <c r="E5557" s="47" t="s">
        <v>252</v>
      </c>
      <c r="F5557" s="48">
        <v>14049</v>
      </c>
      <c r="G5557" s="35" t="str">
        <f>VLOOKUP(F5557,Apoio!A:B,2,FALSE)</f>
        <v>Juizado</v>
      </c>
      <c r="H5557" s="47" t="s">
        <v>261</v>
      </c>
      <c r="I5557" s="49">
        <v>309</v>
      </c>
      <c r="J5557" s="2">
        <f>VLOOKUP($F5557,Apoio!$A:$F,4,FALSE)</f>
        <v>9</v>
      </c>
      <c r="K5557" s="2">
        <f>VLOOKUP($F5557,Apoio!$A:$F,5,FALSE)</f>
        <v>1</v>
      </c>
      <c r="L5557" s="24" t="str">
        <f>VLOOKUP($F5557,Apoio!$A:$F,6,FALSE)</f>
        <v>São Paulo - JEF</v>
      </c>
    </row>
    <row r="5558" spans="1:12" x14ac:dyDescent="0.25">
      <c r="A5558" s="50">
        <v>2024</v>
      </c>
      <c r="B5558" s="51" t="s">
        <v>364</v>
      </c>
      <c r="C5558" s="51" t="s">
        <v>10</v>
      </c>
      <c r="D5558" s="51" t="s">
        <v>45</v>
      </c>
      <c r="E5558" s="51" t="s">
        <v>252</v>
      </c>
      <c r="F5558" s="52">
        <v>14050</v>
      </c>
      <c r="G5558" s="35" t="str">
        <f>VLOOKUP(F5558,Apoio!A:B,2,FALSE)</f>
        <v>Juizado</v>
      </c>
      <c r="H5558" s="51" t="s">
        <v>262</v>
      </c>
      <c r="I5558" s="53">
        <v>308</v>
      </c>
      <c r="J5558" s="2">
        <f>VLOOKUP($F5558,Apoio!$A:$F,4,FALSE)</f>
        <v>10</v>
      </c>
      <c r="K5558" s="2">
        <f>VLOOKUP($F5558,Apoio!$A:$F,5,FALSE)</f>
        <v>1</v>
      </c>
      <c r="L5558" s="24" t="str">
        <f>VLOOKUP($F5558,Apoio!$A:$F,6,FALSE)</f>
        <v>São Paulo - JEF</v>
      </c>
    </row>
    <row r="5559" spans="1:12" x14ac:dyDescent="0.25">
      <c r="A5559" s="46">
        <v>2024</v>
      </c>
      <c r="B5559" s="47" t="s">
        <v>364</v>
      </c>
      <c r="C5559" s="47" t="s">
        <v>10</v>
      </c>
      <c r="D5559" s="47" t="s">
        <v>45</v>
      </c>
      <c r="E5559" s="47" t="s">
        <v>252</v>
      </c>
      <c r="F5559" s="48">
        <v>14051</v>
      </c>
      <c r="G5559" s="35" t="str">
        <f>VLOOKUP(F5559,Apoio!A:B,2,FALSE)</f>
        <v>Juizado</v>
      </c>
      <c r="H5559" s="47" t="s">
        <v>263</v>
      </c>
      <c r="I5559" s="49">
        <v>344</v>
      </c>
      <c r="J5559" s="2">
        <f>VLOOKUP($F5559,Apoio!$A:$F,4,FALSE)</f>
        <v>11</v>
      </c>
      <c r="K5559" s="2">
        <f>VLOOKUP($F5559,Apoio!$A:$F,5,FALSE)</f>
        <v>1</v>
      </c>
      <c r="L5559" s="24" t="str">
        <f>VLOOKUP($F5559,Apoio!$A:$F,6,FALSE)</f>
        <v>São Paulo - JEF</v>
      </c>
    </row>
    <row r="5560" spans="1:12" x14ac:dyDescent="0.25">
      <c r="A5560" s="50">
        <v>2024</v>
      </c>
      <c r="B5560" s="51" t="s">
        <v>364</v>
      </c>
      <c r="C5560" s="51" t="s">
        <v>10</v>
      </c>
      <c r="D5560" s="51" t="s">
        <v>45</v>
      </c>
      <c r="E5560" s="51" t="s">
        <v>252</v>
      </c>
      <c r="F5560" s="52">
        <v>14052</v>
      </c>
      <c r="G5560" s="35" t="str">
        <f>VLOOKUP(F5560,Apoio!A:B,2,FALSE)</f>
        <v>Juizado</v>
      </c>
      <c r="H5560" s="51" t="s">
        <v>264</v>
      </c>
      <c r="I5560" s="53">
        <v>320</v>
      </c>
      <c r="J5560" s="2">
        <f>VLOOKUP($F5560,Apoio!$A:$F,4,FALSE)</f>
        <v>12</v>
      </c>
      <c r="K5560" s="2">
        <f>VLOOKUP($F5560,Apoio!$A:$F,5,FALSE)</f>
        <v>1</v>
      </c>
      <c r="L5560" s="24" t="str">
        <f>VLOOKUP($F5560,Apoio!$A:$F,6,FALSE)</f>
        <v>São Paulo - JEF</v>
      </c>
    </row>
    <row r="5561" spans="1:12" x14ac:dyDescent="0.25">
      <c r="A5561" s="46">
        <v>2024</v>
      </c>
      <c r="B5561" s="47" t="s">
        <v>364</v>
      </c>
      <c r="C5561" s="47" t="s">
        <v>10</v>
      </c>
      <c r="D5561" s="47" t="s">
        <v>45</v>
      </c>
      <c r="E5561" s="47" t="s">
        <v>252</v>
      </c>
      <c r="F5561" s="48">
        <v>14053</v>
      </c>
      <c r="G5561" s="35" t="str">
        <f>VLOOKUP(F5561,Apoio!A:B,2,FALSE)</f>
        <v>Juizado</v>
      </c>
      <c r="H5561" s="47" t="s">
        <v>265</v>
      </c>
      <c r="I5561" s="49">
        <v>328</v>
      </c>
      <c r="J5561" s="2">
        <f>VLOOKUP($F5561,Apoio!$A:$F,4,FALSE)</f>
        <v>13</v>
      </c>
      <c r="K5561" s="2">
        <f>VLOOKUP($F5561,Apoio!$A:$F,5,FALSE)</f>
        <v>1</v>
      </c>
      <c r="L5561" s="24" t="str">
        <f>VLOOKUP($F5561,Apoio!$A:$F,6,FALSE)</f>
        <v>São Paulo - JEF</v>
      </c>
    </row>
    <row r="5562" spans="1:12" x14ac:dyDescent="0.25">
      <c r="A5562" s="50">
        <v>2024</v>
      </c>
      <c r="B5562" s="51" t="s">
        <v>364</v>
      </c>
      <c r="C5562" s="51" t="s">
        <v>10</v>
      </c>
      <c r="D5562" s="51" t="s">
        <v>45</v>
      </c>
      <c r="E5562" s="51" t="s">
        <v>252</v>
      </c>
      <c r="F5562" s="52">
        <v>14161</v>
      </c>
      <c r="G5562" s="35" t="str">
        <f>VLOOKUP(F5562,Apoio!A:B,2,FALSE)</f>
        <v>Juizado</v>
      </c>
      <c r="H5562" s="51" t="s">
        <v>266</v>
      </c>
      <c r="I5562" s="53">
        <v>322</v>
      </c>
      <c r="J5562" s="2">
        <f>VLOOKUP($F5562,Apoio!$A:$F,4,FALSE)</f>
        <v>14</v>
      </c>
      <c r="K5562" s="2">
        <f>VLOOKUP($F5562,Apoio!$A:$F,5,FALSE)</f>
        <v>1</v>
      </c>
      <c r="L5562" s="24" t="str">
        <f>VLOOKUP($F5562,Apoio!$A:$F,6,FALSE)</f>
        <v>São Paulo - JEF</v>
      </c>
    </row>
    <row r="5563" spans="1:12" x14ac:dyDescent="0.25">
      <c r="A5563" s="46">
        <v>2024</v>
      </c>
      <c r="B5563" s="47" t="s">
        <v>364</v>
      </c>
      <c r="C5563" s="47" t="s">
        <v>10</v>
      </c>
      <c r="D5563" s="47" t="s">
        <v>45</v>
      </c>
      <c r="E5563" s="47" t="s">
        <v>252</v>
      </c>
      <c r="F5563" s="48">
        <v>72252</v>
      </c>
      <c r="G5563" s="35" t="str">
        <f>VLOOKUP(F5563,Apoio!A:B,2,FALSE)</f>
        <v>Vara Federal</v>
      </c>
      <c r="H5563" s="47" t="s">
        <v>267</v>
      </c>
      <c r="I5563" s="49">
        <v>30</v>
      </c>
      <c r="J5563" s="2" t="str">
        <f>VLOOKUP($F5563,Apoio!$A:$F,4,FALSE)</f>
        <v>CECON</v>
      </c>
      <c r="K5563" s="2">
        <f>VLOOKUP($F5563,Apoio!$A:$F,5,FALSE)</f>
        <v>1</v>
      </c>
      <c r="L5563" s="24" t="str">
        <f>VLOOKUP($F5563,Apoio!$A:$F,6,FALSE)</f>
        <v>São Paulo</v>
      </c>
    </row>
    <row r="5564" spans="1:12" x14ac:dyDescent="0.25">
      <c r="A5564" s="50">
        <v>2024</v>
      </c>
      <c r="B5564" s="51" t="s">
        <v>364</v>
      </c>
      <c r="C5564" s="51" t="s">
        <v>10</v>
      </c>
      <c r="D5564" s="51" t="s">
        <v>45</v>
      </c>
      <c r="E5564" s="51" t="s">
        <v>268</v>
      </c>
      <c r="F5564" s="52">
        <v>14002</v>
      </c>
      <c r="G5564" s="35" t="str">
        <f>VLOOKUP(F5564,Apoio!A:B,2,FALSE)</f>
        <v>Vara Federal</v>
      </c>
      <c r="H5564" s="51" t="s">
        <v>269</v>
      </c>
      <c r="I5564" s="53">
        <v>145</v>
      </c>
      <c r="J5564" s="2">
        <f>VLOOKUP($F5564,Apoio!$A:$F,4,FALSE)</f>
        <v>1</v>
      </c>
      <c r="K5564" s="2">
        <f>VLOOKUP($F5564,Apoio!$A:$F,5,FALSE)</f>
        <v>1</v>
      </c>
      <c r="L5564" s="24" t="str">
        <f>VLOOKUP($F5564,Apoio!$A:$F,6,FALSE)</f>
        <v>São Paulo - Previdenciária</v>
      </c>
    </row>
    <row r="5565" spans="1:12" x14ac:dyDescent="0.25">
      <c r="A5565" s="46">
        <v>2024</v>
      </c>
      <c r="B5565" s="47" t="s">
        <v>364</v>
      </c>
      <c r="C5565" s="47" t="s">
        <v>10</v>
      </c>
      <c r="D5565" s="47" t="s">
        <v>45</v>
      </c>
      <c r="E5565" s="47" t="s">
        <v>268</v>
      </c>
      <c r="F5565" s="48">
        <v>14003</v>
      </c>
      <c r="G5565" s="35" t="str">
        <f>VLOOKUP(F5565,Apoio!A:B,2,FALSE)</f>
        <v>Vara Federal</v>
      </c>
      <c r="H5565" s="47" t="s">
        <v>270</v>
      </c>
      <c r="I5565" s="49">
        <v>148</v>
      </c>
      <c r="J5565" s="2">
        <f>VLOOKUP($F5565,Apoio!$A:$F,4,FALSE)</f>
        <v>2</v>
      </c>
      <c r="K5565" s="2">
        <f>VLOOKUP($F5565,Apoio!$A:$F,5,FALSE)</f>
        <v>1</v>
      </c>
      <c r="L5565" s="24" t="str">
        <f>VLOOKUP($F5565,Apoio!$A:$F,6,FALSE)</f>
        <v>São Paulo - Previdenciária</v>
      </c>
    </row>
    <row r="5566" spans="1:12" x14ac:dyDescent="0.25">
      <c r="A5566" s="50">
        <v>2024</v>
      </c>
      <c r="B5566" s="51" t="s">
        <v>364</v>
      </c>
      <c r="C5566" s="51" t="s">
        <v>10</v>
      </c>
      <c r="D5566" s="51" t="s">
        <v>45</v>
      </c>
      <c r="E5566" s="51" t="s">
        <v>268</v>
      </c>
      <c r="F5566" s="52">
        <v>16495</v>
      </c>
      <c r="G5566" s="35" t="str">
        <f>VLOOKUP(F5566,Apoio!A:B,2,FALSE)</f>
        <v>Vara Federal</v>
      </c>
      <c r="H5566" s="51" t="s">
        <v>271</v>
      </c>
      <c r="I5566" s="53">
        <v>185</v>
      </c>
      <c r="J5566" s="2">
        <f>VLOOKUP($F5566,Apoio!$A:$F,4,FALSE)</f>
        <v>3</v>
      </c>
      <c r="K5566" s="2">
        <f>VLOOKUP($F5566,Apoio!$A:$F,5,FALSE)</f>
        <v>1</v>
      </c>
      <c r="L5566" s="24" t="str">
        <f>VLOOKUP($F5566,Apoio!$A:$F,6,FALSE)</f>
        <v>São Paulo - Previdenciária</v>
      </c>
    </row>
    <row r="5567" spans="1:12" x14ac:dyDescent="0.25">
      <c r="A5567" s="46">
        <v>2024</v>
      </c>
      <c r="B5567" s="47" t="s">
        <v>364</v>
      </c>
      <c r="C5567" s="47" t="s">
        <v>10</v>
      </c>
      <c r="D5567" s="47" t="s">
        <v>45</v>
      </c>
      <c r="E5567" s="47" t="s">
        <v>268</v>
      </c>
      <c r="F5567" s="48">
        <v>14004</v>
      </c>
      <c r="G5567" s="35" t="str">
        <f>VLOOKUP(F5567,Apoio!A:B,2,FALSE)</f>
        <v>Vara Federal</v>
      </c>
      <c r="H5567" s="47" t="s">
        <v>272</v>
      </c>
      <c r="I5567" s="49">
        <v>151</v>
      </c>
      <c r="J5567" s="2">
        <f>VLOOKUP($F5567,Apoio!$A:$F,4,FALSE)</f>
        <v>4</v>
      </c>
      <c r="K5567" s="2">
        <f>VLOOKUP($F5567,Apoio!$A:$F,5,FALSE)</f>
        <v>1</v>
      </c>
      <c r="L5567" s="24" t="str">
        <f>VLOOKUP($F5567,Apoio!$A:$F,6,FALSE)</f>
        <v>São Paulo - Previdenciária</v>
      </c>
    </row>
    <row r="5568" spans="1:12" x14ac:dyDescent="0.25">
      <c r="A5568" s="50">
        <v>2024</v>
      </c>
      <c r="B5568" s="51" t="s">
        <v>364</v>
      </c>
      <c r="C5568" s="51" t="s">
        <v>10</v>
      </c>
      <c r="D5568" s="51" t="s">
        <v>45</v>
      </c>
      <c r="E5568" s="51" t="s">
        <v>268</v>
      </c>
      <c r="F5568" s="52">
        <v>14005</v>
      </c>
      <c r="G5568" s="35" t="str">
        <f>VLOOKUP(F5568,Apoio!A:B,2,FALSE)</f>
        <v>Vara Federal</v>
      </c>
      <c r="H5568" s="51" t="s">
        <v>273</v>
      </c>
      <c r="I5568" s="53">
        <v>129</v>
      </c>
      <c r="J5568" s="2">
        <f>VLOOKUP($F5568,Apoio!$A:$F,4,FALSE)</f>
        <v>5</v>
      </c>
      <c r="K5568" s="2">
        <f>VLOOKUP($F5568,Apoio!$A:$F,5,FALSE)</f>
        <v>1</v>
      </c>
      <c r="L5568" s="24" t="str">
        <f>VLOOKUP($F5568,Apoio!$A:$F,6,FALSE)</f>
        <v>São Paulo - Previdenciária</v>
      </c>
    </row>
    <row r="5569" spans="1:12" x14ac:dyDescent="0.25">
      <c r="A5569" s="46">
        <v>2024</v>
      </c>
      <c r="B5569" s="47" t="s">
        <v>364</v>
      </c>
      <c r="C5569" s="47" t="s">
        <v>10</v>
      </c>
      <c r="D5569" s="47" t="s">
        <v>45</v>
      </c>
      <c r="E5569" s="47" t="s">
        <v>268</v>
      </c>
      <c r="F5569" s="48">
        <v>16496</v>
      </c>
      <c r="G5569" s="35" t="str">
        <f>VLOOKUP(F5569,Apoio!A:B,2,FALSE)</f>
        <v>Vara Federal</v>
      </c>
      <c r="H5569" s="47" t="s">
        <v>274</v>
      </c>
      <c r="I5569" s="49">
        <v>112</v>
      </c>
      <c r="J5569" s="2">
        <f>VLOOKUP($F5569,Apoio!$A:$F,4,FALSE)</f>
        <v>6</v>
      </c>
      <c r="K5569" s="2">
        <f>VLOOKUP($F5569,Apoio!$A:$F,5,FALSE)</f>
        <v>1</v>
      </c>
      <c r="L5569" s="24" t="str">
        <f>VLOOKUP($F5569,Apoio!$A:$F,6,FALSE)</f>
        <v>São Paulo - Previdenciária</v>
      </c>
    </row>
    <row r="5570" spans="1:12" x14ac:dyDescent="0.25">
      <c r="A5570" s="50">
        <v>2024</v>
      </c>
      <c r="B5570" s="51" t="s">
        <v>364</v>
      </c>
      <c r="C5570" s="51" t="s">
        <v>10</v>
      </c>
      <c r="D5570" s="51" t="s">
        <v>45</v>
      </c>
      <c r="E5570" s="51" t="s">
        <v>268</v>
      </c>
      <c r="F5570" s="52">
        <v>14006</v>
      </c>
      <c r="G5570" s="35" t="str">
        <f>VLOOKUP(F5570,Apoio!A:B,2,FALSE)</f>
        <v>Vara Federal</v>
      </c>
      <c r="H5570" s="51" t="s">
        <v>275</v>
      </c>
      <c r="I5570" s="53">
        <v>148</v>
      </c>
      <c r="J5570" s="2">
        <f>VLOOKUP($F5570,Apoio!$A:$F,4,FALSE)</f>
        <v>7</v>
      </c>
      <c r="K5570" s="2">
        <f>VLOOKUP($F5570,Apoio!$A:$F,5,FALSE)</f>
        <v>1</v>
      </c>
      <c r="L5570" s="24" t="str">
        <f>VLOOKUP($F5570,Apoio!$A:$F,6,FALSE)</f>
        <v>São Paulo - Previdenciária</v>
      </c>
    </row>
    <row r="5571" spans="1:12" x14ac:dyDescent="0.25">
      <c r="A5571" s="46">
        <v>2024</v>
      </c>
      <c r="B5571" s="47" t="s">
        <v>364</v>
      </c>
      <c r="C5571" s="47" t="s">
        <v>10</v>
      </c>
      <c r="D5571" s="47" t="s">
        <v>45</v>
      </c>
      <c r="E5571" s="47" t="s">
        <v>268</v>
      </c>
      <c r="F5571" s="48">
        <v>16497</v>
      </c>
      <c r="G5571" s="35" t="str">
        <f>VLOOKUP(F5571,Apoio!A:B,2,FALSE)</f>
        <v>Vara Federal</v>
      </c>
      <c r="H5571" s="47" t="s">
        <v>276</v>
      </c>
      <c r="I5571" s="49">
        <v>135</v>
      </c>
      <c r="J5571" s="2">
        <f>VLOOKUP($F5571,Apoio!$A:$F,4,FALSE)</f>
        <v>8</v>
      </c>
      <c r="K5571" s="2">
        <f>VLOOKUP($F5571,Apoio!$A:$F,5,FALSE)</f>
        <v>1</v>
      </c>
      <c r="L5571" s="24" t="str">
        <f>VLOOKUP($F5571,Apoio!$A:$F,6,FALSE)</f>
        <v>São Paulo - Previdenciária</v>
      </c>
    </row>
    <row r="5572" spans="1:12" x14ac:dyDescent="0.25">
      <c r="A5572" s="50">
        <v>2024</v>
      </c>
      <c r="B5572" s="51" t="s">
        <v>364</v>
      </c>
      <c r="C5572" s="51" t="s">
        <v>10</v>
      </c>
      <c r="D5572" s="51" t="s">
        <v>45</v>
      </c>
      <c r="E5572" s="51" t="s">
        <v>268</v>
      </c>
      <c r="F5572" s="52">
        <v>18205</v>
      </c>
      <c r="G5572" s="35" t="str">
        <f>VLOOKUP(F5572,Apoio!A:B,2,FALSE)</f>
        <v>Vara Federal</v>
      </c>
      <c r="H5572" s="51" t="s">
        <v>277</v>
      </c>
      <c r="I5572" s="53">
        <v>124</v>
      </c>
      <c r="J5572" s="2">
        <f>VLOOKUP($F5572,Apoio!$A:$F,4,FALSE)</f>
        <v>9</v>
      </c>
      <c r="K5572" s="2">
        <f>VLOOKUP($F5572,Apoio!$A:$F,5,FALSE)</f>
        <v>1</v>
      </c>
      <c r="L5572" s="24" t="str">
        <f>VLOOKUP($F5572,Apoio!$A:$F,6,FALSE)</f>
        <v>São Paulo - Previdenciária</v>
      </c>
    </row>
    <row r="5573" spans="1:12" x14ac:dyDescent="0.25">
      <c r="A5573" s="46">
        <v>2024</v>
      </c>
      <c r="B5573" s="47" t="s">
        <v>364</v>
      </c>
      <c r="C5573" s="47" t="s">
        <v>10</v>
      </c>
      <c r="D5573" s="47" t="s">
        <v>45</v>
      </c>
      <c r="E5573" s="47" t="s">
        <v>268</v>
      </c>
      <c r="F5573" s="48">
        <v>18202</v>
      </c>
      <c r="G5573" s="35" t="str">
        <f>VLOOKUP(F5573,Apoio!A:B,2,FALSE)</f>
        <v>Vara Federal</v>
      </c>
      <c r="H5573" s="47" t="s">
        <v>278</v>
      </c>
      <c r="I5573" s="49">
        <v>130</v>
      </c>
      <c r="J5573" s="2">
        <f>VLOOKUP($F5573,Apoio!$A:$F,4,FALSE)</f>
        <v>10</v>
      </c>
      <c r="K5573" s="2">
        <f>VLOOKUP($F5573,Apoio!$A:$F,5,FALSE)</f>
        <v>1</v>
      </c>
      <c r="L5573" s="24" t="str">
        <f>VLOOKUP($F5573,Apoio!$A:$F,6,FALSE)</f>
        <v>São Paulo - Previdenciária</v>
      </c>
    </row>
    <row r="5574" spans="1:12" x14ac:dyDescent="0.25">
      <c r="A5574" s="50">
        <v>2024</v>
      </c>
      <c r="B5574" s="51" t="s">
        <v>364</v>
      </c>
      <c r="C5574" s="51" t="s">
        <v>10</v>
      </c>
      <c r="D5574" s="51" t="s">
        <v>45</v>
      </c>
      <c r="E5574" s="51" t="s">
        <v>279</v>
      </c>
      <c r="F5574" s="52">
        <v>18100</v>
      </c>
      <c r="G5574" s="35" t="str">
        <f>VLOOKUP(F5574,Apoio!A:B,2,FALSE)</f>
        <v>Vara Federal</v>
      </c>
      <c r="H5574" s="51" t="s">
        <v>280</v>
      </c>
      <c r="I5574" s="53">
        <v>221</v>
      </c>
      <c r="J5574" s="2">
        <f>VLOOKUP($F5574,Apoio!$A:$F,4,FALSE)</f>
        <v>1</v>
      </c>
      <c r="K5574" s="2">
        <f>VLOOKUP($F5574,Apoio!$A:$F,5,FALSE)</f>
        <v>41</v>
      </c>
      <c r="L5574" s="24" t="str">
        <f>VLOOKUP($F5574,Apoio!$A:$F,6,FALSE)</f>
        <v>São Vicente</v>
      </c>
    </row>
    <row r="5575" spans="1:12" x14ac:dyDescent="0.25">
      <c r="A5575" s="46">
        <v>2024</v>
      </c>
      <c r="B5575" s="47" t="s">
        <v>364</v>
      </c>
      <c r="C5575" s="47" t="s">
        <v>10</v>
      </c>
      <c r="D5575" s="47" t="s">
        <v>45</v>
      </c>
      <c r="E5575" s="47" t="s">
        <v>279</v>
      </c>
      <c r="F5575" s="48">
        <v>14116</v>
      </c>
      <c r="G5575" s="35" t="str">
        <f>VLOOKUP(F5575,Apoio!A:B,2,FALSE)</f>
        <v>Juizado</v>
      </c>
      <c r="H5575" s="47" t="s">
        <v>281</v>
      </c>
      <c r="I5575" s="49">
        <v>415</v>
      </c>
      <c r="J5575" s="2">
        <f>VLOOKUP($F5575,Apoio!$A:$F,4,FALSE)</f>
        <v>1</v>
      </c>
      <c r="K5575" s="2">
        <f>VLOOKUP($F5575,Apoio!$A:$F,5,FALSE)</f>
        <v>41</v>
      </c>
      <c r="L5575" s="24" t="str">
        <f>VLOOKUP($F5575,Apoio!$A:$F,6,FALSE)</f>
        <v>São Vicente</v>
      </c>
    </row>
    <row r="5576" spans="1:12" x14ac:dyDescent="0.25">
      <c r="A5576" s="50">
        <v>2024</v>
      </c>
      <c r="B5576" s="51" t="s">
        <v>364</v>
      </c>
      <c r="C5576" s="51" t="s">
        <v>10</v>
      </c>
      <c r="D5576" s="51" t="s">
        <v>45</v>
      </c>
      <c r="E5576" s="51" t="s">
        <v>282</v>
      </c>
      <c r="F5576" s="52">
        <v>12486</v>
      </c>
      <c r="G5576" s="35" t="str">
        <f>VLOOKUP(F5576,Apoio!A:B,2,FALSE)</f>
        <v>Vara Federal</v>
      </c>
      <c r="H5576" s="51" t="s">
        <v>283</v>
      </c>
      <c r="I5576" s="53">
        <v>128</v>
      </c>
      <c r="J5576" s="2">
        <f>VLOOKUP($F5576,Apoio!$A:$F,4,FALSE)</f>
        <v>1</v>
      </c>
      <c r="K5576" s="2">
        <f>VLOOKUP($F5576,Apoio!$A:$F,5,FALSE)</f>
        <v>10</v>
      </c>
      <c r="L5576" s="24" t="str">
        <f>VLOOKUP($F5576,Apoio!$A:$F,6,FALSE)</f>
        <v>Sorocaba</v>
      </c>
    </row>
    <row r="5577" spans="1:12" x14ac:dyDescent="0.25">
      <c r="A5577" s="46">
        <v>2024</v>
      </c>
      <c r="B5577" s="47" t="s">
        <v>364</v>
      </c>
      <c r="C5577" s="47" t="s">
        <v>10</v>
      </c>
      <c r="D5577" s="47" t="s">
        <v>45</v>
      </c>
      <c r="E5577" s="47" t="s">
        <v>282</v>
      </c>
      <c r="F5577" s="48">
        <v>79243</v>
      </c>
      <c r="G5577" s="35" t="str">
        <f>VLOOKUP(F5577,Apoio!A:B,2,FALSE)</f>
        <v>Juizado</v>
      </c>
      <c r="H5577" s="47" t="s">
        <v>284</v>
      </c>
      <c r="I5577" s="49">
        <v>488</v>
      </c>
      <c r="J5577" s="2">
        <f>VLOOKUP($F5577,Apoio!$A:$F,4,FALSE)</f>
        <v>1</v>
      </c>
      <c r="K5577" s="2">
        <f>VLOOKUP($F5577,Apoio!$A:$F,5,FALSE)</f>
        <v>10</v>
      </c>
      <c r="L5577" s="24" t="str">
        <f>VLOOKUP($F5577,Apoio!$A:$F,6,FALSE)</f>
        <v>Sorocaba</v>
      </c>
    </row>
    <row r="5578" spans="1:12" x14ac:dyDescent="0.25">
      <c r="A5578" s="50">
        <v>2024</v>
      </c>
      <c r="B5578" s="51" t="s">
        <v>364</v>
      </c>
      <c r="C5578" s="51" t="s">
        <v>10</v>
      </c>
      <c r="D5578" s="51" t="s">
        <v>45</v>
      </c>
      <c r="E5578" s="51" t="s">
        <v>282</v>
      </c>
      <c r="F5578" s="52">
        <v>12487</v>
      </c>
      <c r="G5578" s="35" t="str">
        <f>VLOOKUP(F5578,Apoio!A:B,2,FALSE)</f>
        <v>Vara Federal</v>
      </c>
      <c r="H5578" s="51" t="s">
        <v>285</v>
      </c>
      <c r="I5578" s="53">
        <v>129</v>
      </c>
      <c r="J5578" s="2">
        <f>VLOOKUP($F5578,Apoio!$A:$F,4,FALSE)</f>
        <v>2</v>
      </c>
      <c r="K5578" s="2">
        <f>VLOOKUP($F5578,Apoio!$A:$F,5,FALSE)</f>
        <v>10</v>
      </c>
      <c r="L5578" s="24" t="str">
        <f>VLOOKUP($F5578,Apoio!$A:$F,6,FALSE)</f>
        <v>Sorocaba</v>
      </c>
    </row>
    <row r="5579" spans="1:12" x14ac:dyDescent="0.25">
      <c r="A5579" s="46">
        <v>2024</v>
      </c>
      <c r="B5579" s="47" t="s">
        <v>364</v>
      </c>
      <c r="C5579" s="47" t="s">
        <v>10</v>
      </c>
      <c r="D5579" s="47" t="s">
        <v>45</v>
      </c>
      <c r="E5579" s="47" t="s">
        <v>282</v>
      </c>
      <c r="F5579" s="48">
        <v>14312</v>
      </c>
      <c r="G5579" s="35" t="str">
        <f>VLOOKUP(F5579,Apoio!A:B,2,FALSE)</f>
        <v>Juizado</v>
      </c>
      <c r="H5579" s="47" t="s">
        <v>286</v>
      </c>
      <c r="I5579" s="49">
        <v>481</v>
      </c>
      <c r="J5579" s="2">
        <f>VLOOKUP($F5579,Apoio!$A:$F,4,FALSE)</f>
        <v>2</v>
      </c>
      <c r="K5579" s="2">
        <f>VLOOKUP($F5579,Apoio!$A:$F,5,FALSE)</f>
        <v>10</v>
      </c>
      <c r="L5579" s="24" t="str">
        <f>VLOOKUP($F5579,Apoio!$A:$F,6,FALSE)</f>
        <v>Sorocaba</v>
      </c>
    </row>
    <row r="5580" spans="1:12" x14ac:dyDescent="0.25">
      <c r="A5580" s="50">
        <v>2024</v>
      </c>
      <c r="B5580" s="51" t="s">
        <v>364</v>
      </c>
      <c r="C5580" s="51" t="s">
        <v>10</v>
      </c>
      <c r="D5580" s="51" t="s">
        <v>45</v>
      </c>
      <c r="E5580" s="51" t="s">
        <v>282</v>
      </c>
      <c r="F5580" s="52">
        <v>12488</v>
      </c>
      <c r="G5580" s="35" t="str">
        <f>VLOOKUP(F5580,Apoio!A:B,2,FALSE)</f>
        <v>Vara Federal</v>
      </c>
      <c r="H5580" s="51" t="s">
        <v>287</v>
      </c>
      <c r="I5580" s="53">
        <v>123</v>
      </c>
      <c r="J5580" s="2">
        <f>VLOOKUP($F5580,Apoio!$A:$F,4,FALSE)</f>
        <v>3</v>
      </c>
      <c r="K5580" s="2">
        <f>VLOOKUP($F5580,Apoio!$A:$F,5,FALSE)</f>
        <v>10</v>
      </c>
      <c r="L5580" s="24" t="str">
        <f>VLOOKUP($F5580,Apoio!$A:$F,6,FALSE)</f>
        <v>Sorocaba</v>
      </c>
    </row>
    <row r="5581" spans="1:12" x14ac:dyDescent="0.25">
      <c r="A5581" s="46">
        <v>2024</v>
      </c>
      <c r="B5581" s="47" t="s">
        <v>364</v>
      </c>
      <c r="C5581" s="47" t="s">
        <v>10</v>
      </c>
      <c r="D5581" s="47" t="s">
        <v>45</v>
      </c>
      <c r="E5581" s="47" t="s">
        <v>282</v>
      </c>
      <c r="F5581" s="48">
        <v>14039</v>
      </c>
      <c r="G5581" s="35" t="str">
        <f>VLOOKUP(F5581,Apoio!A:B,2,FALSE)</f>
        <v>Vara Federal</v>
      </c>
      <c r="H5581" s="47" t="s">
        <v>288</v>
      </c>
      <c r="I5581" s="49">
        <v>143</v>
      </c>
      <c r="J5581" s="2">
        <f>VLOOKUP($F5581,Apoio!$A:$F,4,FALSE)</f>
        <v>4</v>
      </c>
      <c r="K5581" s="2">
        <f>VLOOKUP($F5581,Apoio!$A:$F,5,FALSE)</f>
        <v>10</v>
      </c>
      <c r="L5581" s="24" t="str">
        <f>VLOOKUP($F5581,Apoio!$A:$F,6,FALSE)</f>
        <v>Sorocaba</v>
      </c>
    </row>
    <row r="5582" spans="1:12" x14ac:dyDescent="0.25">
      <c r="A5582" s="50">
        <v>2024</v>
      </c>
      <c r="B5582" s="51" t="s">
        <v>364</v>
      </c>
      <c r="C5582" s="51" t="s">
        <v>10</v>
      </c>
      <c r="D5582" s="51" t="s">
        <v>45</v>
      </c>
      <c r="E5582" s="51" t="s">
        <v>282</v>
      </c>
      <c r="F5582" s="52">
        <v>52523</v>
      </c>
      <c r="G5582" s="35" t="str">
        <f>VLOOKUP(F5582,Apoio!A:B,2,FALSE)</f>
        <v>Vara Federal</v>
      </c>
      <c r="H5582" s="51" t="s">
        <v>368</v>
      </c>
      <c r="I5582" s="53">
        <v>1</v>
      </c>
      <c r="J5582" s="2" t="str">
        <f>VLOOKUP($F5582,Apoio!$A:$F,4,FALSE)</f>
        <v>CECON</v>
      </c>
      <c r="K5582" s="2">
        <f>VLOOKUP($F5582,Apoio!$A:$F,5,FALSE)</f>
        <v>10</v>
      </c>
      <c r="L5582" s="24" t="str">
        <f>VLOOKUP($F5582,Apoio!$A:$F,6,FALSE)</f>
        <v>Sorocaba</v>
      </c>
    </row>
    <row r="5583" spans="1:12" x14ac:dyDescent="0.25">
      <c r="A5583" s="46">
        <v>2024</v>
      </c>
      <c r="B5583" s="47" t="s">
        <v>364</v>
      </c>
      <c r="C5583" s="47" t="s">
        <v>10</v>
      </c>
      <c r="D5583" s="47" t="s">
        <v>45</v>
      </c>
      <c r="E5583" s="47" t="s">
        <v>289</v>
      </c>
      <c r="F5583" s="48">
        <v>12524</v>
      </c>
      <c r="G5583" s="35" t="str">
        <f>VLOOKUP(F5583,Apoio!A:B,2,FALSE)</f>
        <v>Vara Federal</v>
      </c>
      <c r="H5583" s="47" t="s">
        <v>290</v>
      </c>
      <c r="I5583" s="49">
        <v>78</v>
      </c>
      <c r="J5583" s="2">
        <f>VLOOKUP($F5583,Apoio!$A:$F,4,FALSE)</f>
        <v>1</v>
      </c>
      <c r="K5583" s="2">
        <f>VLOOKUP($F5583,Apoio!$A:$F,5,FALSE)</f>
        <v>21</v>
      </c>
      <c r="L5583" s="24" t="str">
        <f>VLOOKUP($F5583,Apoio!$A:$F,6,FALSE)</f>
        <v>Taubaté</v>
      </c>
    </row>
    <row r="5584" spans="1:12" x14ac:dyDescent="0.25">
      <c r="A5584" s="50">
        <v>2024</v>
      </c>
      <c r="B5584" s="51" t="s">
        <v>364</v>
      </c>
      <c r="C5584" s="51" t="s">
        <v>10</v>
      </c>
      <c r="D5584" s="51" t="s">
        <v>45</v>
      </c>
      <c r="E5584" s="51" t="s">
        <v>289</v>
      </c>
      <c r="F5584" s="52">
        <v>17781</v>
      </c>
      <c r="G5584" s="35" t="str">
        <f>VLOOKUP(F5584,Apoio!A:B,2,FALSE)</f>
        <v>Juizado</v>
      </c>
      <c r="H5584" s="51" t="s">
        <v>291</v>
      </c>
      <c r="I5584" s="53">
        <v>288</v>
      </c>
      <c r="J5584" s="2">
        <f>VLOOKUP($F5584,Apoio!$A:$F,4,FALSE)</f>
        <v>1</v>
      </c>
      <c r="K5584" s="2">
        <f>VLOOKUP($F5584,Apoio!$A:$F,5,FALSE)</f>
        <v>21</v>
      </c>
      <c r="L5584" s="24" t="str">
        <f>VLOOKUP($F5584,Apoio!$A:$F,6,FALSE)</f>
        <v>Taubaté</v>
      </c>
    </row>
    <row r="5585" spans="1:12" x14ac:dyDescent="0.25">
      <c r="A5585" s="46">
        <v>2024</v>
      </c>
      <c r="B5585" s="47" t="s">
        <v>364</v>
      </c>
      <c r="C5585" s="47" t="s">
        <v>10</v>
      </c>
      <c r="D5585" s="47" t="s">
        <v>45</v>
      </c>
      <c r="E5585" s="47" t="s">
        <v>289</v>
      </c>
      <c r="F5585" s="48">
        <v>13845</v>
      </c>
      <c r="G5585" s="35" t="str">
        <f>VLOOKUP(F5585,Apoio!A:B,2,FALSE)</f>
        <v>Vara Federal</v>
      </c>
      <c r="H5585" s="47" t="s">
        <v>292</v>
      </c>
      <c r="I5585" s="49">
        <v>86</v>
      </c>
      <c r="J5585" s="2">
        <f>VLOOKUP($F5585,Apoio!$A:$F,4,FALSE)</f>
        <v>2</v>
      </c>
      <c r="K5585" s="2">
        <f>VLOOKUP($F5585,Apoio!$A:$F,5,FALSE)</f>
        <v>21</v>
      </c>
      <c r="L5585" s="24" t="str">
        <f>VLOOKUP($F5585,Apoio!$A:$F,6,FALSE)</f>
        <v>Taubaté</v>
      </c>
    </row>
    <row r="5586" spans="1:12" x14ac:dyDescent="0.25">
      <c r="A5586" s="50">
        <v>2024</v>
      </c>
      <c r="B5586" s="51" t="s">
        <v>364</v>
      </c>
      <c r="C5586" s="51" t="s">
        <v>10</v>
      </c>
      <c r="D5586" s="51" t="s">
        <v>45</v>
      </c>
      <c r="E5586" s="51" t="s">
        <v>293</v>
      </c>
      <c r="F5586" s="52">
        <v>12526</v>
      </c>
      <c r="G5586" s="35" t="str">
        <f>VLOOKUP(F5586,Apoio!A:B,2,FALSE)</f>
        <v>Vara Federal + JEF</v>
      </c>
      <c r="H5586" s="51" t="s">
        <v>294</v>
      </c>
      <c r="I5586" s="53">
        <v>186</v>
      </c>
      <c r="J5586" s="2">
        <f>VLOOKUP($F5586,Apoio!$A:$F,4,FALSE)</f>
        <v>1</v>
      </c>
      <c r="K5586" s="2">
        <f>VLOOKUP($F5586,Apoio!$A:$F,5,FALSE)</f>
        <v>22</v>
      </c>
      <c r="L5586" s="24" t="str">
        <f>VLOOKUP($F5586,Apoio!$A:$F,6,FALSE)</f>
        <v>Tupã</v>
      </c>
    </row>
    <row r="5587" spans="1:12" x14ac:dyDescent="0.25">
      <c r="A5587" s="46">
        <v>2024</v>
      </c>
      <c r="B5587" s="47" t="s">
        <v>364</v>
      </c>
      <c r="C5587" s="47" t="s">
        <v>10</v>
      </c>
      <c r="D5587" s="47" t="s">
        <v>45</v>
      </c>
      <c r="E5587" s="47" t="s">
        <v>293</v>
      </c>
      <c r="F5587" s="48">
        <v>12526</v>
      </c>
      <c r="G5587" s="35" t="str">
        <f>VLOOKUP(F5587,Apoio!A:B,2,FALSE)</f>
        <v>Vara Federal + JEF</v>
      </c>
      <c r="H5587" s="47" t="s">
        <v>294</v>
      </c>
      <c r="I5587" s="49">
        <v>61</v>
      </c>
      <c r="J5587" s="2">
        <f>VLOOKUP($F5587,Apoio!$A:$F,4,FALSE)</f>
        <v>1</v>
      </c>
      <c r="K5587" s="2">
        <f>VLOOKUP($F5587,Apoio!$A:$F,5,FALSE)</f>
        <v>22</v>
      </c>
      <c r="L5587" s="24" t="str">
        <f>VLOOKUP($F5587,Apoio!$A:$F,6,FALSE)</f>
        <v>Tupã</v>
      </c>
    </row>
    <row r="5588" spans="1:12" x14ac:dyDescent="0.25">
      <c r="A5588" s="50">
        <v>2024</v>
      </c>
      <c r="B5588" s="51" t="s">
        <v>364</v>
      </c>
      <c r="C5588" s="51" t="s">
        <v>10</v>
      </c>
      <c r="D5588" s="51" t="s">
        <v>45</v>
      </c>
      <c r="E5588" s="51" t="s">
        <v>295</v>
      </c>
      <c r="F5588" s="52">
        <v>21627</v>
      </c>
      <c r="G5588" s="35" t="str">
        <f>VLOOKUP(F5588,Apoio!A:B,2,FALSE)</f>
        <v>Turma Recursal</v>
      </c>
      <c r="H5588" s="51" t="s">
        <v>296</v>
      </c>
      <c r="I5588" s="53">
        <v>216</v>
      </c>
      <c r="J5588" s="2">
        <f>VLOOKUP($F5588,Apoio!$A:$F,4,FALSE)</f>
        <v>1</v>
      </c>
      <c r="K5588" s="2">
        <f>VLOOKUP($F5588,Apoio!$A:$F,5,FALSE)</f>
        <v>1</v>
      </c>
      <c r="L5588" s="24" t="str">
        <f>VLOOKUP($F5588,Apoio!$A:$F,6,FALSE)</f>
        <v>São Paulo - TR</v>
      </c>
    </row>
    <row r="5589" spans="1:12" x14ac:dyDescent="0.25">
      <c r="A5589" s="46">
        <v>2024</v>
      </c>
      <c r="B5589" s="47" t="s">
        <v>364</v>
      </c>
      <c r="C5589" s="47" t="s">
        <v>10</v>
      </c>
      <c r="D5589" s="47" t="s">
        <v>45</v>
      </c>
      <c r="E5589" s="47" t="s">
        <v>295</v>
      </c>
      <c r="F5589" s="48">
        <v>21628</v>
      </c>
      <c r="G5589" s="35" t="str">
        <f>VLOOKUP(F5589,Apoio!A:B,2,FALSE)</f>
        <v>Turma Recursal</v>
      </c>
      <c r="H5589" s="47" t="s">
        <v>297</v>
      </c>
      <c r="I5589" s="49">
        <v>235</v>
      </c>
      <c r="J5589" s="2">
        <f>VLOOKUP($F5589,Apoio!$A:$F,4,FALSE)</f>
        <v>2</v>
      </c>
      <c r="K5589" s="2">
        <f>VLOOKUP($F5589,Apoio!$A:$F,5,FALSE)</f>
        <v>1</v>
      </c>
      <c r="L5589" s="24" t="str">
        <f>VLOOKUP($F5589,Apoio!$A:$F,6,FALSE)</f>
        <v>São Paulo - TR</v>
      </c>
    </row>
    <row r="5590" spans="1:12" x14ac:dyDescent="0.25">
      <c r="A5590" s="50">
        <v>2024</v>
      </c>
      <c r="B5590" s="51" t="s">
        <v>364</v>
      </c>
      <c r="C5590" s="51" t="s">
        <v>10</v>
      </c>
      <c r="D5590" s="51" t="s">
        <v>45</v>
      </c>
      <c r="E5590" s="51" t="s">
        <v>295</v>
      </c>
      <c r="F5590" s="52">
        <v>21629</v>
      </c>
      <c r="G5590" s="35" t="str">
        <f>VLOOKUP(F5590,Apoio!A:B,2,FALSE)</f>
        <v>Turma Recursal</v>
      </c>
      <c r="H5590" s="51" t="s">
        <v>298</v>
      </c>
      <c r="I5590" s="53">
        <v>249</v>
      </c>
      <c r="J5590" s="2">
        <f>VLOOKUP($F5590,Apoio!$A:$F,4,FALSE)</f>
        <v>3</v>
      </c>
      <c r="K5590" s="2">
        <f>VLOOKUP($F5590,Apoio!$A:$F,5,FALSE)</f>
        <v>1</v>
      </c>
      <c r="L5590" s="24" t="str">
        <f>VLOOKUP($F5590,Apoio!$A:$F,6,FALSE)</f>
        <v>São Paulo - TR</v>
      </c>
    </row>
    <row r="5591" spans="1:12" x14ac:dyDescent="0.25">
      <c r="A5591" s="46">
        <v>2024</v>
      </c>
      <c r="B5591" s="47" t="s">
        <v>364</v>
      </c>
      <c r="C5591" s="47" t="s">
        <v>10</v>
      </c>
      <c r="D5591" s="47" t="s">
        <v>45</v>
      </c>
      <c r="E5591" s="47" t="s">
        <v>295</v>
      </c>
      <c r="F5591" s="48">
        <v>21630</v>
      </c>
      <c r="G5591" s="35" t="str">
        <f>VLOOKUP(F5591,Apoio!A:B,2,FALSE)</f>
        <v>Turma Recursal</v>
      </c>
      <c r="H5591" s="47" t="s">
        <v>299</v>
      </c>
      <c r="I5591" s="49">
        <v>248</v>
      </c>
      <c r="J5591" s="2">
        <f>VLOOKUP($F5591,Apoio!$A:$F,4,FALSE)</f>
        <v>4</v>
      </c>
      <c r="K5591" s="2">
        <f>VLOOKUP($F5591,Apoio!$A:$F,5,FALSE)</f>
        <v>1</v>
      </c>
      <c r="L5591" s="24" t="str">
        <f>VLOOKUP($F5591,Apoio!$A:$F,6,FALSE)</f>
        <v>São Paulo - TR</v>
      </c>
    </row>
    <row r="5592" spans="1:12" x14ac:dyDescent="0.25">
      <c r="A5592" s="50">
        <v>2024</v>
      </c>
      <c r="B5592" s="51" t="s">
        <v>364</v>
      </c>
      <c r="C5592" s="51" t="s">
        <v>10</v>
      </c>
      <c r="D5592" s="51" t="s">
        <v>45</v>
      </c>
      <c r="E5592" s="51" t="s">
        <v>295</v>
      </c>
      <c r="F5592" s="52">
        <v>21631</v>
      </c>
      <c r="G5592" s="35" t="str">
        <f>VLOOKUP(F5592,Apoio!A:B,2,FALSE)</f>
        <v>Turma Recursal</v>
      </c>
      <c r="H5592" s="51" t="s">
        <v>300</v>
      </c>
      <c r="I5592" s="53">
        <v>237</v>
      </c>
      <c r="J5592" s="2">
        <f>VLOOKUP($F5592,Apoio!$A:$F,4,FALSE)</f>
        <v>5</v>
      </c>
      <c r="K5592" s="2">
        <f>VLOOKUP($F5592,Apoio!$A:$F,5,FALSE)</f>
        <v>1</v>
      </c>
      <c r="L5592" s="24" t="str">
        <f>VLOOKUP($F5592,Apoio!$A:$F,6,FALSE)</f>
        <v>São Paulo - TR</v>
      </c>
    </row>
    <row r="5593" spans="1:12" x14ac:dyDescent="0.25">
      <c r="A5593" s="46">
        <v>2024</v>
      </c>
      <c r="B5593" s="47" t="s">
        <v>364</v>
      </c>
      <c r="C5593" s="47" t="s">
        <v>10</v>
      </c>
      <c r="D5593" s="47" t="s">
        <v>45</v>
      </c>
      <c r="E5593" s="47" t="s">
        <v>295</v>
      </c>
      <c r="F5593" s="48">
        <v>21632</v>
      </c>
      <c r="G5593" s="35" t="str">
        <f>VLOOKUP(F5593,Apoio!A:B,2,FALSE)</f>
        <v>Turma Recursal</v>
      </c>
      <c r="H5593" s="47" t="s">
        <v>301</v>
      </c>
      <c r="I5593" s="49">
        <v>241</v>
      </c>
      <c r="J5593" s="2">
        <f>VLOOKUP($F5593,Apoio!$A:$F,4,FALSE)</f>
        <v>6</v>
      </c>
      <c r="K5593" s="2">
        <f>VLOOKUP($F5593,Apoio!$A:$F,5,FALSE)</f>
        <v>1</v>
      </c>
      <c r="L5593" s="24" t="str">
        <f>VLOOKUP($F5593,Apoio!$A:$F,6,FALSE)</f>
        <v>São Paulo - TR</v>
      </c>
    </row>
    <row r="5594" spans="1:12" x14ac:dyDescent="0.25">
      <c r="A5594" s="50">
        <v>2024</v>
      </c>
      <c r="B5594" s="51" t="s">
        <v>364</v>
      </c>
      <c r="C5594" s="51" t="s">
        <v>10</v>
      </c>
      <c r="D5594" s="51" t="s">
        <v>45</v>
      </c>
      <c r="E5594" s="51" t="s">
        <v>295</v>
      </c>
      <c r="F5594" s="52">
        <v>21633</v>
      </c>
      <c r="G5594" s="35" t="str">
        <f>VLOOKUP(F5594,Apoio!A:B,2,FALSE)</f>
        <v>Turma Recursal</v>
      </c>
      <c r="H5594" s="51" t="s">
        <v>302</v>
      </c>
      <c r="I5594" s="53">
        <v>233</v>
      </c>
      <c r="J5594" s="2">
        <f>VLOOKUP($F5594,Apoio!$A:$F,4,FALSE)</f>
        <v>7</v>
      </c>
      <c r="K5594" s="2">
        <f>VLOOKUP($F5594,Apoio!$A:$F,5,FALSE)</f>
        <v>1</v>
      </c>
      <c r="L5594" s="24" t="str">
        <f>VLOOKUP($F5594,Apoio!$A:$F,6,FALSE)</f>
        <v>São Paulo - TR</v>
      </c>
    </row>
    <row r="5595" spans="1:12" x14ac:dyDescent="0.25">
      <c r="A5595" s="46">
        <v>2024</v>
      </c>
      <c r="B5595" s="47" t="s">
        <v>364</v>
      </c>
      <c r="C5595" s="47" t="s">
        <v>10</v>
      </c>
      <c r="D5595" s="47" t="s">
        <v>45</v>
      </c>
      <c r="E5595" s="47" t="s">
        <v>295</v>
      </c>
      <c r="F5595" s="48">
        <v>21634</v>
      </c>
      <c r="G5595" s="35" t="str">
        <f>VLOOKUP(F5595,Apoio!A:B,2,FALSE)</f>
        <v>Turma Recursal</v>
      </c>
      <c r="H5595" s="47" t="s">
        <v>303</v>
      </c>
      <c r="I5595" s="49">
        <v>238</v>
      </c>
      <c r="J5595" s="2">
        <f>VLOOKUP($F5595,Apoio!$A:$F,4,FALSE)</f>
        <v>8</v>
      </c>
      <c r="K5595" s="2">
        <f>VLOOKUP($F5595,Apoio!$A:$F,5,FALSE)</f>
        <v>1</v>
      </c>
      <c r="L5595" s="24" t="str">
        <f>VLOOKUP($F5595,Apoio!$A:$F,6,FALSE)</f>
        <v>São Paulo - TR</v>
      </c>
    </row>
    <row r="5596" spans="1:12" x14ac:dyDescent="0.25">
      <c r="A5596" s="50">
        <v>2024</v>
      </c>
      <c r="B5596" s="51" t="s">
        <v>364</v>
      </c>
      <c r="C5596" s="51" t="s">
        <v>10</v>
      </c>
      <c r="D5596" s="51" t="s">
        <v>45</v>
      </c>
      <c r="E5596" s="51" t="s">
        <v>295</v>
      </c>
      <c r="F5596" s="52">
        <v>21635</v>
      </c>
      <c r="G5596" s="35" t="str">
        <f>VLOOKUP(F5596,Apoio!A:B,2,FALSE)</f>
        <v>Turma Recursal</v>
      </c>
      <c r="H5596" s="51" t="s">
        <v>304</v>
      </c>
      <c r="I5596" s="53">
        <v>236</v>
      </c>
      <c r="J5596" s="2">
        <f>VLOOKUP($F5596,Apoio!$A:$F,4,FALSE)</f>
        <v>9</v>
      </c>
      <c r="K5596" s="2">
        <f>VLOOKUP($F5596,Apoio!$A:$F,5,FALSE)</f>
        <v>1</v>
      </c>
      <c r="L5596" s="24" t="str">
        <f>VLOOKUP($F5596,Apoio!$A:$F,6,FALSE)</f>
        <v>São Paulo - TR</v>
      </c>
    </row>
    <row r="5597" spans="1:12" x14ac:dyDescent="0.25">
      <c r="A5597" s="46">
        <v>2024</v>
      </c>
      <c r="B5597" s="47" t="s">
        <v>364</v>
      </c>
      <c r="C5597" s="47" t="s">
        <v>10</v>
      </c>
      <c r="D5597" s="47" t="s">
        <v>45</v>
      </c>
      <c r="E5597" s="47" t="s">
        <v>295</v>
      </c>
      <c r="F5597" s="48">
        <v>21636</v>
      </c>
      <c r="G5597" s="35" t="str">
        <f>VLOOKUP(F5597,Apoio!A:B,2,FALSE)</f>
        <v>Turma Recursal</v>
      </c>
      <c r="H5597" s="47" t="s">
        <v>305</v>
      </c>
      <c r="I5597" s="49">
        <v>250</v>
      </c>
      <c r="J5597" s="2">
        <f>VLOOKUP($F5597,Apoio!$A:$F,4,FALSE)</f>
        <v>10</v>
      </c>
      <c r="K5597" s="2">
        <f>VLOOKUP($F5597,Apoio!$A:$F,5,FALSE)</f>
        <v>1</v>
      </c>
      <c r="L5597" s="24" t="str">
        <f>VLOOKUP($F5597,Apoio!$A:$F,6,FALSE)</f>
        <v>São Paulo - TR</v>
      </c>
    </row>
    <row r="5598" spans="1:12" x14ac:dyDescent="0.25">
      <c r="A5598" s="50">
        <v>2024</v>
      </c>
      <c r="B5598" s="51" t="s">
        <v>364</v>
      </c>
      <c r="C5598" s="51" t="s">
        <v>10</v>
      </c>
      <c r="D5598" s="51" t="s">
        <v>45</v>
      </c>
      <c r="E5598" s="51" t="s">
        <v>295</v>
      </c>
      <c r="F5598" s="52">
        <v>21637</v>
      </c>
      <c r="G5598" s="35" t="str">
        <f>VLOOKUP(F5598,Apoio!A:B,2,FALSE)</f>
        <v>Turma Recursal</v>
      </c>
      <c r="H5598" s="51" t="s">
        <v>306</v>
      </c>
      <c r="I5598" s="53">
        <v>246</v>
      </c>
      <c r="J5598" s="2">
        <f>VLOOKUP($F5598,Apoio!$A:$F,4,FALSE)</f>
        <v>11</v>
      </c>
      <c r="K5598" s="2">
        <f>VLOOKUP($F5598,Apoio!$A:$F,5,FALSE)</f>
        <v>1</v>
      </c>
      <c r="L5598" s="24" t="str">
        <f>VLOOKUP($F5598,Apoio!$A:$F,6,FALSE)</f>
        <v>São Paulo - TR</v>
      </c>
    </row>
    <row r="5599" spans="1:12" x14ac:dyDescent="0.25">
      <c r="A5599" s="46">
        <v>2024</v>
      </c>
      <c r="B5599" s="47" t="s">
        <v>364</v>
      </c>
      <c r="C5599" s="47" t="s">
        <v>10</v>
      </c>
      <c r="D5599" s="47" t="s">
        <v>45</v>
      </c>
      <c r="E5599" s="47" t="s">
        <v>295</v>
      </c>
      <c r="F5599" s="48">
        <v>21638</v>
      </c>
      <c r="G5599" s="35" t="str">
        <f>VLOOKUP(F5599,Apoio!A:B,2,FALSE)</f>
        <v>Turma Recursal</v>
      </c>
      <c r="H5599" s="47" t="s">
        <v>307</v>
      </c>
      <c r="I5599" s="49">
        <v>239</v>
      </c>
      <c r="J5599" s="2">
        <f>VLOOKUP($F5599,Apoio!$A:$F,4,FALSE)</f>
        <v>12</v>
      </c>
      <c r="K5599" s="2">
        <f>VLOOKUP($F5599,Apoio!$A:$F,5,FALSE)</f>
        <v>1</v>
      </c>
      <c r="L5599" s="24" t="str">
        <f>VLOOKUP($F5599,Apoio!$A:$F,6,FALSE)</f>
        <v>São Paulo - TR</v>
      </c>
    </row>
    <row r="5600" spans="1:12" x14ac:dyDescent="0.25">
      <c r="A5600" s="50">
        <v>2024</v>
      </c>
      <c r="B5600" s="51" t="s">
        <v>364</v>
      </c>
      <c r="C5600" s="51" t="s">
        <v>10</v>
      </c>
      <c r="D5600" s="51" t="s">
        <v>45</v>
      </c>
      <c r="E5600" s="51" t="s">
        <v>295</v>
      </c>
      <c r="F5600" s="52">
        <v>21639</v>
      </c>
      <c r="G5600" s="35" t="str">
        <f>VLOOKUP(F5600,Apoio!A:B,2,FALSE)</f>
        <v>Turma Recursal</v>
      </c>
      <c r="H5600" s="51" t="s">
        <v>308</v>
      </c>
      <c r="I5600" s="53">
        <v>217</v>
      </c>
      <c r="J5600" s="2">
        <f>VLOOKUP($F5600,Apoio!$A:$F,4,FALSE)</f>
        <v>13</v>
      </c>
      <c r="K5600" s="2">
        <f>VLOOKUP($F5600,Apoio!$A:$F,5,FALSE)</f>
        <v>1</v>
      </c>
      <c r="L5600" s="24" t="str">
        <f>VLOOKUP($F5600,Apoio!$A:$F,6,FALSE)</f>
        <v>São Paulo - TR</v>
      </c>
    </row>
    <row r="5601" spans="1:12" x14ac:dyDescent="0.25">
      <c r="A5601" s="46">
        <v>2024</v>
      </c>
      <c r="B5601" s="47" t="s">
        <v>364</v>
      </c>
      <c r="C5601" s="47" t="s">
        <v>10</v>
      </c>
      <c r="D5601" s="47" t="s">
        <v>45</v>
      </c>
      <c r="E5601" s="47" t="s">
        <v>295</v>
      </c>
      <c r="F5601" s="48">
        <v>21640</v>
      </c>
      <c r="G5601" s="35" t="str">
        <f>VLOOKUP(F5601,Apoio!A:B,2,FALSE)</f>
        <v>Turma Recursal</v>
      </c>
      <c r="H5601" s="47" t="s">
        <v>309</v>
      </c>
      <c r="I5601" s="49">
        <v>234</v>
      </c>
      <c r="J5601" s="2">
        <f>VLOOKUP($F5601,Apoio!$A:$F,4,FALSE)</f>
        <v>14</v>
      </c>
      <c r="K5601" s="2">
        <f>VLOOKUP($F5601,Apoio!$A:$F,5,FALSE)</f>
        <v>1</v>
      </c>
      <c r="L5601" s="24" t="str">
        <f>VLOOKUP($F5601,Apoio!$A:$F,6,FALSE)</f>
        <v>São Paulo - TR</v>
      </c>
    </row>
    <row r="5602" spans="1:12" x14ac:dyDescent="0.25">
      <c r="A5602" s="50">
        <v>2024</v>
      </c>
      <c r="B5602" s="51" t="s">
        <v>364</v>
      </c>
      <c r="C5602" s="51" t="s">
        <v>10</v>
      </c>
      <c r="D5602" s="51" t="s">
        <v>45</v>
      </c>
      <c r="E5602" s="51" t="s">
        <v>295</v>
      </c>
      <c r="F5602" s="52">
        <v>21641</v>
      </c>
      <c r="G5602" s="35" t="str">
        <f>VLOOKUP(F5602,Apoio!A:B,2,FALSE)</f>
        <v>Turma Recursal</v>
      </c>
      <c r="H5602" s="51" t="s">
        <v>310</v>
      </c>
      <c r="I5602" s="53">
        <v>253</v>
      </c>
      <c r="J5602" s="2">
        <f>VLOOKUP($F5602,Apoio!$A:$F,4,FALSE)</f>
        <v>15</v>
      </c>
      <c r="K5602" s="2">
        <f>VLOOKUP($F5602,Apoio!$A:$F,5,FALSE)</f>
        <v>1</v>
      </c>
      <c r="L5602" s="24" t="str">
        <f>VLOOKUP($F5602,Apoio!$A:$F,6,FALSE)</f>
        <v>São Paulo - TR</v>
      </c>
    </row>
    <row r="5603" spans="1:12" x14ac:dyDescent="0.25">
      <c r="A5603" s="46">
        <v>2024</v>
      </c>
      <c r="B5603" s="47" t="s">
        <v>364</v>
      </c>
      <c r="C5603" s="47" t="s">
        <v>10</v>
      </c>
      <c r="D5603" s="47" t="s">
        <v>45</v>
      </c>
      <c r="E5603" s="47" t="s">
        <v>295</v>
      </c>
      <c r="F5603" s="48">
        <v>21642</v>
      </c>
      <c r="G5603" s="35" t="str">
        <f>VLOOKUP(F5603,Apoio!A:B,2,FALSE)</f>
        <v>Turma Recursal</v>
      </c>
      <c r="H5603" s="47" t="s">
        <v>311</v>
      </c>
      <c r="I5603" s="49">
        <v>236</v>
      </c>
      <c r="J5603" s="2">
        <f>VLOOKUP($F5603,Apoio!$A:$F,4,FALSE)</f>
        <v>16</v>
      </c>
      <c r="K5603" s="2">
        <f>VLOOKUP($F5603,Apoio!$A:$F,5,FALSE)</f>
        <v>1</v>
      </c>
      <c r="L5603" s="24" t="str">
        <f>VLOOKUP($F5603,Apoio!$A:$F,6,FALSE)</f>
        <v>São Paulo - TR</v>
      </c>
    </row>
    <row r="5604" spans="1:12" x14ac:dyDescent="0.25">
      <c r="A5604" s="50">
        <v>2024</v>
      </c>
      <c r="B5604" s="51" t="s">
        <v>364</v>
      </c>
      <c r="C5604" s="51" t="s">
        <v>10</v>
      </c>
      <c r="D5604" s="51" t="s">
        <v>45</v>
      </c>
      <c r="E5604" s="51" t="s">
        <v>295</v>
      </c>
      <c r="F5604" s="52">
        <v>21643</v>
      </c>
      <c r="G5604" s="35" t="str">
        <f>VLOOKUP(F5604,Apoio!A:B,2,FALSE)</f>
        <v>Turma Recursal</v>
      </c>
      <c r="H5604" s="51" t="s">
        <v>312</v>
      </c>
      <c r="I5604" s="53">
        <v>247</v>
      </c>
      <c r="J5604" s="2">
        <f>VLOOKUP($F5604,Apoio!$A:$F,4,FALSE)</f>
        <v>17</v>
      </c>
      <c r="K5604" s="2">
        <f>VLOOKUP($F5604,Apoio!$A:$F,5,FALSE)</f>
        <v>1</v>
      </c>
      <c r="L5604" s="24" t="str">
        <f>VLOOKUP($F5604,Apoio!$A:$F,6,FALSE)</f>
        <v>São Paulo - TR</v>
      </c>
    </row>
    <row r="5605" spans="1:12" x14ac:dyDescent="0.25">
      <c r="A5605" s="46">
        <v>2024</v>
      </c>
      <c r="B5605" s="47" t="s">
        <v>364</v>
      </c>
      <c r="C5605" s="47" t="s">
        <v>10</v>
      </c>
      <c r="D5605" s="47" t="s">
        <v>45</v>
      </c>
      <c r="E5605" s="47" t="s">
        <v>295</v>
      </c>
      <c r="F5605" s="48">
        <v>21644</v>
      </c>
      <c r="G5605" s="35" t="str">
        <f>VLOOKUP(F5605,Apoio!A:B,2,FALSE)</f>
        <v>Turma Recursal</v>
      </c>
      <c r="H5605" s="47" t="s">
        <v>313</v>
      </c>
      <c r="I5605" s="49">
        <v>229</v>
      </c>
      <c r="J5605" s="2">
        <f>VLOOKUP($F5605,Apoio!$A:$F,4,FALSE)</f>
        <v>18</v>
      </c>
      <c r="K5605" s="2">
        <f>VLOOKUP($F5605,Apoio!$A:$F,5,FALSE)</f>
        <v>1</v>
      </c>
      <c r="L5605" s="24" t="str">
        <f>VLOOKUP($F5605,Apoio!$A:$F,6,FALSE)</f>
        <v>São Paulo - TR</v>
      </c>
    </row>
    <row r="5606" spans="1:12" x14ac:dyDescent="0.25">
      <c r="A5606" s="50">
        <v>2024</v>
      </c>
      <c r="B5606" s="51" t="s">
        <v>364</v>
      </c>
      <c r="C5606" s="51" t="s">
        <v>10</v>
      </c>
      <c r="D5606" s="51" t="s">
        <v>45</v>
      </c>
      <c r="E5606" s="51" t="s">
        <v>295</v>
      </c>
      <c r="F5606" s="52">
        <v>21645</v>
      </c>
      <c r="G5606" s="35" t="str">
        <f>VLOOKUP(F5606,Apoio!A:B,2,FALSE)</f>
        <v>Turma Recursal</v>
      </c>
      <c r="H5606" s="51" t="s">
        <v>314</v>
      </c>
      <c r="I5606" s="53">
        <v>255</v>
      </c>
      <c r="J5606" s="2">
        <f>VLOOKUP($F5606,Apoio!$A:$F,4,FALSE)</f>
        <v>19</v>
      </c>
      <c r="K5606" s="2">
        <f>VLOOKUP($F5606,Apoio!$A:$F,5,FALSE)</f>
        <v>1</v>
      </c>
      <c r="L5606" s="24" t="str">
        <f>VLOOKUP($F5606,Apoio!$A:$F,6,FALSE)</f>
        <v>São Paulo - TR</v>
      </c>
    </row>
    <row r="5607" spans="1:12" x14ac:dyDescent="0.25">
      <c r="A5607" s="46">
        <v>2024</v>
      </c>
      <c r="B5607" s="47" t="s">
        <v>364</v>
      </c>
      <c r="C5607" s="47" t="s">
        <v>10</v>
      </c>
      <c r="D5607" s="47" t="s">
        <v>45</v>
      </c>
      <c r="E5607" s="47" t="s">
        <v>295</v>
      </c>
      <c r="F5607" s="48">
        <v>21646</v>
      </c>
      <c r="G5607" s="35" t="str">
        <f>VLOOKUP(F5607,Apoio!A:B,2,FALSE)</f>
        <v>Turma Recursal</v>
      </c>
      <c r="H5607" s="47" t="s">
        <v>315</v>
      </c>
      <c r="I5607" s="49">
        <v>240</v>
      </c>
      <c r="J5607" s="2">
        <f>VLOOKUP($F5607,Apoio!$A:$F,4,FALSE)</f>
        <v>20</v>
      </c>
      <c r="K5607" s="2">
        <f>VLOOKUP($F5607,Apoio!$A:$F,5,FALSE)</f>
        <v>1</v>
      </c>
      <c r="L5607" s="24" t="str">
        <f>VLOOKUP($F5607,Apoio!$A:$F,6,FALSE)</f>
        <v>São Paulo - TR</v>
      </c>
    </row>
    <row r="5608" spans="1:12" x14ac:dyDescent="0.25">
      <c r="A5608" s="50">
        <v>2024</v>
      </c>
      <c r="B5608" s="51" t="s">
        <v>364</v>
      </c>
      <c r="C5608" s="51" t="s">
        <v>10</v>
      </c>
      <c r="D5608" s="51" t="s">
        <v>45</v>
      </c>
      <c r="E5608" s="51" t="s">
        <v>295</v>
      </c>
      <c r="F5608" s="52">
        <v>21647</v>
      </c>
      <c r="G5608" s="35" t="str">
        <f>VLOOKUP(F5608,Apoio!A:B,2,FALSE)</f>
        <v>Turma Recursal</v>
      </c>
      <c r="H5608" s="51" t="s">
        <v>316</v>
      </c>
      <c r="I5608" s="53">
        <v>219</v>
      </c>
      <c r="J5608" s="2">
        <f>VLOOKUP($F5608,Apoio!$A:$F,4,FALSE)</f>
        <v>21</v>
      </c>
      <c r="K5608" s="2">
        <f>VLOOKUP($F5608,Apoio!$A:$F,5,FALSE)</f>
        <v>1</v>
      </c>
      <c r="L5608" s="24" t="str">
        <f>VLOOKUP($F5608,Apoio!$A:$F,6,FALSE)</f>
        <v>São Paulo - TR</v>
      </c>
    </row>
    <row r="5609" spans="1:12" x14ac:dyDescent="0.25">
      <c r="A5609" s="46">
        <v>2024</v>
      </c>
      <c r="B5609" s="47" t="s">
        <v>364</v>
      </c>
      <c r="C5609" s="47" t="s">
        <v>10</v>
      </c>
      <c r="D5609" s="47" t="s">
        <v>45</v>
      </c>
      <c r="E5609" s="47" t="s">
        <v>295</v>
      </c>
      <c r="F5609" s="48">
        <v>21648</v>
      </c>
      <c r="G5609" s="35" t="str">
        <f>VLOOKUP(F5609,Apoio!A:B,2,FALSE)</f>
        <v>Turma Recursal</v>
      </c>
      <c r="H5609" s="47" t="s">
        <v>317</v>
      </c>
      <c r="I5609" s="49">
        <v>216</v>
      </c>
      <c r="J5609" s="2">
        <f>VLOOKUP($F5609,Apoio!$A:$F,4,FALSE)</f>
        <v>22</v>
      </c>
      <c r="K5609" s="2">
        <f>VLOOKUP($F5609,Apoio!$A:$F,5,FALSE)</f>
        <v>1</v>
      </c>
      <c r="L5609" s="24" t="str">
        <f>VLOOKUP($F5609,Apoio!$A:$F,6,FALSE)</f>
        <v>São Paulo - TR</v>
      </c>
    </row>
    <row r="5610" spans="1:12" x14ac:dyDescent="0.25">
      <c r="A5610" s="50">
        <v>2024</v>
      </c>
      <c r="B5610" s="51" t="s">
        <v>364</v>
      </c>
      <c r="C5610" s="51" t="s">
        <v>10</v>
      </c>
      <c r="D5610" s="51" t="s">
        <v>45</v>
      </c>
      <c r="E5610" s="51" t="s">
        <v>295</v>
      </c>
      <c r="F5610" s="52">
        <v>21649</v>
      </c>
      <c r="G5610" s="35" t="str">
        <f>VLOOKUP(F5610,Apoio!A:B,2,FALSE)</f>
        <v>Turma Recursal</v>
      </c>
      <c r="H5610" s="51" t="s">
        <v>318</v>
      </c>
      <c r="I5610" s="53">
        <v>235</v>
      </c>
      <c r="J5610" s="2">
        <f>VLOOKUP($F5610,Apoio!$A:$F,4,FALSE)</f>
        <v>23</v>
      </c>
      <c r="K5610" s="2">
        <f>VLOOKUP($F5610,Apoio!$A:$F,5,FALSE)</f>
        <v>1</v>
      </c>
      <c r="L5610" s="24" t="str">
        <f>VLOOKUP($F5610,Apoio!$A:$F,6,FALSE)</f>
        <v>São Paulo - TR</v>
      </c>
    </row>
    <row r="5611" spans="1:12" x14ac:dyDescent="0.25">
      <c r="A5611" s="46">
        <v>2024</v>
      </c>
      <c r="B5611" s="47" t="s">
        <v>364</v>
      </c>
      <c r="C5611" s="47" t="s">
        <v>10</v>
      </c>
      <c r="D5611" s="47" t="s">
        <v>45</v>
      </c>
      <c r="E5611" s="47" t="s">
        <v>295</v>
      </c>
      <c r="F5611" s="48">
        <v>21650</v>
      </c>
      <c r="G5611" s="35" t="str">
        <f>VLOOKUP(F5611,Apoio!A:B,2,FALSE)</f>
        <v>Turma Recursal</v>
      </c>
      <c r="H5611" s="47" t="s">
        <v>319</v>
      </c>
      <c r="I5611" s="49">
        <v>240</v>
      </c>
      <c r="J5611" s="2">
        <f>VLOOKUP($F5611,Apoio!$A:$F,4,FALSE)</f>
        <v>24</v>
      </c>
      <c r="K5611" s="2">
        <f>VLOOKUP($F5611,Apoio!$A:$F,5,FALSE)</f>
        <v>1</v>
      </c>
      <c r="L5611" s="24" t="str">
        <f>VLOOKUP($F5611,Apoio!$A:$F,6,FALSE)</f>
        <v>São Paulo - TR</v>
      </c>
    </row>
    <row r="5612" spans="1:12" x14ac:dyDescent="0.25">
      <c r="A5612" s="50">
        <v>2024</v>
      </c>
      <c r="B5612" s="51" t="s">
        <v>364</v>
      </c>
      <c r="C5612" s="51" t="s">
        <v>10</v>
      </c>
      <c r="D5612" s="51" t="s">
        <v>45</v>
      </c>
      <c r="E5612" s="51" t="s">
        <v>295</v>
      </c>
      <c r="F5612" s="52">
        <v>21651</v>
      </c>
      <c r="G5612" s="35" t="str">
        <f>VLOOKUP(F5612,Apoio!A:B,2,FALSE)</f>
        <v>Turma Recursal</v>
      </c>
      <c r="H5612" s="51" t="s">
        <v>320</v>
      </c>
      <c r="I5612" s="53">
        <v>237</v>
      </c>
      <c r="J5612" s="2">
        <f>VLOOKUP($F5612,Apoio!$A:$F,4,FALSE)</f>
        <v>25</v>
      </c>
      <c r="K5612" s="2">
        <f>VLOOKUP($F5612,Apoio!$A:$F,5,FALSE)</f>
        <v>1</v>
      </c>
      <c r="L5612" s="24" t="str">
        <f>VLOOKUP($F5612,Apoio!$A:$F,6,FALSE)</f>
        <v>São Paulo - TR</v>
      </c>
    </row>
    <row r="5613" spans="1:12" x14ac:dyDescent="0.25">
      <c r="A5613" s="46">
        <v>2024</v>
      </c>
      <c r="B5613" s="47" t="s">
        <v>364</v>
      </c>
      <c r="C5613" s="47" t="s">
        <v>10</v>
      </c>
      <c r="D5613" s="47" t="s">
        <v>45</v>
      </c>
      <c r="E5613" s="47" t="s">
        <v>295</v>
      </c>
      <c r="F5613" s="48">
        <v>21652</v>
      </c>
      <c r="G5613" s="35" t="str">
        <f>VLOOKUP(F5613,Apoio!A:B,2,FALSE)</f>
        <v>Turma Recursal</v>
      </c>
      <c r="H5613" s="47" t="s">
        <v>321</v>
      </c>
      <c r="I5613" s="49">
        <v>242</v>
      </c>
      <c r="J5613" s="2">
        <f>VLOOKUP($F5613,Apoio!$A:$F,4,FALSE)</f>
        <v>26</v>
      </c>
      <c r="K5613" s="2">
        <f>VLOOKUP($F5613,Apoio!$A:$F,5,FALSE)</f>
        <v>1</v>
      </c>
      <c r="L5613" s="24" t="str">
        <f>VLOOKUP($F5613,Apoio!$A:$F,6,FALSE)</f>
        <v>São Paulo - TR</v>
      </c>
    </row>
    <row r="5614" spans="1:12" x14ac:dyDescent="0.25">
      <c r="A5614" s="50">
        <v>2024</v>
      </c>
      <c r="B5614" s="51" t="s">
        <v>364</v>
      </c>
      <c r="C5614" s="51" t="s">
        <v>10</v>
      </c>
      <c r="D5614" s="51" t="s">
        <v>45</v>
      </c>
      <c r="E5614" s="51" t="s">
        <v>295</v>
      </c>
      <c r="F5614" s="52">
        <v>21653</v>
      </c>
      <c r="G5614" s="35" t="str">
        <f>VLOOKUP(F5614,Apoio!A:B,2,FALSE)</f>
        <v>Turma Recursal</v>
      </c>
      <c r="H5614" s="51" t="s">
        <v>322</v>
      </c>
      <c r="I5614" s="53">
        <v>241</v>
      </c>
      <c r="J5614" s="2">
        <f>VLOOKUP($F5614,Apoio!$A:$F,4,FALSE)</f>
        <v>27</v>
      </c>
      <c r="K5614" s="2">
        <f>VLOOKUP($F5614,Apoio!$A:$F,5,FALSE)</f>
        <v>1</v>
      </c>
      <c r="L5614" s="24" t="str">
        <f>VLOOKUP($F5614,Apoio!$A:$F,6,FALSE)</f>
        <v>São Paulo - TR</v>
      </c>
    </row>
    <row r="5615" spans="1:12" x14ac:dyDescent="0.25">
      <c r="A5615" s="46">
        <v>2024</v>
      </c>
      <c r="B5615" s="47" t="s">
        <v>364</v>
      </c>
      <c r="C5615" s="47" t="s">
        <v>10</v>
      </c>
      <c r="D5615" s="47" t="s">
        <v>45</v>
      </c>
      <c r="E5615" s="47" t="s">
        <v>295</v>
      </c>
      <c r="F5615" s="48">
        <v>21654</v>
      </c>
      <c r="G5615" s="35" t="str">
        <f>VLOOKUP(F5615,Apoio!A:B,2,FALSE)</f>
        <v>Turma Recursal</v>
      </c>
      <c r="H5615" s="47" t="s">
        <v>323</v>
      </c>
      <c r="I5615" s="49">
        <v>228</v>
      </c>
      <c r="J5615" s="2">
        <f>VLOOKUP($F5615,Apoio!$A:$F,4,FALSE)</f>
        <v>28</v>
      </c>
      <c r="K5615" s="2">
        <f>VLOOKUP($F5615,Apoio!$A:$F,5,FALSE)</f>
        <v>1</v>
      </c>
      <c r="L5615" s="24" t="str">
        <f>VLOOKUP($F5615,Apoio!$A:$F,6,FALSE)</f>
        <v>São Paulo - TR</v>
      </c>
    </row>
    <row r="5616" spans="1:12" x14ac:dyDescent="0.25">
      <c r="A5616" s="50">
        <v>2024</v>
      </c>
      <c r="B5616" s="51" t="s">
        <v>364</v>
      </c>
      <c r="C5616" s="51" t="s">
        <v>10</v>
      </c>
      <c r="D5616" s="51" t="s">
        <v>45</v>
      </c>
      <c r="E5616" s="51" t="s">
        <v>295</v>
      </c>
      <c r="F5616" s="52">
        <v>21655</v>
      </c>
      <c r="G5616" s="35" t="str">
        <f>VLOOKUP(F5616,Apoio!A:B,2,FALSE)</f>
        <v>Turma Recursal</v>
      </c>
      <c r="H5616" s="51" t="s">
        <v>324</v>
      </c>
      <c r="I5616" s="53">
        <v>227</v>
      </c>
      <c r="J5616" s="2">
        <f>VLOOKUP($F5616,Apoio!$A:$F,4,FALSE)</f>
        <v>29</v>
      </c>
      <c r="K5616" s="2">
        <f>VLOOKUP($F5616,Apoio!$A:$F,5,FALSE)</f>
        <v>1</v>
      </c>
      <c r="L5616" s="24" t="str">
        <f>VLOOKUP($F5616,Apoio!$A:$F,6,FALSE)</f>
        <v>São Paulo - TR</v>
      </c>
    </row>
    <row r="5617" spans="1:12" x14ac:dyDescent="0.25">
      <c r="A5617" s="46">
        <v>2024</v>
      </c>
      <c r="B5617" s="47" t="s">
        <v>364</v>
      </c>
      <c r="C5617" s="47" t="s">
        <v>10</v>
      </c>
      <c r="D5617" s="47" t="s">
        <v>45</v>
      </c>
      <c r="E5617" s="47" t="s">
        <v>295</v>
      </c>
      <c r="F5617" s="48">
        <v>21656</v>
      </c>
      <c r="G5617" s="35" t="str">
        <f>VLOOKUP(F5617,Apoio!A:B,2,FALSE)</f>
        <v>Turma Recursal</v>
      </c>
      <c r="H5617" s="47" t="s">
        <v>325</v>
      </c>
      <c r="I5617" s="49">
        <v>255</v>
      </c>
      <c r="J5617" s="2">
        <f>VLOOKUP($F5617,Apoio!$A:$F,4,FALSE)</f>
        <v>30</v>
      </c>
      <c r="K5617" s="2">
        <f>VLOOKUP($F5617,Apoio!$A:$F,5,FALSE)</f>
        <v>1</v>
      </c>
      <c r="L5617" s="24" t="str">
        <f>VLOOKUP($F5617,Apoio!$A:$F,6,FALSE)</f>
        <v>São Paulo - TR</v>
      </c>
    </row>
    <row r="5618" spans="1:12" x14ac:dyDescent="0.25">
      <c r="A5618" s="50">
        <v>2024</v>
      </c>
      <c r="B5618" s="51" t="s">
        <v>364</v>
      </c>
      <c r="C5618" s="51" t="s">
        <v>10</v>
      </c>
      <c r="D5618" s="51" t="s">
        <v>45</v>
      </c>
      <c r="E5618" s="51" t="s">
        <v>295</v>
      </c>
      <c r="F5618" s="52">
        <v>21657</v>
      </c>
      <c r="G5618" s="35" t="str">
        <f>VLOOKUP(F5618,Apoio!A:B,2,FALSE)</f>
        <v>Turma Recursal</v>
      </c>
      <c r="H5618" s="51" t="s">
        <v>326</v>
      </c>
      <c r="I5618" s="53">
        <v>241</v>
      </c>
      <c r="J5618" s="2">
        <f>VLOOKUP($F5618,Apoio!$A:$F,4,FALSE)</f>
        <v>31</v>
      </c>
      <c r="K5618" s="2">
        <f>VLOOKUP($F5618,Apoio!$A:$F,5,FALSE)</f>
        <v>1</v>
      </c>
      <c r="L5618" s="24" t="str">
        <f>VLOOKUP($F5618,Apoio!$A:$F,6,FALSE)</f>
        <v>São Paulo - TR</v>
      </c>
    </row>
    <row r="5619" spans="1:12" x14ac:dyDescent="0.25">
      <c r="A5619" s="46">
        <v>2024</v>
      </c>
      <c r="B5619" s="47" t="s">
        <v>364</v>
      </c>
      <c r="C5619" s="47" t="s">
        <v>10</v>
      </c>
      <c r="D5619" s="47" t="s">
        <v>45</v>
      </c>
      <c r="E5619" s="47" t="s">
        <v>295</v>
      </c>
      <c r="F5619" s="48">
        <v>21658</v>
      </c>
      <c r="G5619" s="35" t="str">
        <f>VLOOKUP(F5619,Apoio!A:B,2,FALSE)</f>
        <v>Turma Recursal</v>
      </c>
      <c r="H5619" s="47" t="s">
        <v>327</v>
      </c>
      <c r="I5619" s="49">
        <v>221</v>
      </c>
      <c r="J5619" s="2">
        <f>VLOOKUP($F5619,Apoio!$A:$F,4,FALSE)</f>
        <v>32</v>
      </c>
      <c r="K5619" s="2">
        <f>VLOOKUP($F5619,Apoio!$A:$F,5,FALSE)</f>
        <v>1</v>
      </c>
      <c r="L5619" s="24" t="str">
        <f>VLOOKUP($F5619,Apoio!$A:$F,6,FALSE)</f>
        <v>São Paulo - TR</v>
      </c>
    </row>
    <row r="5620" spans="1:12" x14ac:dyDescent="0.25">
      <c r="A5620" s="50">
        <v>2024</v>
      </c>
      <c r="B5620" s="51" t="s">
        <v>364</v>
      </c>
      <c r="C5620" s="51" t="s">
        <v>10</v>
      </c>
      <c r="D5620" s="51" t="s">
        <v>45</v>
      </c>
      <c r="E5620" s="51" t="s">
        <v>295</v>
      </c>
      <c r="F5620" s="52">
        <v>21659</v>
      </c>
      <c r="G5620" s="35" t="str">
        <f>VLOOKUP(F5620,Apoio!A:B,2,FALSE)</f>
        <v>Turma Recursal</v>
      </c>
      <c r="H5620" s="51" t="s">
        <v>328</v>
      </c>
      <c r="I5620" s="53">
        <v>217</v>
      </c>
      <c r="J5620" s="2">
        <f>VLOOKUP($F5620,Apoio!$A:$F,4,FALSE)</f>
        <v>33</v>
      </c>
      <c r="K5620" s="2">
        <f>VLOOKUP($F5620,Apoio!$A:$F,5,FALSE)</f>
        <v>1</v>
      </c>
      <c r="L5620" s="24" t="str">
        <f>VLOOKUP($F5620,Apoio!$A:$F,6,FALSE)</f>
        <v>São Paulo - TR</v>
      </c>
    </row>
    <row r="5621" spans="1:12" x14ac:dyDescent="0.25">
      <c r="A5621" s="46">
        <v>2024</v>
      </c>
      <c r="B5621" s="47" t="s">
        <v>364</v>
      </c>
      <c r="C5621" s="47" t="s">
        <v>10</v>
      </c>
      <c r="D5621" s="47" t="s">
        <v>45</v>
      </c>
      <c r="E5621" s="47" t="s">
        <v>295</v>
      </c>
      <c r="F5621" s="48">
        <v>72267</v>
      </c>
      <c r="G5621" s="35" t="str">
        <f>VLOOKUP(F5621,Apoio!A:B,2,FALSE)</f>
        <v>Turma Recursal</v>
      </c>
      <c r="H5621" s="47" t="s">
        <v>329</v>
      </c>
      <c r="I5621" s="49">
        <v>240</v>
      </c>
      <c r="J5621" s="2">
        <f>VLOOKUP($F5621,Apoio!$A:$F,4,FALSE)</f>
        <v>34</v>
      </c>
      <c r="K5621" s="2">
        <f>VLOOKUP($F5621,Apoio!$A:$F,5,FALSE)</f>
        <v>1</v>
      </c>
      <c r="L5621" s="24" t="str">
        <f>VLOOKUP($F5621,Apoio!$A:$F,6,FALSE)</f>
        <v>São Paulo - TR</v>
      </c>
    </row>
    <row r="5622" spans="1:12" x14ac:dyDescent="0.25">
      <c r="A5622" s="50">
        <v>2024</v>
      </c>
      <c r="B5622" s="51" t="s">
        <v>364</v>
      </c>
      <c r="C5622" s="51" t="s">
        <v>10</v>
      </c>
      <c r="D5622" s="51" t="s">
        <v>45</v>
      </c>
      <c r="E5622" s="51" t="s">
        <v>295</v>
      </c>
      <c r="F5622" s="52">
        <v>72268</v>
      </c>
      <c r="G5622" s="35" t="str">
        <f>VLOOKUP(F5622,Apoio!A:B,2,FALSE)</f>
        <v>Turma Recursal</v>
      </c>
      <c r="H5622" s="51" t="s">
        <v>330</v>
      </c>
      <c r="I5622" s="53">
        <v>248</v>
      </c>
      <c r="J5622" s="2">
        <f>VLOOKUP($F5622,Apoio!$A:$F,4,FALSE)</f>
        <v>35</v>
      </c>
      <c r="K5622" s="2">
        <f>VLOOKUP($F5622,Apoio!$A:$F,5,FALSE)</f>
        <v>1</v>
      </c>
      <c r="L5622" s="24" t="str">
        <f>VLOOKUP($F5622,Apoio!$A:$F,6,FALSE)</f>
        <v>São Paulo - TR</v>
      </c>
    </row>
    <row r="5623" spans="1:12" x14ac:dyDescent="0.25">
      <c r="A5623" s="46">
        <v>2024</v>
      </c>
      <c r="B5623" s="47" t="s">
        <v>364</v>
      </c>
      <c r="C5623" s="47" t="s">
        <v>10</v>
      </c>
      <c r="D5623" s="47" t="s">
        <v>45</v>
      </c>
      <c r="E5623" s="47" t="s">
        <v>295</v>
      </c>
      <c r="F5623" s="48">
        <v>72269</v>
      </c>
      <c r="G5623" s="35" t="str">
        <f>VLOOKUP(F5623,Apoio!A:B,2,FALSE)</f>
        <v>Turma Recursal</v>
      </c>
      <c r="H5623" s="47" t="s">
        <v>331</v>
      </c>
      <c r="I5623" s="49">
        <v>211</v>
      </c>
      <c r="J5623" s="2">
        <f>VLOOKUP($F5623,Apoio!$A:$F,4,FALSE)</f>
        <v>36</v>
      </c>
      <c r="K5623" s="2">
        <f>VLOOKUP($F5623,Apoio!$A:$F,5,FALSE)</f>
        <v>1</v>
      </c>
      <c r="L5623" s="24" t="str">
        <f>VLOOKUP($F5623,Apoio!$A:$F,6,FALSE)</f>
        <v>São Paulo - TR</v>
      </c>
    </row>
    <row r="5624" spans="1:12" x14ac:dyDescent="0.25">
      <c r="A5624" s="50">
        <v>2024</v>
      </c>
      <c r="B5624" s="51" t="s">
        <v>364</v>
      </c>
      <c r="C5624" s="51" t="s">
        <v>10</v>
      </c>
      <c r="D5624" s="51" t="s">
        <v>45</v>
      </c>
      <c r="E5624" s="51" t="s">
        <v>295</v>
      </c>
      <c r="F5624" s="52">
        <v>72270</v>
      </c>
      <c r="G5624" s="35" t="str">
        <f>VLOOKUP(F5624,Apoio!A:B,2,FALSE)</f>
        <v>Turma Recursal</v>
      </c>
      <c r="H5624" s="51" t="s">
        <v>332</v>
      </c>
      <c r="I5624" s="53">
        <v>228</v>
      </c>
      <c r="J5624" s="2">
        <f>VLOOKUP($F5624,Apoio!$A:$F,4,FALSE)</f>
        <v>37</v>
      </c>
      <c r="K5624" s="2">
        <f>VLOOKUP($F5624,Apoio!$A:$F,5,FALSE)</f>
        <v>1</v>
      </c>
      <c r="L5624" s="24" t="str">
        <f>VLOOKUP($F5624,Apoio!$A:$F,6,FALSE)</f>
        <v>São Paulo - TR</v>
      </c>
    </row>
    <row r="5625" spans="1:12" x14ac:dyDescent="0.25">
      <c r="A5625" s="46">
        <v>2024</v>
      </c>
      <c r="B5625" s="47" t="s">
        <v>364</v>
      </c>
      <c r="C5625" s="47" t="s">
        <v>10</v>
      </c>
      <c r="D5625" s="47" t="s">
        <v>45</v>
      </c>
      <c r="E5625" s="47" t="s">
        <v>295</v>
      </c>
      <c r="F5625" s="48">
        <v>72271</v>
      </c>
      <c r="G5625" s="35" t="str">
        <f>VLOOKUP(F5625,Apoio!A:B,2,FALSE)</f>
        <v>Turma Recursal</v>
      </c>
      <c r="H5625" s="47" t="s">
        <v>333</v>
      </c>
      <c r="I5625" s="49">
        <v>232</v>
      </c>
      <c r="J5625" s="2">
        <f>VLOOKUP($F5625,Apoio!$A:$F,4,FALSE)</f>
        <v>38</v>
      </c>
      <c r="K5625" s="2">
        <f>VLOOKUP($F5625,Apoio!$A:$F,5,FALSE)</f>
        <v>1</v>
      </c>
      <c r="L5625" s="24" t="str">
        <f>VLOOKUP($F5625,Apoio!$A:$F,6,FALSE)</f>
        <v>São Paulo - TR</v>
      </c>
    </row>
    <row r="5626" spans="1:12" x14ac:dyDescent="0.25">
      <c r="A5626" s="50">
        <v>2024</v>
      </c>
      <c r="B5626" s="51" t="s">
        <v>364</v>
      </c>
      <c r="C5626" s="51" t="s">
        <v>10</v>
      </c>
      <c r="D5626" s="51" t="s">
        <v>45</v>
      </c>
      <c r="E5626" s="51" t="s">
        <v>295</v>
      </c>
      <c r="F5626" s="52">
        <v>72272</v>
      </c>
      <c r="G5626" s="35" t="str">
        <f>VLOOKUP(F5626,Apoio!A:B,2,FALSE)</f>
        <v>Turma Recursal</v>
      </c>
      <c r="H5626" s="51" t="s">
        <v>334</v>
      </c>
      <c r="I5626" s="53">
        <v>248</v>
      </c>
      <c r="J5626" s="2">
        <f>VLOOKUP($F5626,Apoio!$A:$F,4,FALSE)</f>
        <v>39</v>
      </c>
      <c r="K5626" s="2">
        <f>VLOOKUP($F5626,Apoio!$A:$F,5,FALSE)</f>
        <v>1</v>
      </c>
      <c r="L5626" s="24" t="str">
        <f>VLOOKUP($F5626,Apoio!$A:$F,6,FALSE)</f>
        <v>São Paulo - TR</v>
      </c>
    </row>
    <row r="5627" spans="1:12" x14ac:dyDescent="0.25">
      <c r="A5627" s="46">
        <v>2024</v>
      </c>
      <c r="B5627" s="47" t="s">
        <v>364</v>
      </c>
      <c r="C5627" s="47" t="s">
        <v>10</v>
      </c>
      <c r="D5627" s="47" t="s">
        <v>45</v>
      </c>
      <c r="E5627" s="47" t="s">
        <v>295</v>
      </c>
      <c r="F5627" s="48">
        <v>74901</v>
      </c>
      <c r="G5627" s="35" t="str">
        <f>VLOOKUP(F5627,Apoio!A:B,2,FALSE)</f>
        <v>Turma Recursal</v>
      </c>
      <c r="H5627" s="47" t="s">
        <v>335</v>
      </c>
      <c r="I5627" s="49">
        <v>228</v>
      </c>
      <c r="J5627" s="2">
        <f>VLOOKUP($F5627,Apoio!$A:$F,4,FALSE)</f>
        <v>40</v>
      </c>
      <c r="K5627" s="2">
        <f>VLOOKUP($F5627,Apoio!$A:$F,5,FALSE)</f>
        <v>1</v>
      </c>
      <c r="L5627" s="24" t="str">
        <f>VLOOKUP($F5627,Apoio!$A:$F,6,FALSE)</f>
        <v>São Paulo - TR</v>
      </c>
    </row>
    <row r="5628" spans="1:12" x14ac:dyDescent="0.25">
      <c r="A5628" s="50">
        <v>2024</v>
      </c>
      <c r="B5628" s="51" t="s">
        <v>364</v>
      </c>
      <c r="C5628" s="51" t="s">
        <v>10</v>
      </c>
      <c r="D5628" s="51" t="s">
        <v>45</v>
      </c>
      <c r="E5628" s="51" t="s">
        <v>295</v>
      </c>
      <c r="F5628" s="52">
        <v>74902</v>
      </c>
      <c r="G5628" s="35" t="str">
        <f>VLOOKUP(F5628,Apoio!A:B,2,FALSE)</f>
        <v>Turma Recursal</v>
      </c>
      <c r="H5628" s="51" t="s">
        <v>336</v>
      </c>
      <c r="I5628" s="53">
        <v>237</v>
      </c>
      <c r="J5628" s="2">
        <f>VLOOKUP($F5628,Apoio!$A:$F,4,FALSE)</f>
        <v>41</v>
      </c>
      <c r="K5628" s="2">
        <f>VLOOKUP($F5628,Apoio!$A:$F,5,FALSE)</f>
        <v>1</v>
      </c>
      <c r="L5628" s="24" t="str">
        <f>VLOOKUP($F5628,Apoio!$A:$F,6,FALSE)</f>
        <v>São Paulo - TR</v>
      </c>
    </row>
    <row r="5629" spans="1:12" x14ac:dyDescent="0.25">
      <c r="A5629" s="46">
        <v>2024</v>
      </c>
      <c r="B5629" s="47" t="s">
        <v>364</v>
      </c>
      <c r="C5629" s="47" t="s">
        <v>10</v>
      </c>
      <c r="D5629" s="47" t="s">
        <v>45</v>
      </c>
      <c r="E5629" s="47" t="s">
        <v>295</v>
      </c>
      <c r="F5629" s="48">
        <v>74903</v>
      </c>
      <c r="G5629" s="35" t="str">
        <f>VLOOKUP(F5629,Apoio!A:B,2,FALSE)</f>
        <v>Turma Recursal</v>
      </c>
      <c r="H5629" s="47" t="s">
        <v>337</v>
      </c>
      <c r="I5629" s="49">
        <v>240</v>
      </c>
      <c r="J5629" s="2">
        <f>VLOOKUP($F5629,Apoio!$A:$F,4,FALSE)</f>
        <v>42</v>
      </c>
      <c r="K5629" s="2">
        <f>VLOOKUP($F5629,Apoio!$A:$F,5,FALSE)</f>
        <v>1</v>
      </c>
      <c r="L5629" s="24" t="str">
        <f>VLOOKUP($F5629,Apoio!$A:$F,6,FALSE)</f>
        <v>São Paulo - TR</v>
      </c>
    </row>
    <row r="5630" spans="1:12" x14ac:dyDescent="0.25">
      <c r="A5630" s="50">
        <v>2024</v>
      </c>
      <c r="B5630" s="51" t="s">
        <v>364</v>
      </c>
      <c r="C5630" s="51" t="s">
        <v>10</v>
      </c>
      <c r="D5630" s="51" t="s">
        <v>45</v>
      </c>
      <c r="E5630" s="51" t="s">
        <v>295</v>
      </c>
      <c r="F5630" s="52">
        <v>74904</v>
      </c>
      <c r="G5630" s="35" t="str">
        <f>VLOOKUP(F5630,Apoio!A:B,2,FALSE)</f>
        <v>Turma Recursal</v>
      </c>
      <c r="H5630" s="51" t="s">
        <v>338</v>
      </c>
      <c r="I5630" s="53">
        <v>238</v>
      </c>
      <c r="J5630" s="2">
        <f>VLOOKUP($F5630,Apoio!$A:$F,4,FALSE)</f>
        <v>43</v>
      </c>
      <c r="K5630" s="2">
        <f>VLOOKUP($F5630,Apoio!$A:$F,5,FALSE)</f>
        <v>1</v>
      </c>
      <c r="L5630" s="24" t="str">
        <f>VLOOKUP($F5630,Apoio!$A:$F,6,FALSE)</f>
        <v>São Paulo - TR</v>
      </c>
    </row>
    <row r="5631" spans="1:12" x14ac:dyDescent="0.25">
      <c r="A5631" s="46">
        <v>2024</v>
      </c>
      <c r="B5631" s="47" t="s">
        <v>364</v>
      </c>
      <c r="C5631" s="47" t="s">
        <v>10</v>
      </c>
      <c r="D5631" s="47" t="s">
        <v>45</v>
      </c>
      <c r="E5631" s="47" t="s">
        <v>295</v>
      </c>
      <c r="F5631" s="48">
        <v>74905</v>
      </c>
      <c r="G5631" s="35" t="str">
        <f>VLOOKUP(F5631,Apoio!A:B,2,FALSE)</f>
        <v>Turma Recursal</v>
      </c>
      <c r="H5631" s="47" t="s">
        <v>339</v>
      </c>
      <c r="I5631" s="49">
        <v>246</v>
      </c>
      <c r="J5631" s="2">
        <f>VLOOKUP($F5631,Apoio!$A:$F,4,FALSE)</f>
        <v>44</v>
      </c>
      <c r="K5631" s="2">
        <f>VLOOKUP($F5631,Apoio!$A:$F,5,FALSE)</f>
        <v>1</v>
      </c>
      <c r="L5631" s="24" t="str">
        <f>VLOOKUP($F5631,Apoio!$A:$F,6,FALSE)</f>
        <v>São Paulo - TR</v>
      </c>
    </row>
    <row r="5632" spans="1:12" x14ac:dyDescent="0.25">
      <c r="A5632" s="50">
        <v>2024</v>
      </c>
      <c r="B5632" s="51" t="s">
        <v>364</v>
      </c>
      <c r="C5632" s="51" t="s">
        <v>10</v>
      </c>
      <c r="D5632" s="51" t="s">
        <v>45</v>
      </c>
      <c r="E5632" s="51" t="s">
        <v>295</v>
      </c>
      <c r="F5632" s="52">
        <v>74906</v>
      </c>
      <c r="G5632" s="35" t="str">
        <f>VLOOKUP(F5632,Apoio!A:B,2,FALSE)</f>
        <v>Turma Recursal</v>
      </c>
      <c r="H5632" s="51" t="s">
        <v>340</v>
      </c>
      <c r="I5632" s="53">
        <v>239</v>
      </c>
      <c r="J5632" s="2">
        <f>VLOOKUP($F5632,Apoio!$A:$F,4,FALSE)</f>
        <v>45</v>
      </c>
      <c r="K5632" s="2">
        <f>VLOOKUP($F5632,Apoio!$A:$F,5,FALSE)</f>
        <v>1</v>
      </c>
      <c r="L5632" s="24" t="str">
        <f>VLOOKUP($F5632,Apoio!$A:$F,6,FALSE)</f>
        <v>São Paulo - TR</v>
      </c>
    </row>
    <row r="5633" spans="1:12" x14ac:dyDescent="0.25">
      <c r="A5633" s="46">
        <v>2024</v>
      </c>
      <c r="B5633" s="47" t="s">
        <v>369</v>
      </c>
      <c r="C5633" s="47" t="s">
        <v>10</v>
      </c>
      <c r="D5633" s="47" t="s">
        <v>11</v>
      </c>
      <c r="E5633" s="47" t="s">
        <v>12</v>
      </c>
      <c r="F5633" s="48">
        <v>12961</v>
      </c>
      <c r="G5633" s="35" t="str">
        <f>VLOOKUP(F5633,Apoio!A:B,2,FALSE)</f>
        <v>Vara Federal</v>
      </c>
      <c r="H5633" s="47" t="s">
        <v>14</v>
      </c>
      <c r="I5633" s="49">
        <v>434</v>
      </c>
      <c r="J5633" s="2">
        <f>VLOOKUP($F5633,Apoio!$A:$F,4,FALSE)</f>
        <v>1</v>
      </c>
      <c r="K5633" s="2">
        <f>VLOOKUP($F5633,Apoio!$A:$F,5,FALSE)</f>
        <v>1</v>
      </c>
      <c r="L5633" s="24" t="str">
        <f>VLOOKUP($F5633,Apoio!$A:$F,6,FALSE)</f>
        <v>Campo Grande</v>
      </c>
    </row>
    <row r="5634" spans="1:12" x14ac:dyDescent="0.25">
      <c r="A5634" s="50">
        <v>2024</v>
      </c>
      <c r="B5634" s="51" t="s">
        <v>369</v>
      </c>
      <c r="C5634" s="51" t="s">
        <v>10</v>
      </c>
      <c r="D5634" s="51" t="s">
        <v>11</v>
      </c>
      <c r="E5634" s="51" t="s">
        <v>12</v>
      </c>
      <c r="F5634" s="52">
        <v>14054</v>
      </c>
      <c r="G5634" s="35" t="str">
        <f>VLOOKUP(F5634,Apoio!A:B,2,FALSE)</f>
        <v>Juizado</v>
      </c>
      <c r="H5634" s="51" t="s">
        <v>16</v>
      </c>
      <c r="I5634" s="53">
        <v>555</v>
      </c>
      <c r="J5634" s="2">
        <f>VLOOKUP($F5634,Apoio!$A:$F,4,FALSE)</f>
        <v>1</v>
      </c>
      <c r="K5634" s="2">
        <f>VLOOKUP($F5634,Apoio!$A:$F,5,FALSE)</f>
        <v>1</v>
      </c>
      <c r="L5634" s="24" t="str">
        <f>VLOOKUP($F5634,Apoio!$A:$F,6,FALSE)</f>
        <v>Campo Grande - JEF</v>
      </c>
    </row>
    <row r="5635" spans="1:12" x14ac:dyDescent="0.25">
      <c r="A5635" s="46">
        <v>2024</v>
      </c>
      <c r="B5635" s="47" t="s">
        <v>369</v>
      </c>
      <c r="C5635" s="47" t="s">
        <v>10</v>
      </c>
      <c r="D5635" s="47" t="s">
        <v>11</v>
      </c>
      <c r="E5635" s="47" t="s">
        <v>12</v>
      </c>
      <c r="F5635" s="48">
        <v>12962</v>
      </c>
      <c r="G5635" s="35" t="str">
        <f>VLOOKUP(F5635,Apoio!A:B,2,FALSE)</f>
        <v>Vara Federal</v>
      </c>
      <c r="H5635" s="47" t="s">
        <v>17</v>
      </c>
      <c r="I5635" s="49">
        <v>338</v>
      </c>
      <c r="J5635" s="2">
        <f>VLOOKUP($F5635,Apoio!$A:$F,4,FALSE)</f>
        <v>2</v>
      </c>
      <c r="K5635" s="2">
        <f>VLOOKUP($F5635,Apoio!$A:$F,5,FALSE)</f>
        <v>1</v>
      </c>
      <c r="L5635" s="24" t="str">
        <f>VLOOKUP($F5635,Apoio!$A:$F,6,FALSE)</f>
        <v>Campo Grande</v>
      </c>
    </row>
    <row r="5636" spans="1:12" x14ac:dyDescent="0.25">
      <c r="A5636" s="50">
        <v>2024</v>
      </c>
      <c r="B5636" s="51" t="s">
        <v>369</v>
      </c>
      <c r="C5636" s="51" t="s">
        <v>10</v>
      </c>
      <c r="D5636" s="51" t="s">
        <v>11</v>
      </c>
      <c r="E5636" s="51" t="s">
        <v>12</v>
      </c>
      <c r="F5636" s="52">
        <v>87065</v>
      </c>
      <c r="G5636" s="35" t="str">
        <f>VLOOKUP(F5636,Apoio!A:B,2,FALSE)</f>
        <v>Juizado</v>
      </c>
      <c r="H5636" s="51" t="s">
        <v>365</v>
      </c>
      <c r="I5636" s="53">
        <v>630</v>
      </c>
      <c r="J5636" s="2">
        <f>VLOOKUP($F5636,Apoio!$A:$F,4,FALSE)</f>
        <v>2</v>
      </c>
      <c r="K5636" s="2">
        <f>VLOOKUP($F5636,Apoio!$A:$F,5,FALSE)</f>
        <v>1</v>
      </c>
      <c r="L5636" s="24" t="str">
        <f>VLOOKUP($F5636,Apoio!$A:$F,6,FALSE)</f>
        <v>Campo Grande - JEF</v>
      </c>
    </row>
    <row r="5637" spans="1:12" x14ac:dyDescent="0.25">
      <c r="A5637" s="46">
        <v>2024</v>
      </c>
      <c r="B5637" s="47" t="s">
        <v>369</v>
      </c>
      <c r="C5637" s="47" t="s">
        <v>10</v>
      </c>
      <c r="D5637" s="47" t="s">
        <v>11</v>
      </c>
      <c r="E5637" s="47" t="s">
        <v>12</v>
      </c>
      <c r="F5637" s="48">
        <v>12541</v>
      </c>
      <c r="G5637" s="35" t="str">
        <f>VLOOKUP(F5637,Apoio!A:B,2,FALSE)</f>
        <v>Vara Federal</v>
      </c>
      <c r="H5637" s="47" t="s">
        <v>18</v>
      </c>
      <c r="I5637" s="49">
        <v>53</v>
      </c>
      <c r="J5637" s="2">
        <f>VLOOKUP($F5637,Apoio!$A:$F,4,FALSE)</f>
        <v>3</v>
      </c>
      <c r="K5637" s="2">
        <f>VLOOKUP($F5637,Apoio!$A:$F,5,FALSE)</f>
        <v>1</v>
      </c>
      <c r="L5637" s="24" t="str">
        <f>VLOOKUP($F5637,Apoio!$A:$F,6,FALSE)</f>
        <v>Campo Grande</v>
      </c>
    </row>
    <row r="5638" spans="1:12" x14ac:dyDescent="0.25">
      <c r="A5638" s="50">
        <v>2024</v>
      </c>
      <c r="B5638" s="51" t="s">
        <v>369</v>
      </c>
      <c r="C5638" s="51" t="s">
        <v>10</v>
      </c>
      <c r="D5638" s="51" t="s">
        <v>11</v>
      </c>
      <c r="E5638" s="51" t="s">
        <v>12</v>
      </c>
      <c r="F5638" s="52">
        <v>12963</v>
      </c>
      <c r="G5638" s="35" t="str">
        <f>VLOOKUP(F5638,Apoio!A:B,2,FALSE)</f>
        <v>Vara Federal</v>
      </c>
      <c r="H5638" s="51" t="s">
        <v>19</v>
      </c>
      <c r="I5638" s="53">
        <v>343</v>
      </c>
      <c r="J5638" s="2">
        <f>VLOOKUP($F5638,Apoio!$A:$F,4,FALSE)</f>
        <v>4</v>
      </c>
      <c r="K5638" s="2">
        <f>VLOOKUP($F5638,Apoio!$A:$F,5,FALSE)</f>
        <v>1</v>
      </c>
      <c r="L5638" s="24" t="str">
        <f>VLOOKUP($F5638,Apoio!$A:$F,6,FALSE)</f>
        <v>Campo Grande</v>
      </c>
    </row>
    <row r="5639" spans="1:12" x14ac:dyDescent="0.25">
      <c r="A5639" s="46">
        <v>2024</v>
      </c>
      <c r="B5639" s="47" t="s">
        <v>369</v>
      </c>
      <c r="C5639" s="47" t="s">
        <v>10</v>
      </c>
      <c r="D5639" s="47" t="s">
        <v>11</v>
      </c>
      <c r="E5639" s="47" t="s">
        <v>12</v>
      </c>
      <c r="F5639" s="48">
        <v>12542</v>
      </c>
      <c r="G5639" s="35" t="str">
        <f>VLOOKUP(F5639,Apoio!A:B,2,FALSE)</f>
        <v>Vara Federal</v>
      </c>
      <c r="H5639" s="47" t="s">
        <v>20</v>
      </c>
      <c r="I5639" s="49">
        <v>54</v>
      </c>
      <c r="J5639" s="2">
        <f>VLOOKUP($F5639,Apoio!$A:$F,4,FALSE)</f>
        <v>5</v>
      </c>
      <c r="K5639" s="2">
        <f>VLOOKUP($F5639,Apoio!$A:$F,5,FALSE)</f>
        <v>1</v>
      </c>
      <c r="L5639" s="24" t="str">
        <f>VLOOKUP($F5639,Apoio!$A:$F,6,FALSE)</f>
        <v>Campo Grande</v>
      </c>
    </row>
    <row r="5640" spans="1:12" x14ac:dyDescent="0.25">
      <c r="A5640" s="50">
        <v>2024</v>
      </c>
      <c r="B5640" s="51" t="s">
        <v>369</v>
      </c>
      <c r="C5640" s="51" t="s">
        <v>10</v>
      </c>
      <c r="D5640" s="51" t="s">
        <v>11</v>
      </c>
      <c r="E5640" s="51" t="s">
        <v>12</v>
      </c>
      <c r="F5640" s="52">
        <v>14013</v>
      </c>
      <c r="G5640" s="35" t="str">
        <f>VLOOKUP(F5640,Apoio!A:B,2,FALSE)</f>
        <v>Vara Federal</v>
      </c>
      <c r="H5640" s="51" t="s">
        <v>21</v>
      </c>
      <c r="I5640" s="53">
        <v>324</v>
      </c>
      <c r="J5640" s="2">
        <f>VLOOKUP($F5640,Apoio!$A:$F,4,FALSE)</f>
        <v>6</v>
      </c>
      <c r="K5640" s="2">
        <f>VLOOKUP($F5640,Apoio!$A:$F,5,FALSE)</f>
        <v>1</v>
      </c>
      <c r="L5640" s="24" t="str">
        <f>VLOOKUP($F5640,Apoio!$A:$F,6,FALSE)</f>
        <v>Campo Grande</v>
      </c>
    </row>
    <row r="5641" spans="1:12" x14ac:dyDescent="0.25">
      <c r="A5641" s="46">
        <v>2024</v>
      </c>
      <c r="B5641" s="47" t="s">
        <v>369</v>
      </c>
      <c r="C5641" s="47" t="s">
        <v>10</v>
      </c>
      <c r="D5641" s="47" t="s">
        <v>11</v>
      </c>
      <c r="E5641" s="47" t="s">
        <v>12</v>
      </c>
      <c r="F5641" s="48">
        <v>74912</v>
      </c>
      <c r="G5641" s="35" t="str">
        <f>VLOOKUP(F5641,Apoio!A:B,2,FALSE)</f>
        <v>Vara Federal</v>
      </c>
      <c r="H5641" s="47" t="s">
        <v>353</v>
      </c>
      <c r="I5641" s="49">
        <v>8</v>
      </c>
      <c r="J5641" s="2" t="str">
        <f>VLOOKUP($F5641,Apoio!$A:$F,4,FALSE)</f>
        <v>CECON</v>
      </c>
      <c r="K5641" s="2">
        <f>VLOOKUP($F5641,Apoio!$A:$F,5,FALSE)</f>
        <v>1</v>
      </c>
      <c r="L5641" s="24" t="str">
        <f>VLOOKUP($F5641,Apoio!$A:$F,6,FALSE)</f>
        <v>Campo Grande</v>
      </c>
    </row>
    <row r="5642" spans="1:12" x14ac:dyDescent="0.25">
      <c r="A5642" s="50">
        <v>2024</v>
      </c>
      <c r="B5642" s="51" t="s">
        <v>369</v>
      </c>
      <c r="C5642" s="51" t="s">
        <v>10</v>
      </c>
      <c r="D5642" s="51" t="s">
        <v>11</v>
      </c>
      <c r="E5642" s="51" t="s">
        <v>22</v>
      </c>
      <c r="F5642" s="52">
        <v>12549</v>
      </c>
      <c r="G5642" s="35" t="str">
        <f>VLOOKUP(F5642,Apoio!A:B,2,FALSE)</f>
        <v>Vara Federal + JEF</v>
      </c>
      <c r="H5642" s="51" t="s">
        <v>23</v>
      </c>
      <c r="I5642" s="53">
        <v>35</v>
      </c>
      <c r="J5642" s="2">
        <f>VLOOKUP($F5642,Apoio!$A:$F,4,FALSE)</f>
        <v>1</v>
      </c>
      <c r="K5642" s="2">
        <f>VLOOKUP($F5642,Apoio!$A:$F,5,FALSE)</f>
        <v>4</v>
      </c>
      <c r="L5642" s="24" t="str">
        <f>VLOOKUP($F5642,Apoio!$A:$F,6,FALSE)</f>
        <v>Corumbá</v>
      </c>
    </row>
    <row r="5643" spans="1:12" x14ac:dyDescent="0.25">
      <c r="A5643" s="46">
        <v>2024</v>
      </c>
      <c r="B5643" s="47" t="s">
        <v>369</v>
      </c>
      <c r="C5643" s="47" t="s">
        <v>10</v>
      </c>
      <c r="D5643" s="47" t="s">
        <v>11</v>
      </c>
      <c r="E5643" s="47" t="s">
        <v>22</v>
      </c>
      <c r="F5643" s="48">
        <v>12549</v>
      </c>
      <c r="G5643" s="35" t="str">
        <f>VLOOKUP(F5643,Apoio!A:B,2,FALSE)</f>
        <v>Vara Federal + JEF</v>
      </c>
      <c r="H5643" s="47" t="s">
        <v>23</v>
      </c>
      <c r="I5643" s="49">
        <v>81</v>
      </c>
      <c r="J5643" s="2">
        <f>VLOOKUP($F5643,Apoio!$A:$F,4,FALSE)</f>
        <v>1</v>
      </c>
      <c r="K5643" s="2">
        <f>VLOOKUP($F5643,Apoio!$A:$F,5,FALSE)</f>
        <v>4</v>
      </c>
      <c r="L5643" s="24" t="str">
        <f>VLOOKUP($F5643,Apoio!$A:$F,6,FALSE)</f>
        <v>Corumbá</v>
      </c>
    </row>
    <row r="5644" spans="1:12" x14ac:dyDescent="0.25">
      <c r="A5644" s="50">
        <v>2024</v>
      </c>
      <c r="B5644" s="51" t="s">
        <v>369</v>
      </c>
      <c r="C5644" s="51" t="s">
        <v>10</v>
      </c>
      <c r="D5644" s="51" t="s">
        <v>11</v>
      </c>
      <c r="E5644" s="51" t="s">
        <v>24</v>
      </c>
      <c r="F5644" s="52">
        <v>12555</v>
      </c>
      <c r="G5644" s="35" t="str">
        <f>VLOOKUP(F5644,Apoio!A:B,2,FALSE)</f>
        <v>Vara Federal + JEF</v>
      </c>
      <c r="H5644" s="51" t="s">
        <v>25</v>
      </c>
      <c r="I5644" s="53">
        <v>71</v>
      </c>
      <c r="J5644" s="2">
        <f>VLOOKUP($F5644,Apoio!$A:$F,4,FALSE)</f>
        <v>1</v>
      </c>
      <c r="K5644" s="2">
        <f>VLOOKUP($F5644,Apoio!$A:$F,5,FALSE)</f>
        <v>7</v>
      </c>
      <c r="L5644" s="24" t="str">
        <f>VLOOKUP($F5644,Apoio!$A:$F,6,FALSE)</f>
        <v>Coxim</v>
      </c>
    </row>
    <row r="5645" spans="1:12" x14ac:dyDescent="0.25">
      <c r="A5645" s="46">
        <v>2024</v>
      </c>
      <c r="B5645" s="47" t="s">
        <v>369</v>
      </c>
      <c r="C5645" s="47" t="s">
        <v>10</v>
      </c>
      <c r="D5645" s="47" t="s">
        <v>11</v>
      </c>
      <c r="E5645" s="47" t="s">
        <v>24</v>
      </c>
      <c r="F5645" s="48">
        <v>12555</v>
      </c>
      <c r="G5645" s="35" t="str">
        <f>VLOOKUP(F5645,Apoio!A:B,2,FALSE)</f>
        <v>Vara Federal + JEF</v>
      </c>
      <c r="H5645" s="47" t="s">
        <v>25</v>
      </c>
      <c r="I5645" s="49">
        <v>18</v>
      </c>
      <c r="J5645" s="2">
        <f>VLOOKUP($F5645,Apoio!$A:$F,4,FALSE)</f>
        <v>1</v>
      </c>
      <c r="K5645" s="2">
        <f>VLOOKUP($F5645,Apoio!$A:$F,5,FALSE)</f>
        <v>7</v>
      </c>
      <c r="L5645" s="24" t="str">
        <f>VLOOKUP($F5645,Apoio!$A:$F,6,FALSE)</f>
        <v>Coxim</v>
      </c>
    </row>
    <row r="5646" spans="1:12" x14ac:dyDescent="0.25">
      <c r="A5646" s="50">
        <v>2024</v>
      </c>
      <c r="B5646" s="51" t="s">
        <v>369</v>
      </c>
      <c r="C5646" s="51" t="s">
        <v>10</v>
      </c>
      <c r="D5646" s="51" t="s">
        <v>11</v>
      </c>
      <c r="E5646" s="51" t="s">
        <v>26</v>
      </c>
      <c r="F5646" s="52">
        <v>12544</v>
      </c>
      <c r="G5646" s="35" t="str">
        <f>VLOOKUP(F5646,Apoio!A:B,2,FALSE)</f>
        <v>Vara Federal</v>
      </c>
      <c r="H5646" s="51" t="s">
        <v>27</v>
      </c>
      <c r="I5646" s="53">
        <v>148</v>
      </c>
      <c r="J5646" s="2">
        <f>VLOOKUP($F5646,Apoio!$A:$F,4,FALSE)</f>
        <v>1</v>
      </c>
      <c r="K5646" s="2">
        <f>VLOOKUP($F5646,Apoio!$A:$F,5,FALSE)</f>
        <v>2</v>
      </c>
      <c r="L5646" s="24" t="str">
        <f>VLOOKUP($F5646,Apoio!$A:$F,6,FALSE)</f>
        <v>Dourados</v>
      </c>
    </row>
    <row r="5647" spans="1:12" x14ac:dyDescent="0.25">
      <c r="A5647" s="46">
        <v>2024</v>
      </c>
      <c r="B5647" s="47" t="s">
        <v>369</v>
      </c>
      <c r="C5647" s="47" t="s">
        <v>10</v>
      </c>
      <c r="D5647" s="47" t="s">
        <v>11</v>
      </c>
      <c r="E5647" s="47" t="s">
        <v>26</v>
      </c>
      <c r="F5647" s="48">
        <v>14310</v>
      </c>
      <c r="G5647" s="35" t="str">
        <f>VLOOKUP(F5647,Apoio!A:B,2,FALSE)</f>
        <v>Juizado</v>
      </c>
      <c r="H5647" s="47" t="s">
        <v>28</v>
      </c>
      <c r="I5647" s="49">
        <v>570</v>
      </c>
      <c r="J5647" s="2">
        <f>VLOOKUP($F5647,Apoio!$A:$F,4,FALSE)</f>
        <v>1</v>
      </c>
      <c r="K5647" s="2">
        <f>VLOOKUP($F5647,Apoio!$A:$F,5,FALSE)</f>
        <v>2</v>
      </c>
      <c r="L5647" s="24" t="str">
        <f>VLOOKUP($F5647,Apoio!$A:$F,6,FALSE)</f>
        <v>Dourados</v>
      </c>
    </row>
    <row r="5648" spans="1:12" x14ac:dyDescent="0.25">
      <c r="A5648" s="50">
        <v>2024</v>
      </c>
      <c r="B5648" s="51" t="s">
        <v>369</v>
      </c>
      <c r="C5648" s="51" t="s">
        <v>10</v>
      </c>
      <c r="D5648" s="51" t="s">
        <v>11</v>
      </c>
      <c r="E5648" s="51" t="s">
        <v>26</v>
      </c>
      <c r="F5648" s="52">
        <v>12545</v>
      </c>
      <c r="G5648" s="35" t="str">
        <f>VLOOKUP(F5648,Apoio!A:B,2,FALSE)</f>
        <v>Vara Federal</v>
      </c>
      <c r="H5648" s="51" t="s">
        <v>29</v>
      </c>
      <c r="I5648" s="53">
        <v>150</v>
      </c>
      <c r="J5648" s="2">
        <f>VLOOKUP($F5648,Apoio!$A:$F,4,FALSE)</f>
        <v>2</v>
      </c>
      <c r="K5648" s="2">
        <f>VLOOKUP($F5648,Apoio!$A:$F,5,FALSE)</f>
        <v>2</v>
      </c>
      <c r="L5648" s="24" t="str">
        <f>VLOOKUP($F5648,Apoio!$A:$F,6,FALSE)</f>
        <v>Dourados</v>
      </c>
    </row>
    <row r="5649" spans="1:12" x14ac:dyDescent="0.25">
      <c r="A5649" s="46">
        <v>2024</v>
      </c>
      <c r="B5649" s="47" t="s">
        <v>369</v>
      </c>
      <c r="C5649" s="47" t="s">
        <v>10</v>
      </c>
      <c r="D5649" s="47" t="s">
        <v>11</v>
      </c>
      <c r="E5649" s="47" t="s">
        <v>30</v>
      </c>
      <c r="F5649" s="48">
        <v>12553</v>
      </c>
      <c r="G5649" s="35" t="str">
        <f>VLOOKUP(F5649,Apoio!A:B,2,FALSE)</f>
        <v>Vara Federal + JEF</v>
      </c>
      <c r="H5649" s="47" t="s">
        <v>31</v>
      </c>
      <c r="I5649" s="49">
        <v>115</v>
      </c>
      <c r="J5649" s="2">
        <f>VLOOKUP($F5649,Apoio!$A:$F,4,FALSE)</f>
        <v>1</v>
      </c>
      <c r="K5649" s="2">
        <f>VLOOKUP($F5649,Apoio!$A:$F,5,FALSE)</f>
        <v>6</v>
      </c>
      <c r="L5649" s="24" t="str">
        <f>VLOOKUP($F5649,Apoio!$A:$F,6,FALSE)</f>
        <v>Naviraí</v>
      </c>
    </row>
    <row r="5650" spans="1:12" x14ac:dyDescent="0.25">
      <c r="A5650" s="50">
        <v>2024</v>
      </c>
      <c r="B5650" s="51" t="s">
        <v>369</v>
      </c>
      <c r="C5650" s="51" t="s">
        <v>10</v>
      </c>
      <c r="D5650" s="51" t="s">
        <v>11</v>
      </c>
      <c r="E5650" s="51" t="s">
        <v>30</v>
      </c>
      <c r="F5650" s="52">
        <v>12553</v>
      </c>
      <c r="G5650" s="35" t="str">
        <f>VLOOKUP(F5650,Apoio!A:B,2,FALSE)</f>
        <v>Vara Federal + JEF</v>
      </c>
      <c r="H5650" s="51" t="s">
        <v>31</v>
      </c>
      <c r="I5650" s="53">
        <v>67</v>
      </c>
      <c r="J5650" s="2">
        <f>VLOOKUP($F5650,Apoio!$A:$F,4,FALSE)</f>
        <v>1</v>
      </c>
      <c r="K5650" s="2">
        <f>VLOOKUP($F5650,Apoio!$A:$F,5,FALSE)</f>
        <v>6</v>
      </c>
      <c r="L5650" s="24" t="str">
        <f>VLOOKUP($F5650,Apoio!$A:$F,6,FALSE)</f>
        <v>Naviraí</v>
      </c>
    </row>
    <row r="5651" spans="1:12" x14ac:dyDescent="0.25">
      <c r="A5651" s="46">
        <v>2024</v>
      </c>
      <c r="B5651" s="47" t="s">
        <v>369</v>
      </c>
      <c r="C5651" s="47" t="s">
        <v>10</v>
      </c>
      <c r="D5651" s="47" t="s">
        <v>11</v>
      </c>
      <c r="E5651" s="47" t="s">
        <v>32</v>
      </c>
      <c r="F5651" s="48">
        <v>12551</v>
      </c>
      <c r="G5651" s="35" t="str">
        <f>VLOOKUP(F5651,Apoio!A:B,2,FALSE)</f>
        <v>Vara Federal</v>
      </c>
      <c r="H5651" s="47" t="s">
        <v>33</v>
      </c>
      <c r="I5651" s="49">
        <v>129</v>
      </c>
      <c r="J5651" s="2">
        <f>VLOOKUP($F5651,Apoio!$A:$F,4,FALSE)</f>
        <v>1</v>
      </c>
      <c r="K5651" s="2">
        <f>VLOOKUP($F5651,Apoio!$A:$F,5,FALSE)</f>
        <v>5</v>
      </c>
      <c r="L5651" s="24" t="str">
        <f>VLOOKUP($F5651,Apoio!$A:$F,6,FALSE)</f>
        <v>Ponta Porã</v>
      </c>
    </row>
    <row r="5652" spans="1:12" x14ac:dyDescent="0.25">
      <c r="A5652" s="50">
        <v>2024</v>
      </c>
      <c r="B5652" s="51" t="s">
        <v>369</v>
      </c>
      <c r="C5652" s="51" t="s">
        <v>10</v>
      </c>
      <c r="D5652" s="51" t="s">
        <v>11</v>
      </c>
      <c r="E5652" s="51" t="s">
        <v>32</v>
      </c>
      <c r="F5652" s="52">
        <v>13978</v>
      </c>
      <c r="G5652" s="35" t="str">
        <f>VLOOKUP(F5652,Apoio!A:B,2,FALSE)</f>
        <v>Vara Federal + JEF</v>
      </c>
      <c r="H5652" s="51" t="s">
        <v>34</v>
      </c>
      <c r="I5652" s="53">
        <v>119</v>
      </c>
      <c r="J5652" s="2">
        <f>VLOOKUP($F5652,Apoio!$A:$F,4,FALSE)</f>
        <v>2</v>
      </c>
      <c r="K5652" s="2">
        <f>VLOOKUP($F5652,Apoio!$A:$F,5,FALSE)</f>
        <v>5</v>
      </c>
      <c r="L5652" s="24" t="str">
        <f>VLOOKUP($F5652,Apoio!$A:$F,6,FALSE)</f>
        <v>Ponta Porã</v>
      </c>
    </row>
    <row r="5653" spans="1:12" x14ac:dyDescent="0.25">
      <c r="A5653" s="46">
        <v>2024</v>
      </c>
      <c r="B5653" s="47" t="s">
        <v>369</v>
      </c>
      <c r="C5653" s="47" t="s">
        <v>10</v>
      </c>
      <c r="D5653" s="47" t="s">
        <v>11</v>
      </c>
      <c r="E5653" s="47" t="s">
        <v>32</v>
      </c>
      <c r="F5653" s="48">
        <v>13978</v>
      </c>
      <c r="G5653" s="35" t="str">
        <f>VLOOKUP(F5653,Apoio!A:B,2,FALSE)</f>
        <v>Vara Federal + JEF</v>
      </c>
      <c r="H5653" s="47" t="s">
        <v>34</v>
      </c>
      <c r="I5653" s="49">
        <v>117</v>
      </c>
      <c r="J5653" s="2">
        <f>VLOOKUP($F5653,Apoio!$A:$F,4,FALSE)</f>
        <v>2</v>
      </c>
      <c r="K5653" s="2">
        <f>VLOOKUP($F5653,Apoio!$A:$F,5,FALSE)</f>
        <v>5</v>
      </c>
      <c r="L5653" s="24" t="str">
        <f>VLOOKUP($F5653,Apoio!$A:$F,6,FALSE)</f>
        <v>Ponta Porã</v>
      </c>
    </row>
    <row r="5654" spans="1:12" x14ac:dyDescent="0.25">
      <c r="A5654" s="50">
        <v>2024</v>
      </c>
      <c r="B5654" s="51" t="s">
        <v>369</v>
      </c>
      <c r="C5654" s="51" t="s">
        <v>10</v>
      </c>
      <c r="D5654" s="51" t="s">
        <v>11</v>
      </c>
      <c r="E5654" s="51" t="s">
        <v>35</v>
      </c>
      <c r="F5654" s="52">
        <v>12547</v>
      </c>
      <c r="G5654" s="35" t="str">
        <f>VLOOKUP(F5654,Apoio!A:B,2,FALSE)</f>
        <v>Vara Federal + JEF</v>
      </c>
      <c r="H5654" s="51" t="s">
        <v>36</v>
      </c>
      <c r="I5654" s="53">
        <v>192</v>
      </c>
      <c r="J5654" s="2">
        <f>VLOOKUP($F5654,Apoio!$A:$F,4,FALSE)</f>
        <v>1</v>
      </c>
      <c r="K5654" s="2">
        <f>VLOOKUP($F5654,Apoio!$A:$F,5,FALSE)</f>
        <v>3</v>
      </c>
      <c r="L5654" s="24" t="str">
        <f>VLOOKUP($F5654,Apoio!$A:$F,6,FALSE)</f>
        <v>Três Lagoas</v>
      </c>
    </row>
    <row r="5655" spans="1:12" x14ac:dyDescent="0.25">
      <c r="A5655" s="46">
        <v>2024</v>
      </c>
      <c r="B5655" s="47" t="s">
        <v>369</v>
      </c>
      <c r="C5655" s="47" t="s">
        <v>10</v>
      </c>
      <c r="D5655" s="47" t="s">
        <v>11</v>
      </c>
      <c r="E5655" s="47" t="s">
        <v>35</v>
      </c>
      <c r="F5655" s="48">
        <v>12547</v>
      </c>
      <c r="G5655" s="35" t="str">
        <f>VLOOKUP(F5655,Apoio!A:B,2,FALSE)</f>
        <v>Vara Federal + JEF</v>
      </c>
      <c r="H5655" s="47" t="s">
        <v>36</v>
      </c>
      <c r="I5655" s="49">
        <v>118</v>
      </c>
      <c r="J5655" s="2">
        <f>VLOOKUP($F5655,Apoio!$A:$F,4,FALSE)</f>
        <v>1</v>
      </c>
      <c r="K5655" s="2">
        <f>VLOOKUP($F5655,Apoio!$A:$F,5,FALSE)</f>
        <v>3</v>
      </c>
      <c r="L5655" s="24" t="str">
        <f>VLOOKUP($F5655,Apoio!$A:$F,6,FALSE)</f>
        <v>Três Lagoas</v>
      </c>
    </row>
    <row r="5656" spans="1:12" x14ac:dyDescent="0.25">
      <c r="A5656" s="50">
        <v>2024</v>
      </c>
      <c r="B5656" s="51" t="s">
        <v>369</v>
      </c>
      <c r="C5656" s="51" t="s">
        <v>10</v>
      </c>
      <c r="D5656" s="51" t="s">
        <v>11</v>
      </c>
      <c r="E5656" s="51" t="s">
        <v>37</v>
      </c>
      <c r="F5656" s="52">
        <v>21666</v>
      </c>
      <c r="G5656" s="35" t="str">
        <f>VLOOKUP(F5656,Apoio!A:B,2,FALSE)</f>
        <v>Turma Recursal</v>
      </c>
      <c r="H5656" s="51" t="s">
        <v>39</v>
      </c>
      <c r="I5656" s="53">
        <v>212</v>
      </c>
      <c r="J5656" s="2">
        <f>VLOOKUP($F5656,Apoio!$A:$F,4,FALSE)</f>
        <v>1</v>
      </c>
      <c r="K5656" s="2">
        <f>VLOOKUP($F5656,Apoio!$A:$F,5,FALSE)</f>
        <v>1</v>
      </c>
      <c r="L5656" s="24" t="str">
        <f>VLOOKUP($F5656,Apoio!$A:$F,6,FALSE)</f>
        <v>Campo Grande - TR</v>
      </c>
    </row>
    <row r="5657" spans="1:12" x14ac:dyDescent="0.25">
      <c r="A5657" s="46">
        <v>2024</v>
      </c>
      <c r="B5657" s="47" t="s">
        <v>369</v>
      </c>
      <c r="C5657" s="47" t="s">
        <v>10</v>
      </c>
      <c r="D5657" s="47" t="s">
        <v>11</v>
      </c>
      <c r="E5657" s="47" t="s">
        <v>37</v>
      </c>
      <c r="F5657" s="48">
        <v>21667</v>
      </c>
      <c r="G5657" s="35" t="str">
        <f>VLOOKUP(F5657,Apoio!A:B,2,FALSE)</f>
        <v>Turma Recursal</v>
      </c>
      <c r="H5657" s="47" t="s">
        <v>40</v>
      </c>
      <c r="I5657" s="49">
        <v>215</v>
      </c>
      <c r="J5657" s="2">
        <f>VLOOKUP($F5657,Apoio!$A:$F,4,FALSE)</f>
        <v>2</v>
      </c>
      <c r="K5657" s="2">
        <f>VLOOKUP($F5657,Apoio!$A:$F,5,FALSE)</f>
        <v>1</v>
      </c>
      <c r="L5657" s="24" t="str">
        <f>VLOOKUP($F5657,Apoio!$A:$F,6,FALSE)</f>
        <v>Campo Grande - TR</v>
      </c>
    </row>
    <row r="5658" spans="1:12" x14ac:dyDescent="0.25">
      <c r="A5658" s="50">
        <v>2024</v>
      </c>
      <c r="B5658" s="51" t="s">
        <v>369</v>
      </c>
      <c r="C5658" s="51" t="s">
        <v>10</v>
      </c>
      <c r="D5658" s="51" t="s">
        <v>11</v>
      </c>
      <c r="E5658" s="51" t="s">
        <v>37</v>
      </c>
      <c r="F5658" s="52">
        <v>21668</v>
      </c>
      <c r="G5658" s="35" t="str">
        <f>VLOOKUP(F5658,Apoio!A:B,2,FALSE)</f>
        <v>Turma Recursal</v>
      </c>
      <c r="H5658" s="51" t="s">
        <v>41</v>
      </c>
      <c r="I5658" s="53">
        <v>218</v>
      </c>
      <c r="J5658" s="2">
        <f>VLOOKUP($F5658,Apoio!$A:$F,4,FALSE)</f>
        <v>3</v>
      </c>
      <c r="K5658" s="2">
        <f>VLOOKUP($F5658,Apoio!$A:$F,5,FALSE)</f>
        <v>1</v>
      </c>
      <c r="L5658" s="24" t="str">
        <f>VLOOKUP($F5658,Apoio!$A:$F,6,FALSE)</f>
        <v>Campo Grande - TR</v>
      </c>
    </row>
    <row r="5659" spans="1:12" x14ac:dyDescent="0.25">
      <c r="A5659" s="46">
        <v>2024</v>
      </c>
      <c r="B5659" s="47" t="s">
        <v>369</v>
      </c>
      <c r="C5659" s="47" t="s">
        <v>10</v>
      </c>
      <c r="D5659" s="47" t="s">
        <v>11</v>
      </c>
      <c r="E5659" s="47" t="s">
        <v>37</v>
      </c>
      <c r="F5659" s="48">
        <v>17775</v>
      </c>
      <c r="G5659" s="35" t="str">
        <f>VLOOKUP(F5659,Apoio!A:B,2,FALSE)</f>
        <v>Turma Recursal</v>
      </c>
      <c r="H5659" s="47" t="s">
        <v>42</v>
      </c>
      <c r="I5659" s="49">
        <v>218</v>
      </c>
      <c r="J5659" s="2">
        <f>VLOOKUP($F5659,Apoio!$A:$F,4,FALSE)</f>
        <v>4</v>
      </c>
      <c r="K5659" s="2">
        <f>VLOOKUP($F5659,Apoio!$A:$F,5,FALSE)</f>
        <v>1</v>
      </c>
      <c r="L5659" s="24" t="str">
        <f>VLOOKUP($F5659,Apoio!$A:$F,6,FALSE)</f>
        <v>Campo Grande - TR</v>
      </c>
    </row>
    <row r="5660" spans="1:12" x14ac:dyDescent="0.25">
      <c r="A5660" s="50">
        <v>2024</v>
      </c>
      <c r="B5660" s="51" t="s">
        <v>369</v>
      </c>
      <c r="C5660" s="51" t="s">
        <v>10</v>
      </c>
      <c r="D5660" s="51" t="s">
        <v>11</v>
      </c>
      <c r="E5660" s="51" t="s">
        <v>37</v>
      </c>
      <c r="F5660" s="52">
        <v>17776</v>
      </c>
      <c r="G5660" s="35" t="str">
        <f>VLOOKUP(F5660,Apoio!A:B,2,FALSE)</f>
        <v>Turma Recursal</v>
      </c>
      <c r="H5660" s="51" t="s">
        <v>43</v>
      </c>
      <c r="I5660" s="53">
        <v>217</v>
      </c>
      <c r="J5660" s="2">
        <f>VLOOKUP($F5660,Apoio!$A:$F,4,FALSE)</f>
        <v>5</v>
      </c>
      <c r="K5660" s="2">
        <f>VLOOKUP($F5660,Apoio!$A:$F,5,FALSE)</f>
        <v>1</v>
      </c>
      <c r="L5660" s="24" t="str">
        <f>VLOOKUP($F5660,Apoio!$A:$F,6,FALSE)</f>
        <v>Campo Grande - TR</v>
      </c>
    </row>
    <row r="5661" spans="1:12" x14ac:dyDescent="0.25">
      <c r="A5661" s="46">
        <v>2024</v>
      </c>
      <c r="B5661" s="47" t="s">
        <v>369</v>
      </c>
      <c r="C5661" s="47" t="s">
        <v>10</v>
      </c>
      <c r="D5661" s="47" t="s">
        <v>11</v>
      </c>
      <c r="E5661" s="47" t="s">
        <v>37</v>
      </c>
      <c r="F5661" s="48">
        <v>17777</v>
      </c>
      <c r="G5661" s="35" t="str">
        <f>VLOOKUP(F5661,Apoio!A:B,2,FALSE)</f>
        <v>Turma Recursal</v>
      </c>
      <c r="H5661" s="47" t="s">
        <v>44</v>
      </c>
      <c r="I5661" s="49">
        <v>225</v>
      </c>
      <c r="J5661" s="2">
        <f>VLOOKUP($F5661,Apoio!$A:$F,4,FALSE)</f>
        <v>6</v>
      </c>
      <c r="K5661" s="2">
        <f>VLOOKUP($F5661,Apoio!$A:$F,5,FALSE)</f>
        <v>1</v>
      </c>
      <c r="L5661" s="24" t="str">
        <f>VLOOKUP($F5661,Apoio!$A:$F,6,FALSE)</f>
        <v>Campo Grande - TR</v>
      </c>
    </row>
    <row r="5662" spans="1:12" x14ac:dyDescent="0.25">
      <c r="A5662" s="50">
        <v>2024</v>
      </c>
      <c r="B5662" s="51" t="s">
        <v>369</v>
      </c>
      <c r="C5662" s="51" t="s">
        <v>10</v>
      </c>
      <c r="D5662" s="51" t="s">
        <v>45</v>
      </c>
      <c r="E5662" s="51" t="s">
        <v>46</v>
      </c>
      <c r="F5662" s="52">
        <v>16494</v>
      </c>
      <c r="G5662" s="35" t="str">
        <f>VLOOKUP(F5662,Apoio!A:B,2,FALSE)</f>
        <v>Vara Federal</v>
      </c>
      <c r="H5662" s="51" t="s">
        <v>47</v>
      </c>
      <c r="I5662" s="53">
        <v>188</v>
      </c>
      <c r="J5662" s="2">
        <f>VLOOKUP($F5662,Apoio!$A:$F,4,FALSE)</f>
        <v>1</v>
      </c>
      <c r="K5662" s="2">
        <f>VLOOKUP($F5662,Apoio!$A:$F,5,FALSE)</f>
        <v>34</v>
      </c>
      <c r="L5662" s="24" t="str">
        <f>VLOOKUP($F5662,Apoio!$A:$F,6,FALSE)</f>
        <v>Americana</v>
      </c>
    </row>
    <row r="5663" spans="1:12" x14ac:dyDescent="0.25">
      <c r="A5663" s="46">
        <v>2024</v>
      </c>
      <c r="B5663" s="47" t="s">
        <v>369</v>
      </c>
      <c r="C5663" s="47" t="s">
        <v>10</v>
      </c>
      <c r="D5663" s="47" t="s">
        <v>45</v>
      </c>
      <c r="E5663" s="47" t="s">
        <v>46</v>
      </c>
      <c r="F5663" s="48">
        <v>13876</v>
      </c>
      <c r="G5663" s="35" t="str">
        <f>VLOOKUP(F5663,Apoio!A:B,2,FALSE)</f>
        <v>Juizado</v>
      </c>
      <c r="H5663" s="47" t="s">
        <v>48</v>
      </c>
      <c r="I5663" s="49">
        <v>497</v>
      </c>
      <c r="J5663" s="2">
        <f>VLOOKUP($F5663,Apoio!$A:$F,4,FALSE)</f>
        <v>1</v>
      </c>
      <c r="K5663" s="2">
        <f>VLOOKUP($F5663,Apoio!$A:$F,5,FALSE)</f>
        <v>34</v>
      </c>
      <c r="L5663" s="24" t="str">
        <f>VLOOKUP($F5663,Apoio!$A:$F,6,FALSE)</f>
        <v>Americana</v>
      </c>
    </row>
    <row r="5664" spans="1:12" x14ac:dyDescent="0.25">
      <c r="A5664" s="50">
        <v>2024</v>
      </c>
      <c r="B5664" s="51" t="s">
        <v>369</v>
      </c>
      <c r="C5664" s="51" t="s">
        <v>10</v>
      </c>
      <c r="D5664" s="51" t="s">
        <v>45</v>
      </c>
      <c r="E5664" s="51" t="s">
        <v>49</v>
      </c>
      <c r="F5664" s="52">
        <v>16534</v>
      </c>
      <c r="G5664" s="35" t="str">
        <f>VLOOKUP(F5664,Apoio!A:B,2,FALSE)</f>
        <v>Vara Federal + JEF</v>
      </c>
      <c r="H5664" s="51" t="s">
        <v>50</v>
      </c>
      <c r="I5664" s="53">
        <v>225</v>
      </c>
      <c r="J5664" s="2">
        <f>VLOOKUP($F5664,Apoio!$A:$F,4,FALSE)</f>
        <v>1</v>
      </c>
      <c r="K5664" s="2">
        <f>VLOOKUP($F5664,Apoio!$A:$F,5,FALSE)</f>
        <v>37</v>
      </c>
      <c r="L5664" s="24" t="str">
        <f>VLOOKUP($F5664,Apoio!$A:$F,6,FALSE)</f>
        <v>Andradina</v>
      </c>
    </row>
    <row r="5665" spans="1:12" x14ac:dyDescent="0.25">
      <c r="A5665" s="46">
        <v>2024</v>
      </c>
      <c r="B5665" s="47" t="s">
        <v>369</v>
      </c>
      <c r="C5665" s="47" t="s">
        <v>10</v>
      </c>
      <c r="D5665" s="47" t="s">
        <v>45</v>
      </c>
      <c r="E5665" s="47" t="s">
        <v>49</v>
      </c>
      <c r="F5665" s="48">
        <v>16534</v>
      </c>
      <c r="G5665" s="35" t="str">
        <f>VLOOKUP(F5665,Apoio!A:B,2,FALSE)</f>
        <v>Vara Federal + JEF</v>
      </c>
      <c r="H5665" s="47" t="s">
        <v>50</v>
      </c>
      <c r="I5665" s="49">
        <v>72</v>
      </c>
      <c r="J5665" s="2">
        <f>VLOOKUP($F5665,Apoio!$A:$F,4,FALSE)</f>
        <v>1</v>
      </c>
      <c r="K5665" s="2">
        <f>VLOOKUP($F5665,Apoio!$A:$F,5,FALSE)</f>
        <v>37</v>
      </c>
      <c r="L5665" s="24" t="str">
        <f>VLOOKUP($F5665,Apoio!$A:$F,6,FALSE)</f>
        <v>Andradina</v>
      </c>
    </row>
    <row r="5666" spans="1:12" x14ac:dyDescent="0.25">
      <c r="A5666" s="50">
        <v>2024</v>
      </c>
      <c r="B5666" s="51" t="s">
        <v>369</v>
      </c>
      <c r="C5666" s="51" t="s">
        <v>10</v>
      </c>
      <c r="D5666" s="51" t="s">
        <v>45</v>
      </c>
      <c r="E5666" s="51" t="s">
        <v>51</v>
      </c>
      <c r="F5666" s="52">
        <v>12475</v>
      </c>
      <c r="G5666" s="35" t="str">
        <f>VLOOKUP(F5666,Apoio!A:B,2,FALSE)</f>
        <v>Vara Federal</v>
      </c>
      <c r="H5666" s="51" t="s">
        <v>52</v>
      </c>
      <c r="I5666" s="53">
        <v>97</v>
      </c>
      <c r="J5666" s="2">
        <f>VLOOKUP($F5666,Apoio!$A:$F,4,FALSE)</f>
        <v>1</v>
      </c>
      <c r="K5666" s="2">
        <f>VLOOKUP($F5666,Apoio!$A:$F,5,FALSE)</f>
        <v>7</v>
      </c>
      <c r="L5666" s="24" t="str">
        <f>VLOOKUP($F5666,Apoio!$A:$F,6,FALSE)</f>
        <v>Araçatuba</v>
      </c>
    </row>
    <row r="5667" spans="1:12" x14ac:dyDescent="0.25">
      <c r="A5667" s="46">
        <v>2024</v>
      </c>
      <c r="B5667" s="47" t="s">
        <v>369</v>
      </c>
      <c r="C5667" s="47" t="s">
        <v>10</v>
      </c>
      <c r="D5667" s="47" t="s">
        <v>45</v>
      </c>
      <c r="E5667" s="47" t="s">
        <v>51</v>
      </c>
      <c r="F5667" s="48">
        <v>17772</v>
      </c>
      <c r="G5667" s="35" t="str">
        <f>VLOOKUP(F5667,Apoio!A:B,2,FALSE)</f>
        <v>Juizado</v>
      </c>
      <c r="H5667" s="47" t="s">
        <v>53</v>
      </c>
      <c r="I5667" s="49">
        <v>161</v>
      </c>
      <c r="J5667" s="2">
        <f>VLOOKUP($F5667,Apoio!$A:$F,4,FALSE)</f>
        <v>1</v>
      </c>
      <c r="K5667" s="2">
        <f>VLOOKUP($F5667,Apoio!$A:$F,5,FALSE)</f>
        <v>7</v>
      </c>
      <c r="L5667" s="24" t="str">
        <f>VLOOKUP($F5667,Apoio!$A:$F,6,FALSE)</f>
        <v>Araçatuba</v>
      </c>
    </row>
    <row r="5668" spans="1:12" x14ac:dyDescent="0.25">
      <c r="A5668" s="50">
        <v>2024</v>
      </c>
      <c r="B5668" s="51" t="s">
        <v>369</v>
      </c>
      <c r="C5668" s="51" t="s">
        <v>10</v>
      </c>
      <c r="D5668" s="51" t="s">
        <v>45</v>
      </c>
      <c r="E5668" s="51" t="s">
        <v>51</v>
      </c>
      <c r="F5668" s="52">
        <v>12476</v>
      </c>
      <c r="G5668" s="35" t="str">
        <f>VLOOKUP(F5668,Apoio!A:B,2,FALSE)</f>
        <v>Vara Federal</v>
      </c>
      <c r="H5668" s="51" t="s">
        <v>54</v>
      </c>
      <c r="I5668" s="53">
        <v>113</v>
      </c>
      <c r="J5668" s="2">
        <f>VLOOKUP($F5668,Apoio!$A:$F,4,FALSE)</f>
        <v>2</v>
      </c>
      <c r="K5668" s="2">
        <f>VLOOKUP($F5668,Apoio!$A:$F,5,FALSE)</f>
        <v>7</v>
      </c>
      <c r="L5668" s="24" t="str">
        <f>VLOOKUP($F5668,Apoio!$A:$F,6,FALSE)</f>
        <v>Araçatuba</v>
      </c>
    </row>
    <row r="5669" spans="1:12" x14ac:dyDescent="0.25">
      <c r="A5669" s="46">
        <v>2024</v>
      </c>
      <c r="B5669" s="47" t="s">
        <v>369</v>
      </c>
      <c r="C5669" s="47" t="s">
        <v>10</v>
      </c>
      <c r="D5669" s="47" t="s">
        <v>45</v>
      </c>
      <c r="E5669" s="47" t="s">
        <v>51</v>
      </c>
      <c r="F5669" s="48">
        <v>87793</v>
      </c>
      <c r="G5669" s="35" t="str">
        <f>VLOOKUP(F5669,Apoio!A:B,2,FALSE)</f>
        <v>Juizado</v>
      </c>
      <c r="H5669" s="47" t="s">
        <v>512</v>
      </c>
      <c r="I5669" s="49">
        <v>265</v>
      </c>
      <c r="J5669" s="2">
        <f>VLOOKUP($F5669,Apoio!$A:$F,4,FALSE)</f>
        <v>2</v>
      </c>
      <c r="K5669" s="2">
        <f>VLOOKUP($F5669,Apoio!$A:$F,5,FALSE)</f>
        <v>7</v>
      </c>
      <c r="L5669" s="24" t="str">
        <f>VLOOKUP($F5669,Apoio!$A:$F,6,FALSE)</f>
        <v>Araçatuba</v>
      </c>
    </row>
    <row r="5670" spans="1:12" x14ac:dyDescent="0.25">
      <c r="A5670" s="50">
        <v>2024</v>
      </c>
      <c r="B5670" s="51" t="s">
        <v>369</v>
      </c>
      <c r="C5670" s="51" t="s">
        <v>10</v>
      </c>
      <c r="D5670" s="51" t="s">
        <v>45</v>
      </c>
      <c r="E5670" s="51" t="s">
        <v>55</v>
      </c>
      <c r="F5670" s="52">
        <v>12521</v>
      </c>
      <c r="G5670" s="35" t="str">
        <f>VLOOKUP(F5670,Apoio!A:B,2,FALSE)</f>
        <v>Vara Federal</v>
      </c>
      <c r="H5670" s="51" t="s">
        <v>56</v>
      </c>
      <c r="I5670" s="53">
        <v>67</v>
      </c>
      <c r="J5670" s="2">
        <f>VLOOKUP($F5670,Apoio!$A:$F,4,FALSE)</f>
        <v>1</v>
      </c>
      <c r="K5670" s="2">
        <f>VLOOKUP($F5670,Apoio!$A:$F,5,FALSE)</f>
        <v>20</v>
      </c>
      <c r="L5670" s="24" t="str">
        <f>VLOOKUP($F5670,Apoio!$A:$F,6,FALSE)</f>
        <v>Araraquara</v>
      </c>
    </row>
    <row r="5671" spans="1:12" x14ac:dyDescent="0.25">
      <c r="A5671" s="46">
        <v>2024</v>
      </c>
      <c r="B5671" s="47" t="s">
        <v>369</v>
      </c>
      <c r="C5671" s="47" t="s">
        <v>10</v>
      </c>
      <c r="D5671" s="47" t="s">
        <v>45</v>
      </c>
      <c r="E5671" s="47" t="s">
        <v>55</v>
      </c>
      <c r="F5671" s="48">
        <v>14311</v>
      </c>
      <c r="G5671" s="35" t="str">
        <f>VLOOKUP(F5671,Apoio!A:B,2,FALSE)</f>
        <v>Juizado</v>
      </c>
      <c r="H5671" s="47" t="s">
        <v>57</v>
      </c>
      <c r="I5671" s="49">
        <v>355</v>
      </c>
      <c r="J5671" s="2">
        <f>VLOOKUP($F5671,Apoio!$A:$F,4,FALSE)</f>
        <v>1</v>
      </c>
      <c r="K5671" s="2">
        <f>VLOOKUP($F5671,Apoio!$A:$F,5,FALSE)</f>
        <v>20</v>
      </c>
      <c r="L5671" s="24" t="str">
        <f>VLOOKUP($F5671,Apoio!$A:$F,6,FALSE)</f>
        <v>Araraquara</v>
      </c>
    </row>
    <row r="5672" spans="1:12" x14ac:dyDescent="0.25">
      <c r="A5672" s="50">
        <v>2024</v>
      </c>
      <c r="B5672" s="51" t="s">
        <v>369</v>
      </c>
      <c r="C5672" s="51" t="s">
        <v>10</v>
      </c>
      <c r="D5672" s="51" t="s">
        <v>45</v>
      </c>
      <c r="E5672" s="51" t="s">
        <v>55</v>
      </c>
      <c r="F5672" s="52">
        <v>12522</v>
      </c>
      <c r="G5672" s="35" t="str">
        <f>VLOOKUP(F5672,Apoio!A:B,2,FALSE)</f>
        <v>Vara Federal</v>
      </c>
      <c r="H5672" s="51" t="s">
        <v>58</v>
      </c>
      <c r="I5672" s="53">
        <v>73</v>
      </c>
      <c r="J5672" s="2">
        <f>VLOOKUP($F5672,Apoio!$A:$F,4,FALSE)</f>
        <v>2</v>
      </c>
      <c r="K5672" s="2">
        <f>VLOOKUP($F5672,Apoio!$A:$F,5,FALSE)</f>
        <v>20</v>
      </c>
      <c r="L5672" s="24" t="str">
        <f>VLOOKUP($F5672,Apoio!$A:$F,6,FALSE)</f>
        <v>Araraquara</v>
      </c>
    </row>
    <row r="5673" spans="1:12" x14ac:dyDescent="0.25">
      <c r="A5673" s="46">
        <v>2024</v>
      </c>
      <c r="B5673" s="47" t="s">
        <v>369</v>
      </c>
      <c r="C5673" s="47" t="s">
        <v>10</v>
      </c>
      <c r="D5673" s="47" t="s">
        <v>45</v>
      </c>
      <c r="E5673" s="47" t="s">
        <v>59</v>
      </c>
      <c r="F5673" s="48">
        <v>12511</v>
      </c>
      <c r="G5673" s="35" t="str">
        <f>VLOOKUP(F5673,Apoio!A:B,2,FALSE)</f>
        <v>Vara Federal + JEF</v>
      </c>
      <c r="H5673" s="47" t="s">
        <v>60</v>
      </c>
      <c r="I5673" s="49">
        <v>137</v>
      </c>
      <c r="J5673" s="2">
        <f>VLOOKUP($F5673,Apoio!$A:$F,4,FALSE)</f>
        <v>1</v>
      </c>
      <c r="K5673" s="2">
        <f>VLOOKUP($F5673,Apoio!$A:$F,5,FALSE)</f>
        <v>16</v>
      </c>
      <c r="L5673" s="24" t="str">
        <f>VLOOKUP($F5673,Apoio!$A:$F,6,FALSE)</f>
        <v>Assis</v>
      </c>
    </row>
    <row r="5674" spans="1:12" x14ac:dyDescent="0.25">
      <c r="A5674" s="50">
        <v>2024</v>
      </c>
      <c r="B5674" s="51" t="s">
        <v>369</v>
      </c>
      <c r="C5674" s="51" t="s">
        <v>10</v>
      </c>
      <c r="D5674" s="51" t="s">
        <v>45</v>
      </c>
      <c r="E5674" s="51" t="s">
        <v>59</v>
      </c>
      <c r="F5674" s="52">
        <v>12511</v>
      </c>
      <c r="G5674" s="35" t="str">
        <f>VLOOKUP(F5674,Apoio!A:B,2,FALSE)</f>
        <v>Vara Federal + JEF</v>
      </c>
      <c r="H5674" s="51" t="s">
        <v>60</v>
      </c>
      <c r="I5674" s="53">
        <v>84</v>
      </c>
      <c r="J5674" s="2">
        <f>VLOOKUP($F5674,Apoio!$A:$F,4,FALSE)</f>
        <v>1</v>
      </c>
      <c r="K5674" s="2">
        <f>VLOOKUP($F5674,Apoio!$A:$F,5,FALSE)</f>
        <v>16</v>
      </c>
      <c r="L5674" s="24" t="str">
        <f>VLOOKUP($F5674,Apoio!$A:$F,6,FALSE)</f>
        <v>Assis</v>
      </c>
    </row>
    <row r="5675" spans="1:12" x14ac:dyDescent="0.25">
      <c r="A5675" s="46">
        <v>2024</v>
      </c>
      <c r="B5675" s="47" t="s">
        <v>369</v>
      </c>
      <c r="C5675" s="47" t="s">
        <v>10</v>
      </c>
      <c r="D5675" s="47" t="s">
        <v>45</v>
      </c>
      <c r="E5675" s="47" t="s">
        <v>61</v>
      </c>
      <c r="F5675" s="48">
        <v>16586</v>
      </c>
      <c r="G5675" s="35" t="str">
        <f>VLOOKUP(F5675,Apoio!A:B,2,FALSE)</f>
        <v>Vara Federal + JEF</v>
      </c>
      <c r="H5675" s="47" t="s">
        <v>62</v>
      </c>
      <c r="I5675" s="49">
        <v>189</v>
      </c>
      <c r="J5675" s="2">
        <f>VLOOKUP($F5675,Apoio!$A:$F,4,FALSE)</f>
        <v>1</v>
      </c>
      <c r="K5675" s="2">
        <f>VLOOKUP($F5675,Apoio!$A:$F,5,FALSE)</f>
        <v>32</v>
      </c>
      <c r="L5675" s="24" t="str">
        <f>VLOOKUP($F5675,Apoio!$A:$F,6,FALSE)</f>
        <v>Avaré</v>
      </c>
    </row>
    <row r="5676" spans="1:12" x14ac:dyDescent="0.25">
      <c r="A5676" s="50">
        <v>2024</v>
      </c>
      <c r="B5676" s="51" t="s">
        <v>369</v>
      </c>
      <c r="C5676" s="51" t="s">
        <v>10</v>
      </c>
      <c r="D5676" s="51" t="s">
        <v>45</v>
      </c>
      <c r="E5676" s="51" t="s">
        <v>61</v>
      </c>
      <c r="F5676" s="52">
        <v>16586</v>
      </c>
      <c r="G5676" s="35" t="str">
        <f>VLOOKUP(F5676,Apoio!A:B,2,FALSE)</f>
        <v>Vara Federal + JEF</v>
      </c>
      <c r="H5676" s="51" t="s">
        <v>62</v>
      </c>
      <c r="I5676" s="53">
        <v>71</v>
      </c>
      <c r="J5676" s="2">
        <f>VLOOKUP($F5676,Apoio!$A:$F,4,FALSE)</f>
        <v>1</v>
      </c>
      <c r="K5676" s="2">
        <f>VLOOKUP($F5676,Apoio!$A:$F,5,FALSE)</f>
        <v>32</v>
      </c>
      <c r="L5676" s="24" t="str">
        <f>VLOOKUP($F5676,Apoio!$A:$F,6,FALSE)</f>
        <v>Avaré</v>
      </c>
    </row>
    <row r="5677" spans="1:12" x14ac:dyDescent="0.25">
      <c r="A5677" s="46">
        <v>2024</v>
      </c>
      <c r="B5677" s="47" t="s">
        <v>369</v>
      </c>
      <c r="C5677" s="47" t="s">
        <v>10</v>
      </c>
      <c r="D5677" s="47" t="s">
        <v>45</v>
      </c>
      <c r="E5677" s="47" t="s">
        <v>63</v>
      </c>
      <c r="F5677" s="48">
        <v>13743</v>
      </c>
      <c r="G5677" s="35" t="str">
        <f>VLOOKUP(F5677,Apoio!A:B,2,FALSE)</f>
        <v>Vara Federal + JEF</v>
      </c>
      <c r="H5677" s="47" t="s">
        <v>64</v>
      </c>
      <c r="I5677" s="49">
        <v>244</v>
      </c>
      <c r="J5677" s="2">
        <f>VLOOKUP($F5677,Apoio!$A:$F,4,FALSE)</f>
        <v>1</v>
      </c>
      <c r="K5677" s="2">
        <f>VLOOKUP($F5677,Apoio!$A:$F,5,FALSE)</f>
        <v>38</v>
      </c>
      <c r="L5677" s="24" t="str">
        <f>VLOOKUP($F5677,Apoio!$A:$F,6,FALSE)</f>
        <v>Barretos</v>
      </c>
    </row>
    <row r="5678" spans="1:12" x14ac:dyDescent="0.25">
      <c r="A5678" s="50">
        <v>2024</v>
      </c>
      <c r="B5678" s="51" t="s">
        <v>369</v>
      </c>
      <c r="C5678" s="51" t="s">
        <v>10</v>
      </c>
      <c r="D5678" s="51" t="s">
        <v>45</v>
      </c>
      <c r="E5678" s="51" t="s">
        <v>63</v>
      </c>
      <c r="F5678" s="52">
        <v>13743</v>
      </c>
      <c r="G5678" s="35" t="str">
        <f>VLOOKUP(F5678,Apoio!A:B,2,FALSE)</f>
        <v>Vara Federal + JEF</v>
      </c>
      <c r="H5678" s="51" t="s">
        <v>64</v>
      </c>
      <c r="I5678" s="53">
        <v>98</v>
      </c>
      <c r="J5678" s="2">
        <f>VLOOKUP($F5678,Apoio!$A:$F,4,FALSE)</f>
        <v>1</v>
      </c>
      <c r="K5678" s="2">
        <f>VLOOKUP($F5678,Apoio!$A:$F,5,FALSE)</f>
        <v>38</v>
      </c>
      <c r="L5678" s="24" t="str">
        <f>VLOOKUP($F5678,Apoio!$A:$F,6,FALSE)</f>
        <v>Barretos</v>
      </c>
    </row>
    <row r="5679" spans="1:12" x14ac:dyDescent="0.25">
      <c r="A5679" s="46">
        <v>2024</v>
      </c>
      <c r="B5679" s="47" t="s">
        <v>369</v>
      </c>
      <c r="C5679" s="47" t="s">
        <v>10</v>
      </c>
      <c r="D5679" s="47" t="s">
        <v>45</v>
      </c>
      <c r="E5679" s="47" t="s">
        <v>65</v>
      </c>
      <c r="F5679" s="48">
        <v>18224</v>
      </c>
      <c r="G5679" s="35" t="str">
        <f>VLOOKUP(F5679,Apoio!A:B,2,FALSE)</f>
        <v>Vara Federal</v>
      </c>
      <c r="H5679" s="47" t="s">
        <v>66</v>
      </c>
      <c r="I5679" s="49">
        <v>230</v>
      </c>
      <c r="J5679" s="2">
        <f>VLOOKUP($F5679,Apoio!$A:$F,4,FALSE)</f>
        <v>1</v>
      </c>
      <c r="K5679" s="2">
        <f>VLOOKUP($F5679,Apoio!$A:$F,5,FALSE)</f>
        <v>44</v>
      </c>
      <c r="L5679" s="24" t="str">
        <f>VLOOKUP($F5679,Apoio!$A:$F,6,FALSE)</f>
        <v>Barueri</v>
      </c>
    </row>
    <row r="5680" spans="1:12" x14ac:dyDescent="0.25">
      <c r="A5680" s="50">
        <v>2024</v>
      </c>
      <c r="B5680" s="51" t="s">
        <v>369</v>
      </c>
      <c r="C5680" s="51" t="s">
        <v>10</v>
      </c>
      <c r="D5680" s="51" t="s">
        <v>45</v>
      </c>
      <c r="E5680" s="51" t="s">
        <v>65</v>
      </c>
      <c r="F5680" s="52">
        <v>18226</v>
      </c>
      <c r="G5680" s="35" t="str">
        <f>VLOOKUP(F5680,Apoio!A:B,2,FALSE)</f>
        <v>Juizado</v>
      </c>
      <c r="H5680" s="51" t="s">
        <v>67</v>
      </c>
      <c r="I5680" s="53">
        <v>354</v>
      </c>
      <c r="J5680" s="2">
        <f>VLOOKUP($F5680,Apoio!$A:$F,4,FALSE)</f>
        <v>1</v>
      </c>
      <c r="K5680" s="2">
        <f>VLOOKUP($F5680,Apoio!$A:$F,5,FALSE)</f>
        <v>44</v>
      </c>
      <c r="L5680" s="24" t="str">
        <f>VLOOKUP($F5680,Apoio!$A:$F,6,FALSE)</f>
        <v>Barueri</v>
      </c>
    </row>
    <row r="5681" spans="1:12" x14ac:dyDescent="0.25">
      <c r="A5681" s="46">
        <v>2024</v>
      </c>
      <c r="B5681" s="47" t="s">
        <v>369</v>
      </c>
      <c r="C5681" s="47" t="s">
        <v>10</v>
      </c>
      <c r="D5681" s="47" t="s">
        <v>45</v>
      </c>
      <c r="E5681" s="47" t="s">
        <v>65</v>
      </c>
      <c r="F5681" s="48">
        <v>18225</v>
      </c>
      <c r="G5681" s="35" t="str">
        <f>VLOOKUP(F5681,Apoio!A:B,2,FALSE)</f>
        <v>Vara Federal</v>
      </c>
      <c r="H5681" s="47" t="s">
        <v>68</v>
      </c>
      <c r="I5681" s="49">
        <v>228</v>
      </c>
      <c r="J5681" s="2">
        <f>VLOOKUP($F5681,Apoio!$A:$F,4,FALSE)</f>
        <v>2</v>
      </c>
      <c r="K5681" s="2">
        <f>VLOOKUP($F5681,Apoio!$A:$F,5,FALSE)</f>
        <v>44</v>
      </c>
      <c r="L5681" s="24" t="str">
        <f>VLOOKUP($F5681,Apoio!$A:$F,6,FALSE)</f>
        <v>Barueri</v>
      </c>
    </row>
    <row r="5682" spans="1:12" x14ac:dyDescent="0.25">
      <c r="A5682" s="50">
        <v>2024</v>
      </c>
      <c r="B5682" s="51" t="s">
        <v>369</v>
      </c>
      <c r="C5682" s="51" t="s">
        <v>10</v>
      </c>
      <c r="D5682" s="51" t="s">
        <v>45</v>
      </c>
      <c r="E5682" s="51" t="s">
        <v>69</v>
      </c>
      <c r="F5682" s="52">
        <v>12478</v>
      </c>
      <c r="G5682" s="35" t="str">
        <f>VLOOKUP(F5682,Apoio!A:B,2,FALSE)</f>
        <v>Vara Federal</v>
      </c>
      <c r="H5682" s="51" t="s">
        <v>70</v>
      </c>
      <c r="I5682" s="53">
        <v>106</v>
      </c>
      <c r="J5682" s="2">
        <f>VLOOKUP($F5682,Apoio!$A:$F,4,FALSE)</f>
        <v>1</v>
      </c>
      <c r="K5682" s="2">
        <f>VLOOKUP($F5682,Apoio!$A:$F,5,FALSE)</f>
        <v>8</v>
      </c>
      <c r="L5682" s="24" t="str">
        <f>VLOOKUP($F5682,Apoio!$A:$F,6,FALSE)</f>
        <v>Bauru</v>
      </c>
    </row>
    <row r="5683" spans="1:12" x14ac:dyDescent="0.25">
      <c r="A5683" s="46">
        <v>2024</v>
      </c>
      <c r="B5683" s="47" t="s">
        <v>369</v>
      </c>
      <c r="C5683" s="47" t="s">
        <v>10</v>
      </c>
      <c r="D5683" s="47" t="s">
        <v>45</v>
      </c>
      <c r="E5683" s="47" t="s">
        <v>69</v>
      </c>
      <c r="F5683" s="48">
        <v>16499</v>
      </c>
      <c r="G5683" s="35" t="str">
        <f>VLOOKUP(F5683,Apoio!A:B,2,FALSE)</f>
        <v>Juizado</v>
      </c>
      <c r="H5683" s="47" t="s">
        <v>71</v>
      </c>
      <c r="I5683" s="49">
        <v>464</v>
      </c>
      <c r="J5683" s="2">
        <f>VLOOKUP($F5683,Apoio!$A:$F,4,FALSE)</f>
        <v>1</v>
      </c>
      <c r="K5683" s="2">
        <f>VLOOKUP($F5683,Apoio!$A:$F,5,FALSE)</f>
        <v>8</v>
      </c>
      <c r="L5683" s="24" t="str">
        <f>VLOOKUP($F5683,Apoio!$A:$F,6,FALSE)</f>
        <v>Bauru</v>
      </c>
    </row>
    <row r="5684" spans="1:12" x14ac:dyDescent="0.25">
      <c r="A5684" s="50">
        <v>2024</v>
      </c>
      <c r="B5684" s="51" t="s">
        <v>369</v>
      </c>
      <c r="C5684" s="51" t="s">
        <v>10</v>
      </c>
      <c r="D5684" s="51" t="s">
        <v>45</v>
      </c>
      <c r="E5684" s="51" t="s">
        <v>69</v>
      </c>
      <c r="F5684" s="52">
        <v>12479</v>
      </c>
      <c r="G5684" s="35" t="str">
        <f>VLOOKUP(F5684,Apoio!A:B,2,FALSE)</f>
        <v>Vara Federal</v>
      </c>
      <c r="H5684" s="51" t="s">
        <v>72</v>
      </c>
      <c r="I5684" s="53">
        <v>109</v>
      </c>
      <c r="J5684" s="2">
        <f>VLOOKUP($F5684,Apoio!$A:$F,4,FALSE)</f>
        <v>2</v>
      </c>
      <c r="K5684" s="2">
        <f>VLOOKUP($F5684,Apoio!$A:$F,5,FALSE)</f>
        <v>8</v>
      </c>
      <c r="L5684" s="24" t="str">
        <f>VLOOKUP($F5684,Apoio!$A:$F,6,FALSE)</f>
        <v>Bauru</v>
      </c>
    </row>
    <row r="5685" spans="1:12" x14ac:dyDescent="0.25">
      <c r="A5685" s="46">
        <v>2024</v>
      </c>
      <c r="B5685" s="47" t="s">
        <v>369</v>
      </c>
      <c r="C5685" s="47" t="s">
        <v>10</v>
      </c>
      <c r="D5685" s="47" t="s">
        <v>45</v>
      </c>
      <c r="E5685" s="47" t="s">
        <v>69</v>
      </c>
      <c r="F5685" s="48">
        <v>12480</v>
      </c>
      <c r="G5685" s="35" t="str">
        <f>VLOOKUP(F5685,Apoio!A:B,2,FALSE)</f>
        <v>Vara Federal</v>
      </c>
      <c r="H5685" s="47" t="s">
        <v>73</v>
      </c>
      <c r="I5685" s="49">
        <v>101</v>
      </c>
      <c r="J5685" s="2">
        <f>VLOOKUP($F5685,Apoio!$A:$F,4,FALSE)</f>
        <v>3</v>
      </c>
      <c r="K5685" s="2">
        <f>VLOOKUP($F5685,Apoio!$A:$F,5,FALSE)</f>
        <v>8</v>
      </c>
      <c r="L5685" s="24" t="str">
        <f>VLOOKUP($F5685,Apoio!$A:$F,6,FALSE)</f>
        <v>Bauru</v>
      </c>
    </row>
    <row r="5686" spans="1:12" x14ac:dyDescent="0.25">
      <c r="A5686" s="50">
        <v>2024</v>
      </c>
      <c r="B5686" s="51" t="s">
        <v>369</v>
      </c>
      <c r="C5686" s="51" t="s">
        <v>10</v>
      </c>
      <c r="D5686" s="51" t="s">
        <v>45</v>
      </c>
      <c r="E5686" s="51" t="s">
        <v>74</v>
      </c>
      <c r="F5686" s="52">
        <v>16398</v>
      </c>
      <c r="G5686" s="35" t="str">
        <f>VLOOKUP(F5686,Apoio!A:B,2,FALSE)</f>
        <v>Vara Federal</v>
      </c>
      <c r="H5686" s="51" t="s">
        <v>75</v>
      </c>
      <c r="I5686" s="53">
        <v>105</v>
      </c>
      <c r="J5686" s="2">
        <f>VLOOKUP($F5686,Apoio!$A:$F,4,FALSE)</f>
        <v>1</v>
      </c>
      <c r="K5686" s="2">
        <f>VLOOKUP($F5686,Apoio!$A:$F,5,FALSE)</f>
        <v>31</v>
      </c>
      <c r="L5686" s="24" t="str">
        <f>VLOOKUP($F5686,Apoio!$A:$F,6,FALSE)</f>
        <v>Botucatu</v>
      </c>
    </row>
    <row r="5687" spans="1:12" x14ac:dyDescent="0.25">
      <c r="A5687" s="46">
        <v>2024</v>
      </c>
      <c r="B5687" s="47" t="s">
        <v>369</v>
      </c>
      <c r="C5687" s="47" t="s">
        <v>10</v>
      </c>
      <c r="D5687" s="47" t="s">
        <v>45</v>
      </c>
      <c r="E5687" s="47" t="s">
        <v>74</v>
      </c>
      <c r="F5687" s="48">
        <v>14020</v>
      </c>
      <c r="G5687" s="35" t="str">
        <f>VLOOKUP(F5687,Apoio!A:B,2,FALSE)</f>
        <v>Juizado</v>
      </c>
      <c r="H5687" s="47" t="s">
        <v>76</v>
      </c>
      <c r="I5687" s="49">
        <v>302</v>
      </c>
      <c r="J5687" s="2">
        <f>VLOOKUP($F5687,Apoio!$A:$F,4,FALSE)</f>
        <v>1</v>
      </c>
      <c r="K5687" s="2">
        <f>VLOOKUP($F5687,Apoio!$A:$F,5,FALSE)</f>
        <v>31</v>
      </c>
      <c r="L5687" s="24" t="str">
        <f>VLOOKUP($F5687,Apoio!$A:$F,6,FALSE)</f>
        <v>Botucatu</v>
      </c>
    </row>
    <row r="5688" spans="1:12" x14ac:dyDescent="0.25">
      <c r="A5688" s="50">
        <v>2024</v>
      </c>
      <c r="B5688" s="51" t="s">
        <v>369</v>
      </c>
      <c r="C5688" s="51" t="s">
        <v>10</v>
      </c>
      <c r="D5688" s="51" t="s">
        <v>45</v>
      </c>
      <c r="E5688" s="51" t="s">
        <v>77</v>
      </c>
      <c r="F5688" s="52">
        <v>12528</v>
      </c>
      <c r="G5688" s="35" t="str">
        <f>VLOOKUP(F5688,Apoio!A:B,2,FALSE)</f>
        <v>Vara Federal</v>
      </c>
      <c r="H5688" s="51" t="s">
        <v>78</v>
      </c>
      <c r="I5688" s="53">
        <v>217</v>
      </c>
      <c r="J5688" s="2">
        <f>VLOOKUP($F5688,Apoio!$A:$F,4,FALSE)</f>
        <v>1</v>
      </c>
      <c r="K5688" s="2">
        <f>VLOOKUP($F5688,Apoio!$A:$F,5,FALSE)</f>
        <v>23</v>
      </c>
      <c r="L5688" s="24" t="str">
        <f>VLOOKUP($F5688,Apoio!$A:$F,6,FALSE)</f>
        <v>Bragança Paulista</v>
      </c>
    </row>
    <row r="5689" spans="1:12" x14ac:dyDescent="0.25">
      <c r="A5689" s="46">
        <v>2024</v>
      </c>
      <c r="B5689" s="47" t="s">
        <v>369</v>
      </c>
      <c r="C5689" s="47" t="s">
        <v>10</v>
      </c>
      <c r="D5689" s="47" t="s">
        <v>45</v>
      </c>
      <c r="E5689" s="47" t="s">
        <v>77</v>
      </c>
      <c r="F5689" s="48">
        <v>18374</v>
      </c>
      <c r="G5689" s="35" t="str">
        <f>VLOOKUP(F5689,Apoio!A:B,2,FALSE)</f>
        <v>Juizado</v>
      </c>
      <c r="H5689" s="47" t="s">
        <v>79</v>
      </c>
      <c r="I5689" s="49">
        <v>426</v>
      </c>
      <c r="J5689" s="2">
        <f>VLOOKUP($F5689,Apoio!$A:$F,4,FALSE)</f>
        <v>1</v>
      </c>
      <c r="K5689" s="2">
        <f>VLOOKUP($F5689,Apoio!$A:$F,5,FALSE)</f>
        <v>23</v>
      </c>
      <c r="L5689" s="24" t="str">
        <f>VLOOKUP($F5689,Apoio!$A:$F,6,FALSE)</f>
        <v>Bragança Paulista</v>
      </c>
    </row>
    <row r="5690" spans="1:12" x14ac:dyDescent="0.25">
      <c r="A5690" s="50">
        <v>2024</v>
      </c>
      <c r="B5690" s="51" t="s">
        <v>369</v>
      </c>
      <c r="C5690" s="51" t="s">
        <v>10</v>
      </c>
      <c r="D5690" s="51" t="s">
        <v>45</v>
      </c>
      <c r="E5690" s="51" t="s">
        <v>77</v>
      </c>
      <c r="F5690" s="52">
        <v>74501</v>
      </c>
      <c r="G5690" s="35" t="str">
        <f>VLOOKUP(F5690,Apoio!A:B,2,FALSE)</f>
        <v>CECON</v>
      </c>
      <c r="H5690" s="51" t="s">
        <v>538</v>
      </c>
      <c r="I5690" s="53">
        <v>1</v>
      </c>
      <c r="J5690" s="2" t="str">
        <f>VLOOKUP($F5690,Apoio!$A:$F,4,FALSE)</f>
        <v>CECON</v>
      </c>
      <c r="K5690" s="2">
        <f>VLOOKUP($F5690,Apoio!$A:$F,5,FALSE)</f>
        <v>23</v>
      </c>
      <c r="L5690" s="24" t="str">
        <f>VLOOKUP($F5690,Apoio!$A:$F,6,FALSE)</f>
        <v>Bragança Paulista</v>
      </c>
    </row>
    <row r="5691" spans="1:12" x14ac:dyDescent="0.25">
      <c r="A5691" s="46">
        <v>2024</v>
      </c>
      <c r="B5691" s="47" t="s">
        <v>369</v>
      </c>
      <c r="C5691" s="47" t="s">
        <v>10</v>
      </c>
      <c r="D5691" s="47" t="s">
        <v>45</v>
      </c>
      <c r="E5691" s="47" t="s">
        <v>80</v>
      </c>
      <c r="F5691" s="48">
        <v>12468</v>
      </c>
      <c r="G5691" s="35" t="str">
        <f>VLOOKUP(F5691,Apoio!A:B,2,FALSE)</f>
        <v>Vara Federal</v>
      </c>
      <c r="H5691" s="47" t="s">
        <v>81</v>
      </c>
      <c r="I5691" s="49">
        <v>99</v>
      </c>
      <c r="J5691" s="2">
        <f>VLOOKUP($F5691,Apoio!$A:$F,4,FALSE)</f>
        <v>1</v>
      </c>
      <c r="K5691" s="2">
        <f>VLOOKUP($F5691,Apoio!$A:$F,5,FALSE)</f>
        <v>5</v>
      </c>
      <c r="L5691" s="24" t="str">
        <f>VLOOKUP($F5691,Apoio!$A:$F,6,FALSE)</f>
        <v>Campinas</v>
      </c>
    </row>
    <row r="5692" spans="1:12" x14ac:dyDescent="0.25">
      <c r="A5692" s="50">
        <v>2024</v>
      </c>
      <c r="B5692" s="51" t="s">
        <v>369</v>
      </c>
      <c r="C5692" s="51" t="s">
        <v>10</v>
      </c>
      <c r="D5692" s="51" t="s">
        <v>45</v>
      </c>
      <c r="E5692" s="51" t="s">
        <v>80</v>
      </c>
      <c r="F5692" s="52">
        <v>14021</v>
      </c>
      <c r="G5692" s="35" t="str">
        <f>VLOOKUP(F5692,Apoio!A:B,2,FALSE)</f>
        <v>Juizado</v>
      </c>
      <c r="H5692" s="51" t="s">
        <v>82</v>
      </c>
      <c r="I5692" s="53">
        <v>445</v>
      </c>
      <c r="J5692" s="2">
        <f>VLOOKUP($F5692,Apoio!$A:$F,4,FALSE)</f>
        <v>1</v>
      </c>
      <c r="K5692" s="2">
        <f>VLOOKUP($F5692,Apoio!$A:$F,5,FALSE)</f>
        <v>5</v>
      </c>
      <c r="L5692" s="24" t="str">
        <f>VLOOKUP($F5692,Apoio!$A:$F,6,FALSE)</f>
        <v>Campinas</v>
      </c>
    </row>
    <row r="5693" spans="1:12" x14ac:dyDescent="0.25">
      <c r="A5693" s="46">
        <v>2024</v>
      </c>
      <c r="B5693" s="47" t="s">
        <v>369</v>
      </c>
      <c r="C5693" s="47" t="s">
        <v>10</v>
      </c>
      <c r="D5693" s="47" t="s">
        <v>45</v>
      </c>
      <c r="E5693" s="47" t="s">
        <v>80</v>
      </c>
      <c r="F5693" s="48">
        <v>12952</v>
      </c>
      <c r="G5693" s="35" t="str">
        <f>VLOOKUP(F5693,Apoio!A:B,2,FALSE)</f>
        <v>Vara Federal</v>
      </c>
      <c r="H5693" s="47" t="s">
        <v>83</v>
      </c>
      <c r="I5693" s="49">
        <v>197</v>
      </c>
      <c r="J5693" s="2">
        <f>VLOOKUP($F5693,Apoio!$A:$F,4,FALSE)</f>
        <v>2</v>
      </c>
      <c r="K5693" s="2">
        <f>VLOOKUP($F5693,Apoio!$A:$F,5,FALSE)</f>
        <v>5</v>
      </c>
      <c r="L5693" s="24" t="str">
        <f>VLOOKUP($F5693,Apoio!$A:$F,6,FALSE)</f>
        <v>Campinas</v>
      </c>
    </row>
    <row r="5694" spans="1:12" x14ac:dyDescent="0.25">
      <c r="A5694" s="50">
        <v>2024</v>
      </c>
      <c r="B5694" s="51" t="s">
        <v>369</v>
      </c>
      <c r="C5694" s="51" t="s">
        <v>10</v>
      </c>
      <c r="D5694" s="51" t="s">
        <v>45</v>
      </c>
      <c r="E5694" s="51" t="s">
        <v>80</v>
      </c>
      <c r="F5694" s="52">
        <v>14022</v>
      </c>
      <c r="G5694" s="35" t="str">
        <f>VLOOKUP(F5694,Apoio!A:B,2,FALSE)</f>
        <v>Juizado</v>
      </c>
      <c r="H5694" s="51" t="s">
        <v>84</v>
      </c>
      <c r="I5694" s="53">
        <v>439</v>
      </c>
      <c r="J5694" s="2">
        <f>VLOOKUP($F5694,Apoio!$A:$F,4,FALSE)</f>
        <v>2</v>
      </c>
      <c r="K5694" s="2">
        <f>VLOOKUP($F5694,Apoio!$A:$F,5,FALSE)</f>
        <v>5</v>
      </c>
      <c r="L5694" s="24" t="str">
        <f>VLOOKUP($F5694,Apoio!$A:$F,6,FALSE)</f>
        <v>Campinas</v>
      </c>
    </row>
    <row r="5695" spans="1:12" x14ac:dyDescent="0.25">
      <c r="A5695" s="46">
        <v>2024</v>
      </c>
      <c r="B5695" s="47" t="s">
        <v>369</v>
      </c>
      <c r="C5695" s="47" t="s">
        <v>10</v>
      </c>
      <c r="D5695" s="47" t="s">
        <v>45</v>
      </c>
      <c r="E5695" s="47" t="s">
        <v>80</v>
      </c>
      <c r="F5695" s="48">
        <v>85142</v>
      </c>
      <c r="G5695" s="35" t="str">
        <f>VLOOKUP(F5695,Apoio!A:B,2,FALSE)</f>
        <v>Juizado</v>
      </c>
      <c r="H5695" s="47" t="s">
        <v>85</v>
      </c>
      <c r="I5695" s="49">
        <v>176</v>
      </c>
      <c r="J5695" s="2">
        <f>VLOOKUP($F5695,Apoio!$A:$F,4,FALSE)</f>
        <v>3</v>
      </c>
      <c r="K5695" s="2">
        <f>VLOOKUP($F5695,Apoio!$A:$F,5,FALSE)</f>
        <v>5</v>
      </c>
      <c r="L5695" s="24" t="str">
        <f>VLOOKUP($F5695,Apoio!$A:$F,6,FALSE)</f>
        <v>Campinas</v>
      </c>
    </row>
    <row r="5696" spans="1:12" x14ac:dyDescent="0.25">
      <c r="A5696" s="50">
        <v>2024</v>
      </c>
      <c r="B5696" s="51" t="s">
        <v>369</v>
      </c>
      <c r="C5696" s="51" t="s">
        <v>10</v>
      </c>
      <c r="D5696" s="51" t="s">
        <v>45</v>
      </c>
      <c r="E5696" s="51" t="s">
        <v>80</v>
      </c>
      <c r="F5696" s="52">
        <v>12954</v>
      </c>
      <c r="G5696" s="35" t="str">
        <f>VLOOKUP(F5696,Apoio!A:B,2,FALSE)</f>
        <v>Vara Federal</v>
      </c>
      <c r="H5696" s="51" t="s">
        <v>86</v>
      </c>
      <c r="I5696" s="53">
        <v>204</v>
      </c>
      <c r="J5696" s="2">
        <f>VLOOKUP($F5696,Apoio!$A:$F,4,FALSE)</f>
        <v>4</v>
      </c>
      <c r="K5696" s="2">
        <f>VLOOKUP($F5696,Apoio!$A:$F,5,FALSE)</f>
        <v>5</v>
      </c>
      <c r="L5696" s="24" t="str">
        <f>VLOOKUP($F5696,Apoio!$A:$F,6,FALSE)</f>
        <v>Campinas</v>
      </c>
    </row>
    <row r="5697" spans="1:12" x14ac:dyDescent="0.25">
      <c r="A5697" s="46">
        <v>2024</v>
      </c>
      <c r="B5697" s="47" t="s">
        <v>369</v>
      </c>
      <c r="C5697" s="47" t="s">
        <v>10</v>
      </c>
      <c r="D5697" s="47" t="s">
        <v>45</v>
      </c>
      <c r="E5697" s="47" t="s">
        <v>80</v>
      </c>
      <c r="F5697" s="48">
        <v>14057</v>
      </c>
      <c r="G5697" s="35" t="str">
        <f>VLOOKUP(F5697,Apoio!A:B,2,FALSE)</f>
        <v>Vara Federal</v>
      </c>
      <c r="H5697" s="47" t="s">
        <v>87</v>
      </c>
      <c r="I5697" s="49">
        <v>434</v>
      </c>
      <c r="J5697" s="2">
        <f>VLOOKUP($F5697,Apoio!$A:$F,4,FALSE)</f>
        <v>5</v>
      </c>
      <c r="K5697" s="2">
        <f>VLOOKUP($F5697,Apoio!$A:$F,5,FALSE)</f>
        <v>5</v>
      </c>
      <c r="L5697" s="24" t="str">
        <f>VLOOKUP($F5697,Apoio!$A:$F,6,FALSE)</f>
        <v>Campinas</v>
      </c>
    </row>
    <row r="5698" spans="1:12" x14ac:dyDescent="0.25">
      <c r="A5698" s="50">
        <v>2024</v>
      </c>
      <c r="B5698" s="51" t="s">
        <v>369</v>
      </c>
      <c r="C5698" s="51" t="s">
        <v>10</v>
      </c>
      <c r="D5698" s="51" t="s">
        <v>45</v>
      </c>
      <c r="E5698" s="51" t="s">
        <v>80</v>
      </c>
      <c r="F5698" s="52">
        <v>12955</v>
      </c>
      <c r="G5698" s="35" t="str">
        <f>VLOOKUP(F5698,Apoio!A:B,2,FALSE)</f>
        <v>Vara Federal</v>
      </c>
      <c r="H5698" s="51" t="s">
        <v>88</v>
      </c>
      <c r="I5698" s="53">
        <v>191</v>
      </c>
      <c r="J5698" s="2">
        <f>VLOOKUP($F5698,Apoio!$A:$F,4,FALSE)</f>
        <v>6</v>
      </c>
      <c r="K5698" s="2">
        <f>VLOOKUP($F5698,Apoio!$A:$F,5,FALSE)</f>
        <v>5</v>
      </c>
      <c r="L5698" s="24" t="str">
        <f>VLOOKUP($F5698,Apoio!$A:$F,6,FALSE)</f>
        <v>Campinas</v>
      </c>
    </row>
    <row r="5699" spans="1:12" x14ac:dyDescent="0.25">
      <c r="A5699" s="46">
        <v>2024</v>
      </c>
      <c r="B5699" s="47" t="s">
        <v>369</v>
      </c>
      <c r="C5699" s="47" t="s">
        <v>10</v>
      </c>
      <c r="D5699" s="47" t="s">
        <v>45</v>
      </c>
      <c r="E5699" s="47" t="s">
        <v>80</v>
      </c>
      <c r="F5699" s="48">
        <v>12957</v>
      </c>
      <c r="G5699" s="35" t="str">
        <f>VLOOKUP(F5699,Apoio!A:B,2,FALSE)</f>
        <v>Vara Federal</v>
      </c>
      <c r="H5699" s="47" t="s">
        <v>89</v>
      </c>
      <c r="I5699" s="49">
        <v>201</v>
      </c>
      <c r="J5699" s="2">
        <f>VLOOKUP($F5699,Apoio!$A:$F,4,FALSE)</f>
        <v>8</v>
      </c>
      <c r="K5699" s="2">
        <f>VLOOKUP($F5699,Apoio!$A:$F,5,FALSE)</f>
        <v>5</v>
      </c>
      <c r="L5699" s="24" t="str">
        <f>VLOOKUP($F5699,Apoio!$A:$F,6,FALSE)</f>
        <v>Campinas</v>
      </c>
    </row>
    <row r="5700" spans="1:12" x14ac:dyDescent="0.25">
      <c r="A5700" s="50">
        <v>2024</v>
      </c>
      <c r="B5700" s="51" t="s">
        <v>369</v>
      </c>
      <c r="C5700" s="51" t="s">
        <v>10</v>
      </c>
      <c r="D5700" s="51" t="s">
        <v>45</v>
      </c>
      <c r="E5700" s="51" t="s">
        <v>80</v>
      </c>
      <c r="F5700" s="52">
        <v>13867</v>
      </c>
      <c r="G5700" s="35" t="str">
        <f>VLOOKUP(F5700,Apoio!A:B,2,FALSE)</f>
        <v>Vara Federal</v>
      </c>
      <c r="H5700" s="51" t="s">
        <v>90</v>
      </c>
      <c r="I5700" s="53">
        <v>38</v>
      </c>
      <c r="J5700" s="2">
        <f>VLOOKUP($F5700,Apoio!$A:$F,4,FALSE)</f>
        <v>9</v>
      </c>
      <c r="K5700" s="2">
        <f>VLOOKUP($F5700,Apoio!$A:$F,5,FALSE)</f>
        <v>5</v>
      </c>
      <c r="L5700" s="24" t="str">
        <f>VLOOKUP($F5700,Apoio!$A:$F,6,FALSE)</f>
        <v>Campinas</v>
      </c>
    </row>
    <row r="5701" spans="1:12" x14ac:dyDescent="0.25">
      <c r="A5701" s="46">
        <v>2024</v>
      </c>
      <c r="B5701" s="47" t="s">
        <v>369</v>
      </c>
      <c r="C5701" s="47" t="s">
        <v>10</v>
      </c>
      <c r="D5701" s="47" t="s">
        <v>45</v>
      </c>
      <c r="E5701" s="47" t="s">
        <v>80</v>
      </c>
      <c r="F5701" s="48">
        <v>52458</v>
      </c>
      <c r="G5701" s="35" t="str">
        <f>VLOOKUP(F5701,Apoio!A:B,2,FALSE)</f>
        <v>Vara Federal</v>
      </c>
      <c r="H5701" s="47" t="s">
        <v>350</v>
      </c>
      <c r="I5701" s="49">
        <v>1</v>
      </c>
      <c r="J5701" s="2" t="str">
        <f>VLOOKUP($F5701,Apoio!$A:$F,4,FALSE)</f>
        <v>CECON</v>
      </c>
      <c r="K5701" s="2">
        <f>VLOOKUP($F5701,Apoio!$A:$F,5,FALSE)</f>
        <v>5</v>
      </c>
      <c r="L5701" s="24" t="str">
        <f>VLOOKUP($F5701,Apoio!$A:$F,6,FALSE)</f>
        <v>Campinas</v>
      </c>
    </row>
    <row r="5702" spans="1:12" x14ac:dyDescent="0.25">
      <c r="A5702" s="50">
        <v>2024</v>
      </c>
      <c r="B5702" s="51" t="s">
        <v>369</v>
      </c>
      <c r="C5702" s="51" t="s">
        <v>10</v>
      </c>
      <c r="D5702" s="51" t="s">
        <v>45</v>
      </c>
      <c r="E5702" s="51" t="s">
        <v>91</v>
      </c>
      <c r="F5702" s="52">
        <v>16315</v>
      </c>
      <c r="G5702" s="35" t="str">
        <f>VLOOKUP(F5702,Apoio!A:B,2,FALSE)</f>
        <v>Vara Federal + JEF</v>
      </c>
      <c r="H5702" s="51" t="s">
        <v>92</v>
      </c>
      <c r="I5702" s="53">
        <v>187</v>
      </c>
      <c r="J5702" s="2">
        <f>VLOOKUP($F5702,Apoio!$A:$F,4,FALSE)</f>
        <v>1</v>
      </c>
      <c r="K5702" s="2">
        <f>VLOOKUP($F5702,Apoio!$A:$F,5,FALSE)</f>
        <v>35</v>
      </c>
      <c r="L5702" s="24" t="str">
        <f>VLOOKUP($F5702,Apoio!$A:$F,6,FALSE)</f>
        <v>Caraguatatuba</v>
      </c>
    </row>
    <row r="5703" spans="1:12" x14ac:dyDescent="0.25">
      <c r="A5703" s="46">
        <v>2024</v>
      </c>
      <c r="B5703" s="47" t="s">
        <v>369</v>
      </c>
      <c r="C5703" s="47" t="s">
        <v>10</v>
      </c>
      <c r="D5703" s="47" t="s">
        <v>45</v>
      </c>
      <c r="E5703" s="47" t="s">
        <v>91</v>
      </c>
      <c r="F5703" s="48">
        <v>16315</v>
      </c>
      <c r="G5703" s="35" t="str">
        <f>VLOOKUP(F5703,Apoio!A:B,2,FALSE)</f>
        <v>Vara Federal + JEF</v>
      </c>
      <c r="H5703" s="47" t="s">
        <v>92</v>
      </c>
      <c r="I5703" s="49">
        <v>69</v>
      </c>
      <c r="J5703" s="2">
        <f>VLOOKUP($F5703,Apoio!$A:$F,4,FALSE)</f>
        <v>1</v>
      </c>
      <c r="K5703" s="2">
        <f>VLOOKUP($F5703,Apoio!$A:$F,5,FALSE)</f>
        <v>35</v>
      </c>
      <c r="L5703" s="24" t="str">
        <f>VLOOKUP($F5703,Apoio!$A:$F,6,FALSE)</f>
        <v>Caraguatatuba</v>
      </c>
    </row>
    <row r="5704" spans="1:12" x14ac:dyDescent="0.25">
      <c r="A5704" s="50">
        <v>2024</v>
      </c>
      <c r="B5704" s="51" t="s">
        <v>369</v>
      </c>
      <c r="C5704" s="51" t="s">
        <v>10</v>
      </c>
      <c r="D5704" s="51" t="s">
        <v>45</v>
      </c>
      <c r="E5704" s="51" t="s">
        <v>93</v>
      </c>
      <c r="F5704" s="52">
        <v>16399</v>
      </c>
      <c r="G5704" s="35" t="str">
        <f>VLOOKUP(F5704,Apoio!A:B,2,FALSE)</f>
        <v>Vara Federal + JEF</v>
      </c>
      <c r="H5704" s="51" t="s">
        <v>520</v>
      </c>
      <c r="I5704" s="53">
        <v>248</v>
      </c>
      <c r="J5704" s="2">
        <f>VLOOKUP($F5704,Apoio!$A:$F,4,FALSE)</f>
        <v>1</v>
      </c>
      <c r="K5704" s="2">
        <f>VLOOKUP($F5704,Apoio!$A:$F,5,FALSE)</f>
        <v>36</v>
      </c>
      <c r="L5704" s="24" t="str">
        <f>VLOOKUP($F5704,Apoio!$A:$F,6,FALSE)</f>
        <v>Catanduva</v>
      </c>
    </row>
    <row r="5705" spans="1:12" x14ac:dyDescent="0.25">
      <c r="A5705" s="46">
        <v>2024</v>
      </c>
      <c r="B5705" s="47" t="s">
        <v>369</v>
      </c>
      <c r="C5705" s="47" t="s">
        <v>10</v>
      </c>
      <c r="D5705" s="47" t="s">
        <v>45</v>
      </c>
      <c r="E5705" s="47" t="s">
        <v>93</v>
      </c>
      <c r="F5705" s="48">
        <v>16399</v>
      </c>
      <c r="G5705" s="35" t="str">
        <f>VLOOKUP(F5705,Apoio!A:B,2,FALSE)</f>
        <v>Vara Federal + JEF</v>
      </c>
      <c r="H5705" s="47" t="s">
        <v>520</v>
      </c>
      <c r="I5705" s="49">
        <v>37</v>
      </c>
      <c r="J5705" s="2">
        <f>VLOOKUP($F5705,Apoio!$A:$F,4,FALSE)</f>
        <v>1</v>
      </c>
      <c r="K5705" s="2">
        <f>VLOOKUP($F5705,Apoio!$A:$F,5,FALSE)</f>
        <v>36</v>
      </c>
      <c r="L5705" s="24" t="str">
        <f>VLOOKUP($F5705,Apoio!$A:$F,6,FALSE)</f>
        <v>Catanduva</v>
      </c>
    </row>
    <row r="5706" spans="1:12" x14ac:dyDescent="0.25">
      <c r="A5706" s="50">
        <v>2024</v>
      </c>
      <c r="B5706" s="51" t="s">
        <v>369</v>
      </c>
      <c r="C5706" s="51" t="s">
        <v>10</v>
      </c>
      <c r="D5706" s="51" t="s">
        <v>45</v>
      </c>
      <c r="E5706" s="51" t="s">
        <v>94</v>
      </c>
      <c r="F5706" s="52">
        <v>12498</v>
      </c>
      <c r="G5706" s="35" t="str">
        <f>VLOOKUP(F5706,Apoio!A:B,2,FALSE)</f>
        <v>Vara Federal</v>
      </c>
      <c r="H5706" s="51" t="s">
        <v>95</v>
      </c>
      <c r="I5706" s="53">
        <v>78</v>
      </c>
      <c r="J5706" s="2">
        <f>VLOOKUP($F5706,Apoio!$A:$F,4,FALSE)</f>
        <v>1</v>
      </c>
      <c r="K5706" s="2">
        <f>VLOOKUP($F5706,Apoio!$A:$F,5,FALSE)</f>
        <v>13</v>
      </c>
      <c r="L5706" s="24" t="str">
        <f>VLOOKUP($F5706,Apoio!$A:$F,6,FALSE)</f>
        <v>Franca</v>
      </c>
    </row>
    <row r="5707" spans="1:12" x14ac:dyDescent="0.25">
      <c r="A5707" s="46">
        <v>2024</v>
      </c>
      <c r="B5707" s="47" t="s">
        <v>369</v>
      </c>
      <c r="C5707" s="47" t="s">
        <v>10</v>
      </c>
      <c r="D5707" s="47" t="s">
        <v>45</v>
      </c>
      <c r="E5707" s="47" t="s">
        <v>94</v>
      </c>
      <c r="F5707" s="48">
        <v>14027</v>
      </c>
      <c r="G5707" s="35" t="str">
        <f>VLOOKUP(F5707,Apoio!A:B,2,FALSE)</f>
        <v>Juizado</v>
      </c>
      <c r="H5707" s="47" t="s">
        <v>96</v>
      </c>
      <c r="I5707" s="49">
        <v>585</v>
      </c>
      <c r="J5707" s="2">
        <f>VLOOKUP($F5707,Apoio!$A:$F,4,FALSE)</f>
        <v>1</v>
      </c>
      <c r="K5707" s="2">
        <f>VLOOKUP($F5707,Apoio!$A:$F,5,FALSE)</f>
        <v>13</v>
      </c>
      <c r="L5707" s="24" t="str">
        <f>VLOOKUP($F5707,Apoio!$A:$F,6,FALSE)</f>
        <v>Franca</v>
      </c>
    </row>
    <row r="5708" spans="1:12" x14ac:dyDescent="0.25">
      <c r="A5708" s="50">
        <v>2024</v>
      </c>
      <c r="B5708" s="51" t="s">
        <v>369</v>
      </c>
      <c r="C5708" s="51" t="s">
        <v>10</v>
      </c>
      <c r="D5708" s="51" t="s">
        <v>45</v>
      </c>
      <c r="E5708" s="51" t="s">
        <v>94</v>
      </c>
      <c r="F5708" s="52">
        <v>12499</v>
      </c>
      <c r="G5708" s="35" t="str">
        <f>VLOOKUP(F5708,Apoio!A:B,2,FALSE)</f>
        <v>Vara Federal</v>
      </c>
      <c r="H5708" s="51" t="s">
        <v>97</v>
      </c>
      <c r="I5708" s="53">
        <v>82</v>
      </c>
      <c r="J5708" s="2">
        <f>VLOOKUP($F5708,Apoio!$A:$F,4,FALSE)</f>
        <v>2</v>
      </c>
      <c r="K5708" s="2">
        <f>VLOOKUP($F5708,Apoio!$A:$F,5,FALSE)</f>
        <v>13</v>
      </c>
      <c r="L5708" s="24" t="str">
        <f>VLOOKUP($F5708,Apoio!$A:$F,6,FALSE)</f>
        <v>Franca</v>
      </c>
    </row>
    <row r="5709" spans="1:12" x14ac:dyDescent="0.25">
      <c r="A5709" s="46">
        <v>2024</v>
      </c>
      <c r="B5709" s="47" t="s">
        <v>369</v>
      </c>
      <c r="C5709" s="47" t="s">
        <v>10</v>
      </c>
      <c r="D5709" s="47" t="s">
        <v>45</v>
      </c>
      <c r="E5709" s="47" t="s">
        <v>94</v>
      </c>
      <c r="F5709" s="48">
        <v>12500</v>
      </c>
      <c r="G5709" s="35" t="str">
        <f>VLOOKUP(F5709,Apoio!A:B,2,FALSE)</f>
        <v>Vara Federal</v>
      </c>
      <c r="H5709" s="47" t="s">
        <v>98</v>
      </c>
      <c r="I5709" s="49">
        <v>86</v>
      </c>
      <c r="J5709" s="2">
        <f>VLOOKUP($F5709,Apoio!$A:$F,4,FALSE)</f>
        <v>3</v>
      </c>
      <c r="K5709" s="2">
        <f>VLOOKUP($F5709,Apoio!$A:$F,5,FALSE)</f>
        <v>13</v>
      </c>
      <c r="L5709" s="24" t="str">
        <f>VLOOKUP($F5709,Apoio!$A:$F,6,FALSE)</f>
        <v>Franca</v>
      </c>
    </row>
    <row r="5710" spans="1:12" x14ac:dyDescent="0.25">
      <c r="A5710" s="50">
        <v>2024</v>
      </c>
      <c r="B5710" s="51" t="s">
        <v>369</v>
      </c>
      <c r="C5710" s="51" t="s">
        <v>10</v>
      </c>
      <c r="D5710" s="51" t="s">
        <v>45</v>
      </c>
      <c r="E5710" s="51" t="s">
        <v>99</v>
      </c>
      <c r="F5710" s="52">
        <v>12513</v>
      </c>
      <c r="G5710" s="35" t="str">
        <f>VLOOKUP(F5710,Apoio!A:B,2,FALSE)</f>
        <v>Vara Federal + JEF</v>
      </c>
      <c r="H5710" s="51" t="s">
        <v>100</v>
      </c>
      <c r="I5710" s="53">
        <v>187</v>
      </c>
      <c r="J5710" s="2">
        <f>VLOOKUP($F5710,Apoio!$A:$F,4,FALSE)</f>
        <v>1</v>
      </c>
      <c r="K5710" s="2">
        <f>VLOOKUP($F5710,Apoio!$A:$F,5,FALSE)</f>
        <v>18</v>
      </c>
      <c r="L5710" s="24" t="str">
        <f>VLOOKUP($F5710,Apoio!$A:$F,6,FALSE)</f>
        <v>Guaratinguetá</v>
      </c>
    </row>
    <row r="5711" spans="1:12" x14ac:dyDescent="0.25">
      <c r="A5711" s="46">
        <v>2024</v>
      </c>
      <c r="B5711" s="47" t="s">
        <v>369</v>
      </c>
      <c r="C5711" s="47" t="s">
        <v>10</v>
      </c>
      <c r="D5711" s="47" t="s">
        <v>45</v>
      </c>
      <c r="E5711" s="47" t="s">
        <v>99</v>
      </c>
      <c r="F5711" s="48">
        <v>12513</v>
      </c>
      <c r="G5711" s="35" t="str">
        <f>VLOOKUP(F5711,Apoio!A:B,2,FALSE)</f>
        <v>Vara Federal + JEF</v>
      </c>
      <c r="H5711" s="47" t="s">
        <v>100</v>
      </c>
      <c r="I5711" s="49">
        <v>120</v>
      </c>
      <c r="J5711" s="2">
        <f>VLOOKUP($F5711,Apoio!$A:$F,4,FALSE)</f>
        <v>1</v>
      </c>
      <c r="K5711" s="2">
        <f>VLOOKUP($F5711,Apoio!$A:$F,5,FALSE)</f>
        <v>18</v>
      </c>
      <c r="L5711" s="24" t="str">
        <f>VLOOKUP($F5711,Apoio!$A:$F,6,FALSE)</f>
        <v>Guaratinguetá</v>
      </c>
    </row>
    <row r="5712" spans="1:12" x14ac:dyDescent="0.25">
      <c r="A5712" s="50">
        <v>2024</v>
      </c>
      <c r="B5712" s="51" t="s">
        <v>369</v>
      </c>
      <c r="C5712" s="51" t="s">
        <v>10</v>
      </c>
      <c r="D5712" s="51" t="s">
        <v>45</v>
      </c>
      <c r="E5712" s="51" t="s">
        <v>99</v>
      </c>
      <c r="F5712" s="52">
        <v>74500</v>
      </c>
      <c r="G5712" s="35" t="str">
        <f>VLOOKUP(F5712,Apoio!A:B,2,FALSE)</f>
        <v>CECON</v>
      </c>
      <c r="H5712" s="51" t="s">
        <v>523</v>
      </c>
      <c r="I5712" s="53">
        <v>1</v>
      </c>
      <c r="J5712" s="2" t="str">
        <f>VLOOKUP($F5712,Apoio!$A:$F,4,FALSE)</f>
        <v>CECON</v>
      </c>
      <c r="K5712" s="2">
        <f>VLOOKUP($F5712,Apoio!$A:$F,5,FALSE)</f>
        <v>18</v>
      </c>
      <c r="L5712" s="24" t="str">
        <f>VLOOKUP($F5712,Apoio!$A:$F,6,FALSE)</f>
        <v>Guaratinguetá</v>
      </c>
    </row>
    <row r="5713" spans="1:12" x14ac:dyDescent="0.25">
      <c r="A5713" s="46">
        <v>2024</v>
      </c>
      <c r="B5713" s="47" t="s">
        <v>369</v>
      </c>
      <c r="C5713" s="47" t="s">
        <v>10</v>
      </c>
      <c r="D5713" s="47" t="s">
        <v>45</v>
      </c>
      <c r="E5713" s="47" t="s">
        <v>102</v>
      </c>
      <c r="F5713" s="48">
        <v>12515</v>
      </c>
      <c r="G5713" s="35" t="str">
        <f>VLOOKUP(F5713,Apoio!A:B,2,FALSE)</f>
        <v>Vara Federal</v>
      </c>
      <c r="H5713" s="47" t="s">
        <v>103</v>
      </c>
      <c r="I5713" s="49">
        <v>130</v>
      </c>
      <c r="J5713" s="2">
        <f>VLOOKUP($F5713,Apoio!$A:$F,4,FALSE)</f>
        <v>1</v>
      </c>
      <c r="K5713" s="2">
        <f>VLOOKUP($F5713,Apoio!$A:$F,5,FALSE)</f>
        <v>19</v>
      </c>
      <c r="L5713" s="24" t="str">
        <f>VLOOKUP($F5713,Apoio!$A:$F,6,FALSE)</f>
        <v>Guarulhos</v>
      </c>
    </row>
    <row r="5714" spans="1:12" x14ac:dyDescent="0.25">
      <c r="A5714" s="50">
        <v>2024</v>
      </c>
      <c r="B5714" s="51" t="s">
        <v>369</v>
      </c>
      <c r="C5714" s="51" t="s">
        <v>10</v>
      </c>
      <c r="D5714" s="51" t="s">
        <v>45</v>
      </c>
      <c r="E5714" s="51" t="s">
        <v>102</v>
      </c>
      <c r="F5714" s="52">
        <v>17960</v>
      </c>
      <c r="G5714" s="35" t="str">
        <f>VLOOKUP(F5714,Apoio!A:B,2,FALSE)</f>
        <v>Juizado</v>
      </c>
      <c r="H5714" s="51" t="s">
        <v>104</v>
      </c>
      <c r="I5714" s="53">
        <v>431</v>
      </c>
      <c r="J5714" s="2">
        <f>VLOOKUP($F5714,Apoio!$A:$F,4,FALSE)</f>
        <v>1</v>
      </c>
      <c r="K5714" s="2">
        <f>VLOOKUP($F5714,Apoio!$A:$F,5,FALSE)</f>
        <v>19</v>
      </c>
      <c r="L5714" s="24" t="str">
        <f>VLOOKUP($F5714,Apoio!$A:$F,6,FALSE)</f>
        <v>Guarulhos</v>
      </c>
    </row>
    <row r="5715" spans="1:12" x14ac:dyDescent="0.25">
      <c r="A5715" s="46">
        <v>2024</v>
      </c>
      <c r="B5715" s="47" t="s">
        <v>369</v>
      </c>
      <c r="C5715" s="47" t="s">
        <v>10</v>
      </c>
      <c r="D5715" s="47" t="s">
        <v>45</v>
      </c>
      <c r="E5715" s="47" t="s">
        <v>102</v>
      </c>
      <c r="F5715" s="48">
        <v>12516</v>
      </c>
      <c r="G5715" s="35" t="str">
        <f>VLOOKUP(F5715,Apoio!A:B,2,FALSE)</f>
        <v>Vara Federal</v>
      </c>
      <c r="H5715" s="47" t="s">
        <v>105</v>
      </c>
      <c r="I5715" s="49">
        <v>103</v>
      </c>
      <c r="J5715" s="2">
        <f>VLOOKUP($F5715,Apoio!$A:$F,4,FALSE)</f>
        <v>2</v>
      </c>
      <c r="K5715" s="2">
        <f>VLOOKUP($F5715,Apoio!$A:$F,5,FALSE)</f>
        <v>19</v>
      </c>
      <c r="L5715" s="24" t="str">
        <f>VLOOKUP($F5715,Apoio!$A:$F,6,FALSE)</f>
        <v>Guarulhos</v>
      </c>
    </row>
    <row r="5716" spans="1:12" x14ac:dyDescent="0.25">
      <c r="A5716" s="50">
        <v>2024</v>
      </c>
      <c r="B5716" s="51" t="s">
        <v>369</v>
      </c>
      <c r="C5716" s="51" t="s">
        <v>10</v>
      </c>
      <c r="D5716" s="51" t="s">
        <v>45</v>
      </c>
      <c r="E5716" s="51" t="s">
        <v>102</v>
      </c>
      <c r="F5716" s="52">
        <v>17888</v>
      </c>
      <c r="G5716" s="35" t="str">
        <f>VLOOKUP(F5716,Apoio!A:B,2,FALSE)</f>
        <v>Juizado</v>
      </c>
      <c r="H5716" s="51" t="s">
        <v>106</v>
      </c>
      <c r="I5716" s="53">
        <v>433</v>
      </c>
      <c r="J5716" s="2">
        <f>VLOOKUP($F5716,Apoio!$A:$F,4,FALSE)</f>
        <v>2</v>
      </c>
      <c r="K5716" s="2">
        <f>VLOOKUP($F5716,Apoio!$A:$F,5,FALSE)</f>
        <v>19</v>
      </c>
      <c r="L5716" s="24" t="str">
        <f>VLOOKUP($F5716,Apoio!$A:$F,6,FALSE)</f>
        <v>Guarulhos</v>
      </c>
    </row>
    <row r="5717" spans="1:12" x14ac:dyDescent="0.25">
      <c r="A5717" s="46">
        <v>2024</v>
      </c>
      <c r="B5717" s="47" t="s">
        <v>369</v>
      </c>
      <c r="C5717" s="47" t="s">
        <v>10</v>
      </c>
      <c r="D5717" s="47" t="s">
        <v>45</v>
      </c>
      <c r="E5717" s="47" t="s">
        <v>102</v>
      </c>
      <c r="F5717" s="48">
        <v>14012</v>
      </c>
      <c r="G5717" s="35" t="str">
        <f>VLOOKUP(F5717,Apoio!A:B,2,FALSE)</f>
        <v>Vara Federal</v>
      </c>
      <c r="H5717" s="47" t="s">
        <v>107</v>
      </c>
      <c r="I5717" s="49">
        <v>259</v>
      </c>
      <c r="J5717" s="2">
        <f>VLOOKUP($F5717,Apoio!$A:$F,4,FALSE)</f>
        <v>3</v>
      </c>
      <c r="K5717" s="2">
        <f>VLOOKUP($F5717,Apoio!$A:$F,5,FALSE)</f>
        <v>19</v>
      </c>
      <c r="L5717" s="24" t="str">
        <f>VLOOKUP($F5717,Apoio!$A:$F,6,FALSE)</f>
        <v>Guarulhos</v>
      </c>
    </row>
    <row r="5718" spans="1:12" x14ac:dyDescent="0.25">
      <c r="A5718" s="50">
        <v>2024</v>
      </c>
      <c r="B5718" s="51" t="s">
        <v>369</v>
      </c>
      <c r="C5718" s="51" t="s">
        <v>10</v>
      </c>
      <c r="D5718" s="51" t="s">
        <v>45</v>
      </c>
      <c r="E5718" s="51" t="s">
        <v>102</v>
      </c>
      <c r="F5718" s="52">
        <v>12517</v>
      </c>
      <c r="G5718" s="35" t="str">
        <f>VLOOKUP(F5718,Apoio!A:B,2,FALSE)</f>
        <v>Vara Federal</v>
      </c>
      <c r="H5718" s="51" t="s">
        <v>108</v>
      </c>
      <c r="I5718" s="53">
        <v>122</v>
      </c>
      <c r="J5718" s="2">
        <f>VLOOKUP($F5718,Apoio!$A:$F,4,FALSE)</f>
        <v>4</v>
      </c>
      <c r="K5718" s="2">
        <f>VLOOKUP($F5718,Apoio!$A:$F,5,FALSE)</f>
        <v>19</v>
      </c>
      <c r="L5718" s="24" t="str">
        <f>VLOOKUP($F5718,Apoio!$A:$F,6,FALSE)</f>
        <v>Guarulhos</v>
      </c>
    </row>
    <row r="5719" spans="1:12" x14ac:dyDescent="0.25">
      <c r="A5719" s="46">
        <v>2024</v>
      </c>
      <c r="B5719" s="47" t="s">
        <v>369</v>
      </c>
      <c r="C5719" s="47" t="s">
        <v>10</v>
      </c>
      <c r="D5719" s="47" t="s">
        <v>45</v>
      </c>
      <c r="E5719" s="47" t="s">
        <v>102</v>
      </c>
      <c r="F5719" s="48">
        <v>12518</v>
      </c>
      <c r="G5719" s="35" t="str">
        <f>VLOOKUP(F5719,Apoio!A:B,2,FALSE)</f>
        <v>Vara Federal</v>
      </c>
      <c r="H5719" s="47" t="s">
        <v>109</v>
      </c>
      <c r="I5719" s="49">
        <v>136</v>
      </c>
      <c r="J5719" s="2">
        <f>VLOOKUP($F5719,Apoio!$A:$F,4,FALSE)</f>
        <v>5</v>
      </c>
      <c r="K5719" s="2">
        <f>VLOOKUP($F5719,Apoio!$A:$F,5,FALSE)</f>
        <v>19</v>
      </c>
      <c r="L5719" s="24" t="str">
        <f>VLOOKUP($F5719,Apoio!$A:$F,6,FALSE)</f>
        <v>Guarulhos</v>
      </c>
    </row>
    <row r="5720" spans="1:12" x14ac:dyDescent="0.25">
      <c r="A5720" s="50">
        <v>2024</v>
      </c>
      <c r="B5720" s="51" t="s">
        <v>369</v>
      </c>
      <c r="C5720" s="51" t="s">
        <v>10</v>
      </c>
      <c r="D5720" s="51" t="s">
        <v>45</v>
      </c>
      <c r="E5720" s="51" t="s">
        <v>102</v>
      </c>
      <c r="F5720" s="52">
        <v>12519</v>
      </c>
      <c r="G5720" s="35" t="str">
        <f>VLOOKUP(F5720,Apoio!A:B,2,FALSE)</f>
        <v>Vara Federal</v>
      </c>
      <c r="H5720" s="51" t="s">
        <v>110</v>
      </c>
      <c r="I5720" s="53">
        <v>113</v>
      </c>
      <c r="J5720" s="2">
        <f>VLOOKUP($F5720,Apoio!$A:$F,4,FALSE)</f>
        <v>6</v>
      </c>
      <c r="K5720" s="2">
        <f>VLOOKUP($F5720,Apoio!$A:$F,5,FALSE)</f>
        <v>19</v>
      </c>
      <c r="L5720" s="24" t="str">
        <f>VLOOKUP($F5720,Apoio!$A:$F,6,FALSE)</f>
        <v>Guarulhos</v>
      </c>
    </row>
    <row r="5721" spans="1:12" x14ac:dyDescent="0.25">
      <c r="A5721" s="46">
        <v>2024</v>
      </c>
      <c r="B5721" s="47" t="s">
        <v>369</v>
      </c>
      <c r="C5721" s="47" t="s">
        <v>10</v>
      </c>
      <c r="D5721" s="47" t="s">
        <v>45</v>
      </c>
      <c r="E5721" s="47" t="s">
        <v>102</v>
      </c>
      <c r="F5721" s="48">
        <v>52468</v>
      </c>
      <c r="G5721" s="35" t="str">
        <f>VLOOKUP(F5721,Apoio!A:B,2,FALSE)</f>
        <v>Vara Federal</v>
      </c>
      <c r="H5721" s="47" t="s">
        <v>366</v>
      </c>
      <c r="I5721" s="49">
        <v>1</v>
      </c>
      <c r="J5721" s="2" t="str">
        <f>VLOOKUP($F5721,Apoio!$A:$F,4,FALSE)</f>
        <v>CECON</v>
      </c>
      <c r="K5721" s="2">
        <f>VLOOKUP($F5721,Apoio!$A:$F,5,FALSE)</f>
        <v>19</v>
      </c>
      <c r="L5721" s="24" t="str">
        <f>VLOOKUP($F5721,Apoio!$A:$F,6,FALSE)</f>
        <v>Guarulhos</v>
      </c>
    </row>
    <row r="5722" spans="1:12" x14ac:dyDescent="0.25">
      <c r="A5722" s="50">
        <v>2024</v>
      </c>
      <c r="B5722" s="51" t="s">
        <v>369</v>
      </c>
      <c r="C5722" s="51" t="s">
        <v>10</v>
      </c>
      <c r="D5722" s="51" t="s">
        <v>45</v>
      </c>
      <c r="E5722" s="51" t="s">
        <v>111</v>
      </c>
      <c r="F5722" s="52">
        <v>13850</v>
      </c>
      <c r="G5722" s="35" t="str">
        <f>VLOOKUP(F5722,Apoio!A:B,2,FALSE)</f>
        <v>Vara Federal + JEF</v>
      </c>
      <c r="H5722" s="51" t="s">
        <v>112</v>
      </c>
      <c r="I5722" s="53">
        <v>242</v>
      </c>
      <c r="J5722" s="2">
        <f>VLOOKUP($F5722,Apoio!$A:$F,4,FALSE)</f>
        <v>1</v>
      </c>
      <c r="K5722" s="2">
        <f>VLOOKUP($F5722,Apoio!$A:$F,5,FALSE)</f>
        <v>39</v>
      </c>
      <c r="L5722" s="24" t="str">
        <f>VLOOKUP($F5722,Apoio!$A:$F,6,FALSE)</f>
        <v>Itapeva</v>
      </c>
    </row>
    <row r="5723" spans="1:12" x14ac:dyDescent="0.25">
      <c r="A5723" s="46">
        <v>2024</v>
      </c>
      <c r="B5723" s="47" t="s">
        <v>369</v>
      </c>
      <c r="C5723" s="47" t="s">
        <v>10</v>
      </c>
      <c r="D5723" s="47" t="s">
        <v>45</v>
      </c>
      <c r="E5723" s="47" t="s">
        <v>111</v>
      </c>
      <c r="F5723" s="48">
        <v>13850</v>
      </c>
      <c r="G5723" s="35" t="str">
        <f>VLOOKUP(F5723,Apoio!A:B,2,FALSE)</f>
        <v>Vara Federal + JEF</v>
      </c>
      <c r="H5723" s="47" t="s">
        <v>112</v>
      </c>
      <c r="I5723" s="49">
        <v>66</v>
      </c>
      <c r="J5723" s="2">
        <f>VLOOKUP($F5723,Apoio!$A:$F,4,FALSE)</f>
        <v>1</v>
      </c>
      <c r="K5723" s="2">
        <f>VLOOKUP($F5723,Apoio!$A:$F,5,FALSE)</f>
        <v>39</v>
      </c>
      <c r="L5723" s="24" t="str">
        <f>VLOOKUP($F5723,Apoio!$A:$F,6,FALSE)</f>
        <v>Itapeva</v>
      </c>
    </row>
    <row r="5724" spans="1:12" x14ac:dyDescent="0.25">
      <c r="A5724" s="50">
        <v>2024</v>
      </c>
      <c r="B5724" s="51" t="s">
        <v>369</v>
      </c>
      <c r="C5724" s="51" t="s">
        <v>10</v>
      </c>
      <c r="D5724" s="51" t="s">
        <v>45</v>
      </c>
      <c r="E5724" s="51" t="s">
        <v>114</v>
      </c>
      <c r="F5724" s="52">
        <v>12530</v>
      </c>
      <c r="G5724" s="35" t="str">
        <f>VLOOKUP(F5724,Apoio!A:B,2,FALSE)</f>
        <v>Vara Federal + JEF</v>
      </c>
      <c r="H5724" s="51" t="s">
        <v>115</v>
      </c>
      <c r="I5724" s="53">
        <v>422</v>
      </c>
      <c r="J5724" s="2">
        <f>VLOOKUP($F5724,Apoio!$A:$F,4,FALSE)</f>
        <v>1</v>
      </c>
      <c r="K5724" s="2">
        <f>VLOOKUP($F5724,Apoio!$A:$F,5,FALSE)</f>
        <v>24</v>
      </c>
      <c r="L5724" s="24" t="str">
        <f>VLOOKUP($F5724,Apoio!$A:$F,6,FALSE)</f>
        <v>Jales</v>
      </c>
    </row>
    <row r="5725" spans="1:12" x14ac:dyDescent="0.25">
      <c r="A5725" s="46">
        <v>2024</v>
      </c>
      <c r="B5725" s="47" t="s">
        <v>369</v>
      </c>
      <c r="C5725" s="47" t="s">
        <v>10</v>
      </c>
      <c r="D5725" s="47" t="s">
        <v>45</v>
      </c>
      <c r="E5725" s="47" t="s">
        <v>114</v>
      </c>
      <c r="F5725" s="48">
        <v>12530</v>
      </c>
      <c r="G5725" s="35" t="str">
        <f>VLOOKUP(F5725,Apoio!A:B,2,FALSE)</f>
        <v>Vara Federal + JEF</v>
      </c>
      <c r="H5725" s="47" t="s">
        <v>115</v>
      </c>
      <c r="I5725" s="49">
        <v>137</v>
      </c>
      <c r="J5725" s="2">
        <f>VLOOKUP($F5725,Apoio!$A:$F,4,FALSE)</f>
        <v>1</v>
      </c>
      <c r="K5725" s="2">
        <f>VLOOKUP($F5725,Apoio!$A:$F,5,FALSE)</f>
        <v>24</v>
      </c>
      <c r="L5725" s="24" t="str">
        <f>VLOOKUP($F5725,Apoio!$A:$F,6,FALSE)</f>
        <v>Jales</v>
      </c>
    </row>
    <row r="5726" spans="1:12" x14ac:dyDescent="0.25">
      <c r="A5726" s="50">
        <v>2024</v>
      </c>
      <c r="B5726" s="51" t="s">
        <v>369</v>
      </c>
      <c r="C5726" s="51" t="s">
        <v>10</v>
      </c>
      <c r="D5726" s="51" t="s">
        <v>45</v>
      </c>
      <c r="E5726" s="51" t="s">
        <v>116</v>
      </c>
      <c r="F5726" s="52">
        <v>12512</v>
      </c>
      <c r="G5726" s="35" t="str">
        <f>VLOOKUP(F5726,Apoio!A:B,2,FALSE)</f>
        <v>Vara Federal + JEF</v>
      </c>
      <c r="H5726" s="51" t="s">
        <v>117</v>
      </c>
      <c r="I5726" s="53">
        <v>257</v>
      </c>
      <c r="J5726" s="2">
        <f>VLOOKUP($F5726,Apoio!$A:$F,4,FALSE)</f>
        <v>1</v>
      </c>
      <c r="K5726" s="2">
        <f>VLOOKUP($F5726,Apoio!$A:$F,5,FALSE)</f>
        <v>17</v>
      </c>
      <c r="L5726" s="24" t="str">
        <f>VLOOKUP($F5726,Apoio!$A:$F,6,FALSE)</f>
        <v>Jaú</v>
      </c>
    </row>
    <row r="5727" spans="1:12" x14ac:dyDescent="0.25">
      <c r="A5727" s="46">
        <v>2024</v>
      </c>
      <c r="B5727" s="47" t="s">
        <v>369</v>
      </c>
      <c r="C5727" s="47" t="s">
        <v>10</v>
      </c>
      <c r="D5727" s="47" t="s">
        <v>45</v>
      </c>
      <c r="E5727" s="47" t="s">
        <v>116</v>
      </c>
      <c r="F5727" s="48">
        <v>12512</v>
      </c>
      <c r="G5727" s="35" t="str">
        <f>VLOOKUP(F5727,Apoio!A:B,2,FALSE)</f>
        <v>Vara Federal + JEF</v>
      </c>
      <c r="H5727" s="47" t="s">
        <v>117</v>
      </c>
      <c r="I5727" s="49">
        <v>116</v>
      </c>
      <c r="J5727" s="2">
        <f>VLOOKUP($F5727,Apoio!$A:$F,4,FALSE)</f>
        <v>1</v>
      </c>
      <c r="K5727" s="2">
        <f>VLOOKUP($F5727,Apoio!$A:$F,5,FALSE)</f>
        <v>17</v>
      </c>
      <c r="L5727" s="24" t="str">
        <f>VLOOKUP($F5727,Apoio!$A:$F,6,FALSE)</f>
        <v>Jaú</v>
      </c>
    </row>
    <row r="5728" spans="1:12" x14ac:dyDescent="0.25">
      <c r="A5728" s="50">
        <v>2024</v>
      </c>
      <c r="B5728" s="51" t="s">
        <v>369</v>
      </c>
      <c r="C5728" s="51" t="s">
        <v>10</v>
      </c>
      <c r="D5728" s="51" t="s">
        <v>45</v>
      </c>
      <c r="E5728" s="51" t="s">
        <v>118</v>
      </c>
      <c r="F5728" s="52">
        <v>14117</v>
      </c>
      <c r="G5728" s="35" t="str">
        <f>VLOOKUP(F5728,Apoio!A:B,2,FALSE)</f>
        <v>Vara Federal</v>
      </c>
      <c r="H5728" s="51" t="s">
        <v>119</v>
      </c>
      <c r="I5728" s="53">
        <v>249</v>
      </c>
      <c r="J5728" s="2">
        <f>VLOOKUP($F5728,Apoio!$A:$F,4,FALSE)</f>
        <v>1</v>
      </c>
      <c r="K5728" s="2">
        <f>VLOOKUP($F5728,Apoio!$A:$F,5,FALSE)</f>
        <v>28</v>
      </c>
      <c r="L5728" s="24" t="str">
        <f>VLOOKUP($F5728,Apoio!$A:$F,6,FALSE)</f>
        <v>Jundiaí</v>
      </c>
    </row>
    <row r="5729" spans="1:12" x14ac:dyDescent="0.25">
      <c r="A5729" s="46">
        <v>2024</v>
      </c>
      <c r="B5729" s="47" t="s">
        <v>369</v>
      </c>
      <c r="C5729" s="47" t="s">
        <v>10</v>
      </c>
      <c r="D5729" s="47" t="s">
        <v>45</v>
      </c>
      <c r="E5729" s="47" t="s">
        <v>118</v>
      </c>
      <c r="F5729" s="48">
        <v>13983</v>
      </c>
      <c r="G5729" s="35" t="str">
        <f>VLOOKUP(F5729,Apoio!A:B,2,FALSE)</f>
        <v>Vara Federal</v>
      </c>
      <c r="H5729" s="47" t="s">
        <v>120</v>
      </c>
      <c r="I5729" s="49">
        <v>245</v>
      </c>
      <c r="J5729" s="2">
        <f>VLOOKUP($F5729,Apoio!$A:$F,4,FALSE)</f>
        <v>2</v>
      </c>
      <c r="K5729" s="2">
        <f>VLOOKUP($F5729,Apoio!$A:$F,5,FALSE)</f>
        <v>28</v>
      </c>
      <c r="L5729" s="24" t="str">
        <f>VLOOKUP($F5729,Apoio!$A:$F,6,FALSE)</f>
        <v>Jundiaí</v>
      </c>
    </row>
    <row r="5730" spans="1:12" x14ac:dyDescent="0.25">
      <c r="A5730" s="50">
        <v>2024</v>
      </c>
      <c r="B5730" s="51" t="s">
        <v>369</v>
      </c>
      <c r="C5730" s="51" t="s">
        <v>10</v>
      </c>
      <c r="D5730" s="51" t="s">
        <v>45</v>
      </c>
      <c r="E5730" s="51" t="s">
        <v>118</v>
      </c>
      <c r="F5730" s="52">
        <v>13984</v>
      </c>
      <c r="G5730" s="35" t="str">
        <f>VLOOKUP(F5730,Apoio!A:B,2,FALSE)</f>
        <v>Juizado</v>
      </c>
      <c r="H5730" s="51" t="s">
        <v>121</v>
      </c>
      <c r="I5730" s="53">
        <v>327</v>
      </c>
      <c r="J5730" s="2">
        <f>VLOOKUP($F5730,Apoio!$A:$F,4,FALSE)</f>
        <v>2</v>
      </c>
      <c r="K5730" s="2">
        <f>VLOOKUP($F5730,Apoio!$A:$F,5,FALSE)</f>
        <v>28</v>
      </c>
      <c r="L5730" s="24" t="str">
        <f>VLOOKUP($F5730,Apoio!$A:$F,6,FALSE)</f>
        <v>Jundiaí</v>
      </c>
    </row>
    <row r="5731" spans="1:12" x14ac:dyDescent="0.25">
      <c r="A5731" s="46">
        <v>2024</v>
      </c>
      <c r="B5731" s="47" t="s">
        <v>369</v>
      </c>
      <c r="C5731" s="47" t="s">
        <v>10</v>
      </c>
      <c r="D5731" s="47" t="s">
        <v>45</v>
      </c>
      <c r="E5731" s="47" t="s">
        <v>122</v>
      </c>
      <c r="F5731" s="48">
        <v>16419</v>
      </c>
      <c r="G5731" s="35" t="str">
        <f>VLOOKUP(F5731,Apoio!A:B,2,FALSE)</f>
        <v>Vara Federal</v>
      </c>
      <c r="H5731" s="47" t="s">
        <v>123</v>
      </c>
      <c r="I5731" s="49">
        <v>194</v>
      </c>
      <c r="J5731" s="2">
        <f>VLOOKUP($F5731,Apoio!$A:$F,4,FALSE)</f>
        <v>1</v>
      </c>
      <c r="K5731" s="2">
        <f>VLOOKUP($F5731,Apoio!$A:$F,5,FALSE)</f>
        <v>43</v>
      </c>
      <c r="L5731" s="24" t="str">
        <f>VLOOKUP($F5731,Apoio!$A:$F,6,FALSE)</f>
        <v>Limeira</v>
      </c>
    </row>
    <row r="5732" spans="1:12" x14ac:dyDescent="0.25">
      <c r="A5732" s="50">
        <v>2024</v>
      </c>
      <c r="B5732" s="51" t="s">
        <v>369</v>
      </c>
      <c r="C5732" s="51" t="s">
        <v>10</v>
      </c>
      <c r="D5732" s="51" t="s">
        <v>45</v>
      </c>
      <c r="E5732" s="51" t="s">
        <v>122</v>
      </c>
      <c r="F5732" s="52">
        <v>18216</v>
      </c>
      <c r="G5732" s="35" t="str">
        <f>VLOOKUP(F5732,Apoio!A:B,2,FALSE)</f>
        <v>Vara Federal + JEF</v>
      </c>
      <c r="H5732" s="51" t="s">
        <v>518</v>
      </c>
      <c r="I5732" s="53">
        <v>276</v>
      </c>
      <c r="J5732" s="2">
        <f>VLOOKUP($F5732,Apoio!$A:$F,4,FALSE)</f>
        <v>2</v>
      </c>
      <c r="K5732" s="2">
        <f>VLOOKUP($F5732,Apoio!$A:$F,5,FALSE)</f>
        <v>43</v>
      </c>
      <c r="L5732" s="24" t="str">
        <f>VLOOKUP($F5732,Apoio!$A:$F,6,FALSE)</f>
        <v>Limeira</v>
      </c>
    </row>
    <row r="5733" spans="1:12" x14ac:dyDescent="0.25">
      <c r="A5733" s="46">
        <v>2024</v>
      </c>
      <c r="B5733" s="47" t="s">
        <v>369</v>
      </c>
      <c r="C5733" s="47" t="s">
        <v>10</v>
      </c>
      <c r="D5733" s="47" t="s">
        <v>45</v>
      </c>
      <c r="E5733" s="47" t="s">
        <v>122</v>
      </c>
      <c r="F5733" s="48">
        <v>18216</v>
      </c>
      <c r="G5733" s="35" t="str">
        <f>VLOOKUP(F5733,Apoio!A:B,2,FALSE)</f>
        <v>Vara Federal + JEF</v>
      </c>
      <c r="H5733" s="47" t="s">
        <v>518</v>
      </c>
      <c r="I5733" s="49">
        <v>51</v>
      </c>
      <c r="J5733" s="2">
        <f>VLOOKUP($F5733,Apoio!$A:$F,4,FALSE)</f>
        <v>2</v>
      </c>
      <c r="K5733" s="2">
        <f>VLOOKUP($F5733,Apoio!$A:$F,5,FALSE)</f>
        <v>43</v>
      </c>
      <c r="L5733" s="24" t="str">
        <f>VLOOKUP($F5733,Apoio!$A:$F,6,FALSE)</f>
        <v>Limeira</v>
      </c>
    </row>
    <row r="5734" spans="1:12" x14ac:dyDescent="0.25">
      <c r="A5734" s="50">
        <v>2024</v>
      </c>
      <c r="B5734" s="51" t="s">
        <v>369</v>
      </c>
      <c r="C5734" s="51" t="s">
        <v>10</v>
      </c>
      <c r="D5734" s="51" t="s">
        <v>45</v>
      </c>
      <c r="E5734" s="51" t="s">
        <v>122</v>
      </c>
      <c r="F5734" s="52">
        <v>74910</v>
      </c>
      <c r="G5734" s="35" t="str">
        <f>VLOOKUP(F5734,Apoio!A:B,2,FALSE)</f>
        <v>Vara Federal</v>
      </c>
      <c r="H5734" s="51" t="s">
        <v>344</v>
      </c>
      <c r="I5734" s="53">
        <v>1</v>
      </c>
      <c r="J5734" s="2" t="str">
        <f>VLOOKUP($F5734,Apoio!$A:$F,4,FALSE)</f>
        <v>CECON</v>
      </c>
      <c r="K5734" s="2">
        <f>VLOOKUP($F5734,Apoio!$A:$F,5,FALSE)</f>
        <v>43</v>
      </c>
      <c r="L5734" s="24" t="str">
        <f>VLOOKUP($F5734,Apoio!$A:$F,6,FALSE)</f>
        <v>Limeira</v>
      </c>
    </row>
    <row r="5735" spans="1:12" x14ac:dyDescent="0.25">
      <c r="A5735" s="46">
        <v>2024</v>
      </c>
      <c r="B5735" s="47" t="s">
        <v>369</v>
      </c>
      <c r="C5735" s="47" t="s">
        <v>10</v>
      </c>
      <c r="D5735" s="47" t="s">
        <v>45</v>
      </c>
      <c r="E5735" s="47" t="s">
        <v>124</v>
      </c>
      <c r="F5735" s="48">
        <v>14135</v>
      </c>
      <c r="G5735" s="35" t="str">
        <f>VLOOKUP(F5735,Apoio!A:B,2,FALSE)</f>
        <v>Vara Federal + JEF</v>
      </c>
      <c r="H5735" s="47" t="s">
        <v>125</v>
      </c>
      <c r="I5735" s="49">
        <v>125</v>
      </c>
      <c r="J5735" s="2">
        <f>VLOOKUP($F5735,Apoio!$A:$F,4,FALSE)</f>
        <v>1</v>
      </c>
      <c r="K5735" s="2">
        <f>VLOOKUP($F5735,Apoio!$A:$F,5,FALSE)</f>
        <v>42</v>
      </c>
      <c r="L5735" s="24" t="str">
        <f>VLOOKUP($F5735,Apoio!$A:$F,6,FALSE)</f>
        <v>Lins</v>
      </c>
    </row>
    <row r="5736" spans="1:12" x14ac:dyDescent="0.25">
      <c r="A5736" s="50">
        <v>2024</v>
      </c>
      <c r="B5736" s="51" t="s">
        <v>369</v>
      </c>
      <c r="C5736" s="51" t="s">
        <v>10</v>
      </c>
      <c r="D5736" s="51" t="s">
        <v>45</v>
      </c>
      <c r="E5736" s="51" t="s">
        <v>124</v>
      </c>
      <c r="F5736" s="52">
        <v>14135</v>
      </c>
      <c r="G5736" s="35" t="str">
        <f>VLOOKUP(F5736,Apoio!A:B,2,FALSE)</f>
        <v>Vara Federal + JEF</v>
      </c>
      <c r="H5736" s="51" t="s">
        <v>125</v>
      </c>
      <c r="I5736" s="53">
        <v>76</v>
      </c>
      <c r="J5736" s="2">
        <f>VLOOKUP($F5736,Apoio!$A:$F,4,FALSE)</f>
        <v>1</v>
      </c>
      <c r="K5736" s="2">
        <f>VLOOKUP($F5736,Apoio!$A:$F,5,FALSE)</f>
        <v>42</v>
      </c>
      <c r="L5736" s="24" t="str">
        <f>VLOOKUP($F5736,Apoio!$A:$F,6,FALSE)</f>
        <v>Lins</v>
      </c>
    </row>
    <row r="5737" spans="1:12" x14ac:dyDescent="0.25">
      <c r="A5737" s="46">
        <v>2024</v>
      </c>
      <c r="B5737" s="47" t="s">
        <v>369</v>
      </c>
      <c r="C5737" s="47" t="s">
        <v>10</v>
      </c>
      <c r="D5737" s="47" t="s">
        <v>45</v>
      </c>
      <c r="E5737" s="47" t="s">
        <v>126</v>
      </c>
      <c r="F5737" s="48">
        <v>12490</v>
      </c>
      <c r="G5737" s="35" t="str">
        <f>VLOOKUP(F5737,Apoio!A:B,2,FALSE)</f>
        <v>Vara Federal + JEF</v>
      </c>
      <c r="H5737" s="47" t="s">
        <v>127</v>
      </c>
      <c r="I5737" s="49">
        <v>164</v>
      </c>
      <c r="J5737" s="2">
        <f>VLOOKUP($F5737,Apoio!$A:$F,4,FALSE)</f>
        <v>1</v>
      </c>
      <c r="K5737" s="2">
        <f>VLOOKUP($F5737,Apoio!$A:$F,5,FALSE)</f>
        <v>11</v>
      </c>
      <c r="L5737" s="24" t="str">
        <f>VLOOKUP($F5737,Apoio!$A:$F,6,FALSE)</f>
        <v>Marília</v>
      </c>
    </row>
    <row r="5738" spans="1:12" x14ac:dyDescent="0.25">
      <c r="A5738" s="50">
        <v>2024</v>
      </c>
      <c r="B5738" s="51" t="s">
        <v>369</v>
      </c>
      <c r="C5738" s="51" t="s">
        <v>10</v>
      </c>
      <c r="D5738" s="51" t="s">
        <v>45</v>
      </c>
      <c r="E5738" s="51" t="s">
        <v>126</v>
      </c>
      <c r="F5738" s="52">
        <v>12490</v>
      </c>
      <c r="G5738" s="35" t="str">
        <f>VLOOKUP(F5738,Apoio!A:B,2,FALSE)</f>
        <v>Vara Federal + JEF</v>
      </c>
      <c r="H5738" s="51" t="s">
        <v>127</v>
      </c>
      <c r="I5738" s="53">
        <v>100</v>
      </c>
      <c r="J5738" s="2">
        <f>VLOOKUP($F5738,Apoio!$A:$F,4,FALSE)</f>
        <v>1</v>
      </c>
      <c r="K5738" s="2">
        <f>VLOOKUP($F5738,Apoio!$A:$F,5,FALSE)</f>
        <v>11</v>
      </c>
      <c r="L5738" s="24" t="str">
        <f>VLOOKUP($F5738,Apoio!$A:$F,6,FALSE)</f>
        <v>Marília</v>
      </c>
    </row>
    <row r="5739" spans="1:12" x14ac:dyDescent="0.25">
      <c r="A5739" s="46">
        <v>2024</v>
      </c>
      <c r="B5739" s="47" t="s">
        <v>369</v>
      </c>
      <c r="C5739" s="47" t="s">
        <v>10</v>
      </c>
      <c r="D5739" s="47" t="s">
        <v>45</v>
      </c>
      <c r="E5739" s="47" t="s">
        <v>126</v>
      </c>
      <c r="F5739" s="48">
        <v>12491</v>
      </c>
      <c r="G5739" s="35" t="str">
        <f>VLOOKUP(F5739,Apoio!A:B,2,FALSE)</f>
        <v>Vara Federal + JEF</v>
      </c>
      <c r="H5739" s="47" t="s">
        <v>128</v>
      </c>
      <c r="I5739" s="49">
        <v>169</v>
      </c>
      <c r="J5739" s="2">
        <f>VLOOKUP($F5739,Apoio!$A:$F,4,FALSE)</f>
        <v>2</v>
      </c>
      <c r="K5739" s="2">
        <f>VLOOKUP($F5739,Apoio!$A:$F,5,FALSE)</f>
        <v>11</v>
      </c>
      <c r="L5739" s="24" t="str">
        <f>VLOOKUP($F5739,Apoio!$A:$F,6,FALSE)</f>
        <v>Marília</v>
      </c>
    </row>
    <row r="5740" spans="1:12" x14ac:dyDescent="0.25">
      <c r="A5740" s="50">
        <v>2024</v>
      </c>
      <c r="B5740" s="51" t="s">
        <v>369</v>
      </c>
      <c r="C5740" s="51" t="s">
        <v>10</v>
      </c>
      <c r="D5740" s="51" t="s">
        <v>45</v>
      </c>
      <c r="E5740" s="51" t="s">
        <v>126</v>
      </c>
      <c r="F5740" s="52">
        <v>12491</v>
      </c>
      <c r="G5740" s="35" t="str">
        <f>VLOOKUP(F5740,Apoio!A:B,2,FALSE)</f>
        <v>Vara Federal + JEF</v>
      </c>
      <c r="H5740" s="51" t="s">
        <v>128</v>
      </c>
      <c r="I5740" s="53">
        <v>92</v>
      </c>
      <c r="J5740" s="2">
        <f>VLOOKUP($F5740,Apoio!$A:$F,4,FALSE)</f>
        <v>2</v>
      </c>
      <c r="K5740" s="2">
        <f>VLOOKUP($F5740,Apoio!$A:$F,5,FALSE)</f>
        <v>11</v>
      </c>
      <c r="L5740" s="24" t="str">
        <f>VLOOKUP($F5740,Apoio!$A:$F,6,FALSE)</f>
        <v>Marília</v>
      </c>
    </row>
    <row r="5741" spans="1:12" x14ac:dyDescent="0.25">
      <c r="A5741" s="46">
        <v>2024</v>
      </c>
      <c r="B5741" s="47" t="s">
        <v>369</v>
      </c>
      <c r="C5741" s="47" t="s">
        <v>10</v>
      </c>
      <c r="D5741" s="47" t="s">
        <v>45</v>
      </c>
      <c r="E5741" s="47" t="s">
        <v>130</v>
      </c>
      <c r="F5741" s="48">
        <v>13848</v>
      </c>
      <c r="G5741" s="35" t="str">
        <f>VLOOKUP(F5741,Apoio!A:B,2,FALSE)</f>
        <v>Vara Federal</v>
      </c>
      <c r="H5741" s="47" t="s">
        <v>131</v>
      </c>
      <c r="I5741" s="49">
        <v>159</v>
      </c>
      <c r="J5741" s="2">
        <f>VLOOKUP($F5741,Apoio!$A:$F,4,FALSE)</f>
        <v>1</v>
      </c>
      <c r="K5741" s="2">
        <f>VLOOKUP($F5741,Apoio!$A:$F,5,FALSE)</f>
        <v>40</v>
      </c>
      <c r="L5741" s="24" t="str">
        <f>VLOOKUP($F5741,Apoio!$A:$F,6,FALSE)</f>
        <v>Mauá</v>
      </c>
    </row>
    <row r="5742" spans="1:12" x14ac:dyDescent="0.25">
      <c r="A5742" s="50">
        <v>2024</v>
      </c>
      <c r="B5742" s="51" t="s">
        <v>369</v>
      </c>
      <c r="C5742" s="51" t="s">
        <v>10</v>
      </c>
      <c r="D5742" s="51" t="s">
        <v>45</v>
      </c>
      <c r="E5742" s="51" t="s">
        <v>130</v>
      </c>
      <c r="F5742" s="52">
        <v>18248</v>
      </c>
      <c r="G5742" s="35" t="str">
        <f>VLOOKUP(F5742,Apoio!A:B,2,FALSE)</f>
        <v>Juizado</v>
      </c>
      <c r="H5742" s="51" t="s">
        <v>132</v>
      </c>
      <c r="I5742" s="53">
        <v>254</v>
      </c>
      <c r="J5742" s="2">
        <f>VLOOKUP($F5742,Apoio!$A:$F,4,FALSE)</f>
        <v>1</v>
      </c>
      <c r="K5742" s="2">
        <f>VLOOKUP($F5742,Apoio!$A:$F,5,FALSE)</f>
        <v>40</v>
      </c>
      <c r="L5742" s="24" t="str">
        <f>VLOOKUP($F5742,Apoio!$A:$F,6,FALSE)</f>
        <v>Mauá</v>
      </c>
    </row>
    <row r="5743" spans="1:12" x14ac:dyDescent="0.25">
      <c r="A5743" s="46">
        <v>2024</v>
      </c>
      <c r="B5743" s="47" t="s">
        <v>369</v>
      </c>
      <c r="C5743" s="47" t="s">
        <v>10</v>
      </c>
      <c r="D5743" s="47" t="s">
        <v>45</v>
      </c>
      <c r="E5743" s="47" t="s">
        <v>133</v>
      </c>
      <c r="F5743" s="48">
        <v>13905</v>
      </c>
      <c r="G5743" s="35" t="str">
        <f>VLOOKUP(F5743,Apoio!A:B,2,FALSE)</f>
        <v>Vara Federal</v>
      </c>
      <c r="H5743" s="47" t="s">
        <v>134</v>
      </c>
      <c r="I5743" s="49">
        <v>98</v>
      </c>
      <c r="J5743" s="2">
        <f>VLOOKUP($F5743,Apoio!$A:$F,4,FALSE)</f>
        <v>1</v>
      </c>
      <c r="K5743" s="2">
        <f>VLOOKUP($F5743,Apoio!$A:$F,5,FALSE)</f>
        <v>33</v>
      </c>
      <c r="L5743" s="24" t="str">
        <f>VLOOKUP($F5743,Apoio!$A:$F,6,FALSE)</f>
        <v>Mogi das Cruzes</v>
      </c>
    </row>
    <row r="5744" spans="1:12" x14ac:dyDescent="0.25">
      <c r="A5744" s="50">
        <v>2024</v>
      </c>
      <c r="B5744" s="51" t="s">
        <v>369</v>
      </c>
      <c r="C5744" s="51" t="s">
        <v>10</v>
      </c>
      <c r="D5744" s="51" t="s">
        <v>45</v>
      </c>
      <c r="E5744" s="51" t="s">
        <v>133</v>
      </c>
      <c r="F5744" s="52">
        <v>14030</v>
      </c>
      <c r="G5744" s="35" t="str">
        <f>VLOOKUP(F5744,Apoio!A:B,2,FALSE)</f>
        <v>Vara Federal</v>
      </c>
      <c r="H5744" s="51" t="s">
        <v>135</v>
      </c>
      <c r="I5744" s="53">
        <v>90</v>
      </c>
      <c r="J5744" s="2">
        <f>VLOOKUP($F5744,Apoio!$A:$F,4,FALSE)</f>
        <v>2</v>
      </c>
      <c r="K5744" s="2">
        <f>VLOOKUP($F5744,Apoio!$A:$F,5,FALSE)</f>
        <v>33</v>
      </c>
      <c r="L5744" s="24" t="str">
        <f>VLOOKUP($F5744,Apoio!$A:$F,6,FALSE)</f>
        <v>Mogi das Cruzes</v>
      </c>
    </row>
    <row r="5745" spans="1:12" x14ac:dyDescent="0.25">
      <c r="A5745" s="46">
        <v>2024</v>
      </c>
      <c r="B5745" s="47" t="s">
        <v>369</v>
      </c>
      <c r="C5745" s="47" t="s">
        <v>10</v>
      </c>
      <c r="D5745" s="47" t="s">
        <v>45</v>
      </c>
      <c r="E5745" s="47" t="s">
        <v>133</v>
      </c>
      <c r="F5745" s="48">
        <v>14031</v>
      </c>
      <c r="G5745" s="35" t="str">
        <f>VLOOKUP(F5745,Apoio!A:B,2,FALSE)</f>
        <v>Juizado</v>
      </c>
      <c r="H5745" s="47" t="s">
        <v>136</v>
      </c>
      <c r="I5745" s="49">
        <v>285</v>
      </c>
      <c r="J5745" s="2">
        <f>VLOOKUP($F5745,Apoio!$A:$F,4,FALSE)</f>
        <v>2</v>
      </c>
      <c r="K5745" s="2">
        <f>VLOOKUP($F5745,Apoio!$A:$F,5,FALSE)</f>
        <v>33</v>
      </c>
      <c r="L5745" s="24" t="str">
        <f>VLOOKUP($F5745,Apoio!$A:$F,6,FALSE)</f>
        <v>Mogi Das Cruzes</v>
      </c>
    </row>
    <row r="5746" spans="1:12" x14ac:dyDescent="0.25">
      <c r="A5746" s="50">
        <v>2024</v>
      </c>
      <c r="B5746" s="51" t="s">
        <v>369</v>
      </c>
      <c r="C5746" s="51" t="s">
        <v>10</v>
      </c>
      <c r="D5746" s="51" t="s">
        <v>45</v>
      </c>
      <c r="E5746" s="51" t="s">
        <v>137</v>
      </c>
      <c r="F5746" s="52">
        <v>13843</v>
      </c>
      <c r="G5746" s="35" t="str">
        <f>VLOOKUP(F5746,Apoio!A:B,2,FALSE)</f>
        <v>Vara Federal</v>
      </c>
      <c r="H5746" s="51" t="s">
        <v>138</v>
      </c>
      <c r="I5746" s="53">
        <v>270</v>
      </c>
      <c r="J5746" s="2">
        <f>VLOOKUP($F5746,Apoio!$A:$F,4,FALSE)</f>
        <v>1</v>
      </c>
      <c r="K5746" s="2">
        <f>VLOOKUP($F5746,Apoio!$A:$F,5,FALSE)</f>
        <v>30</v>
      </c>
      <c r="L5746" s="24" t="str">
        <f>VLOOKUP($F5746,Apoio!$A:$F,6,FALSE)</f>
        <v>Osasco</v>
      </c>
    </row>
    <row r="5747" spans="1:12" x14ac:dyDescent="0.25">
      <c r="A5747" s="46">
        <v>2024</v>
      </c>
      <c r="B5747" s="47" t="s">
        <v>369</v>
      </c>
      <c r="C5747" s="47" t="s">
        <v>10</v>
      </c>
      <c r="D5747" s="47" t="s">
        <v>45</v>
      </c>
      <c r="E5747" s="47" t="s">
        <v>137</v>
      </c>
      <c r="F5747" s="48">
        <v>14032</v>
      </c>
      <c r="G5747" s="35" t="str">
        <f>VLOOKUP(F5747,Apoio!A:B,2,FALSE)</f>
        <v>Juizado</v>
      </c>
      <c r="H5747" s="47" t="s">
        <v>139</v>
      </c>
      <c r="I5747" s="49">
        <v>377</v>
      </c>
      <c r="J5747" s="2">
        <f>VLOOKUP($F5747,Apoio!$A:$F,4,FALSE)</f>
        <v>1</v>
      </c>
      <c r="K5747" s="2">
        <f>VLOOKUP($F5747,Apoio!$A:$F,5,FALSE)</f>
        <v>30</v>
      </c>
      <c r="L5747" s="24" t="str">
        <f>VLOOKUP($F5747,Apoio!$A:$F,6,FALSE)</f>
        <v>Osasco</v>
      </c>
    </row>
    <row r="5748" spans="1:12" x14ac:dyDescent="0.25">
      <c r="A5748" s="50">
        <v>2024</v>
      </c>
      <c r="B5748" s="51" t="s">
        <v>369</v>
      </c>
      <c r="C5748" s="51" t="s">
        <v>10</v>
      </c>
      <c r="D5748" s="51" t="s">
        <v>45</v>
      </c>
      <c r="E5748" s="51" t="s">
        <v>137</v>
      </c>
      <c r="F5748" s="52">
        <v>13844</v>
      </c>
      <c r="G5748" s="35" t="str">
        <f>VLOOKUP(F5748,Apoio!A:B,2,FALSE)</f>
        <v>Vara Federal</v>
      </c>
      <c r="H5748" s="51" t="s">
        <v>140</v>
      </c>
      <c r="I5748" s="53">
        <v>294</v>
      </c>
      <c r="J5748" s="2">
        <f>VLOOKUP($F5748,Apoio!$A:$F,4,FALSE)</f>
        <v>2</v>
      </c>
      <c r="K5748" s="2">
        <f>VLOOKUP($F5748,Apoio!$A:$F,5,FALSE)</f>
        <v>30</v>
      </c>
      <c r="L5748" s="24" t="str">
        <f>VLOOKUP($F5748,Apoio!$A:$F,6,FALSE)</f>
        <v>Osasco</v>
      </c>
    </row>
    <row r="5749" spans="1:12" x14ac:dyDescent="0.25">
      <c r="A5749" s="46">
        <v>2024</v>
      </c>
      <c r="B5749" s="47" t="s">
        <v>369</v>
      </c>
      <c r="C5749" s="47" t="s">
        <v>10</v>
      </c>
      <c r="D5749" s="47" t="s">
        <v>45</v>
      </c>
      <c r="E5749" s="47" t="s">
        <v>137</v>
      </c>
      <c r="F5749" s="48">
        <v>14033</v>
      </c>
      <c r="G5749" s="35" t="str">
        <f>VLOOKUP(F5749,Apoio!A:B,2,FALSE)</f>
        <v>Juizado</v>
      </c>
      <c r="H5749" s="47" t="s">
        <v>141</v>
      </c>
      <c r="I5749" s="49">
        <v>363</v>
      </c>
      <c r="J5749" s="2">
        <f>VLOOKUP($F5749,Apoio!$A:$F,4,FALSE)</f>
        <v>2</v>
      </c>
      <c r="K5749" s="2">
        <f>VLOOKUP($F5749,Apoio!$A:$F,5,FALSE)</f>
        <v>30</v>
      </c>
      <c r="L5749" s="24" t="str">
        <f>VLOOKUP($F5749,Apoio!$A:$F,6,FALSE)</f>
        <v>Osasco</v>
      </c>
    </row>
    <row r="5750" spans="1:12" x14ac:dyDescent="0.25">
      <c r="A5750" s="50">
        <v>2024</v>
      </c>
      <c r="B5750" s="51" t="s">
        <v>369</v>
      </c>
      <c r="C5750" s="51" t="s">
        <v>10</v>
      </c>
      <c r="D5750" s="51" t="s">
        <v>45</v>
      </c>
      <c r="E5750" s="51" t="s">
        <v>142</v>
      </c>
      <c r="F5750" s="52">
        <v>12532</v>
      </c>
      <c r="G5750" s="35" t="str">
        <f>VLOOKUP(F5750,Apoio!A:B,2,FALSE)</f>
        <v>Vara Federal</v>
      </c>
      <c r="H5750" s="51" t="s">
        <v>143</v>
      </c>
      <c r="I5750" s="53">
        <v>99</v>
      </c>
      <c r="J5750" s="2">
        <f>VLOOKUP($F5750,Apoio!$A:$F,4,FALSE)</f>
        <v>1</v>
      </c>
      <c r="K5750" s="2">
        <f>VLOOKUP($F5750,Apoio!$A:$F,5,FALSE)</f>
        <v>25</v>
      </c>
      <c r="L5750" s="24" t="str">
        <f>VLOOKUP($F5750,Apoio!$A:$F,6,FALSE)</f>
        <v>Ourinhos</v>
      </c>
    </row>
    <row r="5751" spans="1:12" x14ac:dyDescent="0.25">
      <c r="A5751" s="46">
        <v>2024</v>
      </c>
      <c r="B5751" s="47" t="s">
        <v>369</v>
      </c>
      <c r="C5751" s="47" t="s">
        <v>10</v>
      </c>
      <c r="D5751" s="47" t="s">
        <v>45</v>
      </c>
      <c r="E5751" s="47" t="s">
        <v>142</v>
      </c>
      <c r="F5751" s="48">
        <v>14313</v>
      </c>
      <c r="G5751" s="35" t="str">
        <f>VLOOKUP(F5751,Apoio!A:B,2,FALSE)</f>
        <v>Juizado</v>
      </c>
      <c r="H5751" s="47" t="s">
        <v>144</v>
      </c>
      <c r="I5751" s="49">
        <v>261</v>
      </c>
      <c r="J5751" s="2">
        <f>VLOOKUP($F5751,Apoio!$A:$F,4,FALSE)</f>
        <v>1</v>
      </c>
      <c r="K5751" s="2">
        <f>VLOOKUP($F5751,Apoio!$A:$F,5,FALSE)</f>
        <v>25</v>
      </c>
      <c r="L5751" s="24" t="str">
        <f>VLOOKUP($F5751,Apoio!$A:$F,6,FALSE)</f>
        <v>Ourinhos</v>
      </c>
    </row>
    <row r="5752" spans="1:12" x14ac:dyDescent="0.25">
      <c r="A5752" s="50">
        <v>2024</v>
      </c>
      <c r="B5752" s="51" t="s">
        <v>369</v>
      </c>
      <c r="C5752" s="51" t="s">
        <v>10</v>
      </c>
      <c r="D5752" s="51" t="s">
        <v>45</v>
      </c>
      <c r="E5752" s="51" t="s">
        <v>145</v>
      </c>
      <c r="F5752" s="52">
        <v>12482</v>
      </c>
      <c r="G5752" s="35" t="str">
        <f>VLOOKUP(F5752,Apoio!A:B,2,FALSE)</f>
        <v>Vara Federal</v>
      </c>
      <c r="H5752" s="51" t="s">
        <v>146</v>
      </c>
      <c r="I5752" s="53">
        <v>112</v>
      </c>
      <c r="J5752" s="2">
        <f>VLOOKUP($F5752,Apoio!$A:$F,4,FALSE)</f>
        <v>1</v>
      </c>
      <c r="K5752" s="2">
        <f>VLOOKUP($F5752,Apoio!$A:$F,5,FALSE)</f>
        <v>9</v>
      </c>
      <c r="L5752" s="24" t="str">
        <f>VLOOKUP($F5752,Apoio!$A:$F,6,FALSE)</f>
        <v>Piracicaba</v>
      </c>
    </row>
    <row r="5753" spans="1:12" x14ac:dyDescent="0.25">
      <c r="A5753" s="46">
        <v>2024</v>
      </c>
      <c r="B5753" s="47" t="s">
        <v>369</v>
      </c>
      <c r="C5753" s="47" t="s">
        <v>10</v>
      </c>
      <c r="D5753" s="47" t="s">
        <v>45</v>
      </c>
      <c r="E5753" s="47" t="s">
        <v>145</v>
      </c>
      <c r="F5753" s="48">
        <v>16498</v>
      </c>
      <c r="G5753" s="35" t="str">
        <f>VLOOKUP(F5753,Apoio!A:B,2,FALSE)</f>
        <v>Juizado</v>
      </c>
      <c r="H5753" s="47" t="s">
        <v>147</v>
      </c>
      <c r="I5753" s="49">
        <v>380</v>
      </c>
      <c r="J5753" s="2">
        <f>VLOOKUP($F5753,Apoio!$A:$F,4,FALSE)</f>
        <v>1</v>
      </c>
      <c r="K5753" s="2">
        <f>VLOOKUP($F5753,Apoio!$A:$F,5,FALSE)</f>
        <v>9</v>
      </c>
      <c r="L5753" s="24" t="str">
        <f>VLOOKUP($F5753,Apoio!$A:$F,6,FALSE)</f>
        <v>Piracicaba</v>
      </c>
    </row>
    <row r="5754" spans="1:12" x14ac:dyDescent="0.25">
      <c r="A5754" s="50">
        <v>2024</v>
      </c>
      <c r="B5754" s="51" t="s">
        <v>369</v>
      </c>
      <c r="C5754" s="51" t="s">
        <v>10</v>
      </c>
      <c r="D5754" s="51" t="s">
        <v>45</v>
      </c>
      <c r="E5754" s="51" t="s">
        <v>145</v>
      </c>
      <c r="F5754" s="52">
        <v>12483</v>
      </c>
      <c r="G5754" s="35" t="str">
        <f>VLOOKUP(F5754,Apoio!A:B,2,FALSE)</f>
        <v>Vara Federal</v>
      </c>
      <c r="H5754" s="51" t="s">
        <v>148</v>
      </c>
      <c r="I5754" s="53">
        <v>141</v>
      </c>
      <c r="J5754" s="2">
        <f>VLOOKUP($F5754,Apoio!$A:$F,4,FALSE)</f>
        <v>2</v>
      </c>
      <c r="K5754" s="2">
        <f>VLOOKUP($F5754,Apoio!$A:$F,5,FALSE)</f>
        <v>9</v>
      </c>
      <c r="L5754" s="24" t="str">
        <f>VLOOKUP($F5754,Apoio!$A:$F,6,FALSE)</f>
        <v>Piracicaba</v>
      </c>
    </row>
    <row r="5755" spans="1:12" x14ac:dyDescent="0.25">
      <c r="A5755" s="46">
        <v>2024</v>
      </c>
      <c r="B5755" s="47" t="s">
        <v>369</v>
      </c>
      <c r="C5755" s="47" t="s">
        <v>10</v>
      </c>
      <c r="D5755" s="47" t="s">
        <v>45</v>
      </c>
      <c r="E5755" s="47" t="s">
        <v>145</v>
      </c>
      <c r="F5755" s="48">
        <v>13846</v>
      </c>
      <c r="G5755" s="35" t="str">
        <f>VLOOKUP(F5755,Apoio!A:B,2,FALSE)</f>
        <v>Vara Federal</v>
      </c>
      <c r="H5755" s="47" t="s">
        <v>150</v>
      </c>
      <c r="I5755" s="49">
        <v>76</v>
      </c>
      <c r="J5755" s="2">
        <f>VLOOKUP($F5755,Apoio!$A:$F,4,FALSE)</f>
        <v>4</v>
      </c>
      <c r="K5755" s="2">
        <f>VLOOKUP($F5755,Apoio!$A:$F,5,FALSE)</f>
        <v>9</v>
      </c>
      <c r="L5755" s="24" t="str">
        <f>VLOOKUP($F5755,Apoio!$A:$F,6,FALSE)</f>
        <v>Piracicaba</v>
      </c>
    </row>
    <row r="5756" spans="1:12" x14ac:dyDescent="0.25">
      <c r="A5756" s="50">
        <v>2024</v>
      </c>
      <c r="B5756" s="51" t="s">
        <v>369</v>
      </c>
      <c r="C5756" s="51" t="s">
        <v>10</v>
      </c>
      <c r="D5756" s="51" t="s">
        <v>45</v>
      </c>
      <c r="E5756" s="51" t="s">
        <v>151</v>
      </c>
      <c r="F5756" s="52">
        <v>12494</v>
      </c>
      <c r="G5756" s="35" t="str">
        <f>VLOOKUP(F5756,Apoio!A:B,2,FALSE)</f>
        <v>Vara Federal</v>
      </c>
      <c r="H5756" s="51" t="s">
        <v>152</v>
      </c>
      <c r="I5756" s="53">
        <v>137</v>
      </c>
      <c r="J5756" s="2">
        <f>VLOOKUP($F5756,Apoio!$A:$F,4,FALSE)</f>
        <v>1</v>
      </c>
      <c r="K5756" s="2">
        <f>VLOOKUP($F5756,Apoio!$A:$F,5,FALSE)</f>
        <v>12</v>
      </c>
      <c r="L5756" s="24" t="str">
        <f>VLOOKUP($F5756,Apoio!$A:$F,6,FALSE)</f>
        <v>Presidente Prudente</v>
      </c>
    </row>
    <row r="5757" spans="1:12" x14ac:dyDescent="0.25">
      <c r="A5757" s="46">
        <v>2024</v>
      </c>
      <c r="B5757" s="47" t="s">
        <v>369</v>
      </c>
      <c r="C5757" s="47" t="s">
        <v>10</v>
      </c>
      <c r="D5757" s="47" t="s">
        <v>45</v>
      </c>
      <c r="E5757" s="47" t="s">
        <v>151</v>
      </c>
      <c r="F5757" s="48">
        <v>16588</v>
      </c>
      <c r="G5757" s="35" t="str">
        <f>VLOOKUP(F5757,Apoio!A:B,2,FALSE)</f>
        <v>Juizado</v>
      </c>
      <c r="H5757" s="47" t="s">
        <v>153</v>
      </c>
      <c r="I5757" s="49">
        <v>288</v>
      </c>
      <c r="J5757" s="2">
        <f>VLOOKUP($F5757,Apoio!$A:$F,4,FALSE)</f>
        <v>1</v>
      </c>
      <c r="K5757" s="2">
        <f>VLOOKUP($F5757,Apoio!$A:$F,5,FALSE)</f>
        <v>12</v>
      </c>
      <c r="L5757" s="24" t="str">
        <f>VLOOKUP($F5757,Apoio!$A:$F,6,FALSE)</f>
        <v>Presidente Prudente</v>
      </c>
    </row>
    <row r="5758" spans="1:12" x14ac:dyDescent="0.25">
      <c r="A5758" s="50">
        <v>2024</v>
      </c>
      <c r="B5758" s="51" t="s">
        <v>369</v>
      </c>
      <c r="C5758" s="51" t="s">
        <v>10</v>
      </c>
      <c r="D5758" s="51" t="s">
        <v>45</v>
      </c>
      <c r="E5758" s="51" t="s">
        <v>151</v>
      </c>
      <c r="F5758" s="52">
        <v>12495</v>
      </c>
      <c r="G5758" s="35" t="str">
        <f>VLOOKUP(F5758,Apoio!A:B,2,FALSE)</f>
        <v>Vara Federal</v>
      </c>
      <c r="H5758" s="51" t="s">
        <v>154</v>
      </c>
      <c r="I5758" s="53">
        <v>115</v>
      </c>
      <c r="J5758" s="2">
        <f>VLOOKUP($F5758,Apoio!$A:$F,4,FALSE)</f>
        <v>2</v>
      </c>
      <c r="K5758" s="2">
        <f>VLOOKUP($F5758,Apoio!$A:$F,5,FALSE)</f>
        <v>12</v>
      </c>
      <c r="L5758" s="24" t="str">
        <f>VLOOKUP($F5758,Apoio!$A:$F,6,FALSE)</f>
        <v>Presidente Prudente</v>
      </c>
    </row>
    <row r="5759" spans="1:12" x14ac:dyDescent="0.25">
      <c r="A5759" s="46">
        <v>2024</v>
      </c>
      <c r="B5759" s="47" t="s">
        <v>369</v>
      </c>
      <c r="C5759" s="47" t="s">
        <v>10</v>
      </c>
      <c r="D5759" s="47" t="s">
        <v>45</v>
      </c>
      <c r="E5759" s="47" t="s">
        <v>151</v>
      </c>
      <c r="F5759" s="48">
        <v>83988</v>
      </c>
      <c r="G5759" s="35" t="str">
        <f>VLOOKUP(F5759,Apoio!A:B,2,FALSE)</f>
        <v>Juizado</v>
      </c>
      <c r="H5759" s="47" t="s">
        <v>155</v>
      </c>
      <c r="I5759" s="49">
        <v>289</v>
      </c>
      <c r="J5759" s="2">
        <f>VLOOKUP($F5759,Apoio!$A:$F,4,FALSE)</f>
        <v>2</v>
      </c>
      <c r="K5759" s="2">
        <f>VLOOKUP($F5759,Apoio!$A:$F,5,FALSE)</f>
        <v>12</v>
      </c>
      <c r="L5759" s="24" t="str">
        <f>VLOOKUP($F5759,Apoio!$A:$F,6,FALSE)</f>
        <v>Presidente Prudente</v>
      </c>
    </row>
    <row r="5760" spans="1:12" x14ac:dyDescent="0.25">
      <c r="A5760" s="50">
        <v>2024</v>
      </c>
      <c r="B5760" s="51" t="s">
        <v>369</v>
      </c>
      <c r="C5760" s="51" t="s">
        <v>10</v>
      </c>
      <c r="D5760" s="51" t="s">
        <v>45</v>
      </c>
      <c r="E5760" s="51" t="s">
        <v>151</v>
      </c>
      <c r="F5760" s="52">
        <v>12496</v>
      </c>
      <c r="G5760" s="35" t="str">
        <f>VLOOKUP(F5760,Apoio!A:B,2,FALSE)</f>
        <v>Vara Federal</v>
      </c>
      <c r="H5760" s="51" t="s">
        <v>156</v>
      </c>
      <c r="I5760" s="53">
        <v>101</v>
      </c>
      <c r="J5760" s="2">
        <f>VLOOKUP($F5760,Apoio!$A:$F,4,FALSE)</f>
        <v>3</v>
      </c>
      <c r="K5760" s="2">
        <f>VLOOKUP($F5760,Apoio!$A:$F,5,FALSE)</f>
        <v>12</v>
      </c>
      <c r="L5760" s="24" t="str">
        <f>VLOOKUP($F5760,Apoio!$A:$F,6,FALSE)</f>
        <v>Presidente Prudente</v>
      </c>
    </row>
    <row r="5761" spans="1:12" x14ac:dyDescent="0.25">
      <c r="A5761" s="46">
        <v>2024</v>
      </c>
      <c r="B5761" s="47" t="s">
        <v>369</v>
      </c>
      <c r="C5761" s="47" t="s">
        <v>10</v>
      </c>
      <c r="D5761" s="47" t="s">
        <v>45</v>
      </c>
      <c r="E5761" s="47" t="s">
        <v>157</v>
      </c>
      <c r="F5761" s="48">
        <v>16884</v>
      </c>
      <c r="G5761" s="35" t="str">
        <f>VLOOKUP(F5761,Apoio!A:B,2,FALSE)</f>
        <v>Vara Federal + JEF</v>
      </c>
      <c r="H5761" s="47" t="s">
        <v>158</v>
      </c>
      <c r="I5761" s="49">
        <v>170</v>
      </c>
      <c r="J5761" s="2">
        <f>VLOOKUP($F5761,Apoio!$A:$F,4,FALSE)</f>
        <v>1</v>
      </c>
      <c r="K5761" s="2">
        <f>VLOOKUP($F5761,Apoio!$A:$F,5,FALSE)</f>
        <v>29</v>
      </c>
      <c r="L5761" s="24" t="str">
        <f>VLOOKUP($F5761,Apoio!$A:$F,6,FALSE)</f>
        <v>Registro</v>
      </c>
    </row>
    <row r="5762" spans="1:12" x14ac:dyDescent="0.25">
      <c r="A5762" s="50">
        <v>2024</v>
      </c>
      <c r="B5762" s="51" t="s">
        <v>369</v>
      </c>
      <c r="C5762" s="51" t="s">
        <v>10</v>
      </c>
      <c r="D5762" s="51" t="s">
        <v>45</v>
      </c>
      <c r="E5762" s="51" t="s">
        <v>157</v>
      </c>
      <c r="F5762" s="52">
        <v>16884</v>
      </c>
      <c r="G5762" s="35" t="str">
        <f>VLOOKUP(F5762,Apoio!A:B,2,FALSE)</f>
        <v>Vara Federal + JEF</v>
      </c>
      <c r="H5762" s="51" t="s">
        <v>158</v>
      </c>
      <c r="I5762" s="53">
        <v>39</v>
      </c>
      <c r="J5762" s="2">
        <f>VLOOKUP($F5762,Apoio!$A:$F,4,FALSE)</f>
        <v>1</v>
      </c>
      <c r="K5762" s="2">
        <f>VLOOKUP($F5762,Apoio!$A:$F,5,FALSE)</f>
        <v>29</v>
      </c>
      <c r="L5762" s="24" t="str">
        <f>VLOOKUP($F5762,Apoio!$A:$F,6,FALSE)</f>
        <v>Registro</v>
      </c>
    </row>
    <row r="5763" spans="1:12" x14ac:dyDescent="0.25">
      <c r="A5763" s="46">
        <v>2024</v>
      </c>
      <c r="B5763" s="47" t="s">
        <v>369</v>
      </c>
      <c r="C5763" s="47" t="s">
        <v>10</v>
      </c>
      <c r="D5763" s="47" t="s">
        <v>45</v>
      </c>
      <c r="E5763" s="47" t="s">
        <v>159</v>
      </c>
      <c r="F5763" s="48">
        <v>12453</v>
      </c>
      <c r="G5763" s="35" t="str">
        <f>VLOOKUP(F5763,Apoio!A:B,2,FALSE)</f>
        <v>Vara Federal</v>
      </c>
      <c r="H5763" s="47" t="s">
        <v>160</v>
      </c>
      <c r="I5763" s="49">
        <v>112</v>
      </c>
      <c r="J5763" s="2">
        <f>VLOOKUP($F5763,Apoio!$A:$F,4,FALSE)</f>
        <v>1</v>
      </c>
      <c r="K5763" s="2">
        <f>VLOOKUP($F5763,Apoio!$A:$F,5,FALSE)</f>
        <v>2</v>
      </c>
      <c r="L5763" s="24" t="str">
        <f>VLOOKUP($F5763,Apoio!$A:$F,6,FALSE)</f>
        <v>Ribeirão Preto</v>
      </c>
    </row>
    <row r="5764" spans="1:12" x14ac:dyDescent="0.25">
      <c r="A5764" s="50">
        <v>2024</v>
      </c>
      <c r="B5764" s="51" t="s">
        <v>369</v>
      </c>
      <c r="C5764" s="51" t="s">
        <v>10</v>
      </c>
      <c r="D5764" s="51" t="s">
        <v>45</v>
      </c>
      <c r="E5764" s="51" t="s">
        <v>159</v>
      </c>
      <c r="F5764" s="52">
        <v>13985</v>
      </c>
      <c r="G5764" s="35" t="str">
        <f>VLOOKUP(F5764,Apoio!A:B,2,FALSE)</f>
        <v>Juizado</v>
      </c>
      <c r="H5764" s="51" t="s">
        <v>161</v>
      </c>
      <c r="I5764" s="53">
        <v>404</v>
      </c>
      <c r="J5764" s="2">
        <f>VLOOKUP($F5764,Apoio!$A:$F,4,FALSE)</f>
        <v>1</v>
      </c>
      <c r="K5764" s="2">
        <f>VLOOKUP($F5764,Apoio!$A:$F,5,FALSE)</f>
        <v>2</v>
      </c>
      <c r="L5764" s="24" t="str">
        <f>VLOOKUP($F5764,Apoio!$A:$F,6,FALSE)</f>
        <v>Ribeirão Preto</v>
      </c>
    </row>
    <row r="5765" spans="1:12" x14ac:dyDescent="0.25">
      <c r="A5765" s="46">
        <v>2024</v>
      </c>
      <c r="B5765" s="47" t="s">
        <v>369</v>
      </c>
      <c r="C5765" s="47" t="s">
        <v>10</v>
      </c>
      <c r="D5765" s="47" t="s">
        <v>45</v>
      </c>
      <c r="E5765" s="47" t="s">
        <v>159</v>
      </c>
      <c r="F5765" s="48">
        <v>12454</v>
      </c>
      <c r="G5765" s="35" t="str">
        <f>VLOOKUP(F5765,Apoio!A:B,2,FALSE)</f>
        <v>Vara Federal</v>
      </c>
      <c r="H5765" s="47" t="s">
        <v>162</v>
      </c>
      <c r="I5765" s="49">
        <v>144</v>
      </c>
      <c r="J5765" s="2">
        <f>VLOOKUP($F5765,Apoio!$A:$F,4,FALSE)</f>
        <v>2</v>
      </c>
      <c r="K5765" s="2">
        <f>VLOOKUP($F5765,Apoio!$A:$F,5,FALSE)</f>
        <v>2</v>
      </c>
      <c r="L5765" s="24" t="str">
        <f>VLOOKUP($F5765,Apoio!$A:$F,6,FALSE)</f>
        <v>Ribeirão Preto</v>
      </c>
    </row>
    <row r="5766" spans="1:12" x14ac:dyDescent="0.25">
      <c r="A5766" s="50">
        <v>2024</v>
      </c>
      <c r="B5766" s="51" t="s">
        <v>369</v>
      </c>
      <c r="C5766" s="51" t="s">
        <v>10</v>
      </c>
      <c r="D5766" s="51" t="s">
        <v>45</v>
      </c>
      <c r="E5766" s="51" t="s">
        <v>159</v>
      </c>
      <c r="F5766" s="52">
        <v>13986</v>
      </c>
      <c r="G5766" s="35" t="str">
        <f>VLOOKUP(F5766,Apoio!A:B,2,FALSE)</f>
        <v>Juizado</v>
      </c>
      <c r="H5766" s="51" t="s">
        <v>163</v>
      </c>
      <c r="I5766" s="53">
        <v>414</v>
      </c>
      <c r="J5766" s="2">
        <f>VLOOKUP($F5766,Apoio!$A:$F,4,FALSE)</f>
        <v>2</v>
      </c>
      <c r="K5766" s="2">
        <f>VLOOKUP($F5766,Apoio!$A:$F,5,FALSE)</f>
        <v>2</v>
      </c>
      <c r="L5766" s="24" t="str">
        <f>VLOOKUP($F5766,Apoio!$A:$F,6,FALSE)</f>
        <v>Ribeirão Preto</v>
      </c>
    </row>
    <row r="5767" spans="1:12" x14ac:dyDescent="0.25">
      <c r="A5767" s="46">
        <v>2024</v>
      </c>
      <c r="B5767" s="47" t="s">
        <v>369</v>
      </c>
      <c r="C5767" s="47" t="s">
        <v>10</v>
      </c>
      <c r="D5767" s="47" t="s">
        <v>45</v>
      </c>
      <c r="E5767" s="47" t="s">
        <v>159</v>
      </c>
      <c r="F5767" s="48">
        <v>87997</v>
      </c>
      <c r="G5767" s="35" t="str">
        <f>VLOOKUP(F5767,Apoio!A:B,2,FALSE)</f>
        <v>Juizado</v>
      </c>
      <c r="H5767" s="47" t="s">
        <v>513</v>
      </c>
      <c r="I5767" s="49">
        <v>390</v>
      </c>
      <c r="J5767" s="2">
        <f>VLOOKUP($F5767,Apoio!$A:$F,4,FALSE)</f>
        <v>3</v>
      </c>
      <c r="K5767" s="2">
        <f>VLOOKUP($F5767,Apoio!$A:$F,5,FALSE)</f>
        <v>2</v>
      </c>
      <c r="L5767" s="24" t="str">
        <f>VLOOKUP($F5767,Apoio!$A:$F,6,FALSE)</f>
        <v>Ribeirão Preto</v>
      </c>
    </row>
    <row r="5768" spans="1:12" x14ac:dyDescent="0.25">
      <c r="A5768" s="50">
        <v>2024</v>
      </c>
      <c r="B5768" s="51" t="s">
        <v>369</v>
      </c>
      <c r="C5768" s="51" t="s">
        <v>10</v>
      </c>
      <c r="D5768" s="51" t="s">
        <v>45</v>
      </c>
      <c r="E5768" s="51" t="s">
        <v>159</v>
      </c>
      <c r="F5768" s="52">
        <v>12455</v>
      </c>
      <c r="G5768" s="35" t="str">
        <f>VLOOKUP(F5768,Apoio!A:B,2,FALSE)</f>
        <v>Vara Federal</v>
      </c>
      <c r="H5768" s="51" t="s">
        <v>164</v>
      </c>
      <c r="I5768" s="53">
        <v>135</v>
      </c>
      <c r="J5768" s="2">
        <f>VLOOKUP($F5768,Apoio!$A:$F,4,FALSE)</f>
        <v>4</v>
      </c>
      <c r="K5768" s="2">
        <f>VLOOKUP($F5768,Apoio!$A:$F,5,FALSE)</f>
        <v>2</v>
      </c>
      <c r="L5768" s="24" t="str">
        <f>VLOOKUP($F5768,Apoio!$A:$F,6,FALSE)</f>
        <v>Ribeirão Preto</v>
      </c>
    </row>
    <row r="5769" spans="1:12" x14ac:dyDescent="0.25">
      <c r="A5769" s="46">
        <v>2024</v>
      </c>
      <c r="B5769" s="47" t="s">
        <v>369</v>
      </c>
      <c r="C5769" s="47" t="s">
        <v>10</v>
      </c>
      <c r="D5769" s="47" t="s">
        <v>45</v>
      </c>
      <c r="E5769" s="47" t="s">
        <v>159</v>
      </c>
      <c r="F5769" s="48">
        <v>12457</v>
      </c>
      <c r="G5769" s="35" t="str">
        <f>VLOOKUP(F5769,Apoio!A:B,2,FALSE)</f>
        <v>Vara Federal</v>
      </c>
      <c r="H5769" s="47" t="s">
        <v>166</v>
      </c>
      <c r="I5769" s="49">
        <v>159</v>
      </c>
      <c r="J5769" s="2">
        <f>VLOOKUP($F5769,Apoio!$A:$F,4,FALSE)</f>
        <v>6</v>
      </c>
      <c r="K5769" s="2">
        <f>VLOOKUP($F5769,Apoio!$A:$F,5,FALSE)</f>
        <v>2</v>
      </c>
      <c r="L5769" s="24" t="str">
        <f>VLOOKUP($F5769,Apoio!$A:$F,6,FALSE)</f>
        <v>Ribeirão Preto</v>
      </c>
    </row>
    <row r="5770" spans="1:12" x14ac:dyDescent="0.25">
      <c r="A5770" s="50">
        <v>2024</v>
      </c>
      <c r="B5770" s="51" t="s">
        <v>369</v>
      </c>
      <c r="C5770" s="51" t="s">
        <v>10</v>
      </c>
      <c r="D5770" s="51" t="s">
        <v>45</v>
      </c>
      <c r="E5770" s="51" t="s">
        <v>159</v>
      </c>
      <c r="F5770" s="52">
        <v>12458</v>
      </c>
      <c r="G5770" s="35" t="str">
        <f>VLOOKUP(F5770,Apoio!A:B,2,FALSE)</f>
        <v>Vara Federal</v>
      </c>
      <c r="H5770" s="51" t="s">
        <v>167</v>
      </c>
      <c r="I5770" s="53">
        <v>145</v>
      </c>
      <c r="J5770" s="2">
        <f>VLOOKUP($F5770,Apoio!$A:$F,4,FALSE)</f>
        <v>7</v>
      </c>
      <c r="K5770" s="2">
        <f>VLOOKUP($F5770,Apoio!$A:$F,5,FALSE)</f>
        <v>2</v>
      </c>
      <c r="L5770" s="24" t="str">
        <f>VLOOKUP($F5770,Apoio!$A:$F,6,FALSE)</f>
        <v>Ribeirão Preto</v>
      </c>
    </row>
    <row r="5771" spans="1:12" x14ac:dyDescent="0.25">
      <c r="A5771" s="46">
        <v>2024</v>
      </c>
      <c r="B5771" s="47" t="s">
        <v>369</v>
      </c>
      <c r="C5771" s="47" t="s">
        <v>10</v>
      </c>
      <c r="D5771" s="47" t="s">
        <v>45</v>
      </c>
      <c r="E5771" s="47" t="s">
        <v>159</v>
      </c>
      <c r="F5771" s="48">
        <v>14007</v>
      </c>
      <c r="G5771" s="35" t="str">
        <f>VLOOKUP(F5771,Apoio!A:B,2,FALSE)</f>
        <v>Vara Federal</v>
      </c>
      <c r="H5771" s="47" t="s">
        <v>168</v>
      </c>
      <c r="I5771" s="49">
        <v>114</v>
      </c>
      <c r="J5771" s="2">
        <f>VLOOKUP($F5771,Apoio!$A:$F,4,FALSE)</f>
        <v>9</v>
      </c>
      <c r="K5771" s="2">
        <f>VLOOKUP($F5771,Apoio!$A:$F,5,FALSE)</f>
        <v>2</v>
      </c>
      <c r="L5771" s="24" t="str">
        <f>VLOOKUP($F5771,Apoio!$A:$F,6,FALSE)</f>
        <v>Ribeirão Preto</v>
      </c>
    </row>
    <row r="5772" spans="1:12" x14ac:dyDescent="0.25">
      <c r="A5772" s="50">
        <v>2024</v>
      </c>
      <c r="B5772" s="51" t="s">
        <v>369</v>
      </c>
      <c r="C5772" s="51" t="s">
        <v>10</v>
      </c>
      <c r="D5772" s="51" t="s">
        <v>45</v>
      </c>
      <c r="E5772" s="51" t="s">
        <v>169</v>
      </c>
      <c r="F5772" s="52">
        <v>12470</v>
      </c>
      <c r="G5772" s="35" t="str">
        <f>VLOOKUP(F5772,Apoio!A:B,2,FALSE)</f>
        <v>Vara Federal</v>
      </c>
      <c r="H5772" s="51" t="s">
        <v>170</v>
      </c>
      <c r="I5772" s="53">
        <v>118</v>
      </c>
      <c r="J5772" s="2">
        <f>VLOOKUP($F5772,Apoio!$A:$F,4,FALSE)</f>
        <v>1</v>
      </c>
      <c r="K5772" s="2">
        <f>VLOOKUP($F5772,Apoio!$A:$F,5,FALSE)</f>
        <v>6</v>
      </c>
      <c r="L5772" s="24" t="str">
        <f>VLOOKUP($F5772,Apoio!$A:$F,6,FALSE)</f>
        <v>São José do Rio Preto</v>
      </c>
    </row>
    <row r="5773" spans="1:12" x14ac:dyDescent="0.25">
      <c r="A5773" s="46">
        <v>2024</v>
      </c>
      <c r="B5773" s="47" t="s">
        <v>369</v>
      </c>
      <c r="C5773" s="47" t="s">
        <v>10</v>
      </c>
      <c r="D5773" s="47" t="s">
        <v>45</v>
      </c>
      <c r="E5773" s="47" t="s">
        <v>169</v>
      </c>
      <c r="F5773" s="48">
        <v>14010</v>
      </c>
      <c r="G5773" s="35" t="str">
        <f>VLOOKUP(F5773,Apoio!A:B,2,FALSE)</f>
        <v>Juizado</v>
      </c>
      <c r="H5773" s="47" t="s">
        <v>171</v>
      </c>
      <c r="I5773" s="49">
        <v>537</v>
      </c>
      <c r="J5773" s="2">
        <f>VLOOKUP($F5773,Apoio!$A:$F,4,FALSE)</f>
        <v>1</v>
      </c>
      <c r="K5773" s="2">
        <f>VLOOKUP($F5773,Apoio!$A:$F,5,FALSE)</f>
        <v>6</v>
      </c>
      <c r="L5773" s="24" t="str">
        <f>VLOOKUP($F5773,Apoio!$A:$F,6,FALSE)</f>
        <v>São José Do Rio Preto</v>
      </c>
    </row>
    <row r="5774" spans="1:12" x14ac:dyDescent="0.25">
      <c r="A5774" s="50">
        <v>2024</v>
      </c>
      <c r="B5774" s="51" t="s">
        <v>369</v>
      </c>
      <c r="C5774" s="51" t="s">
        <v>10</v>
      </c>
      <c r="D5774" s="51" t="s">
        <v>45</v>
      </c>
      <c r="E5774" s="51" t="s">
        <v>169</v>
      </c>
      <c r="F5774" s="52">
        <v>12471</v>
      </c>
      <c r="G5774" s="35" t="str">
        <f>VLOOKUP(F5774,Apoio!A:B,2,FALSE)</f>
        <v>Vara Federal</v>
      </c>
      <c r="H5774" s="51" t="s">
        <v>172</v>
      </c>
      <c r="I5774" s="53">
        <v>113</v>
      </c>
      <c r="J5774" s="2">
        <f>VLOOKUP($F5774,Apoio!$A:$F,4,FALSE)</f>
        <v>2</v>
      </c>
      <c r="K5774" s="2">
        <f>VLOOKUP($F5774,Apoio!$A:$F,5,FALSE)</f>
        <v>6</v>
      </c>
      <c r="L5774" s="24" t="str">
        <f>VLOOKUP($F5774,Apoio!$A:$F,6,FALSE)</f>
        <v>São José do Rio Preto</v>
      </c>
    </row>
    <row r="5775" spans="1:12" x14ac:dyDescent="0.25">
      <c r="A5775" s="46">
        <v>2024</v>
      </c>
      <c r="B5775" s="47" t="s">
        <v>369</v>
      </c>
      <c r="C5775" s="47" t="s">
        <v>10</v>
      </c>
      <c r="D5775" s="47" t="s">
        <v>45</v>
      </c>
      <c r="E5775" s="47" t="s">
        <v>169</v>
      </c>
      <c r="F5775" s="48">
        <v>12473</v>
      </c>
      <c r="G5775" s="35" t="str">
        <f>VLOOKUP(F5775,Apoio!A:B,2,FALSE)</f>
        <v>Vara Federal</v>
      </c>
      <c r="H5775" s="47" t="s">
        <v>173</v>
      </c>
      <c r="I5775" s="49">
        <v>111</v>
      </c>
      <c r="J5775" s="2">
        <f>VLOOKUP($F5775,Apoio!$A:$F,4,FALSE)</f>
        <v>4</v>
      </c>
      <c r="K5775" s="2">
        <f>VLOOKUP($F5775,Apoio!$A:$F,5,FALSE)</f>
        <v>6</v>
      </c>
      <c r="L5775" s="24" t="str">
        <f>VLOOKUP($F5775,Apoio!$A:$F,6,FALSE)</f>
        <v>São José do Rio Preto</v>
      </c>
    </row>
    <row r="5776" spans="1:12" x14ac:dyDescent="0.25">
      <c r="A5776" s="50">
        <v>2024</v>
      </c>
      <c r="B5776" s="51" t="s">
        <v>369</v>
      </c>
      <c r="C5776" s="51" t="s">
        <v>10</v>
      </c>
      <c r="D5776" s="51" t="s">
        <v>45</v>
      </c>
      <c r="E5776" s="51" t="s">
        <v>169</v>
      </c>
      <c r="F5776" s="52">
        <v>14009</v>
      </c>
      <c r="G5776" s="35" t="str">
        <f>VLOOKUP(F5776,Apoio!A:B,2,FALSE)</f>
        <v>Vara Federal</v>
      </c>
      <c r="H5776" s="51" t="s">
        <v>174</v>
      </c>
      <c r="I5776" s="53">
        <v>237</v>
      </c>
      <c r="J5776" s="2">
        <f>VLOOKUP($F5776,Apoio!$A:$F,4,FALSE)</f>
        <v>5</v>
      </c>
      <c r="K5776" s="2">
        <f>VLOOKUP($F5776,Apoio!$A:$F,5,FALSE)</f>
        <v>6</v>
      </c>
      <c r="L5776" s="24" t="str">
        <f>VLOOKUP($F5776,Apoio!$A:$F,6,FALSE)</f>
        <v>São José do Rio Preto</v>
      </c>
    </row>
    <row r="5777" spans="1:12" x14ac:dyDescent="0.25">
      <c r="A5777" s="46">
        <v>2024</v>
      </c>
      <c r="B5777" s="47" t="s">
        <v>369</v>
      </c>
      <c r="C5777" s="47" t="s">
        <v>10</v>
      </c>
      <c r="D5777" s="47" t="s">
        <v>45</v>
      </c>
      <c r="E5777" s="47" t="s">
        <v>175</v>
      </c>
      <c r="F5777" s="48">
        <v>12534</v>
      </c>
      <c r="G5777" s="35" t="str">
        <f>VLOOKUP(F5777,Apoio!A:B,2,FALSE)</f>
        <v>Vara Federal</v>
      </c>
      <c r="H5777" s="47" t="s">
        <v>176</v>
      </c>
      <c r="I5777" s="49">
        <v>143</v>
      </c>
      <c r="J5777" s="2">
        <f>VLOOKUP($F5777,Apoio!$A:$F,4,FALSE)</f>
        <v>1</v>
      </c>
      <c r="K5777" s="2">
        <f>VLOOKUP($F5777,Apoio!$A:$F,5,FALSE)</f>
        <v>26</v>
      </c>
      <c r="L5777" s="24" t="str">
        <f>VLOOKUP($F5777,Apoio!$A:$F,6,FALSE)</f>
        <v>Santo André</v>
      </c>
    </row>
    <row r="5778" spans="1:12" x14ac:dyDescent="0.25">
      <c r="A5778" s="50">
        <v>2024</v>
      </c>
      <c r="B5778" s="51" t="s">
        <v>369</v>
      </c>
      <c r="C5778" s="51" t="s">
        <v>10</v>
      </c>
      <c r="D5778" s="51" t="s">
        <v>45</v>
      </c>
      <c r="E5778" s="51" t="s">
        <v>175</v>
      </c>
      <c r="F5778" s="52">
        <v>14036</v>
      </c>
      <c r="G5778" s="35" t="str">
        <f>VLOOKUP(F5778,Apoio!A:B,2,FALSE)</f>
        <v>Juizado</v>
      </c>
      <c r="H5778" s="51" t="s">
        <v>177</v>
      </c>
      <c r="I5778" s="53">
        <v>393</v>
      </c>
      <c r="J5778" s="2">
        <f>VLOOKUP($F5778,Apoio!$A:$F,4,FALSE)</f>
        <v>1</v>
      </c>
      <c r="K5778" s="2">
        <f>VLOOKUP($F5778,Apoio!$A:$F,5,FALSE)</f>
        <v>26</v>
      </c>
      <c r="L5778" s="24" t="str">
        <f>VLOOKUP($F5778,Apoio!$A:$F,6,FALSE)</f>
        <v>Santo André</v>
      </c>
    </row>
    <row r="5779" spans="1:12" x14ac:dyDescent="0.25">
      <c r="A5779" s="46">
        <v>2024</v>
      </c>
      <c r="B5779" s="47" t="s">
        <v>369</v>
      </c>
      <c r="C5779" s="47" t="s">
        <v>10</v>
      </c>
      <c r="D5779" s="47" t="s">
        <v>45</v>
      </c>
      <c r="E5779" s="47" t="s">
        <v>175</v>
      </c>
      <c r="F5779" s="48">
        <v>12535</v>
      </c>
      <c r="G5779" s="35" t="str">
        <f>VLOOKUP(F5779,Apoio!A:B,2,FALSE)</f>
        <v>Vara Federal</v>
      </c>
      <c r="H5779" s="47" t="s">
        <v>178</v>
      </c>
      <c r="I5779" s="49">
        <v>128</v>
      </c>
      <c r="J5779" s="2">
        <f>VLOOKUP($F5779,Apoio!$A:$F,4,FALSE)</f>
        <v>2</v>
      </c>
      <c r="K5779" s="2">
        <f>VLOOKUP($F5779,Apoio!$A:$F,5,FALSE)</f>
        <v>26</v>
      </c>
      <c r="L5779" s="24" t="str">
        <f>VLOOKUP($F5779,Apoio!$A:$F,6,FALSE)</f>
        <v>Santo André</v>
      </c>
    </row>
    <row r="5780" spans="1:12" x14ac:dyDescent="0.25">
      <c r="A5780" s="50">
        <v>2024</v>
      </c>
      <c r="B5780" s="51" t="s">
        <v>369</v>
      </c>
      <c r="C5780" s="51" t="s">
        <v>10</v>
      </c>
      <c r="D5780" s="51" t="s">
        <v>45</v>
      </c>
      <c r="E5780" s="51" t="s">
        <v>175</v>
      </c>
      <c r="F5780" s="52">
        <v>12536</v>
      </c>
      <c r="G5780" s="35" t="str">
        <f>VLOOKUP(F5780,Apoio!A:B,2,FALSE)</f>
        <v>Vara Federal</v>
      </c>
      <c r="H5780" s="51" t="s">
        <v>179</v>
      </c>
      <c r="I5780" s="53">
        <v>126</v>
      </c>
      <c r="J5780" s="2">
        <f>VLOOKUP($F5780,Apoio!$A:$F,4,FALSE)</f>
        <v>3</v>
      </c>
      <c r="K5780" s="2">
        <f>VLOOKUP($F5780,Apoio!$A:$F,5,FALSE)</f>
        <v>26</v>
      </c>
      <c r="L5780" s="24" t="str">
        <f>VLOOKUP($F5780,Apoio!$A:$F,6,FALSE)</f>
        <v>Santo André</v>
      </c>
    </row>
    <row r="5781" spans="1:12" x14ac:dyDescent="0.25">
      <c r="A5781" s="46">
        <v>2024</v>
      </c>
      <c r="B5781" s="47" t="s">
        <v>369</v>
      </c>
      <c r="C5781" s="47" t="s">
        <v>10</v>
      </c>
      <c r="D5781" s="47" t="s">
        <v>45</v>
      </c>
      <c r="E5781" s="47" t="s">
        <v>180</v>
      </c>
      <c r="F5781" s="48">
        <v>12958</v>
      </c>
      <c r="G5781" s="35" t="str">
        <f>VLOOKUP(F5781,Apoio!A:B,2,FALSE)</f>
        <v>Vara Federal</v>
      </c>
      <c r="H5781" s="47" t="s">
        <v>181</v>
      </c>
      <c r="I5781" s="49">
        <v>91</v>
      </c>
      <c r="J5781" s="2">
        <f>VLOOKUP($F5781,Apoio!$A:$F,4,FALSE)</f>
        <v>1</v>
      </c>
      <c r="K5781" s="2">
        <f>VLOOKUP($F5781,Apoio!$A:$F,5,FALSE)</f>
        <v>4</v>
      </c>
      <c r="L5781" s="24" t="str">
        <f>VLOOKUP($F5781,Apoio!$A:$F,6,FALSE)</f>
        <v>Santos</v>
      </c>
    </row>
    <row r="5782" spans="1:12" x14ac:dyDescent="0.25">
      <c r="A5782" s="50">
        <v>2024</v>
      </c>
      <c r="B5782" s="51" t="s">
        <v>369</v>
      </c>
      <c r="C5782" s="51" t="s">
        <v>10</v>
      </c>
      <c r="D5782" s="51" t="s">
        <v>45</v>
      </c>
      <c r="E5782" s="51" t="s">
        <v>180</v>
      </c>
      <c r="F5782" s="52">
        <v>14037</v>
      </c>
      <c r="G5782" s="35" t="str">
        <f>VLOOKUP(F5782,Apoio!A:B,2,FALSE)</f>
        <v>Juizado</v>
      </c>
      <c r="H5782" s="51" t="s">
        <v>182</v>
      </c>
      <c r="I5782" s="53">
        <v>409</v>
      </c>
      <c r="J5782" s="2">
        <f>VLOOKUP($F5782,Apoio!$A:$F,4,FALSE)</f>
        <v>1</v>
      </c>
      <c r="K5782" s="2">
        <f>VLOOKUP($F5782,Apoio!$A:$F,5,FALSE)</f>
        <v>4</v>
      </c>
      <c r="L5782" s="24" t="str">
        <f>VLOOKUP($F5782,Apoio!$A:$F,6,FALSE)</f>
        <v>Santos</v>
      </c>
    </row>
    <row r="5783" spans="1:12" x14ac:dyDescent="0.25">
      <c r="A5783" s="46">
        <v>2024</v>
      </c>
      <c r="B5783" s="47" t="s">
        <v>369</v>
      </c>
      <c r="C5783" s="47" t="s">
        <v>10</v>
      </c>
      <c r="D5783" s="47" t="s">
        <v>45</v>
      </c>
      <c r="E5783" s="47" t="s">
        <v>180</v>
      </c>
      <c r="F5783" s="48">
        <v>12959</v>
      </c>
      <c r="G5783" s="35" t="str">
        <f>VLOOKUP(F5783,Apoio!A:B,2,FALSE)</f>
        <v>Vara Federal</v>
      </c>
      <c r="H5783" s="47" t="s">
        <v>183</v>
      </c>
      <c r="I5783" s="49">
        <v>85</v>
      </c>
      <c r="J5783" s="2">
        <f>VLOOKUP($F5783,Apoio!$A:$F,4,FALSE)</f>
        <v>2</v>
      </c>
      <c r="K5783" s="2">
        <f>VLOOKUP($F5783,Apoio!$A:$F,5,FALSE)</f>
        <v>4</v>
      </c>
      <c r="L5783" s="24" t="str">
        <f>VLOOKUP($F5783,Apoio!$A:$F,6,FALSE)</f>
        <v>Santos</v>
      </c>
    </row>
    <row r="5784" spans="1:12" x14ac:dyDescent="0.25">
      <c r="A5784" s="50">
        <v>2024</v>
      </c>
      <c r="B5784" s="51" t="s">
        <v>369</v>
      </c>
      <c r="C5784" s="51" t="s">
        <v>10</v>
      </c>
      <c r="D5784" s="51" t="s">
        <v>45</v>
      </c>
      <c r="E5784" s="51" t="s">
        <v>180</v>
      </c>
      <c r="F5784" s="52">
        <v>12464</v>
      </c>
      <c r="G5784" s="35" t="str">
        <f>VLOOKUP(F5784,Apoio!A:B,2,FALSE)</f>
        <v>Vara Federal</v>
      </c>
      <c r="H5784" s="51" t="s">
        <v>184</v>
      </c>
      <c r="I5784" s="53">
        <v>96</v>
      </c>
      <c r="J5784" s="2">
        <f>VLOOKUP($F5784,Apoio!$A:$F,4,FALSE)</f>
        <v>3</v>
      </c>
      <c r="K5784" s="2">
        <f>VLOOKUP($F5784,Apoio!$A:$F,5,FALSE)</f>
        <v>4</v>
      </c>
      <c r="L5784" s="24" t="str">
        <f>VLOOKUP($F5784,Apoio!$A:$F,6,FALSE)</f>
        <v>Santos</v>
      </c>
    </row>
    <row r="5785" spans="1:12" x14ac:dyDescent="0.25">
      <c r="A5785" s="46">
        <v>2024</v>
      </c>
      <c r="B5785" s="47" t="s">
        <v>369</v>
      </c>
      <c r="C5785" s="47" t="s">
        <v>10</v>
      </c>
      <c r="D5785" s="47" t="s">
        <v>45</v>
      </c>
      <c r="E5785" s="47" t="s">
        <v>180</v>
      </c>
      <c r="F5785" s="48">
        <v>12960</v>
      </c>
      <c r="G5785" s="35" t="str">
        <f>VLOOKUP(F5785,Apoio!A:B,2,FALSE)</f>
        <v>Vara Federal</v>
      </c>
      <c r="H5785" s="47" t="s">
        <v>185</v>
      </c>
      <c r="I5785" s="49">
        <v>91</v>
      </c>
      <c r="J5785" s="2">
        <f>VLOOKUP($F5785,Apoio!$A:$F,4,FALSE)</f>
        <v>4</v>
      </c>
      <c r="K5785" s="2">
        <f>VLOOKUP($F5785,Apoio!$A:$F,5,FALSE)</f>
        <v>4</v>
      </c>
      <c r="L5785" s="24" t="str">
        <f>VLOOKUP($F5785,Apoio!$A:$F,6,FALSE)</f>
        <v>Santos</v>
      </c>
    </row>
    <row r="5786" spans="1:12" x14ac:dyDescent="0.25">
      <c r="A5786" s="50">
        <v>2024</v>
      </c>
      <c r="B5786" s="51" t="s">
        <v>369</v>
      </c>
      <c r="C5786" s="51" t="s">
        <v>10</v>
      </c>
      <c r="D5786" s="51" t="s">
        <v>45</v>
      </c>
      <c r="E5786" s="51" t="s">
        <v>180</v>
      </c>
      <c r="F5786" s="52">
        <v>12465</v>
      </c>
      <c r="G5786" s="35" t="str">
        <f>VLOOKUP(F5786,Apoio!A:B,2,FALSE)</f>
        <v>Vara Federal</v>
      </c>
      <c r="H5786" s="51" t="s">
        <v>186</v>
      </c>
      <c r="I5786" s="53">
        <v>42</v>
      </c>
      <c r="J5786" s="2">
        <f>VLOOKUP($F5786,Apoio!$A:$F,4,FALSE)</f>
        <v>5</v>
      </c>
      <c r="K5786" s="2">
        <f>VLOOKUP($F5786,Apoio!$A:$F,5,FALSE)</f>
        <v>4</v>
      </c>
      <c r="L5786" s="24" t="str">
        <f>VLOOKUP($F5786,Apoio!$A:$F,6,FALSE)</f>
        <v>Santos</v>
      </c>
    </row>
    <row r="5787" spans="1:12" x14ac:dyDescent="0.25">
      <c r="A5787" s="46">
        <v>2024</v>
      </c>
      <c r="B5787" s="47" t="s">
        <v>369</v>
      </c>
      <c r="C5787" s="47" t="s">
        <v>10</v>
      </c>
      <c r="D5787" s="47" t="s">
        <v>45</v>
      </c>
      <c r="E5787" s="47" t="s">
        <v>180</v>
      </c>
      <c r="F5787" s="48">
        <v>12466</v>
      </c>
      <c r="G5787" s="35" t="str">
        <f>VLOOKUP(F5787,Apoio!A:B,2,FALSE)</f>
        <v>Vara Federal</v>
      </c>
      <c r="H5787" s="47" t="s">
        <v>187</v>
      </c>
      <c r="I5787" s="49">
        <v>38</v>
      </c>
      <c r="J5787" s="2">
        <f>VLOOKUP($F5787,Apoio!$A:$F,4,FALSE)</f>
        <v>6</v>
      </c>
      <c r="K5787" s="2">
        <f>VLOOKUP($F5787,Apoio!$A:$F,5,FALSE)</f>
        <v>4</v>
      </c>
      <c r="L5787" s="24" t="str">
        <f>VLOOKUP($F5787,Apoio!$A:$F,6,FALSE)</f>
        <v>Santos</v>
      </c>
    </row>
    <row r="5788" spans="1:12" x14ac:dyDescent="0.25">
      <c r="A5788" s="50">
        <v>2024</v>
      </c>
      <c r="B5788" s="51" t="s">
        <v>369</v>
      </c>
      <c r="C5788" s="51" t="s">
        <v>10</v>
      </c>
      <c r="D5788" s="51" t="s">
        <v>45</v>
      </c>
      <c r="E5788" s="51" t="s">
        <v>180</v>
      </c>
      <c r="F5788" s="52">
        <v>14314</v>
      </c>
      <c r="G5788" s="35" t="str">
        <f>VLOOKUP(F5788,Apoio!A:B,2,FALSE)</f>
        <v>Vara Federal</v>
      </c>
      <c r="H5788" s="51" t="s">
        <v>188</v>
      </c>
      <c r="I5788" s="53">
        <v>49</v>
      </c>
      <c r="J5788" s="2">
        <f>VLOOKUP($F5788,Apoio!$A:$F,4,FALSE)</f>
        <v>7</v>
      </c>
      <c r="K5788" s="2">
        <f>VLOOKUP($F5788,Apoio!$A:$F,5,FALSE)</f>
        <v>4</v>
      </c>
      <c r="L5788" s="24" t="str">
        <f>VLOOKUP($F5788,Apoio!$A:$F,6,FALSE)</f>
        <v>Santos</v>
      </c>
    </row>
    <row r="5789" spans="1:12" x14ac:dyDescent="0.25">
      <c r="A5789" s="46">
        <v>2024</v>
      </c>
      <c r="B5789" s="47" t="s">
        <v>369</v>
      </c>
      <c r="C5789" s="47" t="s">
        <v>10</v>
      </c>
      <c r="D5789" s="47" t="s">
        <v>45</v>
      </c>
      <c r="E5789" s="47" t="s">
        <v>189</v>
      </c>
      <c r="F5789" s="48">
        <v>12502</v>
      </c>
      <c r="G5789" s="35" t="str">
        <f>VLOOKUP(F5789,Apoio!A:B,2,FALSE)</f>
        <v>Vara Federal</v>
      </c>
      <c r="H5789" s="47" t="s">
        <v>190</v>
      </c>
      <c r="I5789" s="49">
        <v>181</v>
      </c>
      <c r="J5789" s="2">
        <f>VLOOKUP($F5789,Apoio!$A:$F,4,FALSE)</f>
        <v>1</v>
      </c>
      <c r="K5789" s="2">
        <f>VLOOKUP($F5789,Apoio!$A:$F,5,FALSE)</f>
        <v>14</v>
      </c>
      <c r="L5789" s="24" t="str">
        <f>VLOOKUP($F5789,Apoio!$A:$F,6,FALSE)</f>
        <v>São Bernardo do Campo</v>
      </c>
    </row>
    <row r="5790" spans="1:12" x14ac:dyDescent="0.25">
      <c r="A5790" s="50">
        <v>2024</v>
      </c>
      <c r="B5790" s="51" t="s">
        <v>369</v>
      </c>
      <c r="C5790" s="51" t="s">
        <v>10</v>
      </c>
      <c r="D5790" s="51" t="s">
        <v>45</v>
      </c>
      <c r="E5790" s="51" t="s">
        <v>189</v>
      </c>
      <c r="F5790" s="52">
        <v>17884</v>
      </c>
      <c r="G5790" s="35" t="str">
        <f>VLOOKUP(F5790,Apoio!A:B,2,FALSE)</f>
        <v>Juizado</v>
      </c>
      <c r="H5790" s="51" t="s">
        <v>191</v>
      </c>
      <c r="I5790" s="53">
        <v>312</v>
      </c>
      <c r="J5790" s="2">
        <f>VLOOKUP($F5790,Apoio!$A:$F,4,FALSE)</f>
        <v>1</v>
      </c>
      <c r="K5790" s="2">
        <f>VLOOKUP($F5790,Apoio!$A:$F,5,FALSE)</f>
        <v>14</v>
      </c>
      <c r="L5790" s="24" t="str">
        <f>VLOOKUP($F5790,Apoio!$A:$F,6,FALSE)</f>
        <v>São Bernardo Do Campo</v>
      </c>
    </row>
    <row r="5791" spans="1:12" x14ac:dyDescent="0.25">
      <c r="A5791" s="46">
        <v>2024</v>
      </c>
      <c r="B5791" s="47" t="s">
        <v>369</v>
      </c>
      <c r="C5791" s="47" t="s">
        <v>10</v>
      </c>
      <c r="D5791" s="47" t="s">
        <v>45</v>
      </c>
      <c r="E5791" s="47" t="s">
        <v>189</v>
      </c>
      <c r="F5791" s="48">
        <v>12503</v>
      </c>
      <c r="G5791" s="35" t="str">
        <f>VLOOKUP(F5791,Apoio!A:B,2,FALSE)</f>
        <v>Vara Federal</v>
      </c>
      <c r="H5791" s="47" t="s">
        <v>192</v>
      </c>
      <c r="I5791" s="49">
        <v>185</v>
      </c>
      <c r="J5791" s="2">
        <f>VLOOKUP($F5791,Apoio!$A:$F,4,FALSE)</f>
        <v>2</v>
      </c>
      <c r="K5791" s="2">
        <f>VLOOKUP($F5791,Apoio!$A:$F,5,FALSE)</f>
        <v>14</v>
      </c>
      <c r="L5791" s="24" t="str">
        <f>VLOOKUP($F5791,Apoio!$A:$F,6,FALSE)</f>
        <v>São Bernardo do Campo</v>
      </c>
    </row>
    <row r="5792" spans="1:12" x14ac:dyDescent="0.25">
      <c r="A5792" s="50">
        <v>2024</v>
      </c>
      <c r="B5792" s="51" t="s">
        <v>369</v>
      </c>
      <c r="C5792" s="51" t="s">
        <v>10</v>
      </c>
      <c r="D5792" s="51" t="s">
        <v>45</v>
      </c>
      <c r="E5792" s="51" t="s">
        <v>189</v>
      </c>
      <c r="F5792" s="52">
        <v>83028</v>
      </c>
      <c r="G5792" s="35" t="str">
        <f>VLOOKUP(F5792,Apoio!A:B,2,FALSE)</f>
        <v>Juizado</v>
      </c>
      <c r="H5792" s="51" t="s">
        <v>193</v>
      </c>
      <c r="I5792" s="53">
        <v>215</v>
      </c>
      <c r="J5792" s="2">
        <f>VLOOKUP($F5792,Apoio!$A:$F,4,FALSE)</f>
        <v>2</v>
      </c>
      <c r="K5792" s="2">
        <f>VLOOKUP($F5792,Apoio!$A:$F,5,FALSE)</f>
        <v>14</v>
      </c>
      <c r="L5792" s="24" t="str">
        <f>VLOOKUP($F5792,Apoio!$A:$F,6,FALSE)</f>
        <v>São Bernardo Do Campo</v>
      </c>
    </row>
    <row r="5793" spans="1:12" x14ac:dyDescent="0.25">
      <c r="A5793" s="46">
        <v>2024</v>
      </c>
      <c r="B5793" s="47" t="s">
        <v>369</v>
      </c>
      <c r="C5793" s="47" t="s">
        <v>10</v>
      </c>
      <c r="D5793" s="47" t="s">
        <v>45</v>
      </c>
      <c r="E5793" s="47" t="s">
        <v>189</v>
      </c>
      <c r="F5793" s="48">
        <v>12504</v>
      </c>
      <c r="G5793" s="35" t="str">
        <f>VLOOKUP(F5793,Apoio!A:B,2,FALSE)</f>
        <v>Vara Federal</v>
      </c>
      <c r="H5793" s="47" t="s">
        <v>194</v>
      </c>
      <c r="I5793" s="49">
        <v>183</v>
      </c>
      <c r="J5793" s="2">
        <f>VLOOKUP($F5793,Apoio!$A:$F,4,FALSE)</f>
        <v>3</v>
      </c>
      <c r="K5793" s="2">
        <f>VLOOKUP($F5793,Apoio!$A:$F,5,FALSE)</f>
        <v>14</v>
      </c>
      <c r="L5793" s="24" t="str">
        <f>VLOOKUP($F5793,Apoio!$A:$F,6,FALSE)</f>
        <v>São Bernardo do Campo</v>
      </c>
    </row>
    <row r="5794" spans="1:12" x14ac:dyDescent="0.25">
      <c r="A5794" s="50">
        <v>2024</v>
      </c>
      <c r="B5794" s="51" t="s">
        <v>369</v>
      </c>
      <c r="C5794" s="51" t="s">
        <v>10</v>
      </c>
      <c r="D5794" s="51" t="s">
        <v>45</v>
      </c>
      <c r="E5794" s="51" t="s">
        <v>195</v>
      </c>
      <c r="F5794" s="52">
        <v>12506</v>
      </c>
      <c r="G5794" s="35" t="str">
        <f>VLOOKUP(F5794,Apoio!A:B,2,FALSE)</f>
        <v>Vara Federal</v>
      </c>
      <c r="H5794" s="51" t="s">
        <v>196</v>
      </c>
      <c r="I5794" s="53">
        <v>79</v>
      </c>
      <c r="J5794" s="2">
        <f>VLOOKUP($F5794,Apoio!$A:$F,4,FALSE)</f>
        <v>1</v>
      </c>
      <c r="K5794" s="2">
        <f>VLOOKUP($F5794,Apoio!$A:$F,5,FALSE)</f>
        <v>15</v>
      </c>
      <c r="L5794" s="24" t="str">
        <f>VLOOKUP($F5794,Apoio!$A:$F,6,FALSE)</f>
        <v>São Carlos</v>
      </c>
    </row>
    <row r="5795" spans="1:12" x14ac:dyDescent="0.25">
      <c r="A5795" s="46">
        <v>2024</v>
      </c>
      <c r="B5795" s="47" t="s">
        <v>369</v>
      </c>
      <c r="C5795" s="47" t="s">
        <v>10</v>
      </c>
      <c r="D5795" s="47" t="s">
        <v>45</v>
      </c>
      <c r="E5795" s="47" t="s">
        <v>195</v>
      </c>
      <c r="F5795" s="48">
        <v>14038</v>
      </c>
      <c r="G5795" s="35" t="str">
        <f>VLOOKUP(F5795,Apoio!A:B,2,FALSE)</f>
        <v>Juizado</v>
      </c>
      <c r="H5795" s="47" t="s">
        <v>197</v>
      </c>
      <c r="I5795" s="49">
        <v>227</v>
      </c>
      <c r="J5795" s="2">
        <f>VLOOKUP($F5795,Apoio!$A:$F,4,FALSE)</f>
        <v>1</v>
      </c>
      <c r="K5795" s="2">
        <f>VLOOKUP($F5795,Apoio!$A:$F,5,FALSE)</f>
        <v>15</v>
      </c>
      <c r="L5795" s="24" t="str">
        <f>VLOOKUP($F5795,Apoio!$A:$F,6,FALSE)</f>
        <v>São Carlos</v>
      </c>
    </row>
    <row r="5796" spans="1:12" x14ac:dyDescent="0.25">
      <c r="A5796" s="50">
        <v>2024</v>
      </c>
      <c r="B5796" s="51" t="s">
        <v>369</v>
      </c>
      <c r="C5796" s="51" t="s">
        <v>10</v>
      </c>
      <c r="D5796" s="51" t="s">
        <v>45</v>
      </c>
      <c r="E5796" s="51" t="s">
        <v>195</v>
      </c>
      <c r="F5796" s="52">
        <v>12507</v>
      </c>
      <c r="G5796" s="35" t="str">
        <f>VLOOKUP(F5796,Apoio!A:B,2,FALSE)</f>
        <v>Vara Federal</v>
      </c>
      <c r="H5796" s="51" t="s">
        <v>198</v>
      </c>
      <c r="I5796" s="53">
        <v>65</v>
      </c>
      <c r="J5796" s="2">
        <f>VLOOKUP($F5796,Apoio!$A:$F,4,FALSE)</f>
        <v>2</v>
      </c>
      <c r="K5796" s="2">
        <f>VLOOKUP($F5796,Apoio!$A:$F,5,FALSE)</f>
        <v>15</v>
      </c>
      <c r="L5796" s="24" t="str">
        <f>VLOOKUP($F5796,Apoio!$A:$F,6,FALSE)</f>
        <v>São Carlos</v>
      </c>
    </row>
    <row r="5797" spans="1:12" x14ac:dyDescent="0.25">
      <c r="A5797" s="46">
        <v>2024</v>
      </c>
      <c r="B5797" s="47" t="s">
        <v>369</v>
      </c>
      <c r="C5797" s="47" t="s">
        <v>10</v>
      </c>
      <c r="D5797" s="47" t="s">
        <v>45</v>
      </c>
      <c r="E5797" s="47" t="s">
        <v>199</v>
      </c>
      <c r="F5797" s="48">
        <v>12538</v>
      </c>
      <c r="G5797" s="35" t="str">
        <f>VLOOKUP(F5797,Apoio!A:B,2,FALSE)</f>
        <v>Vara Federal + JEF</v>
      </c>
      <c r="H5797" s="47" t="s">
        <v>200</v>
      </c>
      <c r="I5797" s="49">
        <v>401</v>
      </c>
      <c r="J5797" s="2">
        <f>VLOOKUP($F5797,Apoio!$A:$F,4,FALSE)</f>
        <v>1</v>
      </c>
      <c r="K5797" s="2">
        <f>VLOOKUP($F5797,Apoio!$A:$F,5,FALSE)</f>
        <v>27</v>
      </c>
      <c r="L5797" s="24" t="str">
        <f>VLOOKUP($F5797,Apoio!$A:$F,6,FALSE)</f>
        <v>São João da Boa Vista</v>
      </c>
    </row>
    <row r="5798" spans="1:12" x14ac:dyDescent="0.25">
      <c r="A5798" s="50">
        <v>2024</v>
      </c>
      <c r="B5798" s="51" t="s">
        <v>369</v>
      </c>
      <c r="C5798" s="51" t="s">
        <v>10</v>
      </c>
      <c r="D5798" s="51" t="s">
        <v>45</v>
      </c>
      <c r="E5798" s="51" t="s">
        <v>199</v>
      </c>
      <c r="F5798" s="52">
        <v>12538</v>
      </c>
      <c r="G5798" s="35" t="str">
        <f>VLOOKUP(F5798,Apoio!A:B,2,FALSE)</f>
        <v>Vara Federal + JEF</v>
      </c>
      <c r="H5798" s="51" t="s">
        <v>200</v>
      </c>
      <c r="I5798" s="53">
        <v>196</v>
      </c>
      <c r="J5798" s="2">
        <f>VLOOKUP($F5798,Apoio!$A:$F,4,FALSE)</f>
        <v>1</v>
      </c>
      <c r="K5798" s="2">
        <f>VLOOKUP($F5798,Apoio!$A:$F,5,FALSE)</f>
        <v>27</v>
      </c>
      <c r="L5798" s="24" t="str">
        <f>VLOOKUP($F5798,Apoio!$A:$F,6,FALSE)</f>
        <v>São João da Boa Vista</v>
      </c>
    </row>
    <row r="5799" spans="1:12" x14ac:dyDescent="0.25">
      <c r="A5799" s="46">
        <v>2024</v>
      </c>
      <c r="B5799" s="47" t="s">
        <v>369</v>
      </c>
      <c r="C5799" s="47" t="s">
        <v>10</v>
      </c>
      <c r="D5799" s="47" t="s">
        <v>45</v>
      </c>
      <c r="E5799" s="47" t="s">
        <v>201</v>
      </c>
      <c r="F5799" s="48">
        <v>12460</v>
      </c>
      <c r="G5799" s="35" t="str">
        <f>VLOOKUP(F5799,Apoio!A:B,2,FALSE)</f>
        <v>Vara Federal</v>
      </c>
      <c r="H5799" s="47" t="s">
        <v>202</v>
      </c>
      <c r="I5799" s="49">
        <v>138</v>
      </c>
      <c r="J5799" s="2">
        <f>VLOOKUP($F5799,Apoio!$A:$F,4,FALSE)</f>
        <v>1</v>
      </c>
      <c r="K5799" s="2">
        <f>VLOOKUP($F5799,Apoio!$A:$F,5,FALSE)</f>
        <v>3</v>
      </c>
      <c r="L5799" s="24" t="str">
        <f>VLOOKUP($F5799,Apoio!$A:$F,6,FALSE)</f>
        <v>São José dos Campos</v>
      </c>
    </row>
    <row r="5800" spans="1:12" x14ac:dyDescent="0.25">
      <c r="A5800" s="50">
        <v>2024</v>
      </c>
      <c r="B5800" s="51" t="s">
        <v>369</v>
      </c>
      <c r="C5800" s="51" t="s">
        <v>10</v>
      </c>
      <c r="D5800" s="51" t="s">
        <v>45</v>
      </c>
      <c r="E5800" s="51" t="s">
        <v>201</v>
      </c>
      <c r="F5800" s="52">
        <v>16587</v>
      </c>
      <c r="G5800" s="35" t="str">
        <f>VLOOKUP(F5800,Apoio!A:B,2,FALSE)</f>
        <v>Juizado</v>
      </c>
      <c r="H5800" s="51" t="s">
        <v>203</v>
      </c>
      <c r="I5800" s="53">
        <v>542</v>
      </c>
      <c r="J5800" s="2">
        <f>VLOOKUP($F5800,Apoio!$A:$F,4,FALSE)</f>
        <v>1</v>
      </c>
      <c r="K5800" s="2">
        <f>VLOOKUP($F5800,Apoio!$A:$F,5,FALSE)</f>
        <v>3</v>
      </c>
      <c r="L5800" s="24" t="str">
        <f>VLOOKUP($F5800,Apoio!$A:$F,6,FALSE)</f>
        <v>São José Dos Campos</v>
      </c>
    </row>
    <row r="5801" spans="1:12" x14ac:dyDescent="0.25">
      <c r="A5801" s="46">
        <v>2024</v>
      </c>
      <c r="B5801" s="47" t="s">
        <v>369</v>
      </c>
      <c r="C5801" s="47" t="s">
        <v>10</v>
      </c>
      <c r="D5801" s="47" t="s">
        <v>45</v>
      </c>
      <c r="E5801" s="47" t="s">
        <v>201</v>
      </c>
      <c r="F5801" s="48">
        <v>12461</v>
      </c>
      <c r="G5801" s="35" t="str">
        <f>VLOOKUP(F5801,Apoio!A:B,2,FALSE)</f>
        <v>Vara Federal</v>
      </c>
      <c r="H5801" s="47" t="s">
        <v>204</v>
      </c>
      <c r="I5801" s="49">
        <v>150</v>
      </c>
      <c r="J5801" s="2">
        <f>VLOOKUP($F5801,Apoio!$A:$F,4,FALSE)</f>
        <v>2</v>
      </c>
      <c r="K5801" s="2">
        <f>VLOOKUP($F5801,Apoio!$A:$F,5,FALSE)</f>
        <v>3</v>
      </c>
      <c r="L5801" s="24" t="str">
        <f>VLOOKUP($F5801,Apoio!$A:$F,6,FALSE)</f>
        <v>São José dos Campos</v>
      </c>
    </row>
    <row r="5802" spans="1:12" x14ac:dyDescent="0.25">
      <c r="A5802" s="50">
        <v>2024</v>
      </c>
      <c r="B5802" s="51" t="s">
        <v>369</v>
      </c>
      <c r="C5802" s="51" t="s">
        <v>10</v>
      </c>
      <c r="D5802" s="51" t="s">
        <v>45</v>
      </c>
      <c r="E5802" s="51" t="s">
        <v>201</v>
      </c>
      <c r="F5802" s="52">
        <v>12462</v>
      </c>
      <c r="G5802" s="35" t="str">
        <f>VLOOKUP(F5802,Apoio!A:B,2,FALSE)</f>
        <v>Vara Federal</v>
      </c>
      <c r="H5802" s="51" t="s">
        <v>205</v>
      </c>
      <c r="I5802" s="53">
        <v>131</v>
      </c>
      <c r="J5802" s="2">
        <f>VLOOKUP($F5802,Apoio!$A:$F,4,FALSE)</f>
        <v>3</v>
      </c>
      <c r="K5802" s="2">
        <f>VLOOKUP($F5802,Apoio!$A:$F,5,FALSE)</f>
        <v>3</v>
      </c>
      <c r="L5802" s="24" t="str">
        <f>VLOOKUP($F5802,Apoio!$A:$F,6,FALSE)</f>
        <v>São José dos Campos</v>
      </c>
    </row>
    <row r="5803" spans="1:12" x14ac:dyDescent="0.25">
      <c r="A5803" s="46">
        <v>2024</v>
      </c>
      <c r="B5803" s="47" t="s">
        <v>369</v>
      </c>
      <c r="C5803" s="47" t="s">
        <v>10</v>
      </c>
      <c r="D5803" s="47" t="s">
        <v>45</v>
      </c>
      <c r="E5803" s="47" t="s">
        <v>201</v>
      </c>
      <c r="F5803" s="48">
        <v>14008</v>
      </c>
      <c r="G5803" s="35" t="str">
        <f>VLOOKUP(F5803,Apoio!A:B,2,FALSE)</f>
        <v>Vara Federal</v>
      </c>
      <c r="H5803" s="47" t="s">
        <v>206</v>
      </c>
      <c r="I5803" s="49">
        <v>83</v>
      </c>
      <c r="J5803" s="2">
        <f>VLOOKUP($F5803,Apoio!$A:$F,4,FALSE)</f>
        <v>4</v>
      </c>
      <c r="K5803" s="2">
        <f>VLOOKUP($F5803,Apoio!$A:$F,5,FALSE)</f>
        <v>3</v>
      </c>
      <c r="L5803" s="24" t="str">
        <f>VLOOKUP($F5803,Apoio!$A:$F,6,FALSE)</f>
        <v>São José dos Campos</v>
      </c>
    </row>
    <row r="5804" spans="1:12" x14ac:dyDescent="0.25">
      <c r="A5804" s="50">
        <v>2024</v>
      </c>
      <c r="B5804" s="51" t="s">
        <v>369</v>
      </c>
      <c r="C5804" s="51" t="s">
        <v>10</v>
      </c>
      <c r="D5804" s="51" t="s">
        <v>45</v>
      </c>
      <c r="E5804" s="51" t="s">
        <v>207</v>
      </c>
      <c r="F5804" s="52">
        <v>12927</v>
      </c>
      <c r="G5804" s="35" t="str">
        <f>VLOOKUP(F5804,Apoio!A:B,2,FALSE)</f>
        <v>Vara Federal</v>
      </c>
      <c r="H5804" s="51" t="s">
        <v>208</v>
      </c>
      <c r="I5804" s="53">
        <v>170</v>
      </c>
      <c r="J5804" s="2">
        <f>VLOOKUP($F5804,Apoio!$A:$F,4,FALSE)</f>
        <v>1</v>
      </c>
      <c r="K5804" s="2">
        <f>VLOOKUP($F5804,Apoio!$A:$F,5,FALSE)</f>
        <v>1</v>
      </c>
      <c r="L5804" s="24" t="str">
        <f>VLOOKUP($F5804,Apoio!$A:$F,6,FALSE)</f>
        <v>São Paulo - Cível</v>
      </c>
    </row>
    <row r="5805" spans="1:12" x14ac:dyDescent="0.25">
      <c r="A5805" s="46">
        <v>2024</v>
      </c>
      <c r="B5805" s="47" t="s">
        <v>369</v>
      </c>
      <c r="C5805" s="47" t="s">
        <v>10</v>
      </c>
      <c r="D5805" s="47" t="s">
        <v>45</v>
      </c>
      <c r="E5805" s="47" t="s">
        <v>207</v>
      </c>
      <c r="F5805" s="48">
        <v>12928</v>
      </c>
      <c r="G5805" s="35" t="str">
        <f>VLOOKUP(F5805,Apoio!A:B,2,FALSE)</f>
        <v>Vara Federal</v>
      </c>
      <c r="H5805" s="47" t="s">
        <v>209</v>
      </c>
      <c r="I5805" s="49">
        <v>179</v>
      </c>
      <c r="J5805" s="2">
        <f>VLOOKUP($F5805,Apoio!$A:$F,4,FALSE)</f>
        <v>2</v>
      </c>
      <c r="K5805" s="2">
        <f>VLOOKUP($F5805,Apoio!$A:$F,5,FALSE)</f>
        <v>1</v>
      </c>
      <c r="L5805" s="24" t="str">
        <f>VLOOKUP($F5805,Apoio!$A:$F,6,FALSE)</f>
        <v>São Paulo - Cível</v>
      </c>
    </row>
    <row r="5806" spans="1:12" x14ac:dyDescent="0.25">
      <c r="A5806" s="50">
        <v>2024</v>
      </c>
      <c r="B5806" s="51" t="s">
        <v>369</v>
      </c>
      <c r="C5806" s="51" t="s">
        <v>10</v>
      </c>
      <c r="D5806" s="51" t="s">
        <v>45</v>
      </c>
      <c r="E5806" s="51" t="s">
        <v>207</v>
      </c>
      <c r="F5806" s="52">
        <v>12930</v>
      </c>
      <c r="G5806" s="35" t="str">
        <f>VLOOKUP(F5806,Apoio!A:B,2,FALSE)</f>
        <v>Vara Federal</v>
      </c>
      <c r="H5806" s="51" t="s">
        <v>210</v>
      </c>
      <c r="I5806" s="53">
        <v>181</v>
      </c>
      <c r="J5806" s="2">
        <f>VLOOKUP($F5806,Apoio!$A:$F,4,FALSE)</f>
        <v>4</v>
      </c>
      <c r="K5806" s="2">
        <f>VLOOKUP($F5806,Apoio!$A:$F,5,FALSE)</f>
        <v>1</v>
      </c>
      <c r="L5806" s="24" t="str">
        <f>VLOOKUP($F5806,Apoio!$A:$F,6,FALSE)</f>
        <v>São Paulo - Cível</v>
      </c>
    </row>
    <row r="5807" spans="1:12" x14ac:dyDescent="0.25">
      <c r="A5807" s="46">
        <v>2024</v>
      </c>
      <c r="B5807" s="47" t="s">
        <v>369</v>
      </c>
      <c r="C5807" s="47" t="s">
        <v>10</v>
      </c>
      <c r="D5807" s="47" t="s">
        <v>45</v>
      </c>
      <c r="E5807" s="47" t="s">
        <v>207</v>
      </c>
      <c r="F5807" s="48">
        <v>12931</v>
      </c>
      <c r="G5807" s="35" t="str">
        <f>VLOOKUP(F5807,Apoio!A:B,2,FALSE)</f>
        <v>Vara Federal</v>
      </c>
      <c r="H5807" s="47" t="s">
        <v>211</v>
      </c>
      <c r="I5807" s="49">
        <v>223</v>
      </c>
      <c r="J5807" s="2">
        <f>VLOOKUP($F5807,Apoio!$A:$F,4,FALSE)</f>
        <v>5</v>
      </c>
      <c r="K5807" s="2">
        <f>VLOOKUP($F5807,Apoio!$A:$F,5,FALSE)</f>
        <v>1</v>
      </c>
      <c r="L5807" s="24" t="str">
        <f>VLOOKUP($F5807,Apoio!$A:$F,6,FALSE)</f>
        <v>São Paulo - Cível</v>
      </c>
    </row>
    <row r="5808" spans="1:12" x14ac:dyDescent="0.25">
      <c r="A5808" s="50">
        <v>2024</v>
      </c>
      <c r="B5808" s="51" t="s">
        <v>369</v>
      </c>
      <c r="C5808" s="51" t="s">
        <v>10</v>
      </c>
      <c r="D5808" s="51" t="s">
        <v>45</v>
      </c>
      <c r="E5808" s="51" t="s">
        <v>207</v>
      </c>
      <c r="F5808" s="52">
        <v>12932</v>
      </c>
      <c r="G5808" s="35" t="str">
        <f>VLOOKUP(F5808,Apoio!A:B,2,FALSE)</f>
        <v>Vara Federal</v>
      </c>
      <c r="H5808" s="51" t="s">
        <v>212</v>
      </c>
      <c r="I5808" s="53">
        <v>177</v>
      </c>
      <c r="J5808" s="2">
        <f>VLOOKUP($F5808,Apoio!$A:$F,4,FALSE)</f>
        <v>6</v>
      </c>
      <c r="K5808" s="2">
        <f>VLOOKUP($F5808,Apoio!$A:$F,5,FALSE)</f>
        <v>1</v>
      </c>
      <c r="L5808" s="24" t="str">
        <f>VLOOKUP($F5808,Apoio!$A:$F,6,FALSE)</f>
        <v>São Paulo - Cível</v>
      </c>
    </row>
    <row r="5809" spans="1:12" x14ac:dyDescent="0.25">
      <c r="A5809" s="46">
        <v>2024</v>
      </c>
      <c r="B5809" s="47" t="s">
        <v>369</v>
      </c>
      <c r="C5809" s="47" t="s">
        <v>10</v>
      </c>
      <c r="D5809" s="47" t="s">
        <v>45</v>
      </c>
      <c r="E5809" s="47" t="s">
        <v>207</v>
      </c>
      <c r="F5809" s="48">
        <v>12933</v>
      </c>
      <c r="G5809" s="35" t="str">
        <f>VLOOKUP(F5809,Apoio!A:B,2,FALSE)</f>
        <v>Vara Federal</v>
      </c>
      <c r="H5809" s="47" t="s">
        <v>213</v>
      </c>
      <c r="I5809" s="49">
        <v>203</v>
      </c>
      <c r="J5809" s="2">
        <f>VLOOKUP($F5809,Apoio!$A:$F,4,FALSE)</f>
        <v>7</v>
      </c>
      <c r="K5809" s="2">
        <f>VLOOKUP($F5809,Apoio!$A:$F,5,FALSE)</f>
        <v>1</v>
      </c>
      <c r="L5809" s="24" t="str">
        <f>VLOOKUP($F5809,Apoio!$A:$F,6,FALSE)</f>
        <v>São Paulo - Cível</v>
      </c>
    </row>
    <row r="5810" spans="1:12" x14ac:dyDescent="0.25">
      <c r="A5810" s="50">
        <v>2024</v>
      </c>
      <c r="B5810" s="51" t="s">
        <v>369</v>
      </c>
      <c r="C5810" s="51" t="s">
        <v>10</v>
      </c>
      <c r="D5810" s="51" t="s">
        <v>45</v>
      </c>
      <c r="E5810" s="51" t="s">
        <v>207</v>
      </c>
      <c r="F5810" s="52">
        <v>12934</v>
      </c>
      <c r="G5810" s="35" t="str">
        <f>VLOOKUP(F5810,Apoio!A:B,2,FALSE)</f>
        <v>Vara Federal</v>
      </c>
      <c r="H5810" s="51" t="s">
        <v>214</v>
      </c>
      <c r="I5810" s="53">
        <v>189</v>
      </c>
      <c r="J5810" s="2">
        <f>VLOOKUP($F5810,Apoio!$A:$F,4,FALSE)</f>
        <v>8</v>
      </c>
      <c r="K5810" s="2">
        <f>VLOOKUP($F5810,Apoio!$A:$F,5,FALSE)</f>
        <v>1</v>
      </c>
      <c r="L5810" s="24" t="str">
        <f>VLOOKUP($F5810,Apoio!$A:$F,6,FALSE)</f>
        <v>São Paulo - Cível</v>
      </c>
    </row>
    <row r="5811" spans="1:12" x14ac:dyDescent="0.25">
      <c r="A5811" s="46">
        <v>2024</v>
      </c>
      <c r="B5811" s="47" t="s">
        <v>369</v>
      </c>
      <c r="C5811" s="47" t="s">
        <v>10</v>
      </c>
      <c r="D5811" s="47" t="s">
        <v>45</v>
      </c>
      <c r="E5811" s="47" t="s">
        <v>207</v>
      </c>
      <c r="F5811" s="48">
        <v>12935</v>
      </c>
      <c r="G5811" s="35" t="str">
        <f>VLOOKUP(F5811,Apoio!A:B,2,FALSE)</f>
        <v>Vara Federal</v>
      </c>
      <c r="H5811" s="47" t="s">
        <v>215</v>
      </c>
      <c r="I5811" s="49">
        <v>164</v>
      </c>
      <c r="J5811" s="2">
        <f>VLOOKUP($F5811,Apoio!$A:$F,4,FALSE)</f>
        <v>9</v>
      </c>
      <c r="K5811" s="2">
        <f>VLOOKUP($F5811,Apoio!$A:$F,5,FALSE)</f>
        <v>1</v>
      </c>
      <c r="L5811" s="24" t="str">
        <f>VLOOKUP($F5811,Apoio!$A:$F,6,FALSE)</f>
        <v>São Paulo - Cível</v>
      </c>
    </row>
    <row r="5812" spans="1:12" x14ac:dyDescent="0.25">
      <c r="A5812" s="50">
        <v>2024</v>
      </c>
      <c r="B5812" s="51" t="s">
        <v>369</v>
      </c>
      <c r="C5812" s="51" t="s">
        <v>10</v>
      </c>
      <c r="D5812" s="51" t="s">
        <v>45</v>
      </c>
      <c r="E5812" s="51" t="s">
        <v>207</v>
      </c>
      <c r="F5812" s="52">
        <v>12936</v>
      </c>
      <c r="G5812" s="35" t="str">
        <f>VLOOKUP(F5812,Apoio!A:B,2,FALSE)</f>
        <v>Vara Federal</v>
      </c>
      <c r="H5812" s="51" t="s">
        <v>216</v>
      </c>
      <c r="I5812" s="53">
        <v>258</v>
      </c>
      <c r="J5812" s="2">
        <f>VLOOKUP($F5812,Apoio!$A:$F,4,FALSE)</f>
        <v>10</v>
      </c>
      <c r="K5812" s="2">
        <f>VLOOKUP($F5812,Apoio!$A:$F,5,FALSE)</f>
        <v>1</v>
      </c>
      <c r="L5812" s="24" t="str">
        <f>VLOOKUP($F5812,Apoio!$A:$F,6,FALSE)</f>
        <v>São Paulo - Cível</v>
      </c>
    </row>
    <row r="5813" spans="1:12" x14ac:dyDescent="0.25">
      <c r="A5813" s="46">
        <v>2024</v>
      </c>
      <c r="B5813" s="47" t="s">
        <v>369</v>
      </c>
      <c r="C5813" s="47" t="s">
        <v>10</v>
      </c>
      <c r="D5813" s="47" t="s">
        <v>45</v>
      </c>
      <c r="E5813" s="47" t="s">
        <v>207</v>
      </c>
      <c r="F5813" s="48">
        <v>12937</v>
      </c>
      <c r="G5813" s="35" t="str">
        <f>VLOOKUP(F5813,Apoio!A:B,2,FALSE)</f>
        <v>Vara Federal</v>
      </c>
      <c r="H5813" s="47" t="s">
        <v>217</v>
      </c>
      <c r="I5813" s="49">
        <v>139</v>
      </c>
      <c r="J5813" s="2">
        <f>VLOOKUP($F5813,Apoio!$A:$F,4,FALSE)</f>
        <v>11</v>
      </c>
      <c r="K5813" s="2">
        <f>VLOOKUP($F5813,Apoio!$A:$F,5,FALSE)</f>
        <v>1</v>
      </c>
      <c r="L5813" s="24" t="str">
        <f>VLOOKUP($F5813,Apoio!$A:$F,6,FALSE)</f>
        <v>São Paulo - Cível</v>
      </c>
    </row>
    <row r="5814" spans="1:12" x14ac:dyDescent="0.25">
      <c r="A5814" s="50">
        <v>2024</v>
      </c>
      <c r="B5814" s="51" t="s">
        <v>369</v>
      </c>
      <c r="C5814" s="51" t="s">
        <v>10</v>
      </c>
      <c r="D5814" s="51" t="s">
        <v>45</v>
      </c>
      <c r="E5814" s="51" t="s">
        <v>207</v>
      </c>
      <c r="F5814" s="52">
        <v>12938</v>
      </c>
      <c r="G5814" s="35" t="str">
        <f>VLOOKUP(F5814,Apoio!A:B,2,FALSE)</f>
        <v>Vara Federal</v>
      </c>
      <c r="H5814" s="51" t="s">
        <v>218</v>
      </c>
      <c r="I5814" s="53">
        <v>181</v>
      </c>
      <c r="J5814" s="2">
        <f>VLOOKUP($F5814,Apoio!$A:$F,4,FALSE)</f>
        <v>12</v>
      </c>
      <c r="K5814" s="2">
        <f>VLOOKUP($F5814,Apoio!$A:$F,5,FALSE)</f>
        <v>1</v>
      </c>
      <c r="L5814" s="24" t="str">
        <f>VLOOKUP($F5814,Apoio!$A:$F,6,FALSE)</f>
        <v>São Paulo - Cível</v>
      </c>
    </row>
    <row r="5815" spans="1:12" x14ac:dyDescent="0.25">
      <c r="A5815" s="46">
        <v>2024</v>
      </c>
      <c r="B5815" s="47" t="s">
        <v>369</v>
      </c>
      <c r="C5815" s="47" t="s">
        <v>10</v>
      </c>
      <c r="D5815" s="47" t="s">
        <v>45</v>
      </c>
      <c r="E5815" s="47" t="s">
        <v>207</v>
      </c>
      <c r="F5815" s="48">
        <v>12939</v>
      </c>
      <c r="G5815" s="35" t="str">
        <f>VLOOKUP(F5815,Apoio!A:B,2,FALSE)</f>
        <v>Vara Federal</v>
      </c>
      <c r="H5815" s="47" t="s">
        <v>219</v>
      </c>
      <c r="I5815" s="49">
        <v>195</v>
      </c>
      <c r="J5815" s="2">
        <f>VLOOKUP($F5815,Apoio!$A:$F,4,FALSE)</f>
        <v>13</v>
      </c>
      <c r="K5815" s="2">
        <f>VLOOKUP($F5815,Apoio!$A:$F,5,FALSE)</f>
        <v>1</v>
      </c>
      <c r="L5815" s="24" t="str">
        <f>VLOOKUP($F5815,Apoio!$A:$F,6,FALSE)</f>
        <v>São Paulo - Cível</v>
      </c>
    </row>
    <row r="5816" spans="1:12" x14ac:dyDescent="0.25">
      <c r="A5816" s="50">
        <v>2024</v>
      </c>
      <c r="B5816" s="51" t="s">
        <v>369</v>
      </c>
      <c r="C5816" s="51" t="s">
        <v>10</v>
      </c>
      <c r="D5816" s="51" t="s">
        <v>45</v>
      </c>
      <c r="E5816" s="51" t="s">
        <v>207</v>
      </c>
      <c r="F5816" s="52">
        <v>12940</v>
      </c>
      <c r="G5816" s="35" t="str">
        <f>VLOOKUP(F5816,Apoio!A:B,2,FALSE)</f>
        <v>Vara Federal</v>
      </c>
      <c r="H5816" s="51" t="s">
        <v>220</v>
      </c>
      <c r="I5816" s="53">
        <v>201</v>
      </c>
      <c r="J5816" s="2">
        <f>VLOOKUP($F5816,Apoio!$A:$F,4,FALSE)</f>
        <v>14</v>
      </c>
      <c r="K5816" s="2">
        <f>VLOOKUP($F5816,Apoio!$A:$F,5,FALSE)</f>
        <v>1</v>
      </c>
      <c r="L5816" s="24" t="str">
        <f>VLOOKUP($F5816,Apoio!$A:$F,6,FALSE)</f>
        <v>São Paulo - Cível</v>
      </c>
    </row>
    <row r="5817" spans="1:12" x14ac:dyDescent="0.25">
      <c r="A5817" s="46">
        <v>2024</v>
      </c>
      <c r="B5817" s="47" t="s">
        <v>369</v>
      </c>
      <c r="C5817" s="47" t="s">
        <v>10</v>
      </c>
      <c r="D5817" s="47" t="s">
        <v>45</v>
      </c>
      <c r="E5817" s="47" t="s">
        <v>207</v>
      </c>
      <c r="F5817" s="48">
        <v>12943</v>
      </c>
      <c r="G5817" s="35" t="str">
        <f>VLOOKUP(F5817,Apoio!A:B,2,FALSE)</f>
        <v>Vara Federal</v>
      </c>
      <c r="H5817" s="47" t="s">
        <v>221</v>
      </c>
      <c r="I5817" s="49">
        <v>181</v>
      </c>
      <c r="J5817" s="2">
        <f>VLOOKUP($F5817,Apoio!$A:$F,4,FALSE)</f>
        <v>17</v>
      </c>
      <c r="K5817" s="2">
        <f>VLOOKUP($F5817,Apoio!$A:$F,5,FALSE)</f>
        <v>1</v>
      </c>
      <c r="L5817" s="24" t="str">
        <f>VLOOKUP($F5817,Apoio!$A:$F,6,FALSE)</f>
        <v>São Paulo - Cível</v>
      </c>
    </row>
    <row r="5818" spans="1:12" x14ac:dyDescent="0.25">
      <c r="A5818" s="50">
        <v>2024</v>
      </c>
      <c r="B5818" s="51" t="s">
        <v>369</v>
      </c>
      <c r="C5818" s="51" t="s">
        <v>10</v>
      </c>
      <c r="D5818" s="51" t="s">
        <v>45</v>
      </c>
      <c r="E5818" s="51" t="s">
        <v>207</v>
      </c>
      <c r="F5818" s="52">
        <v>12944</v>
      </c>
      <c r="G5818" s="35" t="str">
        <f>VLOOKUP(F5818,Apoio!A:B,2,FALSE)</f>
        <v>Vara Federal</v>
      </c>
      <c r="H5818" s="51" t="s">
        <v>222</v>
      </c>
      <c r="I5818" s="53">
        <v>182</v>
      </c>
      <c r="J5818" s="2">
        <f>VLOOKUP($F5818,Apoio!$A:$F,4,FALSE)</f>
        <v>19</v>
      </c>
      <c r="K5818" s="2">
        <f>VLOOKUP($F5818,Apoio!$A:$F,5,FALSE)</f>
        <v>1</v>
      </c>
      <c r="L5818" s="24" t="str">
        <f>VLOOKUP($F5818,Apoio!$A:$F,6,FALSE)</f>
        <v>São Paulo - Cível</v>
      </c>
    </row>
    <row r="5819" spans="1:12" x14ac:dyDescent="0.25">
      <c r="A5819" s="46">
        <v>2024</v>
      </c>
      <c r="B5819" s="47" t="s">
        <v>369</v>
      </c>
      <c r="C5819" s="47" t="s">
        <v>10</v>
      </c>
      <c r="D5819" s="47" t="s">
        <v>45</v>
      </c>
      <c r="E5819" s="47" t="s">
        <v>207</v>
      </c>
      <c r="F5819" s="48">
        <v>12946</v>
      </c>
      <c r="G5819" s="35" t="str">
        <f>VLOOKUP(F5819,Apoio!A:B,2,FALSE)</f>
        <v>Vara Federal</v>
      </c>
      <c r="H5819" s="47" t="s">
        <v>223</v>
      </c>
      <c r="I5819" s="49">
        <v>191</v>
      </c>
      <c r="J5819" s="2">
        <f>VLOOKUP($F5819,Apoio!$A:$F,4,FALSE)</f>
        <v>21</v>
      </c>
      <c r="K5819" s="2">
        <f>VLOOKUP($F5819,Apoio!$A:$F,5,FALSE)</f>
        <v>1</v>
      </c>
      <c r="L5819" s="24" t="str">
        <f>VLOOKUP($F5819,Apoio!$A:$F,6,FALSE)</f>
        <v>São Paulo - Cível</v>
      </c>
    </row>
    <row r="5820" spans="1:12" x14ac:dyDescent="0.25">
      <c r="A5820" s="50">
        <v>2024</v>
      </c>
      <c r="B5820" s="51" t="s">
        <v>369</v>
      </c>
      <c r="C5820" s="51" t="s">
        <v>10</v>
      </c>
      <c r="D5820" s="51" t="s">
        <v>45</v>
      </c>
      <c r="E5820" s="51" t="s">
        <v>207</v>
      </c>
      <c r="F5820" s="52">
        <v>12947</v>
      </c>
      <c r="G5820" s="35" t="str">
        <f>VLOOKUP(F5820,Apoio!A:B,2,FALSE)</f>
        <v>Vara Federal</v>
      </c>
      <c r="H5820" s="51" t="s">
        <v>224</v>
      </c>
      <c r="I5820" s="53">
        <v>138</v>
      </c>
      <c r="J5820" s="2">
        <f>VLOOKUP($F5820,Apoio!$A:$F,4,FALSE)</f>
        <v>22</v>
      </c>
      <c r="K5820" s="2">
        <f>VLOOKUP($F5820,Apoio!$A:$F,5,FALSE)</f>
        <v>1</v>
      </c>
      <c r="L5820" s="24" t="str">
        <f>VLOOKUP($F5820,Apoio!$A:$F,6,FALSE)</f>
        <v>São Paulo - Cível</v>
      </c>
    </row>
    <row r="5821" spans="1:12" x14ac:dyDescent="0.25">
      <c r="A5821" s="46">
        <v>2024</v>
      </c>
      <c r="B5821" s="47" t="s">
        <v>369</v>
      </c>
      <c r="C5821" s="47" t="s">
        <v>10</v>
      </c>
      <c r="D5821" s="47" t="s">
        <v>45</v>
      </c>
      <c r="E5821" s="47" t="s">
        <v>207</v>
      </c>
      <c r="F5821" s="48">
        <v>12949</v>
      </c>
      <c r="G5821" s="35" t="str">
        <f>VLOOKUP(F5821,Apoio!A:B,2,FALSE)</f>
        <v>Vara Federal</v>
      </c>
      <c r="H5821" s="47" t="s">
        <v>225</v>
      </c>
      <c r="I5821" s="49">
        <v>206</v>
      </c>
      <c r="J5821" s="2">
        <f>VLOOKUP($F5821,Apoio!$A:$F,4,FALSE)</f>
        <v>24</v>
      </c>
      <c r="K5821" s="2">
        <f>VLOOKUP($F5821,Apoio!$A:$F,5,FALSE)</f>
        <v>1</v>
      </c>
      <c r="L5821" s="24" t="str">
        <f>VLOOKUP($F5821,Apoio!$A:$F,6,FALSE)</f>
        <v>São Paulo - Cível</v>
      </c>
    </row>
    <row r="5822" spans="1:12" x14ac:dyDescent="0.25">
      <c r="A5822" s="50">
        <v>2024</v>
      </c>
      <c r="B5822" s="51" t="s">
        <v>369</v>
      </c>
      <c r="C5822" s="51" t="s">
        <v>10</v>
      </c>
      <c r="D5822" s="51" t="s">
        <v>45</v>
      </c>
      <c r="E5822" s="51" t="s">
        <v>207</v>
      </c>
      <c r="F5822" s="52">
        <v>12950</v>
      </c>
      <c r="G5822" s="35" t="str">
        <f>VLOOKUP(F5822,Apoio!A:B,2,FALSE)</f>
        <v>Vara Federal</v>
      </c>
      <c r="H5822" s="51" t="s">
        <v>226</v>
      </c>
      <c r="I5822" s="53">
        <v>91</v>
      </c>
      <c r="J5822" s="2">
        <f>VLOOKUP($F5822,Apoio!$A:$F,4,FALSE)</f>
        <v>25</v>
      </c>
      <c r="K5822" s="2">
        <f>VLOOKUP($F5822,Apoio!$A:$F,5,FALSE)</f>
        <v>1</v>
      </c>
      <c r="L5822" s="24" t="str">
        <f>VLOOKUP($F5822,Apoio!$A:$F,6,FALSE)</f>
        <v>São Paulo - Cível</v>
      </c>
    </row>
    <row r="5823" spans="1:12" x14ac:dyDescent="0.25">
      <c r="A5823" s="46">
        <v>2024</v>
      </c>
      <c r="B5823" s="47" t="s">
        <v>369</v>
      </c>
      <c r="C5823" s="47" t="s">
        <v>10</v>
      </c>
      <c r="D5823" s="47" t="s">
        <v>45</v>
      </c>
      <c r="E5823" s="47" t="s">
        <v>207</v>
      </c>
      <c r="F5823" s="48">
        <v>12951</v>
      </c>
      <c r="G5823" s="35" t="str">
        <f>VLOOKUP(F5823,Apoio!A:B,2,FALSE)</f>
        <v>Vara Federal</v>
      </c>
      <c r="H5823" s="47" t="s">
        <v>227</v>
      </c>
      <c r="I5823" s="49">
        <v>192</v>
      </c>
      <c r="J5823" s="2">
        <f>VLOOKUP($F5823,Apoio!$A:$F,4,FALSE)</f>
        <v>26</v>
      </c>
      <c r="K5823" s="2">
        <f>VLOOKUP($F5823,Apoio!$A:$F,5,FALSE)</f>
        <v>1</v>
      </c>
      <c r="L5823" s="24" t="str">
        <f>VLOOKUP($F5823,Apoio!$A:$F,6,FALSE)</f>
        <v>São Paulo - Cível</v>
      </c>
    </row>
    <row r="5824" spans="1:12" x14ac:dyDescent="0.25">
      <c r="A5824" s="50">
        <v>2024</v>
      </c>
      <c r="B5824" s="51" t="s">
        <v>369</v>
      </c>
      <c r="C5824" s="51" t="s">
        <v>10</v>
      </c>
      <c r="D5824" s="51" t="s">
        <v>45</v>
      </c>
      <c r="E5824" s="51" t="s">
        <v>228</v>
      </c>
      <c r="F5824" s="52">
        <v>12442</v>
      </c>
      <c r="G5824" s="35" t="str">
        <f>VLOOKUP(F5824,Apoio!A:B,2,FALSE)</f>
        <v>Vara Federal</v>
      </c>
      <c r="H5824" s="51" t="s">
        <v>519</v>
      </c>
      <c r="I5824" s="53">
        <v>39</v>
      </c>
      <c r="J5824" s="2">
        <f>VLOOKUP($F5824,Apoio!$A:$F,4,FALSE)</f>
        <v>1</v>
      </c>
      <c r="K5824" s="2">
        <f>VLOOKUP($F5824,Apoio!$A:$F,5,FALSE)</f>
        <v>1</v>
      </c>
      <c r="L5824" s="24" t="str">
        <f>VLOOKUP($F5824,Apoio!$A:$F,6,FALSE)</f>
        <v>São Paulo - Criminal</v>
      </c>
    </row>
    <row r="5825" spans="1:12" x14ac:dyDescent="0.25">
      <c r="A5825" s="46">
        <v>2024</v>
      </c>
      <c r="B5825" s="47" t="s">
        <v>369</v>
      </c>
      <c r="C5825" s="47" t="s">
        <v>10</v>
      </c>
      <c r="D5825" s="47" t="s">
        <v>45</v>
      </c>
      <c r="E5825" s="47" t="s">
        <v>228</v>
      </c>
      <c r="F5825" s="48">
        <v>12443</v>
      </c>
      <c r="G5825" s="35" t="str">
        <f>VLOOKUP(F5825,Apoio!A:B,2,FALSE)</f>
        <v>Vara Federal</v>
      </c>
      <c r="H5825" s="47" t="s">
        <v>229</v>
      </c>
      <c r="I5825" s="49">
        <v>92</v>
      </c>
      <c r="J5825" s="2">
        <f>VLOOKUP($F5825,Apoio!$A:$F,4,FALSE)</f>
        <v>2</v>
      </c>
      <c r="K5825" s="2">
        <f>VLOOKUP($F5825,Apoio!$A:$F,5,FALSE)</f>
        <v>1</v>
      </c>
      <c r="L5825" s="24" t="str">
        <f>VLOOKUP($F5825,Apoio!$A:$F,6,FALSE)</f>
        <v>São Paulo - Criminal</v>
      </c>
    </row>
    <row r="5826" spans="1:12" x14ac:dyDescent="0.25">
      <c r="A5826" s="50">
        <v>2024</v>
      </c>
      <c r="B5826" s="51" t="s">
        <v>369</v>
      </c>
      <c r="C5826" s="51" t="s">
        <v>10</v>
      </c>
      <c r="D5826" s="51" t="s">
        <v>45</v>
      </c>
      <c r="E5826" s="51" t="s">
        <v>228</v>
      </c>
      <c r="F5826" s="52">
        <v>12444</v>
      </c>
      <c r="G5826" s="35" t="str">
        <f>VLOOKUP(F5826,Apoio!A:B,2,FALSE)</f>
        <v>Vara Federal</v>
      </c>
      <c r="H5826" s="51" t="s">
        <v>230</v>
      </c>
      <c r="I5826" s="53">
        <v>101</v>
      </c>
      <c r="J5826" s="2">
        <f>VLOOKUP($F5826,Apoio!$A:$F,4,FALSE)</f>
        <v>3</v>
      </c>
      <c r="K5826" s="2">
        <f>VLOOKUP($F5826,Apoio!$A:$F,5,FALSE)</f>
        <v>1</v>
      </c>
      <c r="L5826" s="24" t="str">
        <f>VLOOKUP($F5826,Apoio!$A:$F,6,FALSE)</f>
        <v>São Paulo - Criminal</v>
      </c>
    </row>
    <row r="5827" spans="1:12" x14ac:dyDescent="0.25">
      <c r="A5827" s="46">
        <v>2024</v>
      </c>
      <c r="B5827" s="47" t="s">
        <v>369</v>
      </c>
      <c r="C5827" s="47" t="s">
        <v>10</v>
      </c>
      <c r="D5827" s="47" t="s">
        <v>45</v>
      </c>
      <c r="E5827" s="47" t="s">
        <v>228</v>
      </c>
      <c r="F5827" s="48">
        <v>12445</v>
      </c>
      <c r="G5827" s="35" t="str">
        <f>VLOOKUP(F5827,Apoio!A:B,2,FALSE)</f>
        <v>Vara Federal</v>
      </c>
      <c r="H5827" s="47" t="s">
        <v>231</v>
      </c>
      <c r="I5827" s="49">
        <v>85</v>
      </c>
      <c r="J5827" s="2">
        <f>VLOOKUP($F5827,Apoio!$A:$F,4,FALSE)</f>
        <v>4</v>
      </c>
      <c r="K5827" s="2">
        <f>VLOOKUP($F5827,Apoio!$A:$F,5,FALSE)</f>
        <v>1</v>
      </c>
      <c r="L5827" s="24" t="str">
        <f>VLOOKUP($F5827,Apoio!$A:$F,6,FALSE)</f>
        <v>São Paulo - Criminal</v>
      </c>
    </row>
    <row r="5828" spans="1:12" x14ac:dyDescent="0.25">
      <c r="A5828" s="50">
        <v>2024</v>
      </c>
      <c r="B5828" s="51" t="s">
        <v>369</v>
      </c>
      <c r="C5828" s="51" t="s">
        <v>10</v>
      </c>
      <c r="D5828" s="51" t="s">
        <v>45</v>
      </c>
      <c r="E5828" s="51" t="s">
        <v>228</v>
      </c>
      <c r="F5828" s="52">
        <v>12446</v>
      </c>
      <c r="G5828" s="35" t="str">
        <f>VLOOKUP(F5828,Apoio!A:B,2,FALSE)</f>
        <v>Vara Federal</v>
      </c>
      <c r="H5828" s="51" t="s">
        <v>232</v>
      </c>
      <c r="I5828" s="53">
        <v>64</v>
      </c>
      <c r="J5828" s="2">
        <f>VLOOKUP($F5828,Apoio!$A:$F,4,FALSE)</f>
        <v>5</v>
      </c>
      <c r="K5828" s="2">
        <f>VLOOKUP($F5828,Apoio!$A:$F,5,FALSE)</f>
        <v>1</v>
      </c>
      <c r="L5828" s="24" t="str">
        <f>VLOOKUP($F5828,Apoio!$A:$F,6,FALSE)</f>
        <v>São Paulo - Criminal</v>
      </c>
    </row>
    <row r="5829" spans="1:12" x14ac:dyDescent="0.25">
      <c r="A5829" s="46">
        <v>2024</v>
      </c>
      <c r="B5829" s="47" t="s">
        <v>369</v>
      </c>
      <c r="C5829" s="47" t="s">
        <v>10</v>
      </c>
      <c r="D5829" s="47" t="s">
        <v>45</v>
      </c>
      <c r="E5829" s="47" t="s">
        <v>228</v>
      </c>
      <c r="F5829" s="48">
        <v>12447</v>
      </c>
      <c r="G5829" s="35" t="str">
        <f>VLOOKUP(F5829,Apoio!A:B,2,FALSE)</f>
        <v>Vara Federal</v>
      </c>
      <c r="H5829" s="47" t="s">
        <v>233</v>
      </c>
      <c r="I5829" s="49">
        <v>96</v>
      </c>
      <c r="J5829" s="2">
        <f>VLOOKUP($F5829,Apoio!$A:$F,4,FALSE)</f>
        <v>6</v>
      </c>
      <c r="K5829" s="2">
        <f>VLOOKUP($F5829,Apoio!$A:$F,5,FALSE)</f>
        <v>1</v>
      </c>
      <c r="L5829" s="24" t="str">
        <f>VLOOKUP($F5829,Apoio!$A:$F,6,FALSE)</f>
        <v>São Paulo - Criminal</v>
      </c>
    </row>
    <row r="5830" spans="1:12" x14ac:dyDescent="0.25">
      <c r="A5830" s="50">
        <v>2024</v>
      </c>
      <c r="B5830" s="51" t="s">
        <v>369</v>
      </c>
      <c r="C5830" s="51" t="s">
        <v>10</v>
      </c>
      <c r="D5830" s="51" t="s">
        <v>45</v>
      </c>
      <c r="E5830" s="51" t="s">
        <v>228</v>
      </c>
      <c r="F5830" s="52">
        <v>12448</v>
      </c>
      <c r="G5830" s="35" t="str">
        <f>VLOOKUP(F5830,Apoio!A:B,2,FALSE)</f>
        <v>Vara Federal</v>
      </c>
      <c r="H5830" s="51" t="s">
        <v>234</v>
      </c>
      <c r="I5830" s="53">
        <v>78</v>
      </c>
      <c r="J5830" s="2">
        <f>VLOOKUP($F5830,Apoio!$A:$F,4,FALSE)</f>
        <v>7</v>
      </c>
      <c r="K5830" s="2">
        <f>VLOOKUP($F5830,Apoio!$A:$F,5,FALSE)</f>
        <v>1</v>
      </c>
      <c r="L5830" s="24" t="str">
        <f>VLOOKUP($F5830,Apoio!$A:$F,6,FALSE)</f>
        <v>São Paulo - Criminal</v>
      </c>
    </row>
    <row r="5831" spans="1:12" x14ac:dyDescent="0.25">
      <c r="A5831" s="46">
        <v>2024</v>
      </c>
      <c r="B5831" s="47" t="s">
        <v>369</v>
      </c>
      <c r="C5831" s="47" t="s">
        <v>10</v>
      </c>
      <c r="D5831" s="47" t="s">
        <v>45</v>
      </c>
      <c r="E5831" s="47" t="s">
        <v>228</v>
      </c>
      <c r="F5831" s="48">
        <v>12449</v>
      </c>
      <c r="G5831" s="35" t="str">
        <f>VLOOKUP(F5831,Apoio!A:B,2,FALSE)</f>
        <v>Vara Federal</v>
      </c>
      <c r="H5831" s="47" t="s">
        <v>235</v>
      </c>
      <c r="I5831" s="49">
        <v>91</v>
      </c>
      <c r="J5831" s="2">
        <f>VLOOKUP($F5831,Apoio!$A:$F,4,FALSE)</f>
        <v>8</v>
      </c>
      <c r="K5831" s="2">
        <f>VLOOKUP($F5831,Apoio!$A:$F,5,FALSE)</f>
        <v>1</v>
      </c>
      <c r="L5831" s="24" t="str">
        <f>VLOOKUP($F5831,Apoio!$A:$F,6,FALSE)</f>
        <v>São Paulo - Criminal</v>
      </c>
    </row>
    <row r="5832" spans="1:12" x14ac:dyDescent="0.25">
      <c r="A5832" s="50">
        <v>2024</v>
      </c>
      <c r="B5832" s="51" t="s">
        <v>369</v>
      </c>
      <c r="C5832" s="51" t="s">
        <v>10</v>
      </c>
      <c r="D5832" s="51" t="s">
        <v>45</v>
      </c>
      <c r="E5832" s="51" t="s">
        <v>228</v>
      </c>
      <c r="F5832" s="52">
        <v>12450</v>
      </c>
      <c r="G5832" s="35" t="str">
        <f>VLOOKUP(F5832,Apoio!A:B,2,FALSE)</f>
        <v>Vara Federal</v>
      </c>
      <c r="H5832" s="51" t="s">
        <v>236</v>
      </c>
      <c r="I5832" s="53">
        <v>104</v>
      </c>
      <c r="J5832" s="2">
        <f>VLOOKUP($F5832,Apoio!$A:$F,4,FALSE)</f>
        <v>9</v>
      </c>
      <c r="K5832" s="2">
        <f>VLOOKUP($F5832,Apoio!$A:$F,5,FALSE)</f>
        <v>1</v>
      </c>
      <c r="L5832" s="24" t="str">
        <f>VLOOKUP($F5832,Apoio!$A:$F,6,FALSE)</f>
        <v>São Paulo - Criminal</v>
      </c>
    </row>
    <row r="5833" spans="1:12" x14ac:dyDescent="0.25">
      <c r="A5833" s="46">
        <v>2024</v>
      </c>
      <c r="B5833" s="47" t="s">
        <v>369</v>
      </c>
      <c r="C5833" s="47" t="s">
        <v>10</v>
      </c>
      <c r="D5833" s="47" t="s">
        <v>45</v>
      </c>
      <c r="E5833" s="47" t="s">
        <v>228</v>
      </c>
      <c r="F5833" s="48">
        <v>12451</v>
      </c>
      <c r="G5833" s="35" t="str">
        <f>VLOOKUP(F5833,Apoio!A:B,2,FALSE)</f>
        <v>Vara Federal</v>
      </c>
      <c r="H5833" s="47" t="s">
        <v>237</v>
      </c>
      <c r="I5833" s="49">
        <v>92</v>
      </c>
      <c r="J5833" s="2">
        <f>VLOOKUP($F5833,Apoio!$A:$F,4,FALSE)</f>
        <v>10</v>
      </c>
      <c r="K5833" s="2">
        <f>VLOOKUP($F5833,Apoio!$A:$F,5,FALSE)</f>
        <v>1</v>
      </c>
      <c r="L5833" s="24" t="str">
        <f>VLOOKUP($F5833,Apoio!$A:$F,6,FALSE)</f>
        <v>São Paulo - Criminal</v>
      </c>
    </row>
    <row r="5834" spans="1:12" x14ac:dyDescent="0.25">
      <c r="A5834" s="50">
        <v>2024</v>
      </c>
      <c r="B5834" s="51" t="s">
        <v>369</v>
      </c>
      <c r="C5834" s="51" t="s">
        <v>10</v>
      </c>
      <c r="D5834" s="51" t="s">
        <v>45</v>
      </c>
      <c r="E5834" s="51" t="s">
        <v>238</v>
      </c>
      <c r="F5834" s="52">
        <v>13989</v>
      </c>
      <c r="G5834" s="35" t="str">
        <f>VLOOKUP(F5834,Apoio!A:B,2,FALSE)</f>
        <v>Vara Federal</v>
      </c>
      <c r="H5834" s="51" t="s">
        <v>239</v>
      </c>
      <c r="I5834" s="53">
        <v>221</v>
      </c>
      <c r="J5834" s="2">
        <f>VLOOKUP($F5834,Apoio!$A:$F,4,FALSE)</f>
        <v>1</v>
      </c>
      <c r="K5834" s="2">
        <f>VLOOKUP($F5834,Apoio!$A:$F,5,FALSE)</f>
        <v>1</v>
      </c>
      <c r="L5834" s="24" t="str">
        <f>VLOOKUP($F5834,Apoio!$A:$F,6,FALSE)</f>
        <v>São Paulo - Fiscal</v>
      </c>
    </row>
    <row r="5835" spans="1:12" x14ac:dyDescent="0.25">
      <c r="A5835" s="46">
        <v>2024</v>
      </c>
      <c r="B5835" s="47" t="s">
        <v>369</v>
      </c>
      <c r="C5835" s="47" t="s">
        <v>10</v>
      </c>
      <c r="D5835" s="47" t="s">
        <v>45</v>
      </c>
      <c r="E5835" s="47" t="s">
        <v>238</v>
      </c>
      <c r="F5835" s="48">
        <v>13990</v>
      </c>
      <c r="G5835" s="35" t="str">
        <f>VLOOKUP(F5835,Apoio!A:B,2,FALSE)</f>
        <v>Vara Federal</v>
      </c>
      <c r="H5835" s="47" t="s">
        <v>240</v>
      </c>
      <c r="I5835" s="49">
        <v>188</v>
      </c>
      <c r="J5835" s="2">
        <f>VLOOKUP($F5835,Apoio!$A:$F,4,FALSE)</f>
        <v>2</v>
      </c>
      <c r="K5835" s="2">
        <f>VLOOKUP($F5835,Apoio!$A:$F,5,FALSE)</f>
        <v>1</v>
      </c>
      <c r="L5835" s="24" t="str">
        <f>VLOOKUP($F5835,Apoio!$A:$F,6,FALSE)</f>
        <v>São Paulo - Fiscal</v>
      </c>
    </row>
    <row r="5836" spans="1:12" x14ac:dyDescent="0.25">
      <c r="A5836" s="50">
        <v>2024</v>
      </c>
      <c r="B5836" s="51" t="s">
        <v>369</v>
      </c>
      <c r="C5836" s="51" t="s">
        <v>10</v>
      </c>
      <c r="D5836" s="51" t="s">
        <v>45</v>
      </c>
      <c r="E5836" s="51" t="s">
        <v>238</v>
      </c>
      <c r="F5836" s="52">
        <v>13991</v>
      </c>
      <c r="G5836" s="35" t="str">
        <f>VLOOKUP(F5836,Apoio!A:B,2,FALSE)</f>
        <v>Vara Federal</v>
      </c>
      <c r="H5836" s="51" t="s">
        <v>241</v>
      </c>
      <c r="I5836" s="53">
        <v>203</v>
      </c>
      <c r="J5836" s="2">
        <f>VLOOKUP($F5836,Apoio!$A:$F,4,FALSE)</f>
        <v>3</v>
      </c>
      <c r="K5836" s="2">
        <f>VLOOKUP($F5836,Apoio!$A:$F,5,FALSE)</f>
        <v>1</v>
      </c>
      <c r="L5836" s="24" t="str">
        <f>VLOOKUP($F5836,Apoio!$A:$F,6,FALSE)</f>
        <v>São Paulo - Fiscal</v>
      </c>
    </row>
    <row r="5837" spans="1:12" x14ac:dyDescent="0.25">
      <c r="A5837" s="46">
        <v>2024</v>
      </c>
      <c r="B5837" s="47" t="s">
        <v>369</v>
      </c>
      <c r="C5837" s="47" t="s">
        <v>10</v>
      </c>
      <c r="D5837" s="47" t="s">
        <v>45</v>
      </c>
      <c r="E5837" s="47" t="s">
        <v>238</v>
      </c>
      <c r="F5837" s="48">
        <v>13992</v>
      </c>
      <c r="G5837" s="35" t="str">
        <f>VLOOKUP(F5837,Apoio!A:B,2,FALSE)</f>
        <v>Vara Federal</v>
      </c>
      <c r="H5837" s="47" t="s">
        <v>242</v>
      </c>
      <c r="I5837" s="49">
        <v>217</v>
      </c>
      <c r="J5837" s="2">
        <f>VLOOKUP($F5837,Apoio!$A:$F,4,FALSE)</f>
        <v>4</v>
      </c>
      <c r="K5837" s="2">
        <f>VLOOKUP($F5837,Apoio!$A:$F,5,FALSE)</f>
        <v>1</v>
      </c>
      <c r="L5837" s="24" t="str">
        <f>VLOOKUP($F5837,Apoio!$A:$F,6,FALSE)</f>
        <v>São Paulo - Fiscal</v>
      </c>
    </row>
    <row r="5838" spans="1:12" x14ac:dyDescent="0.25">
      <c r="A5838" s="50">
        <v>2024</v>
      </c>
      <c r="B5838" s="51" t="s">
        <v>369</v>
      </c>
      <c r="C5838" s="51" t="s">
        <v>10</v>
      </c>
      <c r="D5838" s="51" t="s">
        <v>45</v>
      </c>
      <c r="E5838" s="51" t="s">
        <v>238</v>
      </c>
      <c r="F5838" s="52">
        <v>13993</v>
      </c>
      <c r="G5838" s="35" t="str">
        <f>VLOOKUP(F5838,Apoio!A:B,2,FALSE)</f>
        <v>Vara Federal</v>
      </c>
      <c r="H5838" s="51" t="s">
        <v>243</v>
      </c>
      <c r="I5838" s="53">
        <v>276</v>
      </c>
      <c r="J5838" s="2">
        <f>VLOOKUP($F5838,Apoio!$A:$F,4,FALSE)</f>
        <v>5</v>
      </c>
      <c r="K5838" s="2">
        <f>VLOOKUP($F5838,Apoio!$A:$F,5,FALSE)</f>
        <v>1</v>
      </c>
      <c r="L5838" s="24" t="str">
        <f>VLOOKUP($F5838,Apoio!$A:$F,6,FALSE)</f>
        <v>São Paulo - Fiscal</v>
      </c>
    </row>
    <row r="5839" spans="1:12" x14ac:dyDescent="0.25">
      <c r="A5839" s="46">
        <v>2024</v>
      </c>
      <c r="B5839" s="47" t="s">
        <v>369</v>
      </c>
      <c r="C5839" s="47" t="s">
        <v>10</v>
      </c>
      <c r="D5839" s="47" t="s">
        <v>45</v>
      </c>
      <c r="E5839" s="47" t="s">
        <v>238</v>
      </c>
      <c r="F5839" s="48">
        <v>13995</v>
      </c>
      <c r="G5839" s="35" t="str">
        <f>VLOOKUP(F5839,Apoio!A:B,2,FALSE)</f>
        <v>Vara Federal</v>
      </c>
      <c r="H5839" s="47" t="s">
        <v>245</v>
      </c>
      <c r="I5839" s="49">
        <v>193</v>
      </c>
      <c r="J5839" s="2">
        <f>VLOOKUP($F5839,Apoio!$A:$F,4,FALSE)</f>
        <v>7</v>
      </c>
      <c r="K5839" s="2">
        <f>VLOOKUP($F5839,Apoio!$A:$F,5,FALSE)</f>
        <v>1</v>
      </c>
      <c r="L5839" s="24" t="str">
        <f>VLOOKUP($F5839,Apoio!$A:$F,6,FALSE)</f>
        <v>São Paulo - Fiscal</v>
      </c>
    </row>
    <row r="5840" spans="1:12" x14ac:dyDescent="0.25">
      <c r="A5840" s="50">
        <v>2024</v>
      </c>
      <c r="B5840" s="51" t="s">
        <v>369</v>
      </c>
      <c r="C5840" s="51" t="s">
        <v>10</v>
      </c>
      <c r="D5840" s="51" t="s">
        <v>45</v>
      </c>
      <c r="E5840" s="51" t="s">
        <v>238</v>
      </c>
      <c r="F5840" s="52">
        <v>13996</v>
      </c>
      <c r="G5840" s="35" t="str">
        <f>VLOOKUP(F5840,Apoio!A:B,2,FALSE)</f>
        <v>Vara Federal</v>
      </c>
      <c r="H5840" s="51" t="s">
        <v>246</v>
      </c>
      <c r="I5840" s="53">
        <v>175</v>
      </c>
      <c r="J5840" s="2">
        <f>VLOOKUP($F5840,Apoio!$A:$F,4,FALSE)</f>
        <v>8</v>
      </c>
      <c r="K5840" s="2">
        <f>VLOOKUP($F5840,Apoio!$A:$F,5,FALSE)</f>
        <v>1</v>
      </c>
      <c r="L5840" s="24" t="str">
        <f>VLOOKUP($F5840,Apoio!$A:$F,6,FALSE)</f>
        <v>São Paulo - Fiscal</v>
      </c>
    </row>
    <row r="5841" spans="1:12" x14ac:dyDescent="0.25">
      <c r="A5841" s="46">
        <v>2024</v>
      </c>
      <c r="B5841" s="47" t="s">
        <v>369</v>
      </c>
      <c r="C5841" s="47" t="s">
        <v>10</v>
      </c>
      <c r="D5841" s="47" t="s">
        <v>45</v>
      </c>
      <c r="E5841" s="47" t="s">
        <v>238</v>
      </c>
      <c r="F5841" s="48">
        <v>13997</v>
      </c>
      <c r="G5841" s="35" t="str">
        <f>VLOOKUP(F5841,Apoio!A:B,2,FALSE)</f>
        <v>Vara Federal</v>
      </c>
      <c r="H5841" s="47" t="s">
        <v>247</v>
      </c>
      <c r="I5841" s="49">
        <v>168</v>
      </c>
      <c r="J5841" s="2">
        <f>VLOOKUP($F5841,Apoio!$A:$F,4,FALSE)</f>
        <v>9</v>
      </c>
      <c r="K5841" s="2">
        <f>VLOOKUP($F5841,Apoio!$A:$F,5,FALSE)</f>
        <v>1</v>
      </c>
      <c r="L5841" s="24" t="str">
        <f>VLOOKUP($F5841,Apoio!$A:$F,6,FALSE)</f>
        <v>São Paulo - Fiscal</v>
      </c>
    </row>
    <row r="5842" spans="1:12" x14ac:dyDescent="0.25">
      <c r="A5842" s="50">
        <v>2024</v>
      </c>
      <c r="B5842" s="51" t="s">
        <v>369</v>
      </c>
      <c r="C5842" s="51" t="s">
        <v>10</v>
      </c>
      <c r="D5842" s="51" t="s">
        <v>45</v>
      </c>
      <c r="E5842" s="51" t="s">
        <v>238</v>
      </c>
      <c r="F5842" s="52">
        <v>13998</v>
      </c>
      <c r="G5842" s="35" t="str">
        <f>VLOOKUP(F5842,Apoio!A:B,2,FALSE)</f>
        <v>Vara Federal</v>
      </c>
      <c r="H5842" s="51" t="s">
        <v>248</v>
      </c>
      <c r="I5842" s="53">
        <v>218</v>
      </c>
      <c r="J5842" s="2">
        <f>VLOOKUP($F5842,Apoio!$A:$F,4,FALSE)</f>
        <v>10</v>
      </c>
      <c r="K5842" s="2">
        <f>VLOOKUP($F5842,Apoio!$A:$F,5,FALSE)</f>
        <v>1</v>
      </c>
      <c r="L5842" s="24" t="str">
        <f>VLOOKUP($F5842,Apoio!$A:$F,6,FALSE)</f>
        <v>São Paulo - Fiscal</v>
      </c>
    </row>
    <row r="5843" spans="1:12" x14ac:dyDescent="0.25">
      <c r="A5843" s="46">
        <v>2024</v>
      </c>
      <c r="B5843" s="47" t="s">
        <v>369</v>
      </c>
      <c r="C5843" s="47" t="s">
        <v>10</v>
      </c>
      <c r="D5843" s="47" t="s">
        <v>45</v>
      </c>
      <c r="E5843" s="47" t="s">
        <v>238</v>
      </c>
      <c r="F5843" s="48">
        <v>14000</v>
      </c>
      <c r="G5843" s="35" t="str">
        <f>VLOOKUP(F5843,Apoio!A:B,2,FALSE)</f>
        <v>Vara Federal</v>
      </c>
      <c r="H5843" s="47" t="s">
        <v>250</v>
      </c>
      <c r="I5843" s="49">
        <v>242</v>
      </c>
      <c r="J5843" s="2">
        <f>VLOOKUP($F5843,Apoio!$A:$F,4,FALSE)</f>
        <v>12</v>
      </c>
      <c r="K5843" s="2">
        <f>VLOOKUP($F5843,Apoio!$A:$F,5,FALSE)</f>
        <v>1</v>
      </c>
      <c r="L5843" s="24" t="str">
        <f>VLOOKUP($F5843,Apoio!$A:$F,6,FALSE)</f>
        <v>São Paulo - Fiscal</v>
      </c>
    </row>
    <row r="5844" spans="1:12" x14ac:dyDescent="0.25">
      <c r="A5844" s="50">
        <v>2024</v>
      </c>
      <c r="B5844" s="51" t="s">
        <v>369</v>
      </c>
      <c r="C5844" s="51" t="s">
        <v>10</v>
      </c>
      <c r="D5844" s="51" t="s">
        <v>45</v>
      </c>
      <c r="E5844" s="51" t="s">
        <v>238</v>
      </c>
      <c r="F5844" s="52">
        <v>18196</v>
      </c>
      <c r="G5844" s="35" t="str">
        <f>VLOOKUP(F5844,Apoio!A:B,2,FALSE)</f>
        <v>Vara Federal</v>
      </c>
      <c r="H5844" s="51" t="s">
        <v>251</v>
      </c>
      <c r="I5844" s="53">
        <v>204</v>
      </c>
      <c r="J5844" s="2">
        <f>VLOOKUP($F5844,Apoio!$A:$F,4,FALSE)</f>
        <v>13</v>
      </c>
      <c r="K5844" s="2">
        <f>VLOOKUP($F5844,Apoio!$A:$F,5,FALSE)</f>
        <v>1</v>
      </c>
      <c r="L5844" s="24" t="str">
        <f>VLOOKUP($F5844,Apoio!$A:$F,6,FALSE)</f>
        <v>São Paulo - Fiscal</v>
      </c>
    </row>
    <row r="5845" spans="1:12" x14ac:dyDescent="0.25">
      <c r="A5845" s="46">
        <v>2024</v>
      </c>
      <c r="B5845" s="47" t="s">
        <v>369</v>
      </c>
      <c r="C5845" s="47" t="s">
        <v>10</v>
      </c>
      <c r="D5845" s="47" t="s">
        <v>45</v>
      </c>
      <c r="E5845" s="47" t="s">
        <v>252</v>
      </c>
      <c r="F5845" s="48">
        <v>14041</v>
      </c>
      <c r="G5845" s="35" t="str">
        <f>VLOOKUP(F5845,Apoio!A:B,2,FALSE)</f>
        <v>Juizado</v>
      </c>
      <c r="H5845" s="47" t="s">
        <v>253</v>
      </c>
      <c r="I5845" s="49">
        <v>347</v>
      </c>
      <c r="J5845" s="2">
        <f>VLOOKUP($F5845,Apoio!$A:$F,4,FALSE)</f>
        <v>1</v>
      </c>
      <c r="K5845" s="2">
        <f>VLOOKUP($F5845,Apoio!$A:$F,5,FALSE)</f>
        <v>1</v>
      </c>
      <c r="L5845" s="24" t="str">
        <f>VLOOKUP($F5845,Apoio!$A:$F,6,FALSE)</f>
        <v>São Paulo - JEF</v>
      </c>
    </row>
    <row r="5846" spans="1:12" x14ac:dyDescent="0.25">
      <c r="A5846" s="50">
        <v>2024</v>
      </c>
      <c r="B5846" s="51" t="s">
        <v>369</v>
      </c>
      <c r="C5846" s="51" t="s">
        <v>10</v>
      </c>
      <c r="D5846" s="51" t="s">
        <v>45</v>
      </c>
      <c r="E5846" s="51" t="s">
        <v>252</v>
      </c>
      <c r="F5846" s="52">
        <v>14042</v>
      </c>
      <c r="G5846" s="35" t="str">
        <f>VLOOKUP(F5846,Apoio!A:B,2,FALSE)</f>
        <v>Juizado</v>
      </c>
      <c r="H5846" s="51" t="s">
        <v>254</v>
      </c>
      <c r="I5846" s="53">
        <v>368</v>
      </c>
      <c r="J5846" s="2">
        <f>VLOOKUP($F5846,Apoio!$A:$F,4,FALSE)</f>
        <v>2</v>
      </c>
      <c r="K5846" s="2">
        <f>VLOOKUP($F5846,Apoio!$A:$F,5,FALSE)</f>
        <v>1</v>
      </c>
      <c r="L5846" s="24" t="str">
        <f>VLOOKUP($F5846,Apoio!$A:$F,6,FALSE)</f>
        <v>São Paulo - JEF</v>
      </c>
    </row>
    <row r="5847" spans="1:12" x14ac:dyDescent="0.25">
      <c r="A5847" s="46">
        <v>2024</v>
      </c>
      <c r="B5847" s="47" t="s">
        <v>369</v>
      </c>
      <c r="C5847" s="47" t="s">
        <v>10</v>
      </c>
      <c r="D5847" s="47" t="s">
        <v>45</v>
      </c>
      <c r="E5847" s="47" t="s">
        <v>252</v>
      </c>
      <c r="F5847" s="48">
        <v>14043</v>
      </c>
      <c r="G5847" s="35" t="str">
        <f>VLOOKUP(F5847,Apoio!A:B,2,FALSE)</f>
        <v>Juizado</v>
      </c>
      <c r="H5847" s="47" t="s">
        <v>255</v>
      </c>
      <c r="I5847" s="49">
        <v>337</v>
      </c>
      <c r="J5847" s="2">
        <f>VLOOKUP($F5847,Apoio!$A:$F,4,FALSE)</f>
        <v>3</v>
      </c>
      <c r="K5847" s="2">
        <f>VLOOKUP($F5847,Apoio!$A:$F,5,FALSE)</f>
        <v>1</v>
      </c>
      <c r="L5847" s="24" t="str">
        <f>VLOOKUP($F5847,Apoio!$A:$F,6,FALSE)</f>
        <v>São Paulo - JEF</v>
      </c>
    </row>
    <row r="5848" spans="1:12" x14ac:dyDescent="0.25">
      <c r="A5848" s="50">
        <v>2024</v>
      </c>
      <c r="B5848" s="51" t="s">
        <v>369</v>
      </c>
      <c r="C5848" s="51" t="s">
        <v>10</v>
      </c>
      <c r="D5848" s="51" t="s">
        <v>45</v>
      </c>
      <c r="E5848" s="51" t="s">
        <v>252</v>
      </c>
      <c r="F5848" s="52">
        <v>14044</v>
      </c>
      <c r="G5848" s="35" t="str">
        <f>VLOOKUP(F5848,Apoio!A:B,2,FALSE)</f>
        <v>Juizado</v>
      </c>
      <c r="H5848" s="51" t="s">
        <v>256</v>
      </c>
      <c r="I5848" s="53">
        <v>298</v>
      </c>
      <c r="J5848" s="2">
        <f>VLOOKUP($F5848,Apoio!$A:$F,4,FALSE)</f>
        <v>4</v>
      </c>
      <c r="K5848" s="2">
        <f>VLOOKUP($F5848,Apoio!$A:$F,5,FALSE)</f>
        <v>1</v>
      </c>
      <c r="L5848" s="24" t="str">
        <f>VLOOKUP($F5848,Apoio!$A:$F,6,FALSE)</f>
        <v>São Paulo - JEF</v>
      </c>
    </row>
    <row r="5849" spans="1:12" x14ac:dyDescent="0.25">
      <c r="A5849" s="46">
        <v>2024</v>
      </c>
      <c r="B5849" s="47" t="s">
        <v>369</v>
      </c>
      <c r="C5849" s="47" t="s">
        <v>10</v>
      </c>
      <c r="D5849" s="47" t="s">
        <v>45</v>
      </c>
      <c r="E5849" s="47" t="s">
        <v>252</v>
      </c>
      <c r="F5849" s="48">
        <v>14045</v>
      </c>
      <c r="G5849" s="35" t="str">
        <f>VLOOKUP(F5849,Apoio!A:B,2,FALSE)</f>
        <v>Juizado</v>
      </c>
      <c r="H5849" s="47" t="s">
        <v>257</v>
      </c>
      <c r="I5849" s="49">
        <v>360</v>
      </c>
      <c r="J5849" s="2">
        <f>VLOOKUP($F5849,Apoio!$A:$F,4,FALSE)</f>
        <v>5</v>
      </c>
      <c r="K5849" s="2">
        <f>VLOOKUP($F5849,Apoio!$A:$F,5,FALSE)</f>
        <v>1</v>
      </c>
      <c r="L5849" s="24" t="str">
        <f>VLOOKUP($F5849,Apoio!$A:$F,6,FALSE)</f>
        <v>São Paulo - JEF</v>
      </c>
    </row>
    <row r="5850" spans="1:12" x14ac:dyDescent="0.25">
      <c r="A5850" s="50">
        <v>2024</v>
      </c>
      <c r="B5850" s="51" t="s">
        <v>369</v>
      </c>
      <c r="C5850" s="51" t="s">
        <v>10</v>
      </c>
      <c r="D5850" s="51" t="s">
        <v>45</v>
      </c>
      <c r="E5850" s="51" t="s">
        <v>252</v>
      </c>
      <c r="F5850" s="52">
        <v>14046</v>
      </c>
      <c r="G5850" s="35" t="str">
        <f>VLOOKUP(F5850,Apoio!A:B,2,FALSE)</f>
        <v>Juizado</v>
      </c>
      <c r="H5850" s="51" t="s">
        <v>258</v>
      </c>
      <c r="I5850" s="53">
        <v>324</v>
      </c>
      <c r="J5850" s="2">
        <f>VLOOKUP($F5850,Apoio!$A:$F,4,FALSE)</f>
        <v>6</v>
      </c>
      <c r="K5850" s="2">
        <f>VLOOKUP($F5850,Apoio!$A:$F,5,FALSE)</f>
        <v>1</v>
      </c>
      <c r="L5850" s="24" t="str">
        <f>VLOOKUP($F5850,Apoio!$A:$F,6,FALSE)</f>
        <v>São Paulo - JEF</v>
      </c>
    </row>
    <row r="5851" spans="1:12" x14ac:dyDescent="0.25">
      <c r="A5851" s="46">
        <v>2024</v>
      </c>
      <c r="B5851" s="47" t="s">
        <v>369</v>
      </c>
      <c r="C5851" s="47" t="s">
        <v>10</v>
      </c>
      <c r="D5851" s="47" t="s">
        <v>45</v>
      </c>
      <c r="E5851" s="47" t="s">
        <v>252</v>
      </c>
      <c r="F5851" s="48">
        <v>14047</v>
      </c>
      <c r="G5851" s="35" t="str">
        <f>VLOOKUP(F5851,Apoio!A:B,2,FALSE)</f>
        <v>Juizado</v>
      </c>
      <c r="H5851" s="47" t="s">
        <v>259</v>
      </c>
      <c r="I5851" s="49">
        <v>336</v>
      </c>
      <c r="J5851" s="2">
        <f>VLOOKUP($F5851,Apoio!$A:$F,4,FALSE)</f>
        <v>7</v>
      </c>
      <c r="K5851" s="2">
        <f>VLOOKUP($F5851,Apoio!$A:$F,5,FALSE)</f>
        <v>1</v>
      </c>
      <c r="L5851" s="24" t="str">
        <f>VLOOKUP($F5851,Apoio!$A:$F,6,FALSE)</f>
        <v>São Paulo - JEF</v>
      </c>
    </row>
    <row r="5852" spans="1:12" x14ac:dyDescent="0.25">
      <c r="A5852" s="50">
        <v>2024</v>
      </c>
      <c r="B5852" s="51" t="s">
        <v>369</v>
      </c>
      <c r="C5852" s="51" t="s">
        <v>10</v>
      </c>
      <c r="D5852" s="51" t="s">
        <v>45</v>
      </c>
      <c r="E5852" s="51" t="s">
        <v>252</v>
      </c>
      <c r="F5852" s="52">
        <v>14048</v>
      </c>
      <c r="G5852" s="35" t="str">
        <f>VLOOKUP(F5852,Apoio!A:B,2,FALSE)</f>
        <v>Juizado</v>
      </c>
      <c r="H5852" s="51" t="s">
        <v>260</v>
      </c>
      <c r="I5852" s="53">
        <v>359</v>
      </c>
      <c r="J5852" s="2">
        <f>VLOOKUP($F5852,Apoio!$A:$F,4,FALSE)</f>
        <v>8</v>
      </c>
      <c r="K5852" s="2">
        <f>VLOOKUP($F5852,Apoio!$A:$F,5,FALSE)</f>
        <v>1</v>
      </c>
      <c r="L5852" s="24" t="str">
        <f>VLOOKUP($F5852,Apoio!$A:$F,6,FALSE)</f>
        <v>São Paulo - JEF</v>
      </c>
    </row>
    <row r="5853" spans="1:12" x14ac:dyDescent="0.25">
      <c r="A5853" s="46">
        <v>2024</v>
      </c>
      <c r="B5853" s="47" t="s">
        <v>369</v>
      </c>
      <c r="C5853" s="47" t="s">
        <v>10</v>
      </c>
      <c r="D5853" s="47" t="s">
        <v>45</v>
      </c>
      <c r="E5853" s="47" t="s">
        <v>252</v>
      </c>
      <c r="F5853" s="48">
        <v>14049</v>
      </c>
      <c r="G5853" s="35" t="str">
        <f>VLOOKUP(F5853,Apoio!A:B,2,FALSE)</f>
        <v>Juizado</v>
      </c>
      <c r="H5853" s="47" t="s">
        <v>261</v>
      </c>
      <c r="I5853" s="49">
        <v>336</v>
      </c>
      <c r="J5853" s="2">
        <f>VLOOKUP($F5853,Apoio!$A:$F,4,FALSE)</f>
        <v>9</v>
      </c>
      <c r="K5853" s="2">
        <f>VLOOKUP($F5853,Apoio!$A:$F,5,FALSE)</f>
        <v>1</v>
      </c>
      <c r="L5853" s="24" t="str">
        <f>VLOOKUP($F5853,Apoio!$A:$F,6,FALSE)</f>
        <v>São Paulo - JEF</v>
      </c>
    </row>
    <row r="5854" spans="1:12" x14ac:dyDescent="0.25">
      <c r="A5854" s="50">
        <v>2024</v>
      </c>
      <c r="B5854" s="51" t="s">
        <v>369</v>
      </c>
      <c r="C5854" s="51" t="s">
        <v>10</v>
      </c>
      <c r="D5854" s="51" t="s">
        <v>45</v>
      </c>
      <c r="E5854" s="51" t="s">
        <v>252</v>
      </c>
      <c r="F5854" s="52">
        <v>14050</v>
      </c>
      <c r="G5854" s="35" t="str">
        <f>VLOOKUP(F5854,Apoio!A:B,2,FALSE)</f>
        <v>Juizado</v>
      </c>
      <c r="H5854" s="51" t="s">
        <v>262</v>
      </c>
      <c r="I5854" s="53">
        <v>352</v>
      </c>
      <c r="J5854" s="2">
        <f>VLOOKUP($F5854,Apoio!$A:$F,4,FALSE)</f>
        <v>10</v>
      </c>
      <c r="K5854" s="2">
        <f>VLOOKUP($F5854,Apoio!$A:$F,5,FALSE)</f>
        <v>1</v>
      </c>
      <c r="L5854" s="24" t="str">
        <f>VLOOKUP($F5854,Apoio!$A:$F,6,FALSE)</f>
        <v>São Paulo - JEF</v>
      </c>
    </row>
    <row r="5855" spans="1:12" x14ac:dyDescent="0.25">
      <c r="A5855" s="46">
        <v>2024</v>
      </c>
      <c r="B5855" s="47" t="s">
        <v>369</v>
      </c>
      <c r="C5855" s="47" t="s">
        <v>10</v>
      </c>
      <c r="D5855" s="47" t="s">
        <v>45</v>
      </c>
      <c r="E5855" s="47" t="s">
        <v>252</v>
      </c>
      <c r="F5855" s="48">
        <v>14051</v>
      </c>
      <c r="G5855" s="35" t="str">
        <f>VLOOKUP(F5855,Apoio!A:B,2,FALSE)</f>
        <v>Juizado</v>
      </c>
      <c r="H5855" s="47" t="s">
        <v>263</v>
      </c>
      <c r="I5855" s="49">
        <v>326</v>
      </c>
      <c r="J5855" s="2">
        <f>VLOOKUP($F5855,Apoio!$A:$F,4,FALSE)</f>
        <v>11</v>
      </c>
      <c r="K5855" s="2">
        <f>VLOOKUP($F5855,Apoio!$A:$F,5,FALSE)</f>
        <v>1</v>
      </c>
      <c r="L5855" s="24" t="str">
        <f>VLOOKUP($F5855,Apoio!$A:$F,6,FALSE)</f>
        <v>São Paulo - JEF</v>
      </c>
    </row>
    <row r="5856" spans="1:12" x14ac:dyDescent="0.25">
      <c r="A5856" s="50">
        <v>2024</v>
      </c>
      <c r="B5856" s="51" t="s">
        <v>369</v>
      </c>
      <c r="C5856" s="51" t="s">
        <v>10</v>
      </c>
      <c r="D5856" s="51" t="s">
        <v>45</v>
      </c>
      <c r="E5856" s="51" t="s">
        <v>252</v>
      </c>
      <c r="F5856" s="52">
        <v>14052</v>
      </c>
      <c r="G5856" s="35" t="str">
        <f>VLOOKUP(F5856,Apoio!A:B,2,FALSE)</f>
        <v>Juizado</v>
      </c>
      <c r="H5856" s="51" t="s">
        <v>264</v>
      </c>
      <c r="I5856" s="53">
        <v>319</v>
      </c>
      <c r="J5856" s="2">
        <f>VLOOKUP($F5856,Apoio!$A:$F,4,FALSE)</f>
        <v>12</v>
      </c>
      <c r="K5856" s="2">
        <f>VLOOKUP($F5856,Apoio!$A:$F,5,FALSE)</f>
        <v>1</v>
      </c>
      <c r="L5856" s="24" t="str">
        <f>VLOOKUP($F5856,Apoio!$A:$F,6,FALSE)</f>
        <v>São Paulo - JEF</v>
      </c>
    </row>
    <row r="5857" spans="1:12" x14ac:dyDescent="0.25">
      <c r="A5857" s="46">
        <v>2024</v>
      </c>
      <c r="B5857" s="47" t="s">
        <v>369</v>
      </c>
      <c r="C5857" s="47" t="s">
        <v>10</v>
      </c>
      <c r="D5857" s="47" t="s">
        <v>45</v>
      </c>
      <c r="E5857" s="47" t="s">
        <v>252</v>
      </c>
      <c r="F5857" s="48">
        <v>14053</v>
      </c>
      <c r="G5857" s="35" t="str">
        <f>VLOOKUP(F5857,Apoio!A:B,2,FALSE)</f>
        <v>Juizado</v>
      </c>
      <c r="H5857" s="47" t="s">
        <v>265</v>
      </c>
      <c r="I5857" s="49">
        <v>341</v>
      </c>
      <c r="J5857" s="2">
        <f>VLOOKUP($F5857,Apoio!$A:$F,4,FALSE)</f>
        <v>13</v>
      </c>
      <c r="K5857" s="2">
        <f>VLOOKUP($F5857,Apoio!$A:$F,5,FALSE)</f>
        <v>1</v>
      </c>
      <c r="L5857" s="24" t="str">
        <f>VLOOKUP($F5857,Apoio!$A:$F,6,FALSE)</f>
        <v>São Paulo - JEF</v>
      </c>
    </row>
    <row r="5858" spans="1:12" x14ac:dyDescent="0.25">
      <c r="A5858" s="50">
        <v>2024</v>
      </c>
      <c r="B5858" s="51" t="s">
        <v>369</v>
      </c>
      <c r="C5858" s="51" t="s">
        <v>10</v>
      </c>
      <c r="D5858" s="51" t="s">
        <v>45</v>
      </c>
      <c r="E5858" s="51" t="s">
        <v>252</v>
      </c>
      <c r="F5858" s="52">
        <v>14161</v>
      </c>
      <c r="G5858" s="35" t="str">
        <f>VLOOKUP(F5858,Apoio!A:B,2,FALSE)</f>
        <v>Juizado</v>
      </c>
      <c r="H5858" s="51" t="s">
        <v>266</v>
      </c>
      <c r="I5858" s="53">
        <v>350</v>
      </c>
      <c r="J5858" s="2">
        <f>VLOOKUP($F5858,Apoio!$A:$F,4,FALSE)</f>
        <v>14</v>
      </c>
      <c r="K5858" s="2">
        <f>VLOOKUP($F5858,Apoio!$A:$F,5,FALSE)</f>
        <v>1</v>
      </c>
      <c r="L5858" s="24" t="str">
        <f>VLOOKUP($F5858,Apoio!$A:$F,6,FALSE)</f>
        <v>São Paulo - JEF</v>
      </c>
    </row>
    <row r="5859" spans="1:12" x14ac:dyDescent="0.25">
      <c r="A5859" s="46">
        <v>2024</v>
      </c>
      <c r="B5859" s="47" t="s">
        <v>369</v>
      </c>
      <c r="C5859" s="47" t="s">
        <v>10</v>
      </c>
      <c r="D5859" s="47" t="s">
        <v>45</v>
      </c>
      <c r="E5859" s="47" t="s">
        <v>252</v>
      </c>
      <c r="F5859" s="48">
        <v>72252</v>
      </c>
      <c r="G5859" s="35" t="str">
        <f>VLOOKUP(F5859,Apoio!A:B,2,FALSE)</f>
        <v>Vara Federal</v>
      </c>
      <c r="H5859" s="47" t="s">
        <v>267</v>
      </c>
      <c r="I5859" s="49">
        <v>41</v>
      </c>
      <c r="J5859" s="2" t="str">
        <f>VLOOKUP($F5859,Apoio!$A:$F,4,FALSE)</f>
        <v>CECON</v>
      </c>
      <c r="K5859" s="2">
        <f>VLOOKUP($F5859,Apoio!$A:$F,5,FALSE)</f>
        <v>1</v>
      </c>
      <c r="L5859" s="24" t="str">
        <f>VLOOKUP($F5859,Apoio!$A:$F,6,FALSE)</f>
        <v>São Paulo</v>
      </c>
    </row>
    <row r="5860" spans="1:12" x14ac:dyDescent="0.25">
      <c r="A5860" s="50">
        <v>2024</v>
      </c>
      <c r="B5860" s="51" t="s">
        <v>369</v>
      </c>
      <c r="C5860" s="51" t="s">
        <v>10</v>
      </c>
      <c r="D5860" s="51" t="s">
        <v>45</v>
      </c>
      <c r="E5860" s="51" t="s">
        <v>268</v>
      </c>
      <c r="F5860" s="52">
        <v>14002</v>
      </c>
      <c r="G5860" s="35" t="str">
        <f>VLOOKUP(F5860,Apoio!A:B,2,FALSE)</f>
        <v>Vara Federal</v>
      </c>
      <c r="H5860" s="51" t="s">
        <v>269</v>
      </c>
      <c r="I5860" s="53">
        <v>155</v>
      </c>
      <c r="J5860" s="2">
        <f>VLOOKUP($F5860,Apoio!$A:$F,4,FALSE)</f>
        <v>1</v>
      </c>
      <c r="K5860" s="2">
        <f>VLOOKUP($F5860,Apoio!$A:$F,5,FALSE)</f>
        <v>1</v>
      </c>
      <c r="L5860" s="24" t="str">
        <f>VLOOKUP($F5860,Apoio!$A:$F,6,FALSE)</f>
        <v>São Paulo - Previdenciária</v>
      </c>
    </row>
    <row r="5861" spans="1:12" x14ac:dyDescent="0.25">
      <c r="A5861" s="46">
        <v>2024</v>
      </c>
      <c r="B5861" s="47" t="s">
        <v>369</v>
      </c>
      <c r="C5861" s="47" t="s">
        <v>10</v>
      </c>
      <c r="D5861" s="47" t="s">
        <v>45</v>
      </c>
      <c r="E5861" s="47" t="s">
        <v>268</v>
      </c>
      <c r="F5861" s="48">
        <v>14003</v>
      </c>
      <c r="G5861" s="35" t="str">
        <f>VLOOKUP(F5861,Apoio!A:B,2,FALSE)</f>
        <v>Vara Federal</v>
      </c>
      <c r="H5861" s="47" t="s">
        <v>270</v>
      </c>
      <c r="I5861" s="49">
        <v>159</v>
      </c>
      <c r="J5861" s="2">
        <f>VLOOKUP($F5861,Apoio!$A:$F,4,FALSE)</f>
        <v>2</v>
      </c>
      <c r="K5861" s="2">
        <f>VLOOKUP($F5861,Apoio!$A:$F,5,FALSE)</f>
        <v>1</v>
      </c>
      <c r="L5861" s="24" t="str">
        <f>VLOOKUP($F5861,Apoio!$A:$F,6,FALSE)</f>
        <v>São Paulo - Previdenciária</v>
      </c>
    </row>
    <row r="5862" spans="1:12" x14ac:dyDescent="0.25">
      <c r="A5862" s="50">
        <v>2024</v>
      </c>
      <c r="B5862" s="51" t="s">
        <v>369</v>
      </c>
      <c r="C5862" s="51" t="s">
        <v>10</v>
      </c>
      <c r="D5862" s="51" t="s">
        <v>45</v>
      </c>
      <c r="E5862" s="51" t="s">
        <v>268</v>
      </c>
      <c r="F5862" s="52">
        <v>16495</v>
      </c>
      <c r="G5862" s="35" t="str">
        <f>VLOOKUP(F5862,Apoio!A:B,2,FALSE)</f>
        <v>Vara Federal</v>
      </c>
      <c r="H5862" s="51" t="s">
        <v>271</v>
      </c>
      <c r="I5862" s="53">
        <v>133</v>
      </c>
      <c r="J5862" s="2">
        <f>VLOOKUP($F5862,Apoio!$A:$F,4,FALSE)</f>
        <v>3</v>
      </c>
      <c r="K5862" s="2">
        <f>VLOOKUP($F5862,Apoio!$A:$F,5,FALSE)</f>
        <v>1</v>
      </c>
      <c r="L5862" s="24" t="str">
        <f>VLOOKUP($F5862,Apoio!$A:$F,6,FALSE)</f>
        <v>São Paulo - Previdenciária</v>
      </c>
    </row>
    <row r="5863" spans="1:12" x14ac:dyDescent="0.25">
      <c r="A5863" s="46">
        <v>2024</v>
      </c>
      <c r="B5863" s="47" t="s">
        <v>369</v>
      </c>
      <c r="C5863" s="47" t="s">
        <v>10</v>
      </c>
      <c r="D5863" s="47" t="s">
        <v>45</v>
      </c>
      <c r="E5863" s="47" t="s">
        <v>268</v>
      </c>
      <c r="F5863" s="48">
        <v>14004</v>
      </c>
      <c r="G5863" s="35" t="str">
        <f>VLOOKUP(F5863,Apoio!A:B,2,FALSE)</f>
        <v>Vara Federal</v>
      </c>
      <c r="H5863" s="47" t="s">
        <v>272</v>
      </c>
      <c r="I5863" s="49">
        <v>126</v>
      </c>
      <c r="J5863" s="2">
        <f>VLOOKUP($F5863,Apoio!$A:$F,4,FALSE)</f>
        <v>4</v>
      </c>
      <c r="K5863" s="2">
        <f>VLOOKUP($F5863,Apoio!$A:$F,5,FALSE)</f>
        <v>1</v>
      </c>
      <c r="L5863" s="24" t="str">
        <f>VLOOKUP($F5863,Apoio!$A:$F,6,FALSE)</f>
        <v>São Paulo - Previdenciária</v>
      </c>
    </row>
    <row r="5864" spans="1:12" x14ac:dyDescent="0.25">
      <c r="A5864" s="50">
        <v>2024</v>
      </c>
      <c r="B5864" s="51" t="s">
        <v>369</v>
      </c>
      <c r="C5864" s="51" t="s">
        <v>10</v>
      </c>
      <c r="D5864" s="51" t="s">
        <v>45</v>
      </c>
      <c r="E5864" s="51" t="s">
        <v>268</v>
      </c>
      <c r="F5864" s="52">
        <v>14005</v>
      </c>
      <c r="G5864" s="35" t="str">
        <f>VLOOKUP(F5864,Apoio!A:B,2,FALSE)</f>
        <v>Vara Federal</v>
      </c>
      <c r="H5864" s="51" t="s">
        <v>273</v>
      </c>
      <c r="I5864" s="53">
        <v>144</v>
      </c>
      <c r="J5864" s="2">
        <f>VLOOKUP($F5864,Apoio!$A:$F,4,FALSE)</f>
        <v>5</v>
      </c>
      <c r="K5864" s="2">
        <f>VLOOKUP($F5864,Apoio!$A:$F,5,FALSE)</f>
        <v>1</v>
      </c>
      <c r="L5864" s="24" t="str">
        <f>VLOOKUP($F5864,Apoio!$A:$F,6,FALSE)</f>
        <v>São Paulo - Previdenciária</v>
      </c>
    </row>
    <row r="5865" spans="1:12" x14ac:dyDescent="0.25">
      <c r="A5865" s="46">
        <v>2024</v>
      </c>
      <c r="B5865" s="47" t="s">
        <v>369</v>
      </c>
      <c r="C5865" s="47" t="s">
        <v>10</v>
      </c>
      <c r="D5865" s="47" t="s">
        <v>45</v>
      </c>
      <c r="E5865" s="47" t="s">
        <v>268</v>
      </c>
      <c r="F5865" s="48">
        <v>16496</v>
      </c>
      <c r="G5865" s="35" t="str">
        <f>VLOOKUP(F5865,Apoio!A:B,2,FALSE)</f>
        <v>Vara Federal</v>
      </c>
      <c r="H5865" s="47" t="s">
        <v>274</v>
      </c>
      <c r="I5865" s="49">
        <v>121</v>
      </c>
      <c r="J5865" s="2">
        <f>VLOOKUP($F5865,Apoio!$A:$F,4,FALSE)</f>
        <v>6</v>
      </c>
      <c r="K5865" s="2">
        <f>VLOOKUP($F5865,Apoio!$A:$F,5,FALSE)</f>
        <v>1</v>
      </c>
      <c r="L5865" s="24" t="str">
        <f>VLOOKUP($F5865,Apoio!$A:$F,6,FALSE)</f>
        <v>São Paulo - Previdenciária</v>
      </c>
    </row>
    <row r="5866" spans="1:12" x14ac:dyDescent="0.25">
      <c r="A5866" s="50">
        <v>2024</v>
      </c>
      <c r="B5866" s="51" t="s">
        <v>369</v>
      </c>
      <c r="C5866" s="51" t="s">
        <v>10</v>
      </c>
      <c r="D5866" s="51" t="s">
        <v>45</v>
      </c>
      <c r="E5866" s="51" t="s">
        <v>268</v>
      </c>
      <c r="F5866" s="52">
        <v>14006</v>
      </c>
      <c r="G5866" s="35" t="str">
        <f>VLOOKUP(F5866,Apoio!A:B,2,FALSE)</f>
        <v>Vara Federal</v>
      </c>
      <c r="H5866" s="51" t="s">
        <v>275</v>
      </c>
      <c r="I5866" s="53">
        <v>137</v>
      </c>
      <c r="J5866" s="2">
        <f>VLOOKUP($F5866,Apoio!$A:$F,4,FALSE)</f>
        <v>7</v>
      </c>
      <c r="K5866" s="2">
        <f>VLOOKUP($F5866,Apoio!$A:$F,5,FALSE)</f>
        <v>1</v>
      </c>
      <c r="L5866" s="24" t="str">
        <f>VLOOKUP($F5866,Apoio!$A:$F,6,FALSE)</f>
        <v>São Paulo - Previdenciária</v>
      </c>
    </row>
    <row r="5867" spans="1:12" x14ac:dyDescent="0.25">
      <c r="A5867" s="46">
        <v>2024</v>
      </c>
      <c r="B5867" s="47" t="s">
        <v>369</v>
      </c>
      <c r="C5867" s="47" t="s">
        <v>10</v>
      </c>
      <c r="D5867" s="47" t="s">
        <v>45</v>
      </c>
      <c r="E5867" s="47" t="s">
        <v>268</v>
      </c>
      <c r="F5867" s="48">
        <v>16497</v>
      </c>
      <c r="G5867" s="35" t="str">
        <f>VLOOKUP(F5867,Apoio!A:B,2,FALSE)</f>
        <v>Vara Federal</v>
      </c>
      <c r="H5867" s="47" t="s">
        <v>276</v>
      </c>
      <c r="I5867" s="49">
        <v>117</v>
      </c>
      <c r="J5867" s="2">
        <f>VLOOKUP($F5867,Apoio!$A:$F,4,FALSE)</f>
        <v>8</v>
      </c>
      <c r="K5867" s="2">
        <f>VLOOKUP($F5867,Apoio!$A:$F,5,FALSE)</f>
        <v>1</v>
      </c>
      <c r="L5867" s="24" t="str">
        <f>VLOOKUP($F5867,Apoio!$A:$F,6,FALSE)</f>
        <v>São Paulo - Previdenciária</v>
      </c>
    </row>
    <row r="5868" spans="1:12" x14ac:dyDescent="0.25">
      <c r="A5868" s="50">
        <v>2024</v>
      </c>
      <c r="B5868" s="51" t="s">
        <v>369</v>
      </c>
      <c r="C5868" s="51" t="s">
        <v>10</v>
      </c>
      <c r="D5868" s="51" t="s">
        <v>45</v>
      </c>
      <c r="E5868" s="51" t="s">
        <v>268</v>
      </c>
      <c r="F5868" s="52">
        <v>18205</v>
      </c>
      <c r="G5868" s="35" t="str">
        <f>VLOOKUP(F5868,Apoio!A:B,2,FALSE)</f>
        <v>Vara Federal</v>
      </c>
      <c r="H5868" s="51" t="s">
        <v>277</v>
      </c>
      <c r="I5868" s="53">
        <v>131</v>
      </c>
      <c r="J5868" s="2">
        <f>VLOOKUP($F5868,Apoio!$A:$F,4,FALSE)</f>
        <v>9</v>
      </c>
      <c r="K5868" s="2">
        <f>VLOOKUP($F5868,Apoio!$A:$F,5,FALSE)</f>
        <v>1</v>
      </c>
      <c r="L5868" s="24" t="str">
        <f>VLOOKUP($F5868,Apoio!$A:$F,6,FALSE)</f>
        <v>São Paulo - Previdenciária</v>
      </c>
    </row>
    <row r="5869" spans="1:12" x14ac:dyDescent="0.25">
      <c r="A5869" s="46">
        <v>2024</v>
      </c>
      <c r="B5869" s="47" t="s">
        <v>369</v>
      </c>
      <c r="C5869" s="47" t="s">
        <v>10</v>
      </c>
      <c r="D5869" s="47" t="s">
        <v>45</v>
      </c>
      <c r="E5869" s="47" t="s">
        <v>268</v>
      </c>
      <c r="F5869" s="48">
        <v>18202</v>
      </c>
      <c r="G5869" s="35" t="str">
        <f>VLOOKUP(F5869,Apoio!A:B,2,FALSE)</f>
        <v>Vara Federal</v>
      </c>
      <c r="H5869" s="47" t="s">
        <v>278</v>
      </c>
      <c r="I5869" s="49">
        <v>130</v>
      </c>
      <c r="J5869" s="2">
        <f>VLOOKUP($F5869,Apoio!$A:$F,4,FALSE)</f>
        <v>10</v>
      </c>
      <c r="K5869" s="2">
        <f>VLOOKUP($F5869,Apoio!$A:$F,5,FALSE)</f>
        <v>1</v>
      </c>
      <c r="L5869" s="24" t="str">
        <f>VLOOKUP($F5869,Apoio!$A:$F,6,FALSE)</f>
        <v>São Paulo - Previdenciária</v>
      </c>
    </row>
    <row r="5870" spans="1:12" x14ac:dyDescent="0.25">
      <c r="A5870" s="50">
        <v>2024</v>
      </c>
      <c r="B5870" s="51" t="s">
        <v>369</v>
      </c>
      <c r="C5870" s="51" t="s">
        <v>10</v>
      </c>
      <c r="D5870" s="51" t="s">
        <v>45</v>
      </c>
      <c r="E5870" s="51" t="s">
        <v>279</v>
      </c>
      <c r="F5870" s="52">
        <v>18100</v>
      </c>
      <c r="G5870" s="35" t="str">
        <f>VLOOKUP(F5870,Apoio!A:B,2,FALSE)</f>
        <v>Vara Federal</v>
      </c>
      <c r="H5870" s="51" t="s">
        <v>280</v>
      </c>
      <c r="I5870" s="53">
        <v>225</v>
      </c>
      <c r="J5870" s="2">
        <f>VLOOKUP($F5870,Apoio!$A:$F,4,FALSE)</f>
        <v>1</v>
      </c>
      <c r="K5870" s="2">
        <f>VLOOKUP($F5870,Apoio!$A:$F,5,FALSE)</f>
        <v>41</v>
      </c>
      <c r="L5870" s="24" t="str">
        <f>VLOOKUP($F5870,Apoio!$A:$F,6,FALSE)</f>
        <v>São Vicente</v>
      </c>
    </row>
    <row r="5871" spans="1:12" x14ac:dyDescent="0.25">
      <c r="A5871" s="46">
        <v>2024</v>
      </c>
      <c r="B5871" s="47" t="s">
        <v>369</v>
      </c>
      <c r="C5871" s="47" t="s">
        <v>10</v>
      </c>
      <c r="D5871" s="47" t="s">
        <v>45</v>
      </c>
      <c r="E5871" s="47" t="s">
        <v>279</v>
      </c>
      <c r="F5871" s="48">
        <v>14116</v>
      </c>
      <c r="G5871" s="35" t="str">
        <f>VLOOKUP(F5871,Apoio!A:B,2,FALSE)</f>
        <v>Juizado</v>
      </c>
      <c r="H5871" s="47" t="s">
        <v>281</v>
      </c>
      <c r="I5871" s="49">
        <v>411</v>
      </c>
      <c r="J5871" s="2">
        <f>VLOOKUP($F5871,Apoio!$A:$F,4,FALSE)</f>
        <v>1</v>
      </c>
      <c r="K5871" s="2">
        <f>VLOOKUP($F5871,Apoio!$A:$F,5,FALSE)</f>
        <v>41</v>
      </c>
      <c r="L5871" s="24" t="str">
        <f>VLOOKUP($F5871,Apoio!$A:$F,6,FALSE)</f>
        <v>São Vicente</v>
      </c>
    </row>
    <row r="5872" spans="1:12" x14ac:dyDescent="0.25">
      <c r="A5872" s="50">
        <v>2024</v>
      </c>
      <c r="B5872" s="51" t="s">
        <v>369</v>
      </c>
      <c r="C5872" s="51" t="s">
        <v>10</v>
      </c>
      <c r="D5872" s="51" t="s">
        <v>45</v>
      </c>
      <c r="E5872" s="51" t="s">
        <v>282</v>
      </c>
      <c r="F5872" s="52">
        <v>12486</v>
      </c>
      <c r="G5872" s="35" t="str">
        <f>VLOOKUP(F5872,Apoio!A:B,2,FALSE)</f>
        <v>Vara Federal</v>
      </c>
      <c r="H5872" s="51" t="s">
        <v>283</v>
      </c>
      <c r="I5872" s="53">
        <v>154</v>
      </c>
      <c r="J5872" s="2">
        <f>VLOOKUP($F5872,Apoio!$A:$F,4,FALSE)</f>
        <v>1</v>
      </c>
      <c r="K5872" s="2">
        <f>VLOOKUP($F5872,Apoio!$A:$F,5,FALSE)</f>
        <v>10</v>
      </c>
      <c r="L5872" s="24" t="str">
        <f>VLOOKUP($F5872,Apoio!$A:$F,6,FALSE)</f>
        <v>Sorocaba</v>
      </c>
    </row>
    <row r="5873" spans="1:12" x14ac:dyDescent="0.25">
      <c r="A5873" s="46">
        <v>2024</v>
      </c>
      <c r="B5873" s="47" t="s">
        <v>369</v>
      </c>
      <c r="C5873" s="47" t="s">
        <v>10</v>
      </c>
      <c r="D5873" s="47" t="s">
        <v>45</v>
      </c>
      <c r="E5873" s="47" t="s">
        <v>282</v>
      </c>
      <c r="F5873" s="48">
        <v>79243</v>
      </c>
      <c r="G5873" s="35" t="str">
        <f>VLOOKUP(F5873,Apoio!A:B,2,FALSE)</f>
        <v>Juizado</v>
      </c>
      <c r="H5873" s="47" t="s">
        <v>284</v>
      </c>
      <c r="I5873" s="49">
        <v>554</v>
      </c>
      <c r="J5873" s="2">
        <f>VLOOKUP($F5873,Apoio!$A:$F,4,FALSE)</f>
        <v>1</v>
      </c>
      <c r="K5873" s="2">
        <f>VLOOKUP($F5873,Apoio!$A:$F,5,FALSE)</f>
        <v>10</v>
      </c>
      <c r="L5873" s="24" t="str">
        <f>VLOOKUP($F5873,Apoio!$A:$F,6,FALSE)</f>
        <v>Sorocaba</v>
      </c>
    </row>
    <row r="5874" spans="1:12" x14ac:dyDescent="0.25">
      <c r="A5874" s="50">
        <v>2024</v>
      </c>
      <c r="B5874" s="51" t="s">
        <v>369</v>
      </c>
      <c r="C5874" s="51" t="s">
        <v>10</v>
      </c>
      <c r="D5874" s="51" t="s">
        <v>45</v>
      </c>
      <c r="E5874" s="51" t="s">
        <v>282</v>
      </c>
      <c r="F5874" s="52">
        <v>12487</v>
      </c>
      <c r="G5874" s="35" t="str">
        <f>VLOOKUP(F5874,Apoio!A:B,2,FALSE)</f>
        <v>Vara Federal</v>
      </c>
      <c r="H5874" s="51" t="s">
        <v>285</v>
      </c>
      <c r="I5874" s="53">
        <v>161</v>
      </c>
      <c r="J5874" s="2">
        <f>VLOOKUP($F5874,Apoio!$A:$F,4,FALSE)</f>
        <v>2</v>
      </c>
      <c r="K5874" s="2">
        <f>VLOOKUP($F5874,Apoio!$A:$F,5,FALSE)</f>
        <v>10</v>
      </c>
      <c r="L5874" s="24" t="str">
        <f>VLOOKUP($F5874,Apoio!$A:$F,6,FALSE)</f>
        <v>Sorocaba</v>
      </c>
    </row>
    <row r="5875" spans="1:12" x14ac:dyDescent="0.25">
      <c r="A5875" s="46">
        <v>2024</v>
      </c>
      <c r="B5875" s="47" t="s">
        <v>369</v>
      </c>
      <c r="C5875" s="47" t="s">
        <v>10</v>
      </c>
      <c r="D5875" s="47" t="s">
        <v>45</v>
      </c>
      <c r="E5875" s="47" t="s">
        <v>282</v>
      </c>
      <c r="F5875" s="48">
        <v>14312</v>
      </c>
      <c r="G5875" s="35" t="str">
        <f>VLOOKUP(F5875,Apoio!A:B,2,FALSE)</f>
        <v>Juizado</v>
      </c>
      <c r="H5875" s="47" t="s">
        <v>286</v>
      </c>
      <c r="I5875" s="49">
        <v>561</v>
      </c>
      <c r="J5875" s="2">
        <f>VLOOKUP($F5875,Apoio!$A:$F,4,FALSE)</f>
        <v>2</v>
      </c>
      <c r="K5875" s="2">
        <f>VLOOKUP($F5875,Apoio!$A:$F,5,FALSE)</f>
        <v>10</v>
      </c>
      <c r="L5875" s="24" t="str">
        <f>VLOOKUP($F5875,Apoio!$A:$F,6,FALSE)</f>
        <v>Sorocaba</v>
      </c>
    </row>
    <row r="5876" spans="1:12" x14ac:dyDescent="0.25">
      <c r="A5876" s="50">
        <v>2024</v>
      </c>
      <c r="B5876" s="51" t="s">
        <v>369</v>
      </c>
      <c r="C5876" s="51" t="s">
        <v>10</v>
      </c>
      <c r="D5876" s="51" t="s">
        <v>45</v>
      </c>
      <c r="E5876" s="51" t="s">
        <v>282</v>
      </c>
      <c r="F5876" s="52">
        <v>12488</v>
      </c>
      <c r="G5876" s="35" t="str">
        <f>VLOOKUP(F5876,Apoio!A:B,2,FALSE)</f>
        <v>Vara Federal</v>
      </c>
      <c r="H5876" s="51" t="s">
        <v>287</v>
      </c>
      <c r="I5876" s="53">
        <v>166</v>
      </c>
      <c r="J5876" s="2">
        <f>VLOOKUP($F5876,Apoio!$A:$F,4,FALSE)</f>
        <v>3</v>
      </c>
      <c r="K5876" s="2">
        <f>VLOOKUP($F5876,Apoio!$A:$F,5,FALSE)</f>
        <v>10</v>
      </c>
      <c r="L5876" s="24" t="str">
        <f>VLOOKUP($F5876,Apoio!$A:$F,6,FALSE)</f>
        <v>Sorocaba</v>
      </c>
    </row>
    <row r="5877" spans="1:12" x14ac:dyDescent="0.25">
      <c r="A5877" s="46">
        <v>2024</v>
      </c>
      <c r="B5877" s="47" t="s">
        <v>369</v>
      </c>
      <c r="C5877" s="47" t="s">
        <v>10</v>
      </c>
      <c r="D5877" s="47" t="s">
        <v>45</v>
      </c>
      <c r="E5877" s="47" t="s">
        <v>282</v>
      </c>
      <c r="F5877" s="48">
        <v>14039</v>
      </c>
      <c r="G5877" s="35" t="str">
        <f>VLOOKUP(F5877,Apoio!A:B,2,FALSE)</f>
        <v>Vara Federal</v>
      </c>
      <c r="H5877" s="47" t="s">
        <v>288</v>
      </c>
      <c r="I5877" s="49">
        <v>170</v>
      </c>
      <c r="J5877" s="2">
        <f>VLOOKUP($F5877,Apoio!$A:$F,4,FALSE)</f>
        <v>4</v>
      </c>
      <c r="K5877" s="2">
        <f>VLOOKUP($F5877,Apoio!$A:$F,5,FALSE)</f>
        <v>10</v>
      </c>
      <c r="L5877" s="24" t="str">
        <f>VLOOKUP($F5877,Apoio!$A:$F,6,FALSE)</f>
        <v>Sorocaba</v>
      </c>
    </row>
    <row r="5878" spans="1:12" x14ac:dyDescent="0.25">
      <c r="A5878" s="50">
        <v>2024</v>
      </c>
      <c r="B5878" s="51" t="s">
        <v>369</v>
      </c>
      <c r="C5878" s="51" t="s">
        <v>10</v>
      </c>
      <c r="D5878" s="51" t="s">
        <v>45</v>
      </c>
      <c r="E5878" s="51" t="s">
        <v>289</v>
      </c>
      <c r="F5878" s="52">
        <v>12524</v>
      </c>
      <c r="G5878" s="35" t="str">
        <f>VLOOKUP(F5878,Apoio!A:B,2,FALSE)</f>
        <v>Vara Federal</v>
      </c>
      <c r="H5878" s="51" t="s">
        <v>290</v>
      </c>
      <c r="I5878" s="53">
        <v>86</v>
      </c>
      <c r="J5878" s="2">
        <f>VLOOKUP($F5878,Apoio!$A:$F,4,FALSE)</f>
        <v>1</v>
      </c>
      <c r="K5878" s="2">
        <f>VLOOKUP($F5878,Apoio!$A:$F,5,FALSE)</f>
        <v>21</v>
      </c>
      <c r="L5878" s="24" t="str">
        <f>VLOOKUP($F5878,Apoio!$A:$F,6,FALSE)</f>
        <v>Taubaté</v>
      </c>
    </row>
    <row r="5879" spans="1:12" x14ac:dyDescent="0.25">
      <c r="A5879" s="46">
        <v>2024</v>
      </c>
      <c r="B5879" s="47" t="s">
        <v>369</v>
      </c>
      <c r="C5879" s="47" t="s">
        <v>10</v>
      </c>
      <c r="D5879" s="47" t="s">
        <v>45</v>
      </c>
      <c r="E5879" s="47" t="s">
        <v>289</v>
      </c>
      <c r="F5879" s="48">
        <v>17781</v>
      </c>
      <c r="G5879" s="35" t="str">
        <f>VLOOKUP(F5879,Apoio!A:B,2,FALSE)</f>
        <v>Juizado</v>
      </c>
      <c r="H5879" s="47" t="s">
        <v>291</v>
      </c>
      <c r="I5879" s="49">
        <v>322</v>
      </c>
      <c r="J5879" s="2">
        <f>VLOOKUP($F5879,Apoio!$A:$F,4,FALSE)</f>
        <v>1</v>
      </c>
      <c r="K5879" s="2">
        <f>VLOOKUP($F5879,Apoio!$A:$F,5,FALSE)</f>
        <v>21</v>
      </c>
      <c r="L5879" s="24" t="str">
        <f>VLOOKUP($F5879,Apoio!$A:$F,6,FALSE)</f>
        <v>Taubaté</v>
      </c>
    </row>
    <row r="5880" spans="1:12" x14ac:dyDescent="0.25">
      <c r="A5880" s="50">
        <v>2024</v>
      </c>
      <c r="B5880" s="51" t="s">
        <v>369</v>
      </c>
      <c r="C5880" s="51" t="s">
        <v>10</v>
      </c>
      <c r="D5880" s="51" t="s">
        <v>45</v>
      </c>
      <c r="E5880" s="51" t="s">
        <v>289</v>
      </c>
      <c r="F5880" s="52">
        <v>13845</v>
      </c>
      <c r="G5880" s="35" t="str">
        <f>VLOOKUP(F5880,Apoio!A:B,2,FALSE)</f>
        <v>Vara Federal</v>
      </c>
      <c r="H5880" s="51" t="s">
        <v>292</v>
      </c>
      <c r="I5880" s="53">
        <v>87</v>
      </c>
      <c r="J5880" s="2">
        <f>VLOOKUP($F5880,Apoio!$A:$F,4,FALSE)</f>
        <v>2</v>
      </c>
      <c r="K5880" s="2">
        <f>VLOOKUP($F5880,Apoio!$A:$F,5,FALSE)</f>
        <v>21</v>
      </c>
      <c r="L5880" s="24" t="str">
        <f>VLOOKUP($F5880,Apoio!$A:$F,6,FALSE)</f>
        <v>Taubaté</v>
      </c>
    </row>
    <row r="5881" spans="1:12" x14ac:dyDescent="0.25">
      <c r="A5881" s="46">
        <v>2024</v>
      </c>
      <c r="B5881" s="47" t="s">
        <v>369</v>
      </c>
      <c r="C5881" s="47" t="s">
        <v>10</v>
      </c>
      <c r="D5881" s="47" t="s">
        <v>45</v>
      </c>
      <c r="E5881" s="47" t="s">
        <v>293</v>
      </c>
      <c r="F5881" s="48">
        <v>12526</v>
      </c>
      <c r="G5881" s="35" t="str">
        <f>VLOOKUP(F5881,Apoio!A:B,2,FALSE)</f>
        <v>Vara Federal + JEF</v>
      </c>
      <c r="H5881" s="47" t="s">
        <v>294</v>
      </c>
      <c r="I5881" s="49">
        <v>179</v>
      </c>
      <c r="J5881" s="2">
        <f>VLOOKUP($F5881,Apoio!$A:$F,4,FALSE)</f>
        <v>1</v>
      </c>
      <c r="K5881" s="2">
        <f>VLOOKUP($F5881,Apoio!$A:$F,5,FALSE)</f>
        <v>22</v>
      </c>
      <c r="L5881" s="24" t="str">
        <f>VLOOKUP($F5881,Apoio!$A:$F,6,FALSE)</f>
        <v>Tupã</v>
      </c>
    </row>
    <row r="5882" spans="1:12" x14ac:dyDescent="0.25">
      <c r="A5882" s="50">
        <v>2024</v>
      </c>
      <c r="B5882" s="51" t="s">
        <v>369</v>
      </c>
      <c r="C5882" s="51" t="s">
        <v>10</v>
      </c>
      <c r="D5882" s="51" t="s">
        <v>45</v>
      </c>
      <c r="E5882" s="51" t="s">
        <v>293</v>
      </c>
      <c r="F5882" s="52">
        <v>12526</v>
      </c>
      <c r="G5882" s="35" t="str">
        <f>VLOOKUP(F5882,Apoio!A:B,2,FALSE)</f>
        <v>Vara Federal + JEF</v>
      </c>
      <c r="H5882" s="51" t="s">
        <v>294</v>
      </c>
      <c r="I5882" s="53">
        <v>69</v>
      </c>
      <c r="J5882" s="2">
        <f>VLOOKUP($F5882,Apoio!$A:$F,4,FALSE)</f>
        <v>1</v>
      </c>
      <c r="K5882" s="2">
        <f>VLOOKUP($F5882,Apoio!$A:$F,5,FALSE)</f>
        <v>22</v>
      </c>
      <c r="L5882" s="24" t="str">
        <f>VLOOKUP($F5882,Apoio!$A:$F,6,FALSE)</f>
        <v>Tupã</v>
      </c>
    </row>
    <row r="5883" spans="1:12" x14ac:dyDescent="0.25">
      <c r="A5883" s="46">
        <v>2024</v>
      </c>
      <c r="B5883" s="47" t="s">
        <v>369</v>
      </c>
      <c r="C5883" s="47" t="s">
        <v>10</v>
      </c>
      <c r="D5883" s="47" t="s">
        <v>45</v>
      </c>
      <c r="E5883" s="47" t="s">
        <v>295</v>
      </c>
      <c r="F5883" s="48">
        <v>21627</v>
      </c>
      <c r="G5883" s="35" t="str">
        <f>VLOOKUP(F5883,Apoio!A:B,2,FALSE)</f>
        <v>Turma Recursal</v>
      </c>
      <c r="H5883" s="47" t="s">
        <v>296</v>
      </c>
      <c r="I5883" s="49">
        <v>235</v>
      </c>
      <c r="J5883" s="2">
        <f>VLOOKUP($F5883,Apoio!$A:$F,4,FALSE)</f>
        <v>1</v>
      </c>
      <c r="K5883" s="2">
        <f>VLOOKUP($F5883,Apoio!$A:$F,5,FALSE)</f>
        <v>1</v>
      </c>
      <c r="L5883" s="24" t="str">
        <f>VLOOKUP($F5883,Apoio!$A:$F,6,FALSE)</f>
        <v>São Paulo - TR</v>
      </c>
    </row>
    <row r="5884" spans="1:12" x14ac:dyDescent="0.25">
      <c r="A5884" s="50">
        <v>2024</v>
      </c>
      <c r="B5884" s="51" t="s">
        <v>369</v>
      </c>
      <c r="C5884" s="51" t="s">
        <v>10</v>
      </c>
      <c r="D5884" s="51" t="s">
        <v>45</v>
      </c>
      <c r="E5884" s="51" t="s">
        <v>295</v>
      </c>
      <c r="F5884" s="52">
        <v>21628</v>
      </c>
      <c r="G5884" s="35" t="str">
        <f>VLOOKUP(F5884,Apoio!A:B,2,FALSE)</f>
        <v>Turma Recursal</v>
      </c>
      <c r="H5884" s="51" t="s">
        <v>297</v>
      </c>
      <c r="I5884" s="53">
        <v>230</v>
      </c>
      <c r="J5884" s="2">
        <f>VLOOKUP($F5884,Apoio!$A:$F,4,FALSE)</f>
        <v>2</v>
      </c>
      <c r="K5884" s="2">
        <f>VLOOKUP($F5884,Apoio!$A:$F,5,FALSE)</f>
        <v>1</v>
      </c>
      <c r="L5884" s="24" t="str">
        <f>VLOOKUP($F5884,Apoio!$A:$F,6,FALSE)</f>
        <v>São Paulo - TR</v>
      </c>
    </row>
    <row r="5885" spans="1:12" x14ac:dyDescent="0.25">
      <c r="A5885" s="46">
        <v>2024</v>
      </c>
      <c r="B5885" s="47" t="s">
        <v>369</v>
      </c>
      <c r="C5885" s="47" t="s">
        <v>10</v>
      </c>
      <c r="D5885" s="47" t="s">
        <v>45</v>
      </c>
      <c r="E5885" s="47" t="s">
        <v>295</v>
      </c>
      <c r="F5885" s="48">
        <v>21629</v>
      </c>
      <c r="G5885" s="35" t="str">
        <f>VLOOKUP(F5885,Apoio!A:B,2,FALSE)</f>
        <v>Turma Recursal</v>
      </c>
      <c r="H5885" s="47" t="s">
        <v>298</v>
      </c>
      <c r="I5885" s="49">
        <v>246</v>
      </c>
      <c r="J5885" s="2">
        <f>VLOOKUP($F5885,Apoio!$A:$F,4,FALSE)</f>
        <v>3</v>
      </c>
      <c r="K5885" s="2">
        <f>VLOOKUP($F5885,Apoio!$A:$F,5,FALSE)</f>
        <v>1</v>
      </c>
      <c r="L5885" s="24" t="str">
        <f>VLOOKUP($F5885,Apoio!$A:$F,6,FALSE)</f>
        <v>São Paulo - TR</v>
      </c>
    </row>
    <row r="5886" spans="1:12" x14ac:dyDescent="0.25">
      <c r="A5886" s="50">
        <v>2024</v>
      </c>
      <c r="B5886" s="51" t="s">
        <v>369</v>
      </c>
      <c r="C5886" s="51" t="s">
        <v>10</v>
      </c>
      <c r="D5886" s="51" t="s">
        <v>45</v>
      </c>
      <c r="E5886" s="51" t="s">
        <v>295</v>
      </c>
      <c r="F5886" s="52">
        <v>21630</v>
      </c>
      <c r="G5886" s="35" t="str">
        <f>VLOOKUP(F5886,Apoio!A:B,2,FALSE)</f>
        <v>Turma Recursal</v>
      </c>
      <c r="H5886" s="51" t="s">
        <v>299</v>
      </c>
      <c r="I5886" s="53">
        <v>250</v>
      </c>
      <c r="J5886" s="2">
        <f>VLOOKUP($F5886,Apoio!$A:$F,4,FALSE)</f>
        <v>4</v>
      </c>
      <c r="K5886" s="2">
        <f>VLOOKUP($F5886,Apoio!$A:$F,5,FALSE)</f>
        <v>1</v>
      </c>
      <c r="L5886" s="24" t="str">
        <f>VLOOKUP($F5886,Apoio!$A:$F,6,FALSE)</f>
        <v>São Paulo - TR</v>
      </c>
    </row>
    <row r="5887" spans="1:12" x14ac:dyDescent="0.25">
      <c r="A5887" s="46">
        <v>2024</v>
      </c>
      <c r="B5887" s="47" t="s">
        <v>369</v>
      </c>
      <c r="C5887" s="47" t="s">
        <v>10</v>
      </c>
      <c r="D5887" s="47" t="s">
        <v>45</v>
      </c>
      <c r="E5887" s="47" t="s">
        <v>295</v>
      </c>
      <c r="F5887" s="48">
        <v>21631</v>
      </c>
      <c r="G5887" s="35" t="str">
        <f>VLOOKUP(F5887,Apoio!A:B,2,FALSE)</f>
        <v>Turma Recursal</v>
      </c>
      <c r="H5887" s="47" t="s">
        <v>300</v>
      </c>
      <c r="I5887" s="49">
        <v>253</v>
      </c>
      <c r="J5887" s="2">
        <f>VLOOKUP($F5887,Apoio!$A:$F,4,FALSE)</f>
        <v>5</v>
      </c>
      <c r="K5887" s="2">
        <f>VLOOKUP($F5887,Apoio!$A:$F,5,FALSE)</f>
        <v>1</v>
      </c>
      <c r="L5887" s="24" t="str">
        <f>VLOOKUP($F5887,Apoio!$A:$F,6,FALSE)</f>
        <v>São Paulo - TR</v>
      </c>
    </row>
    <row r="5888" spans="1:12" x14ac:dyDescent="0.25">
      <c r="A5888" s="50">
        <v>2024</v>
      </c>
      <c r="B5888" s="51" t="s">
        <v>369</v>
      </c>
      <c r="C5888" s="51" t="s">
        <v>10</v>
      </c>
      <c r="D5888" s="51" t="s">
        <v>45</v>
      </c>
      <c r="E5888" s="51" t="s">
        <v>295</v>
      </c>
      <c r="F5888" s="52">
        <v>21632</v>
      </c>
      <c r="G5888" s="35" t="str">
        <f>VLOOKUP(F5888,Apoio!A:B,2,FALSE)</f>
        <v>Turma Recursal</v>
      </c>
      <c r="H5888" s="51" t="s">
        <v>301</v>
      </c>
      <c r="I5888" s="53">
        <v>255</v>
      </c>
      <c r="J5888" s="2">
        <f>VLOOKUP($F5888,Apoio!$A:$F,4,FALSE)</f>
        <v>6</v>
      </c>
      <c r="K5888" s="2">
        <f>VLOOKUP($F5888,Apoio!$A:$F,5,FALSE)</f>
        <v>1</v>
      </c>
      <c r="L5888" s="24" t="str">
        <f>VLOOKUP($F5888,Apoio!$A:$F,6,FALSE)</f>
        <v>São Paulo - TR</v>
      </c>
    </row>
    <row r="5889" spans="1:12" x14ac:dyDescent="0.25">
      <c r="A5889" s="46">
        <v>2024</v>
      </c>
      <c r="B5889" s="47" t="s">
        <v>369</v>
      </c>
      <c r="C5889" s="47" t="s">
        <v>10</v>
      </c>
      <c r="D5889" s="47" t="s">
        <v>45</v>
      </c>
      <c r="E5889" s="47" t="s">
        <v>295</v>
      </c>
      <c r="F5889" s="48">
        <v>21633</v>
      </c>
      <c r="G5889" s="35" t="str">
        <f>VLOOKUP(F5889,Apoio!A:B,2,FALSE)</f>
        <v>Turma Recursal</v>
      </c>
      <c r="H5889" s="47" t="s">
        <v>302</v>
      </c>
      <c r="I5889" s="49">
        <v>248</v>
      </c>
      <c r="J5889" s="2">
        <f>VLOOKUP($F5889,Apoio!$A:$F,4,FALSE)</f>
        <v>7</v>
      </c>
      <c r="K5889" s="2">
        <f>VLOOKUP($F5889,Apoio!$A:$F,5,FALSE)</f>
        <v>1</v>
      </c>
      <c r="L5889" s="24" t="str">
        <f>VLOOKUP($F5889,Apoio!$A:$F,6,FALSE)</f>
        <v>São Paulo - TR</v>
      </c>
    </row>
    <row r="5890" spans="1:12" x14ac:dyDescent="0.25">
      <c r="A5890" s="50">
        <v>2024</v>
      </c>
      <c r="B5890" s="51" t="s">
        <v>369</v>
      </c>
      <c r="C5890" s="51" t="s">
        <v>10</v>
      </c>
      <c r="D5890" s="51" t="s">
        <v>45</v>
      </c>
      <c r="E5890" s="51" t="s">
        <v>295</v>
      </c>
      <c r="F5890" s="52">
        <v>21634</v>
      </c>
      <c r="G5890" s="35" t="str">
        <f>VLOOKUP(F5890,Apoio!A:B,2,FALSE)</f>
        <v>Turma Recursal</v>
      </c>
      <c r="H5890" s="51" t="s">
        <v>303</v>
      </c>
      <c r="I5890" s="53">
        <v>245</v>
      </c>
      <c r="J5890" s="2">
        <f>VLOOKUP($F5890,Apoio!$A:$F,4,FALSE)</f>
        <v>8</v>
      </c>
      <c r="K5890" s="2">
        <f>VLOOKUP($F5890,Apoio!$A:$F,5,FALSE)</f>
        <v>1</v>
      </c>
      <c r="L5890" s="24" t="str">
        <f>VLOOKUP($F5890,Apoio!$A:$F,6,FALSE)</f>
        <v>São Paulo - TR</v>
      </c>
    </row>
    <row r="5891" spans="1:12" x14ac:dyDescent="0.25">
      <c r="A5891" s="46">
        <v>2024</v>
      </c>
      <c r="B5891" s="47" t="s">
        <v>369</v>
      </c>
      <c r="C5891" s="47" t="s">
        <v>10</v>
      </c>
      <c r="D5891" s="47" t="s">
        <v>45</v>
      </c>
      <c r="E5891" s="47" t="s">
        <v>295</v>
      </c>
      <c r="F5891" s="48">
        <v>21635</v>
      </c>
      <c r="G5891" s="35" t="str">
        <f>VLOOKUP(F5891,Apoio!A:B,2,FALSE)</f>
        <v>Turma Recursal</v>
      </c>
      <c r="H5891" s="47" t="s">
        <v>304</v>
      </c>
      <c r="I5891" s="49">
        <v>243</v>
      </c>
      <c r="J5891" s="2">
        <f>VLOOKUP($F5891,Apoio!$A:$F,4,FALSE)</f>
        <v>9</v>
      </c>
      <c r="K5891" s="2">
        <f>VLOOKUP($F5891,Apoio!$A:$F,5,FALSE)</f>
        <v>1</v>
      </c>
      <c r="L5891" s="24" t="str">
        <f>VLOOKUP($F5891,Apoio!$A:$F,6,FALSE)</f>
        <v>São Paulo - TR</v>
      </c>
    </row>
    <row r="5892" spans="1:12" x14ac:dyDescent="0.25">
      <c r="A5892" s="50">
        <v>2024</v>
      </c>
      <c r="B5892" s="51" t="s">
        <v>369</v>
      </c>
      <c r="C5892" s="51" t="s">
        <v>10</v>
      </c>
      <c r="D5892" s="51" t="s">
        <v>45</v>
      </c>
      <c r="E5892" s="51" t="s">
        <v>295</v>
      </c>
      <c r="F5892" s="52">
        <v>21636</v>
      </c>
      <c r="G5892" s="35" t="str">
        <f>VLOOKUP(F5892,Apoio!A:B,2,FALSE)</f>
        <v>Turma Recursal</v>
      </c>
      <c r="H5892" s="51" t="s">
        <v>305</v>
      </c>
      <c r="I5892" s="53">
        <v>255</v>
      </c>
      <c r="J5892" s="2">
        <f>VLOOKUP($F5892,Apoio!$A:$F,4,FALSE)</f>
        <v>10</v>
      </c>
      <c r="K5892" s="2">
        <f>VLOOKUP($F5892,Apoio!$A:$F,5,FALSE)</f>
        <v>1</v>
      </c>
      <c r="L5892" s="24" t="str">
        <f>VLOOKUP($F5892,Apoio!$A:$F,6,FALSE)</f>
        <v>São Paulo - TR</v>
      </c>
    </row>
    <row r="5893" spans="1:12" x14ac:dyDescent="0.25">
      <c r="A5893" s="46">
        <v>2024</v>
      </c>
      <c r="B5893" s="47" t="s">
        <v>369</v>
      </c>
      <c r="C5893" s="47" t="s">
        <v>10</v>
      </c>
      <c r="D5893" s="47" t="s">
        <v>45</v>
      </c>
      <c r="E5893" s="47" t="s">
        <v>295</v>
      </c>
      <c r="F5893" s="48">
        <v>21637</v>
      </c>
      <c r="G5893" s="35" t="str">
        <f>VLOOKUP(F5893,Apoio!A:B,2,FALSE)</f>
        <v>Turma Recursal</v>
      </c>
      <c r="H5893" s="47" t="s">
        <v>306</v>
      </c>
      <c r="I5893" s="49">
        <v>241</v>
      </c>
      <c r="J5893" s="2">
        <f>VLOOKUP($F5893,Apoio!$A:$F,4,FALSE)</f>
        <v>11</v>
      </c>
      <c r="K5893" s="2">
        <f>VLOOKUP($F5893,Apoio!$A:$F,5,FALSE)</f>
        <v>1</v>
      </c>
      <c r="L5893" s="24" t="str">
        <f>VLOOKUP($F5893,Apoio!$A:$F,6,FALSE)</f>
        <v>São Paulo - TR</v>
      </c>
    </row>
    <row r="5894" spans="1:12" x14ac:dyDescent="0.25">
      <c r="A5894" s="50">
        <v>2024</v>
      </c>
      <c r="B5894" s="51" t="s">
        <v>369</v>
      </c>
      <c r="C5894" s="51" t="s">
        <v>10</v>
      </c>
      <c r="D5894" s="51" t="s">
        <v>45</v>
      </c>
      <c r="E5894" s="51" t="s">
        <v>295</v>
      </c>
      <c r="F5894" s="52">
        <v>21638</v>
      </c>
      <c r="G5894" s="35" t="str">
        <f>VLOOKUP(F5894,Apoio!A:B,2,FALSE)</f>
        <v>Turma Recursal</v>
      </c>
      <c r="H5894" s="51" t="s">
        <v>307</v>
      </c>
      <c r="I5894" s="53">
        <v>250</v>
      </c>
      <c r="J5894" s="2">
        <f>VLOOKUP($F5894,Apoio!$A:$F,4,FALSE)</f>
        <v>12</v>
      </c>
      <c r="K5894" s="2">
        <f>VLOOKUP($F5894,Apoio!$A:$F,5,FALSE)</f>
        <v>1</v>
      </c>
      <c r="L5894" s="24" t="str">
        <f>VLOOKUP($F5894,Apoio!$A:$F,6,FALSE)</f>
        <v>São Paulo - TR</v>
      </c>
    </row>
    <row r="5895" spans="1:12" x14ac:dyDescent="0.25">
      <c r="A5895" s="46">
        <v>2024</v>
      </c>
      <c r="B5895" s="47" t="s">
        <v>369</v>
      </c>
      <c r="C5895" s="47" t="s">
        <v>10</v>
      </c>
      <c r="D5895" s="47" t="s">
        <v>45</v>
      </c>
      <c r="E5895" s="47" t="s">
        <v>295</v>
      </c>
      <c r="F5895" s="48">
        <v>21639</v>
      </c>
      <c r="G5895" s="35" t="str">
        <f>VLOOKUP(F5895,Apoio!A:B,2,FALSE)</f>
        <v>Turma Recursal</v>
      </c>
      <c r="H5895" s="47" t="s">
        <v>308</v>
      </c>
      <c r="I5895" s="49">
        <v>261</v>
      </c>
      <c r="J5895" s="2">
        <f>VLOOKUP($F5895,Apoio!$A:$F,4,FALSE)</f>
        <v>13</v>
      </c>
      <c r="K5895" s="2">
        <f>VLOOKUP($F5895,Apoio!$A:$F,5,FALSE)</f>
        <v>1</v>
      </c>
      <c r="L5895" s="24" t="str">
        <f>VLOOKUP($F5895,Apoio!$A:$F,6,FALSE)</f>
        <v>São Paulo - TR</v>
      </c>
    </row>
    <row r="5896" spans="1:12" x14ac:dyDescent="0.25">
      <c r="A5896" s="50">
        <v>2024</v>
      </c>
      <c r="B5896" s="51" t="s">
        <v>369</v>
      </c>
      <c r="C5896" s="51" t="s">
        <v>10</v>
      </c>
      <c r="D5896" s="51" t="s">
        <v>45</v>
      </c>
      <c r="E5896" s="51" t="s">
        <v>295</v>
      </c>
      <c r="F5896" s="52">
        <v>21640</v>
      </c>
      <c r="G5896" s="35" t="str">
        <f>VLOOKUP(F5896,Apoio!A:B,2,FALSE)</f>
        <v>Turma Recursal</v>
      </c>
      <c r="H5896" s="51" t="s">
        <v>309</v>
      </c>
      <c r="I5896" s="53">
        <v>240</v>
      </c>
      <c r="J5896" s="2">
        <f>VLOOKUP($F5896,Apoio!$A:$F,4,FALSE)</f>
        <v>14</v>
      </c>
      <c r="K5896" s="2">
        <f>VLOOKUP($F5896,Apoio!$A:$F,5,FALSE)</f>
        <v>1</v>
      </c>
      <c r="L5896" s="24" t="str">
        <f>VLOOKUP($F5896,Apoio!$A:$F,6,FALSE)</f>
        <v>São Paulo - TR</v>
      </c>
    </row>
    <row r="5897" spans="1:12" x14ac:dyDescent="0.25">
      <c r="A5897" s="46">
        <v>2024</v>
      </c>
      <c r="B5897" s="47" t="s">
        <v>369</v>
      </c>
      <c r="C5897" s="47" t="s">
        <v>10</v>
      </c>
      <c r="D5897" s="47" t="s">
        <v>45</v>
      </c>
      <c r="E5897" s="47" t="s">
        <v>295</v>
      </c>
      <c r="F5897" s="48">
        <v>21641</v>
      </c>
      <c r="G5897" s="35" t="str">
        <f>VLOOKUP(F5897,Apoio!A:B,2,FALSE)</f>
        <v>Turma Recursal</v>
      </c>
      <c r="H5897" s="47" t="s">
        <v>310</v>
      </c>
      <c r="I5897" s="49">
        <v>241</v>
      </c>
      <c r="J5897" s="2">
        <f>VLOOKUP($F5897,Apoio!$A:$F,4,FALSE)</f>
        <v>15</v>
      </c>
      <c r="K5897" s="2">
        <f>VLOOKUP($F5897,Apoio!$A:$F,5,FALSE)</f>
        <v>1</v>
      </c>
      <c r="L5897" s="24" t="str">
        <f>VLOOKUP($F5897,Apoio!$A:$F,6,FALSE)</f>
        <v>São Paulo - TR</v>
      </c>
    </row>
    <row r="5898" spans="1:12" x14ac:dyDescent="0.25">
      <c r="A5898" s="50">
        <v>2024</v>
      </c>
      <c r="B5898" s="51" t="s">
        <v>369</v>
      </c>
      <c r="C5898" s="51" t="s">
        <v>10</v>
      </c>
      <c r="D5898" s="51" t="s">
        <v>45</v>
      </c>
      <c r="E5898" s="51" t="s">
        <v>295</v>
      </c>
      <c r="F5898" s="52">
        <v>21642</v>
      </c>
      <c r="G5898" s="35" t="str">
        <f>VLOOKUP(F5898,Apoio!A:B,2,FALSE)</f>
        <v>Turma Recursal</v>
      </c>
      <c r="H5898" s="51" t="s">
        <v>311</v>
      </c>
      <c r="I5898" s="53">
        <v>245</v>
      </c>
      <c r="J5898" s="2">
        <f>VLOOKUP($F5898,Apoio!$A:$F,4,FALSE)</f>
        <v>16</v>
      </c>
      <c r="K5898" s="2">
        <f>VLOOKUP($F5898,Apoio!$A:$F,5,FALSE)</f>
        <v>1</v>
      </c>
      <c r="L5898" s="24" t="str">
        <f>VLOOKUP($F5898,Apoio!$A:$F,6,FALSE)</f>
        <v>São Paulo - TR</v>
      </c>
    </row>
    <row r="5899" spans="1:12" x14ac:dyDescent="0.25">
      <c r="A5899" s="46">
        <v>2024</v>
      </c>
      <c r="B5899" s="47" t="s">
        <v>369</v>
      </c>
      <c r="C5899" s="47" t="s">
        <v>10</v>
      </c>
      <c r="D5899" s="47" t="s">
        <v>45</v>
      </c>
      <c r="E5899" s="47" t="s">
        <v>295</v>
      </c>
      <c r="F5899" s="48">
        <v>21643</v>
      </c>
      <c r="G5899" s="35" t="str">
        <f>VLOOKUP(F5899,Apoio!A:B,2,FALSE)</f>
        <v>Turma Recursal</v>
      </c>
      <c r="H5899" s="47" t="s">
        <v>312</v>
      </c>
      <c r="I5899" s="49">
        <v>257</v>
      </c>
      <c r="J5899" s="2">
        <f>VLOOKUP($F5899,Apoio!$A:$F,4,FALSE)</f>
        <v>17</v>
      </c>
      <c r="K5899" s="2">
        <f>VLOOKUP($F5899,Apoio!$A:$F,5,FALSE)</f>
        <v>1</v>
      </c>
      <c r="L5899" s="24" t="str">
        <f>VLOOKUP($F5899,Apoio!$A:$F,6,FALSE)</f>
        <v>São Paulo - TR</v>
      </c>
    </row>
    <row r="5900" spans="1:12" x14ac:dyDescent="0.25">
      <c r="A5900" s="50">
        <v>2024</v>
      </c>
      <c r="B5900" s="51" t="s">
        <v>369</v>
      </c>
      <c r="C5900" s="51" t="s">
        <v>10</v>
      </c>
      <c r="D5900" s="51" t="s">
        <v>45</v>
      </c>
      <c r="E5900" s="51" t="s">
        <v>295</v>
      </c>
      <c r="F5900" s="52">
        <v>21644</v>
      </c>
      <c r="G5900" s="35" t="str">
        <f>VLOOKUP(F5900,Apoio!A:B,2,FALSE)</f>
        <v>Turma Recursal</v>
      </c>
      <c r="H5900" s="51" t="s">
        <v>313</v>
      </c>
      <c r="I5900" s="53">
        <v>241</v>
      </c>
      <c r="J5900" s="2">
        <f>VLOOKUP($F5900,Apoio!$A:$F,4,FALSE)</f>
        <v>18</v>
      </c>
      <c r="K5900" s="2">
        <f>VLOOKUP($F5900,Apoio!$A:$F,5,FALSE)</f>
        <v>1</v>
      </c>
      <c r="L5900" s="24" t="str">
        <f>VLOOKUP($F5900,Apoio!$A:$F,6,FALSE)</f>
        <v>São Paulo - TR</v>
      </c>
    </row>
    <row r="5901" spans="1:12" x14ac:dyDescent="0.25">
      <c r="A5901" s="46">
        <v>2024</v>
      </c>
      <c r="B5901" s="47" t="s">
        <v>369</v>
      </c>
      <c r="C5901" s="47" t="s">
        <v>10</v>
      </c>
      <c r="D5901" s="47" t="s">
        <v>45</v>
      </c>
      <c r="E5901" s="47" t="s">
        <v>295</v>
      </c>
      <c r="F5901" s="48">
        <v>21645</v>
      </c>
      <c r="G5901" s="35" t="str">
        <f>VLOOKUP(F5901,Apoio!A:B,2,FALSE)</f>
        <v>Turma Recursal</v>
      </c>
      <c r="H5901" s="47" t="s">
        <v>314</v>
      </c>
      <c r="I5901" s="49">
        <v>240</v>
      </c>
      <c r="J5901" s="2">
        <f>VLOOKUP($F5901,Apoio!$A:$F,4,FALSE)</f>
        <v>19</v>
      </c>
      <c r="K5901" s="2">
        <f>VLOOKUP($F5901,Apoio!$A:$F,5,FALSE)</f>
        <v>1</v>
      </c>
      <c r="L5901" s="24" t="str">
        <f>VLOOKUP($F5901,Apoio!$A:$F,6,FALSE)</f>
        <v>São Paulo - TR</v>
      </c>
    </row>
    <row r="5902" spans="1:12" x14ac:dyDescent="0.25">
      <c r="A5902" s="50">
        <v>2024</v>
      </c>
      <c r="B5902" s="51" t="s">
        <v>369</v>
      </c>
      <c r="C5902" s="51" t="s">
        <v>10</v>
      </c>
      <c r="D5902" s="51" t="s">
        <v>45</v>
      </c>
      <c r="E5902" s="51" t="s">
        <v>295</v>
      </c>
      <c r="F5902" s="52">
        <v>21646</v>
      </c>
      <c r="G5902" s="35" t="str">
        <f>VLOOKUP(F5902,Apoio!A:B,2,FALSE)</f>
        <v>Turma Recursal</v>
      </c>
      <c r="H5902" s="51" t="s">
        <v>315</v>
      </c>
      <c r="I5902" s="53">
        <v>244</v>
      </c>
      <c r="J5902" s="2">
        <f>VLOOKUP($F5902,Apoio!$A:$F,4,FALSE)</f>
        <v>20</v>
      </c>
      <c r="K5902" s="2">
        <f>VLOOKUP($F5902,Apoio!$A:$F,5,FALSE)</f>
        <v>1</v>
      </c>
      <c r="L5902" s="24" t="str">
        <f>VLOOKUP($F5902,Apoio!$A:$F,6,FALSE)</f>
        <v>São Paulo - TR</v>
      </c>
    </row>
    <row r="5903" spans="1:12" x14ac:dyDescent="0.25">
      <c r="A5903" s="46">
        <v>2024</v>
      </c>
      <c r="B5903" s="47" t="s">
        <v>369</v>
      </c>
      <c r="C5903" s="47" t="s">
        <v>10</v>
      </c>
      <c r="D5903" s="47" t="s">
        <v>45</v>
      </c>
      <c r="E5903" s="47" t="s">
        <v>295</v>
      </c>
      <c r="F5903" s="48">
        <v>21647</v>
      </c>
      <c r="G5903" s="35" t="str">
        <f>VLOOKUP(F5903,Apoio!A:B,2,FALSE)</f>
        <v>Turma Recursal</v>
      </c>
      <c r="H5903" s="47" t="s">
        <v>316</v>
      </c>
      <c r="I5903" s="49">
        <v>251</v>
      </c>
      <c r="J5903" s="2">
        <f>VLOOKUP($F5903,Apoio!$A:$F,4,FALSE)</f>
        <v>21</v>
      </c>
      <c r="K5903" s="2">
        <f>VLOOKUP($F5903,Apoio!$A:$F,5,FALSE)</f>
        <v>1</v>
      </c>
      <c r="L5903" s="24" t="str">
        <f>VLOOKUP($F5903,Apoio!$A:$F,6,FALSE)</f>
        <v>São Paulo - TR</v>
      </c>
    </row>
    <row r="5904" spans="1:12" x14ac:dyDescent="0.25">
      <c r="A5904" s="50">
        <v>2024</v>
      </c>
      <c r="B5904" s="51" t="s">
        <v>369</v>
      </c>
      <c r="C5904" s="51" t="s">
        <v>10</v>
      </c>
      <c r="D5904" s="51" t="s">
        <v>45</v>
      </c>
      <c r="E5904" s="51" t="s">
        <v>295</v>
      </c>
      <c r="F5904" s="52">
        <v>21648</v>
      </c>
      <c r="G5904" s="35" t="str">
        <f>VLOOKUP(F5904,Apoio!A:B,2,FALSE)</f>
        <v>Turma Recursal</v>
      </c>
      <c r="H5904" s="51" t="s">
        <v>317</v>
      </c>
      <c r="I5904" s="53">
        <v>229</v>
      </c>
      <c r="J5904" s="2">
        <f>VLOOKUP($F5904,Apoio!$A:$F,4,FALSE)</f>
        <v>22</v>
      </c>
      <c r="K5904" s="2">
        <f>VLOOKUP($F5904,Apoio!$A:$F,5,FALSE)</f>
        <v>1</v>
      </c>
      <c r="L5904" s="24" t="str">
        <f>VLOOKUP($F5904,Apoio!$A:$F,6,FALSE)</f>
        <v>São Paulo - TR</v>
      </c>
    </row>
    <row r="5905" spans="1:12" x14ac:dyDescent="0.25">
      <c r="A5905" s="46">
        <v>2024</v>
      </c>
      <c r="B5905" s="47" t="s">
        <v>369</v>
      </c>
      <c r="C5905" s="47" t="s">
        <v>10</v>
      </c>
      <c r="D5905" s="47" t="s">
        <v>45</v>
      </c>
      <c r="E5905" s="47" t="s">
        <v>295</v>
      </c>
      <c r="F5905" s="48">
        <v>21649</v>
      </c>
      <c r="G5905" s="35" t="str">
        <f>VLOOKUP(F5905,Apoio!A:B,2,FALSE)</f>
        <v>Turma Recursal</v>
      </c>
      <c r="H5905" s="47" t="s">
        <v>318</v>
      </c>
      <c r="I5905" s="49">
        <v>247</v>
      </c>
      <c r="J5905" s="2">
        <f>VLOOKUP($F5905,Apoio!$A:$F,4,FALSE)</f>
        <v>23</v>
      </c>
      <c r="K5905" s="2">
        <f>VLOOKUP($F5905,Apoio!$A:$F,5,FALSE)</f>
        <v>1</v>
      </c>
      <c r="L5905" s="24" t="str">
        <f>VLOOKUP($F5905,Apoio!$A:$F,6,FALSE)</f>
        <v>São Paulo - TR</v>
      </c>
    </row>
    <row r="5906" spans="1:12" x14ac:dyDescent="0.25">
      <c r="A5906" s="50">
        <v>2024</v>
      </c>
      <c r="B5906" s="51" t="s">
        <v>369</v>
      </c>
      <c r="C5906" s="51" t="s">
        <v>10</v>
      </c>
      <c r="D5906" s="51" t="s">
        <v>45</v>
      </c>
      <c r="E5906" s="51" t="s">
        <v>295</v>
      </c>
      <c r="F5906" s="52">
        <v>21650</v>
      </c>
      <c r="G5906" s="35" t="str">
        <f>VLOOKUP(F5906,Apoio!A:B,2,FALSE)</f>
        <v>Turma Recursal</v>
      </c>
      <c r="H5906" s="51" t="s">
        <v>319</v>
      </c>
      <c r="I5906" s="53">
        <v>243</v>
      </c>
      <c r="J5906" s="2">
        <f>VLOOKUP($F5906,Apoio!$A:$F,4,FALSE)</f>
        <v>24</v>
      </c>
      <c r="K5906" s="2">
        <f>VLOOKUP($F5906,Apoio!$A:$F,5,FALSE)</f>
        <v>1</v>
      </c>
      <c r="L5906" s="24" t="str">
        <f>VLOOKUP($F5906,Apoio!$A:$F,6,FALSE)</f>
        <v>São Paulo - TR</v>
      </c>
    </row>
    <row r="5907" spans="1:12" x14ac:dyDescent="0.25">
      <c r="A5907" s="46">
        <v>2024</v>
      </c>
      <c r="B5907" s="47" t="s">
        <v>369</v>
      </c>
      <c r="C5907" s="47" t="s">
        <v>10</v>
      </c>
      <c r="D5907" s="47" t="s">
        <v>45</v>
      </c>
      <c r="E5907" s="47" t="s">
        <v>295</v>
      </c>
      <c r="F5907" s="48">
        <v>21651</v>
      </c>
      <c r="G5907" s="35" t="str">
        <f>VLOOKUP(F5907,Apoio!A:B,2,FALSE)</f>
        <v>Turma Recursal</v>
      </c>
      <c r="H5907" s="47" t="s">
        <v>320</v>
      </c>
      <c r="I5907" s="49">
        <v>241</v>
      </c>
      <c r="J5907" s="2">
        <f>VLOOKUP($F5907,Apoio!$A:$F,4,FALSE)</f>
        <v>25</v>
      </c>
      <c r="K5907" s="2">
        <f>VLOOKUP($F5907,Apoio!$A:$F,5,FALSE)</f>
        <v>1</v>
      </c>
      <c r="L5907" s="24" t="str">
        <f>VLOOKUP($F5907,Apoio!$A:$F,6,FALSE)</f>
        <v>São Paulo - TR</v>
      </c>
    </row>
    <row r="5908" spans="1:12" x14ac:dyDescent="0.25">
      <c r="A5908" s="50">
        <v>2024</v>
      </c>
      <c r="B5908" s="51" t="s">
        <v>369</v>
      </c>
      <c r="C5908" s="51" t="s">
        <v>10</v>
      </c>
      <c r="D5908" s="51" t="s">
        <v>45</v>
      </c>
      <c r="E5908" s="51" t="s">
        <v>295</v>
      </c>
      <c r="F5908" s="52">
        <v>21652</v>
      </c>
      <c r="G5908" s="35" t="str">
        <f>VLOOKUP(F5908,Apoio!A:B,2,FALSE)</f>
        <v>Turma Recursal</v>
      </c>
      <c r="H5908" s="51" t="s">
        <v>321</v>
      </c>
      <c r="I5908" s="53">
        <v>251</v>
      </c>
      <c r="J5908" s="2">
        <f>VLOOKUP($F5908,Apoio!$A:$F,4,FALSE)</f>
        <v>26</v>
      </c>
      <c r="K5908" s="2">
        <f>VLOOKUP($F5908,Apoio!$A:$F,5,FALSE)</f>
        <v>1</v>
      </c>
      <c r="L5908" s="24" t="str">
        <f>VLOOKUP($F5908,Apoio!$A:$F,6,FALSE)</f>
        <v>São Paulo - TR</v>
      </c>
    </row>
    <row r="5909" spans="1:12" x14ac:dyDescent="0.25">
      <c r="A5909" s="46">
        <v>2024</v>
      </c>
      <c r="B5909" s="47" t="s">
        <v>369</v>
      </c>
      <c r="C5909" s="47" t="s">
        <v>10</v>
      </c>
      <c r="D5909" s="47" t="s">
        <v>45</v>
      </c>
      <c r="E5909" s="47" t="s">
        <v>295</v>
      </c>
      <c r="F5909" s="48">
        <v>21653</v>
      </c>
      <c r="G5909" s="35" t="str">
        <f>VLOOKUP(F5909,Apoio!A:B,2,FALSE)</f>
        <v>Turma Recursal</v>
      </c>
      <c r="H5909" s="47" t="s">
        <v>322</v>
      </c>
      <c r="I5909" s="49">
        <v>245</v>
      </c>
      <c r="J5909" s="2">
        <f>VLOOKUP($F5909,Apoio!$A:$F,4,FALSE)</f>
        <v>27</v>
      </c>
      <c r="K5909" s="2">
        <f>VLOOKUP($F5909,Apoio!$A:$F,5,FALSE)</f>
        <v>1</v>
      </c>
      <c r="L5909" s="24" t="str">
        <f>VLOOKUP($F5909,Apoio!$A:$F,6,FALSE)</f>
        <v>São Paulo - TR</v>
      </c>
    </row>
    <row r="5910" spans="1:12" x14ac:dyDescent="0.25">
      <c r="A5910" s="50">
        <v>2024</v>
      </c>
      <c r="B5910" s="51" t="s">
        <v>369</v>
      </c>
      <c r="C5910" s="51" t="s">
        <v>10</v>
      </c>
      <c r="D5910" s="51" t="s">
        <v>45</v>
      </c>
      <c r="E5910" s="51" t="s">
        <v>295</v>
      </c>
      <c r="F5910" s="52">
        <v>21654</v>
      </c>
      <c r="G5910" s="35" t="str">
        <f>VLOOKUP(F5910,Apoio!A:B,2,FALSE)</f>
        <v>Turma Recursal</v>
      </c>
      <c r="H5910" s="51" t="s">
        <v>323</v>
      </c>
      <c r="I5910" s="53">
        <v>236</v>
      </c>
      <c r="J5910" s="2">
        <f>VLOOKUP($F5910,Apoio!$A:$F,4,FALSE)</f>
        <v>28</v>
      </c>
      <c r="K5910" s="2">
        <f>VLOOKUP($F5910,Apoio!$A:$F,5,FALSE)</f>
        <v>1</v>
      </c>
      <c r="L5910" s="24" t="str">
        <f>VLOOKUP($F5910,Apoio!$A:$F,6,FALSE)</f>
        <v>São Paulo - TR</v>
      </c>
    </row>
    <row r="5911" spans="1:12" x14ac:dyDescent="0.25">
      <c r="A5911" s="46">
        <v>2024</v>
      </c>
      <c r="B5911" s="47" t="s">
        <v>369</v>
      </c>
      <c r="C5911" s="47" t="s">
        <v>10</v>
      </c>
      <c r="D5911" s="47" t="s">
        <v>45</v>
      </c>
      <c r="E5911" s="47" t="s">
        <v>295</v>
      </c>
      <c r="F5911" s="48">
        <v>21655</v>
      </c>
      <c r="G5911" s="35" t="str">
        <f>VLOOKUP(F5911,Apoio!A:B,2,FALSE)</f>
        <v>Turma Recursal</v>
      </c>
      <c r="H5911" s="47" t="s">
        <v>324</v>
      </c>
      <c r="I5911" s="49">
        <v>247</v>
      </c>
      <c r="J5911" s="2">
        <f>VLOOKUP($F5911,Apoio!$A:$F,4,FALSE)</f>
        <v>29</v>
      </c>
      <c r="K5911" s="2">
        <f>VLOOKUP($F5911,Apoio!$A:$F,5,FALSE)</f>
        <v>1</v>
      </c>
      <c r="L5911" s="24" t="str">
        <f>VLOOKUP($F5911,Apoio!$A:$F,6,FALSE)</f>
        <v>São Paulo - TR</v>
      </c>
    </row>
    <row r="5912" spans="1:12" x14ac:dyDescent="0.25">
      <c r="A5912" s="50">
        <v>2024</v>
      </c>
      <c r="B5912" s="51" t="s">
        <v>369</v>
      </c>
      <c r="C5912" s="51" t="s">
        <v>10</v>
      </c>
      <c r="D5912" s="51" t="s">
        <v>45</v>
      </c>
      <c r="E5912" s="51" t="s">
        <v>295</v>
      </c>
      <c r="F5912" s="52">
        <v>21656</v>
      </c>
      <c r="G5912" s="35" t="str">
        <f>VLOOKUP(F5912,Apoio!A:B,2,FALSE)</f>
        <v>Turma Recursal</v>
      </c>
      <c r="H5912" s="51" t="s">
        <v>325</v>
      </c>
      <c r="I5912" s="53">
        <v>241</v>
      </c>
      <c r="J5912" s="2">
        <f>VLOOKUP($F5912,Apoio!$A:$F,4,FALSE)</f>
        <v>30</v>
      </c>
      <c r="K5912" s="2">
        <f>VLOOKUP($F5912,Apoio!$A:$F,5,FALSE)</f>
        <v>1</v>
      </c>
      <c r="L5912" s="24" t="str">
        <f>VLOOKUP($F5912,Apoio!$A:$F,6,FALSE)</f>
        <v>São Paulo - TR</v>
      </c>
    </row>
    <row r="5913" spans="1:12" x14ac:dyDescent="0.25">
      <c r="A5913" s="46">
        <v>2024</v>
      </c>
      <c r="B5913" s="47" t="s">
        <v>369</v>
      </c>
      <c r="C5913" s="47" t="s">
        <v>10</v>
      </c>
      <c r="D5913" s="47" t="s">
        <v>45</v>
      </c>
      <c r="E5913" s="47" t="s">
        <v>295</v>
      </c>
      <c r="F5913" s="48">
        <v>21657</v>
      </c>
      <c r="G5913" s="35" t="str">
        <f>VLOOKUP(F5913,Apoio!A:B,2,FALSE)</f>
        <v>Turma Recursal</v>
      </c>
      <c r="H5913" s="47" t="s">
        <v>326</v>
      </c>
      <c r="I5913" s="49">
        <v>247</v>
      </c>
      <c r="J5913" s="2">
        <f>VLOOKUP($F5913,Apoio!$A:$F,4,FALSE)</f>
        <v>31</v>
      </c>
      <c r="K5913" s="2">
        <f>VLOOKUP($F5913,Apoio!$A:$F,5,FALSE)</f>
        <v>1</v>
      </c>
      <c r="L5913" s="24" t="str">
        <f>VLOOKUP($F5913,Apoio!$A:$F,6,FALSE)</f>
        <v>São Paulo - TR</v>
      </c>
    </row>
    <row r="5914" spans="1:12" x14ac:dyDescent="0.25">
      <c r="A5914" s="50">
        <v>2024</v>
      </c>
      <c r="B5914" s="51" t="s">
        <v>369</v>
      </c>
      <c r="C5914" s="51" t="s">
        <v>10</v>
      </c>
      <c r="D5914" s="51" t="s">
        <v>45</v>
      </c>
      <c r="E5914" s="51" t="s">
        <v>295</v>
      </c>
      <c r="F5914" s="52">
        <v>21658</v>
      </c>
      <c r="G5914" s="35" t="str">
        <f>VLOOKUP(F5914,Apoio!A:B,2,FALSE)</f>
        <v>Turma Recursal</v>
      </c>
      <c r="H5914" s="51" t="s">
        <v>327</v>
      </c>
      <c r="I5914" s="53">
        <v>246</v>
      </c>
      <c r="J5914" s="2">
        <f>VLOOKUP($F5914,Apoio!$A:$F,4,FALSE)</f>
        <v>32</v>
      </c>
      <c r="K5914" s="2">
        <f>VLOOKUP($F5914,Apoio!$A:$F,5,FALSE)</f>
        <v>1</v>
      </c>
      <c r="L5914" s="24" t="str">
        <f>VLOOKUP($F5914,Apoio!$A:$F,6,FALSE)</f>
        <v>São Paulo - TR</v>
      </c>
    </row>
    <row r="5915" spans="1:12" x14ac:dyDescent="0.25">
      <c r="A5915" s="46">
        <v>2024</v>
      </c>
      <c r="B5915" s="47" t="s">
        <v>369</v>
      </c>
      <c r="C5915" s="47" t="s">
        <v>10</v>
      </c>
      <c r="D5915" s="47" t="s">
        <v>45</v>
      </c>
      <c r="E5915" s="47" t="s">
        <v>295</v>
      </c>
      <c r="F5915" s="48">
        <v>21659</v>
      </c>
      <c r="G5915" s="35" t="str">
        <f>VLOOKUP(F5915,Apoio!A:B,2,FALSE)</f>
        <v>Turma Recursal</v>
      </c>
      <c r="H5915" s="47" t="s">
        <v>328</v>
      </c>
      <c r="I5915" s="49">
        <v>241</v>
      </c>
      <c r="J5915" s="2">
        <f>VLOOKUP($F5915,Apoio!$A:$F,4,FALSE)</f>
        <v>33</v>
      </c>
      <c r="K5915" s="2">
        <f>VLOOKUP($F5915,Apoio!$A:$F,5,FALSE)</f>
        <v>1</v>
      </c>
      <c r="L5915" s="24" t="str">
        <f>VLOOKUP($F5915,Apoio!$A:$F,6,FALSE)</f>
        <v>São Paulo - TR</v>
      </c>
    </row>
    <row r="5916" spans="1:12" x14ac:dyDescent="0.25">
      <c r="A5916" s="50">
        <v>2024</v>
      </c>
      <c r="B5916" s="51" t="s">
        <v>369</v>
      </c>
      <c r="C5916" s="51" t="s">
        <v>10</v>
      </c>
      <c r="D5916" s="51" t="s">
        <v>45</v>
      </c>
      <c r="E5916" s="51" t="s">
        <v>295</v>
      </c>
      <c r="F5916" s="52">
        <v>72267</v>
      </c>
      <c r="G5916" s="35" t="str">
        <f>VLOOKUP(F5916,Apoio!A:B,2,FALSE)</f>
        <v>Turma Recursal</v>
      </c>
      <c r="H5916" s="51" t="s">
        <v>329</v>
      </c>
      <c r="I5916" s="53">
        <v>251</v>
      </c>
      <c r="J5916" s="2">
        <f>VLOOKUP($F5916,Apoio!$A:$F,4,FALSE)</f>
        <v>34</v>
      </c>
      <c r="K5916" s="2">
        <f>VLOOKUP($F5916,Apoio!$A:$F,5,FALSE)</f>
        <v>1</v>
      </c>
      <c r="L5916" s="24" t="str">
        <f>VLOOKUP($F5916,Apoio!$A:$F,6,FALSE)</f>
        <v>São Paulo - TR</v>
      </c>
    </row>
    <row r="5917" spans="1:12" x14ac:dyDescent="0.25">
      <c r="A5917" s="46">
        <v>2024</v>
      </c>
      <c r="B5917" s="47" t="s">
        <v>369</v>
      </c>
      <c r="C5917" s="47" t="s">
        <v>10</v>
      </c>
      <c r="D5917" s="47" t="s">
        <v>45</v>
      </c>
      <c r="E5917" s="47" t="s">
        <v>295</v>
      </c>
      <c r="F5917" s="48">
        <v>72268</v>
      </c>
      <c r="G5917" s="35" t="str">
        <f>VLOOKUP(F5917,Apoio!A:B,2,FALSE)</f>
        <v>Turma Recursal</v>
      </c>
      <c r="H5917" s="47" t="s">
        <v>330</v>
      </c>
      <c r="I5917" s="49">
        <v>230</v>
      </c>
      <c r="J5917" s="2">
        <f>VLOOKUP($F5917,Apoio!$A:$F,4,FALSE)</f>
        <v>35</v>
      </c>
      <c r="K5917" s="2">
        <f>VLOOKUP($F5917,Apoio!$A:$F,5,FALSE)</f>
        <v>1</v>
      </c>
      <c r="L5917" s="24" t="str">
        <f>VLOOKUP($F5917,Apoio!$A:$F,6,FALSE)</f>
        <v>São Paulo - TR</v>
      </c>
    </row>
    <row r="5918" spans="1:12" x14ac:dyDescent="0.25">
      <c r="A5918" s="50">
        <v>2024</v>
      </c>
      <c r="B5918" s="51" t="s">
        <v>369</v>
      </c>
      <c r="C5918" s="51" t="s">
        <v>10</v>
      </c>
      <c r="D5918" s="51" t="s">
        <v>45</v>
      </c>
      <c r="E5918" s="51" t="s">
        <v>295</v>
      </c>
      <c r="F5918" s="52">
        <v>72269</v>
      </c>
      <c r="G5918" s="35" t="str">
        <f>VLOOKUP(F5918,Apoio!A:B,2,FALSE)</f>
        <v>Turma Recursal</v>
      </c>
      <c r="H5918" s="51" t="s">
        <v>331</v>
      </c>
      <c r="I5918" s="53">
        <v>233</v>
      </c>
      <c r="J5918" s="2">
        <f>VLOOKUP($F5918,Apoio!$A:$F,4,FALSE)</f>
        <v>36</v>
      </c>
      <c r="K5918" s="2">
        <f>VLOOKUP($F5918,Apoio!$A:$F,5,FALSE)</f>
        <v>1</v>
      </c>
      <c r="L5918" s="24" t="str">
        <f>VLOOKUP($F5918,Apoio!$A:$F,6,FALSE)</f>
        <v>São Paulo - TR</v>
      </c>
    </row>
    <row r="5919" spans="1:12" x14ac:dyDescent="0.25">
      <c r="A5919" s="46">
        <v>2024</v>
      </c>
      <c r="B5919" s="47" t="s">
        <v>369</v>
      </c>
      <c r="C5919" s="47" t="s">
        <v>10</v>
      </c>
      <c r="D5919" s="47" t="s">
        <v>45</v>
      </c>
      <c r="E5919" s="47" t="s">
        <v>295</v>
      </c>
      <c r="F5919" s="48">
        <v>72270</v>
      </c>
      <c r="G5919" s="35" t="str">
        <f>VLOOKUP(F5919,Apoio!A:B,2,FALSE)</f>
        <v>Turma Recursal</v>
      </c>
      <c r="H5919" s="47" t="s">
        <v>332</v>
      </c>
      <c r="I5919" s="49">
        <v>247</v>
      </c>
      <c r="J5919" s="2">
        <f>VLOOKUP($F5919,Apoio!$A:$F,4,FALSE)</f>
        <v>37</v>
      </c>
      <c r="K5919" s="2">
        <f>VLOOKUP($F5919,Apoio!$A:$F,5,FALSE)</f>
        <v>1</v>
      </c>
      <c r="L5919" s="24" t="str">
        <f>VLOOKUP($F5919,Apoio!$A:$F,6,FALSE)</f>
        <v>São Paulo - TR</v>
      </c>
    </row>
    <row r="5920" spans="1:12" x14ac:dyDescent="0.25">
      <c r="A5920" s="50">
        <v>2024</v>
      </c>
      <c r="B5920" s="51" t="s">
        <v>369</v>
      </c>
      <c r="C5920" s="51" t="s">
        <v>10</v>
      </c>
      <c r="D5920" s="51" t="s">
        <v>45</v>
      </c>
      <c r="E5920" s="51" t="s">
        <v>295</v>
      </c>
      <c r="F5920" s="52">
        <v>72271</v>
      </c>
      <c r="G5920" s="35" t="str">
        <f>VLOOKUP(F5920,Apoio!A:B,2,FALSE)</f>
        <v>Turma Recursal</v>
      </c>
      <c r="H5920" s="51" t="s">
        <v>333</v>
      </c>
      <c r="I5920" s="53">
        <v>254</v>
      </c>
      <c r="J5920" s="2">
        <f>VLOOKUP($F5920,Apoio!$A:$F,4,FALSE)</f>
        <v>38</v>
      </c>
      <c r="K5920" s="2">
        <f>VLOOKUP($F5920,Apoio!$A:$F,5,FALSE)</f>
        <v>1</v>
      </c>
      <c r="L5920" s="24" t="str">
        <f>VLOOKUP($F5920,Apoio!$A:$F,6,FALSE)</f>
        <v>São Paulo - TR</v>
      </c>
    </row>
    <row r="5921" spans="1:12" x14ac:dyDescent="0.25">
      <c r="A5921" s="46">
        <v>2024</v>
      </c>
      <c r="B5921" s="47" t="s">
        <v>369</v>
      </c>
      <c r="C5921" s="47" t="s">
        <v>10</v>
      </c>
      <c r="D5921" s="47" t="s">
        <v>45</v>
      </c>
      <c r="E5921" s="47" t="s">
        <v>295</v>
      </c>
      <c r="F5921" s="48">
        <v>72272</v>
      </c>
      <c r="G5921" s="35" t="str">
        <f>VLOOKUP(F5921,Apoio!A:B,2,FALSE)</f>
        <v>Turma Recursal</v>
      </c>
      <c r="H5921" s="47" t="s">
        <v>334</v>
      </c>
      <c r="I5921" s="49">
        <v>248</v>
      </c>
      <c r="J5921" s="2">
        <f>VLOOKUP($F5921,Apoio!$A:$F,4,FALSE)</f>
        <v>39</v>
      </c>
      <c r="K5921" s="2">
        <f>VLOOKUP($F5921,Apoio!$A:$F,5,FALSE)</f>
        <v>1</v>
      </c>
      <c r="L5921" s="24" t="str">
        <f>VLOOKUP($F5921,Apoio!$A:$F,6,FALSE)</f>
        <v>São Paulo - TR</v>
      </c>
    </row>
    <row r="5922" spans="1:12" x14ac:dyDescent="0.25">
      <c r="A5922" s="50">
        <v>2024</v>
      </c>
      <c r="B5922" s="51" t="s">
        <v>369</v>
      </c>
      <c r="C5922" s="51" t="s">
        <v>10</v>
      </c>
      <c r="D5922" s="51" t="s">
        <v>45</v>
      </c>
      <c r="E5922" s="51" t="s">
        <v>295</v>
      </c>
      <c r="F5922" s="52">
        <v>74901</v>
      </c>
      <c r="G5922" s="35" t="str">
        <f>VLOOKUP(F5922,Apoio!A:B,2,FALSE)</f>
        <v>Turma Recursal</v>
      </c>
      <c r="H5922" s="51" t="s">
        <v>335</v>
      </c>
      <c r="I5922" s="53">
        <v>272</v>
      </c>
      <c r="J5922" s="2">
        <f>VLOOKUP($F5922,Apoio!$A:$F,4,FALSE)</f>
        <v>40</v>
      </c>
      <c r="K5922" s="2">
        <f>VLOOKUP($F5922,Apoio!$A:$F,5,FALSE)</f>
        <v>1</v>
      </c>
      <c r="L5922" s="24" t="str">
        <f>VLOOKUP($F5922,Apoio!$A:$F,6,FALSE)</f>
        <v>São Paulo - TR</v>
      </c>
    </row>
    <row r="5923" spans="1:12" x14ac:dyDescent="0.25">
      <c r="A5923" s="46">
        <v>2024</v>
      </c>
      <c r="B5923" s="47" t="s">
        <v>369</v>
      </c>
      <c r="C5923" s="47" t="s">
        <v>10</v>
      </c>
      <c r="D5923" s="47" t="s">
        <v>45</v>
      </c>
      <c r="E5923" s="47" t="s">
        <v>295</v>
      </c>
      <c r="F5923" s="48">
        <v>74902</v>
      </c>
      <c r="G5923" s="35" t="str">
        <f>VLOOKUP(F5923,Apoio!A:B,2,FALSE)</f>
        <v>Turma Recursal</v>
      </c>
      <c r="H5923" s="47" t="s">
        <v>336</v>
      </c>
      <c r="I5923" s="49">
        <v>246</v>
      </c>
      <c r="J5923" s="2">
        <f>VLOOKUP($F5923,Apoio!$A:$F,4,FALSE)</f>
        <v>41</v>
      </c>
      <c r="K5923" s="2">
        <f>VLOOKUP($F5923,Apoio!$A:$F,5,FALSE)</f>
        <v>1</v>
      </c>
      <c r="L5923" s="24" t="str">
        <f>VLOOKUP($F5923,Apoio!$A:$F,6,FALSE)</f>
        <v>São Paulo - TR</v>
      </c>
    </row>
    <row r="5924" spans="1:12" x14ac:dyDescent="0.25">
      <c r="A5924" s="50">
        <v>2024</v>
      </c>
      <c r="B5924" s="51" t="s">
        <v>369</v>
      </c>
      <c r="C5924" s="51" t="s">
        <v>10</v>
      </c>
      <c r="D5924" s="51" t="s">
        <v>45</v>
      </c>
      <c r="E5924" s="51" t="s">
        <v>295</v>
      </c>
      <c r="F5924" s="52">
        <v>74903</v>
      </c>
      <c r="G5924" s="35" t="str">
        <f>VLOOKUP(F5924,Apoio!A:B,2,FALSE)</f>
        <v>Turma Recursal</v>
      </c>
      <c r="H5924" s="51" t="s">
        <v>337</v>
      </c>
      <c r="I5924" s="53">
        <v>254</v>
      </c>
      <c r="J5924" s="2">
        <f>VLOOKUP($F5924,Apoio!$A:$F,4,FALSE)</f>
        <v>42</v>
      </c>
      <c r="K5924" s="2">
        <f>VLOOKUP($F5924,Apoio!$A:$F,5,FALSE)</f>
        <v>1</v>
      </c>
      <c r="L5924" s="24" t="str">
        <f>VLOOKUP($F5924,Apoio!$A:$F,6,FALSE)</f>
        <v>São Paulo - TR</v>
      </c>
    </row>
    <row r="5925" spans="1:12" x14ac:dyDescent="0.25">
      <c r="A5925" s="46">
        <v>2024</v>
      </c>
      <c r="B5925" s="47" t="s">
        <v>369</v>
      </c>
      <c r="C5925" s="47" t="s">
        <v>10</v>
      </c>
      <c r="D5925" s="47" t="s">
        <v>45</v>
      </c>
      <c r="E5925" s="47" t="s">
        <v>295</v>
      </c>
      <c r="F5925" s="48">
        <v>74904</v>
      </c>
      <c r="G5925" s="35" t="str">
        <f>VLOOKUP(F5925,Apoio!A:B,2,FALSE)</f>
        <v>Turma Recursal</v>
      </c>
      <c r="H5925" s="47" t="s">
        <v>338</v>
      </c>
      <c r="I5925" s="49">
        <v>253</v>
      </c>
      <c r="J5925" s="2">
        <f>VLOOKUP($F5925,Apoio!$A:$F,4,FALSE)</f>
        <v>43</v>
      </c>
      <c r="K5925" s="2">
        <f>VLOOKUP($F5925,Apoio!$A:$F,5,FALSE)</f>
        <v>1</v>
      </c>
      <c r="L5925" s="24" t="str">
        <f>VLOOKUP($F5925,Apoio!$A:$F,6,FALSE)</f>
        <v>São Paulo - TR</v>
      </c>
    </row>
    <row r="5926" spans="1:12" x14ac:dyDescent="0.25">
      <c r="A5926" s="50">
        <v>2024</v>
      </c>
      <c r="B5926" s="51" t="s">
        <v>369</v>
      </c>
      <c r="C5926" s="51" t="s">
        <v>10</v>
      </c>
      <c r="D5926" s="51" t="s">
        <v>45</v>
      </c>
      <c r="E5926" s="51" t="s">
        <v>295</v>
      </c>
      <c r="F5926" s="52">
        <v>74905</v>
      </c>
      <c r="G5926" s="35" t="str">
        <f>VLOOKUP(F5926,Apoio!A:B,2,FALSE)</f>
        <v>Turma Recursal</v>
      </c>
      <c r="H5926" s="51" t="s">
        <v>339</v>
      </c>
      <c r="I5926" s="53">
        <v>249</v>
      </c>
      <c r="J5926" s="2">
        <f>VLOOKUP($F5926,Apoio!$A:$F,4,FALSE)</f>
        <v>44</v>
      </c>
      <c r="K5926" s="2">
        <f>VLOOKUP($F5926,Apoio!$A:$F,5,FALSE)</f>
        <v>1</v>
      </c>
      <c r="L5926" s="24" t="str">
        <f>VLOOKUP($F5926,Apoio!$A:$F,6,FALSE)</f>
        <v>São Paulo - TR</v>
      </c>
    </row>
    <row r="5927" spans="1:12" x14ac:dyDescent="0.25">
      <c r="A5927" s="46">
        <v>2024</v>
      </c>
      <c r="B5927" s="47" t="s">
        <v>369</v>
      </c>
      <c r="C5927" s="47" t="s">
        <v>10</v>
      </c>
      <c r="D5927" s="47" t="s">
        <v>45</v>
      </c>
      <c r="E5927" s="47" t="s">
        <v>295</v>
      </c>
      <c r="F5927" s="48">
        <v>74906</v>
      </c>
      <c r="G5927" s="35" t="str">
        <f>VLOOKUP(F5927,Apoio!A:B,2,FALSE)</f>
        <v>Turma Recursal</v>
      </c>
      <c r="H5927" s="47" t="s">
        <v>340</v>
      </c>
      <c r="I5927" s="49">
        <v>249</v>
      </c>
      <c r="J5927" s="2">
        <f>VLOOKUP($F5927,Apoio!$A:$F,4,FALSE)</f>
        <v>45</v>
      </c>
      <c r="K5927" s="2">
        <f>VLOOKUP($F5927,Apoio!$A:$F,5,FALSE)</f>
        <v>1</v>
      </c>
      <c r="L5927" s="24" t="str">
        <f>VLOOKUP($F5927,Apoio!$A:$F,6,FALSE)</f>
        <v>São Paulo - TR</v>
      </c>
    </row>
    <row r="5928" spans="1:12" x14ac:dyDescent="0.25">
      <c r="A5928" s="50">
        <v>2024</v>
      </c>
      <c r="B5928" s="51" t="s">
        <v>372</v>
      </c>
      <c r="C5928" s="51" t="s">
        <v>10</v>
      </c>
      <c r="D5928" s="51" t="s">
        <v>11</v>
      </c>
      <c r="E5928" s="51" t="s">
        <v>12</v>
      </c>
      <c r="F5928" s="52">
        <v>12961</v>
      </c>
      <c r="G5928" s="35" t="str">
        <f>VLOOKUP(F5928,Apoio!A:B,2,FALSE)</f>
        <v>Vara Federal</v>
      </c>
      <c r="H5928" s="51" t="s">
        <v>14</v>
      </c>
      <c r="I5928" s="53">
        <v>156</v>
      </c>
      <c r="J5928" s="2">
        <f>VLOOKUP($F5928,Apoio!$A:$F,4,FALSE)</f>
        <v>1</v>
      </c>
      <c r="K5928" s="2">
        <f>VLOOKUP($F5928,Apoio!$A:$F,5,FALSE)</f>
        <v>1</v>
      </c>
      <c r="L5928" s="24" t="str">
        <f>VLOOKUP($F5928,Apoio!$A:$F,6,FALSE)</f>
        <v>Campo Grande</v>
      </c>
    </row>
    <row r="5929" spans="1:12" x14ac:dyDescent="0.25">
      <c r="A5929" s="46">
        <v>2024</v>
      </c>
      <c r="B5929" s="47" t="s">
        <v>372</v>
      </c>
      <c r="C5929" s="47" t="s">
        <v>10</v>
      </c>
      <c r="D5929" s="47" t="s">
        <v>11</v>
      </c>
      <c r="E5929" s="47" t="s">
        <v>12</v>
      </c>
      <c r="F5929" s="48">
        <v>14054</v>
      </c>
      <c r="G5929" s="35" t="str">
        <f>VLOOKUP(F5929,Apoio!A:B,2,FALSE)</f>
        <v>Juizado</v>
      </c>
      <c r="H5929" s="47" t="s">
        <v>16</v>
      </c>
      <c r="I5929" s="49">
        <v>554</v>
      </c>
      <c r="J5929" s="2">
        <f>VLOOKUP($F5929,Apoio!$A:$F,4,FALSE)</f>
        <v>1</v>
      </c>
      <c r="K5929" s="2">
        <f>VLOOKUP($F5929,Apoio!$A:$F,5,FALSE)</f>
        <v>1</v>
      </c>
      <c r="L5929" s="24" t="str">
        <f>VLOOKUP($F5929,Apoio!$A:$F,6,FALSE)</f>
        <v>Campo Grande - JEF</v>
      </c>
    </row>
    <row r="5930" spans="1:12" x14ac:dyDescent="0.25">
      <c r="A5930" s="50">
        <v>2024</v>
      </c>
      <c r="B5930" s="51" t="s">
        <v>372</v>
      </c>
      <c r="C5930" s="51" t="s">
        <v>10</v>
      </c>
      <c r="D5930" s="51" t="s">
        <v>11</v>
      </c>
      <c r="E5930" s="51" t="s">
        <v>12</v>
      </c>
      <c r="F5930" s="52">
        <v>12962</v>
      </c>
      <c r="G5930" s="35" t="str">
        <f>VLOOKUP(F5930,Apoio!A:B,2,FALSE)</f>
        <v>Vara Federal</v>
      </c>
      <c r="H5930" s="51" t="s">
        <v>17</v>
      </c>
      <c r="I5930" s="53">
        <v>155</v>
      </c>
      <c r="J5930" s="2">
        <f>VLOOKUP($F5930,Apoio!$A:$F,4,FALSE)</f>
        <v>2</v>
      </c>
      <c r="K5930" s="2">
        <f>VLOOKUP($F5930,Apoio!$A:$F,5,FALSE)</f>
        <v>1</v>
      </c>
      <c r="L5930" s="24" t="str">
        <f>VLOOKUP($F5930,Apoio!$A:$F,6,FALSE)</f>
        <v>Campo Grande</v>
      </c>
    </row>
    <row r="5931" spans="1:12" x14ac:dyDescent="0.25">
      <c r="A5931" s="46">
        <v>2024</v>
      </c>
      <c r="B5931" s="47" t="s">
        <v>372</v>
      </c>
      <c r="C5931" s="47" t="s">
        <v>10</v>
      </c>
      <c r="D5931" s="47" t="s">
        <v>11</v>
      </c>
      <c r="E5931" s="47" t="s">
        <v>12</v>
      </c>
      <c r="F5931" s="48">
        <v>87065</v>
      </c>
      <c r="G5931" s="35" t="str">
        <f>VLOOKUP(F5931,Apoio!A:B,2,FALSE)</f>
        <v>Juizado</v>
      </c>
      <c r="H5931" s="47" t="s">
        <v>365</v>
      </c>
      <c r="I5931" s="49">
        <v>561</v>
      </c>
      <c r="J5931" s="2">
        <f>VLOOKUP($F5931,Apoio!$A:$F,4,FALSE)</f>
        <v>2</v>
      </c>
      <c r="K5931" s="2">
        <f>VLOOKUP($F5931,Apoio!$A:$F,5,FALSE)</f>
        <v>1</v>
      </c>
      <c r="L5931" s="24" t="str">
        <f>VLOOKUP($F5931,Apoio!$A:$F,6,FALSE)</f>
        <v>Campo Grande - JEF</v>
      </c>
    </row>
    <row r="5932" spans="1:12" x14ac:dyDescent="0.25">
      <c r="A5932" s="50">
        <v>2024</v>
      </c>
      <c r="B5932" s="51" t="s">
        <v>372</v>
      </c>
      <c r="C5932" s="51" t="s">
        <v>10</v>
      </c>
      <c r="D5932" s="51" t="s">
        <v>11</v>
      </c>
      <c r="E5932" s="51" t="s">
        <v>12</v>
      </c>
      <c r="F5932" s="52">
        <v>12541</v>
      </c>
      <c r="G5932" s="35" t="str">
        <f>VLOOKUP(F5932,Apoio!A:B,2,FALSE)</f>
        <v>Vara Federal</v>
      </c>
      <c r="H5932" s="51" t="s">
        <v>18</v>
      </c>
      <c r="I5932" s="53">
        <v>77</v>
      </c>
      <c r="J5932" s="2">
        <f>VLOOKUP($F5932,Apoio!$A:$F,4,FALSE)</f>
        <v>3</v>
      </c>
      <c r="K5932" s="2">
        <f>VLOOKUP($F5932,Apoio!$A:$F,5,FALSE)</f>
        <v>1</v>
      </c>
      <c r="L5932" s="24" t="str">
        <f>VLOOKUP($F5932,Apoio!$A:$F,6,FALSE)</f>
        <v>Campo Grande</v>
      </c>
    </row>
    <row r="5933" spans="1:12" x14ac:dyDescent="0.25">
      <c r="A5933" s="46">
        <v>2024</v>
      </c>
      <c r="B5933" s="47" t="s">
        <v>372</v>
      </c>
      <c r="C5933" s="47" t="s">
        <v>10</v>
      </c>
      <c r="D5933" s="47" t="s">
        <v>11</v>
      </c>
      <c r="E5933" s="47" t="s">
        <v>12</v>
      </c>
      <c r="F5933" s="48">
        <v>12963</v>
      </c>
      <c r="G5933" s="35" t="str">
        <f>VLOOKUP(F5933,Apoio!A:B,2,FALSE)</f>
        <v>Vara Federal</v>
      </c>
      <c r="H5933" s="47" t="s">
        <v>19</v>
      </c>
      <c r="I5933" s="49">
        <v>145</v>
      </c>
      <c r="J5933" s="2">
        <f>VLOOKUP($F5933,Apoio!$A:$F,4,FALSE)</f>
        <v>4</v>
      </c>
      <c r="K5933" s="2">
        <f>VLOOKUP($F5933,Apoio!$A:$F,5,FALSE)</f>
        <v>1</v>
      </c>
      <c r="L5933" s="24" t="str">
        <f>VLOOKUP($F5933,Apoio!$A:$F,6,FALSE)</f>
        <v>Campo Grande</v>
      </c>
    </row>
    <row r="5934" spans="1:12" x14ac:dyDescent="0.25">
      <c r="A5934" s="50">
        <v>2024</v>
      </c>
      <c r="B5934" s="51" t="s">
        <v>372</v>
      </c>
      <c r="C5934" s="51" t="s">
        <v>10</v>
      </c>
      <c r="D5934" s="51" t="s">
        <v>11</v>
      </c>
      <c r="E5934" s="51" t="s">
        <v>12</v>
      </c>
      <c r="F5934" s="52">
        <v>12542</v>
      </c>
      <c r="G5934" s="35" t="str">
        <f>VLOOKUP(F5934,Apoio!A:B,2,FALSE)</f>
        <v>Vara Federal</v>
      </c>
      <c r="H5934" s="51" t="s">
        <v>20</v>
      </c>
      <c r="I5934" s="53">
        <v>97</v>
      </c>
      <c r="J5934" s="2">
        <f>VLOOKUP($F5934,Apoio!$A:$F,4,FALSE)</f>
        <v>5</v>
      </c>
      <c r="K5934" s="2">
        <f>VLOOKUP($F5934,Apoio!$A:$F,5,FALSE)</f>
        <v>1</v>
      </c>
      <c r="L5934" s="24" t="str">
        <f>VLOOKUP($F5934,Apoio!$A:$F,6,FALSE)</f>
        <v>Campo Grande</v>
      </c>
    </row>
    <row r="5935" spans="1:12" x14ac:dyDescent="0.25">
      <c r="A5935" s="46">
        <v>2024</v>
      </c>
      <c r="B5935" s="47" t="s">
        <v>372</v>
      </c>
      <c r="C5935" s="47" t="s">
        <v>10</v>
      </c>
      <c r="D5935" s="47" t="s">
        <v>11</v>
      </c>
      <c r="E5935" s="47" t="s">
        <v>12</v>
      </c>
      <c r="F5935" s="48">
        <v>14013</v>
      </c>
      <c r="G5935" s="35" t="str">
        <f>VLOOKUP(F5935,Apoio!A:B,2,FALSE)</f>
        <v>Vara Federal</v>
      </c>
      <c r="H5935" s="47" t="s">
        <v>21</v>
      </c>
      <c r="I5935" s="49">
        <v>200</v>
      </c>
      <c r="J5935" s="2">
        <f>VLOOKUP($F5935,Apoio!$A:$F,4,FALSE)</f>
        <v>6</v>
      </c>
      <c r="K5935" s="2">
        <f>VLOOKUP($F5935,Apoio!$A:$F,5,FALSE)</f>
        <v>1</v>
      </c>
      <c r="L5935" s="24" t="str">
        <f>VLOOKUP($F5935,Apoio!$A:$F,6,FALSE)</f>
        <v>Campo Grande</v>
      </c>
    </row>
    <row r="5936" spans="1:12" x14ac:dyDescent="0.25">
      <c r="A5936" s="50">
        <v>2024</v>
      </c>
      <c r="B5936" s="51" t="s">
        <v>372</v>
      </c>
      <c r="C5936" s="51" t="s">
        <v>10</v>
      </c>
      <c r="D5936" s="51" t="s">
        <v>11</v>
      </c>
      <c r="E5936" s="51" t="s">
        <v>12</v>
      </c>
      <c r="F5936" s="52">
        <v>74912</v>
      </c>
      <c r="G5936" s="35" t="str">
        <f>VLOOKUP(F5936,Apoio!A:B,2,FALSE)</f>
        <v>Vara Federal</v>
      </c>
      <c r="H5936" s="51" t="s">
        <v>353</v>
      </c>
      <c r="I5936" s="53">
        <v>84</v>
      </c>
      <c r="J5936" s="2" t="str">
        <f>VLOOKUP($F5936,Apoio!$A:$F,4,FALSE)</f>
        <v>CECON</v>
      </c>
      <c r="K5936" s="2">
        <f>VLOOKUP($F5936,Apoio!$A:$F,5,FALSE)</f>
        <v>1</v>
      </c>
      <c r="L5936" s="24" t="str">
        <f>VLOOKUP($F5936,Apoio!$A:$F,6,FALSE)</f>
        <v>Campo Grande</v>
      </c>
    </row>
    <row r="5937" spans="1:12" x14ac:dyDescent="0.25">
      <c r="A5937" s="46">
        <v>2024</v>
      </c>
      <c r="B5937" s="47" t="s">
        <v>372</v>
      </c>
      <c r="C5937" s="47" t="s">
        <v>10</v>
      </c>
      <c r="D5937" s="47" t="s">
        <v>11</v>
      </c>
      <c r="E5937" s="47" t="s">
        <v>22</v>
      </c>
      <c r="F5937" s="48">
        <v>12549</v>
      </c>
      <c r="G5937" s="35" t="str">
        <f>VLOOKUP(F5937,Apoio!A:B,2,FALSE)</f>
        <v>Vara Federal + JEF</v>
      </c>
      <c r="H5937" s="47" t="s">
        <v>23</v>
      </c>
      <c r="I5937" s="49">
        <v>56</v>
      </c>
      <c r="J5937" s="2">
        <f>VLOOKUP($F5937,Apoio!$A:$F,4,FALSE)</f>
        <v>1</v>
      </c>
      <c r="K5937" s="2">
        <f>VLOOKUP($F5937,Apoio!$A:$F,5,FALSE)</f>
        <v>4</v>
      </c>
      <c r="L5937" s="24" t="str">
        <f>VLOOKUP($F5937,Apoio!$A:$F,6,FALSE)</f>
        <v>Corumbá</v>
      </c>
    </row>
    <row r="5938" spans="1:12" x14ac:dyDescent="0.25">
      <c r="A5938" s="50">
        <v>2024</v>
      </c>
      <c r="B5938" s="51" t="s">
        <v>372</v>
      </c>
      <c r="C5938" s="51" t="s">
        <v>10</v>
      </c>
      <c r="D5938" s="51" t="s">
        <v>11</v>
      </c>
      <c r="E5938" s="51" t="s">
        <v>22</v>
      </c>
      <c r="F5938" s="52">
        <v>12549</v>
      </c>
      <c r="G5938" s="35" t="str">
        <f>VLOOKUP(F5938,Apoio!A:B,2,FALSE)</f>
        <v>Vara Federal + JEF</v>
      </c>
      <c r="H5938" s="51" t="s">
        <v>23</v>
      </c>
      <c r="I5938" s="53">
        <v>74</v>
      </c>
      <c r="J5938" s="2">
        <f>VLOOKUP($F5938,Apoio!$A:$F,4,FALSE)</f>
        <v>1</v>
      </c>
      <c r="K5938" s="2">
        <f>VLOOKUP($F5938,Apoio!$A:$F,5,FALSE)</f>
        <v>4</v>
      </c>
      <c r="L5938" s="24" t="str">
        <f>VLOOKUP($F5938,Apoio!$A:$F,6,FALSE)</f>
        <v>Corumbá</v>
      </c>
    </row>
    <row r="5939" spans="1:12" x14ac:dyDescent="0.25">
      <c r="A5939" s="46">
        <v>2024</v>
      </c>
      <c r="B5939" s="47" t="s">
        <v>372</v>
      </c>
      <c r="C5939" s="47" t="s">
        <v>10</v>
      </c>
      <c r="D5939" s="47" t="s">
        <v>11</v>
      </c>
      <c r="E5939" s="47" t="s">
        <v>24</v>
      </c>
      <c r="F5939" s="48">
        <v>12555</v>
      </c>
      <c r="G5939" s="35" t="str">
        <f>VLOOKUP(F5939,Apoio!A:B,2,FALSE)</f>
        <v>Vara Federal + JEF</v>
      </c>
      <c r="H5939" s="47" t="s">
        <v>25</v>
      </c>
      <c r="I5939" s="49">
        <v>39</v>
      </c>
      <c r="J5939" s="2">
        <f>VLOOKUP($F5939,Apoio!$A:$F,4,FALSE)</f>
        <v>1</v>
      </c>
      <c r="K5939" s="2">
        <f>VLOOKUP($F5939,Apoio!$A:$F,5,FALSE)</f>
        <v>7</v>
      </c>
      <c r="L5939" s="24" t="str">
        <f>VLOOKUP($F5939,Apoio!$A:$F,6,FALSE)</f>
        <v>Coxim</v>
      </c>
    </row>
    <row r="5940" spans="1:12" x14ac:dyDescent="0.25">
      <c r="A5940" s="50">
        <v>2024</v>
      </c>
      <c r="B5940" s="51" t="s">
        <v>372</v>
      </c>
      <c r="C5940" s="51" t="s">
        <v>10</v>
      </c>
      <c r="D5940" s="51" t="s">
        <v>11</v>
      </c>
      <c r="E5940" s="51" t="s">
        <v>24</v>
      </c>
      <c r="F5940" s="52">
        <v>12555</v>
      </c>
      <c r="G5940" s="35" t="str">
        <f>VLOOKUP(F5940,Apoio!A:B,2,FALSE)</f>
        <v>Vara Federal + JEF</v>
      </c>
      <c r="H5940" s="51" t="s">
        <v>25</v>
      </c>
      <c r="I5940" s="53">
        <v>13</v>
      </c>
      <c r="J5940" s="2">
        <f>VLOOKUP($F5940,Apoio!$A:$F,4,FALSE)</f>
        <v>1</v>
      </c>
      <c r="K5940" s="2">
        <f>VLOOKUP($F5940,Apoio!$A:$F,5,FALSE)</f>
        <v>7</v>
      </c>
      <c r="L5940" s="24" t="str">
        <f>VLOOKUP($F5940,Apoio!$A:$F,6,FALSE)</f>
        <v>Coxim</v>
      </c>
    </row>
    <row r="5941" spans="1:12" x14ac:dyDescent="0.25">
      <c r="A5941" s="46">
        <v>2024</v>
      </c>
      <c r="B5941" s="47" t="s">
        <v>372</v>
      </c>
      <c r="C5941" s="47" t="s">
        <v>10</v>
      </c>
      <c r="D5941" s="47" t="s">
        <v>11</v>
      </c>
      <c r="E5941" s="47" t="s">
        <v>26</v>
      </c>
      <c r="F5941" s="48">
        <v>12544</v>
      </c>
      <c r="G5941" s="35" t="str">
        <f>VLOOKUP(F5941,Apoio!A:B,2,FALSE)</f>
        <v>Vara Federal</v>
      </c>
      <c r="H5941" s="47" t="s">
        <v>27</v>
      </c>
      <c r="I5941" s="49">
        <v>148</v>
      </c>
      <c r="J5941" s="2">
        <f>VLOOKUP($F5941,Apoio!$A:$F,4,FALSE)</f>
        <v>1</v>
      </c>
      <c r="K5941" s="2">
        <f>VLOOKUP($F5941,Apoio!$A:$F,5,FALSE)</f>
        <v>2</v>
      </c>
      <c r="L5941" s="24" t="str">
        <f>VLOOKUP($F5941,Apoio!$A:$F,6,FALSE)</f>
        <v>Dourados</v>
      </c>
    </row>
    <row r="5942" spans="1:12" x14ac:dyDescent="0.25">
      <c r="A5942" s="50">
        <v>2024</v>
      </c>
      <c r="B5942" s="51" t="s">
        <v>372</v>
      </c>
      <c r="C5942" s="51" t="s">
        <v>10</v>
      </c>
      <c r="D5942" s="51" t="s">
        <v>11</v>
      </c>
      <c r="E5942" s="51" t="s">
        <v>26</v>
      </c>
      <c r="F5942" s="52">
        <v>14310</v>
      </c>
      <c r="G5942" s="35" t="str">
        <f>VLOOKUP(F5942,Apoio!A:B,2,FALSE)</f>
        <v>Juizado</v>
      </c>
      <c r="H5942" s="51" t="s">
        <v>28</v>
      </c>
      <c r="I5942" s="53">
        <v>546</v>
      </c>
      <c r="J5942" s="2">
        <f>VLOOKUP($F5942,Apoio!$A:$F,4,FALSE)</f>
        <v>1</v>
      </c>
      <c r="K5942" s="2">
        <f>VLOOKUP($F5942,Apoio!$A:$F,5,FALSE)</f>
        <v>2</v>
      </c>
      <c r="L5942" s="24" t="str">
        <f>VLOOKUP($F5942,Apoio!$A:$F,6,FALSE)</f>
        <v>Dourados</v>
      </c>
    </row>
    <row r="5943" spans="1:12" x14ac:dyDescent="0.25">
      <c r="A5943" s="46">
        <v>2024</v>
      </c>
      <c r="B5943" s="47" t="s">
        <v>372</v>
      </c>
      <c r="C5943" s="47" t="s">
        <v>10</v>
      </c>
      <c r="D5943" s="47" t="s">
        <v>11</v>
      </c>
      <c r="E5943" s="47" t="s">
        <v>26</v>
      </c>
      <c r="F5943" s="48">
        <v>12545</v>
      </c>
      <c r="G5943" s="35" t="str">
        <f>VLOOKUP(F5943,Apoio!A:B,2,FALSE)</f>
        <v>Vara Federal</v>
      </c>
      <c r="H5943" s="47" t="s">
        <v>29</v>
      </c>
      <c r="I5943" s="49">
        <v>162</v>
      </c>
      <c r="J5943" s="2">
        <f>VLOOKUP($F5943,Apoio!$A:$F,4,FALSE)</f>
        <v>2</v>
      </c>
      <c r="K5943" s="2">
        <f>VLOOKUP($F5943,Apoio!$A:$F,5,FALSE)</f>
        <v>2</v>
      </c>
      <c r="L5943" s="24" t="str">
        <f>VLOOKUP($F5943,Apoio!$A:$F,6,FALSE)</f>
        <v>Dourados</v>
      </c>
    </row>
    <row r="5944" spans="1:12" x14ac:dyDescent="0.25">
      <c r="A5944" s="50">
        <v>2024</v>
      </c>
      <c r="B5944" s="51" t="s">
        <v>372</v>
      </c>
      <c r="C5944" s="51" t="s">
        <v>10</v>
      </c>
      <c r="D5944" s="51" t="s">
        <v>11</v>
      </c>
      <c r="E5944" s="51" t="s">
        <v>30</v>
      </c>
      <c r="F5944" s="52">
        <v>12553</v>
      </c>
      <c r="G5944" s="35" t="str">
        <f>VLOOKUP(F5944,Apoio!A:B,2,FALSE)</f>
        <v>Vara Federal + JEF</v>
      </c>
      <c r="H5944" s="51" t="s">
        <v>31</v>
      </c>
      <c r="I5944" s="53">
        <v>72</v>
      </c>
      <c r="J5944" s="2">
        <f>VLOOKUP($F5944,Apoio!$A:$F,4,FALSE)</f>
        <v>1</v>
      </c>
      <c r="K5944" s="2">
        <f>VLOOKUP($F5944,Apoio!$A:$F,5,FALSE)</f>
        <v>6</v>
      </c>
      <c r="L5944" s="24" t="str">
        <f>VLOOKUP($F5944,Apoio!$A:$F,6,FALSE)</f>
        <v>Naviraí</v>
      </c>
    </row>
    <row r="5945" spans="1:12" x14ac:dyDescent="0.25">
      <c r="A5945" s="46">
        <v>2024</v>
      </c>
      <c r="B5945" s="47" t="s">
        <v>372</v>
      </c>
      <c r="C5945" s="47" t="s">
        <v>10</v>
      </c>
      <c r="D5945" s="47" t="s">
        <v>11</v>
      </c>
      <c r="E5945" s="47" t="s">
        <v>30</v>
      </c>
      <c r="F5945" s="48">
        <v>12553</v>
      </c>
      <c r="G5945" s="35" t="str">
        <f>VLOOKUP(F5945,Apoio!A:B,2,FALSE)</f>
        <v>Vara Federal + JEF</v>
      </c>
      <c r="H5945" s="47" t="s">
        <v>31</v>
      </c>
      <c r="I5945" s="49">
        <v>80</v>
      </c>
      <c r="J5945" s="2">
        <f>VLOOKUP($F5945,Apoio!$A:$F,4,FALSE)</f>
        <v>1</v>
      </c>
      <c r="K5945" s="2">
        <f>VLOOKUP($F5945,Apoio!$A:$F,5,FALSE)</f>
        <v>6</v>
      </c>
      <c r="L5945" s="24" t="str">
        <f>VLOOKUP($F5945,Apoio!$A:$F,6,FALSE)</f>
        <v>Naviraí</v>
      </c>
    </row>
    <row r="5946" spans="1:12" x14ac:dyDescent="0.25">
      <c r="A5946" s="50">
        <v>2024</v>
      </c>
      <c r="B5946" s="51" t="s">
        <v>372</v>
      </c>
      <c r="C5946" s="51" t="s">
        <v>10</v>
      </c>
      <c r="D5946" s="51" t="s">
        <v>11</v>
      </c>
      <c r="E5946" s="51" t="s">
        <v>32</v>
      </c>
      <c r="F5946" s="52">
        <v>12551</v>
      </c>
      <c r="G5946" s="35" t="str">
        <f>VLOOKUP(F5946,Apoio!A:B,2,FALSE)</f>
        <v>Vara Federal</v>
      </c>
      <c r="H5946" s="51" t="s">
        <v>33</v>
      </c>
      <c r="I5946" s="53">
        <v>113</v>
      </c>
      <c r="J5946" s="2">
        <f>VLOOKUP($F5946,Apoio!$A:$F,4,FALSE)</f>
        <v>1</v>
      </c>
      <c r="K5946" s="2">
        <f>VLOOKUP($F5946,Apoio!$A:$F,5,FALSE)</f>
        <v>5</v>
      </c>
      <c r="L5946" s="24" t="str">
        <f>VLOOKUP($F5946,Apoio!$A:$F,6,FALSE)</f>
        <v>Ponta Porã</v>
      </c>
    </row>
    <row r="5947" spans="1:12" x14ac:dyDescent="0.25">
      <c r="A5947" s="46">
        <v>2024</v>
      </c>
      <c r="B5947" s="47" t="s">
        <v>372</v>
      </c>
      <c r="C5947" s="47" t="s">
        <v>10</v>
      </c>
      <c r="D5947" s="47" t="s">
        <v>11</v>
      </c>
      <c r="E5947" s="47" t="s">
        <v>32</v>
      </c>
      <c r="F5947" s="48">
        <v>13978</v>
      </c>
      <c r="G5947" s="35" t="str">
        <f>VLOOKUP(F5947,Apoio!A:B,2,FALSE)</f>
        <v>Vara Federal + JEF</v>
      </c>
      <c r="H5947" s="47" t="s">
        <v>34</v>
      </c>
      <c r="I5947" s="49">
        <v>104</v>
      </c>
      <c r="J5947" s="2">
        <f>VLOOKUP($F5947,Apoio!$A:$F,4,FALSE)</f>
        <v>2</v>
      </c>
      <c r="K5947" s="2">
        <f>VLOOKUP($F5947,Apoio!$A:$F,5,FALSE)</f>
        <v>5</v>
      </c>
      <c r="L5947" s="24" t="str">
        <f>VLOOKUP($F5947,Apoio!$A:$F,6,FALSE)</f>
        <v>Ponta Porã</v>
      </c>
    </row>
    <row r="5948" spans="1:12" x14ac:dyDescent="0.25">
      <c r="A5948" s="50">
        <v>2024</v>
      </c>
      <c r="B5948" s="51" t="s">
        <v>372</v>
      </c>
      <c r="C5948" s="51" t="s">
        <v>10</v>
      </c>
      <c r="D5948" s="51" t="s">
        <v>11</v>
      </c>
      <c r="E5948" s="51" t="s">
        <v>32</v>
      </c>
      <c r="F5948" s="52">
        <v>13978</v>
      </c>
      <c r="G5948" s="35" t="str">
        <f>VLOOKUP(F5948,Apoio!A:B,2,FALSE)</f>
        <v>Vara Federal + JEF</v>
      </c>
      <c r="H5948" s="51" t="s">
        <v>34</v>
      </c>
      <c r="I5948" s="53">
        <v>112</v>
      </c>
      <c r="J5948" s="2">
        <f>VLOOKUP($F5948,Apoio!$A:$F,4,FALSE)</f>
        <v>2</v>
      </c>
      <c r="K5948" s="2">
        <f>VLOOKUP($F5948,Apoio!$A:$F,5,FALSE)</f>
        <v>5</v>
      </c>
      <c r="L5948" s="24" t="str">
        <f>VLOOKUP($F5948,Apoio!$A:$F,6,FALSE)</f>
        <v>Ponta Porã</v>
      </c>
    </row>
    <row r="5949" spans="1:12" x14ac:dyDescent="0.25">
      <c r="A5949" s="46">
        <v>2024</v>
      </c>
      <c r="B5949" s="47" t="s">
        <v>372</v>
      </c>
      <c r="C5949" s="47" t="s">
        <v>10</v>
      </c>
      <c r="D5949" s="47" t="s">
        <v>11</v>
      </c>
      <c r="E5949" s="47" t="s">
        <v>35</v>
      </c>
      <c r="F5949" s="48">
        <v>12547</v>
      </c>
      <c r="G5949" s="35" t="str">
        <f>VLOOKUP(F5949,Apoio!A:B,2,FALSE)</f>
        <v>Vara Federal + JEF</v>
      </c>
      <c r="H5949" s="47" t="s">
        <v>36</v>
      </c>
      <c r="I5949" s="49">
        <v>158</v>
      </c>
      <c r="J5949" s="2">
        <f>VLOOKUP($F5949,Apoio!$A:$F,4,FALSE)</f>
        <v>1</v>
      </c>
      <c r="K5949" s="2">
        <f>VLOOKUP($F5949,Apoio!$A:$F,5,FALSE)</f>
        <v>3</v>
      </c>
      <c r="L5949" s="24" t="str">
        <f>VLOOKUP($F5949,Apoio!$A:$F,6,FALSE)</f>
        <v>Três Lagoas</v>
      </c>
    </row>
    <row r="5950" spans="1:12" x14ac:dyDescent="0.25">
      <c r="A5950" s="50">
        <v>2024</v>
      </c>
      <c r="B5950" s="51" t="s">
        <v>372</v>
      </c>
      <c r="C5950" s="51" t="s">
        <v>10</v>
      </c>
      <c r="D5950" s="51" t="s">
        <v>11</v>
      </c>
      <c r="E5950" s="51" t="s">
        <v>35</v>
      </c>
      <c r="F5950" s="52">
        <v>12547</v>
      </c>
      <c r="G5950" s="35" t="str">
        <f>VLOOKUP(F5950,Apoio!A:B,2,FALSE)</f>
        <v>Vara Federal + JEF</v>
      </c>
      <c r="H5950" s="51" t="s">
        <v>36</v>
      </c>
      <c r="I5950" s="53">
        <v>99</v>
      </c>
      <c r="J5950" s="2">
        <f>VLOOKUP($F5950,Apoio!$A:$F,4,FALSE)</f>
        <v>1</v>
      </c>
      <c r="K5950" s="2">
        <f>VLOOKUP($F5950,Apoio!$A:$F,5,FALSE)</f>
        <v>3</v>
      </c>
      <c r="L5950" s="24" t="str">
        <f>VLOOKUP($F5950,Apoio!$A:$F,6,FALSE)</f>
        <v>Três Lagoas</v>
      </c>
    </row>
    <row r="5951" spans="1:12" x14ac:dyDescent="0.25">
      <c r="A5951" s="46">
        <v>2024</v>
      </c>
      <c r="B5951" s="47" t="s">
        <v>372</v>
      </c>
      <c r="C5951" s="47" t="s">
        <v>10</v>
      </c>
      <c r="D5951" s="47" t="s">
        <v>11</v>
      </c>
      <c r="E5951" s="47" t="s">
        <v>37</v>
      </c>
      <c r="F5951" s="48">
        <v>21666</v>
      </c>
      <c r="G5951" s="35" t="str">
        <f>VLOOKUP(F5951,Apoio!A:B,2,FALSE)</f>
        <v>Turma Recursal</v>
      </c>
      <c r="H5951" s="47" t="s">
        <v>39</v>
      </c>
      <c r="I5951" s="49">
        <v>193</v>
      </c>
      <c r="J5951" s="2">
        <f>VLOOKUP($F5951,Apoio!$A:$F,4,FALSE)</f>
        <v>1</v>
      </c>
      <c r="K5951" s="2">
        <f>VLOOKUP($F5951,Apoio!$A:$F,5,FALSE)</f>
        <v>1</v>
      </c>
      <c r="L5951" s="24" t="str">
        <f>VLOOKUP($F5951,Apoio!$A:$F,6,FALSE)</f>
        <v>Campo Grande - TR</v>
      </c>
    </row>
    <row r="5952" spans="1:12" x14ac:dyDescent="0.25">
      <c r="A5952" s="50">
        <v>2024</v>
      </c>
      <c r="B5952" s="51" t="s">
        <v>372</v>
      </c>
      <c r="C5952" s="51" t="s">
        <v>10</v>
      </c>
      <c r="D5952" s="51" t="s">
        <v>11</v>
      </c>
      <c r="E5952" s="51" t="s">
        <v>37</v>
      </c>
      <c r="F5952" s="52">
        <v>21667</v>
      </c>
      <c r="G5952" s="35" t="str">
        <f>VLOOKUP(F5952,Apoio!A:B,2,FALSE)</f>
        <v>Turma Recursal</v>
      </c>
      <c r="H5952" s="51" t="s">
        <v>40</v>
      </c>
      <c r="I5952" s="53">
        <v>186</v>
      </c>
      <c r="J5952" s="2">
        <f>VLOOKUP($F5952,Apoio!$A:$F,4,FALSE)</f>
        <v>2</v>
      </c>
      <c r="K5952" s="2">
        <f>VLOOKUP($F5952,Apoio!$A:$F,5,FALSE)</f>
        <v>1</v>
      </c>
      <c r="L5952" s="24" t="str">
        <f>VLOOKUP($F5952,Apoio!$A:$F,6,FALSE)</f>
        <v>Campo Grande - TR</v>
      </c>
    </row>
    <row r="5953" spans="1:12" x14ac:dyDescent="0.25">
      <c r="A5953" s="46">
        <v>2024</v>
      </c>
      <c r="B5953" s="47" t="s">
        <v>372</v>
      </c>
      <c r="C5953" s="47" t="s">
        <v>10</v>
      </c>
      <c r="D5953" s="47" t="s">
        <v>11</v>
      </c>
      <c r="E5953" s="47" t="s">
        <v>37</v>
      </c>
      <c r="F5953" s="48">
        <v>21668</v>
      </c>
      <c r="G5953" s="35" t="str">
        <f>VLOOKUP(F5953,Apoio!A:B,2,FALSE)</f>
        <v>Turma Recursal</v>
      </c>
      <c r="H5953" s="47" t="s">
        <v>41</v>
      </c>
      <c r="I5953" s="49">
        <v>193</v>
      </c>
      <c r="J5953" s="2">
        <f>VLOOKUP($F5953,Apoio!$A:$F,4,FALSE)</f>
        <v>3</v>
      </c>
      <c r="K5953" s="2">
        <f>VLOOKUP($F5953,Apoio!$A:$F,5,FALSE)</f>
        <v>1</v>
      </c>
      <c r="L5953" s="24" t="str">
        <f>VLOOKUP($F5953,Apoio!$A:$F,6,FALSE)</f>
        <v>Campo Grande - TR</v>
      </c>
    </row>
    <row r="5954" spans="1:12" x14ac:dyDescent="0.25">
      <c r="A5954" s="50">
        <v>2024</v>
      </c>
      <c r="B5954" s="51" t="s">
        <v>372</v>
      </c>
      <c r="C5954" s="51" t="s">
        <v>10</v>
      </c>
      <c r="D5954" s="51" t="s">
        <v>11</v>
      </c>
      <c r="E5954" s="51" t="s">
        <v>37</v>
      </c>
      <c r="F5954" s="52">
        <v>17775</v>
      </c>
      <c r="G5954" s="35" t="str">
        <f>VLOOKUP(F5954,Apoio!A:B,2,FALSE)</f>
        <v>Turma Recursal</v>
      </c>
      <c r="H5954" s="51" t="s">
        <v>42</v>
      </c>
      <c r="I5954" s="53">
        <v>186</v>
      </c>
      <c r="J5954" s="2">
        <f>VLOOKUP($F5954,Apoio!$A:$F,4,FALSE)</f>
        <v>4</v>
      </c>
      <c r="K5954" s="2">
        <f>VLOOKUP($F5954,Apoio!$A:$F,5,FALSE)</f>
        <v>1</v>
      </c>
      <c r="L5954" s="24" t="str">
        <f>VLOOKUP($F5954,Apoio!$A:$F,6,FALSE)</f>
        <v>Campo Grande - TR</v>
      </c>
    </row>
    <row r="5955" spans="1:12" x14ac:dyDescent="0.25">
      <c r="A5955" s="46">
        <v>2024</v>
      </c>
      <c r="B5955" s="47" t="s">
        <v>372</v>
      </c>
      <c r="C5955" s="47" t="s">
        <v>10</v>
      </c>
      <c r="D5955" s="47" t="s">
        <v>11</v>
      </c>
      <c r="E5955" s="47" t="s">
        <v>37</v>
      </c>
      <c r="F5955" s="48">
        <v>17776</v>
      </c>
      <c r="G5955" s="35" t="str">
        <f>VLOOKUP(F5955,Apoio!A:B,2,FALSE)</f>
        <v>Turma Recursal</v>
      </c>
      <c r="H5955" s="47" t="s">
        <v>43</v>
      </c>
      <c r="I5955" s="49">
        <v>188</v>
      </c>
      <c r="J5955" s="2">
        <f>VLOOKUP($F5955,Apoio!$A:$F,4,FALSE)</f>
        <v>5</v>
      </c>
      <c r="K5955" s="2">
        <f>VLOOKUP($F5955,Apoio!$A:$F,5,FALSE)</f>
        <v>1</v>
      </c>
      <c r="L5955" s="24" t="str">
        <f>VLOOKUP($F5955,Apoio!$A:$F,6,FALSE)</f>
        <v>Campo Grande - TR</v>
      </c>
    </row>
    <row r="5956" spans="1:12" x14ac:dyDescent="0.25">
      <c r="A5956" s="50">
        <v>2024</v>
      </c>
      <c r="B5956" s="51" t="s">
        <v>372</v>
      </c>
      <c r="C5956" s="51" t="s">
        <v>10</v>
      </c>
      <c r="D5956" s="51" t="s">
        <v>11</v>
      </c>
      <c r="E5956" s="51" t="s">
        <v>37</v>
      </c>
      <c r="F5956" s="52">
        <v>17777</v>
      </c>
      <c r="G5956" s="35" t="str">
        <f>VLOOKUP(F5956,Apoio!A:B,2,FALSE)</f>
        <v>Turma Recursal</v>
      </c>
      <c r="H5956" s="51" t="s">
        <v>44</v>
      </c>
      <c r="I5956" s="53">
        <v>198</v>
      </c>
      <c r="J5956" s="2">
        <f>VLOOKUP($F5956,Apoio!$A:$F,4,FALSE)</f>
        <v>6</v>
      </c>
      <c r="K5956" s="2">
        <f>VLOOKUP($F5956,Apoio!$A:$F,5,FALSE)</f>
        <v>1</v>
      </c>
      <c r="L5956" s="24" t="str">
        <f>VLOOKUP($F5956,Apoio!$A:$F,6,FALSE)</f>
        <v>Campo Grande - TR</v>
      </c>
    </row>
    <row r="5957" spans="1:12" x14ac:dyDescent="0.25">
      <c r="A5957" s="46">
        <v>2024</v>
      </c>
      <c r="B5957" s="47" t="s">
        <v>372</v>
      </c>
      <c r="C5957" s="47" t="s">
        <v>10</v>
      </c>
      <c r="D5957" s="47" t="s">
        <v>45</v>
      </c>
      <c r="E5957" s="47" t="s">
        <v>46</v>
      </c>
      <c r="F5957" s="48">
        <v>16494</v>
      </c>
      <c r="G5957" s="35" t="str">
        <f>VLOOKUP(F5957,Apoio!A:B,2,FALSE)</f>
        <v>Vara Federal</v>
      </c>
      <c r="H5957" s="47" t="s">
        <v>47</v>
      </c>
      <c r="I5957" s="49">
        <v>209</v>
      </c>
      <c r="J5957" s="2">
        <f>VLOOKUP($F5957,Apoio!$A:$F,4,FALSE)</f>
        <v>1</v>
      </c>
      <c r="K5957" s="2">
        <f>VLOOKUP($F5957,Apoio!$A:$F,5,FALSE)</f>
        <v>34</v>
      </c>
      <c r="L5957" s="24" t="str">
        <f>VLOOKUP($F5957,Apoio!$A:$F,6,FALSE)</f>
        <v>Americana</v>
      </c>
    </row>
    <row r="5958" spans="1:12" x14ac:dyDescent="0.25">
      <c r="A5958" s="50">
        <v>2024</v>
      </c>
      <c r="B5958" s="51" t="s">
        <v>372</v>
      </c>
      <c r="C5958" s="51" t="s">
        <v>10</v>
      </c>
      <c r="D5958" s="51" t="s">
        <v>45</v>
      </c>
      <c r="E5958" s="51" t="s">
        <v>46</v>
      </c>
      <c r="F5958" s="52">
        <v>13876</v>
      </c>
      <c r="G5958" s="35" t="str">
        <f>VLOOKUP(F5958,Apoio!A:B,2,FALSE)</f>
        <v>Juizado</v>
      </c>
      <c r="H5958" s="51" t="s">
        <v>48</v>
      </c>
      <c r="I5958" s="53">
        <v>521</v>
      </c>
      <c r="J5958" s="2">
        <f>VLOOKUP($F5958,Apoio!$A:$F,4,FALSE)</f>
        <v>1</v>
      </c>
      <c r="K5958" s="2">
        <f>VLOOKUP($F5958,Apoio!$A:$F,5,FALSE)</f>
        <v>34</v>
      </c>
      <c r="L5958" s="24" t="str">
        <f>VLOOKUP($F5958,Apoio!$A:$F,6,FALSE)</f>
        <v>Americana</v>
      </c>
    </row>
    <row r="5959" spans="1:12" x14ac:dyDescent="0.25">
      <c r="A5959" s="46">
        <v>2024</v>
      </c>
      <c r="B5959" s="47" t="s">
        <v>372</v>
      </c>
      <c r="C5959" s="47" t="s">
        <v>10</v>
      </c>
      <c r="D5959" s="47" t="s">
        <v>45</v>
      </c>
      <c r="E5959" s="47" t="s">
        <v>49</v>
      </c>
      <c r="F5959" s="48">
        <v>16534</v>
      </c>
      <c r="G5959" s="35" t="str">
        <f>VLOOKUP(F5959,Apoio!A:B,2,FALSE)</f>
        <v>Vara Federal + JEF</v>
      </c>
      <c r="H5959" s="47" t="s">
        <v>50</v>
      </c>
      <c r="I5959" s="49">
        <v>241</v>
      </c>
      <c r="J5959" s="2">
        <f>VLOOKUP($F5959,Apoio!$A:$F,4,FALSE)</f>
        <v>1</v>
      </c>
      <c r="K5959" s="2">
        <f>VLOOKUP($F5959,Apoio!$A:$F,5,FALSE)</f>
        <v>37</v>
      </c>
      <c r="L5959" s="24" t="str">
        <f>VLOOKUP($F5959,Apoio!$A:$F,6,FALSE)</f>
        <v>Andradina</v>
      </c>
    </row>
    <row r="5960" spans="1:12" x14ac:dyDescent="0.25">
      <c r="A5960" s="50">
        <v>2024</v>
      </c>
      <c r="B5960" s="51" t="s">
        <v>372</v>
      </c>
      <c r="C5960" s="51" t="s">
        <v>10</v>
      </c>
      <c r="D5960" s="51" t="s">
        <v>45</v>
      </c>
      <c r="E5960" s="51" t="s">
        <v>49</v>
      </c>
      <c r="F5960" s="52">
        <v>16534</v>
      </c>
      <c r="G5960" s="35" t="str">
        <f>VLOOKUP(F5960,Apoio!A:B,2,FALSE)</f>
        <v>Vara Federal + JEF</v>
      </c>
      <c r="H5960" s="51" t="s">
        <v>50</v>
      </c>
      <c r="I5960" s="53">
        <v>52</v>
      </c>
      <c r="J5960" s="2">
        <f>VLOOKUP($F5960,Apoio!$A:$F,4,FALSE)</f>
        <v>1</v>
      </c>
      <c r="K5960" s="2">
        <f>VLOOKUP($F5960,Apoio!$A:$F,5,FALSE)</f>
        <v>37</v>
      </c>
      <c r="L5960" s="24" t="str">
        <f>VLOOKUP($F5960,Apoio!$A:$F,6,FALSE)</f>
        <v>Andradina</v>
      </c>
    </row>
    <row r="5961" spans="1:12" x14ac:dyDescent="0.25">
      <c r="A5961" s="46">
        <v>2024</v>
      </c>
      <c r="B5961" s="47" t="s">
        <v>372</v>
      </c>
      <c r="C5961" s="47" t="s">
        <v>10</v>
      </c>
      <c r="D5961" s="47" t="s">
        <v>45</v>
      </c>
      <c r="E5961" s="47" t="s">
        <v>51</v>
      </c>
      <c r="F5961" s="48">
        <v>12475</v>
      </c>
      <c r="G5961" s="35" t="str">
        <f>VLOOKUP(F5961,Apoio!A:B,2,FALSE)</f>
        <v>Vara Federal</v>
      </c>
      <c r="H5961" s="47" t="s">
        <v>52</v>
      </c>
      <c r="I5961" s="49">
        <v>88</v>
      </c>
      <c r="J5961" s="2">
        <f>VLOOKUP($F5961,Apoio!$A:$F,4,FALSE)</f>
        <v>1</v>
      </c>
      <c r="K5961" s="2">
        <f>VLOOKUP($F5961,Apoio!$A:$F,5,FALSE)</f>
        <v>7</v>
      </c>
      <c r="L5961" s="24" t="str">
        <f>VLOOKUP($F5961,Apoio!$A:$F,6,FALSE)</f>
        <v>Araçatuba</v>
      </c>
    </row>
    <row r="5962" spans="1:12" x14ac:dyDescent="0.25">
      <c r="A5962" s="50">
        <v>2024</v>
      </c>
      <c r="B5962" s="51" t="s">
        <v>372</v>
      </c>
      <c r="C5962" s="51" t="s">
        <v>10</v>
      </c>
      <c r="D5962" s="51" t="s">
        <v>45</v>
      </c>
      <c r="E5962" s="51" t="s">
        <v>51</v>
      </c>
      <c r="F5962" s="52">
        <v>17772</v>
      </c>
      <c r="G5962" s="35" t="str">
        <f>VLOOKUP(F5962,Apoio!A:B,2,FALSE)</f>
        <v>Juizado</v>
      </c>
      <c r="H5962" s="51" t="s">
        <v>53</v>
      </c>
      <c r="I5962" s="53">
        <v>126</v>
      </c>
      <c r="J5962" s="2">
        <f>VLOOKUP($F5962,Apoio!$A:$F,4,FALSE)</f>
        <v>1</v>
      </c>
      <c r="K5962" s="2">
        <f>VLOOKUP($F5962,Apoio!$A:$F,5,FALSE)</f>
        <v>7</v>
      </c>
      <c r="L5962" s="24" t="str">
        <f>VLOOKUP($F5962,Apoio!$A:$F,6,FALSE)</f>
        <v>Araçatuba</v>
      </c>
    </row>
    <row r="5963" spans="1:12" x14ac:dyDescent="0.25">
      <c r="A5963" s="46">
        <v>2024</v>
      </c>
      <c r="B5963" s="47" t="s">
        <v>372</v>
      </c>
      <c r="C5963" s="47" t="s">
        <v>10</v>
      </c>
      <c r="D5963" s="47" t="s">
        <v>45</v>
      </c>
      <c r="E5963" s="47" t="s">
        <v>51</v>
      </c>
      <c r="F5963" s="48">
        <v>12476</v>
      </c>
      <c r="G5963" s="35" t="str">
        <f>VLOOKUP(F5963,Apoio!A:B,2,FALSE)</f>
        <v>Vara Federal</v>
      </c>
      <c r="H5963" s="47" t="s">
        <v>54</v>
      </c>
      <c r="I5963" s="49">
        <v>90</v>
      </c>
      <c r="J5963" s="2">
        <f>VLOOKUP($F5963,Apoio!$A:$F,4,FALSE)</f>
        <v>2</v>
      </c>
      <c r="K5963" s="2">
        <f>VLOOKUP($F5963,Apoio!$A:$F,5,FALSE)</f>
        <v>7</v>
      </c>
      <c r="L5963" s="24" t="str">
        <f>VLOOKUP($F5963,Apoio!$A:$F,6,FALSE)</f>
        <v>Araçatuba</v>
      </c>
    </row>
    <row r="5964" spans="1:12" x14ac:dyDescent="0.25">
      <c r="A5964" s="50">
        <v>2024</v>
      </c>
      <c r="B5964" s="51" t="s">
        <v>372</v>
      </c>
      <c r="C5964" s="51" t="s">
        <v>10</v>
      </c>
      <c r="D5964" s="51" t="s">
        <v>45</v>
      </c>
      <c r="E5964" s="51" t="s">
        <v>51</v>
      </c>
      <c r="F5964" s="52">
        <v>87793</v>
      </c>
      <c r="G5964" s="35" t="str">
        <f>VLOOKUP(F5964,Apoio!A:B,2,FALSE)</f>
        <v>Juizado</v>
      </c>
      <c r="H5964" s="51" t="s">
        <v>512</v>
      </c>
      <c r="I5964" s="53">
        <v>295</v>
      </c>
      <c r="J5964" s="2">
        <f>VLOOKUP($F5964,Apoio!$A:$F,4,FALSE)</f>
        <v>2</v>
      </c>
      <c r="K5964" s="2">
        <f>VLOOKUP($F5964,Apoio!$A:$F,5,FALSE)</f>
        <v>7</v>
      </c>
      <c r="L5964" s="24" t="str">
        <f>VLOOKUP($F5964,Apoio!$A:$F,6,FALSE)</f>
        <v>Araçatuba</v>
      </c>
    </row>
    <row r="5965" spans="1:12" x14ac:dyDescent="0.25">
      <c r="A5965" s="46">
        <v>2024</v>
      </c>
      <c r="B5965" s="47" t="s">
        <v>372</v>
      </c>
      <c r="C5965" s="47" t="s">
        <v>10</v>
      </c>
      <c r="D5965" s="47" t="s">
        <v>45</v>
      </c>
      <c r="E5965" s="47" t="s">
        <v>55</v>
      </c>
      <c r="F5965" s="48">
        <v>12521</v>
      </c>
      <c r="G5965" s="35" t="str">
        <f>VLOOKUP(F5965,Apoio!A:B,2,FALSE)</f>
        <v>Vara Federal</v>
      </c>
      <c r="H5965" s="47" t="s">
        <v>56</v>
      </c>
      <c r="I5965" s="49">
        <v>80</v>
      </c>
      <c r="J5965" s="2">
        <f>VLOOKUP($F5965,Apoio!$A:$F,4,FALSE)</f>
        <v>1</v>
      </c>
      <c r="K5965" s="2">
        <f>VLOOKUP($F5965,Apoio!$A:$F,5,FALSE)</f>
        <v>20</v>
      </c>
      <c r="L5965" s="24" t="str">
        <f>VLOOKUP($F5965,Apoio!$A:$F,6,FALSE)</f>
        <v>Araraquara</v>
      </c>
    </row>
    <row r="5966" spans="1:12" x14ac:dyDescent="0.25">
      <c r="A5966" s="50">
        <v>2024</v>
      </c>
      <c r="B5966" s="51" t="s">
        <v>372</v>
      </c>
      <c r="C5966" s="51" t="s">
        <v>10</v>
      </c>
      <c r="D5966" s="51" t="s">
        <v>45</v>
      </c>
      <c r="E5966" s="51" t="s">
        <v>55</v>
      </c>
      <c r="F5966" s="52">
        <v>14311</v>
      </c>
      <c r="G5966" s="35" t="str">
        <f>VLOOKUP(F5966,Apoio!A:B,2,FALSE)</f>
        <v>Juizado</v>
      </c>
      <c r="H5966" s="51" t="s">
        <v>57</v>
      </c>
      <c r="I5966" s="53">
        <v>314</v>
      </c>
      <c r="J5966" s="2">
        <f>VLOOKUP($F5966,Apoio!$A:$F,4,FALSE)</f>
        <v>1</v>
      </c>
      <c r="K5966" s="2">
        <f>VLOOKUP($F5966,Apoio!$A:$F,5,FALSE)</f>
        <v>20</v>
      </c>
      <c r="L5966" s="24" t="str">
        <f>VLOOKUP($F5966,Apoio!$A:$F,6,FALSE)</f>
        <v>Araraquara</v>
      </c>
    </row>
    <row r="5967" spans="1:12" x14ac:dyDescent="0.25">
      <c r="A5967" s="46">
        <v>2024</v>
      </c>
      <c r="B5967" s="47" t="s">
        <v>372</v>
      </c>
      <c r="C5967" s="47" t="s">
        <v>10</v>
      </c>
      <c r="D5967" s="47" t="s">
        <v>45</v>
      </c>
      <c r="E5967" s="47" t="s">
        <v>55</v>
      </c>
      <c r="F5967" s="48">
        <v>12522</v>
      </c>
      <c r="G5967" s="35" t="str">
        <f>VLOOKUP(F5967,Apoio!A:B,2,FALSE)</f>
        <v>Vara Federal</v>
      </c>
      <c r="H5967" s="47" t="s">
        <v>58</v>
      </c>
      <c r="I5967" s="49">
        <v>69</v>
      </c>
      <c r="J5967" s="2">
        <f>VLOOKUP($F5967,Apoio!$A:$F,4,FALSE)</f>
        <v>2</v>
      </c>
      <c r="K5967" s="2">
        <f>VLOOKUP($F5967,Apoio!$A:$F,5,FALSE)</f>
        <v>20</v>
      </c>
      <c r="L5967" s="24" t="str">
        <f>VLOOKUP($F5967,Apoio!$A:$F,6,FALSE)</f>
        <v>Araraquara</v>
      </c>
    </row>
    <row r="5968" spans="1:12" x14ac:dyDescent="0.25">
      <c r="A5968" s="50">
        <v>2024</v>
      </c>
      <c r="B5968" s="51" t="s">
        <v>372</v>
      </c>
      <c r="C5968" s="51" t="s">
        <v>10</v>
      </c>
      <c r="D5968" s="51" t="s">
        <v>45</v>
      </c>
      <c r="E5968" s="51" t="s">
        <v>59</v>
      </c>
      <c r="F5968" s="52">
        <v>12511</v>
      </c>
      <c r="G5968" s="35" t="str">
        <f>VLOOKUP(F5968,Apoio!A:B,2,FALSE)</f>
        <v>Vara Federal + JEF</v>
      </c>
      <c r="H5968" s="51" t="s">
        <v>60</v>
      </c>
      <c r="I5968" s="53">
        <v>141</v>
      </c>
      <c r="J5968" s="2">
        <f>VLOOKUP($F5968,Apoio!$A:$F,4,FALSE)</f>
        <v>1</v>
      </c>
      <c r="K5968" s="2">
        <f>VLOOKUP($F5968,Apoio!$A:$F,5,FALSE)</f>
        <v>16</v>
      </c>
      <c r="L5968" s="24" t="str">
        <f>VLOOKUP($F5968,Apoio!$A:$F,6,FALSE)</f>
        <v>Assis</v>
      </c>
    </row>
    <row r="5969" spans="1:12" x14ac:dyDescent="0.25">
      <c r="A5969" s="46">
        <v>2024</v>
      </c>
      <c r="B5969" s="47" t="s">
        <v>372</v>
      </c>
      <c r="C5969" s="47" t="s">
        <v>10</v>
      </c>
      <c r="D5969" s="47" t="s">
        <v>45</v>
      </c>
      <c r="E5969" s="47" t="s">
        <v>59</v>
      </c>
      <c r="F5969" s="48">
        <v>12511</v>
      </c>
      <c r="G5969" s="35" t="str">
        <f>VLOOKUP(F5969,Apoio!A:B,2,FALSE)</f>
        <v>Vara Federal + JEF</v>
      </c>
      <c r="H5969" s="47" t="s">
        <v>60</v>
      </c>
      <c r="I5969" s="49">
        <v>85</v>
      </c>
      <c r="J5969" s="2">
        <f>VLOOKUP($F5969,Apoio!$A:$F,4,FALSE)</f>
        <v>1</v>
      </c>
      <c r="K5969" s="2">
        <f>VLOOKUP($F5969,Apoio!$A:$F,5,FALSE)</f>
        <v>16</v>
      </c>
      <c r="L5969" s="24" t="str">
        <f>VLOOKUP($F5969,Apoio!$A:$F,6,FALSE)</f>
        <v>Assis</v>
      </c>
    </row>
    <row r="5970" spans="1:12" x14ac:dyDescent="0.25">
      <c r="A5970" s="50">
        <v>2024</v>
      </c>
      <c r="B5970" s="51" t="s">
        <v>372</v>
      </c>
      <c r="C5970" s="51" t="s">
        <v>10</v>
      </c>
      <c r="D5970" s="51" t="s">
        <v>45</v>
      </c>
      <c r="E5970" s="51" t="s">
        <v>61</v>
      </c>
      <c r="F5970" s="52">
        <v>16586</v>
      </c>
      <c r="G5970" s="35" t="str">
        <f>VLOOKUP(F5970,Apoio!A:B,2,FALSE)</f>
        <v>Vara Federal + JEF</v>
      </c>
      <c r="H5970" s="51" t="s">
        <v>62</v>
      </c>
      <c r="I5970" s="53">
        <v>198</v>
      </c>
      <c r="J5970" s="2">
        <f>VLOOKUP($F5970,Apoio!$A:$F,4,FALSE)</f>
        <v>1</v>
      </c>
      <c r="K5970" s="2">
        <f>VLOOKUP($F5970,Apoio!$A:$F,5,FALSE)</f>
        <v>32</v>
      </c>
      <c r="L5970" s="24" t="str">
        <f>VLOOKUP($F5970,Apoio!$A:$F,6,FALSE)</f>
        <v>Avaré</v>
      </c>
    </row>
    <row r="5971" spans="1:12" x14ac:dyDescent="0.25">
      <c r="A5971" s="46">
        <v>2024</v>
      </c>
      <c r="B5971" s="47" t="s">
        <v>372</v>
      </c>
      <c r="C5971" s="47" t="s">
        <v>10</v>
      </c>
      <c r="D5971" s="47" t="s">
        <v>45</v>
      </c>
      <c r="E5971" s="47" t="s">
        <v>61</v>
      </c>
      <c r="F5971" s="48">
        <v>16586</v>
      </c>
      <c r="G5971" s="35" t="str">
        <f>VLOOKUP(F5971,Apoio!A:B,2,FALSE)</f>
        <v>Vara Federal + JEF</v>
      </c>
      <c r="H5971" s="47" t="s">
        <v>62</v>
      </c>
      <c r="I5971" s="49">
        <v>30</v>
      </c>
      <c r="J5971" s="2">
        <f>VLOOKUP($F5971,Apoio!$A:$F,4,FALSE)</f>
        <v>1</v>
      </c>
      <c r="K5971" s="2">
        <f>VLOOKUP($F5971,Apoio!$A:$F,5,FALSE)</f>
        <v>32</v>
      </c>
      <c r="L5971" s="24" t="str">
        <f>VLOOKUP($F5971,Apoio!$A:$F,6,FALSE)</f>
        <v>Avaré</v>
      </c>
    </row>
    <row r="5972" spans="1:12" x14ac:dyDescent="0.25">
      <c r="A5972" s="50">
        <v>2024</v>
      </c>
      <c r="B5972" s="51" t="s">
        <v>372</v>
      </c>
      <c r="C5972" s="51" t="s">
        <v>10</v>
      </c>
      <c r="D5972" s="51" t="s">
        <v>45</v>
      </c>
      <c r="E5972" s="51" t="s">
        <v>63</v>
      </c>
      <c r="F5972" s="52">
        <v>13743</v>
      </c>
      <c r="G5972" s="35" t="str">
        <f>VLOOKUP(F5972,Apoio!A:B,2,FALSE)</f>
        <v>Vara Federal + JEF</v>
      </c>
      <c r="H5972" s="51" t="s">
        <v>64</v>
      </c>
      <c r="I5972" s="53">
        <v>222</v>
      </c>
      <c r="J5972" s="2">
        <f>VLOOKUP($F5972,Apoio!$A:$F,4,FALSE)</f>
        <v>1</v>
      </c>
      <c r="K5972" s="2">
        <f>VLOOKUP($F5972,Apoio!$A:$F,5,FALSE)</f>
        <v>38</v>
      </c>
      <c r="L5972" s="24" t="str">
        <f>VLOOKUP($F5972,Apoio!$A:$F,6,FALSE)</f>
        <v>Barretos</v>
      </c>
    </row>
    <row r="5973" spans="1:12" x14ac:dyDescent="0.25">
      <c r="A5973" s="46">
        <v>2024</v>
      </c>
      <c r="B5973" s="47" t="s">
        <v>372</v>
      </c>
      <c r="C5973" s="47" t="s">
        <v>10</v>
      </c>
      <c r="D5973" s="47" t="s">
        <v>45</v>
      </c>
      <c r="E5973" s="47" t="s">
        <v>63</v>
      </c>
      <c r="F5973" s="48">
        <v>13743</v>
      </c>
      <c r="G5973" s="35" t="str">
        <f>VLOOKUP(F5973,Apoio!A:B,2,FALSE)</f>
        <v>Vara Federal + JEF</v>
      </c>
      <c r="H5973" s="47" t="s">
        <v>64</v>
      </c>
      <c r="I5973" s="49">
        <v>76</v>
      </c>
      <c r="J5973" s="2">
        <f>VLOOKUP($F5973,Apoio!$A:$F,4,FALSE)</f>
        <v>1</v>
      </c>
      <c r="K5973" s="2">
        <f>VLOOKUP($F5973,Apoio!$A:$F,5,FALSE)</f>
        <v>38</v>
      </c>
      <c r="L5973" s="24" t="str">
        <f>VLOOKUP($F5973,Apoio!$A:$F,6,FALSE)</f>
        <v>Barretos</v>
      </c>
    </row>
    <row r="5974" spans="1:12" x14ac:dyDescent="0.25">
      <c r="A5974" s="50">
        <v>2024</v>
      </c>
      <c r="B5974" s="51" t="s">
        <v>372</v>
      </c>
      <c r="C5974" s="51" t="s">
        <v>10</v>
      </c>
      <c r="D5974" s="51" t="s">
        <v>45</v>
      </c>
      <c r="E5974" s="51" t="s">
        <v>65</v>
      </c>
      <c r="F5974" s="52">
        <v>18224</v>
      </c>
      <c r="G5974" s="35" t="str">
        <f>VLOOKUP(F5974,Apoio!A:B,2,FALSE)</f>
        <v>Vara Federal</v>
      </c>
      <c r="H5974" s="51" t="s">
        <v>66</v>
      </c>
      <c r="I5974" s="53">
        <v>198</v>
      </c>
      <c r="J5974" s="2">
        <f>VLOOKUP($F5974,Apoio!$A:$F,4,FALSE)</f>
        <v>1</v>
      </c>
      <c r="K5974" s="2">
        <f>VLOOKUP($F5974,Apoio!$A:$F,5,FALSE)</f>
        <v>44</v>
      </c>
      <c r="L5974" s="24" t="str">
        <f>VLOOKUP($F5974,Apoio!$A:$F,6,FALSE)</f>
        <v>Barueri</v>
      </c>
    </row>
    <row r="5975" spans="1:12" x14ac:dyDescent="0.25">
      <c r="A5975" s="46">
        <v>2024</v>
      </c>
      <c r="B5975" s="47" t="s">
        <v>372</v>
      </c>
      <c r="C5975" s="47" t="s">
        <v>10</v>
      </c>
      <c r="D5975" s="47" t="s">
        <v>45</v>
      </c>
      <c r="E5975" s="47" t="s">
        <v>65</v>
      </c>
      <c r="F5975" s="48">
        <v>18226</v>
      </c>
      <c r="G5975" s="35" t="str">
        <f>VLOOKUP(F5975,Apoio!A:B,2,FALSE)</f>
        <v>Juizado</v>
      </c>
      <c r="H5975" s="47" t="s">
        <v>67</v>
      </c>
      <c r="I5975" s="49">
        <v>351</v>
      </c>
      <c r="J5975" s="2">
        <f>VLOOKUP($F5975,Apoio!$A:$F,4,FALSE)</f>
        <v>1</v>
      </c>
      <c r="K5975" s="2">
        <f>VLOOKUP($F5975,Apoio!$A:$F,5,FALSE)</f>
        <v>44</v>
      </c>
      <c r="L5975" s="24" t="str">
        <f>VLOOKUP($F5975,Apoio!$A:$F,6,FALSE)</f>
        <v>Barueri</v>
      </c>
    </row>
    <row r="5976" spans="1:12" x14ac:dyDescent="0.25">
      <c r="A5976" s="50">
        <v>2024</v>
      </c>
      <c r="B5976" s="51" t="s">
        <v>372</v>
      </c>
      <c r="C5976" s="51" t="s">
        <v>10</v>
      </c>
      <c r="D5976" s="51" t="s">
        <v>45</v>
      </c>
      <c r="E5976" s="51" t="s">
        <v>65</v>
      </c>
      <c r="F5976" s="52">
        <v>18225</v>
      </c>
      <c r="G5976" s="35" t="str">
        <f>VLOOKUP(F5976,Apoio!A:B,2,FALSE)</f>
        <v>Vara Federal</v>
      </c>
      <c r="H5976" s="51" t="s">
        <v>68</v>
      </c>
      <c r="I5976" s="53">
        <v>189</v>
      </c>
      <c r="J5976" s="2">
        <f>VLOOKUP($F5976,Apoio!$A:$F,4,FALSE)</f>
        <v>2</v>
      </c>
      <c r="K5976" s="2">
        <f>VLOOKUP($F5976,Apoio!$A:$F,5,FALSE)</f>
        <v>44</v>
      </c>
      <c r="L5976" s="24" t="str">
        <f>VLOOKUP($F5976,Apoio!$A:$F,6,FALSE)</f>
        <v>Barueri</v>
      </c>
    </row>
    <row r="5977" spans="1:12" x14ac:dyDescent="0.25">
      <c r="A5977" s="46">
        <v>2024</v>
      </c>
      <c r="B5977" s="47" t="s">
        <v>372</v>
      </c>
      <c r="C5977" s="47" t="s">
        <v>10</v>
      </c>
      <c r="D5977" s="47" t="s">
        <v>45</v>
      </c>
      <c r="E5977" s="47" t="s">
        <v>69</v>
      </c>
      <c r="F5977" s="48">
        <v>12478</v>
      </c>
      <c r="G5977" s="35" t="str">
        <f>VLOOKUP(F5977,Apoio!A:B,2,FALSE)</f>
        <v>Vara Federal</v>
      </c>
      <c r="H5977" s="47" t="s">
        <v>70</v>
      </c>
      <c r="I5977" s="49">
        <v>71</v>
      </c>
      <c r="J5977" s="2">
        <f>VLOOKUP($F5977,Apoio!$A:$F,4,FALSE)</f>
        <v>1</v>
      </c>
      <c r="K5977" s="2">
        <f>VLOOKUP($F5977,Apoio!$A:$F,5,FALSE)</f>
        <v>8</v>
      </c>
      <c r="L5977" s="24" t="str">
        <f>VLOOKUP($F5977,Apoio!$A:$F,6,FALSE)</f>
        <v>Bauru</v>
      </c>
    </row>
    <row r="5978" spans="1:12" x14ac:dyDescent="0.25">
      <c r="A5978" s="50">
        <v>2024</v>
      </c>
      <c r="B5978" s="51" t="s">
        <v>372</v>
      </c>
      <c r="C5978" s="51" t="s">
        <v>10</v>
      </c>
      <c r="D5978" s="51" t="s">
        <v>45</v>
      </c>
      <c r="E5978" s="51" t="s">
        <v>69</v>
      </c>
      <c r="F5978" s="52">
        <v>16499</v>
      </c>
      <c r="G5978" s="35" t="str">
        <f>VLOOKUP(F5978,Apoio!A:B,2,FALSE)</f>
        <v>Juizado</v>
      </c>
      <c r="H5978" s="51" t="s">
        <v>71</v>
      </c>
      <c r="I5978" s="53">
        <v>414</v>
      </c>
      <c r="J5978" s="2">
        <f>VLOOKUP($F5978,Apoio!$A:$F,4,FALSE)</f>
        <v>1</v>
      </c>
      <c r="K5978" s="2">
        <f>VLOOKUP($F5978,Apoio!$A:$F,5,FALSE)</f>
        <v>8</v>
      </c>
      <c r="L5978" s="24" t="str">
        <f>VLOOKUP($F5978,Apoio!$A:$F,6,FALSE)</f>
        <v>Bauru</v>
      </c>
    </row>
    <row r="5979" spans="1:12" x14ac:dyDescent="0.25">
      <c r="A5979" s="46">
        <v>2024</v>
      </c>
      <c r="B5979" s="47" t="s">
        <v>372</v>
      </c>
      <c r="C5979" s="47" t="s">
        <v>10</v>
      </c>
      <c r="D5979" s="47" t="s">
        <v>45</v>
      </c>
      <c r="E5979" s="47" t="s">
        <v>69</v>
      </c>
      <c r="F5979" s="48">
        <v>12479</v>
      </c>
      <c r="G5979" s="35" t="str">
        <f>VLOOKUP(F5979,Apoio!A:B,2,FALSE)</f>
        <v>Vara Federal</v>
      </c>
      <c r="H5979" s="47" t="s">
        <v>72</v>
      </c>
      <c r="I5979" s="49">
        <v>68</v>
      </c>
      <c r="J5979" s="2">
        <f>VLOOKUP($F5979,Apoio!$A:$F,4,FALSE)</f>
        <v>2</v>
      </c>
      <c r="K5979" s="2">
        <f>VLOOKUP($F5979,Apoio!$A:$F,5,FALSE)</f>
        <v>8</v>
      </c>
      <c r="L5979" s="24" t="str">
        <f>VLOOKUP($F5979,Apoio!$A:$F,6,FALSE)</f>
        <v>Bauru</v>
      </c>
    </row>
    <row r="5980" spans="1:12" x14ac:dyDescent="0.25">
      <c r="A5980" s="50">
        <v>2024</v>
      </c>
      <c r="B5980" s="51" t="s">
        <v>372</v>
      </c>
      <c r="C5980" s="51" t="s">
        <v>10</v>
      </c>
      <c r="D5980" s="51" t="s">
        <v>45</v>
      </c>
      <c r="E5980" s="51" t="s">
        <v>69</v>
      </c>
      <c r="F5980" s="52">
        <v>12480</v>
      </c>
      <c r="G5980" s="35" t="str">
        <f>VLOOKUP(F5980,Apoio!A:B,2,FALSE)</f>
        <v>Vara Federal</v>
      </c>
      <c r="H5980" s="51" t="s">
        <v>73</v>
      </c>
      <c r="I5980" s="53">
        <v>59</v>
      </c>
      <c r="J5980" s="2">
        <f>VLOOKUP($F5980,Apoio!$A:$F,4,FALSE)</f>
        <v>3</v>
      </c>
      <c r="K5980" s="2">
        <f>VLOOKUP($F5980,Apoio!$A:$F,5,FALSE)</f>
        <v>8</v>
      </c>
      <c r="L5980" s="24" t="str">
        <f>VLOOKUP($F5980,Apoio!$A:$F,6,FALSE)</f>
        <v>Bauru</v>
      </c>
    </row>
    <row r="5981" spans="1:12" x14ac:dyDescent="0.25">
      <c r="A5981" s="46">
        <v>2024</v>
      </c>
      <c r="B5981" s="47" t="s">
        <v>372</v>
      </c>
      <c r="C5981" s="47" t="s">
        <v>10</v>
      </c>
      <c r="D5981" s="47" t="s">
        <v>45</v>
      </c>
      <c r="E5981" s="47" t="s">
        <v>74</v>
      </c>
      <c r="F5981" s="48">
        <v>16398</v>
      </c>
      <c r="G5981" s="35" t="str">
        <f>VLOOKUP(F5981,Apoio!A:B,2,FALSE)</f>
        <v>Vara Federal</v>
      </c>
      <c r="H5981" s="47" t="s">
        <v>75</v>
      </c>
      <c r="I5981" s="49">
        <v>63</v>
      </c>
      <c r="J5981" s="2">
        <f>VLOOKUP($F5981,Apoio!$A:$F,4,FALSE)</f>
        <v>1</v>
      </c>
      <c r="K5981" s="2">
        <f>VLOOKUP($F5981,Apoio!$A:$F,5,FALSE)</f>
        <v>31</v>
      </c>
      <c r="L5981" s="24" t="str">
        <f>VLOOKUP($F5981,Apoio!$A:$F,6,FALSE)</f>
        <v>Botucatu</v>
      </c>
    </row>
    <row r="5982" spans="1:12" x14ac:dyDescent="0.25">
      <c r="A5982" s="50">
        <v>2024</v>
      </c>
      <c r="B5982" s="51" t="s">
        <v>372</v>
      </c>
      <c r="C5982" s="51" t="s">
        <v>10</v>
      </c>
      <c r="D5982" s="51" t="s">
        <v>45</v>
      </c>
      <c r="E5982" s="51" t="s">
        <v>74</v>
      </c>
      <c r="F5982" s="52">
        <v>14020</v>
      </c>
      <c r="G5982" s="35" t="str">
        <f>VLOOKUP(F5982,Apoio!A:B,2,FALSE)</f>
        <v>Juizado</v>
      </c>
      <c r="H5982" s="51" t="s">
        <v>76</v>
      </c>
      <c r="I5982" s="53">
        <v>313</v>
      </c>
      <c r="J5982" s="2">
        <f>VLOOKUP($F5982,Apoio!$A:$F,4,FALSE)</f>
        <v>1</v>
      </c>
      <c r="K5982" s="2">
        <f>VLOOKUP($F5982,Apoio!$A:$F,5,FALSE)</f>
        <v>31</v>
      </c>
      <c r="L5982" s="24" t="str">
        <f>VLOOKUP($F5982,Apoio!$A:$F,6,FALSE)</f>
        <v>Botucatu</v>
      </c>
    </row>
    <row r="5983" spans="1:12" x14ac:dyDescent="0.25">
      <c r="A5983" s="46">
        <v>2024</v>
      </c>
      <c r="B5983" s="47" t="s">
        <v>372</v>
      </c>
      <c r="C5983" s="47" t="s">
        <v>10</v>
      </c>
      <c r="D5983" s="47" t="s">
        <v>45</v>
      </c>
      <c r="E5983" s="47" t="s">
        <v>74</v>
      </c>
      <c r="F5983" s="48">
        <v>74503</v>
      </c>
      <c r="G5983" s="35" t="str">
        <f>VLOOKUP(F5983,Apoio!A:B,2,FALSE)</f>
        <v>Vara Federal</v>
      </c>
      <c r="H5983" s="47" t="s">
        <v>354</v>
      </c>
      <c r="I5983" s="49">
        <v>1</v>
      </c>
      <c r="J5983" s="2" t="str">
        <f>VLOOKUP($F5983,Apoio!$A:$F,4,FALSE)</f>
        <v>CECON</v>
      </c>
      <c r="K5983" s="2">
        <f>VLOOKUP($F5983,Apoio!$A:$F,5,FALSE)</f>
        <v>31</v>
      </c>
      <c r="L5983" s="24" t="str">
        <f>VLOOKUP($F5983,Apoio!$A:$F,6,FALSE)</f>
        <v>Botucatu</v>
      </c>
    </row>
    <row r="5984" spans="1:12" x14ac:dyDescent="0.25">
      <c r="A5984" s="50">
        <v>2024</v>
      </c>
      <c r="B5984" s="51" t="s">
        <v>372</v>
      </c>
      <c r="C5984" s="51" t="s">
        <v>10</v>
      </c>
      <c r="D5984" s="51" t="s">
        <v>45</v>
      </c>
      <c r="E5984" s="51" t="s">
        <v>77</v>
      </c>
      <c r="F5984" s="52">
        <v>12528</v>
      </c>
      <c r="G5984" s="35" t="str">
        <f>VLOOKUP(F5984,Apoio!A:B,2,FALSE)</f>
        <v>Vara Federal</v>
      </c>
      <c r="H5984" s="51" t="s">
        <v>78</v>
      </c>
      <c r="I5984" s="53">
        <v>211</v>
      </c>
      <c r="J5984" s="2">
        <f>VLOOKUP($F5984,Apoio!$A:$F,4,FALSE)</f>
        <v>1</v>
      </c>
      <c r="K5984" s="2">
        <f>VLOOKUP($F5984,Apoio!$A:$F,5,FALSE)</f>
        <v>23</v>
      </c>
      <c r="L5984" s="24" t="str">
        <f>VLOOKUP($F5984,Apoio!$A:$F,6,FALSE)</f>
        <v>Bragança Paulista</v>
      </c>
    </row>
    <row r="5985" spans="1:12" x14ac:dyDescent="0.25">
      <c r="A5985" s="46">
        <v>2024</v>
      </c>
      <c r="B5985" s="47" t="s">
        <v>372</v>
      </c>
      <c r="C5985" s="47" t="s">
        <v>10</v>
      </c>
      <c r="D5985" s="47" t="s">
        <v>45</v>
      </c>
      <c r="E5985" s="47" t="s">
        <v>77</v>
      </c>
      <c r="F5985" s="48">
        <v>18374</v>
      </c>
      <c r="G5985" s="35" t="str">
        <f>VLOOKUP(F5985,Apoio!A:B,2,FALSE)</f>
        <v>Juizado</v>
      </c>
      <c r="H5985" s="47" t="s">
        <v>79</v>
      </c>
      <c r="I5985" s="49">
        <v>338</v>
      </c>
      <c r="J5985" s="2">
        <f>VLOOKUP($F5985,Apoio!$A:$F,4,FALSE)</f>
        <v>1</v>
      </c>
      <c r="K5985" s="2">
        <f>VLOOKUP($F5985,Apoio!$A:$F,5,FALSE)</f>
        <v>23</v>
      </c>
      <c r="L5985" s="24" t="str">
        <f>VLOOKUP($F5985,Apoio!$A:$F,6,FALSE)</f>
        <v>Bragança Paulista</v>
      </c>
    </row>
    <row r="5986" spans="1:12" x14ac:dyDescent="0.25">
      <c r="A5986" s="50">
        <v>2024</v>
      </c>
      <c r="B5986" s="51" t="s">
        <v>372</v>
      </c>
      <c r="C5986" s="51" t="s">
        <v>10</v>
      </c>
      <c r="D5986" s="51" t="s">
        <v>45</v>
      </c>
      <c r="E5986" s="51" t="s">
        <v>80</v>
      </c>
      <c r="F5986" s="52">
        <v>12468</v>
      </c>
      <c r="G5986" s="35" t="str">
        <f>VLOOKUP(F5986,Apoio!A:B,2,FALSE)</f>
        <v>Vara Federal</v>
      </c>
      <c r="H5986" s="51" t="s">
        <v>81</v>
      </c>
      <c r="I5986" s="53">
        <v>60</v>
      </c>
      <c r="J5986" s="2">
        <f>VLOOKUP($F5986,Apoio!$A:$F,4,FALSE)</f>
        <v>1</v>
      </c>
      <c r="K5986" s="2">
        <f>VLOOKUP($F5986,Apoio!$A:$F,5,FALSE)</f>
        <v>5</v>
      </c>
      <c r="L5986" s="24" t="str">
        <f>VLOOKUP($F5986,Apoio!$A:$F,6,FALSE)</f>
        <v>Campinas</v>
      </c>
    </row>
    <row r="5987" spans="1:12" x14ac:dyDescent="0.25">
      <c r="A5987" s="46">
        <v>2024</v>
      </c>
      <c r="B5987" s="47" t="s">
        <v>372</v>
      </c>
      <c r="C5987" s="47" t="s">
        <v>10</v>
      </c>
      <c r="D5987" s="47" t="s">
        <v>45</v>
      </c>
      <c r="E5987" s="47" t="s">
        <v>80</v>
      </c>
      <c r="F5987" s="48">
        <v>14021</v>
      </c>
      <c r="G5987" s="35" t="str">
        <f>VLOOKUP(F5987,Apoio!A:B,2,FALSE)</f>
        <v>Juizado</v>
      </c>
      <c r="H5987" s="47" t="s">
        <v>82</v>
      </c>
      <c r="I5987" s="49">
        <v>392</v>
      </c>
      <c r="J5987" s="2">
        <f>VLOOKUP($F5987,Apoio!$A:$F,4,FALSE)</f>
        <v>1</v>
      </c>
      <c r="K5987" s="2">
        <f>VLOOKUP($F5987,Apoio!$A:$F,5,FALSE)</f>
        <v>5</v>
      </c>
      <c r="L5987" s="24" t="str">
        <f>VLOOKUP($F5987,Apoio!$A:$F,6,FALSE)</f>
        <v>Campinas</v>
      </c>
    </row>
    <row r="5988" spans="1:12" x14ac:dyDescent="0.25">
      <c r="A5988" s="50">
        <v>2024</v>
      </c>
      <c r="B5988" s="51" t="s">
        <v>372</v>
      </c>
      <c r="C5988" s="51" t="s">
        <v>10</v>
      </c>
      <c r="D5988" s="51" t="s">
        <v>45</v>
      </c>
      <c r="E5988" s="51" t="s">
        <v>80</v>
      </c>
      <c r="F5988" s="52">
        <v>12952</v>
      </c>
      <c r="G5988" s="35" t="str">
        <f>VLOOKUP(F5988,Apoio!A:B,2,FALSE)</f>
        <v>Vara Federal</v>
      </c>
      <c r="H5988" s="51" t="s">
        <v>83</v>
      </c>
      <c r="I5988" s="53">
        <v>101</v>
      </c>
      <c r="J5988" s="2">
        <f>VLOOKUP($F5988,Apoio!$A:$F,4,FALSE)</f>
        <v>2</v>
      </c>
      <c r="K5988" s="2">
        <f>VLOOKUP($F5988,Apoio!$A:$F,5,FALSE)</f>
        <v>5</v>
      </c>
      <c r="L5988" s="24" t="str">
        <f>VLOOKUP($F5988,Apoio!$A:$F,6,FALSE)</f>
        <v>Campinas</v>
      </c>
    </row>
    <row r="5989" spans="1:12" x14ac:dyDescent="0.25">
      <c r="A5989" s="46">
        <v>2024</v>
      </c>
      <c r="B5989" s="47" t="s">
        <v>372</v>
      </c>
      <c r="C5989" s="47" t="s">
        <v>10</v>
      </c>
      <c r="D5989" s="47" t="s">
        <v>45</v>
      </c>
      <c r="E5989" s="47" t="s">
        <v>80</v>
      </c>
      <c r="F5989" s="48">
        <v>14022</v>
      </c>
      <c r="G5989" s="35" t="str">
        <f>VLOOKUP(F5989,Apoio!A:B,2,FALSE)</f>
        <v>Juizado</v>
      </c>
      <c r="H5989" s="47" t="s">
        <v>84</v>
      </c>
      <c r="I5989" s="49">
        <v>371</v>
      </c>
      <c r="J5989" s="2">
        <f>VLOOKUP($F5989,Apoio!$A:$F,4,FALSE)</f>
        <v>2</v>
      </c>
      <c r="K5989" s="2">
        <f>VLOOKUP($F5989,Apoio!$A:$F,5,FALSE)</f>
        <v>5</v>
      </c>
      <c r="L5989" s="24" t="str">
        <f>VLOOKUP($F5989,Apoio!$A:$F,6,FALSE)</f>
        <v>Campinas</v>
      </c>
    </row>
    <row r="5990" spans="1:12" x14ac:dyDescent="0.25">
      <c r="A5990" s="50">
        <v>2024</v>
      </c>
      <c r="B5990" s="51" t="s">
        <v>372</v>
      </c>
      <c r="C5990" s="51" t="s">
        <v>10</v>
      </c>
      <c r="D5990" s="51" t="s">
        <v>45</v>
      </c>
      <c r="E5990" s="51" t="s">
        <v>80</v>
      </c>
      <c r="F5990" s="52">
        <v>85142</v>
      </c>
      <c r="G5990" s="35" t="str">
        <f>VLOOKUP(F5990,Apoio!A:B,2,FALSE)</f>
        <v>Juizado</v>
      </c>
      <c r="H5990" s="51" t="s">
        <v>85</v>
      </c>
      <c r="I5990" s="53">
        <v>138</v>
      </c>
      <c r="J5990" s="2">
        <f>VLOOKUP($F5990,Apoio!$A:$F,4,FALSE)</f>
        <v>3</v>
      </c>
      <c r="K5990" s="2">
        <f>VLOOKUP($F5990,Apoio!$A:$F,5,FALSE)</f>
        <v>5</v>
      </c>
      <c r="L5990" s="24" t="str">
        <f>VLOOKUP($F5990,Apoio!$A:$F,6,FALSE)</f>
        <v>Campinas</v>
      </c>
    </row>
    <row r="5991" spans="1:12" x14ac:dyDescent="0.25">
      <c r="A5991" s="46">
        <v>2024</v>
      </c>
      <c r="B5991" s="47" t="s">
        <v>372</v>
      </c>
      <c r="C5991" s="47" t="s">
        <v>10</v>
      </c>
      <c r="D5991" s="47" t="s">
        <v>45</v>
      </c>
      <c r="E5991" s="47" t="s">
        <v>80</v>
      </c>
      <c r="F5991" s="48">
        <v>12954</v>
      </c>
      <c r="G5991" s="35" t="str">
        <f>VLOOKUP(F5991,Apoio!A:B,2,FALSE)</f>
        <v>Vara Federal</v>
      </c>
      <c r="H5991" s="47" t="s">
        <v>86</v>
      </c>
      <c r="I5991" s="49">
        <v>188</v>
      </c>
      <c r="J5991" s="2">
        <f>VLOOKUP($F5991,Apoio!$A:$F,4,FALSE)</f>
        <v>4</v>
      </c>
      <c r="K5991" s="2">
        <f>VLOOKUP($F5991,Apoio!$A:$F,5,FALSE)</f>
        <v>5</v>
      </c>
      <c r="L5991" s="24" t="str">
        <f>VLOOKUP($F5991,Apoio!$A:$F,6,FALSE)</f>
        <v>Campinas</v>
      </c>
    </row>
    <row r="5992" spans="1:12" x14ac:dyDescent="0.25">
      <c r="A5992" s="50">
        <v>2024</v>
      </c>
      <c r="B5992" s="51" t="s">
        <v>372</v>
      </c>
      <c r="C5992" s="51" t="s">
        <v>10</v>
      </c>
      <c r="D5992" s="51" t="s">
        <v>45</v>
      </c>
      <c r="E5992" s="51" t="s">
        <v>80</v>
      </c>
      <c r="F5992" s="52">
        <v>14057</v>
      </c>
      <c r="G5992" s="35" t="str">
        <f>VLOOKUP(F5992,Apoio!A:B,2,FALSE)</f>
        <v>Vara Federal</v>
      </c>
      <c r="H5992" s="51" t="s">
        <v>87</v>
      </c>
      <c r="I5992" s="53">
        <v>359</v>
      </c>
      <c r="J5992" s="2">
        <f>VLOOKUP($F5992,Apoio!$A:$F,4,FALSE)</f>
        <v>5</v>
      </c>
      <c r="K5992" s="2">
        <f>VLOOKUP($F5992,Apoio!$A:$F,5,FALSE)</f>
        <v>5</v>
      </c>
      <c r="L5992" s="24" t="str">
        <f>VLOOKUP($F5992,Apoio!$A:$F,6,FALSE)</f>
        <v>Campinas</v>
      </c>
    </row>
    <row r="5993" spans="1:12" x14ac:dyDescent="0.25">
      <c r="A5993" s="46">
        <v>2024</v>
      </c>
      <c r="B5993" s="47" t="s">
        <v>372</v>
      </c>
      <c r="C5993" s="47" t="s">
        <v>10</v>
      </c>
      <c r="D5993" s="47" t="s">
        <v>45</v>
      </c>
      <c r="E5993" s="47" t="s">
        <v>80</v>
      </c>
      <c r="F5993" s="48">
        <v>12955</v>
      </c>
      <c r="G5993" s="35" t="str">
        <f>VLOOKUP(F5993,Apoio!A:B,2,FALSE)</f>
        <v>Vara Federal</v>
      </c>
      <c r="H5993" s="47" t="s">
        <v>88</v>
      </c>
      <c r="I5993" s="49">
        <v>177</v>
      </c>
      <c r="J5993" s="2">
        <f>VLOOKUP($F5993,Apoio!$A:$F,4,FALSE)</f>
        <v>6</v>
      </c>
      <c r="K5993" s="2">
        <f>VLOOKUP($F5993,Apoio!$A:$F,5,FALSE)</f>
        <v>5</v>
      </c>
      <c r="L5993" s="24" t="str">
        <f>VLOOKUP($F5993,Apoio!$A:$F,6,FALSE)</f>
        <v>Campinas</v>
      </c>
    </row>
    <row r="5994" spans="1:12" x14ac:dyDescent="0.25">
      <c r="A5994" s="50">
        <v>2024</v>
      </c>
      <c r="B5994" s="51" t="s">
        <v>372</v>
      </c>
      <c r="C5994" s="51" t="s">
        <v>10</v>
      </c>
      <c r="D5994" s="51" t="s">
        <v>45</v>
      </c>
      <c r="E5994" s="51" t="s">
        <v>80</v>
      </c>
      <c r="F5994" s="52">
        <v>12957</v>
      </c>
      <c r="G5994" s="35" t="str">
        <f>VLOOKUP(F5994,Apoio!A:B,2,FALSE)</f>
        <v>Vara Federal</v>
      </c>
      <c r="H5994" s="51" t="s">
        <v>89</v>
      </c>
      <c r="I5994" s="53">
        <v>196</v>
      </c>
      <c r="J5994" s="2">
        <f>VLOOKUP($F5994,Apoio!$A:$F,4,FALSE)</f>
        <v>8</v>
      </c>
      <c r="K5994" s="2">
        <f>VLOOKUP($F5994,Apoio!$A:$F,5,FALSE)</f>
        <v>5</v>
      </c>
      <c r="L5994" s="24" t="str">
        <f>VLOOKUP($F5994,Apoio!$A:$F,6,FALSE)</f>
        <v>Campinas</v>
      </c>
    </row>
    <row r="5995" spans="1:12" x14ac:dyDescent="0.25">
      <c r="A5995" s="46">
        <v>2024</v>
      </c>
      <c r="B5995" s="47" t="s">
        <v>372</v>
      </c>
      <c r="C5995" s="47" t="s">
        <v>10</v>
      </c>
      <c r="D5995" s="47" t="s">
        <v>45</v>
      </c>
      <c r="E5995" s="47" t="s">
        <v>80</v>
      </c>
      <c r="F5995" s="48">
        <v>13867</v>
      </c>
      <c r="G5995" s="35" t="str">
        <f>VLOOKUP(F5995,Apoio!A:B,2,FALSE)</f>
        <v>Vara Federal</v>
      </c>
      <c r="H5995" s="47" t="s">
        <v>90</v>
      </c>
      <c r="I5995" s="49">
        <v>283</v>
      </c>
      <c r="J5995" s="2">
        <f>VLOOKUP($F5995,Apoio!$A:$F,4,FALSE)</f>
        <v>9</v>
      </c>
      <c r="K5995" s="2">
        <f>VLOOKUP($F5995,Apoio!$A:$F,5,FALSE)</f>
        <v>5</v>
      </c>
      <c r="L5995" s="24" t="str">
        <f>VLOOKUP($F5995,Apoio!$A:$F,6,FALSE)</f>
        <v>Campinas</v>
      </c>
    </row>
    <row r="5996" spans="1:12" x14ac:dyDescent="0.25">
      <c r="A5996" s="50">
        <v>2024</v>
      </c>
      <c r="B5996" s="51" t="s">
        <v>372</v>
      </c>
      <c r="C5996" s="51" t="s">
        <v>10</v>
      </c>
      <c r="D5996" s="51" t="s">
        <v>45</v>
      </c>
      <c r="E5996" s="51" t="s">
        <v>91</v>
      </c>
      <c r="F5996" s="52">
        <v>16315</v>
      </c>
      <c r="G5996" s="35" t="str">
        <f>VLOOKUP(F5996,Apoio!A:B,2,FALSE)</f>
        <v>Vara Federal + JEF</v>
      </c>
      <c r="H5996" s="51" t="s">
        <v>92</v>
      </c>
      <c r="I5996" s="53">
        <v>190</v>
      </c>
      <c r="J5996" s="2">
        <f>VLOOKUP($F5996,Apoio!$A:$F,4,FALSE)</f>
        <v>1</v>
      </c>
      <c r="K5996" s="2">
        <f>VLOOKUP($F5996,Apoio!$A:$F,5,FALSE)</f>
        <v>35</v>
      </c>
      <c r="L5996" s="24" t="str">
        <f>VLOOKUP($F5996,Apoio!$A:$F,6,FALSE)</f>
        <v>Caraguatatuba</v>
      </c>
    </row>
    <row r="5997" spans="1:12" x14ac:dyDescent="0.25">
      <c r="A5997" s="46">
        <v>2024</v>
      </c>
      <c r="B5997" s="47" t="s">
        <v>372</v>
      </c>
      <c r="C5997" s="47" t="s">
        <v>10</v>
      </c>
      <c r="D5997" s="47" t="s">
        <v>45</v>
      </c>
      <c r="E5997" s="47" t="s">
        <v>91</v>
      </c>
      <c r="F5997" s="48">
        <v>16315</v>
      </c>
      <c r="G5997" s="35" t="str">
        <f>VLOOKUP(F5997,Apoio!A:B,2,FALSE)</f>
        <v>Vara Federal + JEF</v>
      </c>
      <c r="H5997" s="47" t="s">
        <v>92</v>
      </c>
      <c r="I5997" s="49">
        <v>69</v>
      </c>
      <c r="J5997" s="2">
        <f>VLOOKUP($F5997,Apoio!$A:$F,4,FALSE)</f>
        <v>1</v>
      </c>
      <c r="K5997" s="2">
        <f>VLOOKUP($F5997,Apoio!$A:$F,5,FALSE)</f>
        <v>35</v>
      </c>
      <c r="L5997" s="24" t="str">
        <f>VLOOKUP($F5997,Apoio!$A:$F,6,FALSE)</f>
        <v>Caraguatatuba</v>
      </c>
    </row>
    <row r="5998" spans="1:12" x14ac:dyDescent="0.25">
      <c r="A5998" s="50">
        <v>2024</v>
      </c>
      <c r="B5998" s="51" t="s">
        <v>372</v>
      </c>
      <c r="C5998" s="51" t="s">
        <v>10</v>
      </c>
      <c r="D5998" s="51" t="s">
        <v>45</v>
      </c>
      <c r="E5998" s="51" t="s">
        <v>93</v>
      </c>
      <c r="F5998" s="52">
        <v>16399</v>
      </c>
      <c r="G5998" s="35" t="str">
        <f>VLOOKUP(F5998,Apoio!A:B,2,FALSE)</f>
        <v>Vara Federal + JEF</v>
      </c>
      <c r="H5998" s="51" t="s">
        <v>520</v>
      </c>
      <c r="I5998" s="53">
        <v>248</v>
      </c>
      <c r="J5998" s="2">
        <f>VLOOKUP($F5998,Apoio!$A:$F,4,FALSE)</f>
        <v>1</v>
      </c>
      <c r="K5998" s="2">
        <f>VLOOKUP($F5998,Apoio!$A:$F,5,FALSE)</f>
        <v>36</v>
      </c>
      <c r="L5998" s="24" t="str">
        <f>VLOOKUP($F5998,Apoio!$A:$F,6,FALSE)</f>
        <v>Catanduva</v>
      </c>
    </row>
    <row r="5999" spans="1:12" x14ac:dyDescent="0.25">
      <c r="A5999" s="46">
        <v>2024</v>
      </c>
      <c r="B5999" s="47" t="s">
        <v>372</v>
      </c>
      <c r="C5999" s="47" t="s">
        <v>10</v>
      </c>
      <c r="D5999" s="47" t="s">
        <v>45</v>
      </c>
      <c r="E5999" s="47" t="s">
        <v>93</v>
      </c>
      <c r="F5999" s="48">
        <v>16399</v>
      </c>
      <c r="G5999" s="35" t="str">
        <f>VLOOKUP(F5999,Apoio!A:B,2,FALSE)</f>
        <v>Vara Federal + JEF</v>
      </c>
      <c r="H5999" s="47" t="s">
        <v>520</v>
      </c>
      <c r="I5999" s="49">
        <v>46</v>
      </c>
      <c r="J5999" s="2">
        <f>VLOOKUP($F5999,Apoio!$A:$F,4,FALSE)</f>
        <v>1</v>
      </c>
      <c r="K5999" s="2">
        <f>VLOOKUP($F5999,Apoio!$A:$F,5,FALSE)</f>
        <v>36</v>
      </c>
      <c r="L5999" s="24" t="str">
        <f>VLOOKUP($F5999,Apoio!$A:$F,6,FALSE)</f>
        <v>Catanduva</v>
      </c>
    </row>
    <row r="6000" spans="1:12" x14ac:dyDescent="0.25">
      <c r="A6000" s="50">
        <v>2024</v>
      </c>
      <c r="B6000" s="51" t="s">
        <v>372</v>
      </c>
      <c r="C6000" s="51" t="s">
        <v>10</v>
      </c>
      <c r="D6000" s="51" t="s">
        <v>45</v>
      </c>
      <c r="E6000" s="51" t="s">
        <v>94</v>
      </c>
      <c r="F6000" s="52">
        <v>12498</v>
      </c>
      <c r="G6000" s="35" t="str">
        <f>VLOOKUP(F6000,Apoio!A:B,2,FALSE)</f>
        <v>Vara Federal</v>
      </c>
      <c r="H6000" s="51" t="s">
        <v>95</v>
      </c>
      <c r="I6000" s="53">
        <v>74</v>
      </c>
      <c r="J6000" s="2">
        <f>VLOOKUP($F6000,Apoio!$A:$F,4,FALSE)</f>
        <v>1</v>
      </c>
      <c r="K6000" s="2">
        <f>VLOOKUP($F6000,Apoio!$A:$F,5,FALSE)</f>
        <v>13</v>
      </c>
      <c r="L6000" s="24" t="str">
        <f>VLOOKUP($F6000,Apoio!$A:$F,6,FALSE)</f>
        <v>Franca</v>
      </c>
    </row>
    <row r="6001" spans="1:12" x14ac:dyDescent="0.25">
      <c r="A6001" s="46">
        <v>2024</v>
      </c>
      <c r="B6001" s="47" t="s">
        <v>372</v>
      </c>
      <c r="C6001" s="47" t="s">
        <v>10</v>
      </c>
      <c r="D6001" s="47" t="s">
        <v>45</v>
      </c>
      <c r="E6001" s="47" t="s">
        <v>94</v>
      </c>
      <c r="F6001" s="48">
        <v>14027</v>
      </c>
      <c r="G6001" s="35" t="str">
        <f>VLOOKUP(F6001,Apoio!A:B,2,FALSE)</f>
        <v>Juizado</v>
      </c>
      <c r="H6001" s="47" t="s">
        <v>96</v>
      </c>
      <c r="I6001" s="49">
        <v>500</v>
      </c>
      <c r="J6001" s="2">
        <f>VLOOKUP($F6001,Apoio!$A:$F,4,FALSE)</f>
        <v>1</v>
      </c>
      <c r="K6001" s="2">
        <f>VLOOKUP($F6001,Apoio!$A:$F,5,FALSE)</f>
        <v>13</v>
      </c>
      <c r="L6001" s="24" t="str">
        <f>VLOOKUP($F6001,Apoio!$A:$F,6,FALSE)</f>
        <v>Franca</v>
      </c>
    </row>
    <row r="6002" spans="1:12" x14ac:dyDescent="0.25">
      <c r="A6002" s="50">
        <v>2024</v>
      </c>
      <c r="B6002" s="51" t="s">
        <v>372</v>
      </c>
      <c r="C6002" s="51" t="s">
        <v>10</v>
      </c>
      <c r="D6002" s="51" t="s">
        <v>45</v>
      </c>
      <c r="E6002" s="51" t="s">
        <v>94</v>
      </c>
      <c r="F6002" s="52">
        <v>12499</v>
      </c>
      <c r="G6002" s="35" t="str">
        <f>VLOOKUP(F6002,Apoio!A:B,2,FALSE)</f>
        <v>Vara Federal</v>
      </c>
      <c r="H6002" s="51" t="s">
        <v>97</v>
      </c>
      <c r="I6002" s="53">
        <v>84</v>
      </c>
      <c r="J6002" s="2">
        <f>VLOOKUP($F6002,Apoio!$A:$F,4,FALSE)</f>
        <v>2</v>
      </c>
      <c r="K6002" s="2">
        <f>VLOOKUP($F6002,Apoio!$A:$F,5,FALSE)</f>
        <v>13</v>
      </c>
      <c r="L6002" s="24" t="str">
        <f>VLOOKUP($F6002,Apoio!$A:$F,6,FALSE)</f>
        <v>Franca</v>
      </c>
    </row>
    <row r="6003" spans="1:12" x14ac:dyDescent="0.25">
      <c r="A6003" s="46">
        <v>2024</v>
      </c>
      <c r="B6003" s="47" t="s">
        <v>372</v>
      </c>
      <c r="C6003" s="47" t="s">
        <v>10</v>
      </c>
      <c r="D6003" s="47" t="s">
        <v>45</v>
      </c>
      <c r="E6003" s="47" t="s">
        <v>94</v>
      </c>
      <c r="F6003" s="48">
        <v>12500</v>
      </c>
      <c r="G6003" s="35" t="str">
        <f>VLOOKUP(F6003,Apoio!A:B,2,FALSE)</f>
        <v>Vara Federal</v>
      </c>
      <c r="H6003" s="47" t="s">
        <v>98</v>
      </c>
      <c r="I6003" s="49">
        <v>61</v>
      </c>
      <c r="J6003" s="2">
        <f>VLOOKUP($F6003,Apoio!$A:$F,4,FALSE)</f>
        <v>3</v>
      </c>
      <c r="K6003" s="2">
        <f>VLOOKUP($F6003,Apoio!$A:$F,5,FALSE)</f>
        <v>13</v>
      </c>
      <c r="L6003" s="24" t="str">
        <f>VLOOKUP($F6003,Apoio!$A:$F,6,FALSE)</f>
        <v>Franca</v>
      </c>
    </row>
    <row r="6004" spans="1:12" x14ac:dyDescent="0.25">
      <c r="A6004" s="50">
        <v>2024</v>
      </c>
      <c r="B6004" s="51" t="s">
        <v>372</v>
      </c>
      <c r="C6004" s="51" t="s">
        <v>10</v>
      </c>
      <c r="D6004" s="51" t="s">
        <v>45</v>
      </c>
      <c r="E6004" s="51" t="s">
        <v>99</v>
      </c>
      <c r="F6004" s="52">
        <v>12513</v>
      </c>
      <c r="G6004" s="35" t="str">
        <f>VLOOKUP(F6004,Apoio!A:B,2,FALSE)</f>
        <v>Vara Federal + JEF</v>
      </c>
      <c r="H6004" s="51" t="s">
        <v>100</v>
      </c>
      <c r="I6004" s="53">
        <v>185</v>
      </c>
      <c r="J6004" s="2">
        <f>VLOOKUP($F6004,Apoio!$A:$F,4,FALSE)</f>
        <v>1</v>
      </c>
      <c r="K6004" s="2">
        <f>VLOOKUP($F6004,Apoio!$A:$F,5,FALSE)</f>
        <v>18</v>
      </c>
      <c r="L6004" s="24" t="str">
        <f>VLOOKUP($F6004,Apoio!$A:$F,6,FALSE)</f>
        <v>Guaratinguetá</v>
      </c>
    </row>
    <row r="6005" spans="1:12" x14ac:dyDescent="0.25">
      <c r="A6005" s="46">
        <v>2024</v>
      </c>
      <c r="B6005" s="47" t="s">
        <v>372</v>
      </c>
      <c r="C6005" s="47" t="s">
        <v>10</v>
      </c>
      <c r="D6005" s="47" t="s">
        <v>45</v>
      </c>
      <c r="E6005" s="47" t="s">
        <v>99</v>
      </c>
      <c r="F6005" s="48">
        <v>12513</v>
      </c>
      <c r="G6005" s="35" t="str">
        <f>VLOOKUP(F6005,Apoio!A:B,2,FALSE)</f>
        <v>Vara Federal + JEF</v>
      </c>
      <c r="H6005" s="47" t="s">
        <v>100</v>
      </c>
      <c r="I6005" s="49">
        <v>119</v>
      </c>
      <c r="J6005" s="2">
        <f>VLOOKUP($F6005,Apoio!$A:$F,4,FALSE)</f>
        <v>1</v>
      </c>
      <c r="K6005" s="2">
        <f>VLOOKUP($F6005,Apoio!$A:$F,5,FALSE)</f>
        <v>18</v>
      </c>
      <c r="L6005" s="24" t="str">
        <f>VLOOKUP($F6005,Apoio!$A:$F,6,FALSE)</f>
        <v>Guaratinguetá</v>
      </c>
    </row>
    <row r="6006" spans="1:12" x14ac:dyDescent="0.25">
      <c r="A6006" s="50">
        <v>2024</v>
      </c>
      <c r="B6006" s="51" t="s">
        <v>372</v>
      </c>
      <c r="C6006" s="51" t="s">
        <v>10</v>
      </c>
      <c r="D6006" s="51" t="s">
        <v>45</v>
      </c>
      <c r="E6006" s="51" t="s">
        <v>102</v>
      </c>
      <c r="F6006" s="52">
        <v>12515</v>
      </c>
      <c r="G6006" s="35" t="str">
        <f>VLOOKUP(F6006,Apoio!A:B,2,FALSE)</f>
        <v>Vara Federal</v>
      </c>
      <c r="H6006" s="51" t="s">
        <v>103</v>
      </c>
      <c r="I6006" s="53">
        <v>108</v>
      </c>
      <c r="J6006" s="2">
        <f>VLOOKUP($F6006,Apoio!$A:$F,4,FALSE)</f>
        <v>1</v>
      </c>
      <c r="K6006" s="2">
        <f>VLOOKUP($F6006,Apoio!$A:$F,5,FALSE)</f>
        <v>19</v>
      </c>
      <c r="L6006" s="24" t="str">
        <f>VLOOKUP($F6006,Apoio!$A:$F,6,FALSE)</f>
        <v>Guarulhos</v>
      </c>
    </row>
    <row r="6007" spans="1:12" x14ac:dyDescent="0.25">
      <c r="A6007" s="46">
        <v>2024</v>
      </c>
      <c r="B6007" s="47" t="s">
        <v>372</v>
      </c>
      <c r="C6007" s="47" t="s">
        <v>10</v>
      </c>
      <c r="D6007" s="47" t="s">
        <v>45</v>
      </c>
      <c r="E6007" s="47" t="s">
        <v>102</v>
      </c>
      <c r="F6007" s="48">
        <v>17960</v>
      </c>
      <c r="G6007" s="35" t="str">
        <f>VLOOKUP(F6007,Apoio!A:B,2,FALSE)</f>
        <v>Juizado</v>
      </c>
      <c r="H6007" s="47" t="s">
        <v>104</v>
      </c>
      <c r="I6007" s="49">
        <v>417</v>
      </c>
      <c r="J6007" s="2">
        <f>VLOOKUP($F6007,Apoio!$A:$F,4,FALSE)</f>
        <v>1</v>
      </c>
      <c r="K6007" s="2">
        <f>VLOOKUP($F6007,Apoio!$A:$F,5,FALSE)</f>
        <v>19</v>
      </c>
      <c r="L6007" s="24" t="str">
        <f>VLOOKUP($F6007,Apoio!$A:$F,6,FALSE)</f>
        <v>Guarulhos</v>
      </c>
    </row>
    <row r="6008" spans="1:12" x14ac:dyDescent="0.25">
      <c r="A6008" s="50">
        <v>2024</v>
      </c>
      <c r="B6008" s="51" t="s">
        <v>372</v>
      </c>
      <c r="C6008" s="51" t="s">
        <v>10</v>
      </c>
      <c r="D6008" s="51" t="s">
        <v>45</v>
      </c>
      <c r="E6008" s="51" t="s">
        <v>102</v>
      </c>
      <c r="F6008" s="52">
        <v>12516</v>
      </c>
      <c r="G6008" s="35" t="str">
        <f>VLOOKUP(F6008,Apoio!A:B,2,FALSE)</f>
        <v>Vara Federal</v>
      </c>
      <c r="H6008" s="51" t="s">
        <v>105</v>
      </c>
      <c r="I6008" s="53">
        <v>105</v>
      </c>
      <c r="J6008" s="2">
        <f>VLOOKUP($F6008,Apoio!$A:$F,4,FALSE)</f>
        <v>2</v>
      </c>
      <c r="K6008" s="2">
        <f>VLOOKUP($F6008,Apoio!$A:$F,5,FALSE)</f>
        <v>19</v>
      </c>
      <c r="L6008" s="24" t="str">
        <f>VLOOKUP($F6008,Apoio!$A:$F,6,FALSE)</f>
        <v>Guarulhos</v>
      </c>
    </row>
    <row r="6009" spans="1:12" x14ac:dyDescent="0.25">
      <c r="A6009" s="46">
        <v>2024</v>
      </c>
      <c r="B6009" s="47" t="s">
        <v>372</v>
      </c>
      <c r="C6009" s="47" t="s">
        <v>10</v>
      </c>
      <c r="D6009" s="47" t="s">
        <v>45</v>
      </c>
      <c r="E6009" s="47" t="s">
        <v>102</v>
      </c>
      <c r="F6009" s="48">
        <v>17888</v>
      </c>
      <c r="G6009" s="35" t="str">
        <f>VLOOKUP(F6009,Apoio!A:B,2,FALSE)</f>
        <v>Juizado</v>
      </c>
      <c r="H6009" s="47" t="s">
        <v>106</v>
      </c>
      <c r="I6009" s="49">
        <v>417</v>
      </c>
      <c r="J6009" s="2">
        <f>VLOOKUP($F6009,Apoio!$A:$F,4,FALSE)</f>
        <v>2</v>
      </c>
      <c r="K6009" s="2">
        <f>VLOOKUP($F6009,Apoio!$A:$F,5,FALSE)</f>
        <v>19</v>
      </c>
      <c r="L6009" s="24" t="str">
        <f>VLOOKUP($F6009,Apoio!$A:$F,6,FALSE)</f>
        <v>Guarulhos</v>
      </c>
    </row>
    <row r="6010" spans="1:12" x14ac:dyDescent="0.25">
      <c r="A6010" s="50">
        <v>2024</v>
      </c>
      <c r="B6010" s="51" t="s">
        <v>372</v>
      </c>
      <c r="C6010" s="51" t="s">
        <v>10</v>
      </c>
      <c r="D6010" s="51" t="s">
        <v>45</v>
      </c>
      <c r="E6010" s="51" t="s">
        <v>102</v>
      </c>
      <c r="F6010" s="52">
        <v>14012</v>
      </c>
      <c r="G6010" s="35" t="str">
        <f>VLOOKUP(F6010,Apoio!A:B,2,FALSE)</f>
        <v>Vara Federal</v>
      </c>
      <c r="H6010" s="51" t="s">
        <v>107</v>
      </c>
      <c r="I6010" s="53">
        <v>191</v>
      </c>
      <c r="J6010" s="2">
        <f>VLOOKUP($F6010,Apoio!$A:$F,4,FALSE)</f>
        <v>3</v>
      </c>
      <c r="K6010" s="2">
        <f>VLOOKUP($F6010,Apoio!$A:$F,5,FALSE)</f>
        <v>19</v>
      </c>
      <c r="L6010" s="24" t="str">
        <f>VLOOKUP($F6010,Apoio!$A:$F,6,FALSE)</f>
        <v>Guarulhos</v>
      </c>
    </row>
    <row r="6011" spans="1:12" x14ac:dyDescent="0.25">
      <c r="A6011" s="46">
        <v>2024</v>
      </c>
      <c r="B6011" s="47" t="s">
        <v>372</v>
      </c>
      <c r="C6011" s="47" t="s">
        <v>10</v>
      </c>
      <c r="D6011" s="47" t="s">
        <v>45</v>
      </c>
      <c r="E6011" s="47" t="s">
        <v>102</v>
      </c>
      <c r="F6011" s="48">
        <v>12517</v>
      </c>
      <c r="G6011" s="35" t="str">
        <f>VLOOKUP(F6011,Apoio!A:B,2,FALSE)</f>
        <v>Vara Federal</v>
      </c>
      <c r="H6011" s="47" t="s">
        <v>108</v>
      </c>
      <c r="I6011" s="49">
        <v>100</v>
      </c>
      <c r="J6011" s="2">
        <f>VLOOKUP($F6011,Apoio!$A:$F,4,FALSE)</f>
        <v>4</v>
      </c>
      <c r="K6011" s="2">
        <f>VLOOKUP($F6011,Apoio!$A:$F,5,FALSE)</f>
        <v>19</v>
      </c>
      <c r="L6011" s="24" t="str">
        <f>VLOOKUP($F6011,Apoio!$A:$F,6,FALSE)</f>
        <v>Guarulhos</v>
      </c>
    </row>
    <row r="6012" spans="1:12" x14ac:dyDescent="0.25">
      <c r="A6012" s="50">
        <v>2024</v>
      </c>
      <c r="B6012" s="51" t="s">
        <v>372</v>
      </c>
      <c r="C6012" s="51" t="s">
        <v>10</v>
      </c>
      <c r="D6012" s="51" t="s">
        <v>45</v>
      </c>
      <c r="E6012" s="51" t="s">
        <v>102</v>
      </c>
      <c r="F6012" s="52">
        <v>12518</v>
      </c>
      <c r="G6012" s="35" t="str">
        <f>VLOOKUP(F6012,Apoio!A:B,2,FALSE)</f>
        <v>Vara Federal</v>
      </c>
      <c r="H6012" s="51" t="s">
        <v>109</v>
      </c>
      <c r="I6012" s="53">
        <v>107</v>
      </c>
      <c r="J6012" s="2">
        <f>VLOOKUP($F6012,Apoio!$A:$F,4,FALSE)</f>
        <v>5</v>
      </c>
      <c r="K6012" s="2">
        <f>VLOOKUP($F6012,Apoio!$A:$F,5,FALSE)</f>
        <v>19</v>
      </c>
      <c r="L6012" s="24" t="str">
        <f>VLOOKUP($F6012,Apoio!$A:$F,6,FALSE)</f>
        <v>Guarulhos</v>
      </c>
    </row>
    <row r="6013" spans="1:12" x14ac:dyDescent="0.25">
      <c r="A6013" s="46">
        <v>2024</v>
      </c>
      <c r="B6013" s="47" t="s">
        <v>372</v>
      </c>
      <c r="C6013" s="47" t="s">
        <v>10</v>
      </c>
      <c r="D6013" s="47" t="s">
        <v>45</v>
      </c>
      <c r="E6013" s="47" t="s">
        <v>102</v>
      </c>
      <c r="F6013" s="48">
        <v>12519</v>
      </c>
      <c r="G6013" s="35" t="str">
        <f>VLOOKUP(F6013,Apoio!A:B,2,FALSE)</f>
        <v>Vara Federal</v>
      </c>
      <c r="H6013" s="47" t="s">
        <v>110</v>
      </c>
      <c r="I6013" s="49">
        <v>103</v>
      </c>
      <c r="J6013" s="2">
        <f>VLOOKUP($F6013,Apoio!$A:$F,4,FALSE)</f>
        <v>6</v>
      </c>
      <c r="K6013" s="2">
        <f>VLOOKUP($F6013,Apoio!$A:$F,5,FALSE)</f>
        <v>19</v>
      </c>
      <c r="L6013" s="24" t="str">
        <f>VLOOKUP($F6013,Apoio!$A:$F,6,FALSE)</f>
        <v>Guarulhos</v>
      </c>
    </row>
    <row r="6014" spans="1:12" x14ac:dyDescent="0.25">
      <c r="A6014" s="50">
        <v>2024</v>
      </c>
      <c r="B6014" s="51" t="s">
        <v>372</v>
      </c>
      <c r="C6014" s="51" t="s">
        <v>10</v>
      </c>
      <c r="D6014" s="51" t="s">
        <v>45</v>
      </c>
      <c r="E6014" s="51" t="s">
        <v>102</v>
      </c>
      <c r="F6014" s="52">
        <v>52468</v>
      </c>
      <c r="G6014" s="35" t="str">
        <f>VLOOKUP(F6014,Apoio!A:B,2,FALSE)</f>
        <v>Vara Federal</v>
      </c>
      <c r="H6014" s="51" t="s">
        <v>366</v>
      </c>
      <c r="I6014" s="53">
        <v>2</v>
      </c>
      <c r="J6014" s="2" t="str">
        <f>VLOOKUP($F6014,Apoio!$A:$F,4,FALSE)</f>
        <v>CECON</v>
      </c>
      <c r="K6014" s="2">
        <f>VLOOKUP($F6014,Apoio!$A:$F,5,FALSE)</f>
        <v>19</v>
      </c>
      <c r="L6014" s="24" t="str">
        <f>VLOOKUP($F6014,Apoio!$A:$F,6,FALSE)</f>
        <v>Guarulhos</v>
      </c>
    </row>
    <row r="6015" spans="1:12" x14ac:dyDescent="0.25">
      <c r="A6015" s="46">
        <v>2024</v>
      </c>
      <c r="B6015" s="47" t="s">
        <v>372</v>
      </c>
      <c r="C6015" s="47" t="s">
        <v>10</v>
      </c>
      <c r="D6015" s="47" t="s">
        <v>45</v>
      </c>
      <c r="E6015" s="47" t="s">
        <v>111</v>
      </c>
      <c r="F6015" s="48">
        <v>13850</v>
      </c>
      <c r="G6015" s="35" t="str">
        <f>VLOOKUP(F6015,Apoio!A:B,2,FALSE)</f>
        <v>Vara Federal + JEF</v>
      </c>
      <c r="H6015" s="47" t="s">
        <v>112</v>
      </c>
      <c r="I6015" s="49">
        <v>244</v>
      </c>
      <c r="J6015" s="2">
        <f>VLOOKUP($F6015,Apoio!$A:$F,4,FALSE)</f>
        <v>1</v>
      </c>
      <c r="K6015" s="2">
        <f>VLOOKUP($F6015,Apoio!$A:$F,5,FALSE)</f>
        <v>39</v>
      </c>
      <c r="L6015" s="24" t="str">
        <f>VLOOKUP($F6015,Apoio!$A:$F,6,FALSE)</f>
        <v>Itapeva</v>
      </c>
    </row>
    <row r="6016" spans="1:12" x14ac:dyDescent="0.25">
      <c r="A6016" s="50">
        <v>2024</v>
      </c>
      <c r="B6016" s="51" t="s">
        <v>372</v>
      </c>
      <c r="C6016" s="51" t="s">
        <v>10</v>
      </c>
      <c r="D6016" s="51" t="s">
        <v>45</v>
      </c>
      <c r="E6016" s="51" t="s">
        <v>111</v>
      </c>
      <c r="F6016" s="52">
        <v>13850</v>
      </c>
      <c r="G6016" s="35" t="str">
        <f>VLOOKUP(F6016,Apoio!A:B,2,FALSE)</f>
        <v>Vara Federal + JEF</v>
      </c>
      <c r="H6016" s="51" t="s">
        <v>112</v>
      </c>
      <c r="I6016" s="53">
        <v>68</v>
      </c>
      <c r="J6016" s="2">
        <f>VLOOKUP($F6016,Apoio!$A:$F,4,FALSE)</f>
        <v>1</v>
      </c>
      <c r="K6016" s="2">
        <f>VLOOKUP($F6016,Apoio!$A:$F,5,FALSE)</f>
        <v>39</v>
      </c>
      <c r="L6016" s="24" t="str">
        <f>VLOOKUP($F6016,Apoio!$A:$F,6,FALSE)</f>
        <v>Itapeva</v>
      </c>
    </row>
    <row r="6017" spans="1:12" x14ac:dyDescent="0.25">
      <c r="A6017" s="46">
        <v>2024</v>
      </c>
      <c r="B6017" s="47" t="s">
        <v>372</v>
      </c>
      <c r="C6017" s="47" t="s">
        <v>10</v>
      </c>
      <c r="D6017" s="47" t="s">
        <v>45</v>
      </c>
      <c r="E6017" s="47" t="s">
        <v>114</v>
      </c>
      <c r="F6017" s="48">
        <v>12530</v>
      </c>
      <c r="G6017" s="35" t="str">
        <f>VLOOKUP(F6017,Apoio!A:B,2,FALSE)</f>
        <v>Vara Federal + JEF</v>
      </c>
      <c r="H6017" s="47" t="s">
        <v>115</v>
      </c>
      <c r="I6017" s="49">
        <v>366</v>
      </c>
      <c r="J6017" s="2">
        <f>VLOOKUP($F6017,Apoio!$A:$F,4,FALSE)</f>
        <v>1</v>
      </c>
      <c r="K6017" s="2">
        <f>VLOOKUP($F6017,Apoio!$A:$F,5,FALSE)</f>
        <v>24</v>
      </c>
      <c r="L6017" s="24" t="str">
        <f>VLOOKUP($F6017,Apoio!$A:$F,6,FALSE)</f>
        <v>Jales</v>
      </c>
    </row>
    <row r="6018" spans="1:12" x14ac:dyDescent="0.25">
      <c r="A6018" s="50">
        <v>2024</v>
      </c>
      <c r="B6018" s="51" t="s">
        <v>372</v>
      </c>
      <c r="C6018" s="51" t="s">
        <v>10</v>
      </c>
      <c r="D6018" s="51" t="s">
        <v>45</v>
      </c>
      <c r="E6018" s="51" t="s">
        <v>114</v>
      </c>
      <c r="F6018" s="52">
        <v>12530</v>
      </c>
      <c r="G6018" s="35" t="str">
        <f>VLOOKUP(F6018,Apoio!A:B,2,FALSE)</f>
        <v>Vara Federal + JEF</v>
      </c>
      <c r="H6018" s="51" t="s">
        <v>115</v>
      </c>
      <c r="I6018" s="53">
        <v>97</v>
      </c>
      <c r="J6018" s="2">
        <f>VLOOKUP($F6018,Apoio!$A:$F,4,FALSE)</f>
        <v>1</v>
      </c>
      <c r="K6018" s="2">
        <f>VLOOKUP($F6018,Apoio!$A:$F,5,FALSE)</f>
        <v>24</v>
      </c>
      <c r="L6018" s="24" t="str">
        <f>VLOOKUP($F6018,Apoio!$A:$F,6,FALSE)</f>
        <v>Jales</v>
      </c>
    </row>
    <row r="6019" spans="1:12" x14ac:dyDescent="0.25">
      <c r="A6019" s="46">
        <v>2024</v>
      </c>
      <c r="B6019" s="47" t="s">
        <v>372</v>
      </c>
      <c r="C6019" s="47" t="s">
        <v>10</v>
      </c>
      <c r="D6019" s="47" t="s">
        <v>45</v>
      </c>
      <c r="E6019" s="47" t="s">
        <v>116</v>
      </c>
      <c r="F6019" s="48">
        <v>12512</v>
      </c>
      <c r="G6019" s="35" t="str">
        <f>VLOOKUP(F6019,Apoio!A:B,2,FALSE)</f>
        <v>Vara Federal + JEF</v>
      </c>
      <c r="H6019" s="47" t="s">
        <v>117</v>
      </c>
      <c r="I6019" s="49">
        <v>231</v>
      </c>
      <c r="J6019" s="2">
        <f>VLOOKUP($F6019,Apoio!$A:$F,4,FALSE)</f>
        <v>1</v>
      </c>
      <c r="K6019" s="2">
        <f>VLOOKUP($F6019,Apoio!$A:$F,5,FALSE)</f>
        <v>17</v>
      </c>
      <c r="L6019" s="24" t="str">
        <f>VLOOKUP($F6019,Apoio!$A:$F,6,FALSE)</f>
        <v>Jaú</v>
      </c>
    </row>
    <row r="6020" spans="1:12" x14ac:dyDescent="0.25">
      <c r="A6020" s="50">
        <v>2024</v>
      </c>
      <c r="B6020" s="51" t="s">
        <v>372</v>
      </c>
      <c r="C6020" s="51" t="s">
        <v>10</v>
      </c>
      <c r="D6020" s="51" t="s">
        <v>45</v>
      </c>
      <c r="E6020" s="51" t="s">
        <v>116</v>
      </c>
      <c r="F6020" s="52">
        <v>12512</v>
      </c>
      <c r="G6020" s="35" t="str">
        <f>VLOOKUP(F6020,Apoio!A:B,2,FALSE)</f>
        <v>Vara Federal + JEF</v>
      </c>
      <c r="H6020" s="51" t="s">
        <v>117</v>
      </c>
      <c r="I6020" s="53">
        <v>93</v>
      </c>
      <c r="J6020" s="2">
        <f>VLOOKUP($F6020,Apoio!$A:$F,4,FALSE)</f>
        <v>1</v>
      </c>
      <c r="K6020" s="2">
        <f>VLOOKUP($F6020,Apoio!$A:$F,5,FALSE)</f>
        <v>17</v>
      </c>
      <c r="L6020" s="24" t="str">
        <f>VLOOKUP($F6020,Apoio!$A:$F,6,FALSE)</f>
        <v>Jaú</v>
      </c>
    </row>
    <row r="6021" spans="1:12" x14ac:dyDescent="0.25">
      <c r="A6021" s="46">
        <v>2024</v>
      </c>
      <c r="B6021" s="47" t="s">
        <v>372</v>
      </c>
      <c r="C6021" s="47" t="s">
        <v>10</v>
      </c>
      <c r="D6021" s="47" t="s">
        <v>45</v>
      </c>
      <c r="E6021" s="47" t="s">
        <v>118</v>
      </c>
      <c r="F6021" s="48">
        <v>14117</v>
      </c>
      <c r="G6021" s="35" t="str">
        <f>VLOOKUP(F6021,Apoio!A:B,2,FALSE)</f>
        <v>Vara Federal</v>
      </c>
      <c r="H6021" s="47" t="s">
        <v>119</v>
      </c>
      <c r="I6021" s="49">
        <v>228</v>
      </c>
      <c r="J6021" s="2">
        <f>VLOOKUP($F6021,Apoio!$A:$F,4,FALSE)</f>
        <v>1</v>
      </c>
      <c r="K6021" s="2">
        <f>VLOOKUP($F6021,Apoio!$A:$F,5,FALSE)</f>
        <v>28</v>
      </c>
      <c r="L6021" s="24" t="str">
        <f>VLOOKUP($F6021,Apoio!$A:$F,6,FALSE)</f>
        <v>Jundiaí</v>
      </c>
    </row>
    <row r="6022" spans="1:12" x14ac:dyDescent="0.25">
      <c r="A6022" s="50">
        <v>2024</v>
      </c>
      <c r="B6022" s="51" t="s">
        <v>372</v>
      </c>
      <c r="C6022" s="51" t="s">
        <v>10</v>
      </c>
      <c r="D6022" s="51" t="s">
        <v>45</v>
      </c>
      <c r="E6022" s="51" t="s">
        <v>118</v>
      </c>
      <c r="F6022" s="52">
        <v>13983</v>
      </c>
      <c r="G6022" s="35" t="str">
        <f>VLOOKUP(F6022,Apoio!A:B,2,FALSE)</f>
        <v>Vara Federal</v>
      </c>
      <c r="H6022" s="51" t="s">
        <v>120</v>
      </c>
      <c r="I6022" s="53">
        <v>200</v>
      </c>
      <c r="J6022" s="2">
        <f>VLOOKUP($F6022,Apoio!$A:$F,4,FALSE)</f>
        <v>2</v>
      </c>
      <c r="K6022" s="2">
        <f>VLOOKUP($F6022,Apoio!$A:$F,5,FALSE)</f>
        <v>28</v>
      </c>
      <c r="L6022" s="24" t="str">
        <f>VLOOKUP($F6022,Apoio!$A:$F,6,FALSE)</f>
        <v>Jundiaí</v>
      </c>
    </row>
    <row r="6023" spans="1:12" x14ac:dyDescent="0.25">
      <c r="A6023" s="46">
        <v>2024</v>
      </c>
      <c r="B6023" s="47" t="s">
        <v>372</v>
      </c>
      <c r="C6023" s="47" t="s">
        <v>10</v>
      </c>
      <c r="D6023" s="47" t="s">
        <v>45</v>
      </c>
      <c r="E6023" s="47" t="s">
        <v>118</v>
      </c>
      <c r="F6023" s="48">
        <v>13984</v>
      </c>
      <c r="G6023" s="35" t="str">
        <f>VLOOKUP(F6023,Apoio!A:B,2,FALSE)</f>
        <v>Juizado</v>
      </c>
      <c r="H6023" s="47" t="s">
        <v>121</v>
      </c>
      <c r="I6023" s="49">
        <v>380</v>
      </c>
      <c r="J6023" s="2">
        <f>VLOOKUP($F6023,Apoio!$A:$F,4,FALSE)</f>
        <v>2</v>
      </c>
      <c r="K6023" s="2">
        <f>VLOOKUP($F6023,Apoio!$A:$F,5,FALSE)</f>
        <v>28</v>
      </c>
      <c r="L6023" s="24" t="str">
        <f>VLOOKUP($F6023,Apoio!$A:$F,6,FALSE)</f>
        <v>Jundiaí</v>
      </c>
    </row>
    <row r="6024" spans="1:12" x14ac:dyDescent="0.25">
      <c r="A6024" s="50">
        <v>2024</v>
      </c>
      <c r="B6024" s="51" t="s">
        <v>372</v>
      </c>
      <c r="C6024" s="51" t="s">
        <v>10</v>
      </c>
      <c r="D6024" s="51" t="s">
        <v>45</v>
      </c>
      <c r="E6024" s="51" t="s">
        <v>122</v>
      </c>
      <c r="F6024" s="52">
        <v>16419</v>
      </c>
      <c r="G6024" s="35" t="str">
        <f>VLOOKUP(F6024,Apoio!A:B,2,FALSE)</f>
        <v>Vara Federal</v>
      </c>
      <c r="H6024" s="51" t="s">
        <v>123</v>
      </c>
      <c r="I6024" s="53">
        <v>150</v>
      </c>
      <c r="J6024" s="2">
        <f>VLOOKUP($F6024,Apoio!$A:$F,4,FALSE)</f>
        <v>1</v>
      </c>
      <c r="K6024" s="2">
        <f>VLOOKUP($F6024,Apoio!$A:$F,5,FALSE)</f>
        <v>43</v>
      </c>
      <c r="L6024" s="24" t="str">
        <f>VLOOKUP($F6024,Apoio!$A:$F,6,FALSE)</f>
        <v>Limeira</v>
      </c>
    </row>
    <row r="6025" spans="1:12" x14ac:dyDescent="0.25">
      <c r="A6025" s="46">
        <v>2024</v>
      </c>
      <c r="B6025" s="47" t="s">
        <v>372</v>
      </c>
      <c r="C6025" s="47" t="s">
        <v>10</v>
      </c>
      <c r="D6025" s="47" t="s">
        <v>45</v>
      </c>
      <c r="E6025" s="47" t="s">
        <v>122</v>
      </c>
      <c r="F6025" s="48">
        <v>18216</v>
      </c>
      <c r="G6025" s="35" t="str">
        <f>VLOOKUP(F6025,Apoio!A:B,2,FALSE)</f>
        <v>Vara Federal + JEF</v>
      </c>
      <c r="H6025" s="47" t="s">
        <v>518</v>
      </c>
      <c r="I6025" s="49">
        <v>320</v>
      </c>
      <c r="J6025" s="2">
        <f>VLOOKUP($F6025,Apoio!$A:$F,4,FALSE)</f>
        <v>2</v>
      </c>
      <c r="K6025" s="2">
        <f>VLOOKUP($F6025,Apoio!$A:$F,5,FALSE)</f>
        <v>43</v>
      </c>
      <c r="L6025" s="24" t="str">
        <f>VLOOKUP($F6025,Apoio!$A:$F,6,FALSE)</f>
        <v>Limeira</v>
      </c>
    </row>
    <row r="6026" spans="1:12" x14ac:dyDescent="0.25">
      <c r="A6026" s="50">
        <v>2024</v>
      </c>
      <c r="B6026" s="51" t="s">
        <v>372</v>
      </c>
      <c r="C6026" s="51" t="s">
        <v>10</v>
      </c>
      <c r="D6026" s="51" t="s">
        <v>45</v>
      </c>
      <c r="E6026" s="51" t="s">
        <v>122</v>
      </c>
      <c r="F6026" s="52">
        <v>18216</v>
      </c>
      <c r="G6026" s="35" t="str">
        <f>VLOOKUP(F6026,Apoio!A:B,2,FALSE)</f>
        <v>Vara Federal + JEF</v>
      </c>
      <c r="H6026" s="51" t="s">
        <v>518</v>
      </c>
      <c r="I6026" s="53">
        <v>61</v>
      </c>
      <c r="J6026" s="2">
        <f>VLOOKUP($F6026,Apoio!$A:$F,4,FALSE)</f>
        <v>2</v>
      </c>
      <c r="K6026" s="2">
        <f>VLOOKUP($F6026,Apoio!$A:$F,5,FALSE)</f>
        <v>43</v>
      </c>
      <c r="L6026" s="24" t="str">
        <f>VLOOKUP($F6026,Apoio!$A:$F,6,FALSE)</f>
        <v>Limeira</v>
      </c>
    </row>
    <row r="6027" spans="1:12" x14ac:dyDescent="0.25">
      <c r="A6027" s="46">
        <v>2024</v>
      </c>
      <c r="B6027" s="47" t="s">
        <v>372</v>
      </c>
      <c r="C6027" s="47" t="s">
        <v>10</v>
      </c>
      <c r="D6027" s="47" t="s">
        <v>45</v>
      </c>
      <c r="E6027" s="47" t="s">
        <v>122</v>
      </c>
      <c r="F6027" s="48">
        <v>74910</v>
      </c>
      <c r="G6027" s="35" t="str">
        <f>VLOOKUP(F6027,Apoio!A:B,2,FALSE)</f>
        <v>Vara Federal</v>
      </c>
      <c r="H6027" s="47" t="s">
        <v>344</v>
      </c>
      <c r="I6027" s="49">
        <v>1</v>
      </c>
      <c r="J6027" s="2" t="str">
        <f>VLOOKUP($F6027,Apoio!$A:$F,4,FALSE)</f>
        <v>CECON</v>
      </c>
      <c r="K6027" s="2">
        <f>VLOOKUP($F6027,Apoio!$A:$F,5,FALSE)</f>
        <v>43</v>
      </c>
      <c r="L6027" s="24" t="str">
        <f>VLOOKUP($F6027,Apoio!$A:$F,6,FALSE)</f>
        <v>Limeira</v>
      </c>
    </row>
    <row r="6028" spans="1:12" x14ac:dyDescent="0.25">
      <c r="A6028" s="50">
        <v>2024</v>
      </c>
      <c r="B6028" s="51" t="s">
        <v>372</v>
      </c>
      <c r="C6028" s="51" t="s">
        <v>10</v>
      </c>
      <c r="D6028" s="51" t="s">
        <v>45</v>
      </c>
      <c r="E6028" s="51" t="s">
        <v>124</v>
      </c>
      <c r="F6028" s="52">
        <v>14135</v>
      </c>
      <c r="G6028" s="35" t="str">
        <f>VLOOKUP(F6028,Apoio!A:B,2,FALSE)</f>
        <v>Vara Federal + JEF</v>
      </c>
      <c r="H6028" s="51" t="s">
        <v>125</v>
      </c>
      <c r="I6028" s="53">
        <v>124</v>
      </c>
      <c r="J6028" s="2">
        <f>VLOOKUP($F6028,Apoio!$A:$F,4,FALSE)</f>
        <v>1</v>
      </c>
      <c r="K6028" s="2">
        <f>VLOOKUP($F6028,Apoio!$A:$F,5,FALSE)</f>
        <v>42</v>
      </c>
      <c r="L6028" s="24" t="str">
        <f>VLOOKUP($F6028,Apoio!$A:$F,6,FALSE)</f>
        <v>Lins</v>
      </c>
    </row>
    <row r="6029" spans="1:12" x14ac:dyDescent="0.25">
      <c r="A6029" s="46">
        <v>2024</v>
      </c>
      <c r="B6029" s="47" t="s">
        <v>372</v>
      </c>
      <c r="C6029" s="47" t="s">
        <v>10</v>
      </c>
      <c r="D6029" s="47" t="s">
        <v>45</v>
      </c>
      <c r="E6029" s="47" t="s">
        <v>124</v>
      </c>
      <c r="F6029" s="48">
        <v>14135</v>
      </c>
      <c r="G6029" s="35" t="str">
        <f>VLOOKUP(F6029,Apoio!A:B,2,FALSE)</f>
        <v>Vara Federal + JEF</v>
      </c>
      <c r="H6029" s="47" t="s">
        <v>125</v>
      </c>
      <c r="I6029" s="49">
        <v>64</v>
      </c>
      <c r="J6029" s="2">
        <f>VLOOKUP($F6029,Apoio!$A:$F,4,FALSE)</f>
        <v>1</v>
      </c>
      <c r="K6029" s="2">
        <f>VLOOKUP($F6029,Apoio!$A:$F,5,FALSE)</f>
        <v>42</v>
      </c>
      <c r="L6029" s="24" t="str">
        <f>VLOOKUP($F6029,Apoio!$A:$F,6,FALSE)</f>
        <v>Lins</v>
      </c>
    </row>
    <row r="6030" spans="1:12" x14ac:dyDescent="0.25">
      <c r="A6030" s="50">
        <v>2024</v>
      </c>
      <c r="B6030" s="51" t="s">
        <v>372</v>
      </c>
      <c r="C6030" s="51" t="s">
        <v>10</v>
      </c>
      <c r="D6030" s="51" t="s">
        <v>45</v>
      </c>
      <c r="E6030" s="51" t="s">
        <v>126</v>
      </c>
      <c r="F6030" s="52">
        <v>12490</v>
      </c>
      <c r="G6030" s="35" t="str">
        <f>VLOOKUP(F6030,Apoio!A:B,2,FALSE)</f>
        <v>Vara Federal + JEF</v>
      </c>
      <c r="H6030" s="51" t="s">
        <v>127</v>
      </c>
      <c r="I6030" s="53">
        <v>135</v>
      </c>
      <c r="J6030" s="2">
        <f>VLOOKUP($F6030,Apoio!$A:$F,4,FALSE)</f>
        <v>1</v>
      </c>
      <c r="K6030" s="2">
        <f>VLOOKUP($F6030,Apoio!$A:$F,5,FALSE)</f>
        <v>11</v>
      </c>
      <c r="L6030" s="24" t="str">
        <f>VLOOKUP($F6030,Apoio!$A:$F,6,FALSE)</f>
        <v>Marília</v>
      </c>
    </row>
    <row r="6031" spans="1:12" x14ac:dyDescent="0.25">
      <c r="A6031" s="46">
        <v>2024</v>
      </c>
      <c r="B6031" s="47" t="s">
        <v>372</v>
      </c>
      <c r="C6031" s="47" t="s">
        <v>10</v>
      </c>
      <c r="D6031" s="47" t="s">
        <v>45</v>
      </c>
      <c r="E6031" s="47" t="s">
        <v>126</v>
      </c>
      <c r="F6031" s="48">
        <v>12490</v>
      </c>
      <c r="G6031" s="35" t="str">
        <f>VLOOKUP(F6031,Apoio!A:B,2,FALSE)</f>
        <v>Vara Federal + JEF</v>
      </c>
      <c r="H6031" s="47" t="s">
        <v>127</v>
      </c>
      <c r="I6031" s="49">
        <v>76</v>
      </c>
      <c r="J6031" s="2">
        <f>VLOOKUP($F6031,Apoio!$A:$F,4,FALSE)</f>
        <v>1</v>
      </c>
      <c r="K6031" s="2">
        <f>VLOOKUP($F6031,Apoio!$A:$F,5,FALSE)</f>
        <v>11</v>
      </c>
      <c r="L6031" s="24" t="str">
        <f>VLOOKUP($F6031,Apoio!$A:$F,6,FALSE)</f>
        <v>Marília</v>
      </c>
    </row>
    <row r="6032" spans="1:12" x14ac:dyDescent="0.25">
      <c r="A6032" s="50">
        <v>2024</v>
      </c>
      <c r="B6032" s="51" t="s">
        <v>372</v>
      </c>
      <c r="C6032" s="51" t="s">
        <v>10</v>
      </c>
      <c r="D6032" s="51" t="s">
        <v>45</v>
      </c>
      <c r="E6032" s="51" t="s">
        <v>126</v>
      </c>
      <c r="F6032" s="52">
        <v>12491</v>
      </c>
      <c r="G6032" s="35" t="str">
        <f>VLOOKUP(F6032,Apoio!A:B,2,FALSE)</f>
        <v>Vara Federal + JEF</v>
      </c>
      <c r="H6032" s="51" t="s">
        <v>128</v>
      </c>
      <c r="I6032" s="53">
        <v>146</v>
      </c>
      <c r="J6032" s="2">
        <f>VLOOKUP($F6032,Apoio!$A:$F,4,FALSE)</f>
        <v>2</v>
      </c>
      <c r="K6032" s="2">
        <f>VLOOKUP($F6032,Apoio!$A:$F,5,FALSE)</f>
        <v>11</v>
      </c>
      <c r="L6032" s="24" t="str">
        <f>VLOOKUP($F6032,Apoio!$A:$F,6,FALSE)</f>
        <v>Marília</v>
      </c>
    </row>
    <row r="6033" spans="1:12" x14ac:dyDescent="0.25">
      <c r="A6033" s="46">
        <v>2024</v>
      </c>
      <c r="B6033" s="47" t="s">
        <v>372</v>
      </c>
      <c r="C6033" s="47" t="s">
        <v>10</v>
      </c>
      <c r="D6033" s="47" t="s">
        <v>45</v>
      </c>
      <c r="E6033" s="47" t="s">
        <v>126</v>
      </c>
      <c r="F6033" s="48">
        <v>12491</v>
      </c>
      <c r="G6033" s="35" t="str">
        <f>VLOOKUP(F6033,Apoio!A:B,2,FALSE)</f>
        <v>Vara Federal + JEF</v>
      </c>
      <c r="H6033" s="47" t="s">
        <v>128</v>
      </c>
      <c r="I6033" s="49">
        <v>67</v>
      </c>
      <c r="J6033" s="2">
        <f>VLOOKUP($F6033,Apoio!$A:$F,4,FALSE)</f>
        <v>2</v>
      </c>
      <c r="K6033" s="2">
        <f>VLOOKUP($F6033,Apoio!$A:$F,5,FALSE)</f>
        <v>11</v>
      </c>
      <c r="L6033" s="24" t="str">
        <f>VLOOKUP($F6033,Apoio!$A:$F,6,FALSE)</f>
        <v>Marília</v>
      </c>
    </row>
    <row r="6034" spans="1:12" x14ac:dyDescent="0.25">
      <c r="A6034" s="50">
        <v>2024</v>
      </c>
      <c r="B6034" s="51" t="s">
        <v>372</v>
      </c>
      <c r="C6034" s="51" t="s">
        <v>10</v>
      </c>
      <c r="D6034" s="51" t="s">
        <v>45</v>
      </c>
      <c r="E6034" s="51" t="s">
        <v>130</v>
      </c>
      <c r="F6034" s="52">
        <v>13848</v>
      </c>
      <c r="G6034" s="35" t="str">
        <f>VLOOKUP(F6034,Apoio!A:B,2,FALSE)</f>
        <v>Vara Federal</v>
      </c>
      <c r="H6034" s="51" t="s">
        <v>131</v>
      </c>
      <c r="I6034" s="53">
        <v>129</v>
      </c>
      <c r="J6034" s="2">
        <f>VLOOKUP($F6034,Apoio!$A:$F,4,FALSE)</f>
        <v>1</v>
      </c>
      <c r="K6034" s="2">
        <f>VLOOKUP($F6034,Apoio!$A:$F,5,FALSE)</f>
        <v>40</v>
      </c>
      <c r="L6034" s="24" t="str">
        <f>VLOOKUP($F6034,Apoio!$A:$F,6,FALSE)</f>
        <v>Mauá</v>
      </c>
    </row>
    <row r="6035" spans="1:12" x14ac:dyDescent="0.25">
      <c r="A6035" s="46">
        <v>2024</v>
      </c>
      <c r="B6035" s="47" t="s">
        <v>372</v>
      </c>
      <c r="C6035" s="47" t="s">
        <v>10</v>
      </c>
      <c r="D6035" s="47" t="s">
        <v>45</v>
      </c>
      <c r="E6035" s="47" t="s">
        <v>130</v>
      </c>
      <c r="F6035" s="48">
        <v>18248</v>
      </c>
      <c r="G6035" s="35" t="str">
        <f>VLOOKUP(F6035,Apoio!A:B,2,FALSE)</f>
        <v>Juizado</v>
      </c>
      <c r="H6035" s="47" t="s">
        <v>132</v>
      </c>
      <c r="I6035" s="49">
        <v>245</v>
      </c>
      <c r="J6035" s="2">
        <f>VLOOKUP($F6035,Apoio!$A:$F,4,FALSE)</f>
        <v>1</v>
      </c>
      <c r="K6035" s="2">
        <f>VLOOKUP($F6035,Apoio!$A:$F,5,FALSE)</f>
        <v>40</v>
      </c>
      <c r="L6035" s="24" t="str">
        <f>VLOOKUP($F6035,Apoio!$A:$F,6,FALSE)</f>
        <v>Mauá</v>
      </c>
    </row>
    <row r="6036" spans="1:12" x14ac:dyDescent="0.25">
      <c r="A6036" s="50">
        <v>2024</v>
      </c>
      <c r="B6036" s="51" t="s">
        <v>372</v>
      </c>
      <c r="C6036" s="51" t="s">
        <v>10</v>
      </c>
      <c r="D6036" s="51" t="s">
        <v>45</v>
      </c>
      <c r="E6036" s="51" t="s">
        <v>133</v>
      </c>
      <c r="F6036" s="52">
        <v>13905</v>
      </c>
      <c r="G6036" s="35" t="str">
        <f>VLOOKUP(F6036,Apoio!A:B,2,FALSE)</f>
        <v>Vara Federal</v>
      </c>
      <c r="H6036" s="51" t="s">
        <v>134</v>
      </c>
      <c r="I6036" s="53">
        <v>93</v>
      </c>
      <c r="J6036" s="2">
        <f>VLOOKUP($F6036,Apoio!$A:$F,4,FALSE)</f>
        <v>1</v>
      </c>
      <c r="K6036" s="2">
        <f>VLOOKUP($F6036,Apoio!$A:$F,5,FALSE)</f>
        <v>33</v>
      </c>
      <c r="L6036" s="24" t="str">
        <f>VLOOKUP($F6036,Apoio!$A:$F,6,FALSE)</f>
        <v>Mogi das Cruzes</v>
      </c>
    </row>
    <row r="6037" spans="1:12" x14ac:dyDescent="0.25">
      <c r="A6037" s="46">
        <v>2024</v>
      </c>
      <c r="B6037" s="47" t="s">
        <v>372</v>
      </c>
      <c r="C6037" s="47" t="s">
        <v>10</v>
      </c>
      <c r="D6037" s="47" t="s">
        <v>45</v>
      </c>
      <c r="E6037" s="47" t="s">
        <v>133</v>
      </c>
      <c r="F6037" s="48">
        <v>14030</v>
      </c>
      <c r="G6037" s="35" t="str">
        <f>VLOOKUP(F6037,Apoio!A:B,2,FALSE)</f>
        <v>Vara Federal</v>
      </c>
      <c r="H6037" s="47" t="s">
        <v>135</v>
      </c>
      <c r="I6037" s="49">
        <v>94</v>
      </c>
      <c r="J6037" s="2">
        <f>VLOOKUP($F6037,Apoio!$A:$F,4,FALSE)</f>
        <v>2</v>
      </c>
      <c r="K6037" s="2">
        <f>VLOOKUP($F6037,Apoio!$A:$F,5,FALSE)</f>
        <v>33</v>
      </c>
      <c r="L6037" s="24" t="str">
        <f>VLOOKUP($F6037,Apoio!$A:$F,6,FALSE)</f>
        <v>Mogi das Cruzes</v>
      </c>
    </row>
    <row r="6038" spans="1:12" x14ac:dyDescent="0.25">
      <c r="A6038" s="50">
        <v>2024</v>
      </c>
      <c r="B6038" s="51" t="s">
        <v>372</v>
      </c>
      <c r="C6038" s="51" t="s">
        <v>10</v>
      </c>
      <c r="D6038" s="51" t="s">
        <v>45</v>
      </c>
      <c r="E6038" s="51" t="s">
        <v>133</v>
      </c>
      <c r="F6038" s="52">
        <v>14031</v>
      </c>
      <c r="G6038" s="35" t="str">
        <f>VLOOKUP(F6038,Apoio!A:B,2,FALSE)</f>
        <v>Juizado</v>
      </c>
      <c r="H6038" s="51" t="s">
        <v>136</v>
      </c>
      <c r="I6038" s="53">
        <v>268</v>
      </c>
      <c r="J6038" s="2">
        <f>VLOOKUP($F6038,Apoio!$A:$F,4,FALSE)</f>
        <v>2</v>
      </c>
      <c r="K6038" s="2">
        <f>VLOOKUP($F6038,Apoio!$A:$F,5,FALSE)</f>
        <v>33</v>
      </c>
      <c r="L6038" s="24" t="str">
        <f>VLOOKUP($F6038,Apoio!$A:$F,6,FALSE)</f>
        <v>Mogi Das Cruzes</v>
      </c>
    </row>
    <row r="6039" spans="1:12" x14ac:dyDescent="0.25">
      <c r="A6039" s="46">
        <v>2024</v>
      </c>
      <c r="B6039" s="47" t="s">
        <v>372</v>
      </c>
      <c r="C6039" s="47" t="s">
        <v>10</v>
      </c>
      <c r="D6039" s="47" t="s">
        <v>45</v>
      </c>
      <c r="E6039" s="47" t="s">
        <v>137</v>
      </c>
      <c r="F6039" s="48">
        <v>13843</v>
      </c>
      <c r="G6039" s="35" t="str">
        <f>VLOOKUP(F6039,Apoio!A:B,2,FALSE)</f>
        <v>Vara Federal</v>
      </c>
      <c r="H6039" s="47" t="s">
        <v>138</v>
      </c>
      <c r="I6039" s="49">
        <v>272</v>
      </c>
      <c r="J6039" s="2">
        <f>VLOOKUP($F6039,Apoio!$A:$F,4,FALSE)</f>
        <v>1</v>
      </c>
      <c r="K6039" s="2">
        <f>VLOOKUP($F6039,Apoio!$A:$F,5,FALSE)</f>
        <v>30</v>
      </c>
      <c r="L6039" s="24" t="str">
        <f>VLOOKUP($F6039,Apoio!$A:$F,6,FALSE)</f>
        <v>Osasco</v>
      </c>
    </row>
    <row r="6040" spans="1:12" x14ac:dyDescent="0.25">
      <c r="A6040" s="50">
        <v>2024</v>
      </c>
      <c r="B6040" s="51" t="s">
        <v>372</v>
      </c>
      <c r="C6040" s="51" t="s">
        <v>10</v>
      </c>
      <c r="D6040" s="51" t="s">
        <v>45</v>
      </c>
      <c r="E6040" s="51" t="s">
        <v>137</v>
      </c>
      <c r="F6040" s="52">
        <v>14032</v>
      </c>
      <c r="G6040" s="35" t="str">
        <f>VLOOKUP(F6040,Apoio!A:B,2,FALSE)</f>
        <v>Juizado</v>
      </c>
      <c r="H6040" s="51" t="s">
        <v>139</v>
      </c>
      <c r="I6040" s="53">
        <v>356</v>
      </c>
      <c r="J6040" s="2">
        <f>VLOOKUP($F6040,Apoio!$A:$F,4,FALSE)</f>
        <v>1</v>
      </c>
      <c r="K6040" s="2">
        <f>VLOOKUP($F6040,Apoio!$A:$F,5,FALSE)</f>
        <v>30</v>
      </c>
      <c r="L6040" s="24" t="str">
        <f>VLOOKUP($F6040,Apoio!$A:$F,6,FALSE)</f>
        <v>Osasco</v>
      </c>
    </row>
    <row r="6041" spans="1:12" x14ac:dyDescent="0.25">
      <c r="A6041" s="46">
        <v>2024</v>
      </c>
      <c r="B6041" s="47" t="s">
        <v>372</v>
      </c>
      <c r="C6041" s="47" t="s">
        <v>10</v>
      </c>
      <c r="D6041" s="47" t="s">
        <v>45</v>
      </c>
      <c r="E6041" s="47" t="s">
        <v>137</v>
      </c>
      <c r="F6041" s="48">
        <v>13844</v>
      </c>
      <c r="G6041" s="35" t="str">
        <f>VLOOKUP(F6041,Apoio!A:B,2,FALSE)</f>
        <v>Vara Federal</v>
      </c>
      <c r="H6041" s="47" t="s">
        <v>140</v>
      </c>
      <c r="I6041" s="49">
        <v>260</v>
      </c>
      <c r="J6041" s="2">
        <f>VLOOKUP($F6041,Apoio!$A:$F,4,FALSE)</f>
        <v>2</v>
      </c>
      <c r="K6041" s="2">
        <f>VLOOKUP($F6041,Apoio!$A:$F,5,FALSE)</f>
        <v>30</v>
      </c>
      <c r="L6041" s="24" t="str">
        <f>VLOOKUP($F6041,Apoio!$A:$F,6,FALSE)</f>
        <v>Osasco</v>
      </c>
    </row>
    <row r="6042" spans="1:12" x14ac:dyDescent="0.25">
      <c r="A6042" s="50">
        <v>2024</v>
      </c>
      <c r="B6042" s="51" t="s">
        <v>372</v>
      </c>
      <c r="C6042" s="51" t="s">
        <v>10</v>
      </c>
      <c r="D6042" s="51" t="s">
        <v>45</v>
      </c>
      <c r="E6042" s="51" t="s">
        <v>137</v>
      </c>
      <c r="F6042" s="52">
        <v>14033</v>
      </c>
      <c r="G6042" s="35" t="str">
        <f>VLOOKUP(F6042,Apoio!A:B,2,FALSE)</f>
        <v>Juizado</v>
      </c>
      <c r="H6042" s="51" t="s">
        <v>141</v>
      </c>
      <c r="I6042" s="53">
        <v>362</v>
      </c>
      <c r="J6042" s="2">
        <f>VLOOKUP($F6042,Apoio!$A:$F,4,FALSE)</f>
        <v>2</v>
      </c>
      <c r="K6042" s="2">
        <f>VLOOKUP($F6042,Apoio!$A:$F,5,FALSE)</f>
        <v>30</v>
      </c>
      <c r="L6042" s="24" t="str">
        <f>VLOOKUP($F6042,Apoio!$A:$F,6,FALSE)</f>
        <v>Osasco</v>
      </c>
    </row>
    <row r="6043" spans="1:12" x14ac:dyDescent="0.25">
      <c r="A6043" s="46">
        <v>2024</v>
      </c>
      <c r="B6043" s="47" t="s">
        <v>372</v>
      </c>
      <c r="C6043" s="47" t="s">
        <v>10</v>
      </c>
      <c r="D6043" s="47" t="s">
        <v>45</v>
      </c>
      <c r="E6043" s="47" t="s">
        <v>142</v>
      </c>
      <c r="F6043" s="48">
        <v>12532</v>
      </c>
      <c r="G6043" s="35" t="str">
        <f>VLOOKUP(F6043,Apoio!A:B,2,FALSE)</f>
        <v>Vara Federal</v>
      </c>
      <c r="H6043" s="47" t="s">
        <v>143</v>
      </c>
      <c r="I6043" s="49">
        <v>70</v>
      </c>
      <c r="J6043" s="2">
        <f>VLOOKUP($F6043,Apoio!$A:$F,4,FALSE)</f>
        <v>1</v>
      </c>
      <c r="K6043" s="2">
        <f>VLOOKUP($F6043,Apoio!$A:$F,5,FALSE)</f>
        <v>25</v>
      </c>
      <c r="L6043" s="24" t="str">
        <f>VLOOKUP($F6043,Apoio!$A:$F,6,FALSE)</f>
        <v>Ourinhos</v>
      </c>
    </row>
    <row r="6044" spans="1:12" x14ac:dyDescent="0.25">
      <c r="A6044" s="50">
        <v>2024</v>
      </c>
      <c r="B6044" s="51" t="s">
        <v>372</v>
      </c>
      <c r="C6044" s="51" t="s">
        <v>10</v>
      </c>
      <c r="D6044" s="51" t="s">
        <v>45</v>
      </c>
      <c r="E6044" s="51" t="s">
        <v>142</v>
      </c>
      <c r="F6044" s="52">
        <v>14313</v>
      </c>
      <c r="G6044" s="35" t="str">
        <f>VLOOKUP(F6044,Apoio!A:B,2,FALSE)</f>
        <v>Juizado</v>
      </c>
      <c r="H6044" s="51" t="s">
        <v>144</v>
      </c>
      <c r="I6044" s="53">
        <v>273</v>
      </c>
      <c r="J6044" s="2">
        <f>VLOOKUP($F6044,Apoio!$A:$F,4,FALSE)</f>
        <v>1</v>
      </c>
      <c r="K6044" s="2">
        <f>VLOOKUP($F6044,Apoio!$A:$F,5,FALSE)</f>
        <v>25</v>
      </c>
      <c r="L6044" s="24" t="str">
        <f>VLOOKUP($F6044,Apoio!$A:$F,6,FALSE)</f>
        <v>Ourinhos</v>
      </c>
    </row>
    <row r="6045" spans="1:12" x14ac:dyDescent="0.25">
      <c r="A6045" s="46">
        <v>2024</v>
      </c>
      <c r="B6045" s="47" t="s">
        <v>372</v>
      </c>
      <c r="C6045" s="47" t="s">
        <v>10</v>
      </c>
      <c r="D6045" s="47" t="s">
        <v>45</v>
      </c>
      <c r="E6045" s="47" t="s">
        <v>142</v>
      </c>
      <c r="F6045" s="48">
        <v>52489</v>
      </c>
      <c r="G6045" s="35" t="str">
        <f>VLOOKUP(F6045,Apoio!A:B,2,FALSE)</f>
        <v>CECON</v>
      </c>
      <c r="H6045" s="47" t="s">
        <v>536</v>
      </c>
      <c r="I6045" s="49">
        <v>1</v>
      </c>
      <c r="J6045" s="2" t="str">
        <f>VLOOKUP($F6045,Apoio!$A:$F,4,FALSE)</f>
        <v>CECON</v>
      </c>
      <c r="K6045" s="2">
        <f>VLOOKUP($F6045,Apoio!$A:$F,5,FALSE)</f>
        <v>25</v>
      </c>
      <c r="L6045" s="24" t="str">
        <f>VLOOKUP($F6045,Apoio!$A:$F,6,FALSE)</f>
        <v>Ourinhos</v>
      </c>
    </row>
    <row r="6046" spans="1:12" x14ac:dyDescent="0.25">
      <c r="A6046" s="50">
        <v>2024</v>
      </c>
      <c r="B6046" s="51" t="s">
        <v>372</v>
      </c>
      <c r="C6046" s="51" t="s">
        <v>10</v>
      </c>
      <c r="D6046" s="51" t="s">
        <v>45</v>
      </c>
      <c r="E6046" s="51" t="s">
        <v>145</v>
      </c>
      <c r="F6046" s="52">
        <v>12482</v>
      </c>
      <c r="G6046" s="35" t="str">
        <f>VLOOKUP(F6046,Apoio!A:B,2,FALSE)</f>
        <v>Vara Federal</v>
      </c>
      <c r="H6046" s="51" t="s">
        <v>146</v>
      </c>
      <c r="I6046" s="53">
        <v>119</v>
      </c>
      <c r="J6046" s="2">
        <f>VLOOKUP($F6046,Apoio!$A:$F,4,FALSE)</f>
        <v>1</v>
      </c>
      <c r="K6046" s="2">
        <f>VLOOKUP($F6046,Apoio!$A:$F,5,FALSE)</f>
        <v>9</v>
      </c>
      <c r="L6046" s="24" t="str">
        <f>VLOOKUP($F6046,Apoio!$A:$F,6,FALSE)</f>
        <v>Piracicaba</v>
      </c>
    </row>
    <row r="6047" spans="1:12" x14ac:dyDescent="0.25">
      <c r="A6047" s="46">
        <v>2024</v>
      </c>
      <c r="B6047" s="47" t="s">
        <v>372</v>
      </c>
      <c r="C6047" s="47" t="s">
        <v>10</v>
      </c>
      <c r="D6047" s="47" t="s">
        <v>45</v>
      </c>
      <c r="E6047" s="47" t="s">
        <v>145</v>
      </c>
      <c r="F6047" s="48">
        <v>16498</v>
      </c>
      <c r="G6047" s="35" t="str">
        <f>VLOOKUP(F6047,Apoio!A:B,2,FALSE)</f>
        <v>Juizado</v>
      </c>
      <c r="H6047" s="47" t="s">
        <v>147</v>
      </c>
      <c r="I6047" s="49">
        <v>388</v>
      </c>
      <c r="J6047" s="2">
        <f>VLOOKUP($F6047,Apoio!$A:$F,4,FALSE)</f>
        <v>1</v>
      </c>
      <c r="K6047" s="2">
        <f>VLOOKUP($F6047,Apoio!$A:$F,5,FALSE)</f>
        <v>9</v>
      </c>
      <c r="L6047" s="24" t="str">
        <f>VLOOKUP($F6047,Apoio!$A:$F,6,FALSE)</f>
        <v>Piracicaba</v>
      </c>
    </row>
    <row r="6048" spans="1:12" x14ac:dyDescent="0.25">
      <c r="A6048" s="50">
        <v>2024</v>
      </c>
      <c r="B6048" s="51" t="s">
        <v>372</v>
      </c>
      <c r="C6048" s="51" t="s">
        <v>10</v>
      </c>
      <c r="D6048" s="51" t="s">
        <v>45</v>
      </c>
      <c r="E6048" s="51" t="s">
        <v>145</v>
      </c>
      <c r="F6048" s="52">
        <v>12483</v>
      </c>
      <c r="G6048" s="35" t="str">
        <f>VLOOKUP(F6048,Apoio!A:B,2,FALSE)</f>
        <v>Vara Federal</v>
      </c>
      <c r="H6048" s="51" t="s">
        <v>148</v>
      </c>
      <c r="I6048" s="53">
        <v>106</v>
      </c>
      <c r="J6048" s="2">
        <f>VLOOKUP($F6048,Apoio!$A:$F,4,FALSE)</f>
        <v>2</v>
      </c>
      <c r="K6048" s="2">
        <f>VLOOKUP($F6048,Apoio!$A:$F,5,FALSE)</f>
        <v>9</v>
      </c>
      <c r="L6048" s="24" t="str">
        <f>VLOOKUP($F6048,Apoio!$A:$F,6,FALSE)</f>
        <v>Piracicaba</v>
      </c>
    </row>
    <row r="6049" spans="1:12" x14ac:dyDescent="0.25">
      <c r="A6049" s="46">
        <v>2024</v>
      </c>
      <c r="B6049" s="47" t="s">
        <v>372</v>
      </c>
      <c r="C6049" s="47" t="s">
        <v>10</v>
      </c>
      <c r="D6049" s="47" t="s">
        <v>45</v>
      </c>
      <c r="E6049" s="47" t="s">
        <v>145</v>
      </c>
      <c r="F6049" s="48">
        <v>13846</v>
      </c>
      <c r="G6049" s="35" t="str">
        <f>VLOOKUP(F6049,Apoio!A:B,2,FALSE)</f>
        <v>Vara Federal</v>
      </c>
      <c r="H6049" s="47" t="s">
        <v>150</v>
      </c>
      <c r="I6049" s="49">
        <v>77</v>
      </c>
      <c r="J6049" s="2">
        <f>VLOOKUP($F6049,Apoio!$A:$F,4,FALSE)</f>
        <v>4</v>
      </c>
      <c r="K6049" s="2">
        <f>VLOOKUP($F6049,Apoio!$A:$F,5,FALSE)</f>
        <v>9</v>
      </c>
      <c r="L6049" s="24" t="str">
        <f>VLOOKUP($F6049,Apoio!$A:$F,6,FALSE)</f>
        <v>Piracicaba</v>
      </c>
    </row>
    <row r="6050" spans="1:12" x14ac:dyDescent="0.25">
      <c r="A6050" s="50">
        <v>2024</v>
      </c>
      <c r="B6050" s="51" t="s">
        <v>372</v>
      </c>
      <c r="C6050" s="51" t="s">
        <v>10</v>
      </c>
      <c r="D6050" s="51" t="s">
        <v>45</v>
      </c>
      <c r="E6050" s="51" t="s">
        <v>151</v>
      </c>
      <c r="F6050" s="52">
        <v>12494</v>
      </c>
      <c r="G6050" s="35" t="str">
        <f>VLOOKUP(F6050,Apoio!A:B,2,FALSE)</f>
        <v>Vara Federal</v>
      </c>
      <c r="H6050" s="51" t="s">
        <v>152</v>
      </c>
      <c r="I6050" s="53">
        <v>93</v>
      </c>
      <c r="J6050" s="2">
        <f>VLOOKUP($F6050,Apoio!$A:$F,4,FALSE)</f>
        <v>1</v>
      </c>
      <c r="K6050" s="2">
        <f>VLOOKUP($F6050,Apoio!$A:$F,5,FALSE)</f>
        <v>12</v>
      </c>
      <c r="L6050" s="24" t="str">
        <f>VLOOKUP($F6050,Apoio!$A:$F,6,FALSE)</f>
        <v>Presidente Prudente</v>
      </c>
    </row>
    <row r="6051" spans="1:12" x14ac:dyDescent="0.25">
      <c r="A6051" s="46">
        <v>2024</v>
      </c>
      <c r="B6051" s="47" t="s">
        <v>372</v>
      </c>
      <c r="C6051" s="47" t="s">
        <v>10</v>
      </c>
      <c r="D6051" s="47" t="s">
        <v>45</v>
      </c>
      <c r="E6051" s="47" t="s">
        <v>151</v>
      </c>
      <c r="F6051" s="48">
        <v>16588</v>
      </c>
      <c r="G6051" s="35" t="str">
        <f>VLOOKUP(F6051,Apoio!A:B,2,FALSE)</f>
        <v>Juizado</v>
      </c>
      <c r="H6051" s="47" t="s">
        <v>153</v>
      </c>
      <c r="I6051" s="49">
        <v>230</v>
      </c>
      <c r="J6051" s="2">
        <f>VLOOKUP($F6051,Apoio!$A:$F,4,FALSE)</f>
        <v>1</v>
      </c>
      <c r="K6051" s="2">
        <f>VLOOKUP($F6051,Apoio!$A:$F,5,FALSE)</f>
        <v>12</v>
      </c>
      <c r="L6051" s="24" t="str">
        <f>VLOOKUP($F6051,Apoio!$A:$F,6,FALSE)</f>
        <v>Presidente Prudente</v>
      </c>
    </row>
    <row r="6052" spans="1:12" x14ac:dyDescent="0.25">
      <c r="A6052" s="50">
        <v>2024</v>
      </c>
      <c r="B6052" s="51" t="s">
        <v>372</v>
      </c>
      <c r="C6052" s="51" t="s">
        <v>10</v>
      </c>
      <c r="D6052" s="51" t="s">
        <v>45</v>
      </c>
      <c r="E6052" s="51" t="s">
        <v>151</v>
      </c>
      <c r="F6052" s="52">
        <v>12495</v>
      </c>
      <c r="G6052" s="35" t="str">
        <f>VLOOKUP(F6052,Apoio!A:B,2,FALSE)</f>
        <v>Vara Federal</v>
      </c>
      <c r="H6052" s="51" t="s">
        <v>154</v>
      </c>
      <c r="I6052" s="53">
        <v>103</v>
      </c>
      <c r="J6052" s="2">
        <f>VLOOKUP($F6052,Apoio!$A:$F,4,FALSE)</f>
        <v>2</v>
      </c>
      <c r="K6052" s="2">
        <f>VLOOKUP($F6052,Apoio!$A:$F,5,FALSE)</f>
        <v>12</v>
      </c>
      <c r="L6052" s="24" t="str">
        <f>VLOOKUP($F6052,Apoio!$A:$F,6,FALSE)</f>
        <v>Presidente Prudente</v>
      </c>
    </row>
    <row r="6053" spans="1:12" x14ac:dyDescent="0.25">
      <c r="A6053" s="46">
        <v>2024</v>
      </c>
      <c r="B6053" s="47" t="s">
        <v>372</v>
      </c>
      <c r="C6053" s="47" t="s">
        <v>10</v>
      </c>
      <c r="D6053" s="47" t="s">
        <v>45</v>
      </c>
      <c r="E6053" s="47" t="s">
        <v>151</v>
      </c>
      <c r="F6053" s="48">
        <v>83988</v>
      </c>
      <c r="G6053" s="35" t="str">
        <f>VLOOKUP(F6053,Apoio!A:B,2,FALSE)</f>
        <v>Juizado</v>
      </c>
      <c r="H6053" s="47" t="s">
        <v>155</v>
      </c>
      <c r="I6053" s="49">
        <v>237</v>
      </c>
      <c r="J6053" s="2">
        <f>VLOOKUP($F6053,Apoio!$A:$F,4,FALSE)</f>
        <v>2</v>
      </c>
      <c r="K6053" s="2">
        <f>VLOOKUP($F6053,Apoio!$A:$F,5,FALSE)</f>
        <v>12</v>
      </c>
      <c r="L6053" s="24" t="str">
        <f>VLOOKUP($F6053,Apoio!$A:$F,6,FALSE)</f>
        <v>Presidente Prudente</v>
      </c>
    </row>
    <row r="6054" spans="1:12" x14ac:dyDescent="0.25">
      <c r="A6054" s="50">
        <v>2024</v>
      </c>
      <c r="B6054" s="51" t="s">
        <v>372</v>
      </c>
      <c r="C6054" s="51" t="s">
        <v>10</v>
      </c>
      <c r="D6054" s="51" t="s">
        <v>45</v>
      </c>
      <c r="E6054" s="51" t="s">
        <v>151</v>
      </c>
      <c r="F6054" s="52">
        <v>12496</v>
      </c>
      <c r="G6054" s="35" t="str">
        <f>VLOOKUP(F6054,Apoio!A:B,2,FALSE)</f>
        <v>Vara Federal</v>
      </c>
      <c r="H6054" s="51" t="s">
        <v>156</v>
      </c>
      <c r="I6054" s="53">
        <v>91</v>
      </c>
      <c r="J6054" s="2">
        <f>VLOOKUP($F6054,Apoio!$A:$F,4,FALSE)</f>
        <v>3</v>
      </c>
      <c r="K6054" s="2">
        <f>VLOOKUP($F6054,Apoio!$A:$F,5,FALSE)</f>
        <v>12</v>
      </c>
      <c r="L6054" s="24" t="str">
        <f>VLOOKUP($F6054,Apoio!$A:$F,6,FALSE)</f>
        <v>Presidente Prudente</v>
      </c>
    </row>
    <row r="6055" spans="1:12" x14ac:dyDescent="0.25">
      <c r="A6055" s="46">
        <v>2024</v>
      </c>
      <c r="B6055" s="47" t="s">
        <v>372</v>
      </c>
      <c r="C6055" s="47" t="s">
        <v>10</v>
      </c>
      <c r="D6055" s="47" t="s">
        <v>45</v>
      </c>
      <c r="E6055" s="47" t="s">
        <v>151</v>
      </c>
      <c r="F6055" s="48">
        <v>52495</v>
      </c>
      <c r="G6055" s="35" t="str">
        <f>VLOOKUP(F6055,Apoio!A:B,2,FALSE)</f>
        <v>Vara Federal</v>
      </c>
      <c r="H6055" s="47" t="s">
        <v>375</v>
      </c>
      <c r="I6055" s="49">
        <v>1</v>
      </c>
      <c r="J6055" s="2" t="str">
        <f>VLOOKUP($F6055,Apoio!$A:$F,4,FALSE)</f>
        <v>CECON</v>
      </c>
      <c r="K6055" s="2">
        <f>VLOOKUP($F6055,Apoio!$A:$F,5,FALSE)</f>
        <v>12</v>
      </c>
      <c r="L6055" s="24" t="str">
        <f>VLOOKUP($F6055,Apoio!$A:$F,6,FALSE)</f>
        <v>Presidente Prudente</v>
      </c>
    </row>
    <row r="6056" spans="1:12" x14ac:dyDescent="0.25">
      <c r="A6056" s="50">
        <v>2024</v>
      </c>
      <c r="B6056" s="51" t="s">
        <v>372</v>
      </c>
      <c r="C6056" s="51" t="s">
        <v>10</v>
      </c>
      <c r="D6056" s="51" t="s">
        <v>45</v>
      </c>
      <c r="E6056" s="51" t="s">
        <v>157</v>
      </c>
      <c r="F6056" s="52">
        <v>16884</v>
      </c>
      <c r="G6056" s="35" t="str">
        <f>VLOOKUP(F6056,Apoio!A:B,2,FALSE)</f>
        <v>Vara Federal + JEF</v>
      </c>
      <c r="H6056" s="51" t="s">
        <v>158</v>
      </c>
      <c r="I6056" s="53">
        <v>165</v>
      </c>
      <c r="J6056" s="2">
        <f>VLOOKUP($F6056,Apoio!$A:$F,4,FALSE)</f>
        <v>1</v>
      </c>
      <c r="K6056" s="2">
        <f>VLOOKUP($F6056,Apoio!$A:$F,5,FALSE)</f>
        <v>29</v>
      </c>
      <c r="L6056" s="24" t="str">
        <f>VLOOKUP($F6056,Apoio!$A:$F,6,FALSE)</f>
        <v>Registro</v>
      </c>
    </row>
    <row r="6057" spans="1:12" x14ac:dyDescent="0.25">
      <c r="A6057" s="46">
        <v>2024</v>
      </c>
      <c r="B6057" s="47" t="s">
        <v>372</v>
      </c>
      <c r="C6057" s="47" t="s">
        <v>10</v>
      </c>
      <c r="D6057" s="47" t="s">
        <v>45</v>
      </c>
      <c r="E6057" s="47" t="s">
        <v>157</v>
      </c>
      <c r="F6057" s="48">
        <v>16884</v>
      </c>
      <c r="G6057" s="35" t="str">
        <f>VLOOKUP(F6057,Apoio!A:B,2,FALSE)</f>
        <v>Vara Federal + JEF</v>
      </c>
      <c r="H6057" s="47" t="s">
        <v>158</v>
      </c>
      <c r="I6057" s="49">
        <v>46</v>
      </c>
      <c r="J6057" s="2">
        <f>VLOOKUP($F6057,Apoio!$A:$F,4,FALSE)</f>
        <v>1</v>
      </c>
      <c r="K6057" s="2">
        <f>VLOOKUP($F6057,Apoio!$A:$F,5,FALSE)</f>
        <v>29</v>
      </c>
      <c r="L6057" s="24" t="str">
        <f>VLOOKUP($F6057,Apoio!$A:$F,6,FALSE)</f>
        <v>Registro</v>
      </c>
    </row>
    <row r="6058" spans="1:12" x14ac:dyDescent="0.25">
      <c r="A6058" s="50">
        <v>2024</v>
      </c>
      <c r="B6058" s="51" t="s">
        <v>372</v>
      </c>
      <c r="C6058" s="51" t="s">
        <v>10</v>
      </c>
      <c r="D6058" s="51" t="s">
        <v>45</v>
      </c>
      <c r="E6058" s="51" t="s">
        <v>159</v>
      </c>
      <c r="F6058" s="52">
        <v>12453</v>
      </c>
      <c r="G6058" s="35" t="str">
        <f>VLOOKUP(F6058,Apoio!A:B,2,FALSE)</f>
        <v>Vara Federal</v>
      </c>
      <c r="H6058" s="51" t="s">
        <v>160</v>
      </c>
      <c r="I6058" s="53">
        <v>50</v>
      </c>
      <c r="J6058" s="2">
        <f>VLOOKUP($F6058,Apoio!$A:$F,4,FALSE)</f>
        <v>1</v>
      </c>
      <c r="K6058" s="2">
        <f>VLOOKUP($F6058,Apoio!$A:$F,5,FALSE)</f>
        <v>2</v>
      </c>
      <c r="L6058" s="24" t="str">
        <f>VLOOKUP($F6058,Apoio!$A:$F,6,FALSE)</f>
        <v>Ribeirão Preto</v>
      </c>
    </row>
    <row r="6059" spans="1:12" x14ac:dyDescent="0.25">
      <c r="A6059" s="46">
        <v>2024</v>
      </c>
      <c r="B6059" s="47" t="s">
        <v>372</v>
      </c>
      <c r="C6059" s="47" t="s">
        <v>10</v>
      </c>
      <c r="D6059" s="47" t="s">
        <v>45</v>
      </c>
      <c r="E6059" s="47" t="s">
        <v>159</v>
      </c>
      <c r="F6059" s="48">
        <v>13985</v>
      </c>
      <c r="G6059" s="35" t="str">
        <f>VLOOKUP(F6059,Apoio!A:B,2,FALSE)</f>
        <v>Juizado</v>
      </c>
      <c r="H6059" s="47" t="s">
        <v>161</v>
      </c>
      <c r="I6059" s="49">
        <v>261</v>
      </c>
      <c r="J6059" s="2">
        <f>VLOOKUP($F6059,Apoio!$A:$F,4,FALSE)</f>
        <v>1</v>
      </c>
      <c r="K6059" s="2">
        <f>VLOOKUP($F6059,Apoio!$A:$F,5,FALSE)</f>
        <v>2</v>
      </c>
      <c r="L6059" s="24" t="str">
        <f>VLOOKUP($F6059,Apoio!$A:$F,6,FALSE)</f>
        <v>Ribeirão Preto</v>
      </c>
    </row>
    <row r="6060" spans="1:12" x14ac:dyDescent="0.25">
      <c r="A6060" s="50">
        <v>2024</v>
      </c>
      <c r="B6060" s="51" t="s">
        <v>372</v>
      </c>
      <c r="C6060" s="51" t="s">
        <v>10</v>
      </c>
      <c r="D6060" s="51" t="s">
        <v>45</v>
      </c>
      <c r="E6060" s="51" t="s">
        <v>159</v>
      </c>
      <c r="F6060" s="52">
        <v>12454</v>
      </c>
      <c r="G6060" s="35" t="str">
        <f>VLOOKUP(F6060,Apoio!A:B,2,FALSE)</f>
        <v>Vara Federal</v>
      </c>
      <c r="H6060" s="51" t="s">
        <v>162</v>
      </c>
      <c r="I6060" s="53">
        <v>110</v>
      </c>
      <c r="J6060" s="2">
        <f>VLOOKUP($F6060,Apoio!$A:$F,4,FALSE)</f>
        <v>2</v>
      </c>
      <c r="K6060" s="2">
        <f>VLOOKUP($F6060,Apoio!$A:$F,5,FALSE)</f>
        <v>2</v>
      </c>
      <c r="L6060" s="24" t="str">
        <f>VLOOKUP($F6060,Apoio!$A:$F,6,FALSE)</f>
        <v>Ribeirão Preto</v>
      </c>
    </row>
    <row r="6061" spans="1:12" x14ac:dyDescent="0.25">
      <c r="A6061" s="46">
        <v>2024</v>
      </c>
      <c r="B6061" s="47" t="s">
        <v>372</v>
      </c>
      <c r="C6061" s="47" t="s">
        <v>10</v>
      </c>
      <c r="D6061" s="47" t="s">
        <v>45</v>
      </c>
      <c r="E6061" s="47" t="s">
        <v>159</v>
      </c>
      <c r="F6061" s="48">
        <v>13986</v>
      </c>
      <c r="G6061" s="35" t="str">
        <f>VLOOKUP(F6061,Apoio!A:B,2,FALSE)</f>
        <v>Juizado</v>
      </c>
      <c r="H6061" s="47" t="s">
        <v>163</v>
      </c>
      <c r="I6061" s="49">
        <v>400</v>
      </c>
      <c r="J6061" s="2">
        <f>VLOOKUP($F6061,Apoio!$A:$F,4,FALSE)</f>
        <v>2</v>
      </c>
      <c r="K6061" s="2">
        <f>VLOOKUP($F6061,Apoio!$A:$F,5,FALSE)</f>
        <v>2</v>
      </c>
      <c r="L6061" s="24" t="str">
        <f>VLOOKUP($F6061,Apoio!$A:$F,6,FALSE)</f>
        <v>Ribeirão Preto</v>
      </c>
    </row>
    <row r="6062" spans="1:12" x14ac:dyDescent="0.25">
      <c r="A6062" s="50">
        <v>2024</v>
      </c>
      <c r="B6062" s="51" t="s">
        <v>372</v>
      </c>
      <c r="C6062" s="51" t="s">
        <v>10</v>
      </c>
      <c r="D6062" s="51" t="s">
        <v>45</v>
      </c>
      <c r="E6062" s="51" t="s">
        <v>159</v>
      </c>
      <c r="F6062" s="52">
        <v>87997</v>
      </c>
      <c r="G6062" s="35" t="str">
        <f>VLOOKUP(F6062,Apoio!A:B,2,FALSE)</f>
        <v>Juizado</v>
      </c>
      <c r="H6062" s="51" t="s">
        <v>513</v>
      </c>
      <c r="I6062" s="53">
        <v>418</v>
      </c>
      <c r="J6062" s="2">
        <f>VLOOKUP($F6062,Apoio!$A:$F,4,FALSE)</f>
        <v>3</v>
      </c>
      <c r="K6062" s="2">
        <f>VLOOKUP($F6062,Apoio!$A:$F,5,FALSE)</f>
        <v>2</v>
      </c>
      <c r="L6062" s="24" t="str">
        <f>VLOOKUP($F6062,Apoio!$A:$F,6,FALSE)</f>
        <v>Ribeirão Preto</v>
      </c>
    </row>
    <row r="6063" spans="1:12" x14ac:dyDescent="0.25">
      <c r="A6063" s="46">
        <v>2024</v>
      </c>
      <c r="B6063" s="47" t="s">
        <v>372</v>
      </c>
      <c r="C6063" s="47" t="s">
        <v>10</v>
      </c>
      <c r="D6063" s="47" t="s">
        <v>45</v>
      </c>
      <c r="E6063" s="47" t="s">
        <v>159</v>
      </c>
      <c r="F6063" s="48">
        <v>12455</v>
      </c>
      <c r="G6063" s="35" t="str">
        <f>VLOOKUP(F6063,Apoio!A:B,2,FALSE)</f>
        <v>Vara Federal</v>
      </c>
      <c r="H6063" s="47" t="s">
        <v>164</v>
      </c>
      <c r="I6063" s="49">
        <v>114</v>
      </c>
      <c r="J6063" s="2">
        <f>VLOOKUP($F6063,Apoio!$A:$F,4,FALSE)</f>
        <v>4</v>
      </c>
      <c r="K6063" s="2">
        <f>VLOOKUP($F6063,Apoio!$A:$F,5,FALSE)</f>
        <v>2</v>
      </c>
      <c r="L6063" s="24" t="str">
        <f>VLOOKUP($F6063,Apoio!$A:$F,6,FALSE)</f>
        <v>Ribeirão Preto</v>
      </c>
    </row>
    <row r="6064" spans="1:12" x14ac:dyDescent="0.25">
      <c r="A6064" s="50">
        <v>2024</v>
      </c>
      <c r="B6064" s="51" t="s">
        <v>372</v>
      </c>
      <c r="C6064" s="51" t="s">
        <v>10</v>
      </c>
      <c r="D6064" s="51" t="s">
        <v>45</v>
      </c>
      <c r="E6064" s="51" t="s">
        <v>159</v>
      </c>
      <c r="F6064" s="52">
        <v>12457</v>
      </c>
      <c r="G6064" s="35" t="str">
        <f>VLOOKUP(F6064,Apoio!A:B,2,FALSE)</f>
        <v>Vara Federal</v>
      </c>
      <c r="H6064" s="51" t="s">
        <v>166</v>
      </c>
      <c r="I6064" s="53">
        <v>121</v>
      </c>
      <c r="J6064" s="2">
        <f>VLOOKUP($F6064,Apoio!$A:$F,4,FALSE)</f>
        <v>6</v>
      </c>
      <c r="K6064" s="2">
        <f>VLOOKUP($F6064,Apoio!$A:$F,5,FALSE)</f>
        <v>2</v>
      </c>
      <c r="L6064" s="24" t="str">
        <f>VLOOKUP($F6064,Apoio!$A:$F,6,FALSE)</f>
        <v>Ribeirão Preto</v>
      </c>
    </row>
    <row r="6065" spans="1:12" x14ac:dyDescent="0.25">
      <c r="A6065" s="46">
        <v>2024</v>
      </c>
      <c r="B6065" s="47" t="s">
        <v>372</v>
      </c>
      <c r="C6065" s="47" t="s">
        <v>10</v>
      </c>
      <c r="D6065" s="47" t="s">
        <v>45</v>
      </c>
      <c r="E6065" s="47" t="s">
        <v>159</v>
      </c>
      <c r="F6065" s="48">
        <v>12458</v>
      </c>
      <c r="G6065" s="35" t="str">
        <f>VLOOKUP(F6065,Apoio!A:B,2,FALSE)</f>
        <v>Vara Federal</v>
      </c>
      <c r="H6065" s="47" t="s">
        <v>167</v>
      </c>
      <c r="I6065" s="49">
        <v>123</v>
      </c>
      <c r="J6065" s="2">
        <f>VLOOKUP($F6065,Apoio!$A:$F,4,FALSE)</f>
        <v>7</v>
      </c>
      <c r="K6065" s="2">
        <f>VLOOKUP($F6065,Apoio!$A:$F,5,FALSE)</f>
        <v>2</v>
      </c>
      <c r="L6065" s="24" t="str">
        <f>VLOOKUP($F6065,Apoio!$A:$F,6,FALSE)</f>
        <v>Ribeirão Preto</v>
      </c>
    </row>
    <row r="6066" spans="1:12" x14ac:dyDescent="0.25">
      <c r="A6066" s="50">
        <v>2024</v>
      </c>
      <c r="B6066" s="51" t="s">
        <v>372</v>
      </c>
      <c r="C6066" s="51" t="s">
        <v>10</v>
      </c>
      <c r="D6066" s="51" t="s">
        <v>45</v>
      </c>
      <c r="E6066" s="51" t="s">
        <v>159</v>
      </c>
      <c r="F6066" s="52">
        <v>14007</v>
      </c>
      <c r="G6066" s="35" t="str">
        <f>VLOOKUP(F6066,Apoio!A:B,2,FALSE)</f>
        <v>Vara Federal</v>
      </c>
      <c r="H6066" s="51" t="s">
        <v>168</v>
      </c>
      <c r="I6066" s="53">
        <v>48</v>
      </c>
      <c r="J6066" s="2">
        <f>VLOOKUP($F6066,Apoio!$A:$F,4,FALSE)</f>
        <v>9</v>
      </c>
      <c r="K6066" s="2">
        <f>VLOOKUP($F6066,Apoio!$A:$F,5,FALSE)</f>
        <v>2</v>
      </c>
      <c r="L6066" s="24" t="str">
        <f>VLOOKUP($F6066,Apoio!$A:$F,6,FALSE)</f>
        <v>Ribeirão Preto</v>
      </c>
    </row>
    <row r="6067" spans="1:12" x14ac:dyDescent="0.25">
      <c r="A6067" s="46">
        <v>2024</v>
      </c>
      <c r="B6067" s="47" t="s">
        <v>372</v>
      </c>
      <c r="C6067" s="47" t="s">
        <v>10</v>
      </c>
      <c r="D6067" s="47" t="s">
        <v>45</v>
      </c>
      <c r="E6067" s="47" t="s">
        <v>169</v>
      </c>
      <c r="F6067" s="48">
        <v>12470</v>
      </c>
      <c r="G6067" s="35" t="str">
        <f>VLOOKUP(F6067,Apoio!A:B,2,FALSE)</f>
        <v>Vara Federal</v>
      </c>
      <c r="H6067" s="47" t="s">
        <v>170</v>
      </c>
      <c r="I6067" s="49">
        <v>90</v>
      </c>
      <c r="J6067" s="2">
        <f>VLOOKUP($F6067,Apoio!$A:$F,4,FALSE)</f>
        <v>1</v>
      </c>
      <c r="K6067" s="2">
        <f>VLOOKUP($F6067,Apoio!$A:$F,5,FALSE)</f>
        <v>6</v>
      </c>
      <c r="L6067" s="24" t="str">
        <f>VLOOKUP($F6067,Apoio!$A:$F,6,FALSE)</f>
        <v>São José do Rio Preto</v>
      </c>
    </row>
    <row r="6068" spans="1:12" x14ac:dyDescent="0.25">
      <c r="A6068" s="50">
        <v>2024</v>
      </c>
      <c r="B6068" s="51" t="s">
        <v>372</v>
      </c>
      <c r="C6068" s="51" t="s">
        <v>10</v>
      </c>
      <c r="D6068" s="51" t="s">
        <v>45</v>
      </c>
      <c r="E6068" s="51" t="s">
        <v>169</v>
      </c>
      <c r="F6068" s="52">
        <v>14010</v>
      </c>
      <c r="G6068" s="35" t="str">
        <f>VLOOKUP(F6068,Apoio!A:B,2,FALSE)</f>
        <v>Juizado</v>
      </c>
      <c r="H6068" s="51" t="s">
        <v>171</v>
      </c>
      <c r="I6068" s="53">
        <v>571</v>
      </c>
      <c r="J6068" s="2">
        <f>VLOOKUP($F6068,Apoio!$A:$F,4,FALSE)</f>
        <v>1</v>
      </c>
      <c r="K6068" s="2">
        <f>VLOOKUP($F6068,Apoio!$A:$F,5,FALSE)</f>
        <v>6</v>
      </c>
      <c r="L6068" s="24" t="str">
        <f>VLOOKUP($F6068,Apoio!$A:$F,6,FALSE)</f>
        <v>São José Do Rio Preto</v>
      </c>
    </row>
    <row r="6069" spans="1:12" x14ac:dyDescent="0.25">
      <c r="A6069" s="46">
        <v>2024</v>
      </c>
      <c r="B6069" s="47" t="s">
        <v>372</v>
      </c>
      <c r="C6069" s="47" t="s">
        <v>10</v>
      </c>
      <c r="D6069" s="47" t="s">
        <v>45</v>
      </c>
      <c r="E6069" s="47" t="s">
        <v>169</v>
      </c>
      <c r="F6069" s="48">
        <v>12471</v>
      </c>
      <c r="G6069" s="35" t="str">
        <f>VLOOKUP(F6069,Apoio!A:B,2,FALSE)</f>
        <v>Vara Federal</v>
      </c>
      <c r="H6069" s="47" t="s">
        <v>172</v>
      </c>
      <c r="I6069" s="49">
        <v>82</v>
      </c>
      <c r="J6069" s="2">
        <f>VLOOKUP($F6069,Apoio!$A:$F,4,FALSE)</f>
        <v>2</v>
      </c>
      <c r="K6069" s="2">
        <f>VLOOKUP($F6069,Apoio!$A:$F,5,FALSE)</f>
        <v>6</v>
      </c>
      <c r="L6069" s="24" t="str">
        <f>VLOOKUP($F6069,Apoio!$A:$F,6,FALSE)</f>
        <v>São José do Rio Preto</v>
      </c>
    </row>
    <row r="6070" spans="1:12" x14ac:dyDescent="0.25">
      <c r="A6070" s="50">
        <v>2024</v>
      </c>
      <c r="B6070" s="51" t="s">
        <v>372</v>
      </c>
      <c r="C6070" s="51" t="s">
        <v>10</v>
      </c>
      <c r="D6070" s="51" t="s">
        <v>45</v>
      </c>
      <c r="E6070" s="51" t="s">
        <v>169</v>
      </c>
      <c r="F6070" s="52">
        <v>12473</v>
      </c>
      <c r="G6070" s="35" t="str">
        <f>VLOOKUP(F6070,Apoio!A:B,2,FALSE)</f>
        <v>Vara Federal</v>
      </c>
      <c r="H6070" s="51" t="s">
        <v>173</v>
      </c>
      <c r="I6070" s="53">
        <v>83</v>
      </c>
      <c r="J6070" s="2">
        <f>VLOOKUP($F6070,Apoio!$A:$F,4,FALSE)</f>
        <v>4</v>
      </c>
      <c r="K6070" s="2">
        <f>VLOOKUP($F6070,Apoio!$A:$F,5,FALSE)</f>
        <v>6</v>
      </c>
      <c r="L6070" s="24" t="str">
        <f>VLOOKUP($F6070,Apoio!$A:$F,6,FALSE)</f>
        <v>São José do Rio Preto</v>
      </c>
    </row>
    <row r="6071" spans="1:12" x14ac:dyDescent="0.25">
      <c r="A6071" s="46">
        <v>2024</v>
      </c>
      <c r="B6071" s="47" t="s">
        <v>372</v>
      </c>
      <c r="C6071" s="47" t="s">
        <v>10</v>
      </c>
      <c r="D6071" s="47" t="s">
        <v>45</v>
      </c>
      <c r="E6071" s="47" t="s">
        <v>169</v>
      </c>
      <c r="F6071" s="48">
        <v>14009</v>
      </c>
      <c r="G6071" s="35" t="str">
        <f>VLOOKUP(F6071,Apoio!A:B,2,FALSE)</f>
        <v>Vara Federal</v>
      </c>
      <c r="H6071" s="47" t="s">
        <v>174</v>
      </c>
      <c r="I6071" s="49">
        <v>88</v>
      </c>
      <c r="J6071" s="2">
        <f>VLOOKUP($F6071,Apoio!$A:$F,4,FALSE)</f>
        <v>5</v>
      </c>
      <c r="K6071" s="2">
        <f>VLOOKUP($F6071,Apoio!$A:$F,5,FALSE)</f>
        <v>6</v>
      </c>
      <c r="L6071" s="24" t="str">
        <f>VLOOKUP($F6071,Apoio!$A:$F,6,FALSE)</f>
        <v>São José do Rio Preto</v>
      </c>
    </row>
    <row r="6072" spans="1:12" x14ac:dyDescent="0.25">
      <c r="A6072" s="50">
        <v>2024</v>
      </c>
      <c r="B6072" s="51" t="s">
        <v>372</v>
      </c>
      <c r="C6072" s="51" t="s">
        <v>10</v>
      </c>
      <c r="D6072" s="51" t="s">
        <v>45</v>
      </c>
      <c r="E6072" s="51" t="s">
        <v>175</v>
      </c>
      <c r="F6072" s="52">
        <v>12534</v>
      </c>
      <c r="G6072" s="35" t="str">
        <f>VLOOKUP(F6072,Apoio!A:B,2,FALSE)</f>
        <v>Vara Federal</v>
      </c>
      <c r="H6072" s="51" t="s">
        <v>176</v>
      </c>
      <c r="I6072" s="53">
        <v>108</v>
      </c>
      <c r="J6072" s="2">
        <f>VLOOKUP($F6072,Apoio!$A:$F,4,FALSE)</f>
        <v>1</v>
      </c>
      <c r="K6072" s="2">
        <f>VLOOKUP($F6072,Apoio!$A:$F,5,FALSE)</f>
        <v>26</v>
      </c>
      <c r="L6072" s="24" t="str">
        <f>VLOOKUP($F6072,Apoio!$A:$F,6,FALSE)</f>
        <v>Santo André</v>
      </c>
    </row>
    <row r="6073" spans="1:12" x14ac:dyDescent="0.25">
      <c r="A6073" s="46">
        <v>2024</v>
      </c>
      <c r="B6073" s="47" t="s">
        <v>372</v>
      </c>
      <c r="C6073" s="47" t="s">
        <v>10</v>
      </c>
      <c r="D6073" s="47" t="s">
        <v>45</v>
      </c>
      <c r="E6073" s="47" t="s">
        <v>175</v>
      </c>
      <c r="F6073" s="48">
        <v>14036</v>
      </c>
      <c r="G6073" s="35" t="str">
        <f>VLOOKUP(F6073,Apoio!A:B,2,FALSE)</f>
        <v>Juizado</v>
      </c>
      <c r="H6073" s="47" t="s">
        <v>177</v>
      </c>
      <c r="I6073" s="49">
        <v>398</v>
      </c>
      <c r="J6073" s="2">
        <f>VLOOKUP($F6073,Apoio!$A:$F,4,FALSE)</f>
        <v>1</v>
      </c>
      <c r="K6073" s="2">
        <f>VLOOKUP($F6073,Apoio!$A:$F,5,FALSE)</f>
        <v>26</v>
      </c>
      <c r="L6073" s="24" t="str">
        <f>VLOOKUP($F6073,Apoio!$A:$F,6,FALSE)</f>
        <v>Santo André</v>
      </c>
    </row>
    <row r="6074" spans="1:12" x14ac:dyDescent="0.25">
      <c r="A6074" s="50">
        <v>2024</v>
      </c>
      <c r="B6074" s="51" t="s">
        <v>372</v>
      </c>
      <c r="C6074" s="51" t="s">
        <v>10</v>
      </c>
      <c r="D6074" s="51" t="s">
        <v>45</v>
      </c>
      <c r="E6074" s="51" t="s">
        <v>175</v>
      </c>
      <c r="F6074" s="52">
        <v>12535</v>
      </c>
      <c r="G6074" s="35" t="str">
        <f>VLOOKUP(F6074,Apoio!A:B,2,FALSE)</f>
        <v>Vara Federal</v>
      </c>
      <c r="H6074" s="51" t="s">
        <v>178</v>
      </c>
      <c r="I6074" s="53">
        <v>102</v>
      </c>
      <c r="J6074" s="2">
        <f>VLOOKUP($F6074,Apoio!$A:$F,4,FALSE)</f>
        <v>2</v>
      </c>
      <c r="K6074" s="2">
        <f>VLOOKUP($F6074,Apoio!$A:$F,5,FALSE)</f>
        <v>26</v>
      </c>
      <c r="L6074" s="24" t="str">
        <f>VLOOKUP($F6074,Apoio!$A:$F,6,FALSE)</f>
        <v>Santo André</v>
      </c>
    </row>
    <row r="6075" spans="1:12" x14ac:dyDescent="0.25">
      <c r="A6075" s="46">
        <v>2024</v>
      </c>
      <c r="B6075" s="47" t="s">
        <v>372</v>
      </c>
      <c r="C6075" s="47" t="s">
        <v>10</v>
      </c>
      <c r="D6075" s="47" t="s">
        <v>45</v>
      </c>
      <c r="E6075" s="47" t="s">
        <v>175</v>
      </c>
      <c r="F6075" s="48">
        <v>12536</v>
      </c>
      <c r="G6075" s="35" t="str">
        <f>VLOOKUP(F6075,Apoio!A:B,2,FALSE)</f>
        <v>Vara Federal</v>
      </c>
      <c r="H6075" s="47" t="s">
        <v>179</v>
      </c>
      <c r="I6075" s="49">
        <v>113</v>
      </c>
      <c r="J6075" s="2">
        <f>VLOOKUP($F6075,Apoio!$A:$F,4,FALSE)</f>
        <v>3</v>
      </c>
      <c r="K6075" s="2">
        <f>VLOOKUP($F6075,Apoio!$A:$F,5,FALSE)</f>
        <v>26</v>
      </c>
      <c r="L6075" s="24" t="str">
        <f>VLOOKUP($F6075,Apoio!$A:$F,6,FALSE)</f>
        <v>Santo André</v>
      </c>
    </row>
    <row r="6076" spans="1:12" x14ac:dyDescent="0.25">
      <c r="A6076" s="50">
        <v>2024</v>
      </c>
      <c r="B6076" s="51" t="s">
        <v>372</v>
      </c>
      <c r="C6076" s="51" t="s">
        <v>10</v>
      </c>
      <c r="D6076" s="51" t="s">
        <v>45</v>
      </c>
      <c r="E6076" s="51" t="s">
        <v>175</v>
      </c>
      <c r="F6076" s="52">
        <v>52502</v>
      </c>
      <c r="G6076" s="35" t="str">
        <f>VLOOKUP(F6076,Apoio!A:B,2,FALSE)</f>
        <v>Vara Federal</v>
      </c>
      <c r="H6076" s="51" t="s">
        <v>362</v>
      </c>
      <c r="I6076" s="53">
        <v>110</v>
      </c>
      <c r="J6076" s="2" t="str">
        <f>VLOOKUP($F6076,Apoio!$A:$F,4,FALSE)</f>
        <v>CECON</v>
      </c>
      <c r="K6076" s="2">
        <f>VLOOKUP($F6076,Apoio!$A:$F,5,FALSE)</f>
        <v>26</v>
      </c>
      <c r="L6076" s="24" t="str">
        <f>VLOOKUP($F6076,Apoio!$A:$F,6,FALSE)</f>
        <v>Santo André</v>
      </c>
    </row>
    <row r="6077" spans="1:12" x14ac:dyDescent="0.25">
      <c r="A6077" s="46">
        <v>2024</v>
      </c>
      <c r="B6077" s="47" t="s">
        <v>372</v>
      </c>
      <c r="C6077" s="47" t="s">
        <v>10</v>
      </c>
      <c r="D6077" s="47" t="s">
        <v>45</v>
      </c>
      <c r="E6077" s="47" t="s">
        <v>180</v>
      </c>
      <c r="F6077" s="48">
        <v>12958</v>
      </c>
      <c r="G6077" s="35" t="str">
        <f>VLOOKUP(F6077,Apoio!A:B,2,FALSE)</f>
        <v>Vara Federal</v>
      </c>
      <c r="H6077" s="47" t="s">
        <v>181</v>
      </c>
      <c r="I6077" s="49">
        <v>81</v>
      </c>
      <c r="J6077" s="2">
        <f>VLOOKUP($F6077,Apoio!$A:$F,4,FALSE)</f>
        <v>1</v>
      </c>
      <c r="K6077" s="2">
        <f>VLOOKUP($F6077,Apoio!$A:$F,5,FALSE)</f>
        <v>4</v>
      </c>
      <c r="L6077" s="24" t="str">
        <f>VLOOKUP($F6077,Apoio!$A:$F,6,FALSE)</f>
        <v>Santos</v>
      </c>
    </row>
    <row r="6078" spans="1:12" x14ac:dyDescent="0.25">
      <c r="A6078" s="50">
        <v>2024</v>
      </c>
      <c r="B6078" s="51" t="s">
        <v>372</v>
      </c>
      <c r="C6078" s="51" t="s">
        <v>10</v>
      </c>
      <c r="D6078" s="51" t="s">
        <v>45</v>
      </c>
      <c r="E6078" s="51" t="s">
        <v>180</v>
      </c>
      <c r="F6078" s="52">
        <v>14037</v>
      </c>
      <c r="G6078" s="35" t="str">
        <f>VLOOKUP(F6078,Apoio!A:B,2,FALSE)</f>
        <v>Juizado</v>
      </c>
      <c r="H6078" s="51" t="s">
        <v>182</v>
      </c>
      <c r="I6078" s="53">
        <v>452</v>
      </c>
      <c r="J6078" s="2">
        <f>VLOOKUP($F6078,Apoio!$A:$F,4,FALSE)</f>
        <v>1</v>
      </c>
      <c r="K6078" s="2">
        <f>VLOOKUP($F6078,Apoio!$A:$F,5,FALSE)</f>
        <v>4</v>
      </c>
      <c r="L6078" s="24" t="str">
        <f>VLOOKUP($F6078,Apoio!$A:$F,6,FALSE)</f>
        <v>Santos</v>
      </c>
    </row>
    <row r="6079" spans="1:12" x14ac:dyDescent="0.25">
      <c r="A6079" s="46">
        <v>2024</v>
      </c>
      <c r="B6079" s="47" t="s">
        <v>372</v>
      </c>
      <c r="C6079" s="47" t="s">
        <v>10</v>
      </c>
      <c r="D6079" s="47" t="s">
        <v>45</v>
      </c>
      <c r="E6079" s="47" t="s">
        <v>180</v>
      </c>
      <c r="F6079" s="48">
        <v>12959</v>
      </c>
      <c r="G6079" s="35" t="str">
        <f>VLOOKUP(F6079,Apoio!A:B,2,FALSE)</f>
        <v>Vara Federal</v>
      </c>
      <c r="H6079" s="47" t="s">
        <v>183</v>
      </c>
      <c r="I6079" s="49">
        <v>83</v>
      </c>
      <c r="J6079" s="2">
        <f>VLOOKUP($F6079,Apoio!$A:$F,4,FALSE)</f>
        <v>2</v>
      </c>
      <c r="K6079" s="2">
        <f>VLOOKUP($F6079,Apoio!$A:$F,5,FALSE)</f>
        <v>4</v>
      </c>
      <c r="L6079" s="24" t="str">
        <f>VLOOKUP($F6079,Apoio!$A:$F,6,FALSE)</f>
        <v>Santos</v>
      </c>
    </row>
    <row r="6080" spans="1:12" x14ac:dyDescent="0.25">
      <c r="A6080" s="50">
        <v>2024</v>
      </c>
      <c r="B6080" s="51" t="s">
        <v>372</v>
      </c>
      <c r="C6080" s="51" t="s">
        <v>10</v>
      </c>
      <c r="D6080" s="51" t="s">
        <v>45</v>
      </c>
      <c r="E6080" s="51" t="s">
        <v>180</v>
      </c>
      <c r="F6080" s="52">
        <v>12464</v>
      </c>
      <c r="G6080" s="35" t="str">
        <f>VLOOKUP(F6080,Apoio!A:B,2,FALSE)</f>
        <v>Vara Federal</v>
      </c>
      <c r="H6080" s="51" t="s">
        <v>184</v>
      </c>
      <c r="I6080" s="53">
        <v>78</v>
      </c>
      <c r="J6080" s="2">
        <f>VLOOKUP($F6080,Apoio!$A:$F,4,FALSE)</f>
        <v>3</v>
      </c>
      <c r="K6080" s="2">
        <f>VLOOKUP($F6080,Apoio!$A:$F,5,FALSE)</f>
        <v>4</v>
      </c>
      <c r="L6080" s="24" t="str">
        <f>VLOOKUP($F6080,Apoio!$A:$F,6,FALSE)</f>
        <v>Santos</v>
      </c>
    </row>
    <row r="6081" spans="1:12" x14ac:dyDescent="0.25">
      <c r="A6081" s="46">
        <v>2024</v>
      </c>
      <c r="B6081" s="47" t="s">
        <v>372</v>
      </c>
      <c r="C6081" s="47" t="s">
        <v>10</v>
      </c>
      <c r="D6081" s="47" t="s">
        <v>45</v>
      </c>
      <c r="E6081" s="47" t="s">
        <v>180</v>
      </c>
      <c r="F6081" s="48">
        <v>12960</v>
      </c>
      <c r="G6081" s="35" t="str">
        <f>VLOOKUP(F6081,Apoio!A:B,2,FALSE)</f>
        <v>Vara Federal</v>
      </c>
      <c r="H6081" s="47" t="s">
        <v>185</v>
      </c>
      <c r="I6081" s="49">
        <v>95</v>
      </c>
      <c r="J6081" s="2">
        <f>VLOOKUP($F6081,Apoio!$A:$F,4,FALSE)</f>
        <v>4</v>
      </c>
      <c r="K6081" s="2">
        <f>VLOOKUP($F6081,Apoio!$A:$F,5,FALSE)</f>
        <v>4</v>
      </c>
      <c r="L6081" s="24" t="str">
        <f>VLOOKUP($F6081,Apoio!$A:$F,6,FALSE)</f>
        <v>Santos</v>
      </c>
    </row>
    <row r="6082" spans="1:12" x14ac:dyDescent="0.25">
      <c r="A6082" s="50">
        <v>2024</v>
      </c>
      <c r="B6082" s="51" t="s">
        <v>372</v>
      </c>
      <c r="C6082" s="51" t="s">
        <v>10</v>
      </c>
      <c r="D6082" s="51" t="s">
        <v>45</v>
      </c>
      <c r="E6082" s="51" t="s">
        <v>180</v>
      </c>
      <c r="F6082" s="52">
        <v>12465</v>
      </c>
      <c r="G6082" s="35" t="str">
        <f>VLOOKUP(F6082,Apoio!A:B,2,FALSE)</f>
        <v>Vara Federal</v>
      </c>
      <c r="H6082" s="51" t="s">
        <v>186</v>
      </c>
      <c r="I6082" s="53">
        <v>51</v>
      </c>
      <c r="J6082" s="2">
        <f>VLOOKUP($F6082,Apoio!$A:$F,4,FALSE)</f>
        <v>5</v>
      </c>
      <c r="K6082" s="2">
        <f>VLOOKUP($F6082,Apoio!$A:$F,5,FALSE)</f>
        <v>4</v>
      </c>
      <c r="L6082" s="24" t="str">
        <f>VLOOKUP($F6082,Apoio!$A:$F,6,FALSE)</f>
        <v>Santos</v>
      </c>
    </row>
    <row r="6083" spans="1:12" x14ac:dyDescent="0.25">
      <c r="A6083" s="46">
        <v>2024</v>
      </c>
      <c r="B6083" s="47" t="s">
        <v>372</v>
      </c>
      <c r="C6083" s="47" t="s">
        <v>10</v>
      </c>
      <c r="D6083" s="47" t="s">
        <v>45</v>
      </c>
      <c r="E6083" s="47" t="s">
        <v>180</v>
      </c>
      <c r="F6083" s="48">
        <v>12466</v>
      </c>
      <c r="G6083" s="35" t="str">
        <f>VLOOKUP(F6083,Apoio!A:B,2,FALSE)</f>
        <v>Vara Federal</v>
      </c>
      <c r="H6083" s="47" t="s">
        <v>187</v>
      </c>
      <c r="I6083" s="49">
        <v>31</v>
      </c>
      <c r="J6083" s="2">
        <f>VLOOKUP($F6083,Apoio!$A:$F,4,FALSE)</f>
        <v>6</v>
      </c>
      <c r="K6083" s="2">
        <f>VLOOKUP($F6083,Apoio!$A:$F,5,FALSE)</f>
        <v>4</v>
      </c>
      <c r="L6083" s="24" t="str">
        <f>VLOOKUP($F6083,Apoio!$A:$F,6,FALSE)</f>
        <v>Santos</v>
      </c>
    </row>
    <row r="6084" spans="1:12" x14ac:dyDescent="0.25">
      <c r="A6084" s="50">
        <v>2024</v>
      </c>
      <c r="B6084" s="51" t="s">
        <v>372</v>
      </c>
      <c r="C6084" s="51" t="s">
        <v>10</v>
      </c>
      <c r="D6084" s="51" t="s">
        <v>45</v>
      </c>
      <c r="E6084" s="51" t="s">
        <v>180</v>
      </c>
      <c r="F6084" s="52">
        <v>14314</v>
      </c>
      <c r="G6084" s="35" t="str">
        <f>VLOOKUP(F6084,Apoio!A:B,2,FALSE)</f>
        <v>Vara Federal</v>
      </c>
      <c r="H6084" s="51" t="s">
        <v>188</v>
      </c>
      <c r="I6084" s="53">
        <v>54</v>
      </c>
      <c r="J6084" s="2">
        <f>VLOOKUP($F6084,Apoio!$A:$F,4,FALSE)</f>
        <v>7</v>
      </c>
      <c r="K6084" s="2">
        <f>VLOOKUP($F6084,Apoio!$A:$F,5,FALSE)</f>
        <v>4</v>
      </c>
      <c r="L6084" s="24" t="str">
        <f>VLOOKUP($F6084,Apoio!$A:$F,6,FALSE)</f>
        <v>Santos</v>
      </c>
    </row>
    <row r="6085" spans="1:12" x14ac:dyDescent="0.25">
      <c r="A6085" s="46">
        <v>2024</v>
      </c>
      <c r="B6085" s="47" t="s">
        <v>372</v>
      </c>
      <c r="C6085" s="47" t="s">
        <v>10</v>
      </c>
      <c r="D6085" s="47" t="s">
        <v>45</v>
      </c>
      <c r="E6085" s="47" t="s">
        <v>189</v>
      </c>
      <c r="F6085" s="48">
        <v>12502</v>
      </c>
      <c r="G6085" s="35" t="str">
        <f>VLOOKUP(F6085,Apoio!A:B,2,FALSE)</f>
        <v>Vara Federal</v>
      </c>
      <c r="H6085" s="47" t="s">
        <v>190</v>
      </c>
      <c r="I6085" s="49">
        <v>159</v>
      </c>
      <c r="J6085" s="2">
        <f>VLOOKUP($F6085,Apoio!$A:$F,4,FALSE)</f>
        <v>1</v>
      </c>
      <c r="K6085" s="2">
        <f>VLOOKUP($F6085,Apoio!$A:$F,5,FALSE)</f>
        <v>14</v>
      </c>
      <c r="L6085" s="24" t="str">
        <f>VLOOKUP($F6085,Apoio!$A:$F,6,FALSE)</f>
        <v>São Bernardo do Campo</v>
      </c>
    </row>
    <row r="6086" spans="1:12" x14ac:dyDescent="0.25">
      <c r="A6086" s="50">
        <v>2024</v>
      </c>
      <c r="B6086" s="51" t="s">
        <v>372</v>
      </c>
      <c r="C6086" s="51" t="s">
        <v>10</v>
      </c>
      <c r="D6086" s="51" t="s">
        <v>45</v>
      </c>
      <c r="E6086" s="51" t="s">
        <v>189</v>
      </c>
      <c r="F6086" s="52">
        <v>17884</v>
      </c>
      <c r="G6086" s="35" t="str">
        <f>VLOOKUP(F6086,Apoio!A:B,2,FALSE)</f>
        <v>Juizado</v>
      </c>
      <c r="H6086" s="51" t="s">
        <v>191</v>
      </c>
      <c r="I6086" s="53">
        <v>298</v>
      </c>
      <c r="J6086" s="2">
        <f>VLOOKUP($F6086,Apoio!$A:$F,4,FALSE)</f>
        <v>1</v>
      </c>
      <c r="K6086" s="2">
        <f>VLOOKUP($F6086,Apoio!$A:$F,5,FALSE)</f>
        <v>14</v>
      </c>
      <c r="L6086" s="24" t="str">
        <f>VLOOKUP($F6086,Apoio!$A:$F,6,FALSE)</f>
        <v>São Bernardo Do Campo</v>
      </c>
    </row>
    <row r="6087" spans="1:12" x14ac:dyDescent="0.25">
      <c r="A6087" s="46">
        <v>2024</v>
      </c>
      <c r="B6087" s="47" t="s">
        <v>372</v>
      </c>
      <c r="C6087" s="47" t="s">
        <v>10</v>
      </c>
      <c r="D6087" s="47" t="s">
        <v>45</v>
      </c>
      <c r="E6087" s="47" t="s">
        <v>189</v>
      </c>
      <c r="F6087" s="48">
        <v>12503</v>
      </c>
      <c r="G6087" s="35" t="str">
        <f>VLOOKUP(F6087,Apoio!A:B,2,FALSE)</f>
        <v>Vara Federal</v>
      </c>
      <c r="H6087" s="47" t="s">
        <v>192</v>
      </c>
      <c r="I6087" s="49">
        <v>126</v>
      </c>
      <c r="J6087" s="2">
        <f>VLOOKUP($F6087,Apoio!$A:$F,4,FALSE)</f>
        <v>2</v>
      </c>
      <c r="K6087" s="2">
        <f>VLOOKUP($F6087,Apoio!$A:$F,5,FALSE)</f>
        <v>14</v>
      </c>
      <c r="L6087" s="24" t="str">
        <f>VLOOKUP($F6087,Apoio!$A:$F,6,FALSE)</f>
        <v>São Bernardo do Campo</v>
      </c>
    </row>
    <row r="6088" spans="1:12" x14ac:dyDescent="0.25">
      <c r="A6088" s="50">
        <v>2024</v>
      </c>
      <c r="B6088" s="51" t="s">
        <v>372</v>
      </c>
      <c r="C6088" s="51" t="s">
        <v>10</v>
      </c>
      <c r="D6088" s="51" t="s">
        <v>45</v>
      </c>
      <c r="E6088" s="51" t="s">
        <v>189</v>
      </c>
      <c r="F6088" s="52">
        <v>83028</v>
      </c>
      <c r="G6088" s="35" t="str">
        <f>VLOOKUP(F6088,Apoio!A:B,2,FALSE)</f>
        <v>Juizado</v>
      </c>
      <c r="H6088" s="51" t="s">
        <v>193</v>
      </c>
      <c r="I6088" s="53">
        <v>228</v>
      </c>
      <c r="J6088" s="2">
        <f>VLOOKUP($F6088,Apoio!$A:$F,4,FALSE)</f>
        <v>2</v>
      </c>
      <c r="K6088" s="2">
        <f>VLOOKUP($F6088,Apoio!$A:$F,5,FALSE)</f>
        <v>14</v>
      </c>
      <c r="L6088" s="24" t="str">
        <f>VLOOKUP($F6088,Apoio!$A:$F,6,FALSE)</f>
        <v>São Bernardo Do Campo</v>
      </c>
    </row>
    <row r="6089" spans="1:12" x14ac:dyDescent="0.25">
      <c r="A6089" s="46">
        <v>2024</v>
      </c>
      <c r="B6089" s="47" t="s">
        <v>372</v>
      </c>
      <c r="C6089" s="47" t="s">
        <v>10</v>
      </c>
      <c r="D6089" s="47" t="s">
        <v>45</v>
      </c>
      <c r="E6089" s="47" t="s">
        <v>189</v>
      </c>
      <c r="F6089" s="48">
        <v>12504</v>
      </c>
      <c r="G6089" s="35" t="str">
        <f>VLOOKUP(F6089,Apoio!A:B,2,FALSE)</f>
        <v>Vara Federal</v>
      </c>
      <c r="H6089" s="47" t="s">
        <v>194</v>
      </c>
      <c r="I6089" s="49">
        <v>173</v>
      </c>
      <c r="J6089" s="2">
        <f>VLOOKUP($F6089,Apoio!$A:$F,4,FALSE)</f>
        <v>3</v>
      </c>
      <c r="K6089" s="2">
        <f>VLOOKUP($F6089,Apoio!$A:$F,5,FALSE)</f>
        <v>14</v>
      </c>
      <c r="L6089" s="24" t="str">
        <f>VLOOKUP($F6089,Apoio!$A:$F,6,FALSE)</f>
        <v>São Bernardo do Campo</v>
      </c>
    </row>
    <row r="6090" spans="1:12" x14ac:dyDescent="0.25">
      <c r="A6090" s="50">
        <v>2024</v>
      </c>
      <c r="B6090" s="51" t="s">
        <v>372</v>
      </c>
      <c r="C6090" s="51" t="s">
        <v>10</v>
      </c>
      <c r="D6090" s="51" t="s">
        <v>45</v>
      </c>
      <c r="E6090" s="51" t="s">
        <v>189</v>
      </c>
      <c r="F6090" s="52">
        <v>52508</v>
      </c>
      <c r="G6090" s="35" t="str">
        <f>VLOOKUP(F6090,Apoio!A:B,2,FALSE)</f>
        <v>CECON</v>
      </c>
      <c r="H6090" s="51" t="s">
        <v>535</v>
      </c>
      <c r="I6090" s="53">
        <v>127</v>
      </c>
      <c r="J6090" s="2" t="str">
        <f>VLOOKUP($F6090,Apoio!$A:$F,4,FALSE)</f>
        <v>CECON</v>
      </c>
      <c r="K6090" s="2">
        <f>VLOOKUP($F6090,Apoio!$A:$F,5,FALSE)</f>
        <v>14</v>
      </c>
      <c r="L6090" s="24" t="str">
        <f>VLOOKUP($F6090,Apoio!$A:$F,6,FALSE)</f>
        <v>São Bernardo Do Campo</v>
      </c>
    </row>
    <row r="6091" spans="1:12" x14ac:dyDescent="0.25">
      <c r="A6091" s="46">
        <v>2024</v>
      </c>
      <c r="B6091" s="47" t="s">
        <v>372</v>
      </c>
      <c r="C6091" s="47" t="s">
        <v>10</v>
      </c>
      <c r="D6091" s="47" t="s">
        <v>45</v>
      </c>
      <c r="E6091" s="47" t="s">
        <v>195</v>
      </c>
      <c r="F6091" s="48">
        <v>12506</v>
      </c>
      <c r="G6091" s="35" t="str">
        <f>VLOOKUP(F6091,Apoio!A:B,2,FALSE)</f>
        <v>Vara Federal</v>
      </c>
      <c r="H6091" s="47" t="s">
        <v>196</v>
      </c>
      <c r="I6091" s="49">
        <v>83</v>
      </c>
      <c r="J6091" s="2">
        <f>VLOOKUP($F6091,Apoio!$A:$F,4,FALSE)</f>
        <v>1</v>
      </c>
      <c r="K6091" s="2">
        <f>VLOOKUP($F6091,Apoio!$A:$F,5,FALSE)</f>
        <v>15</v>
      </c>
      <c r="L6091" s="24" t="str">
        <f>VLOOKUP($F6091,Apoio!$A:$F,6,FALSE)</f>
        <v>São Carlos</v>
      </c>
    </row>
    <row r="6092" spans="1:12" x14ac:dyDescent="0.25">
      <c r="A6092" s="50">
        <v>2024</v>
      </c>
      <c r="B6092" s="51" t="s">
        <v>372</v>
      </c>
      <c r="C6092" s="51" t="s">
        <v>10</v>
      </c>
      <c r="D6092" s="51" t="s">
        <v>45</v>
      </c>
      <c r="E6092" s="51" t="s">
        <v>195</v>
      </c>
      <c r="F6092" s="52">
        <v>14038</v>
      </c>
      <c r="G6092" s="35" t="str">
        <f>VLOOKUP(F6092,Apoio!A:B,2,FALSE)</f>
        <v>Juizado</v>
      </c>
      <c r="H6092" s="51" t="s">
        <v>197</v>
      </c>
      <c r="I6092" s="53">
        <v>240</v>
      </c>
      <c r="J6092" s="2">
        <f>VLOOKUP($F6092,Apoio!$A:$F,4,FALSE)</f>
        <v>1</v>
      </c>
      <c r="K6092" s="2">
        <f>VLOOKUP($F6092,Apoio!$A:$F,5,FALSE)</f>
        <v>15</v>
      </c>
      <c r="L6092" s="24" t="str">
        <f>VLOOKUP($F6092,Apoio!$A:$F,6,FALSE)</f>
        <v>São Carlos</v>
      </c>
    </row>
    <row r="6093" spans="1:12" x14ac:dyDescent="0.25">
      <c r="A6093" s="46">
        <v>2024</v>
      </c>
      <c r="B6093" s="47" t="s">
        <v>372</v>
      </c>
      <c r="C6093" s="47" t="s">
        <v>10</v>
      </c>
      <c r="D6093" s="47" t="s">
        <v>45</v>
      </c>
      <c r="E6093" s="47" t="s">
        <v>195</v>
      </c>
      <c r="F6093" s="48">
        <v>12507</v>
      </c>
      <c r="G6093" s="35" t="str">
        <f>VLOOKUP(F6093,Apoio!A:B,2,FALSE)</f>
        <v>Vara Federal</v>
      </c>
      <c r="H6093" s="47" t="s">
        <v>198</v>
      </c>
      <c r="I6093" s="49">
        <v>81</v>
      </c>
      <c r="J6093" s="2">
        <f>VLOOKUP($F6093,Apoio!$A:$F,4,FALSE)</f>
        <v>2</v>
      </c>
      <c r="K6093" s="2">
        <f>VLOOKUP($F6093,Apoio!$A:$F,5,FALSE)</f>
        <v>15</v>
      </c>
      <c r="L6093" s="24" t="str">
        <f>VLOOKUP($F6093,Apoio!$A:$F,6,FALSE)</f>
        <v>São Carlos</v>
      </c>
    </row>
    <row r="6094" spans="1:12" x14ac:dyDescent="0.25">
      <c r="A6094" s="50">
        <v>2024</v>
      </c>
      <c r="B6094" s="51" t="s">
        <v>372</v>
      </c>
      <c r="C6094" s="51" t="s">
        <v>10</v>
      </c>
      <c r="D6094" s="51" t="s">
        <v>45</v>
      </c>
      <c r="E6094" s="51" t="s">
        <v>199</v>
      </c>
      <c r="F6094" s="52">
        <v>12538</v>
      </c>
      <c r="G6094" s="35" t="str">
        <f>VLOOKUP(F6094,Apoio!A:B,2,FALSE)</f>
        <v>Vara Federal + JEF</v>
      </c>
      <c r="H6094" s="51" t="s">
        <v>200</v>
      </c>
      <c r="I6094" s="53">
        <v>451</v>
      </c>
      <c r="J6094" s="2">
        <f>VLOOKUP($F6094,Apoio!$A:$F,4,FALSE)</f>
        <v>1</v>
      </c>
      <c r="K6094" s="2">
        <f>VLOOKUP($F6094,Apoio!$A:$F,5,FALSE)</f>
        <v>27</v>
      </c>
      <c r="L6094" s="24" t="str">
        <f>VLOOKUP($F6094,Apoio!$A:$F,6,FALSE)</f>
        <v>São João da Boa Vista</v>
      </c>
    </row>
    <row r="6095" spans="1:12" x14ac:dyDescent="0.25">
      <c r="A6095" s="46">
        <v>2024</v>
      </c>
      <c r="B6095" s="47" t="s">
        <v>372</v>
      </c>
      <c r="C6095" s="47" t="s">
        <v>10</v>
      </c>
      <c r="D6095" s="47" t="s">
        <v>45</v>
      </c>
      <c r="E6095" s="47" t="s">
        <v>199</v>
      </c>
      <c r="F6095" s="48">
        <v>12538</v>
      </c>
      <c r="G6095" s="35" t="str">
        <f>VLOOKUP(F6095,Apoio!A:B,2,FALSE)</f>
        <v>Vara Federal + JEF</v>
      </c>
      <c r="H6095" s="47" t="s">
        <v>200</v>
      </c>
      <c r="I6095" s="49">
        <v>174</v>
      </c>
      <c r="J6095" s="2">
        <f>VLOOKUP($F6095,Apoio!$A:$F,4,FALSE)</f>
        <v>1</v>
      </c>
      <c r="K6095" s="2">
        <f>VLOOKUP($F6095,Apoio!$A:$F,5,FALSE)</f>
        <v>27</v>
      </c>
      <c r="L6095" s="24" t="str">
        <f>VLOOKUP($F6095,Apoio!$A:$F,6,FALSE)</f>
        <v>São João da Boa Vista</v>
      </c>
    </row>
    <row r="6096" spans="1:12" x14ac:dyDescent="0.25">
      <c r="A6096" s="50">
        <v>2024</v>
      </c>
      <c r="B6096" s="51" t="s">
        <v>372</v>
      </c>
      <c r="C6096" s="51" t="s">
        <v>10</v>
      </c>
      <c r="D6096" s="51" t="s">
        <v>45</v>
      </c>
      <c r="E6096" s="51" t="s">
        <v>201</v>
      </c>
      <c r="F6096" s="52">
        <v>12460</v>
      </c>
      <c r="G6096" s="35" t="str">
        <f>VLOOKUP(F6096,Apoio!A:B,2,FALSE)</f>
        <v>Vara Federal</v>
      </c>
      <c r="H6096" s="51" t="s">
        <v>202</v>
      </c>
      <c r="I6096" s="53">
        <v>115</v>
      </c>
      <c r="J6096" s="2">
        <f>VLOOKUP($F6096,Apoio!$A:$F,4,FALSE)</f>
        <v>1</v>
      </c>
      <c r="K6096" s="2">
        <f>VLOOKUP($F6096,Apoio!$A:$F,5,FALSE)</f>
        <v>3</v>
      </c>
      <c r="L6096" s="24" t="str">
        <f>VLOOKUP($F6096,Apoio!$A:$F,6,FALSE)</f>
        <v>São José dos Campos</v>
      </c>
    </row>
    <row r="6097" spans="1:12" x14ac:dyDescent="0.25">
      <c r="A6097" s="46">
        <v>2024</v>
      </c>
      <c r="B6097" s="47" t="s">
        <v>372</v>
      </c>
      <c r="C6097" s="47" t="s">
        <v>10</v>
      </c>
      <c r="D6097" s="47" t="s">
        <v>45</v>
      </c>
      <c r="E6097" s="47" t="s">
        <v>201</v>
      </c>
      <c r="F6097" s="48">
        <v>16587</v>
      </c>
      <c r="G6097" s="35" t="str">
        <f>VLOOKUP(F6097,Apoio!A:B,2,FALSE)</f>
        <v>Juizado</v>
      </c>
      <c r="H6097" s="47" t="s">
        <v>203</v>
      </c>
      <c r="I6097" s="49">
        <v>542</v>
      </c>
      <c r="J6097" s="2">
        <f>VLOOKUP($F6097,Apoio!$A:$F,4,FALSE)</f>
        <v>1</v>
      </c>
      <c r="K6097" s="2">
        <f>VLOOKUP($F6097,Apoio!$A:$F,5,FALSE)</f>
        <v>3</v>
      </c>
      <c r="L6097" s="24" t="str">
        <f>VLOOKUP($F6097,Apoio!$A:$F,6,FALSE)</f>
        <v>São José Dos Campos</v>
      </c>
    </row>
    <row r="6098" spans="1:12" x14ac:dyDescent="0.25">
      <c r="A6098" s="50">
        <v>2024</v>
      </c>
      <c r="B6098" s="51" t="s">
        <v>372</v>
      </c>
      <c r="C6098" s="51" t="s">
        <v>10</v>
      </c>
      <c r="D6098" s="51" t="s">
        <v>45</v>
      </c>
      <c r="E6098" s="51" t="s">
        <v>201</v>
      </c>
      <c r="F6098" s="52">
        <v>12461</v>
      </c>
      <c r="G6098" s="35" t="str">
        <f>VLOOKUP(F6098,Apoio!A:B,2,FALSE)</f>
        <v>Vara Federal</v>
      </c>
      <c r="H6098" s="51" t="s">
        <v>204</v>
      </c>
      <c r="I6098" s="53">
        <v>119</v>
      </c>
      <c r="J6098" s="2">
        <f>VLOOKUP($F6098,Apoio!$A:$F,4,FALSE)</f>
        <v>2</v>
      </c>
      <c r="K6098" s="2">
        <f>VLOOKUP($F6098,Apoio!$A:$F,5,FALSE)</f>
        <v>3</v>
      </c>
      <c r="L6098" s="24" t="str">
        <f>VLOOKUP($F6098,Apoio!$A:$F,6,FALSE)</f>
        <v>São José dos Campos</v>
      </c>
    </row>
    <row r="6099" spans="1:12" x14ac:dyDescent="0.25">
      <c r="A6099" s="46">
        <v>2024</v>
      </c>
      <c r="B6099" s="47" t="s">
        <v>372</v>
      </c>
      <c r="C6099" s="47" t="s">
        <v>10</v>
      </c>
      <c r="D6099" s="47" t="s">
        <v>45</v>
      </c>
      <c r="E6099" s="47" t="s">
        <v>201</v>
      </c>
      <c r="F6099" s="48">
        <v>12462</v>
      </c>
      <c r="G6099" s="35" t="str">
        <f>VLOOKUP(F6099,Apoio!A:B,2,FALSE)</f>
        <v>Vara Federal</v>
      </c>
      <c r="H6099" s="47" t="s">
        <v>205</v>
      </c>
      <c r="I6099" s="49">
        <v>109</v>
      </c>
      <c r="J6099" s="2">
        <f>VLOOKUP($F6099,Apoio!$A:$F,4,FALSE)</f>
        <v>3</v>
      </c>
      <c r="K6099" s="2">
        <f>VLOOKUP($F6099,Apoio!$A:$F,5,FALSE)</f>
        <v>3</v>
      </c>
      <c r="L6099" s="24" t="str">
        <f>VLOOKUP($F6099,Apoio!$A:$F,6,FALSE)</f>
        <v>São José dos Campos</v>
      </c>
    </row>
    <row r="6100" spans="1:12" x14ac:dyDescent="0.25">
      <c r="A6100" s="50">
        <v>2024</v>
      </c>
      <c r="B6100" s="51" t="s">
        <v>372</v>
      </c>
      <c r="C6100" s="51" t="s">
        <v>10</v>
      </c>
      <c r="D6100" s="51" t="s">
        <v>45</v>
      </c>
      <c r="E6100" s="51" t="s">
        <v>201</v>
      </c>
      <c r="F6100" s="52">
        <v>14008</v>
      </c>
      <c r="G6100" s="35" t="str">
        <f>VLOOKUP(F6100,Apoio!A:B,2,FALSE)</f>
        <v>Vara Federal</v>
      </c>
      <c r="H6100" s="51" t="s">
        <v>206</v>
      </c>
      <c r="I6100" s="53">
        <v>97</v>
      </c>
      <c r="J6100" s="2">
        <f>VLOOKUP($F6100,Apoio!$A:$F,4,FALSE)</f>
        <v>4</v>
      </c>
      <c r="K6100" s="2">
        <f>VLOOKUP($F6100,Apoio!$A:$F,5,FALSE)</f>
        <v>3</v>
      </c>
      <c r="L6100" s="24" t="str">
        <f>VLOOKUP($F6100,Apoio!$A:$F,6,FALSE)</f>
        <v>São José dos Campos</v>
      </c>
    </row>
    <row r="6101" spans="1:12" x14ac:dyDescent="0.25">
      <c r="A6101" s="46">
        <v>2024</v>
      </c>
      <c r="B6101" s="47" t="s">
        <v>372</v>
      </c>
      <c r="C6101" s="47" t="s">
        <v>10</v>
      </c>
      <c r="D6101" s="47" t="s">
        <v>45</v>
      </c>
      <c r="E6101" s="47" t="s">
        <v>201</v>
      </c>
      <c r="F6101" s="48">
        <v>52518</v>
      </c>
      <c r="G6101" s="35" t="str">
        <f>VLOOKUP(F6101,Apoio!A:B,2,FALSE)</f>
        <v>Vara Federal</v>
      </c>
      <c r="H6101" s="47" t="s">
        <v>363</v>
      </c>
      <c r="I6101" s="49">
        <v>2</v>
      </c>
      <c r="J6101" s="2" t="str">
        <f>VLOOKUP($F6101,Apoio!$A:$F,4,FALSE)</f>
        <v>CECON</v>
      </c>
      <c r="K6101" s="2">
        <f>VLOOKUP($F6101,Apoio!$A:$F,5,FALSE)</f>
        <v>3</v>
      </c>
      <c r="L6101" s="24" t="str">
        <f>VLOOKUP($F6101,Apoio!$A:$F,6,FALSE)</f>
        <v>São José dos Campos</v>
      </c>
    </row>
    <row r="6102" spans="1:12" x14ac:dyDescent="0.25">
      <c r="A6102" s="50">
        <v>2024</v>
      </c>
      <c r="B6102" s="51" t="s">
        <v>372</v>
      </c>
      <c r="C6102" s="51" t="s">
        <v>10</v>
      </c>
      <c r="D6102" s="51" t="s">
        <v>45</v>
      </c>
      <c r="E6102" s="51" t="s">
        <v>207</v>
      </c>
      <c r="F6102" s="52">
        <v>12927</v>
      </c>
      <c r="G6102" s="35" t="str">
        <f>VLOOKUP(F6102,Apoio!A:B,2,FALSE)</f>
        <v>Vara Federal</v>
      </c>
      <c r="H6102" s="51" t="s">
        <v>208</v>
      </c>
      <c r="I6102" s="53">
        <v>129</v>
      </c>
      <c r="J6102" s="2">
        <f>VLOOKUP($F6102,Apoio!$A:$F,4,FALSE)</f>
        <v>1</v>
      </c>
      <c r="K6102" s="2">
        <f>VLOOKUP($F6102,Apoio!$A:$F,5,FALSE)</f>
        <v>1</v>
      </c>
      <c r="L6102" s="24" t="str">
        <f>VLOOKUP($F6102,Apoio!$A:$F,6,FALSE)</f>
        <v>São Paulo - Cível</v>
      </c>
    </row>
    <row r="6103" spans="1:12" x14ac:dyDescent="0.25">
      <c r="A6103" s="46">
        <v>2024</v>
      </c>
      <c r="B6103" s="47" t="s">
        <v>372</v>
      </c>
      <c r="C6103" s="47" t="s">
        <v>10</v>
      </c>
      <c r="D6103" s="47" t="s">
        <v>45</v>
      </c>
      <c r="E6103" s="47" t="s">
        <v>207</v>
      </c>
      <c r="F6103" s="48">
        <v>12928</v>
      </c>
      <c r="G6103" s="35" t="str">
        <f>VLOOKUP(F6103,Apoio!A:B,2,FALSE)</f>
        <v>Vara Federal</v>
      </c>
      <c r="H6103" s="47" t="s">
        <v>209</v>
      </c>
      <c r="I6103" s="49">
        <v>134</v>
      </c>
      <c r="J6103" s="2">
        <f>VLOOKUP($F6103,Apoio!$A:$F,4,FALSE)</f>
        <v>2</v>
      </c>
      <c r="K6103" s="2">
        <f>VLOOKUP($F6103,Apoio!$A:$F,5,FALSE)</f>
        <v>1</v>
      </c>
      <c r="L6103" s="24" t="str">
        <f>VLOOKUP($F6103,Apoio!$A:$F,6,FALSE)</f>
        <v>São Paulo - Cível</v>
      </c>
    </row>
    <row r="6104" spans="1:12" x14ac:dyDescent="0.25">
      <c r="A6104" s="50">
        <v>2024</v>
      </c>
      <c r="B6104" s="51" t="s">
        <v>372</v>
      </c>
      <c r="C6104" s="51" t="s">
        <v>10</v>
      </c>
      <c r="D6104" s="51" t="s">
        <v>45</v>
      </c>
      <c r="E6104" s="51" t="s">
        <v>207</v>
      </c>
      <c r="F6104" s="52">
        <v>12930</v>
      </c>
      <c r="G6104" s="35" t="str">
        <f>VLOOKUP(F6104,Apoio!A:B,2,FALSE)</f>
        <v>Vara Federal</v>
      </c>
      <c r="H6104" s="51" t="s">
        <v>210</v>
      </c>
      <c r="I6104" s="53">
        <v>159</v>
      </c>
      <c r="J6104" s="2">
        <f>VLOOKUP($F6104,Apoio!$A:$F,4,FALSE)</f>
        <v>4</v>
      </c>
      <c r="K6104" s="2">
        <f>VLOOKUP($F6104,Apoio!$A:$F,5,FALSE)</f>
        <v>1</v>
      </c>
      <c r="L6104" s="24" t="str">
        <f>VLOOKUP($F6104,Apoio!$A:$F,6,FALSE)</f>
        <v>São Paulo - Cível</v>
      </c>
    </row>
    <row r="6105" spans="1:12" x14ac:dyDescent="0.25">
      <c r="A6105" s="46">
        <v>2024</v>
      </c>
      <c r="B6105" s="47" t="s">
        <v>372</v>
      </c>
      <c r="C6105" s="47" t="s">
        <v>10</v>
      </c>
      <c r="D6105" s="47" t="s">
        <v>45</v>
      </c>
      <c r="E6105" s="47" t="s">
        <v>207</v>
      </c>
      <c r="F6105" s="48">
        <v>12931</v>
      </c>
      <c r="G6105" s="35" t="str">
        <f>VLOOKUP(F6105,Apoio!A:B,2,FALSE)</f>
        <v>Vara Federal</v>
      </c>
      <c r="H6105" s="47" t="s">
        <v>211</v>
      </c>
      <c r="I6105" s="49">
        <v>118</v>
      </c>
      <c r="J6105" s="2">
        <f>VLOOKUP($F6105,Apoio!$A:$F,4,FALSE)</f>
        <v>5</v>
      </c>
      <c r="K6105" s="2">
        <f>VLOOKUP($F6105,Apoio!$A:$F,5,FALSE)</f>
        <v>1</v>
      </c>
      <c r="L6105" s="24" t="str">
        <f>VLOOKUP($F6105,Apoio!$A:$F,6,FALSE)</f>
        <v>São Paulo - Cível</v>
      </c>
    </row>
    <row r="6106" spans="1:12" x14ac:dyDescent="0.25">
      <c r="A6106" s="50">
        <v>2024</v>
      </c>
      <c r="B6106" s="51" t="s">
        <v>372</v>
      </c>
      <c r="C6106" s="51" t="s">
        <v>10</v>
      </c>
      <c r="D6106" s="51" t="s">
        <v>45</v>
      </c>
      <c r="E6106" s="51" t="s">
        <v>207</v>
      </c>
      <c r="F6106" s="52">
        <v>12932</v>
      </c>
      <c r="G6106" s="35" t="str">
        <f>VLOOKUP(F6106,Apoio!A:B,2,FALSE)</f>
        <v>Vara Federal</v>
      </c>
      <c r="H6106" s="51" t="s">
        <v>212</v>
      </c>
      <c r="I6106" s="53">
        <v>142</v>
      </c>
      <c r="J6106" s="2">
        <f>VLOOKUP($F6106,Apoio!$A:$F,4,FALSE)</f>
        <v>6</v>
      </c>
      <c r="K6106" s="2">
        <f>VLOOKUP($F6106,Apoio!$A:$F,5,FALSE)</f>
        <v>1</v>
      </c>
      <c r="L6106" s="24" t="str">
        <f>VLOOKUP($F6106,Apoio!$A:$F,6,FALSE)</f>
        <v>São Paulo - Cível</v>
      </c>
    </row>
    <row r="6107" spans="1:12" x14ac:dyDescent="0.25">
      <c r="A6107" s="46">
        <v>2024</v>
      </c>
      <c r="B6107" s="47" t="s">
        <v>372</v>
      </c>
      <c r="C6107" s="47" t="s">
        <v>10</v>
      </c>
      <c r="D6107" s="47" t="s">
        <v>45</v>
      </c>
      <c r="E6107" s="47" t="s">
        <v>207</v>
      </c>
      <c r="F6107" s="48">
        <v>12933</v>
      </c>
      <c r="G6107" s="35" t="str">
        <f>VLOOKUP(F6107,Apoio!A:B,2,FALSE)</f>
        <v>Vara Federal</v>
      </c>
      <c r="H6107" s="47" t="s">
        <v>213</v>
      </c>
      <c r="I6107" s="49">
        <v>142</v>
      </c>
      <c r="J6107" s="2">
        <f>VLOOKUP($F6107,Apoio!$A:$F,4,FALSE)</f>
        <v>7</v>
      </c>
      <c r="K6107" s="2">
        <f>VLOOKUP($F6107,Apoio!$A:$F,5,FALSE)</f>
        <v>1</v>
      </c>
      <c r="L6107" s="24" t="str">
        <f>VLOOKUP($F6107,Apoio!$A:$F,6,FALSE)</f>
        <v>São Paulo - Cível</v>
      </c>
    </row>
    <row r="6108" spans="1:12" x14ac:dyDescent="0.25">
      <c r="A6108" s="50">
        <v>2024</v>
      </c>
      <c r="B6108" s="51" t="s">
        <v>372</v>
      </c>
      <c r="C6108" s="51" t="s">
        <v>10</v>
      </c>
      <c r="D6108" s="51" t="s">
        <v>45</v>
      </c>
      <c r="E6108" s="51" t="s">
        <v>207</v>
      </c>
      <c r="F6108" s="52">
        <v>12934</v>
      </c>
      <c r="G6108" s="35" t="str">
        <f>VLOOKUP(F6108,Apoio!A:B,2,FALSE)</f>
        <v>Vara Federal</v>
      </c>
      <c r="H6108" s="51" t="s">
        <v>214</v>
      </c>
      <c r="I6108" s="53">
        <v>148</v>
      </c>
      <c r="J6108" s="2">
        <f>VLOOKUP($F6108,Apoio!$A:$F,4,FALSE)</f>
        <v>8</v>
      </c>
      <c r="K6108" s="2">
        <f>VLOOKUP($F6108,Apoio!$A:$F,5,FALSE)</f>
        <v>1</v>
      </c>
      <c r="L6108" s="24" t="str">
        <f>VLOOKUP($F6108,Apoio!$A:$F,6,FALSE)</f>
        <v>São Paulo - Cível</v>
      </c>
    </row>
    <row r="6109" spans="1:12" x14ac:dyDescent="0.25">
      <c r="A6109" s="46">
        <v>2024</v>
      </c>
      <c r="B6109" s="47" t="s">
        <v>372</v>
      </c>
      <c r="C6109" s="47" t="s">
        <v>10</v>
      </c>
      <c r="D6109" s="47" t="s">
        <v>45</v>
      </c>
      <c r="E6109" s="47" t="s">
        <v>207</v>
      </c>
      <c r="F6109" s="48">
        <v>12935</v>
      </c>
      <c r="G6109" s="35" t="str">
        <f>VLOOKUP(F6109,Apoio!A:B,2,FALSE)</f>
        <v>Vara Federal</v>
      </c>
      <c r="H6109" s="47" t="s">
        <v>215</v>
      </c>
      <c r="I6109" s="49">
        <v>134</v>
      </c>
      <c r="J6109" s="2">
        <f>VLOOKUP($F6109,Apoio!$A:$F,4,FALSE)</f>
        <v>9</v>
      </c>
      <c r="K6109" s="2">
        <f>VLOOKUP($F6109,Apoio!$A:$F,5,FALSE)</f>
        <v>1</v>
      </c>
      <c r="L6109" s="24" t="str">
        <f>VLOOKUP($F6109,Apoio!$A:$F,6,FALSE)</f>
        <v>São Paulo - Cível</v>
      </c>
    </row>
    <row r="6110" spans="1:12" x14ac:dyDescent="0.25">
      <c r="A6110" s="50">
        <v>2024</v>
      </c>
      <c r="B6110" s="51" t="s">
        <v>372</v>
      </c>
      <c r="C6110" s="51" t="s">
        <v>10</v>
      </c>
      <c r="D6110" s="51" t="s">
        <v>45</v>
      </c>
      <c r="E6110" s="51" t="s">
        <v>207</v>
      </c>
      <c r="F6110" s="52">
        <v>12936</v>
      </c>
      <c r="G6110" s="35" t="str">
        <f>VLOOKUP(F6110,Apoio!A:B,2,FALSE)</f>
        <v>Vara Federal</v>
      </c>
      <c r="H6110" s="51" t="s">
        <v>216</v>
      </c>
      <c r="I6110" s="53">
        <v>130</v>
      </c>
      <c r="J6110" s="2">
        <f>VLOOKUP($F6110,Apoio!$A:$F,4,FALSE)</f>
        <v>10</v>
      </c>
      <c r="K6110" s="2">
        <f>VLOOKUP($F6110,Apoio!$A:$F,5,FALSE)</f>
        <v>1</v>
      </c>
      <c r="L6110" s="24" t="str">
        <f>VLOOKUP($F6110,Apoio!$A:$F,6,FALSE)</f>
        <v>São Paulo - Cível</v>
      </c>
    </row>
    <row r="6111" spans="1:12" x14ac:dyDescent="0.25">
      <c r="A6111" s="46">
        <v>2024</v>
      </c>
      <c r="B6111" s="47" t="s">
        <v>372</v>
      </c>
      <c r="C6111" s="47" t="s">
        <v>10</v>
      </c>
      <c r="D6111" s="47" t="s">
        <v>45</v>
      </c>
      <c r="E6111" s="47" t="s">
        <v>207</v>
      </c>
      <c r="F6111" s="48">
        <v>12937</v>
      </c>
      <c r="G6111" s="35" t="str">
        <f>VLOOKUP(F6111,Apoio!A:B,2,FALSE)</f>
        <v>Vara Federal</v>
      </c>
      <c r="H6111" s="47" t="s">
        <v>217</v>
      </c>
      <c r="I6111" s="49">
        <v>72</v>
      </c>
      <c r="J6111" s="2">
        <f>VLOOKUP($F6111,Apoio!$A:$F,4,FALSE)</f>
        <v>11</v>
      </c>
      <c r="K6111" s="2">
        <f>VLOOKUP($F6111,Apoio!$A:$F,5,FALSE)</f>
        <v>1</v>
      </c>
      <c r="L6111" s="24" t="str">
        <f>VLOOKUP($F6111,Apoio!$A:$F,6,FALSE)</f>
        <v>São Paulo - Cível</v>
      </c>
    </row>
    <row r="6112" spans="1:12" x14ac:dyDescent="0.25">
      <c r="A6112" s="50">
        <v>2024</v>
      </c>
      <c r="B6112" s="51" t="s">
        <v>372</v>
      </c>
      <c r="C6112" s="51" t="s">
        <v>10</v>
      </c>
      <c r="D6112" s="51" t="s">
        <v>45</v>
      </c>
      <c r="E6112" s="51" t="s">
        <v>207</v>
      </c>
      <c r="F6112" s="52">
        <v>12938</v>
      </c>
      <c r="G6112" s="35" t="str">
        <f>VLOOKUP(F6112,Apoio!A:B,2,FALSE)</f>
        <v>Vara Federal</v>
      </c>
      <c r="H6112" s="51" t="s">
        <v>218</v>
      </c>
      <c r="I6112" s="53">
        <v>142</v>
      </c>
      <c r="J6112" s="2">
        <f>VLOOKUP($F6112,Apoio!$A:$F,4,FALSE)</f>
        <v>12</v>
      </c>
      <c r="K6112" s="2">
        <f>VLOOKUP($F6112,Apoio!$A:$F,5,FALSE)</f>
        <v>1</v>
      </c>
      <c r="L6112" s="24" t="str">
        <f>VLOOKUP($F6112,Apoio!$A:$F,6,FALSE)</f>
        <v>São Paulo - Cível</v>
      </c>
    </row>
    <row r="6113" spans="1:12" x14ac:dyDescent="0.25">
      <c r="A6113" s="46">
        <v>2024</v>
      </c>
      <c r="B6113" s="47" t="s">
        <v>372</v>
      </c>
      <c r="C6113" s="47" t="s">
        <v>10</v>
      </c>
      <c r="D6113" s="47" t="s">
        <v>45</v>
      </c>
      <c r="E6113" s="47" t="s">
        <v>207</v>
      </c>
      <c r="F6113" s="48">
        <v>12939</v>
      </c>
      <c r="G6113" s="35" t="str">
        <f>VLOOKUP(F6113,Apoio!A:B,2,FALSE)</f>
        <v>Vara Federal</v>
      </c>
      <c r="H6113" s="47" t="s">
        <v>219</v>
      </c>
      <c r="I6113" s="49">
        <v>171</v>
      </c>
      <c r="J6113" s="2">
        <f>VLOOKUP($F6113,Apoio!$A:$F,4,FALSE)</f>
        <v>13</v>
      </c>
      <c r="K6113" s="2">
        <f>VLOOKUP($F6113,Apoio!$A:$F,5,FALSE)</f>
        <v>1</v>
      </c>
      <c r="L6113" s="24" t="str">
        <f>VLOOKUP($F6113,Apoio!$A:$F,6,FALSE)</f>
        <v>São Paulo - Cível</v>
      </c>
    </row>
    <row r="6114" spans="1:12" x14ac:dyDescent="0.25">
      <c r="A6114" s="50">
        <v>2024</v>
      </c>
      <c r="B6114" s="51" t="s">
        <v>372</v>
      </c>
      <c r="C6114" s="51" t="s">
        <v>10</v>
      </c>
      <c r="D6114" s="51" t="s">
        <v>45</v>
      </c>
      <c r="E6114" s="51" t="s">
        <v>207</v>
      </c>
      <c r="F6114" s="52">
        <v>12940</v>
      </c>
      <c r="G6114" s="35" t="str">
        <f>VLOOKUP(F6114,Apoio!A:B,2,FALSE)</f>
        <v>Vara Federal</v>
      </c>
      <c r="H6114" s="51" t="s">
        <v>220</v>
      </c>
      <c r="I6114" s="53">
        <v>163</v>
      </c>
      <c r="J6114" s="2">
        <f>VLOOKUP($F6114,Apoio!$A:$F,4,FALSE)</f>
        <v>14</v>
      </c>
      <c r="K6114" s="2">
        <f>VLOOKUP($F6114,Apoio!$A:$F,5,FALSE)</f>
        <v>1</v>
      </c>
      <c r="L6114" s="24" t="str">
        <f>VLOOKUP($F6114,Apoio!$A:$F,6,FALSE)</f>
        <v>São Paulo - Cível</v>
      </c>
    </row>
    <row r="6115" spans="1:12" x14ac:dyDescent="0.25">
      <c r="A6115" s="46">
        <v>2024</v>
      </c>
      <c r="B6115" s="47" t="s">
        <v>372</v>
      </c>
      <c r="C6115" s="47" t="s">
        <v>10</v>
      </c>
      <c r="D6115" s="47" t="s">
        <v>45</v>
      </c>
      <c r="E6115" s="47" t="s">
        <v>207</v>
      </c>
      <c r="F6115" s="48">
        <v>12943</v>
      </c>
      <c r="G6115" s="35" t="str">
        <f>VLOOKUP(F6115,Apoio!A:B,2,FALSE)</f>
        <v>Vara Federal</v>
      </c>
      <c r="H6115" s="47" t="s">
        <v>221</v>
      </c>
      <c r="I6115" s="49">
        <v>126</v>
      </c>
      <c r="J6115" s="2">
        <f>VLOOKUP($F6115,Apoio!$A:$F,4,FALSE)</f>
        <v>17</v>
      </c>
      <c r="K6115" s="2">
        <f>VLOOKUP($F6115,Apoio!$A:$F,5,FALSE)</f>
        <v>1</v>
      </c>
      <c r="L6115" s="24" t="str">
        <f>VLOOKUP($F6115,Apoio!$A:$F,6,FALSE)</f>
        <v>São Paulo - Cível</v>
      </c>
    </row>
    <row r="6116" spans="1:12" x14ac:dyDescent="0.25">
      <c r="A6116" s="50">
        <v>2024</v>
      </c>
      <c r="B6116" s="51" t="s">
        <v>372</v>
      </c>
      <c r="C6116" s="51" t="s">
        <v>10</v>
      </c>
      <c r="D6116" s="51" t="s">
        <v>45</v>
      </c>
      <c r="E6116" s="51" t="s">
        <v>207</v>
      </c>
      <c r="F6116" s="52">
        <v>12944</v>
      </c>
      <c r="G6116" s="35" t="str">
        <f>VLOOKUP(F6116,Apoio!A:B,2,FALSE)</f>
        <v>Vara Federal</v>
      </c>
      <c r="H6116" s="51" t="s">
        <v>222</v>
      </c>
      <c r="I6116" s="53">
        <v>140</v>
      </c>
      <c r="J6116" s="2">
        <f>VLOOKUP($F6116,Apoio!$A:$F,4,FALSE)</f>
        <v>19</v>
      </c>
      <c r="K6116" s="2">
        <f>VLOOKUP($F6116,Apoio!$A:$F,5,FALSE)</f>
        <v>1</v>
      </c>
      <c r="L6116" s="24" t="str">
        <f>VLOOKUP($F6116,Apoio!$A:$F,6,FALSE)</f>
        <v>São Paulo - Cível</v>
      </c>
    </row>
    <row r="6117" spans="1:12" x14ac:dyDescent="0.25">
      <c r="A6117" s="46">
        <v>2024</v>
      </c>
      <c r="B6117" s="47" t="s">
        <v>372</v>
      </c>
      <c r="C6117" s="47" t="s">
        <v>10</v>
      </c>
      <c r="D6117" s="47" t="s">
        <v>45</v>
      </c>
      <c r="E6117" s="47" t="s">
        <v>207</v>
      </c>
      <c r="F6117" s="48">
        <v>12946</v>
      </c>
      <c r="G6117" s="35" t="str">
        <f>VLOOKUP(F6117,Apoio!A:B,2,FALSE)</f>
        <v>Vara Federal</v>
      </c>
      <c r="H6117" s="47" t="s">
        <v>223</v>
      </c>
      <c r="I6117" s="49">
        <v>132</v>
      </c>
      <c r="J6117" s="2">
        <f>VLOOKUP($F6117,Apoio!$A:$F,4,FALSE)</f>
        <v>21</v>
      </c>
      <c r="K6117" s="2">
        <f>VLOOKUP($F6117,Apoio!$A:$F,5,FALSE)</f>
        <v>1</v>
      </c>
      <c r="L6117" s="24" t="str">
        <f>VLOOKUP($F6117,Apoio!$A:$F,6,FALSE)</f>
        <v>São Paulo - Cível</v>
      </c>
    </row>
    <row r="6118" spans="1:12" x14ac:dyDescent="0.25">
      <c r="A6118" s="50">
        <v>2024</v>
      </c>
      <c r="B6118" s="51" t="s">
        <v>372</v>
      </c>
      <c r="C6118" s="51" t="s">
        <v>10</v>
      </c>
      <c r="D6118" s="51" t="s">
        <v>45</v>
      </c>
      <c r="E6118" s="51" t="s">
        <v>207</v>
      </c>
      <c r="F6118" s="52">
        <v>12947</v>
      </c>
      <c r="G6118" s="35" t="str">
        <f>VLOOKUP(F6118,Apoio!A:B,2,FALSE)</f>
        <v>Vara Federal</v>
      </c>
      <c r="H6118" s="51" t="s">
        <v>224</v>
      </c>
      <c r="I6118" s="53">
        <v>68</v>
      </c>
      <c r="J6118" s="2">
        <f>VLOOKUP($F6118,Apoio!$A:$F,4,FALSE)</f>
        <v>22</v>
      </c>
      <c r="K6118" s="2">
        <f>VLOOKUP($F6118,Apoio!$A:$F,5,FALSE)</f>
        <v>1</v>
      </c>
      <c r="L6118" s="24" t="str">
        <f>VLOOKUP($F6118,Apoio!$A:$F,6,FALSE)</f>
        <v>São Paulo - Cível</v>
      </c>
    </row>
    <row r="6119" spans="1:12" x14ac:dyDescent="0.25">
      <c r="A6119" s="46">
        <v>2024</v>
      </c>
      <c r="B6119" s="47" t="s">
        <v>372</v>
      </c>
      <c r="C6119" s="47" t="s">
        <v>10</v>
      </c>
      <c r="D6119" s="47" t="s">
        <v>45</v>
      </c>
      <c r="E6119" s="47" t="s">
        <v>207</v>
      </c>
      <c r="F6119" s="48">
        <v>12949</v>
      </c>
      <c r="G6119" s="35" t="str">
        <f>VLOOKUP(F6119,Apoio!A:B,2,FALSE)</f>
        <v>Vara Federal</v>
      </c>
      <c r="H6119" s="47" t="s">
        <v>225</v>
      </c>
      <c r="I6119" s="49">
        <v>154</v>
      </c>
      <c r="J6119" s="2">
        <f>VLOOKUP($F6119,Apoio!$A:$F,4,FALSE)</f>
        <v>24</v>
      </c>
      <c r="K6119" s="2">
        <f>VLOOKUP($F6119,Apoio!$A:$F,5,FALSE)</f>
        <v>1</v>
      </c>
      <c r="L6119" s="24" t="str">
        <f>VLOOKUP($F6119,Apoio!$A:$F,6,FALSE)</f>
        <v>São Paulo - Cível</v>
      </c>
    </row>
    <row r="6120" spans="1:12" x14ac:dyDescent="0.25">
      <c r="A6120" s="50">
        <v>2024</v>
      </c>
      <c r="B6120" s="51" t="s">
        <v>372</v>
      </c>
      <c r="C6120" s="51" t="s">
        <v>10</v>
      </c>
      <c r="D6120" s="51" t="s">
        <v>45</v>
      </c>
      <c r="E6120" s="51" t="s">
        <v>207</v>
      </c>
      <c r="F6120" s="52">
        <v>12951</v>
      </c>
      <c r="G6120" s="35" t="str">
        <f>VLOOKUP(F6120,Apoio!A:B,2,FALSE)</f>
        <v>Vara Federal</v>
      </c>
      <c r="H6120" s="51" t="s">
        <v>227</v>
      </c>
      <c r="I6120" s="53">
        <v>149</v>
      </c>
      <c r="J6120" s="2">
        <f>VLOOKUP($F6120,Apoio!$A:$F,4,FALSE)</f>
        <v>26</v>
      </c>
      <c r="K6120" s="2">
        <f>VLOOKUP($F6120,Apoio!$A:$F,5,FALSE)</f>
        <v>1</v>
      </c>
      <c r="L6120" s="24" t="str">
        <f>VLOOKUP($F6120,Apoio!$A:$F,6,FALSE)</f>
        <v>São Paulo - Cível</v>
      </c>
    </row>
    <row r="6121" spans="1:12" x14ac:dyDescent="0.25">
      <c r="A6121" s="46">
        <v>2024</v>
      </c>
      <c r="B6121" s="47" t="s">
        <v>372</v>
      </c>
      <c r="C6121" s="47" t="s">
        <v>10</v>
      </c>
      <c r="D6121" s="47" t="s">
        <v>45</v>
      </c>
      <c r="E6121" s="47" t="s">
        <v>228</v>
      </c>
      <c r="F6121" s="48">
        <v>12442</v>
      </c>
      <c r="G6121" s="35" t="str">
        <f>VLOOKUP(F6121,Apoio!A:B,2,FALSE)</f>
        <v>Vara Federal</v>
      </c>
      <c r="H6121" s="47" t="s">
        <v>519</v>
      </c>
      <c r="I6121" s="49">
        <v>20</v>
      </c>
      <c r="J6121" s="2">
        <f>VLOOKUP($F6121,Apoio!$A:$F,4,FALSE)</f>
        <v>1</v>
      </c>
      <c r="K6121" s="2">
        <f>VLOOKUP($F6121,Apoio!$A:$F,5,FALSE)</f>
        <v>1</v>
      </c>
      <c r="L6121" s="24" t="str">
        <f>VLOOKUP($F6121,Apoio!$A:$F,6,FALSE)</f>
        <v>São Paulo - Criminal</v>
      </c>
    </row>
    <row r="6122" spans="1:12" x14ac:dyDescent="0.25">
      <c r="A6122" s="50">
        <v>2024</v>
      </c>
      <c r="B6122" s="51" t="s">
        <v>372</v>
      </c>
      <c r="C6122" s="51" t="s">
        <v>10</v>
      </c>
      <c r="D6122" s="51" t="s">
        <v>45</v>
      </c>
      <c r="E6122" s="51" t="s">
        <v>228</v>
      </c>
      <c r="F6122" s="52">
        <v>12443</v>
      </c>
      <c r="G6122" s="35" t="str">
        <f>VLOOKUP(F6122,Apoio!A:B,2,FALSE)</f>
        <v>Vara Federal</v>
      </c>
      <c r="H6122" s="51" t="s">
        <v>229</v>
      </c>
      <c r="I6122" s="53">
        <v>68</v>
      </c>
      <c r="J6122" s="2">
        <f>VLOOKUP($F6122,Apoio!$A:$F,4,FALSE)</f>
        <v>2</v>
      </c>
      <c r="K6122" s="2">
        <f>VLOOKUP($F6122,Apoio!$A:$F,5,FALSE)</f>
        <v>1</v>
      </c>
      <c r="L6122" s="24" t="str">
        <f>VLOOKUP($F6122,Apoio!$A:$F,6,FALSE)</f>
        <v>São Paulo - Criminal</v>
      </c>
    </row>
    <row r="6123" spans="1:12" x14ac:dyDescent="0.25">
      <c r="A6123" s="46">
        <v>2024</v>
      </c>
      <c r="B6123" s="47" t="s">
        <v>372</v>
      </c>
      <c r="C6123" s="47" t="s">
        <v>10</v>
      </c>
      <c r="D6123" s="47" t="s">
        <v>45</v>
      </c>
      <c r="E6123" s="47" t="s">
        <v>228</v>
      </c>
      <c r="F6123" s="48">
        <v>12444</v>
      </c>
      <c r="G6123" s="35" t="str">
        <f>VLOOKUP(F6123,Apoio!A:B,2,FALSE)</f>
        <v>Vara Federal</v>
      </c>
      <c r="H6123" s="47" t="s">
        <v>230</v>
      </c>
      <c r="I6123" s="49">
        <v>77</v>
      </c>
      <c r="J6123" s="2">
        <f>VLOOKUP($F6123,Apoio!$A:$F,4,FALSE)</f>
        <v>3</v>
      </c>
      <c r="K6123" s="2">
        <f>VLOOKUP($F6123,Apoio!$A:$F,5,FALSE)</f>
        <v>1</v>
      </c>
      <c r="L6123" s="24" t="str">
        <f>VLOOKUP($F6123,Apoio!$A:$F,6,FALSE)</f>
        <v>São Paulo - Criminal</v>
      </c>
    </row>
    <row r="6124" spans="1:12" x14ac:dyDescent="0.25">
      <c r="A6124" s="50">
        <v>2024</v>
      </c>
      <c r="B6124" s="51" t="s">
        <v>372</v>
      </c>
      <c r="C6124" s="51" t="s">
        <v>10</v>
      </c>
      <c r="D6124" s="51" t="s">
        <v>45</v>
      </c>
      <c r="E6124" s="51" t="s">
        <v>228</v>
      </c>
      <c r="F6124" s="52">
        <v>12445</v>
      </c>
      <c r="G6124" s="35" t="str">
        <f>VLOOKUP(F6124,Apoio!A:B,2,FALSE)</f>
        <v>Vara Federal</v>
      </c>
      <c r="H6124" s="51" t="s">
        <v>231</v>
      </c>
      <c r="I6124" s="53">
        <v>80</v>
      </c>
      <c r="J6124" s="2">
        <f>VLOOKUP($F6124,Apoio!$A:$F,4,FALSE)</f>
        <v>4</v>
      </c>
      <c r="K6124" s="2">
        <f>VLOOKUP($F6124,Apoio!$A:$F,5,FALSE)</f>
        <v>1</v>
      </c>
      <c r="L6124" s="24" t="str">
        <f>VLOOKUP($F6124,Apoio!$A:$F,6,FALSE)</f>
        <v>São Paulo - Criminal</v>
      </c>
    </row>
    <row r="6125" spans="1:12" x14ac:dyDescent="0.25">
      <c r="A6125" s="46">
        <v>2024</v>
      </c>
      <c r="B6125" s="47" t="s">
        <v>372</v>
      </c>
      <c r="C6125" s="47" t="s">
        <v>10</v>
      </c>
      <c r="D6125" s="47" t="s">
        <v>45</v>
      </c>
      <c r="E6125" s="47" t="s">
        <v>228</v>
      </c>
      <c r="F6125" s="48">
        <v>12446</v>
      </c>
      <c r="G6125" s="35" t="str">
        <f>VLOOKUP(F6125,Apoio!A:B,2,FALSE)</f>
        <v>Vara Federal</v>
      </c>
      <c r="H6125" s="47" t="s">
        <v>232</v>
      </c>
      <c r="I6125" s="49">
        <v>85</v>
      </c>
      <c r="J6125" s="2">
        <f>VLOOKUP($F6125,Apoio!$A:$F,4,FALSE)</f>
        <v>5</v>
      </c>
      <c r="K6125" s="2">
        <f>VLOOKUP($F6125,Apoio!$A:$F,5,FALSE)</f>
        <v>1</v>
      </c>
      <c r="L6125" s="24" t="str">
        <f>VLOOKUP($F6125,Apoio!$A:$F,6,FALSE)</f>
        <v>São Paulo - Criminal</v>
      </c>
    </row>
    <row r="6126" spans="1:12" x14ac:dyDescent="0.25">
      <c r="A6126" s="50">
        <v>2024</v>
      </c>
      <c r="B6126" s="51" t="s">
        <v>372</v>
      </c>
      <c r="C6126" s="51" t="s">
        <v>10</v>
      </c>
      <c r="D6126" s="51" t="s">
        <v>45</v>
      </c>
      <c r="E6126" s="51" t="s">
        <v>228</v>
      </c>
      <c r="F6126" s="52">
        <v>12447</v>
      </c>
      <c r="G6126" s="35" t="str">
        <f>VLOOKUP(F6126,Apoio!A:B,2,FALSE)</f>
        <v>Vara Federal</v>
      </c>
      <c r="H6126" s="51" t="s">
        <v>233</v>
      </c>
      <c r="I6126" s="53">
        <v>80</v>
      </c>
      <c r="J6126" s="2">
        <f>VLOOKUP($F6126,Apoio!$A:$F,4,FALSE)</f>
        <v>6</v>
      </c>
      <c r="K6126" s="2">
        <f>VLOOKUP($F6126,Apoio!$A:$F,5,FALSE)</f>
        <v>1</v>
      </c>
      <c r="L6126" s="24" t="str">
        <f>VLOOKUP($F6126,Apoio!$A:$F,6,FALSE)</f>
        <v>São Paulo - Criminal</v>
      </c>
    </row>
    <row r="6127" spans="1:12" x14ac:dyDescent="0.25">
      <c r="A6127" s="46">
        <v>2024</v>
      </c>
      <c r="B6127" s="47" t="s">
        <v>372</v>
      </c>
      <c r="C6127" s="47" t="s">
        <v>10</v>
      </c>
      <c r="D6127" s="47" t="s">
        <v>45</v>
      </c>
      <c r="E6127" s="47" t="s">
        <v>228</v>
      </c>
      <c r="F6127" s="48">
        <v>12448</v>
      </c>
      <c r="G6127" s="35" t="str">
        <f>VLOOKUP(F6127,Apoio!A:B,2,FALSE)</f>
        <v>Vara Federal</v>
      </c>
      <c r="H6127" s="47" t="s">
        <v>234</v>
      </c>
      <c r="I6127" s="49">
        <v>90</v>
      </c>
      <c r="J6127" s="2">
        <f>VLOOKUP($F6127,Apoio!$A:$F,4,FALSE)</f>
        <v>7</v>
      </c>
      <c r="K6127" s="2">
        <f>VLOOKUP($F6127,Apoio!$A:$F,5,FALSE)</f>
        <v>1</v>
      </c>
      <c r="L6127" s="24" t="str">
        <f>VLOOKUP($F6127,Apoio!$A:$F,6,FALSE)</f>
        <v>São Paulo - Criminal</v>
      </c>
    </row>
    <row r="6128" spans="1:12" x14ac:dyDescent="0.25">
      <c r="A6128" s="50">
        <v>2024</v>
      </c>
      <c r="B6128" s="51" t="s">
        <v>372</v>
      </c>
      <c r="C6128" s="51" t="s">
        <v>10</v>
      </c>
      <c r="D6128" s="51" t="s">
        <v>45</v>
      </c>
      <c r="E6128" s="51" t="s">
        <v>228</v>
      </c>
      <c r="F6128" s="52">
        <v>12449</v>
      </c>
      <c r="G6128" s="35" t="str">
        <f>VLOOKUP(F6128,Apoio!A:B,2,FALSE)</f>
        <v>Vara Federal</v>
      </c>
      <c r="H6128" s="51" t="s">
        <v>235</v>
      </c>
      <c r="I6128" s="53">
        <v>89</v>
      </c>
      <c r="J6128" s="2">
        <f>VLOOKUP($F6128,Apoio!$A:$F,4,FALSE)</f>
        <v>8</v>
      </c>
      <c r="K6128" s="2">
        <f>VLOOKUP($F6128,Apoio!$A:$F,5,FALSE)</f>
        <v>1</v>
      </c>
      <c r="L6128" s="24" t="str">
        <f>VLOOKUP($F6128,Apoio!$A:$F,6,FALSE)</f>
        <v>São Paulo - Criminal</v>
      </c>
    </row>
    <row r="6129" spans="1:12" x14ac:dyDescent="0.25">
      <c r="A6129" s="46">
        <v>2024</v>
      </c>
      <c r="B6129" s="47" t="s">
        <v>372</v>
      </c>
      <c r="C6129" s="47" t="s">
        <v>10</v>
      </c>
      <c r="D6129" s="47" t="s">
        <v>45</v>
      </c>
      <c r="E6129" s="47" t="s">
        <v>228</v>
      </c>
      <c r="F6129" s="48">
        <v>12450</v>
      </c>
      <c r="G6129" s="35" t="str">
        <f>VLOOKUP(F6129,Apoio!A:B,2,FALSE)</f>
        <v>Vara Federal</v>
      </c>
      <c r="H6129" s="47" t="s">
        <v>236</v>
      </c>
      <c r="I6129" s="49">
        <v>75</v>
      </c>
      <c r="J6129" s="2">
        <f>VLOOKUP($F6129,Apoio!$A:$F,4,FALSE)</f>
        <v>9</v>
      </c>
      <c r="K6129" s="2">
        <f>VLOOKUP($F6129,Apoio!$A:$F,5,FALSE)</f>
        <v>1</v>
      </c>
      <c r="L6129" s="24" t="str">
        <f>VLOOKUP($F6129,Apoio!$A:$F,6,FALSE)</f>
        <v>São Paulo - Criminal</v>
      </c>
    </row>
    <row r="6130" spans="1:12" x14ac:dyDescent="0.25">
      <c r="A6130" s="50">
        <v>2024</v>
      </c>
      <c r="B6130" s="51" t="s">
        <v>372</v>
      </c>
      <c r="C6130" s="51" t="s">
        <v>10</v>
      </c>
      <c r="D6130" s="51" t="s">
        <v>45</v>
      </c>
      <c r="E6130" s="51" t="s">
        <v>228</v>
      </c>
      <c r="F6130" s="52">
        <v>12451</v>
      </c>
      <c r="G6130" s="35" t="str">
        <f>VLOOKUP(F6130,Apoio!A:B,2,FALSE)</f>
        <v>Vara Federal</v>
      </c>
      <c r="H6130" s="51" t="s">
        <v>237</v>
      </c>
      <c r="I6130" s="53">
        <v>100</v>
      </c>
      <c r="J6130" s="2">
        <f>VLOOKUP($F6130,Apoio!$A:$F,4,FALSE)</f>
        <v>10</v>
      </c>
      <c r="K6130" s="2">
        <f>VLOOKUP($F6130,Apoio!$A:$F,5,FALSE)</f>
        <v>1</v>
      </c>
      <c r="L6130" s="24" t="str">
        <f>VLOOKUP($F6130,Apoio!$A:$F,6,FALSE)</f>
        <v>São Paulo - Criminal</v>
      </c>
    </row>
    <row r="6131" spans="1:12" x14ac:dyDescent="0.25">
      <c r="A6131" s="46">
        <v>2024</v>
      </c>
      <c r="B6131" s="47" t="s">
        <v>372</v>
      </c>
      <c r="C6131" s="47" t="s">
        <v>10</v>
      </c>
      <c r="D6131" s="47" t="s">
        <v>45</v>
      </c>
      <c r="E6131" s="47" t="s">
        <v>238</v>
      </c>
      <c r="F6131" s="48">
        <v>13989</v>
      </c>
      <c r="G6131" s="35" t="str">
        <f>VLOOKUP(F6131,Apoio!A:B,2,FALSE)</f>
        <v>Vara Federal</v>
      </c>
      <c r="H6131" s="47" t="s">
        <v>239</v>
      </c>
      <c r="I6131" s="49">
        <v>194</v>
      </c>
      <c r="J6131" s="2">
        <f>VLOOKUP($F6131,Apoio!$A:$F,4,FALSE)</f>
        <v>1</v>
      </c>
      <c r="K6131" s="2">
        <f>VLOOKUP($F6131,Apoio!$A:$F,5,FALSE)</f>
        <v>1</v>
      </c>
      <c r="L6131" s="24" t="str">
        <f>VLOOKUP($F6131,Apoio!$A:$F,6,FALSE)</f>
        <v>São Paulo - Fiscal</v>
      </c>
    </row>
    <row r="6132" spans="1:12" x14ac:dyDescent="0.25">
      <c r="A6132" s="50">
        <v>2024</v>
      </c>
      <c r="B6132" s="51" t="s">
        <v>372</v>
      </c>
      <c r="C6132" s="51" t="s">
        <v>10</v>
      </c>
      <c r="D6132" s="51" t="s">
        <v>45</v>
      </c>
      <c r="E6132" s="51" t="s">
        <v>238</v>
      </c>
      <c r="F6132" s="52">
        <v>13990</v>
      </c>
      <c r="G6132" s="35" t="str">
        <f>VLOOKUP(F6132,Apoio!A:B,2,FALSE)</f>
        <v>Vara Federal</v>
      </c>
      <c r="H6132" s="51" t="s">
        <v>240</v>
      </c>
      <c r="I6132" s="53">
        <v>149</v>
      </c>
      <c r="J6132" s="2">
        <f>VLOOKUP($F6132,Apoio!$A:$F,4,FALSE)</f>
        <v>2</v>
      </c>
      <c r="K6132" s="2">
        <f>VLOOKUP($F6132,Apoio!$A:$F,5,FALSE)</f>
        <v>1</v>
      </c>
      <c r="L6132" s="24" t="str">
        <f>VLOOKUP($F6132,Apoio!$A:$F,6,FALSE)</f>
        <v>São Paulo - Fiscal</v>
      </c>
    </row>
    <row r="6133" spans="1:12" x14ac:dyDescent="0.25">
      <c r="A6133" s="46">
        <v>2024</v>
      </c>
      <c r="B6133" s="47" t="s">
        <v>372</v>
      </c>
      <c r="C6133" s="47" t="s">
        <v>10</v>
      </c>
      <c r="D6133" s="47" t="s">
        <v>45</v>
      </c>
      <c r="E6133" s="47" t="s">
        <v>238</v>
      </c>
      <c r="F6133" s="48">
        <v>13991</v>
      </c>
      <c r="G6133" s="35" t="str">
        <f>VLOOKUP(F6133,Apoio!A:B,2,FALSE)</f>
        <v>Vara Federal</v>
      </c>
      <c r="H6133" s="47" t="s">
        <v>241</v>
      </c>
      <c r="I6133" s="49">
        <v>168</v>
      </c>
      <c r="J6133" s="2">
        <f>VLOOKUP($F6133,Apoio!$A:$F,4,FALSE)</f>
        <v>3</v>
      </c>
      <c r="K6133" s="2">
        <f>VLOOKUP($F6133,Apoio!$A:$F,5,FALSE)</f>
        <v>1</v>
      </c>
      <c r="L6133" s="24" t="str">
        <f>VLOOKUP($F6133,Apoio!$A:$F,6,FALSE)</f>
        <v>São Paulo - Fiscal</v>
      </c>
    </row>
    <row r="6134" spans="1:12" x14ac:dyDescent="0.25">
      <c r="A6134" s="50">
        <v>2024</v>
      </c>
      <c r="B6134" s="51" t="s">
        <v>372</v>
      </c>
      <c r="C6134" s="51" t="s">
        <v>10</v>
      </c>
      <c r="D6134" s="51" t="s">
        <v>45</v>
      </c>
      <c r="E6134" s="51" t="s">
        <v>238</v>
      </c>
      <c r="F6134" s="52">
        <v>13992</v>
      </c>
      <c r="G6134" s="35" t="str">
        <f>VLOOKUP(F6134,Apoio!A:B,2,FALSE)</f>
        <v>Vara Federal</v>
      </c>
      <c r="H6134" s="51" t="s">
        <v>242</v>
      </c>
      <c r="I6134" s="53">
        <v>154</v>
      </c>
      <c r="J6134" s="2">
        <f>VLOOKUP($F6134,Apoio!$A:$F,4,FALSE)</f>
        <v>4</v>
      </c>
      <c r="K6134" s="2">
        <f>VLOOKUP($F6134,Apoio!$A:$F,5,FALSE)</f>
        <v>1</v>
      </c>
      <c r="L6134" s="24" t="str">
        <f>VLOOKUP($F6134,Apoio!$A:$F,6,FALSE)</f>
        <v>São Paulo - Fiscal</v>
      </c>
    </row>
    <row r="6135" spans="1:12" x14ac:dyDescent="0.25">
      <c r="A6135" s="46">
        <v>2024</v>
      </c>
      <c r="B6135" s="47" t="s">
        <v>372</v>
      </c>
      <c r="C6135" s="47" t="s">
        <v>10</v>
      </c>
      <c r="D6135" s="47" t="s">
        <v>45</v>
      </c>
      <c r="E6135" s="47" t="s">
        <v>238</v>
      </c>
      <c r="F6135" s="48">
        <v>13993</v>
      </c>
      <c r="G6135" s="35" t="str">
        <f>VLOOKUP(F6135,Apoio!A:B,2,FALSE)</f>
        <v>Vara Federal</v>
      </c>
      <c r="H6135" s="47" t="s">
        <v>243</v>
      </c>
      <c r="I6135" s="49">
        <v>184</v>
      </c>
      <c r="J6135" s="2">
        <f>VLOOKUP($F6135,Apoio!$A:$F,4,FALSE)</f>
        <v>5</v>
      </c>
      <c r="K6135" s="2">
        <f>VLOOKUP($F6135,Apoio!$A:$F,5,FALSE)</f>
        <v>1</v>
      </c>
      <c r="L6135" s="24" t="str">
        <f>VLOOKUP($F6135,Apoio!$A:$F,6,FALSE)</f>
        <v>São Paulo - Fiscal</v>
      </c>
    </row>
    <row r="6136" spans="1:12" x14ac:dyDescent="0.25">
      <c r="A6136" s="50">
        <v>2024</v>
      </c>
      <c r="B6136" s="51" t="s">
        <v>372</v>
      </c>
      <c r="C6136" s="51" t="s">
        <v>10</v>
      </c>
      <c r="D6136" s="51" t="s">
        <v>45</v>
      </c>
      <c r="E6136" s="51" t="s">
        <v>238</v>
      </c>
      <c r="F6136" s="52">
        <v>13995</v>
      </c>
      <c r="G6136" s="35" t="str">
        <f>VLOOKUP(F6136,Apoio!A:B,2,FALSE)</f>
        <v>Vara Federal</v>
      </c>
      <c r="H6136" s="51" t="s">
        <v>245</v>
      </c>
      <c r="I6136" s="53">
        <v>118</v>
      </c>
      <c r="J6136" s="2">
        <f>VLOOKUP($F6136,Apoio!$A:$F,4,FALSE)</f>
        <v>7</v>
      </c>
      <c r="K6136" s="2">
        <f>VLOOKUP($F6136,Apoio!$A:$F,5,FALSE)</f>
        <v>1</v>
      </c>
      <c r="L6136" s="24" t="str">
        <f>VLOOKUP($F6136,Apoio!$A:$F,6,FALSE)</f>
        <v>São Paulo - Fiscal</v>
      </c>
    </row>
    <row r="6137" spans="1:12" x14ac:dyDescent="0.25">
      <c r="A6137" s="46">
        <v>2024</v>
      </c>
      <c r="B6137" s="47" t="s">
        <v>372</v>
      </c>
      <c r="C6137" s="47" t="s">
        <v>10</v>
      </c>
      <c r="D6137" s="47" t="s">
        <v>45</v>
      </c>
      <c r="E6137" s="47" t="s">
        <v>238</v>
      </c>
      <c r="F6137" s="48">
        <v>13996</v>
      </c>
      <c r="G6137" s="35" t="str">
        <f>VLOOKUP(F6137,Apoio!A:B,2,FALSE)</f>
        <v>Vara Federal</v>
      </c>
      <c r="H6137" s="47" t="s">
        <v>246</v>
      </c>
      <c r="I6137" s="49">
        <v>150</v>
      </c>
      <c r="J6137" s="2">
        <f>VLOOKUP($F6137,Apoio!$A:$F,4,FALSE)</f>
        <v>8</v>
      </c>
      <c r="K6137" s="2">
        <f>VLOOKUP($F6137,Apoio!$A:$F,5,FALSE)</f>
        <v>1</v>
      </c>
      <c r="L6137" s="24" t="str">
        <f>VLOOKUP($F6137,Apoio!$A:$F,6,FALSE)</f>
        <v>São Paulo - Fiscal</v>
      </c>
    </row>
    <row r="6138" spans="1:12" x14ac:dyDescent="0.25">
      <c r="A6138" s="50">
        <v>2024</v>
      </c>
      <c r="B6138" s="51" t="s">
        <v>372</v>
      </c>
      <c r="C6138" s="51" t="s">
        <v>10</v>
      </c>
      <c r="D6138" s="51" t="s">
        <v>45</v>
      </c>
      <c r="E6138" s="51" t="s">
        <v>238</v>
      </c>
      <c r="F6138" s="52">
        <v>13997</v>
      </c>
      <c r="G6138" s="35" t="str">
        <f>VLOOKUP(F6138,Apoio!A:B,2,FALSE)</f>
        <v>Vara Federal</v>
      </c>
      <c r="H6138" s="51" t="s">
        <v>247</v>
      </c>
      <c r="I6138" s="53">
        <v>166</v>
      </c>
      <c r="J6138" s="2">
        <f>VLOOKUP($F6138,Apoio!$A:$F,4,FALSE)</f>
        <v>9</v>
      </c>
      <c r="K6138" s="2">
        <f>VLOOKUP($F6138,Apoio!$A:$F,5,FALSE)</f>
        <v>1</v>
      </c>
      <c r="L6138" s="24" t="str">
        <f>VLOOKUP($F6138,Apoio!$A:$F,6,FALSE)</f>
        <v>São Paulo - Fiscal</v>
      </c>
    </row>
    <row r="6139" spans="1:12" x14ac:dyDescent="0.25">
      <c r="A6139" s="46">
        <v>2024</v>
      </c>
      <c r="B6139" s="47" t="s">
        <v>372</v>
      </c>
      <c r="C6139" s="47" t="s">
        <v>10</v>
      </c>
      <c r="D6139" s="47" t="s">
        <v>45</v>
      </c>
      <c r="E6139" s="47" t="s">
        <v>238</v>
      </c>
      <c r="F6139" s="48">
        <v>13998</v>
      </c>
      <c r="G6139" s="35" t="str">
        <f>VLOOKUP(F6139,Apoio!A:B,2,FALSE)</f>
        <v>Vara Federal</v>
      </c>
      <c r="H6139" s="47" t="s">
        <v>248</v>
      </c>
      <c r="I6139" s="49">
        <v>172</v>
      </c>
      <c r="J6139" s="2">
        <f>VLOOKUP($F6139,Apoio!$A:$F,4,FALSE)</f>
        <v>10</v>
      </c>
      <c r="K6139" s="2">
        <f>VLOOKUP($F6139,Apoio!$A:$F,5,FALSE)</f>
        <v>1</v>
      </c>
      <c r="L6139" s="24" t="str">
        <f>VLOOKUP($F6139,Apoio!$A:$F,6,FALSE)</f>
        <v>São Paulo - Fiscal</v>
      </c>
    </row>
    <row r="6140" spans="1:12" x14ac:dyDescent="0.25">
      <c r="A6140" s="50">
        <v>2024</v>
      </c>
      <c r="B6140" s="51" t="s">
        <v>372</v>
      </c>
      <c r="C6140" s="51" t="s">
        <v>10</v>
      </c>
      <c r="D6140" s="51" t="s">
        <v>45</v>
      </c>
      <c r="E6140" s="51" t="s">
        <v>238</v>
      </c>
      <c r="F6140" s="52">
        <v>14000</v>
      </c>
      <c r="G6140" s="35" t="str">
        <f>VLOOKUP(F6140,Apoio!A:B,2,FALSE)</f>
        <v>Vara Federal</v>
      </c>
      <c r="H6140" s="51" t="s">
        <v>250</v>
      </c>
      <c r="I6140" s="53">
        <v>234</v>
      </c>
      <c r="J6140" s="2">
        <f>VLOOKUP($F6140,Apoio!$A:$F,4,FALSE)</f>
        <v>12</v>
      </c>
      <c r="K6140" s="2">
        <f>VLOOKUP($F6140,Apoio!$A:$F,5,FALSE)</f>
        <v>1</v>
      </c>
      <c r="L6140" s="24" t="str">
        <f>VLOOKUP($F6140,Apoio!$A:$F,6,FALSE)</f>
        <v>São Paulo - Fiscal</v>
      </c>
    </row>
    <row r="6141" spans="1:12" x14ac:dyDescent="0.25">
      <c r="A6141" s="46">
        <v>2024</v>
      </c>
      <c r="B6141" s="47" t="s">
        <v>372</v>
      </c>
      <c r="C6141" s="47" t="s">
        <v>10</v>
      </c>
      <c r="D6141" s="47" t="s">
        <v>45</v>
      </c>
      <c r="E6141" s="47" t="s">
        <v>238</v>
      </c>
      <c r="F6141" s="48">
        <v>18196</v>
      </c>
      <c r="G6141" s="35" t="str">
        <f>VLOOKUP(F6141,Apoio!A:B,2,FALSE)</f>
        <v>Vara Federal</v>
      </c>
      <c r="H6141" s="47" t="s">
        <v>251</v>
      </c>
      <c r="I6141" s="49">
        <v>161</v>
      </c>
      <c r="J6141" s="2">
        <f>VLOOKUP($F6141,Apoio!$A:$F,4,FALSE)</f>
        <v>13</v>
      </c>
      <c r="K6141" s="2">
        <f>VLOOKUP($F6141,Apoio!$A:$F,5,FALSE)</f>
        <v>1</v>
      </c>
      <c r="L6141" s="24" t="str">
        <f>VLOOKUP($F6141,Apoio!$A:$F,6,FALSE)</f>
        <v>São Paulo - Fiscal</v>
      </c>
    </row>
    <row r="6142" spans="1:12" x14ac:dyDescent="0.25">
      <c r="A6142" s="50">
        <v>2024</v>
      </c>
      <c r="B6142" s="51" t="s">
        <v>372</v>
      </c>
      <c r="C6142" s="51" t="s">
        <v>10</v>
      </c>
      <c r="D6142" s="51" t="s">
        <v>45</v>
      </c>
      <c r="E6142" s="51" t="s">
        <v>252</v>
      </c>
      <c r="F6142" s="52">
        <v>14041</v>
      </c>
      <c r="G6142" s="35" t="str">
        <f>VLOOKUP(F6142,Apoio!A:B,2,FALSE)</f>
        <v>Juizado</v>
      </c>
      <c r="H6142" s="51" t="s">
        <v>253</v>
      </c>
      <c r="I6142" s="53">
        <v>300</v>
      </c>
      <c r="J6142" s="2">
        <f>VLOOKUP($F6142,Apoio!$A:$F,4,FALSE)</f>
        <v>1</v>
      </c>
      <c r="K6142" s="2">
        <f>VLOOKUP($F6142,Apoio!$A:$F,5,FALSE)</f>
        <v>1</v>
      </c>
      <c r="L6142" s="24" t="str">
        <f>VLOOKUP($F6142,Apoio!$A:$F,6,FALSE)</f>
        <v>São Paulo - JEF</v>
      </c>
    </row>
    <row r="6143" spans="1:12" x14ac:dyDescent="0.25">
      <c r="A6143" s="46">
        <v>2024</v>
      </c>
      <c r="B6143" s="47" t="s">
        <v>372</v>
      </c>
      <c r="C6143" s="47" t="s">
        <v>10</v>
      </c>
      <c r="D6143" s="47" t="s">
        <v>45</v>
      </c>
      <c r="E6143" s="47" t="s">
        <v>252</v>
      </c>
      <c r="F6143" s="48">
        <v>14042</v>
      </c>
      <c r="G6143" s="35" t="str">
        <f>VLOOKUP(F6143,Apoio!A:B,2,FALSE)</f>
        <v>Juizado</v>
      </c>
      <c r="H6143" s="47" t="s">
        <v>254</v>
      </c>
      <c r="I6143" s="49">
        <v>314</v>
      </c>
      <c r="J6143" s="2">
        <f>VLOOKUP($F6143,Apoio!$A:$F,4,FALSE)</f>
        <v>2</v>
      </c>
      <c r="K6143" s="2">
        <f>VLOOKUP($F6143,Apoio!$A:$F,5,FALSE)</f>
        <v>1</v>
      </c>
      <c r="L6143" s="24" t="str">
        <f>VLOOKUP($F6143,Apoio!$A:$F,6,FALSE)</f>
        <v>São Paulo - JEF</v>
      </c>
    </row>
    <row r="6144" spans="1:12" x14ac:dyDescent="0.25">
      <c r="A6144" s="50">
        <v>2024</v>
      </c>
      <c r="B6144" s="51" t="s">
        <v>372</v>
      </c>
      <c r="C6144" s="51" t="s">
        <v>10</v>
      </c>
      <c r="D6144" s="51" t="s">
        <v>45</v>
      </c>
      <c r="E6144" s="51" t="s">
        <v>252</v>
      </c>
      <c r="F6144" s="52">
        <v>14043</v>
      </c>
      <c r="G6144" s="35" t="str">
        <f>VLOOKUP(F6144,Apoio!A:B,2,FALSE)</f>
        <v>Juizado</v>
      </c>
      <c r="H6144" s="51" t="s">
        <v>255</v>
      </c>
      <c r="I6144" s="53">
        <v>328</v>
      </c>
      <c r="J6144" s="2">
        <f>VLOOKUP($F6144,Apoio!$A:$F,4,FALSE)</f>
        <v>3</v>
      </c>
      <c r="K6144" s="2">
        <f>VLOOKUP($F6144,Apoio!$A:$F,5,FALSE)</f>
        <v>1</v>
      </c>
      <c r="L6144" s="24" t="str">
        <f>VLOOKUP($F6144,Apoio!$A:$F,6,FALSE)</f>
        <v>São Paulo - JEF</v>
      </c>
    </row>
    <row r="6145" spans="1:12" x14ac:dyDescent="0.25">
      <c r="A6145" s="46">
        <v>2024</v>
      </c>
      <c r="B6145" s="47" t="s">
        <v>372</v>
      </c>
      <c r="C6145" s="47" t="s">
        <v>10</v>
      </c>
      <c r="D6145" s="47" t="s">
        <v>45</v>
      </c>
      <c r="E6145" s="47" t="s">
        <v>252</v>
      </c>
      <c r="F6145" s="48">
        <v>14044</v>
      </c>
      <c r="G6145" s="35" t="str">
        <f>VLOOKUP(F6145,Apoio!A:B,2,FALSE)</f>
        <v>Juizado</v>
      </c>
      <c r="H6145" s="47" t="s">
        <v>256</v>
      </c>
      <c r="I6145" s="49">
        <v>323</v>
      </c>
      <c r="J6145" s="2">
        <f>VLOOKUP($F6145,Apoio!$A:$F,4,FALSE)</f>
        <v>4</v>
      </c>
      <c r="K6145" s="2">
        <f>VLOOKUP($F6145,Apoio!$A:$F,5,FALSE)</f>
        <v>1</v>
      </c>
      <c r="L6145" s="24" t="str">
        <f>VLOOKUP($F6145,Apoio!$A:$F,6,FALSE)</f>
        <v>São Paulo - JEF</v>
      </c>
    </row>
    <row r="6146" spans="1:12" x14ac:dyDescent="0.25">
      <c r="A6146" s="50">
        <v>2024</v>
      </c>
      <c r="B6146" s="51" t="s">
        <v>372</v>
      </c>
      <c r="C6146" s="51" t="s">
        <v>10</v>
      </c>
      <c r="D6146" s="51" t="s">
        <v>45</v>
      </c>
      <c r="E6146" s="51" t="s">
        <v>252</v>
      </c>
      <c r="F6146" s="52">
        <v>14045</v>
      </c>
      <c r="G6146" s="35" t="str">
        <f>VLOOKUP(F6146,Apoio!A:B,2,FALSE)</f>
        <v>Juizado</v>
      </c>
      <c r="H6146" s="51" t="s">
        <v>257</v>
      </c>
      <c r="I6146" s="53">
        <v>300</v>
      </c>
      <c r="J6146" s="2">
        <f>VLOOKUP($F6146,Apoio!$A:$F,4,FALSE)</f>
        <v>5</v>
      </c>
      <c r="K6146" s="2">
        <f>VLOOKUP($F6146,Apoio!$A:$F,5,FALSE)</f>
        <v>1</v>
      </c>
      <c r="L6146" s="24" t="str">
        <f>VLOOKUP($F6146,Apoio!$A:$F,6,FALSE)</f>
        <v>São Paulo - JEF</v>
      </c>
    </row>
    <row r="6147" spans="1:12" x14ac:dyDescent="0.25">
      <c r="A6147" s="46">
        <v>2024</v>
      </c>
      <c r="B6147" s="47" t="s">
        <v>372</v>
      </c>
      <c r="C6147" s="47" t="s">
        <v>10</v>
      </c>
      <c r="D6147" s="47" t="s">
        <v>45</v>
      </c>
      <c r="E6147" s="47" t="s">
        <v>252</v>
      </c>
      <c r="F6147" s="48">
        <v>14046</v>
      </c>
      <c r="G6147" s="35" t="str">
        <f>VLOOKUP(F6147,Apoio!A:B,2,FALSE)</f>
        <v>Juizado</v>
      </c>
      <c r="H6147" s="47" t="s">
        <v>258</v>
      </c>
      <c r="I6147" s="49">
        <v>314</v>
      </c>
      <c r="J6147" s="2">
        <f>VLOOKUP($F6147,Apoio!$A:$F,4,FALSE)</f>
        <v>6</v>
      </c>
      <c r="K6147" s="2">
        <f>VLOOKUP($F6147,Apoio!$A:$F,5,FALSE)</f>
        <v>1</v>
      </c>
      <c r="L6147" s="24" t="str">
        <f>VLOOKUP($F6147,Apoio!$A:$F,6,FALSE)</f>
        <v>São Paulo - JEF</v>
      </c>
    </row>
    <row r="6148" spans="1:12" x14ac:dyDescent="0.25">
      <c r="A6148" s="50">
        <v>2024</v>
      </c>
      <c r="B6148" s="51" t="s">
        <v>372</v>
      </c>
      <c r="C6148" s="51" t="s">
        <v>10</v>
      </c>
      <c r="D6148" s="51" t="s">
        <v>45</v>
      </c>
      <c r="E6148" s="51" t="s">
        <v>252</v>
      </c>
      <c r="F6148" s="52">
        <v>14047</v>
      </c>
      <c r="G6148" s="35" t="str">
        <f>VLOOKUP(F6148,Apoio!A:B,2,FALSE)</f>
        <v>Juizado</v>
      </c>
      <c r="H6148" s="51" t="s">
        <v>259</v>
      </c>
      <c r="I6148" s="53">
        <v>312</v>
      </c>
      <c r="J6148" s="2">
        <f>VLOOKUP($F6148,Apoio!$A:$F,4,FALSE)</f>
        <v>7</v>
      </c>
      <c r="K6148" s="2">
        <f>VLOOKUP($F6148,Apoio!$A:$F,5,FALSE)</f>
        <v>1</v>
      </c>
      <c r="L6148" s="24" t="str">
        <f>VLOOKUP($F6148,Apoio!$A:$F,6,FALSE)</f>
        <v>São Paulo - JEF</v>
      </c>
    </row>
    <row r="6149" spans="1:12" x14ac:dyDescent="0.25">
      <c r="A6149" s="46">
        <v>2024</v>
      </c>
      <c r="B6149" s="47" t="s">
        <v>372</v>
      </c>
      <c r="C6149" s="47" t="s">
        <v>10</v>
      </c>
      <c r="D6149" s="47" t="s">
        <v>45</v>
      </c>
      <c r="E6149" s="47" t="s">
        <v>252</v>
      </c>
      <c r="F6149" s="48">
        <v>14048</v>
      </c>
      <c r="G6149" s="35" t="str">
        <f>VLOOKUP(F6149,Apoio!A:B,2,FALSE)</f>
        <v>Juizado</v>
      </c>
      <c r="H6149" s="47" t="s">
        <v>260</v>
      </c>
      <c r="I6149" s="49">
        <v>309</v>
      </c>
      <c r="J6149" s="2">
        <f>VLOOKUP($F6149,Apoio!$A:$F,4,FALSE)</f>
        <v>8</v>
      </c>
      <c r="K6149" s="2">
        <f>VLOOKUP($F6149,Apoio!$A:$F,5,FALSE)</f>
        <v>1</v>
      </c>
      <c r="L6149" s="24" t="str">
        <f>VLOOKUP($F6149,Apoio!$A:$F,6,FALSE)</f>
        <v>São Paulo - JEF</v>
      </c>
    </row>
    <row r="6150" spans="1:12" x14ac:dyDescent="0.25">
      <c r="A6150" s="50">
        <v>2024</v>
      </c>
      <c r="B6150" s="51" t="s">
        <v>372</v>
      </c>
      <c r="C6150" s="51" t="s">
        <v>10</v>
      </c>
      <c r="D6150" s="51" t="s">
        <v>45</v>
      </c>
      <c r="E6150" s="51" t="s">
        <v>252</v>
      </c>
      <c r="F6150" s="52">
        <v>14049</v>
      </c>
      <c r="G6150" s="35" t="str">
        <f>VLOOKUP(F6150,Apoio!A:B,2,FALSE)</f>
        <v>Juizado</v>
      </c>
      <c r="H6150" s="51" t="s">
        <v>261</v>
      </c>
      <c r="I6150" s="53">
        <v>314</v>
      </c>
      <c r="J6150" s="2">
        <f>VLOOKUP($F6150,Apoio!$A:$F,4,FALSE)</f>
        <v>9</v>
      </c>
      <c r="K6150" s="2">
        <f>VLOOKUP($F6150,Apoio!$A:$F,5,FALSE)</f>
        <v>1</v>
      </c>
      <c r="L6150" s="24" t="str">
        <f>VLOOKUP($F6150,Apoio!$A:$F,6,FALSE)</f>
        <v>São Paulo - JEF</v>
      </c>
    </row>
    <row r="6151" spans="1:12" x14ac:dyDescent="0.25">
      <c r="A6151" s="46">
        <v>2024</v>
      </c>
      <c r="B6151" s="47" t="s">
        <v>372</v>
      </c>
      <c r="C6151" s="47" t="s">
        <v>10</v>
      </c>
      <c r="D6151" s="47" t="s">
        <v>45</v>
      </c>
      <c r="E6151" s="47" t="s">
        <v>252</v>
      </c>
      <c r="F6151" s="48">
        <v>14050</v>
      </c>
      <c r="G6151" s="35" t="str">
        <f>VLOOKUP(F6151,Apoio!A:B,2,FALSE)</f>
        <v>Juizado</v>
      </c>
      <c r="H6151" s="47" t="s">
        <v>262</v>
      </c>
      <c r="I6151" s="49">
        <v>311</v>
      </c>
      <c r="J6151" s="2">
        <f>VLOOKUP($F6151,Apoio!$A:$F,4,FALSE)</f>
        <v>10</v>
      </c>
      <c r="K6151" s="2">
        <f>VLOOKUP($F6151,Apoio!$A:$F,5,FALSE)</f>
        <v>1</v>
      </c>
      <c r="L6151" s="24" t="str">
        <f>VLOOKUP($F6151,Apoio!$A:$F,6,FALSE)</f>
        <v>São Paulo - JEF</v>
      </c>
    </row>
    <row r="6152" spans="1:12" x14ac:dyDescent="0.25">
      <c r="A6152" s="50">
        <v>2024</v>
      </c>
      <c r="B6152" s="51" t="s">
        <v>372</v>
      </c>
      <c r="C6152" s="51" t="s">
        <v>10</v>
      </c>
      <c r="D6152" s="51" t="s">
        <v>45</v>
      </c>
      <c r="E6152" s="51" t="s">
        <v>252</v>
      </c>
      <c r="F6152" s="52">
        <v>14051</v>
      </c>
      <c r="G6152" s="35" t="str">
        <f>VLOOKUP(F6152,Apoio!A:B,2,FALSE)</f>
        <v>Juizado</v>
      </c>
      <c r="H6152" s="51" t="s">
        <v>263</v>
      </c>
      <c r="I6152" s="53">
        <v>325</v>
      </c>
      <c r="J6152" s="2">
        <f>VLOOKUP($F6152,Apoio!$A:$F,4,FALSE)</f>
        <v>11</v>
      </c>
      <c r="K6152" s="2">
        <f>VLOOKUP($F6152,Apoio!$A:$F,5,FALSE)</f>
        <v>1</v>
      </c>
      <c r="L6152" s="24" t="str">
        <f>VLOOKUP($F6152,Apoio!$A:$F,6,FALSE)</f>
        <v>São Paulo - JEF</v>
      </c>
    </row>
    <row r="6153" spans="1:12" x14ac:dyDescent="0.25">
      <c r="A6153" s="46">
        <v>2024</v>
      </c>
      <c r="B6153" s="47" t="s">
        <v>372</v>
      </c>
      <c r="C6153" s="47" t="s">
        <v>10</v>
      </c>
      <c r="D6153" s="47" t="s">
        <v>45</v>
      </c>
      <c r="E6153" s="47" t="s">
        <v>252</v>
      </c>
      <c r="F6153" s="48">
        <v>14052</v>
      </c>
      <c r="G6153" s="35" t="str">
        <f>VLOOKUP(F6153,Apoio!A:B,2,FALSE)</f>
        <v>Juizado</v>
      </c>
      <c r="H6153" s="47" t="s">
        <v>264</v>
      </c>
      <c r="I6153" s="49">
        <v>331</v>
      </c>
      <c r="J6153" s="2">
        <f>VLOOKUP($F6153,Apoio!$A:$F,4,FALSE)</f>
        <v>12</v>
      </c>
      <c r="K6153" s="2">
        <f>VLOOKUP($F6153,Apoio!$A:$F,5,FALSE)</f>
        <v>1</v>
      </c>
      <c r="L6153" s="24" t="str">
        <f>VLOOKUP($F6153,Apoio!$A:$F,6,FALSE)</f>
        <v>São Paulo - JEF</v>
      </c>
    </row>
    <row r="6154" spans="1:12" x14ac:dyDescent="0.25">
      <c r="A6154" s="50">
        <v>2024</v>
      </c>
      <c r="B6154" s="51" t="s">
        <v>372</v>
      </c>
      <c r="C6154" s="51" t="s">
        <v>10</v>
      </c>
      <c r="D6154" s="51" t="s">
        <v>45</v>
      </c>
      <c r="E6154" s="51" t="s">
        <v>252</v>
      </c>
      <c r="F6154" s="52">
        <v>14053</v>
      </c>
      <c r="G6154" s="35" t="str">
        <f>VLOOKUP(F6154,Apoio!A:B,2,FALSE)</f>
        <v>Juizado</v>
      </c>
      <c r="H6154" s="51" t="s">
        <v>265</v>
      </c>
      <c r="I6154" s="53">
        <v>318</v>
      </c>
      <c r="J6154" s="2">
        <f>VLOOKUP($F6154,Apoio!$A:$F,4,FALSE)</f>
        <v>13</v>
      </c>
      <c r="K6154" s="2">
        <f>VLOOKUP($F6154,Apoio!$A:$F,5,FALSE)</f>
        <v>1</v>
      </c>
      <c r="L6154" s="24" t="str">
        <f>VLOOKUP($F6154,Apoio!$A:$F,6,FALSE)</f>
        <v>São Paulo - JEF</v>
      </c>
    </row>
    <row r="6155" spans="1:12" x14ac:dyDescent="0.25">
      <c r="A6155" s="46">
        <v>2024</v>
      </c>
      <c r="B6155" s="47" t="s">
        <v>372</v>
      </c>
      <c r="C6155" s="47" t="s">
        <v>10</v>
      </c>
      <c r="D6155" s="47" t="s">
        <v>45</v>
      </c>
      <c r="E6155" s="47" t="s">
        <v>252</v>
      </c>
      <c r="F6155" s="48">
        <v>14161</v>
      </c>
      <c r="G6155" s="35" t="str">
        <f>VLOOKUP(F6155,Apoio!A:B,2,FALSE)</f>
        <v>Juizado</v>
      </c>
      <c r="H6155" s="47" t="s">
        <v>266</v>
      </c>
      <c r="I6155" s="49">
        <v>335</v>
      </c>
      <c r="J6155" s="2">
        <f>VLOOKUP($F6155,Apoio!$A:$F,4,FALSE)</f>
        <v>14</v>
      </c>
      <c r="K6155" s="2">
        <f>VLOOKUP($F6155,Apoio!$A:$F,5,FALSE)</f>
        <v>1</v>
      </c>
      <c r="L6155" s="24" t="str">
        <f>VLOOKUP($F6155,Apoio!$A:$F,6,FALSE)</f>
        <v>São Paulo - JEF</v>
      </c>
    </row>
    <row r="6156" spans="1:12" x14ac:dyDescent="0.25">
      <c r="A6156" s="50">
        <v>2024</v>
      </c>
      <c r="B6156" s="51" t="s">
        <v>372</v>
      </c>
      <c r="C6156" s="51" t="s">
        <v>10</v>
      </c>
      <c r="D6156" s="51" t="s">
        <v>45</v>
      </c>
      <c r="E6156" s="51" t="s">
        <v>252</v>
      </c>
      <c r="F6156" s="52">
        <v>72252</v>
      </c>
      <c r="G6156" s="35" t="str">
        <f>VLOOKUP(F6156,Apoio!A:B,2,FALSE)</f>
        <v>Vara Federal</v>
      </c>
      <c r="H6156" s="51" t="s">
        <v>267</v>
      </c>
      <c r="I6156" s="53">
        <v>173</v>
      </c>
      <c r="J6156" s="2" t="str">
        <f>VLOOKUP($F6156,Apoio!$A:$F,4,FALSE)</f>
        <v>CECON</v>
      </c>
      <c r="K6156" s="2">
        <f>VLOOKUP($F6156,Apoio!$A:$F,5,FALSE)</f>
        <v>1</v>
      </c>
      <c r="L6156" s="24" t="str">
        <f>VLOOKUP($F6156,Apoio!$A:$F,6,FALSE)</f>
        <v>São Paulo</v>
      </c>
    </row>
    <row r="6157" spans="1:12" x14ac:dyDescent="0.25">
      <c r="A6157" s="46">
        <v>2024</v>
      </c>
      <c r="B6157" s="47" t="s">
        <v>372</v>
      </c>
      <c r="C6157" s="47" t="s">
        <v>10</v>
      </c>
      <c r="D6157" s="47" t="s">
        <v>45</v>
      </c>
      <c r="E6157" s="47" t="s">
        <v>268</v>
      </c>
      <c r="F6157" s="48">
        <v>14002</v>
      </c>
      <c r="G6157" s="35" t="str">
        <f>VLOOKUP(F6157,Apoio!A:B,2,FALSE)</f>
        <v>Vara Federal</v>
      </c>
      <c r="H6157" s="47" t="s">
        <v>269</v>
      </c>
      <c r="I6157" s="49">
        <v>121</v>
      </c>
      <c r="J6157" s="2">
        <f>VLOOKUP($F6157,Apoio!$A:$F,4,FALSE)</f>
        <v>1</v>
      </c>
      <c r="K6157" s="2">
        <f>VLOOKUP($F6157,Apoio!$A:$F,5,FALSE)</f>
        <v>1</v>
      </c>
      <c r="L6157" s="24" t="str">
        <f>VLOOKUP($F6157,Apoio!$A:$F,6,FALSE)</f>
        <v>São Paulo - Previdenciária</v>
      </c>
    </row>
    <row r="6158" spans="1:12" x14ac:dyDescent="0.25">
      <c r="A6158" s="50">
        <v>2024</v>
      </c>
      <c r="B6158" s="51" t="s">
        <v>372</v>
      </c>
      <c r="C6158" s="51" t="s">
        <v>10</v>
      </c>
      <c r="D6158" s="51" t="s">
        <v>45</v>
      </c>
      <c r="E6158" s="51" t="s">
        <v>268</v>
      </c>
      <c r="F6158" s="52">
        <v>14003</v>
      </c>
      <c r="G6158" s="35" t="str">
        <f>VLOOKUP(F6158,Apoio!A:B,2,FALSE)</f>
        <v>Vara Federal</v>
      </c>
      <c r="H6158" s="51" t="s">
        <v>270</v>
      </c>
      <c r="I6158" s="53">
        <v>153</v>
      </c>
      <c r="J6158" s="2">
        <f>VLOOKUP($F6158,Apoio!$A:$F,4,FALSE)</f>
        <v>2</v>
      </c>
      <c r="K6158" s="2">
        <f>VLOOKUP($F6158,Apoio!$A:$F,5,FALSE)</f>
        <v>1</v>
      </c>
      <c r="L6158" s="24" t="str">
        <f>VLOOKUP($F6158,Apoio!$A:$F,6,FALSE)</f>
        <v>São Paulo - Previdenciária</v>
      </c>
    </row>
    <row r="6159" spans="1:12" x14ac:dyDescent="0.25">
      <c r="A6159" s="46">
        <v>2024</v>
      </c>
      <c r="B6159" s="47" t="s">
        <v>372</v>
      </c>
      <c r="C6159" s="47" t="s">
        <v>10</v>
      </c>
      <c r="D6159" s="47" t="s">
        <v>45</v>
      </c>
      <c r="E6159" s="47" t="s">
        <v>268</v>
      </c>
      <c r="F6159" s="48">
        <v>16495</v>
      </c>
      <c r="G6159" s="35" t="str">
        <f>VLOOKUP(F6159,Apoio!A:B,2,FALSE)</f>
        <v>Vara Federal</v>
      </c>
      <c r="H6159" s="47" t="s">
        <v>271</v>
      </c>
      <c r="I6159" s="49">
        <v>153</v>
      </c>
      <c r="J6159" s="2">
        <f>VLOOKUP($F6159,Apoio!$A:$F,4,FALSE)</f>
        <v>3</v>
      </c>
      <c r="K6159" s="2">
        <f>VLOOKUP($F6159,Apoio!$A:$F,5,FALSE)</f>
        <v>1</v>
      </c>
      <c r="L6159" s="24" t="str">
        <f>VLOOKUP($F6159,Apoio!$A:$F,6,FALSE)</f>
        <v>São Paulo - Previdenciária</v>
      </c>
    </row>
    <row r="6160" spans="1:12" x14ac:dyDescent="0.25">
      <c r="A6160" s="50">
        <v>2024</v>
      </c>
      <c r="B6160" s="51" t="s">
        <v>372</v>
      </c>
      <c r="C6160" s="51" t="s">
        <v>10</v>
      </c>
      <c r="D6160" s="51" t="s">
        <v>45</v>
      </c>
      <c r="E6160" s="51" t="s">
        <v>268</v>
      </c>
      <c r="F6160" s="52">
        <v>14004</v>
      </c>
      <c r="G6160" s="35" t="str">
        <f>VLOOKUP(F6160,Apoio!A:B,2,FALSE)</f>
        <v>Vara Federal</v>
      </c>
      <c r="H6160" s="51" t="s">
        <v>272</v>
      </c>
      <c r="I6160" s="53">
        <v>143</v>
      </c>
      <c r="J6160" s="2">
        <f>VLOOKUP($F6160,Apoio!$A:$F,4,FALSE)</f>
        <v>4</v>
      </c>
      <c r="K6160" s="2">
        <f>VLOOKUP($F6160,Apoio!$A:$F,5,FALSE)</f>
        <v>1</v>
      </c>
      <c r="L6160" s="24" t="str">
        <f>VLOOKUP($F6160,Apoio!$A:$F,6,FALSE)</f>
        <v>São Paulo - Previdenciária</v>
      </c>
    </row>
    <row r="6161" spans="1:12" x14ac:dyDescent="0.25">
      <c r="A6161" s="46">
        <v>2024</v>
      </c>
      <c r="B6161" s="47" t="s">
        <v>372</v>
      </c>
      <c r="C6161" s="47" t="s">
        <v>10</v>
      </c>
      <c r="D6161" s="47" t="s">
        <v>45</v>
      </c>
      <c r="E6161" s="47" t="s">
        <v>268</v>
      </c>
      <c r="F6161" s="48">
        <v>14005</v>
      </c>
      <c r="G6161" s="35" t="str">
        <f>VLOOKUP(F6161,Apoio!A:B,2,FALSE)</f>
        <v>Vara Federal</v>
      </c>
      <c r="H6161" s="47" t="s">
        <v>273</v>
      </c>
      <c r="I6161" s="49">
        <v>133</v>
      </c>
      <c r="J6161" s="2">
        <f>VLOOKUP($F6161,Apoio!$A:$F,4,FALSE)</f>
        <v>5</v>
      </c>
      <c r="K6161" s="2">
        <f>VLOOKUP($F6161,Apoio!$A:$F,5,FALSE)</f>
        <v>1</v>
      </c>
      <c r="L6161" s="24" t="str">
        <f>VLOOKUP($F6161,Apoio!$A:$F,6,FALSE)</f>
        <v>São Paulo - Previdenciária</v>
      </c>
    </row>
    <row r="6162" spans="1:12" x14ac:dyDescent="0.25">
      <c r="A6162" s="50">
        <v>2024</v>
      </c>
      <c r="B6162" s="51" t="s">
        <v>372</v>
      </c>
      <c r="C6162" s="51" t="s">
        <v>10</v>
      </c>
      <c r="D6162" s="51" t="s">
        <v>45</v>
      </c>
      <c r="E6162" s="51" t="s">
        <v>268</v>
      </c>
      <c r="F6162" s="52">
        <v>16496</v>
      </c>
      <c r="G6162" s="35" t="str">
        <f>VLOOKUP(F6162,Apoio!A:B,2,FALSE)</f>
        <v>Vara Federal</v>
      </c>
      <c r="H6162" s="51" t="s">
        <v>274</v>
      </c>
      <c r="I6162" s="53">
        <v>143</v>
      </c>
      <c r="J6162" s="2">
        <f>VLOOKUP($F6162,Apoio!$A:$F,4,FALSE)</f>
        <v>6</v>
      </c>
      <c r="K6162" s="2">
        <f>VLOOKUP($F6162,Apoio!$A:$F,5,FALSE)</f>
        <v>1</v>
      </c>
      <c r="L6162" s="24" t="str">
        <f>VLOOKUP($F6162,Apoio!$A:$F,6,FALSE)</f>
        <v>São Paulo - Previdenciária</v>
      </c>
    </row>
    <row r="6163" spans="1:12" x14ac:dyDescent="0.25">
      <c r="A6163" s="46">
        <v>2024</v>
      </c>
      <c r="B6163" s="47" t="s">
        <v>372</v>
      </c>
      <c r="C6163" s="47" t="s">
        <v>10</v>
      </c>
      <c r="D6163" s="47" t="s">
        <v>45</v>
      </c>
      <c r="E6163" s="47" t="s">
        <v>268</v>
      </c>
      <c r="F6163" s="48">
        <v>14006</v>
      </c>
      <c r="G6163" s="35" t="str">
        <f>VLOOKUP(F6163,Apoio!A:B,2,FALSE)</f>
        <v>Vara Federal</v>
      </c>
      <c r="H6163" s="47" t="s">
        <v>275</v>
      </c>
      <c r="I6163" s="49">
        <v>123</v>
      </c>
      <c r="J6163" s="2">
        <f>VLOOKUP($F6163,Apoio!$A:$F,4,FALSE)</f>
        <v>7</v>
      </c>
      <c r="K6163" s="2">
        <f>VLOOKUP($F6163,Apoio!$A:$F,5,FALSE)</f>
        <v>1</v>
      </c>
      <c r="L6163" s="24" t="str">
        <f>VLOOKUP($F6163,Apoio!$A:$F,6,FALSE)</f>
        <v>São Paulo - Previdenciária</v>
      </c>
    </row>
    <row r="6164" spans="1:12" x14ac:dyDescent="0.25">
      <c r="A6164" s="50">
        <v>2024</v>
      </c>
      <c r="B6164" s="51" t="s">
        <v>372</v>
      </c>
      <c r="C6164" s="51" t="s">
        <v>10</v>
      </c>
      <c r="D6164" s="51" t="s">
        <v>45</v>
      </c>
      <c r="E6164" s="51" t="s">
        <v>268</v>
      </c>
      <c r="F6164" s="52">
        <v>16497</v>
      </c>
      <c r="G6164" s="35" t="str">
        <f>VLOOKUP(F6164,Apoio!A:B,2,FALSE)</f>
        <v>Vara Federal</v>
      </c>
      <c r="H6164" s="51" t="s">
        <v>276</v>
      </c>
      <c r="I6164" s="53">
        <v>133</v>
      </c>
      <c r="J6164" s="2">
        <f>VLOOKUP($F6164,Apoio!$A:$F,4,FALSE)</f>
        <v>8</v>
      </c>
      <c r="K6164" s="2">
        <f>VLOOKUP($F6164,Apoio!$A:$F,5,FALSE)</f>
        <v>1</v>
      </c>
      <c r="L6164" s="24" t="str">
        <f>VLOOKUP($F6164,Apoio!$A:$F,6,FALSE)</f>
        <v>São Paulo - Previdenciária</v>
      </c>
    </row>
    <row r="6165" spans="1:12" x14ac:dyDescent="0.25">
      <c r="A6165" s="46">
        <v>2024</v>
      </c>
      <c r="B6165" s="47" t="s">
        <v>372</v>
      </c>
      <c r="C6165" s="47" t="s">
        <v>10</v>
      </c>
      <c r="D6165" s="47" t="s">
        <v>45</v>
      </c>
      <c r="E6165" s="47" t="s">
        <v>268</v>
      </c>
      <c r="F6165" s="48">
        <v>18205</v>
      </c>
      <c r="G6165" s="35" t="str">
        <f>VLOOKUP(F6165,Apoio!A:B,2,FALSE)</f>
        <v>Vara Federal</v>
      </c>
      <c r="H6165" s="47" t="s">
        <v>277</v>
      </c>
      <c r="I6165" s="49">
        <v>108</v>
      </c>
      <c r="J6165" s="2">
        <f>VLOOKUP($F6165,Apoio!$A:$F,4,FALSE)</f>
        <v>9</v>
      </c>
      <c r="K6165" s="2">
        <f>VLOOKUP($F6165,Apoio!$A:$F,5,FALSE)</f>
        <v>1</v>
      </c>
      <c r="L6165" s="24" t="str">
        <f>VLOOKUP($F6165,Apoio!$A:$F,6,FALSE)</f>
        <v>São Paulo - Previdenciária</v>
      </c>
    </row>
    <row r="6166" spans="1:12" x14ac:dyDescent="0.25">
      <c r="A6166" s="50">
        <v>2024</v>
      </c>
      <c r="B6166" s="51" t="s">
        <v>372</v>
      </c>
      <c r="C6166" s="51" t="s">
        <v>10</v>
      </c>
      <c r="D6166" s="51" t="s">
        <v>45</v>
      </c>
      <c r="E6166" s="51" t="s">
        <v>268</v>
      </c>
      <c r="F6166" s="52">
        <v>18202</v>
      </c>
      <c r="G6166" s="35" t="str">
        <f>VLOOKUP(F6166,Apoio!A:B,2,FALSE)</f>
        <v>Vara Federal</v>
      </c>
      <c r="H6166" s="51" t="s">
        <v>278</v>
      </c>
      <c r="I6166" s="53">
        <v>117</v>
      </c>
      <c r="J6166" s="2">
        <f>VLOOKUP($F6166,Apoio!$A:$F,4,FALSE)</f>
        <v>10</v>
      </c>
      <c r="K6166" s="2">
        <f>VLOOKUP($F6166,Apoio!$A:$F,5,FALSE)</f>
        <v>1</v>
      </c>
      <c r="L6166" s="24" t="str">
        <f>VLOOKUP($F6166,Apoio!$A:$F,6,FALSE)</f>
        <v>São Paulo - Previdenciária</v>
      </c>
    </row>
    <row r="6167" spans="1:12" x14ac:dyDescent="0.25">
      <c r="A6167" s="46">
        <v>2024</v>
      </c>
      <c r="B6167" s="47" t="s">
        <v>372</v>
      </c>
      <c r="C6167" s="47" t="s">
        <v>10</v>
      </c>
      <c r="D6167" s="47" t="s">
        <v>45</v>
      </c>
      <c r="E6167" s="47" t="s">
        <v>279</v>
      </c>
      <c r="F6167" s="48">
        <v>18100</v>
      </c>
      <c r="G6167" s="35" t="str">
        <f>VLOOKUP(F6167,Apoio!A:B,2,FALSE)</f>
        <v>Vara Federal</v>
      </c>
      <c r="H6167" s="47" t="s">
        <v>280</v>
      </c>
      <c r="I6167" s="49">
        <v>218</v>
      </c>
      <c r="J6167" s="2">
        <f>VLOOKUP($F6167,Apoio!$A:$F,4,FALSE)</f>
        <v>1</v>
      </c>
      <c r="K6167" s="2">
        <f>VLOOKUP($F6167,Apoio!$A:$F,5,FALSE)</f>
        <v>41</v>
      </c>
      <c r="L6167" s="24" t="str">
        <f>VLOOKUP($F6167,Apoio!$A:$F,6,FALSE)</f>
        <v>São Vicente</v>
      </c>
    </row>
    <row r="6168" spans="1:12" x14ac:dyDescent="0.25">
      <c r="A6168" s="50">
        <v>2024</v>
      </c>
      <c r="B6168" s="51" t="s">
        <v>372</v>
      </c>
      <c r="C6168" s="51" t="s">
        <v>10</v>
      </c>
      <c r="D6168" s="51" t="s">
        <v>45</v>
      </c>
      <c r="E6168" s="51" t="s">
        <v>279</v>
      </c>
      <c r="F6168" s="52">
        <v>14116</v>
      </c>
      <c r="G6168" s="35" t="str">
        <f>VLOOKUP(F6168,Apoio!A:B,2,FALSE)</f>
        <v>Juizado</v>
      </c>
      <c r="H6168" s="51" t="s">
        <v>281</v>
      </c>
      <c r="I6168" s="53">
        <v>407</v>
      </c>
      <c r="J6168" s="2">
        <f>VLOOKUP($F6168,Apoio!$A:$F,4,FALSE)</f>
        <v>1</v>
      </c>
      <c r="K6168" s="2">
        <f>VLOOKUP($F6168,Apoio!$A:$F,5,FALSE)</f>
        <v>41</v>
      </c>
      <c r="L6168" s="24" t="str">
        <f>VLOOKUP($F6168,Apoio!$A:$F,6,FALSE)</f>
        <v>São Vicente</v>
      </c>
    </row>
    <row r="6169" spans="1:12" x14ac:dyDescent="0.25">
      <c r="A6169" s="46">
        <v>2024</v>
      </c>
      <c r="B6169" s="47" t="s">
        <v>372</v>
      </c>
      <c r="C6169" s="47" t="s">
        <v>10</v>
      </c>
      <c r="D6169" s="47" t="s">
        <v>45</v>
      </c>
      <c r="E6169" s="47" t="s">
        <v>282</v>
      </c>
      <c r="F6169" s="48">
        <v>12486</v>
      </c>
      <c r="G6169" s="35" t="str">
        <f>VLOOKUP(F6169,Apoio!A:B,2,FALSE)</f>
        <v>Vara Federal</v>
      </c>
      <c r="H6169" s="47" t="s">
        <v>283</v>
      </c>
      <c r="I6169" s="49">
        <v>171</v>
      </c>
      <c r="J6169" s="2">
        <f>VLOOKUP($F6169,Apoio!$A:$F,4,FALSE)</f>
        <v>1</v>
      </c>
      <c r="K6169" s="2">
        <f>VLOOKUP($F6169,Apoio!$A:$F,5,FALSE)</f>
        <v>10</v>
      </c>
      <c r="L6169" s="24" t="str">
        <f>VLOOKUP($F6169,Apoio!$A:$F,6,FALSE)</f>
        <v>Sorocaba</v>
      </c>
    </row>
    <row r="6170" spans="1:12" x14ac:dyDescent="0.25">
      <c r="A6170" s="50">
        <v>2024</v>
      </c>
      <c r="B6170" s="51" t="s">
        <v>372</v>
      </c>
      <c r="C6170" s="51" t="s">
        <v>10</v>
      </c>
      <c r="D6170" s="51" t="s">
        <v>45</v>
      </c>
      <c r="E6170" s="51" t="s">
        <v>282</v>
      </c>
      <c r="F6170" s="52">
        <v>79243</v>
      </c>
      <c r="G6170" s="35" t="str">
        <f>VLOOKUP(F6170,Apoio!A:B,2,FALSE)</f>
        <v>Juizado</v>
      </c>
      <c r="H6170" s="51" t="s">
        <v>284</v>
      </c>
      <c r="I6170" s="53">
        <v>555</v>
      </c>
      <c r="J6170" s="2">
        <f>VLOOKUP($F6170,Apoio!$A:$F,4,FALSE)</f>
        <v>1</v>
      </c>
      <c r="K6170" s="2">
        <f>VLOOKUP($F6170,Apoio!$A:$F,5,FALSE)</f>
        <v>10</v>
      </c>
      <c r="L6170" s="24" t="str">
        <f>VLOOKUP($F6170,Apoio!$A:$F,6,FALSE)</f>
        <v>Sorocaba</v>
      </c>
    </row>
    <row r="6171" spans="1:12" x14ac:dyDescent="0.25">
      <c r="A6171" s="46">
        <v>2024</v>
      </c>
      <c r="B6171" s="47" t="s">
        <v>372</v>
      </c>
      <c r="C6171" s="47" t="s">
        <v>10</v>
      </c>
      <c r="D6171" s="47" t="s">
        <v>45</v>
      </c>
      <c r="E6171" s="47" t="s">
        <v>282</v>
      </c>
      <c r="F6171" s="48">
        <v>12487</v>
      </c>
      <c r="G6171" s="35" t="str">
        <f>VLOOKUP(F6171,Apoio!A:B,2,FALSE)</f>
        <v>Vara Federal</v>
      </c>
      <c r="H6171" s="47" t="s">
        <v>285</v>
      </c>
      <c r="I6171" s="49">
        <v>137</v>
      </c>
      <c r="J6171" s="2">
        <f>VLOOKUP($F6171,Apoio!$A:$F,4,FALSE)</f>
        <v>2</v>
      </c>
      <c r="K6171" s="2">
        <f>VLOOKUP($F6171,Apoio!$A:$F,5,FALSE)</f>
        <v>10</v>
      </c>
      <c r="L6171" s="24" t="str">
        <f>VLOOKUP($F6171,Apoio!$A:$F,6,FALSE)</f>
        <v>Sorocaba</v>
      </c>
    </row>
    <row r="6172" spans="1:12" x14ac:dyDescent="0.25">
      <c r="A6172" s="50">
        <v>2024</v>
      </c>
      <c r="B6172" s="51" t="s">
        <v>372</v>
      </c>
      <c r="C6172" s="51" t="s">
        <v>10</v>
      </c>
      <c r="D6172" s="51" t="s">
        <v>45</v>
      </c>
      <c r="E6172" s="51" t="s">
        <v>282</v>
      </c>
      <c r="F6172" s="52">
        <v>14312</v>
      </c>
      <c r="G6172" s="35" t="str">
        <f>VLOOKUP(F6172,Apoio!A:B,2,FALSE)</f>
        <v>Juizado</v>
      </c>
      <c r="H6172" s="51" t="s">
        <v>286</v>
      </c>
      <c r="I6172" s="53">
        <v>560</v>
      </c>
      <c r="J6172" s="2">
        <f>VLOOKUP($F6172,Apoio!$A:$F,4,FALSE)</f>
        <v>2</v>
      </c>
      <c r="K6172" s="2">
        <f>VLOOKUP($F6172,Apoio!$A:$F,5,FALSE)</f>
        <v>10</v>
      </c>
      <c r="L6172" s="24" t="str">
        <f>VLOOKUP($F6172,Apoio!$A:$F,6,FALSE)</f>
        <v>Sorocaba</v>
      </c>
    </row>
    <row r="6173" spans="1:12" x14ac:dyDescent="0.25">
      <c r="A6173" s="46">
        <v>2024</v>
      </c>
      <c r="B6173" s="47" t="s">
        <v>372</v>
      </c>
      <c r="C6173" s="47" t="s">
        <v>10</v>
      </c>
      <c r="D6173" s="47" t="s">
        <v>45</v>
      </c>
      <c r="E6173" s="47" t="s">
        <v>282</v>
      </c>
      <c r="F6173" s="48">
        <v>12488</v>
      </c>
      <c r="G6173" s="35" t="str">
        <f>VLOOKUP(F6173,Apoio!A:B,2,FALSE)</f>
        <v>Vara Federal</v>
      </c>
      <c r="H6173" s="47" t="s">
        <v>287</v>
      </c>
      <c r="I6173" s="49">
        <v>151</v>
      </c>
      <c r="J6173" s="2">
        <f>VLOOKUP($F6173,Apoio!$A:$F,4,FALSE)</f>
        <v>3</v>
      </c>
      <c r="K6173" s="2">
        <f>VLOOKUP($F6173,Apoio!$A:$F,5,FALSE)</f>
        <v>10</v>
      </c>
      <c r="L6173" s="24" t="str">
        <f>VLOOKUP($F6173,Apoio!$A:$F,6,FALSE)</f>
        <v>Sorocaba</v>
      </c>
    </row>
    <row r="6174" spans="1:12" x14ac:dyDescent="0.25">
      <c r="A6174" s="50">
        <v>2024</v>
      </c>
      <c r="B6174" s="51" t="s">
        <v>372</v>
      </c>
      <c r="C6174" s="51" t="s">
        <v>10</v>
      </c>
      <c r="D6174" s="51" t="s">
        <v>45</v>
      </c>
      <c r="E6174" s="51" t="s">
        <v>282</v>
      </c>
      <c r="F6174" s="52">
        <v>14039</v>
      </c>
      <c r="G6174" s="35" t="str">
        <f>VLOOKUP(F6174,Apoio!A:B,2,FALSE)</f>
        <v>Vara Federal</v>
      </c>
      <c r="H6174" s="51" t="s">
        <v>288</v>
      </c>
      <c r="I6174" s="53">
        <v>157</v>
      </c>
      <c r="J6174" s="2">
        <f>VLOOKUP($F6174,Apoio!$A:$F,4,FALSE)</f>
        <v>4</v>
      </c>
      <c r="K6174" s="2">
        <f>VLOOKUP($F6174,Apoio!$A:$F,5,FALSE)</f>
        <v>10</v>
      </c>
      <c r="L6174" s="24" t="str">
        <f>VLOOKUP($F6174,Apoio!$A:$F,6,FALSE)</f>
        <v>Sorocaba</v>
      </c>
    </row>
    <row r="6175" spans="1:12" x14ac:dyDescent="0.25">
      <c r="A6175" s="46">
        <v>2024</v>
      </c>
      <c r="B6175" s="47" t="s">
        <v>372</v>
      </c>
      <c r="C6175" s="47" t="s">
        <v>10</v>
      </c>
      <c r="D6175" s="47" t="s">
        <v>45</v>
      </c>
      <c r="E6175" s="47" t="s">
        <v>282</v>
      </c>
      <c r="F6175" s="48">
        <v>52523</v>
      </c>
      <c r="G6175" s="35" t="str">
        <f>VLOOKUP(F6175,Apoio!A:B,2,FALSE)</f>
        <v>Vara Federal</v>
      </c>
      <c r="H6175" s="47" t="s">
        <v>368</v>
      </c>
      <c r="I6175" s="49">
        <v>1</v>
      </c>
      <c r="J6175" s="2" t="str">
        <f>VLOOKUP($F6175,Apoio!$A:$F,4,FALSE)</f>
        <v>CECON</v>
      </c>
      <c r="K6175" s="2">
        <f>VLOOKUP($F6175,Apoio!$A:$F,5,FALSE)</f>
        <v>10</v>
      </c>
      <c r="L6175" s="24" t="str">
        <f>VLOOKUP($F6175,Apoio!$A:$F,6,FALSE)</f>
        <v>Sorocaba</v>
      </c>
    </row>
    <row r="6176" spans="1:12" x14ac:dyDescent="0.25">
      <c r="A6176" s="50">
        <v>2024</v>
      </c>
      <c r="B6176" s="51" t="s">
        <v>372</v>
      </c>
      <c r="C6176" s="51" t="s">
        <v>10</v>
      </c>
      <c r="D6176" s="51" t="s">
        <v>45</v>
      </c>
      <c r="E6176" s="51" t="s">
        <v>289</v>
      </c>
      <c r="F6176" s="52">
        <v>12524</v>
      </c>
      <c r="G6176" s="35" t="str">
        <f>VLOOKUP(F6176,Apoio!A:B,2,FALSE)</f>
        <v>Vara Federal</v>
      </c>
      <c r="H6176" s="51" t="s">
        <v>290</v>
      </c>
      <c r="I6176" s="53">
        <v>85</v>
      </c>
      <c r="J6176" s="2">
        <f>VLOOKUP($F6176,Apoio!$A:$F,4,FALSE)</f>
        <v>1</v>
      </c>
      <c r="K6176" s="2">
        <f>VLOOKUP($F6176,Apoio!$A:$F,5,FALSE)</f>
        <v>21</v>
      </c>
      <c r="L6176" s="24" t="str">
        <f>VLOOKUP($F6176,Apoio!$A:$F,6,FALSE)</f>
        <v>Taubaté</v>
      </c>
    </row>
    <row r="6177" spans="1:12" x14ac:dyDescent="0.25">
      <c r="A6177" s="46">
        <v>2024</v>
      </c>
      <c r="B6177" s="47" t="s">
        <v>372</v>
      </c>
      <c r="C6177" s="47" t="s">
        <v>10</v>
      </c>
      <c r="D6177" s="47" t="s">
        <v>45</v>
      </c>
      <c r="E6177" s="47" t="s">
        <v>289</v>
      </c>
      <c r="F6177" s="48">
        <v>17781</v>
      </c>
      <c r="G6177" s="35" t="str">
        <f>VLOOKUP(F6177,Apoio!A:B,2,FALSE)</f>
        <v>Juizado</v>
      </c>
      <c r="H6177" s="47" t="s">
        <v>291</v>
      </c>
      <c r="I6177" s="49">
        <v>330</v>
      </c>
      <c r="J6177" s="2">
        <f>VLOOKUP($F6177,Apoio!$A:$F,4,FALSE)</f>
        <v>1</v>
      </c>
      <c r="K6177" s="2">
        <f>VLOOKUP($F6177,Apoio!$A:$F,5,FALSE)</f>
        <v>21</v>
      </c>
      <c r="L6177" s="24" t="str">
        <f>VLOOKUP($F6177,Apoio!$A:$F,6,FALSE)</f>
        <v>Taubaté</v>
      </c>
    </row>
    <row r="6178" spans="1:12" x14ac:dyDescent="0.25">
      <c r="A6178" s="50">
        <v>2024</v>
      </c>
      <c r="B6178" s="51" t="s">
        <v>372</v>
      </c>
      <c r="C6178" s="51" t="s">
        <v>10</v>
      </c>
      <c r="D6178" s="51" t="s">
        <v>45</v>
      </c>
      <c r="E6178" s="51" t="s">
        <v>289</v>
      </c>
      <c r="F6178" s="52">
        <v>13845</v>
      </c>
      <c r="G6178" s="35" t="str">
        <f>VLOOKUP(F6178,Apoio!A:B,2,FALSE)</f>
        <v>Vara Federal</v>
      </c>
      <c r="H6178" s="51" t="s">
        <v>292</v>
      </c>
      <c r="I6178" s="53">
        <v>70</v>
      </c>
      <c r="J6178" s="2">
        <f>VLOOKUP($F6178,Apoio!$A:$F,4,FALSE)</f>
        <v>2</v>
      </c>
      <c r="K6178" s="2">
        <f>VLOOKUP($F6178,Apoio!$A:$F,5,FALSE)</f>
        <v>21</v>
      </c>
      <c r="L6178" s="24" t="str">
        <f>VLOOKUP($F6178,Apoio!$A:$F,6,FALSE)</f>
        <v>Taubaté</v>
      </c>
    </row>
    <row r="6179" spans="1:12" x14ac:dyDescent="0.25">
      <c r="A6179" s="46">
        <v>2024</v>
      </c>
      <c r="B6179" s="47" t="s">
        <v>372</v>
      </c>
      <c r="C6179" s="47" t="s">
        <v>10</v>
      </c>
      <c r="D6179" s="47" t="s">
        <v>45</v>
      </c>
      <c r="E6179" s="47" t="s">
        <v>293</v>
      </c>
      <c r="F6179" s="48">
        <v>12526</v>
      </c>
      <c r="G6179" s="35" t="str">
        <f>VLOOKUP(F6179,Apoio!A:B,2,FALSE)</f>
        <v>Vara Federal + JEF</v>
      </c>
      <c r="H6179" s="47" t="s">
        <v>294</v>
      </c>
      <c r="I6179" s="49">
        <v>183</v>
      </c>
      <c r="J6179" s="2">
        <f>VLOOKUP($F6179,Apoio!$A:$F,4,FALSE)</f>
        <v>1</v>
      </c>
      <c r="K6179" s="2">
        <f>VLOOKUP($F6179,Apoio!$A:$F,5,FALSE)</f>
        <v>22</v>
      </c>
      <c r="L6179" s="24" t="str">
        <f>VLOOKUP($F6179,Apoio!$A:$F,6,FALSE)</f>
        <v>Tupã</v>
      </c>
    </row>
    <row r="6180" spans="1:12" x14ac:dyDescent="0.25">
      <c r="A6180" s="50">
        <v>2024</v>
      </c>
      <c r="B6180" s="51" t="s">
        <v>372</v>
      </c>
      <c r="C6180" s="51" t="s">
        <v>10</v>
      </c>
      <c r="D6180" s="51" t="s">
        <v>45</v>
      </c>
      <c r="E6180" s="51" t="s">
        <v>293</v>
      </c>
      <c r="F6180" s="52">
        <v>12526</v>
      </c>
      <c r="G6180" s="35" t="str">
        <f>VLOOKUP(F6180,Apoio!A:B,2,FALSE)</f>
        <v>Vara Federal + JEF</v>
      </c>
      <c r="H6180" s="51" t="s">
        <v>294</v>
      </c>
      <c r="I6180" s="53">
        <v>52</v>
      </c>
      <c r="J6180" s="2">
        <f>VLOOKUP($F6180,Apoio!$A:$F,4,FALSE)</f>
        <v>1</v>
      </c>
      <c r="K6180" s="2">
        <f>VLOOKUP($F6180,Apoio!$A:$F,5,FALSE)</f>
        <v>22</v>
      </c>
      <c r="L6180" s="24" t="str">
        <f>VLOOKUP($F6180,Apoio!$A:$F,6,FALSE)</f>
        <v>Tupã</v>
      </c>
    </row>
    <row r="6181" spans="1:12" x14ac:dyDescent="0.25">
      <c r="A6181" s="46">
        <v>2024</v>
      </c>
      <c r="B6181" s="47" t="s">
        <v>372</v>
      </c>
      <c r="C6181" s="47" t="s">
        <v>10</v>
      </c>
      <c r="D6181" s="47" t="s">
        <v>45</v>
      </c>
      <c r="E6181" s="47" t="s">
        <v>295</v>
      </c>
      <c r="F6181" s="48">
        <v>21627</v>
      </c>
      <c r="G6181" s="35" t="str">
        <f>VLOOKUP(F6181,Apoio!A:B,2,FALSE)</f>
        <v>Turma Recursal</v>
      </c>
      <c r="H6181" s="47" t="s">
        <v>296</v>
      </c>
      <c r="I6181" s="49">
        <v>209</v>
      </c>
      <c r="J6181" s="2">
        <f>VLOOKUP($F6181,Apoio!$A:$F,4,FALSE)</f>
        <v>1</v>
      </c>
      <c r="K6181" s="2">
        <f>VLOOKUP($F6181,Apoio!$A:$F,5,FALSE)</f>
        <v>1</v>
      </c>
      <c r="L6181" s="24" t="str">
        <f>VLOOKUP($F6181,Apoio!$A:$F,6,FALSE)</f>
        <v>São Paulo - TR</v>
      </c>
    </row>
    <row r="6182" spans="1:12" x14ac:dyDescent="0.25">
      <c r="A6182" s="50">
        <v>2024</v>
      </c>
      <c r="B6182" s="51" t="s">
        <v>372</v>
      </c>
      <c r="C6182" s="51" t="s">
        <v>10</v>
      </c>
      <c r="D6182" s="51" t="s">
        <v>45</v>
      </c>
      <c r="E6182" s="51" t="s">
        <v>295</v>
      </c>
      <c r="F6182" s="52">
        <v>21628</v>
      </c>
      <c r="G6182" s="35" t="str">
        <f>VLOOKUP(F6182,Apoio!A:B,2,FALSE)</f>
        <v>Turma Recursal</v>
      </c>
      <c r="H6182" s="51" t="s">
        <v>297</v>
      </c>
      <c r="I6182" s="53">
        <v>227</v>
      </c>
      <c r="J6182" s="2">
        <f>VLOOKUP($F6182,Apoio!$A:$F,4,FALSE)</f>
        <v>2</v>
      </c>
      <c r="K6182" s="2">
        <f>VLOOKUP($F6182,Apoio!$A:$F,5,FALSE)</f>
        <v>1</v>
      </c>
      <c r="L6182" s="24" t="str">
        <f>VLOOKUP($F6182,Apoio!$A:$F,6,FALSE)</f>
        <v>São Paulo - TR</v>
      </c>
    </row>
    <row r="6183" spans="1:12" x14ac:dyDescent="0.25">
      <c r="A6183" s="46">
        <v>2024</v>
      </c>
      <c r="B6183" s="47" t="s">
        <v>372</v>
      </c>
      <c r="C6183" s="47" t="s">
        <v>10</v>
      </c>
      <c r="D6183" s="47" t="s">
        <v>45</v>
      </c>
      <c r="E6183" s="47" t="s">
        <v>295</v>
      </c>
      <c r="F6183" s="48">
        <v>21629</v>
      </c>
      <c r="G6183" s="35" t="str">
        <f>VLOOKUP(F6183,Apoio!A:B,2,FALSE)</f>
        <v>Turma Recursal</v>
      </c>
      <c r="H6183" s="47" t="s">
        <v>298</v>
      </c>
      <c r="I6183" s="49">
        <v>204</v>
      </c>
      <c r="J6183" s="2">
        <f>VLOOKUP($F6183,Apoio!$A:$F,4,FALSE)</f>
        <v>3</v>
      </c>
      <c r="K6183" s="2">
        <f>VLOOKUP($F6183,Apoio!$A:$F,5,FALSE)</f>
        <v>1</v>
      </c>
      <c r="L6183" s="24" t="str">
        <f>VLOOKUP($F6183,Apoio!$A:$F,6,FALSE)</f>
        <v>São Paulo - TR</v>
      </c>
    </row>
    <row r="6184" spans="1:12" x14ac:dyDescent="0.25">
      <c r="A6184" s="50">
        <v>2024</v>
      </c>
      <c r="B6184" s="51" t="s">
        <v>372</v>
      </c>
      <c r="C6184" s="51" t="s">
        <v>10</v>
      </c>
      <c r="D6184" s="51" t="s">
        <v>45</v>
      </c>
      <c r="E6184" s="51" t="s">
        <v>295</v>
      </c>
      <c r="F6184" s="52">
        <v>21630</v>
      </c>
      <c r="G6184" s="35" t="str">
        <f>VLOOKUP(F6184,Apoio!A:B,2,FALSE)</f>
        <v>Turma Recursal</v>
      </c>
      <c r="H6184" s="51" t="s">
        <v>299</v>
      </c>
      <c r="I6184" s="53">
        <v>188</v>
      </c>
      <c r="J6184" s="2">
        <f>VLOOKUP($F6184,Apoio!$A:$F,4,FALSE)</f>
        <v>4</v>
      </c>
      <c r="K6184" s="2">
        <f>VLOOKUP($F6184,Apoio!$A:$F,5,FALSE)</f>
        <v>1</v>
      </c>
      <c r="L6184" s="24" t="str">
        <f>VLOOKUP($F6184,Apoio!$A:$F,6,FALSE)</f>
        <v>São Paulo - TR</v>
      </c>
    </row>
    <row r="6185" spans="1:12" x14ac:dyDescent="0.25">
      <c r="A6185" s="46">
        <v>2024</v>
      </c>
      <c r="B6185" s="47" t="s">
        <v>372</v>
      </c>
      <c r="C6185" s="47" t="s">
        <v>10</v>
      </c>
      <c r="D6185" s="47" t="s">
        <v>45</v>
      </c>
      <c r="E6185" s="47" t="s">
        <v>295</v>
      </c>
      <c r="F6185" s="48">
        <v>21631</v>
      </c>
      <c r="G6185" s="35" t="str">
        <f>VLOOKUP(F6185,Apoio!A:B,2,FALSE)</f>
        <v>Turma Recursal</v>
      </c>
      <c r="H6185" s="47" t="s">
        <v>300</v>
      </c>
      <c r="I6185" s="49">
        <v>202</v>
      </c>
      <c r="J6185" s="2">
        <f>VLOOKUP($F6185,Apoio!$A:$F,4,FALSE)</f>
        <v>5</v>
      </c>
      <c r="K6185" s="2">
        <f>VLOOKUP($F6185,Apoio!$A:$F,5,FALSE)</f>
        <v>1</v>
      </c>
      <c r="L6185" s="24" t="str">
        <f>VLOOKUP($F6185,Apoio!$A:$F,6,FALSE)</f>
        <v>São Paulo - TR</v>
      </c>
    </row>
    <row r="6186" spans="1:12" x14ac:dyDescent="0.25">
      <c r="A6186" s="50">
        <v>2024</v>
      </c>
      <c r="B6186" s="51" t="s">
        <v>372</v>
      </c>
      <c r="C6186" s="51" t="s">
        <v>10</v>
      </c>
      <c r="D6186" s="51" t="s">
        <v>45</v>
      </c>
      <c r="E6186" s="51" t="s">
        <v>295</v>
      </c>
      <c r="F6186" s="52">
        <v>21632</v>
      </c>
      <c r="G6186" s="35" t="str">
        <f>VLOOKUP(F6186,Apoio!A:B,2,FALSE)</f>
        <v>Turma Recursal</v>
      </c>
      <c r="H6186" s="51" t="s">
        <v>301</v>
      </c>
      <c r="I6186" s="53">
        <v>203</v>
      </c>
      <c r="J6186" s="2">
        <f>VLOOKUP($F6186,Apoio!$A:$F,4,FALSE)</f>
        <v>6</v>
      </c>
      <c r="K6186" s="2">
        <f>VLOOKUP($F6186,Apoio!$A:$F,5,FALSE)</f>
        <v>1</v>
      </c>
      <c r="L6186" s="24" t="str">
        <f>VLOOKUP($F6186,Apoio!$A:$F,6,FALSE)</f>
        <v>São Paulo - TR</v>
      </c>
    </row>
    <row r="6187" spans="1:12" x14ac:dyDescent="0.25">
      <c r="A6187" s="46">
        <v>2024</v>
      </c>
      <c r="B6187" s="47" t="s">
        <v>372</v>
      </c>
      <c r="C6187" s="47" t="s">
        <v>10</v>
      </c>
      <c r="D6187" s="47" t="s">
        <v>45</v>
      </c>
      <c r="E6187" s="47" t="s">
        <v>295</v>
      </c>
      <c r="F6187" s="48">
        <v>21633</v>
      </c>
      <c r="G6187" s="35" t="str">
        <f>VLOOKUP(F6187,Apoio!A:B,2,FALSE)</f>
        <v>Turma Recursal</v>
      </c>
      <c r="H6187" s="47" t="s">
        <v>302</v>
      </c>
      <c r="I6187" s="49">
        <v>212</v>
      </c>
      <c r="J6187" s="2">
        <f>VLOOKUP($F6187,Apoio!$A:$F,4,FALSE)</f>
        <v>7</v>
      </c>
      <c r="K6187" s="2">
        <f>VLOOKUP($F6187,Apoio!$A:$F,5,FALSE)</f>
        <v>1</v>
      </c>
      <c r="L6187" s="24" t="str">
        <f>VLOOKUP($F6187,Apoio!$A:$F,6,FALSE)</f>
        <v>São Paulo - TR</v>
      </c>
    </row>
    <row r="6188" spans="1:12" x14ac:dyDescent="0.25">
      <c r="A6188" s="50">
        <v>2024</v>
      </c>
      <c r="B6188" s="51" t="s">
        <v>372</v>
      </c>
      <c r="C6188" s="51" t="s">
        <v>10</v>
      </c>
      <c r="D6188" s="51" t="s">
        <v>45</v>
      </c>
      <c r="E6188" s="51" t="s">
        <v>295</v>
      </c>
      <c r="F6188" s="52">
        <v>21634</v>
      </c>
      <c r="G6188" s="35" t="str">
        <f>VLOOKUP(F6188,Apoio!A:B,2,FALSE)</f>
        <v>Turma Recursal</v>
      </c>
      <c r="H6188" s="51" t="s">
        <v>303</v>
      </c>
      <c r="I6188" s="53">
        <v>216</v>
      </c>
      <c r="J6188" s="2">
        <f>VLOOKUP($F6188,Apoio!$A:$F,4,FALSE)</f>
        <v>8</v>
      </c>
      <c r="K6188" s="2">
        <f>VLOOKUP($F6188,Apoio!$A:$F,5,FALSE)</f>
        <v>1</v>
      </c>
      <c r="L6188" s="24" t="str">
        <f>VLOOKUP($F6188,Apoio!$A:$F,6,FALSE)</f>
        <v>São Paulo - TR</v>
      </c>
    </row>
    <row r="6189" spans="1:12" x14ac:dyDescent="0.25">
      <c r="A6189" s="46">
        <v>2024</v>
      </c>
      <c r="B6189" s="47" t="s">
        <v>372</v>
      </c>
      <c r="C6189" s="47" t="s">
        <v>10</v>
      </c>
      <c r="D6189" s="47" t="s">
        <v>45</v>
      </c>
      <c r="E6189" s="47" t="s">
        <v>295</v>
      </c>
      <c r="F6189" s="48">
        <v>21635</v>
      </c>
      <c r="G6189" s="35" t="str">
        <f>VLOOKUP(F6189,Apoio!A:B,2,FALSE)</f>
        <v>Turma Recursal</v>
      </c>
      <c r="H6189" s="47" t="s">
        <v>304</v>
      </c>
      <c r="I6189" s="49">
        <v>210</v>
      </c>
      <c r="J6189" s="2">
        <f>VLOOKUP($F6189,Apoio!$A:$F,4,FALSE)</f>
        <v>9</v>
      </c>
      <c r="K6189" s="2">
        <f>VLOOKUP($F6189,Apoio!$A:$F,5,FALSE)</f>
        <v>1</v>
      </c>
      <c r="L6189" s="24" t="str">
        <f>VLOOKUP($F6189,Apoio!$A:$F,6,FALSE)</f>
        <v>São Paulo - TR</v>
      </c>
    </row>
    <row r="6190" spans="1:12" x14ac:dyDescent="0.25">
      <c r="A6190" s="50">
        <v>2024</v>
      </c>
      <c r="B6190" s="51" t="s">
        <v>372</v>
      </c>
      <c r="C6190" s="51" t="s">
        <v>10</v>
      </c>
      <c r="D6190" s="51" t="s">
        <v>45</v>
      </c>
      <c r="E6190" s="51" t="s">
        <v>295</v>
      </c>
      <c r="F6190" s="52">
        <v>21636</v>
      </c>
      <c r="G6190" s="35" t="str">
        <f>VLOOKUP(F6190,Apoio!A:B,2,FALSE)</f>
        <v>Turma Recursal</v>
      </c>
      <c r="H6190" s="51" t="s">
        <v>305</v>
      </c>
      <c r="I6190" s="53">
        <v>212</v>
      </c>
      <c r="J6190" s="2">
        <f>VLOOKUP($F6190,Apoio!$A:$F,4,FALSE)</f>
        <v>10</v>
      </c>
      <c r="K6190" s="2">
        <f>VLOOKUP($F6190,Apoio!$A:$F,5,FALSE)</f>
        <v>1</v>
      </c>
      <c r="L6190" s="24" t="str">
        <f>VLOOKUP($F6190,Apoio!$A:$F,6,FALSE)</f>
        <v>São Paulo - TR</v>
      </c>
    </row>
    <row r="6191" spans="1:12" x14ac:dyDescent="0.25">
      <c r="A6191" s="46">
        <v>2024</v>
      </c>
      <c r="B6191" s="47" t="s">
        <v>372</v>
      </c>
      <c r="C6191" s="47" t="s">
        <v>10</v>
      </c>
      <c r="D6191" s="47" t="s">
        <v>45</v>
      </c>
      <c r="E6191" s="47" t="s">
        <v>295</v>
      </c>
      <c r="F6191" s="48">
        <v>21637</v>
      </c>
      <c r="G6191" s="35" t="str">
        <f>VLOOKUP(F6191,Apoio!A:B,2,FALSE)</f>
        <v>Turma Recursal</v>
      </c>
      <c r="H6191" s="47" t="s">
        <v>306</v>
      </c>
      <c r="I6191" s="49">
        <v>201</v>
      </c>
      <c r="J6191" s="2">
        <f>VLOOKUP($F6191,Apoio!$A:$F,4,FALSE)</f>
        <v>11</v>
      </c>
      <c r="K6191" s="2">
        <f>VLOOKUP($F6191,Apoio!$A:$F,5,FALSE)</f>
        <v>1</v>
      </c>
      <c r="L6191" s="24" t="str">
        <f>VLOOKUP($F6191,Apoio!$A:$F,6,FALSE)</f>
        <v>São Paulo - TR</v>
      </c>
    </row>
    <row r="6192" spans="1:12" x14ac:dyDescent="0.25">
      <c r="A6192" s="50">
        <v>2024</v>
      </c>
      <c r="B6192" s="51" t="s">
        <v>372</v>
      </c>
      <c r="C6192" s="51" t="s">
        <v>10</v>
      </c>
      <c r="D6192" s="51" t="s">
        <v>45</v>
      </c>
      <c r="E6192" s="51" t="s">
        <v>295</v>
      </c>
      <c r="F6192" s="52">
        <v>21638</v>
      </c>
      <c r="G6192" s="35" t="str">
        <f>VLOOKUP(F6192,Apoio!A:B,2,FALSE)</f>
        <v>Turma Recursal</v>
      </c>
      <c r="H6192" s="51" t="s">
        <v>307</v>
      </c>
      <c r="I6192" s="53">
        <v>211</v>
      </c>
      <c r="J6192" s="2">
        <f>VLOOKUP($F6192,Apoio!$A:$F,4,FALSE)</f>
        <v>12</v>
      </c>
      <c r="K6192" s="2">
        <f>VLOOKUP($F6192,Apoio!$A:$F,5,FALSE)</f>
        <v>1</v>
      </c>
      <c r="L6192" s="24" t="str">
        <f>VLOOKUP($F6192,Apoio!$A:$F,6,FALSE)</f>
        <v>São Paulo - TR</v>
      </c>
    </row>
    <row r="6193" spans="1:12" x14ac:dyDescent="0.25">
      <c r="A6193" s="46">
        <v>2024</v>
      </c>
      <c r="B6193" s="47" t="s">
        <v>372</v>
      </c>
      <c r="C6193" s="47" t="s">
        <v>10</v>
      </c>
      <c r="D6193" s="47" t="s">
        <v>45</v>
      </c>
      <c r="E6193" s="47" t="s">
        <v>295</v>
      </c>
      <c r="F6193" s="48">
        <v>21639</v>
      </c>
      <c r="G6193" s="35" t="str">
        <f>VLOOKUP(F6193,Apoio!A:B,2,FALSE)</f>
        <v>Turma Recursal</v>
      </c>
      <c r="H6193" s="47" t="s">
        <v>308</v>
      </c>
      <c r="I6193" s="49">
        <v>186</v>
      </c>
      <c r="J6193" s="2">
        <f>VLOOKUP($F6193,Apoio!$A:$F,4,FALSE)</f>
        <v>13</v>
      </c>
      <c r="K6193" s="2">
        <f>VLOOKUP($F6193,Apoio!$A:$F,5,FALSE)</f>
        <v>1</v>
      </c>
      <c r="L6193" s="24" t="str">
        <f>VLOOKUP($F6193,Apoio!$A:$F,6,FALSE)</f>
        <v>São Paulo - TR</v>
      </c>
    </row>
    <row r="6194" spans="1:12" x14ac:dyDescent="0.25">
      <c r="A6194" s="50">
        <v>2024</v>
      </c>
      <c r="B6194" s="51" t="s">
        <v>372</v>
      </c>
      <c r="C6194" s="51" t="s">
        <v>10</v>
      </c>
      <c r="D6194" s="51" t="s">
        <v>45</v>
      </c>
      <c r="E6194" s="51" t="s">
        <v>295</v>
      </c>
      <c r="F6194" s="52">
        <v>21640</v>
      </c>
      <c r="G6194" s="35" t="str">
        <f>VLOOKUP(F6194,Apoio!A:B,2,FALSE)</f>
        <v>Turma Recursal</v>
      </c>
      <c r="H6194" s="51" t="s">
        <v>309</v>
      </c>
      <c r="I6194" s="53">
        <v>215</v>
      </c>
      <c r="J6194" s="2">
        <f>VLOOKUP($F6194,Apoio!$A:$F,4,FALSE)</f>
        <v>14</v>
      </c>
      <c r="K6194" s="2">
        <f>VLOOKUP($F6194,Apoio!$A:$F,5,FALSE)</f>
        <v>1</v>
      </c>
      <c r="L6194" s="24" t="str">
        <f>VLOOKUP($F6194,Apoio!$A:$F,6,FALSE)</f>
        <v>São Paulo - TR</v>
      </c>
    </row>
    <row r="6195" spans="1:12" x14ac:dyDescent="0.25">
      <c r="A6195" s="46">
        <v>2024</v>
      </c>
      <c r="B6195" s="47" t="s">
        <v>372</v>
      </c>
      <c r="C6195" s="47" t="s">
        <v>10</v>
      </c>
      <c r="D6195" s="47" t="s">
        <v>45</v>
      </c>
      <c r="E6195" s="47" t="s">
        <v>295</v>
      </c>
      <c r="F6195" s="48">
        <v>21641</v>
      </c>
      <c r="G6195" s="35" t="str">
        <f>VLOOKUP(F6195,Apoio!A:B,2,FALSE)</f>
        <v>Turma Recursal</v>
      </c>
      <c r="H6195" s="47" t="s">
        <v>310</v>
      </c>
      <c r="I6195" s="49">
        <v>208</v>
      </c>
      <c r="J6195" s="2">
        <f>VLOOKUP($F6195,Apoio!$A:$F,4,FALSE)</f>
        <v>15</v>
      </c>
      <c r="K6195" s="2">
        <f>VLOOKUP($F6195,Apoio!$A:$F,5,FALSE)</f>
        <v>1</v>
      </c>
      <c r="L6195" s="24" t="str">
        <f>VLOOKUP($F6195,Apoio!$A:$F,6,FALSE)</f>
        <v>São Paulo - TR</v>
      </c>
    </row>
    <row r="6196" spans="1:12" x14ac:dyDescent="0.25">
      <c r="A6196" s="50">
        <v>2024</v>
      </c>
      <c r="B6196" s="51" t="s">
        <v>372</v>
      </c>
      <c r="C6196" s="51" t="s">
        <v>10</v>
      </c>
      <c r="D6196" s="51" t="s">
        <v>45</v>
      </c>
      <c r="E6196" s="51" t="s">
        <v>295</v>
      </c>
      <c r="F6196" s="52">
        <v>21642</v>
      </c>
      <c r="G6196" s="35" t="str">
        <f>VLOOKUP(F6196,Apoio!A:B,2,FALSE)</f>
        <v>Turma Recursal</v>
      </c>
      <c r="H6196" s="51" t="s">
        <v>311</v>
      </c>
      <c r="I6196" s="53">
        <v>220</v>
      </c>
      <c r="J6196" s="2">
        <f>VLOOKUP($F6196,Apoio!$A:$F,4,FALSE)</f>
        <v>16</v>
      </c>
      <c r="K6196" s="2">
        <f>VLOOKUP($F6196,Apoio!$A:$F,5,FALSE)</f>
        <v>1</v>
      </c>
      <c r="L6196" s="24" t="str">
        <f>VLOOKUP($F6196,Apoio!$A:$F,6,FALSE)</f>
        <v>São Paulo - TR</v>
      </c>
    </row>
    <row r="6197" spans="1:12" x14ac:dyDescent="0.25">
      <c r="A6197" s="46">
        <v>2024</v>
      </c>
      <c r="B6197" s="47" t="s">
        <v>372</v>
      </c>
      <c r="C6197" s="47" t="s">
        <v>10</v>
      </c>
      <c r="D6197" s="47" t="s">
        <v>45</v>
      </c>
      <c r="E6197" s="47" t="s">
        <v>295</v>
      </c>
      <c r="F6197" s="48">
        <v>21643</v>
      </c>
      <c r="G6197" s="35" t="str">
        <f>VLOOKUP(F6197,Apoio!A:B,2,FALSE)</f>
        <v>Turma Recursal</v>
      </c>
      <c r="H6197" s="47" t="s">
        <v>312</v>
      </c>
      <c r="I6197" s="49">
        <v>198</v>
      </c>
      <c r="J6197" s="2">
        <f>VLOOKUP($F6197,Apoio!$A:$F,4,FALSE)</f>
        <v>17</v>
      </c>
      <c r="K6197" s="2">
        <f>VLOOKUP($F6197,Apoio!$A:$F,5,FALSE)</f>
        <v>1</v>
      </c>
      <c r="L6197" s="24" t="str">
        <f>VLOOKUP($F6197,Apoio!$A:$F,6,FALSE)</f>
        <v>São Paulo - TR</v>
      </c>
    </row>
    <row r="6198" spans="1:12" x14ac:dyDescent="0.25">
      <c r="A6198" s="50">
        <v>2024</v>
      </c>
      <c r="B6198" s="51" t="s">
        <v>372</v>
      </c>
      <c r="C6198" s="51" t="s">
        <v>10</v>
      </c>
      <c r="D6198" s="51" t="s">
        <v>45</v>
      </c>
      <c r="E6198" s="51" t="s">
        <v>295</v>
      </c>
      <c r="F6198" s="52">
        <v>21644</v>
      </c>
      <c r="G6198" s="35" t="str">
        <f>VLOOKUP(F6198,Apoio!A:B,2,FALSE)</f>
        <v>Turma Recursal</v>
      </c>
      <c r="H6198" s="51" t="s">
        <v>313</v>
      </c>
      <c r="I6198" s="53">
        <v>191</v>
      </c>
      <c r="J6198" s="2">
        <f>VLOOKUP($F6198,Apoio!$A:$F,4,FALSE)</f>
        <v>18</v>
      </c>
      <c r="K6198" s="2">
        <f>VLOOKUP($F6198,Apoio!$A:$F,5,FALSE)</f>
        <v>1</v>
      </c>
      <c r="L6198" s="24" t="str">
        <f>VLOOKUP($F6198,Apoio!$A:$F,6,FALSE)</f>
        <v>São Paulo - TR</v>
      </c>
    </row>
    <row r="6199" spans="1:12" x14ac:dyDescent="0.25">
      <c r="A6199" s="46">
        <v>2024</v>
      </c>
      <c r="B6199" s="47" t="s">
        <v>372</v>
      </c>
      <c r="C6199" s="47" t="s">
        <v>10</v>
      </c>
      <c r="D6199" s="47" t="s">
        <v>45</v>
      </c>
      <c r="E6199" s="47" t="s">
        <v>295</v>
      </c>
      <c r="F6199" s="48">
        <v>21645</v>
      </c>
      <c r="G6199" s="35" t="str">
        <f>VLOOKUP(F6199,Apoio!A:B,2,FALSE)</f>
        <v>Turma Recursal</v>
      </c>
      <c r="H6199" s="47" t="s">
        <v>314</v>
      </c>
      <c r="I6199" s="49">
        <v>203</v>
      </c>
      <c r="J6199" s="2">
        <f>VLOOKUP($F6199,Apoio!$A:$F,4,FALSE)</f>
        <v>19</v>
      </c>
      <c r="K6199" s="2">
        <f>VLOOKUP($F6199,Apoio!$A:$F,5,FALSE)</f>
        <v>1</v>
      </c>
      <c r="L6199" s="24" t="str">
        <f>VLOOKUP($F6199,Apoio!$A:$F,6,FALSE)</f>
        <v>São Paulo - TR</v>
      </c>
    </row>
    <row r="6200" spans="1:12" x14ac:dyDescent="0.25">
      <c r="A6200" s="50">
        <v>2024</v>
      </c>
      <c r="B6200" s="51" t="s">
        <v>372</v>
      </c>
      <c r="C6200" s="51" t="s">
        <v>10</v>
      </c>
      <c r="D6200" s="51" t="s">
        <v>45</v>
      </c>
      <c r="E6200" s="51" t="s">
        <v>295</v>
      </c>
      <c r="F6200" s="52">
        <v>21646</v>
      </c>
      <c r="G6200" s="35" t="str">
        <f>VLOOKUP(F6200,Apoio!A:B,2,FALSE)</f>
        <v>Turma Recursal</v>
      </c>
      <c r="H6200" s="51" t="s">
        <v>315</v>
      </c>
      <c r="I6200" s="53">
        <v>197</v>
      </c>
      <c r="J6200" s="2">
        <f>VLOOKUP($F6200,Apoio!$A:$F,4,FALSE)</f>
        <v>20</v>
      </c>
      <c r="K6200" s="2">
        <f>VLOOKUP($F6200,Apoio!$A:$F,5,FALSE)</f>
        <v>1</v>
      </c>
      <c r="L6200" s="24" t="str">
        <f>VLOOKUP($F6200,Apoio!$A:$F,6,FALSE)</f>
        <v>São Paulo - TR</v>
      </c>
    </row>
    <row r="6201" spans="1:12" x14ac:dyDescent="0.25">
      <c r="A6201" s="46">
        <v>2024</v>
      </c>
      <c r="B6201" s="47" t="s">
        <v>372</v>
      </c>
      <c r="C6201" s="47" t="s">
        <v>10</v>
      </c>
      <c r="D6201" s="47" t="s">
        <v>45</v>
      </c>
      <c r="E6201" s="47" t="s">
        <v>295</v>
      </c>
      <c r="F6201" s="48">
        <v>21647</v>
      </c>
      <c r="G6201" s="35" t="str">
        <f>VLOOKUP(F6201,Apoio!A:B,2,FALSE)</f>
        <v>Turma Recursal</v>
      </c>
      <c r="H6201" s="47" t="s">
        <v>316</v>
      </c>
      <c r="I6201" s="49">
        <v>202</v>
      </c>
      <c r="J6201" s="2">
        <f>VLOOKUP($F6201,Apoio!$A:$F,4,FALSE)</f>
        <v>21</v>
      </c>
      <c r="K6201" s="2">
        <f>VLOOKUP($F6201,Apoio!$A:$F,5,FALSE)</f>
        <v>1</v>
      </c>
      <c r="L6201" s="24" t="str">
        <f>VLOOKUP($F6201,Apoio!$A:$F,6,FALSE)</f>
        <v>São Paulo - TR</v>
      </c>
    </row>
    <row r="6202" spans="1:12" x14ac:dyDescent="0.25">
      <c r="A6202" s="50">
        <v>2024</v>
      </c>
      <c r="B6202" s="51" t="s">
        <v>372</v>
      </c>
      <c r="C6202" s="51" t="s">
        <v>10</v>
      </c>
      <c r="D6202" s="51" t="s">
        <v>45</v>
      </c>
      <c r="E6202" s="51" t="s">
        <v>295</v>
      </c>
      <c r="F6202" s="52">
        <v>21648</v>
      </c>
      <c r="G6202" s="35" t="str">
        <f>VLOOKUP(F6202,Apoio!A:B,2,FALSE)</f>
        <v>Turma Recursal</v>
      </c>
      <c r="H6202" s="51" t="s">
        <v>317</v>
      </c>
      <c r="I6202" s="53">
        <v>186</v>
      </c>
      <c r="J6202" s="2">
        <f>VLOOKUP($F6202,Apoio!$A:$F,4,FALSE)</f>
        <v>22</v>
      </c>
      <c r="K6202" s="2">
        <f>VLOOKUP($F6202,Apoio!$A:$F,5,FALSE)</f>
        <v>1</v>
      </c>
      <c r="L6202" s="24" t="str">
        <f>VLOOKUP($F6202,Apoio!$A:$F,6,FALSE)</f>
        <v>São Paulo - TR</v>
      </c>
    </row>
    <row r="6203" spans="1:12" x14ac:dyDescent="0.25">
      <c r="A6203" s="46">
        <v>2024</v>
      </c>
      <c r="B6203" s="47" t="s">
        <v>372</v>
      </c>
      <c r="C6203" s="47" t="s">
        <v>10</v>
      </c>
      <c r="D6203" s="47" t="s">
        <v>45</v>
      </c>
      <c r="E6203" s="47" t="s">
        <v>295</v>
      </c>
      <c r="F6203" s="48">
        <v>21649</v>
      </c>
      <c r="G6203" s="35" t="str">
        <f>VLOOKUP(F6203,Apoio!A:B,2,FALSE)</f>
        <v>Turma Recursal</v>
      </c>
      <c r="H6203" s="47" t="s">
        <v>318</v>
      </c>
      <c r="I6203" s="49">
        <v>198</v>
      </c>
      <c r="J6203" s="2">
        <f>VLOOKUP($F6203,Apoio!$A:$F,4,FALSE)</f>
        <v>23</v>
      </c>
      <c r="K6203" s="2">
        <f>VLOOKUP($F6203,Apoio!$A:$F,5,FALSE)</f>
        <v>1</v>
      </c>
      <c r="L6203" s="24" t="str">
        <f>VLOOKUP($F6203,Apoio!$A:$F,6,FALSE)</f>
        <v>São Paulo - TR</v>
      </c>
    </row>
    <row r="6204" spans="1:12" x14ac:dyDescent="0.25">
      <c r="A6204" s="50">
        <v>2024</v>
      </c>
      <c r="B6204" s="51" t="s">
        <v>372</v>
      </c>
      <c r="C6204" s="51" t="s">
        <v>10</v>
      </c>
      <c r="D6204" s="51" t="s">
        <v>45</v>
      </c>
      <c r="E6204" s="51" t="s">
        <v>295</v>
      </c>
      <c r="F6204" s="52">
        <v>21650</v>
      </c>
      <c r="G6204" s="35" t="str">
        <f>VLOOKUP(F6204,Apoio!A:B,2,FALSE)</f>
        <v>Turma Recursal</v>
      </c>
      <c r="H6204" s="51" t="s">
        <v>319</v>
      </c>
      <c r="I6204" s="53">
        <v>211</v>
      </c>
      <c r="J6204" s="2">
        <f>VLOOKUP($F6204,Apoio!$A:$F,4,FALSE)</f>
        <v>24</v>
      </c>
      <c r="K6204" s="2">
        <f>VLOOKUP($F6204,Apoio!$A:$F,5,FALSE)</f>
        <v>1</v>
      </c>
      <c r="L6204" s="24" t="str">
        <f>VLOOKUP($F6204,Apoio!$A:$F,6,FALSE)</f>
        <v>São Paulo - TR</v>
      </c>
    </row>
    <row r="6205" spans="1:12" x14ac:dyDescent="0.25">
      <c r="A6205" s="46">
        <v>2024</v>
      </c>
      <c r="B6205" s="47" t="s">
        <v>372</v>
      </c>
      <c r="C6205" s="47" t="s">
        <v>10</v>
      </c>
      <c r="D6205" s="47" t="s">
        <v>45</v>
      </c>
      <c r="E6205" s="47" t="s">
        <v>295</v>
      </c>
      <c r="F6205" s="48">
        <v>21651</v>
      </c>
      <c r="G6205" s="35" t="str">
        <f>VLOOKUP(F6205,Apoio!A:B,2,FALSE)</f>
        <v>Turma Recursal</v>
      </c>
      <c r="H6205" s="47" t="s">
        <v>320</v>
      </c>
      <c r="I6205" s="49">
        <v>216</v>
      </c>
      <c r="J6205" s="2">
        <f>VLOOKUP($F6205,Apoio!$A:$F,4,FALSE)</f>
        <v>25</v>
      </c>
      <c r="K6205" s="2">
        <f>VLOOKUP($F6205,Apoio!$A:$F,5,FALSE)</f>
        <v>1</v>
      </c>
      <c r="L6205" s="24" t="str">
        <f>VLOOKUP($F6205,Apoio!$A:$F,6,FALSE)</f>
        <v>São Paulo - TR</v>
      </c>
    </row>
    <row r="6206" spans="1:12" x14ac:dyDescent="0.25">
      <c r="A6206" s="50">
        <v>2024</v>
      </c>
      <c r="B6206" s="51" t="s">
        <v>372</v>
      </c>
      <c r="C6206" s="51" t="s">
        <v>10</v>
      </c>
      <c r="D6206" s="51" t="s">
        <v>45</v>
      </c>
      <c r="E6206" s="51" t="s">
        <v>295</v>
      </c>
      <c r="F6206" s="52">
        <v>21652</v>
      </c>
      <c r="G6206" s="35" t="str">
        <f>VLOOKUP(F6206,Apoio!A:B,2,FALSE)</f>
        <v>Turma Recursal</v>
      </c>
      <c r="H6206" s="51" t="s">
        <v>321</v>
      </c>
      <c r="I6206" s="53">
        <v>194</v>
      </c>
      <c r="J6206" s="2">
        <f>VLOOKUP($F6206,Apoio!$A:$F,4,FALSE)</f>
        <v>26</v>
      </c>
      <c r="K6206" s="2">
        <f>VLOOKUP($F6206,Apoio!$A:$F,5,FALSE)</f>
        <v>1</v>
      </c>
      <c r="L6206" s="24" t="str">
        <f>VLOOKUP($F6206,Apoio!$A:$F,6,FALSE)</f>
        <v>São Paulo - TR</v>
      </c>
    </row>
    <row r="6207" spans="1:12" x14ac:dyDescent="0.25">
      <c r="A6207" s="46">
        <v>2024</v>
      </c>
      <c r="B6207" s="47" t="s">
        <v>372</v>
      </c>
      <c r="C6207" s="47" t="s">
        <v>10</v>
      </c>
      <c r="D6207" s="47" t="s">
        <v>45</v>
      </c>
      <c r="E6207" s="47" t="s">
        <v>295</v>
      </c>
      <c r="F6207" s="48">
        <v>21653</v>
      </c>
      <c r="G6207" s="35" t="str">
        <f>VLOOKUP(F6207,Apoio!A:B,2,FALSE)</f>
        <v>Turma Recursal</v>
      </c>
      <c r="H6207" s="47" t="s">
        <v>322</v>
      </c>
      <c r="I6207" s="49">
        <v>208</v>
      </c>
      <c r="J6207" s="2">
        <f>VLOOKUP($F6207,Apoio!$A:$F,4,FALSE)</f>
        <v>27</v>
      </c>
      <c r="K6207" s="2">
        <f>VLOOKUP($F6207,Apoio!$A:$F,5,FALSE)</f>
        <v>1</v>
      </c>
      <c r="L6207" s="24" t="str">
        <f>VLOOKUP($F6207,Apoio!$A:$F,6,FALSE)</f>
        <v>São Paulo - TR</v>
      </c>
    </row>
    <row r="6208" spans="1:12" x14ac:dyDescent="0.25">
      <c r="A6208" s="50">
        <v>2024</v>
      </c>
      <c r="B6208" s="51" t="s">
        <v>372</v>
      </c>
      <c r="C6208" s="51" t="s">
        <v>10</v>
      </c>
      <c r="D6208" s="51" t="s">
        <v>45</v>
      </c>
      <c r="E6208" s="51" t="s">
        <v>295</v>
      </c>
      <c r="F6208" s="52">
        <v>21654</v>
      </c>
      <c r="G6208" s="35" t="str">
        <f>VLOOKUP(F6208,Apoio!A:B,2,FALSE)</f>
        <v>Turma Recursal</v>
      </c>
      <c r="H6208" s="51" t="s">
        <v>323</v>
      </c>
      <c r="I6208" s="53">
        <v>200</v>
      </c>
      <c r="J6208" s="2">
        <f>VLOOKUP($F6208,Apoio!$A:$F,4,FALSE)</f>
        <v>28</v>
      </c>
      <c r="K6208" s="2">
        <f>VLOOKUP($F6208,Apoio!$A:$F,5,FALSE)</f>
        <v>1</v>
      </c>
      <c r="L6208" s="24" t="str">
        <f>VLOOKUP($F6208,Apoio!$A:$F,6,FALSE)</f>
        <v>São Paulo - TR</v>
      </c>
    </row>
    <row r="6209" spans="1:12" x14ac:dyDescent="0.25">
      <c r="A6209" s="46">
        <v>2024</v>
      </c>
      <c r="B6209" s="47" t="s">
        <v>372</v>
      </c>
      <c r="C6209" s="47" t="s">
        <v>10</v>
      </c>
      <c r="D6209" s="47" t="s">
        <v>45</v>
      </c>
      <c r="E6209" s="47" t="s">
        <v>295</v>
      </c>
      <c r="F6209" s="48">
        <v>21655</v>
      </c>
      <c r="G6209" s="35" t="str">
        <f>VLOOKUP(F6209,Apoio!A:B,2,FALSE)</f>
        <v>Turma Recursal</v>
      </c>
      <c r="H6209" s="47" t="s">
        <v>324</v>
      </c>
      <c r="I6209" s="49">
        <v>201</v>
      </c>
      <c r="J6209" s="2">
        <f>VLOOKUP($F6209,Apoio!$A:$F,4,FALSE)</f>
        <v>29</v>
      </c>
      <c r="K6209" s="2">
        <f>VLOOKUP($F6209,Apoio!$A:$F,5,FALSE)</f>
        <v>1</v>
      </c>
      <c r="L6209" s="24" t="str">
        <f>VLOOKUP($F6209,Apoio!$A:$F,6,FALSE)</f>
        <v>São Paulo - TR</v>
      </c>
    </row>
    <row r="6210" spans="1:12" x14ac:dyDescent="0.25">
      <c r="A6210" s="50">
        <v>2024</v>
      </c>
      <c r="B6210" s="51" t="s">
        <v>372</v>
      </c>
      <c r="C6210" s="51" t="s">
        <v>10</v>
      </c>
      <c r="D6210" s="51" t="s">
        <v>45</v>
      </c>
      <c r="E6210" s="51" t="s">
        <v>295</v>
      </c>
      <c r="F6210" s="52">
        <v>21656</v>
      </c>
      <c r="G6210" s="35" t="str">
        <f>VLOOKUP(F6210,Apoio!A:B,2,FALSE)</f>
        <v>Turma Recursal</v>
      </c>
      <c r="H6210" s="51" t="s">
        <v>325</v>
      </c>
      <c r="I6210" s="53">
        <v>202</v>
      </c>
      <c r="J6210" s="2">
        <f>VLOOKUP($F6210,Apoio!$A:$F,4,FALSE)</f>
        <v>30</v>
      </c>
      <c r="K6210" s="2">
        <f>VLOOKUP($F6210,Apoio!$A:$F,5,FALSE)</f>
        <v>1</v>
      </c>
      <c r="L6210" s="24" t="str">
        <f>VLOOKUP($F6210,Apoio!$A:$F,6,FALSE)</f>
        <v>São Paulo - TR</v>
      </c>
    </row>
    <row r="6211" spans="1:12" x14ac:dyDescent="0.25">
      <c r="A6211" s="46">
        <v>2024</v>
      </c>
      <c r="B6211" s="47" t="s">
        <v>372</v>
      </c>
      <c r="C6211" s="47" t="s">
        <v>10</v>
      </c>
      <c r="D6211" s="47" t="s">
        <v>45</v>
      </c>
      <c r="E6211" s="47" t="s">
        <v>295</v>
      </c>
      <c r="F6211" s="48">
        <v>21657</v>
      </c>
      <c r="G6211" s="35" t="str">
        <f>VLOOKUP(F6211,Apoio!A:B,2,FALSE)</f>
        <v>Turma Recursal</v>
      </c>
      <c r="H6211" s="47" t="s">
        <v>326</v>
      </c>
      <c r="I6211" s="49">
        <v>206</v>
      </c>
      <c r="J6211" s="2">
        <f>VLOOKUP($F6211,Apoio!$A:$F,4,FALSE)</f>
        <v>31</v>
      </c>
      <c r="K6211" s="2">
        <f>VLOOKUP($F6211,Apoio!$A:$F,5,FALSE)</f>
        <v>1</v>
      </c>
      <c r="L6211" s="24" t="str">
        <f>VLOOKUP($F6211,Apoio!$A:$F,6,FALSE)</f>
        <v>São Paulo - TR</v>
      </c>
    </row>
    <row r="6212" spans="1:12" x14ac:dyDescent="0.25">
      <c r="A6212" s="50">
        <v>2024</v>
      </c>
      <c r="B6212" s="51" t="s">
        <v>372</v>
      </c>
      <c r="C6212" s="51" t="s">
        <v>10</v>
      </c>
      <c r="D6212" s="51" t="s">
        <v>45</v>
      </c>
      <c r="E6212" s="51" t="s">
        <v>295</v>
      </c>
      <c r="F6212" s="52">
        <v>21658</v>
      </c>
      <c r="G6212" s="35" t="str">
        <f>VLOOKUP(F6212,Apoio!A:B,2,FALSE)</f>
        <v>Turma Recursal</v>
      </c>
      <c r="H6212" s="51" t="s">
        <v>327</v>
      </c>
      <c r="I6212" s="53">
        <v>203</v>
      </c>
      <c r="J6212" s="2">
        <f>VLOOKUP($F6212,Apoio!$A:$F,4,FALSE)</f>
        <v>32</v>
      </c>
      <c r="K6212" s="2">
        <f>VLOOKUP($F6212,Apoio!$A:$F,5,FALSE)</f>
        <v>1</v>
      </c>
      <c r="L6212" s="24" t="str">
        <f>VLOOKUP($F6212,Apoio!$A:$F,6,FALSE)</f>
        <v>São Paulo - TR</v>
      </c>
    </row>
    <row r="6213" spans="1:12" x14ac:dyDescent="0.25">
      <c r="A6213" s="46">
        <v>2024</v>
      </c>
      <c r="B6213" s="47" t="s">
        <v>372</v>
      </c>
      <c r="C6213" s="47" t="s">
        <v>10</v>
      </c>
      <c r="D6213" s="47" t="s">
        <v>45</v>
      </c>
      <c r="E6213" s="47" t="s">
        <v>295</v>
      </c>
      <c r="F6213" s="48">
        <v>21659</v>
      </c>
      <c r="G6213" s="35" t="str">
        <f>VLOOKUP(F6213,Apoio!A:B,2,FALSE)</f>
        <v>Turma Recursal</v>
      </c>
      <c r="H6213" s="47" t="s">
        <v>328</v>
      </c>
      <c r="I6213" s="49">
        <v>218</v>
      </c>
      <c r="J6213" s="2">
        <f>VLOOKUP($F6213,Apoio!$A:$F,4,FALSE)</f>
        <v>33</v>
      </c>
      <c r="K6213" s="2">
        <f>VLOOKUP($F6213,Apoio!$A:$F,5,FALSE)</f>
        <v>1</v>
      </c>
      <c r="L6213" s="24" t="str">
        <f>VLOOKUP($F6213,Apoio!$A:$F,6,FALSE)</f>
        <v>São Paulo - TR</v>
      </c>
    </row>
    <row r="6214" spans="1:12" x14ac:dyDescent="0.25">
      <c r="A6214" s="50">
        <v>2024</v>
      </c>
      <c r="B6214" s="51" t="s">
        <v>372</v>
      </c>
      <c r="C6214" s="51" t="s">
        <v>10</v>
      </c>
      <c r="D6214" s="51" t="s">
        <v>45</v>
      </c>
      <c r="E6214" s="51" t="s">
        <v>295</v>
      </c>
      <c r="F6214" s="52">
        <v>72267</v>
      </c>
      <c r="G6214" s="35" t="str">
        <f>VLOOKUP(F6214,Apoio!A:B,2,FALSE)</f>
        <v>Turma Recursal</v>
      </c>
      <c r="H6214" s="51" t="s">
        <v>329</v>
      </c>
      <c r="I6214" s="53">
        <v>202</v>
      </c>
      <c r="J6214" s="2">
        <f>VLOOKUP($F6214,Apoio!$A:$F,4,FALSE)</f>
        <v>34</v>
      </c>
      <c r="K6214" s="2">
        <f>VLOOKUP($F6214,Apoio!$A:$F,5,FALSE)</f>
        <v>1</v>
      </c>
      <c r="L6214" s="24" t="str">
        <f>VLOOKUP($F6214,Apoio!$A:$F,6,FALSE)</f>
        <v>São Paulo - TR</v>
      </c>
    </row>
    <row r="6215" spans="1:12" x14ac:dyDescent="0.25">
      <c r="A6215" s="46">
        <v>2024</v>
      </c>
      <c r="B6215" s="47" t="s">
        <v>372</v>
      </c>
      <c r="C6215" s="47" t="s">
        <v>10</v>
      </c>
      <c r="D6215" s="47" t="s">
        <v>45</v>
      </c>
      <c r="E6215" s="47" t="s">
        <v>295</v>
      </c>
      <c r="F6215" s="48">
        <v>72268</v>
      </c>
      <c r="G6215" s="35" t="str">
        <f>VLOOKUP(F6215,Apoio!A:B,2,FALSE)</f>
        <v>Turma Recursal</v>
      </c>
      <c r="H6215" s="47" t="s">
        <v>330</v>
      </c>
      <c r="I6215" s="49">
        <v>202</v>
      </c>
      <c r="J6215" s="2">
        <f>VLOOKUP($F6215,Apoio!$A:$F,4,FALSE)</f>
        <v>35</v>
      </c>
      <c r="K6215" s="2">
        <f>VLOOKUP($F6215,Apoio!$A:$F,5,FALSE)</f>
        <v>1</v>
      </c>
      <c r="L6215" s="24" t="str">
        <f>VLOOKUP($F6215,Apoio!$A:$F,6,FALSE)</f>
        <v>São Paulo - TR</v>
      </c>
    </row>
    <row r="6216" spans="1:12" x14ac:dyDescent="0.25">
      <c r="A6216" s="50">
        <v>2024</v>
      </c>
      <c r="B6216" s="51" t="s">
        <v>372</v>
      </c>
      <c r="C6216" s="51" t="s">
        <v>10</v>
      </c>
      <c r="D6216" s="51" t="s">
        <v>45</v>
      </c>
      <c r="E6216" s="51" t="s">
        <v>295</v>
      </c>
      <c r="F6216" s="52">
        <v>72269</v>
      </c>
      <c r="G6216" s="35" t="str">
        <f>VLOOKUP(F6216,Apoio!A:B,2,FALSE)</f>
        <v>Turma Recursal</v>
      </c>
      <c r="H6216" s="51" t="s">
        <v>331</v>
      </c>
      <c r="I6216" s="53">
        <v>206</v>
      </c>
      <c r="J6216" s="2">
        <f>VLOOKUP($F6216,Apoio!$A:$F,4,FALSE)</f>
        <v>36</v>
      </c>
      <c r="K6216" s="2">
        <f>VLOOKUP($F6216,Apoio!$A:$F,5,FALSE)</f>
        <v>1</v>
      </c>
      <c r="L6216" s="24" t="str">
        <f>VLOOKUP($F6216,Apoio!$A:$F,6,FALSE)</f>
        <v>São Paulo - TR</v>
      </c>
    </row>
    <row r="6217" spans="1:12" x14ac:dyDescent="0.25">
      <c r="A6217" s="46">
        <v>2024</v>
      </c>
      <c r="B6217" s="47" t="s">
        <v>372</v>
      </c>
      <c r="C6217" s="47" t="s">
        <v>10</v>
      </c>
      <c r="D6217" s="47" t="s">
        <v>45</v>
      </c>
      <c r="E6217" s="47" t="s">
        <v>295</v>
      </c>
      <c r="F6217" s="48">
        <v>72270</v>
      </c>
      <c r="G6217" s="35" t="str">
        <f>VLOOKUP(F6217,Apoio!A:B,2,FALSE)</f>
        <v>Turma Recursal</v>
      </c>
      <c r="H6217" s="47" t="s">
        <v>332</v>
      </c>
      <c r="I6217" s="49">
        <v>204</v>
      </c>
      <c r="J6217" s="2">
        <f>VLOOKUP($F6217,Apoio!$A:$F,4,FALSE)</f>
        <v>37</v>
      </c>
      <c r="K6217" s="2">
        <f>VLOOKUP($F6217,Apoio!$A:$F,5,FALSE)</f>
        <v>1</v>
      </c>
      <c r="L6217" s="24" t="str">
        <f>VLOOKUP($F6217,Apoio!$A:$F,6,FALSE)</f>
        <v>São Paulo - TR</v>
      </c>
    </row>
    <row r="6218" spans="1:12" x14ac:dyDescent="0.25">
      <c r="A6218" s="50">
        <v>2024</v>
      </c>
      <c r="B6218" s="51" t="s">
        <v>372</v>
      </c>
      <c r="C6218" s="51" t="s">
        <v>10</v>
      </c>
      <c r="D6218" s="51" t="s">
        <v>45</v>
      </c>
      <c r="E6218" s="51" t="s">
        <v>295</v>
      </c>
      <c r="F6218" s="52">
        <v>72271</v>
      </c>
      <c r="G6218" s="35" t="str">
        <f>VLOOKUP(F6218,Apoio!A:B,2,FALSE)</f>
        <v>Turma Recursal</v>
      </c>
      <c r="H6218" s="51" t="s">
        <v>333</v>
      </c>
      <c r="I6218" s="53">
        <v>193</v>
      </c>
      <c r="J6218" s="2">
        <f>VLOOKUP($F6218,Apoio!$A:$F,4,FALSE)</f>
        <v>38</v>
      </c>
      <c r="K6218" s="2">
        <f>VLOOKUP($F6218,Apoio!$A:$F,5,FALSE)</f>
        <v>1</v>
      </c>
      <c r="L6218" s="24" t="str">
        <f>VLOOKUP($F6218,Apoio!$A:$F,6,FALSE)</f>
        <v>São Paulo - TR</v>
      </c>
    </row>
    <row r="6219" spans="1:12" x14ac:dyDescent="0.25">
      <c r="A6219" s="46">
        <v>2024</v>
      </c>
      <c r="B6219" s="47" t="s">
        <v>372</v>
      </c>
      <c r="C6219" s="47" t="s">
        <v>10</v>
      </c>
      <c r="D6219" s="47" t="s">
        <v>45</v>
      </c>
      <c r="E6219" s="47" t="s">
        <v>295</v>
      </c>
      <c r="F6219" s="48">
        <v>72272</v>
      </c>
      <c r="G6219" s="35" t="str">
        <f>VLOOKUP(F6219,Apoio!A:B,2,FALSE)</f>
        <v>Turma Recursal</v>
      </c>
      <c r="H6219" s="47" t="s">
        <v>334</v>
      </c>
      <c r="I6219" s="49">
        <v>209</v>
      </c>
      <c r="J6219" s="2">
        <f>VLOOKUP($F6219,Apoio!$A:$F,4,FALSE)</f>
        <v>39</v>
      </c>
      <c r="K6219" s="2">
        <f>VLOOKUP($F6219,Apoio!$A:$F,5,FALSE)</f>
        <v>1</v>
      </c>
      <c r="L6219" s="24" t="str">
        <f>VLOOKUP($F6219,Apoio!$A:$F,6,FALSE)</f>
        <v>São Paulo - TR</v>
      </c>
    </row>
    <row r="6220" spans="1:12" x14ac:dyDescent="0.25">
      <c r="A6220" s="50">
        <v>2024</v>
      </c>
      <c r="B6220" s="51" t="s">
        <v>372</v>
      </c>
      <c r="C6220" s="51" t="s">
        <v>10</v>
      </c>
      <c r="D6220" s="51" t="s">
        <v>45</v>
      </c>
      <c r="E6220" s="51" t="s">
        <v>295</v>
      </c>
      <c r="F6220" s="52">
        <v>74901</v>
      </c>
      <c r="G6220" s="35" t="str">
        <f>VLOOKUP(F6220,Apoio!A:B,2,FALSE)</f>
        <v>Turma Recursal</v>
      </c>
      <c r="H6220" s="51" t="s">
        <v>335</v>
      </c>
      <c r="I6220" s="53">
        <v>180</v>
      </c>
      <c r="J6220" s="2">
        <f>VLOOKUP($F6220,Apoio!$A:$F,4,FALSE)</f>
        <v>40</v>
      </c>
      <c r="K6220" s="2">
        <f>VLOOKUP($F6220,Apoio!$A:$F,5,FALSE)</f>
        <v>1</v>
      </c>
      <c r="L6220" s="24" t="str">
        <f>VLOOKUP($F6220,Apoio!$A:$F,6,FALSE)</f>
        <v>São Paulo - TR</v>
      </c>
    </row>
    <row r="6221" spans="1:12" x14ac:dyDescent="0.25">
      <c r="A6221" s="46">
        <v>2024</v>
      </c>
      <c r="B6221" s="47" t="s">
        <v>372</v>
      </c>
      <c r="C6221" s="47" t="s">
        <v>10</v>
      </c>
      <c r="D6221" s="47" t="s">
        <v>45</v>
      </c>
      <c r="E6221" s="47" t="s">
        <v>295</v>
      </c>
      <c r="F6221" s="48">
        <v>74902</v>
      </c>
      <c r="G6221" s="35" t="str">
        <f>VLOOKUP(F6221,Apoio!A:B,2,FALSE)</f>
        <v>Turma Recursal</v>
      </c>
      <c r="H6221" s="47" t="s">
        <v>336</v>
      </c>
      <c r="I6221" s="49">
        <v>209</v>
      </c>
      <c r="J6221" s="2">
        <f>VLOOKUP($F6221,Apoio!$A:$F,4,FALSE)</f>
        <v>41</v>
      </c>
      <c r="K6221" s="2">
        <f>VLOOKUP($F6221,Apoio!$A:$F,5,FALSE)</f>
        <v>1</v>
      </c>
      <c r="L6221" s="24" t="str">
        <f>VLOOKUP($F6221,Apoio!$A:$F,6,FALSE)</f>
        <v>São Paulo - TR</v>
      </c>
    </row>
    <row r="6222" spans="1:12" x14ac:dyDescent="0.25">
      <c r="A6222" s="50">
        <v>2024</v>
      </c>
      <c r="B6222" s="51" t="s">
        <v>372</v>
      </c>
      <c r="C6222" s="51" t="s">
        <v>10</v>
      </c>
      <c r="D6222" s="51" t="s">
        <v>45</v>
      </c>
      <c r="E6222" s="51" t="s">
        <v>295</v>
      </c>
      <c r="F6222" s="52">
        <v>74903</v>
      </c>
      <c r="G6222" s="35" t="str">
        <f>VLOOKUP(F6222,Apoio!A:B,2,FALSE)</f>
        <v>Turma Recursal</v>
      </c>
      <c r="H6222" s="51" t="s">
        <v>337</v>
      </c>
      <c r="I6222" s="53">
        <v>197</v>
      </c>
      <c r="J6222" s="2">
        <f>VLOOKUP($F6222,Apoio!$A:$F,4,FALSE)</f>
        <v>42</v>
      </c>
      <c r="K6222" s="2">
        <f>VLOOKUP($F6222,Apoio!$A:$F,5,FALSE)</f>
        <v>1</v>
      </c>
      <c r="L6222" s="24" t="str">
        <f>VLOOKUP($F6222,Apoio!$A:$F,6,FALSE)</f>
        <v>São Paulo - TR</v>
      </c>
    </row>
    <row r="6223" spans="1:12" x14ac:dyDescent="0.25">
      <c r="A6223" s="46">
        <v>2024</v>
      </c>
      <c r="B6223" s="47" t="s">
        <v>372</v>
      </c>
      <c r="C6223" s="47" t="s">
        <v>10</v>
      </c>
      <c r="D6223" s="47" t="s">
        <v>45</v>
      </c>
      <c r="E6223" s="47" t="s">
        <v>295</v>
      </c>
      <c r="F6223" s="48">
        <v>74904</v>
      </c>
      <c r="G6223" s="35" t="str">
        <f>VLOOKUP(F6223,Apoio!A:B,2,FALSE)</f>
        <v>Turma Recursal</v>
      </c>
      <c r="H6223" s="47" t="s">
        <v>338</v>
      </c>
      <c r="I6223" s="49">
        <v>213</v>
      </c>
      <c r="J6223" s="2">
        <f>VLOOKUP($F6223,Apoio!$A:$F,4,FALSE)</f>
        <v>43</v>
      </c>
      <c r="K6223" s="2">
        <f>VLOOKUP($F6223,Apoio!$A:$F,5,FALSE)</f>
        <v>1</v>
      </c>
      <c r="L6223" s="24" t="str">
        <f>VLOOKUP($F6223,Apoio!$A:$F,6,FALSE)</f>
        <v>São Paulo - TR</v>
      </c>
    </row>
    <row r="6224" spans="1:12" x14ac:dyDescent="0.25">
      <c r="A6224" s="50">
        <v>2024</v>
      </c>
      <c r="B6224" s="51" t="s">
        <v>372</v>
      </c>
      <c r="C6224" s="51" t="s">
        <v>10</v>
      </c>
      <c r="D6224" s="51" t="s">
        <v>45</v>
      </c>
      <c r="E6224" s="51" t="s">
        <v>295</v>
      </c>
      <c r="F6224" s="52">
        <v>74905</v>
      </c>
      <c r="G6224" s="35" t="str">
        <f>VLOOKUP(F6224,Apoio!A:B,2,FALSE)</f>
        <v>Turma Recursal</v>
      </c>
      <c r="H6224" s="51" t="s">
        <v>339</v>
      </c>
      <c r="I6224" s="53">
        <v>196</v>
      </c>
      <c r="J6224" s="2">
        <f>VLOOKUP($F6224,Apoio!$A:$F,4,FALSE)</f>
        <v>44</v>
      </c>
      <c r="K6224" s="2">
        <f>VLOOKUP($F6224,Apoio!$A:$F,5,FALSE)</f>
        <v>1</v>
      </c>
      <c r="L6224" s="24" t="str">
        <f>VLOOKUP($F6224,Apoio!$A:$F,6,FALSE)</f>
        <v>São Paulo - TR</v>
      </c>
    </row>
    <row r="6225" spans="1:12" x14ac:dyDescent="0.25">
      <c r="A6225" s="46">
        <v>2024</v>
      </c>
      <c r="B6225" s="47" t="s">
        <v>372</v>
      </c>
      <c r="C6225" s="47" t="s">
        <v>10</v>
      </c>
      <c r="D6225" s="47" t="s">
        <v>45</v>
      </c>
      <c r="E6225" s="47" t="s">
        <v>295</v>
      </c>
      <c r="F6225" s="48">
        <v>74906</v>
      </c>
      <c r="G6225" s="35" t="str">
        <f>VLOOKUP(F6225,Apoio!A:B,2,FALSE)</f>
        <v>Turma Recursal</v>
      </c>
      <c r="H6225" s="47" t="s">
        <v>340</v>
      </c>
      <c r="I6225" s="49">
        <v>208</v>
      </c>
      <c r="J6225" s="2">
        <f>VLOOKUP($F6225,Apoio!$A:$F,4,FALSE)</f>
        <v>45</v>
      </c>
      <c r="K6225" s="2">
        <f>VLOOKUP($F6225,Apoio!$A:$F,5,FALSE)</f>
        <v>1</v>
      </c>
      <c r="L6225" s="24" t="str">
        <f>VLOOKUP($F6225,Apoio!$A:$F,6,FALSE)</f>
        <v>São Paulo - TR</v>
      </c>
    </row>
    <row r="6226" spans="1:12" x14ac:dyDescent="0.25">
      <c r="A6226" s="46">
        <v>2022</v>
      </c>
      <c r="B6226" s="47" t="s">
        <v>9</v>
      </c>
      <c r="C6226" s="47" t="s">
        <v>10</v>
      </c>
      <c r="D6226" s="47" t="s">
        <v>11</v>
      </c>
      <c r="E6226" s="47" t="s">
        <v>12</v>
      </c>
      <c r="F6226" s="48">
        <v>12961</v>
      </c>
      <c r="G6226" s="35" t="str">
        <f>VLOOKUP(F6226,Apoio!A:B,2,FALSE)</f>
        <v>Vara Federal</v>
      </c>
      <c r="H6226" s="47" t="s">
        <v>14</v>
      </c>
      <c r="I6226" s="49">
        <v>163</v>
      </c>
      <c r="J6226" s="2">
        <f>VLOOKUP($F6226,Apoio!$A:$F,4,FALSE)</f>
        <v>1</v>
      </c>
      <c r="K6226" s="2">
        <f>VLOOKUP($F6226,Apoio!$A:$F,5,FALSE)</f>
        <v>1</v>
      </c>
      <c r="L6226" s="24" t="str">
        <f>VLOOKUP($F6226,Apoio!$A:$F,6,FALSE)</f>
        <v>Campo Grande</v>
      </c>
    </row>
    <row r="6227" spans="1:12" x14ac:dyDescent="0.25">
      <c r="A6227" s="50">
        <v>2022</v>
      </c>
      <c r="B6227" s="51" t="s">
        <v>9</v>
      </c>
      <c r="C6227" s="51" t="s">
        <v>10</v>
      </c>
      <c r="D6227" s="51" t="s">
        <v>11</v>
      </c>
      <c r="E6227" s="51" t="s">
        <v>12</v>
      </c>
      <c r="F6227" s="52">
        <v>14054</v>
      </c>
      <c r="G6227" s="35" t="str">
        <f>VLOOKUP(F6227,Apoio!A:B,2,FALSE)</f>
        <v>Juizado</v>
      </c>
      <c r="H6227" s="51" t="s">
        <v>16</v>
      </c>
      <c r="I6227" s="53">
        <v>737</v>
      </c>
      <c r="J6227" s="2">
        <f>VLOOKUP($F6227,Apoio!$A:$F,4,FALSE)</f>
        <v>1</v>
      </c>
      <c r="K6227" s="2">
        <f>VLOOKUP($F6227,Apoio!$A:$F,5,FALSE)</f>
        <v>1</v>
      </c>
      <c r="L6227" s="24" t="str">
        <f>VLOOKUP($F6227,Apoio!$A:$F,6,FALSE)</f>
        <v>Campo Grande - JEF</v>
      </c>
    </row>
    <row r="6228" spans="1:12" x14ac:dyDescent="0.25">
      <c r="A6228" s="46">
        <v>2022</v>
      </c>
      <c r="B6228" s="47" t="s">
        <v>9</v>
      </c>
      <c r="C6228" s="47" t="s">
        <v>10</v>
      </c>
      <c r="D6228" s="47" t="s">
        <v>11</v>
      </c>
      <c r="E6228" s="47" t="s">
        <v>12</v>
      </c>
      <c r="F6228" s="48">
        <v>12962</v>
      </c>
      <c r="G6228" s="35" t="str">
        <f>VLOOKUP(F6228,Apoio!A:B,2,FALSE)</f>
        <v>Vara Federal</v>
      </c>
      <c r="H6228" s="47" t="s">
        <v>17</v>
      </c>
      <c r="I6228" s="49">
        <v>102</v>
      </c>
      <c r="J6228" s="2">
        <f>VLOOKUP($F6228,Apoio!$A:$F,4,FALSE)</f>
        <v>2</v>
      </c>
      <c r="K6228" s="2">
        <f>VLOOKUP($F6228,Apoio!$A:$F,5,FALSE)</f>
        <v>1</v>
      </c>
      <c r="L6228" s="24" t="str">
        <f>VLOOKUP($F6228,Apoio!$A:$F,6,FALSE)</f>
        <v>Campo Grande</v>
      </c>
    </row>
    <row r="6229" spans="1:12" x14ac:dyDescent="0.25">
      <c r="A6229" s="50">
        <v>2022</v>
      </c>
      <c r="B6229" s="51" t="s">
        <v>9</v>
      </c>
      <c r="C6229" s="51" t="s">
        <v>10</v>
      </c>
      <c r="D6229" s="51" t="s">
        <v>11</v>
      </c>
      <c r="E6229" s="51" t="s">
        <v>12</v>
      </c>
      <c r="F6229" s="52">
        <v>12541</v>
      </c>
      <c r="G6229" s="35" t="str">
        <f>VLOOKUP(F6229,Apoio!A:B,2,FALSE)</f>
        <v>Vara Federal</v>
      </c>
      <c r="H6229" s="51" t="s">
        <v>18</v>
      </c>
      <c r="I6229" s="53">
        <v>26</v>
      </c>
      <c r="J6229" s="2">
        <f>VLOOKUP($F6229,Apoio!$A:$F,4,FALSE)</f>
        <v>3</v>
      </c>
      <c r="K6229" s="2">
        <f>VLOOKUP($F6229,Apoio!$A:$F,5,FALSE)</f>
        <v>1</v>
      </c>
      <c r="L6229" s="24" t="str">
        <f>VLOOKUP($F6229,Apoio!$A:$F,6,FALSE)</f>
        <v>Campo Grande</v>
      </c>
    </row>
    <row r="6230" spans="1:12" x14ac:dyDescent="0.25">
      <c r="A6230" s="46">
        <v>2022</v>
      </c>
      <c r="B6230" s="47" t="s">
        <v>9</v>
      </c>
      <c r="C6230" s="47" t="s">
        <v>10</v>
      </c>
      <c r="D6230" s="47" t="s">
        <v>11</v>
      </c>
      <c r="E6230" s="47" t="s">
        <v>12</v>
      </c>
      <c r="F6230" s="48">
        <v>12963</v>
      </c>
      <c r="G6230" s="35" t="str">
        <f>VLOOKUP(F6230,Apoio!A:B,2,FALSE)</f>
        <v>Vara Federal</v>
      </c>
      <c r="H6230" s="47" t="s">
        <v>19</v>
      </c>
      <c r="I6230" s="49">
        <v>142</v>
      </c>
      <c r="J6230" s="2">
        <f>VLOOKUP($F6230,Apoio!$A:$F,4,FALSE)</f>
        <v>4</v>
      </c>
      <c r="K6230" s="2">
        <f>VLOOKUP($F6230,Apoio!$A:$F,5,FALSE)</f>
        <v>1</v>
      </c>
      <c r="L6230" s="24" t="str">
        <f>VLOOKUP($F6230,Apoio!$A:$F,6,FALSE)</f>
        <v>Campo Grande</v>
      </c>
    </row>
    <row r="6231" spans="1:12" x14ac:dyDescent="0.25">
      <c r="A6231" s="50">
        <v>2022</v>
      </c>
      <c r="B6231" s="51" t="s">
        <v>9</v>
      </c>
      <c r="C6231" s="51" t="s">
        <v>10</v>
      </c>
      <c r="D6231" s="51" t="s">
        <v>11</v>
      </c>
      <c r="E6231" s="51" t="s">
        <v>12</v>
      </c>
      <c r="F6231" s="52">
        <v>12542</v>
      </c>
      <c r="G6231" s="35" t="str">
        <f>VLOOKUP(F6231,Apoio!A:B,2,FALSE)</f>
        <v>Vara Federal</v>
      </c>
      <c r="H6231" s="51" t="s">
        <v>20</v>
      </c>
      <c r="I6231" s="53">
        <v>34</v>
      </c>
      <c r="J6231" s="2">
        <f>VLOOKUP($F6231,Apoio!$A:$F,4,FALSE)</f>
        <v>5</v>
      </c>
      <c r="K6231" s="2">
        <f>VLOOKUP($F6231,Apoio!$A:$F,5,FALSE)</f>
        <v>1</v>
      </c>
      <c r="L6231" s="24" t="str">
        <f>VLOOKUP($F6231,Apoio!$A:$F,6,FALSE)</f>
        <v>Campo Grande</v>
      </c>
    </row>
    <row r="6232" spans="1:12" x14ac:dyDescent="0.25">
      <c r="A6232" s="46">
        <v>2022</v>
      </c>
      <c r="B6232" s="47" t="s">
        <v>9</v>
      </c>
      <c r="C6232" s="47" t="s">
        <v>10</v>
      </c>
      <c r="D6232" s="47" t="s">
        <v>11</v>
      </c>
      <c r="E6232" s="47" t="s">
        <v>12</v>
      </c>
      <c r="F6232" s="48">
        <v>14013</v>
      </c>
      <c r="G6232" s="35" t="str">
        <f>VLOOKUP(F6232,Apoio!A:B,2,FALSE)</f>
        <v>Vara Federal</v>
      </c>
      <c r="H6232" s="47" t="s">
        <v>21</v>
      </c>
      <c r="I6232" s="49">
        <v>77</v>
      </c>
      <c r="J6232" s="2">
        <f>VLOOKUP($F6232,Apoio!$A:$F,4,FALSE)</f>
        <v>6</v>
      </c>
      <c r="K6232" s="2">
        <f>VLOOKUP($F6232,Apoio!$A:$F,5,FALSE)</f>
        <v>1</v>
      </c>
      <c r="L6232" s="24" t="str">
        <f>VLOOKUP($F6232,Apoio!$A:$F,6,FALSE)</f>
        <v>Campo Grande</v>
      </c>
    </row>
    <row r="6233" spans="1:12" x14ac:dyDescent="0.25">
      <c r="A6233" s="50">
        <v>2022</v>
      </c>
      <c r="B6233" s="51" t="s">
        <v>9</v>
      </c>
      <c r="C6233" s="51" t="s">
        <v>10</v>
      </c>
      <c r="D6233" s="51" t="s">
        <v>11</v>
      </c>
      <c r="E6233" s="51" t="s">
        <v>22</v>
      </c>
      <c r="F6233" s="52">
        <v>12549</v>
      </c>
      <c r="G6233" s="35" t="str">
        <f>VLOOKUP(F6233,Apoio!A:B,2,FALSE)</f>
        <v>Vara Federal + JEF</v>
      </c>
      <c r="H6233" s="51" t="s">
        <v>23</v>
      </c>
      <c r="I6233" s="53">
        <v>83</v>
      </c>
      <c r="J6233" s="2">
        <f>VLOOKUP($F6233,Apoio!$A:$F,4,FALSE)</f>
        <v>1</v>
      </c>
      <c r="K6233" s="2">
        <f>VLOOKUP($F6233,Apoio!$A:$F,5,FALSE)</f>
        <v>4</v>
      </c>
      <c r="L6233" s="24" t="str">
        <f>VLOOKUP($F6233,Apoio!$A:$F,6,FALSE)</f>
        <v>Corumbá</v>
      </c>
    </row>
    <row r="6234" spans="1:12" x14ac:dyDescent="0.25">
      <c r="A6234" s="46">
        <v>2022</v>
      </c>
      <c r="B6234" s="47" t="s">
        <v>9</v>
      </c>
      <c r="C6234" s="47" t="s">
        <v>10</v>
      </c>
      <c r="D6234" s="47" t="s">
        <v>11</v>
      </c>
      <c r="E6234" s="47" t="s">
        <v>22</v>
      </c>
      <c r="F6234" s="48">
        <v>12549</v>
      </c>
      <c r="G6234" s="35" t="str">
        <f>VLOOKUP(F6234,Apoio!A:B,2,FALSE)</f>
        <v>Vara Federal + JEF</v>
      </c>
      <c r="H6234" s="47" t="s">
        <v>23</v>
      </c>
      <c r="I6234" s="49">
        <v>80</v>
      </c>
      <c r="J6234" s="2">
        <f>VLOOKUP($F6234,Apoio!$A:$F,4,FALSE)</f>
        <v>1</v>
      </c>
      <c r="K6234" s="2">
        <f>VLOOKUP($F6234,Apoio!$A:$F,5,FALSE)</f>
        <v>4</v>
      </c>
      <c r="L6234" s="24" t="str">
        <f>VLOOKUP($F6234,Apoio!$A:$F,6,FALSE)</f>
        <v>Corumbá</v>
      </c>
    </row>
    <row r="6235" spans="1:12" x14ac:dyDescent="0.25">
      <c r="A6235" s="50">
        <v>2022</v>
      </c>
      <c r="B6235" s="51" t="s">
        <v>9</v>
      </c>
      <c r="C6235" s="51" t="s">
        <v>10</v>
      </c>
      <c r="D6235" s="51" t="s">
        <v>11</v>
      </c>
      <c r="E6235" s="51" t="s">
        <v>24</v>
      </c>
      <c r="F6235" s="52">
        <v>12555</v>
      </c>
      <c r="G6235" s="35" t="str">
        <f>VLOOKUP(F6235,Apoio!A:B,2,FALSE)</f>
        <v>Vara Federal + JEF</v>
      </c>
      <c r="H6235" s="51" t="s">
        <v>25</v>
      </c>
      <c r="I6235" s="53">
        <v>43</v>
      </c>
      <c r="J6235" s="2">
        <f>VLOOKUP($F6235,Apoio!$A:$F,4,FALSE)</f>
        <v>1</v>
      </c>
      <c r="K6235" s="2">
        <f>VLOOKUP($F6235,Apoio!$A:$F,5,FALSE)</f>
        <v>7</v>
      </c>
      <c r="L6235" s="24" t="str">
        <f>VLOOKUP($F6235,Apoio!$A:$F,6,FALSE)</f>
        <v>Coxim</v>
      </c>
    </row>
    <row r="6236" spans="1:12" x14ac:dyDescent="0.25">
      <c r="A6236" s="46">
        <v>2022</v>
      </c>
      <c r="B6236" s="47" t="s">
        <v>9</v>
      </c>
      <c r="C6236" s="47" t="s">
        <v>10</v>
      </c>
      <c r="D6236" s="47" t="s">
        <v>11</v>
      </c>
      <c r="E6236" s="47" t="s">
        <v>24</v>
      </c>
      <c r="F6236" s="48">
        <v>12555</v>
      </c>
      <c r="G6236" s="35" t="str">
        <f>VLOOKUP(F6236,Apoio!A:B,2,FALSE)</f>
        <v>Vara Federal + JEF</v>
      </c>
      <c r="H6236" s="47" t="s">
        <v>25</v>
      </c>
      <c r="I6236" s="49">
        <v>16</v>
      </c>
      <c r="J6236" s="2">
        <f>VLOOKUP($F6236,Apoio!$A:$F,4,FALSE)</f>
        <v>1</v>
      </c>
      <c r="K6236" s="2">
        <f>VLOOKUP($F6236,Apoio!$A:$F,5,FALSE)</f>
        <v>7</v>
      </c>
      <c r="L6236" s="24" t="str">
        <f>VLOOKUP($F6236,Apoio!$A:$F,6,FALSE)</f>
        <v>Coxim</v>
      </c>
    </row>
    <row r="6237" spans="1:12" x14ac:dyDescent="0.25">
      <c r="A6237" s="50">
        <v>2022</v>
      </c>
      <c r="B6237" s="51" t="s">
        <v>9</v>
      </c>
      <c r="C6237" s="51" t="s">
        <v>10</v>
      </c>
      <c r="D6237" s="51" t="s">
        <v>11</v>
      </c>
      <c r="E6237" s="51" t="s">
        <v>26</v>
      </c>
      <c r="F6237" s="52">
        <v>12544</v>
      </c>
      <c r="G6237" s="35" t="str">
        <f>VLOOKUP(F6237,Apoio!A:B,2,FALSE)</f>
        <v>Vara Federal</v>
      </c>
      <c r="H6237" s="51" t="s">
        <v>27</v>
      </c>
      <c r="I6237" s="53">
        <v>117</v>
      </c>
      <c r="J6237" s="2">
        <f>VLOOKUP($F6237,Apoio!$A:$F,4,FALSE)</f>
        <v>1</v>
      </c>
      <c r="K6237" s="2">
        <f>VLOOKUP($F6237,Apoio!$A:$F,5,FALSE)</f>
        <v>2</v>
      </c>
      <c r="L6237" s="24" t="str">
        <f>VLOOKUP($F6237,Apoio!$A:$F,6,FALSE)</f>
        <v>Dourados</v>
      </c>
    </row>
    <row r="6238" spans="1:12" x14ac:dyDescent="0.25">
      <c r="A6238" s="46">
        <v>2022</v>
      </c>
      <c r="B6238" s="47" t="s">
        <v>9</v>
      </c>
      <c r="C6238" s="47" t="s">
        <v>10</v>
      </c>
      <c r="D6238" s="47" t="s">
        <v>11</v>
      </c>
      <c r="E6238" s="47" t="s">
        <v>26</v>
      </c>
      <c r="F6238" s="48">
        <v>14310</v>
      </c>
      <c r="G6238" s="35" t="str">
        <f>VLOOKUP(F6238,Apoio!A:B,2,FALSE)</f>
        <v>Juizado</v>
      </c>
      <c r="H6238" s="47" t="s">
        <v>28</v>
      </c>
      <c r="I6238" s="49">
        <v>336</v>
      </c>
      <c r="J6238" s="2">
        <f>VLOOKUP($F6238,Apoio!$A:$F,4,FALSE)</f>
        <v>1</v>
      </c>
      <c r="K6238" s="2">
        <f>VLOOKUP($F6238,Apoio!$A:$F,5,FALSE)</f>
        <v>2</v>
      </c>
      <c r="L6238" s="24" t="str">
        <f>VLOOKUP($F6238,Apoio!$A:$F,6,FALSE)</f>
        <v>Dourados</v>
      </c>
    </row>
    <row r="6239" spans="1:12" x14ac:dyDescent="0.25">
      <c r="A6239" s="50">
        <v>2022</v>
      </c>
      <c r="B6239" s="51" t="s">
        <v>9</v>
      </c>
      <c r="C6239" s="51" t="s">
        <v>10</v>
      </c>
      <c r="D6239" s="51" t="s">
        <v>11</v>
      </c>
      <c r="E6239" s="51" t="s">
        <v>26</v>
      </c>
      <c r="F6239" s="52">
        <v>12545</v>
      </c>
      <c r="G6239" s="35" t="str">
        <f>VLOOKUP(F6239,Apoio!A:B,2,FALSE)</f>
        <v>Vara Federal</v>
      </c>
      <c r="H6239" s="51" t="s">
        <v>29</v>
      </c>
      <c r="I6239" s="53">
        <v>111</v>
      </c>
      <c r="J6239" s="2">
        <f>VLOOKUP($F6239,Apoio!$A:$F,4,FALSE)</f>
        <v>2</v>
      </c>
      <c r="K6239" s="2">
        <f>VLOOKUP($F6239,Apoio!$A:$F,5,FALSE)</f>
        <v>2</v>
      </c>
      <c r="L6239" s="24" t="str">
        <f>VLOOKUP($F6239,Apoio!$A:$F,6,FALSE)</f>
        <v>Dourados</v>
      </c>
    </row>
    <row r="6240" spans="1:12" x14ac:dyDescent="0.25">
      <c r="A6240" s="46">
        <v>2022</v>
      </c>
      <c r="B6240" s="47" t="s">
        <v>9</v>
      </c>
      <c r="C6240" s="47" t="s">
        <v>10</v>
      </c>
      <c r="D6240" s="47" t="s">
        <v>11</v>
      </c>
      <c r="E6240" s="47" t="s">
        <v>30</v>
      </c>
      <c r="F6240" s="48">
        <v>12553</v>
      </c>
      <c r="G6240" s="35" t="str">
        <f>VLOOKUP(F6240,Apoio!A:B,2,FALSE)</f>
        <v>Vara Federal + JEF</v>
      </c>
      <c r="H6240" s="47" t="s">
        <v>31</v>
      </c>
      <c r="I6240" s="49">
        <v>105</v>
      </c>
      <c r="J6240" s="2">
        <f>VLOOKUP($F6240,Apoio!$A:$F,4,FALSE)</f>
        <v>1</v>
      </c>
      <c r="K6240" s="2">
        <f>VLOOKUP($F6240,Apoio!$A:$F,5,FALSE)</f>
        <v>6</v>
      </c>
      <c r="L6240" s="24" t="str">
        <f>VLOOKUP($F6240,Apoio!$A:$F,6,FALSE)</f>
        <v>Naviraí</v>
      </c>
    </row>
    <row r="6241" spans="1:12" x14ac:dyDescent="0.25">
      <c r="A6241" s="50">
        <v>2022</v>
      </c>
      <c r="B6241" s="51" t="s">
        <v>9</v>
      </c>
      <c r="C6241" s="51" t="s">
        <v>10</v>
      </c>
      <c r="D6241" s="51" t="s">
        <v>11</v>
      </c>
      <c r="E6241" s="51" t="s">
        <v>30</v>
      </c>
      <c r="F6241" s="52">
        <v>12553</v>
      </c>
      <c r="G6241" s="35" t="str">
        <f>VLOOKUP(F6241,Apoio!A:B,2,FALSE)</f>
        <v>Vara Federal + JEF</v>
      </c>
      <c r="H6241" s="51" t="s">
        <v>31</v>
      </c>
      <c r="I6241" s="53">
        <v>73</v>
      </c>
      <c r="J6241" s="2">
        <f>VLOOKUP($F6241,Apoio!$A:$F,4,FALSE)</f>
        <v>1</v>
      </c>
      <c r="K6241" s="2">
        <f>VLOOKUP($F6241,Apoio!$A:$F,5,FALSE)</f>
        <v>6</v>
      </c>
      <c r="L6241" s="24" t="str">
        <f>VLOOKUP($F6241,Apoio!$A:$F,6,FALSE)</f>
        <v>Naviraí</v>
      </c>
    </row>
    <row r="6242" spans="1:12" x14ac:dyDescent="0.25">
      <c r="A6242" s="46">
        <v>2022</v>
      </c>
      <c r="B6242" s="47" t="s">
        <v>9</v>
      </c>
      <c r="C6242" s="47" t="s">
        <v>10</v>
      </c>
      <c r="D6242" s="47" t="s">
        <v>11</v>
      </c>
      <c r="E6242" s="47" t="s">
        <v>32</v>
      </c>
      <c r="F6242" s="48">
        <v>12551</v>
      </c>
      <c r="G6242" s="35" t="str">
        <f>VLOOKUP(F6242,Apoio!A:B,2,FALSE)</f>
        <v>Vara Federal</v>
      </c>
      <c r="H6242" s="47" t="s">
        <v>33</v>
      </c>
      <c r="I6242" s="49">
        <v>179</v>
      </c>
      <c r="J6242" s="2">
        <f>VLOOKUP($F6242,Apoio!$A:$F,4,FALSE)</f>
        <v>1</v>
      </c>
      <c r="K6242" s="2">
        <f>VLOOKUP($F6242,Apoio!$A:$F,5,FALSE)</f>
        <v>5</v>
      </c>
      <c r="L6242" s="24" t="str">
        <f>VLOOKUP($F6242,Apoio!$A:$F,6,FALSE)</f>
        <v>Ponta Porã</v>
      </c>
    </row>
    <row r="6243" spans="1:12" x14ac:dyDescent="0.25">
      <c r="A6243" s="50">
        <v>2022</v>
      </c>
      <c r="B6243" s="51" t="s">
        <v>9</v>
      </c>
      <c r="C6243" s="51" t="s">
        <v>10</v>
      </c>
      <c r="D6243" s="51" t="s">
        <v>11</v>
      </c>
      <c r="E6243" s="51" t="s">
        <v>32</v>
      </c>
      <c r="F6243" s="52">
        <v>13978</v>
      </c>
      <c r="G6243" s="35" t="str">
        <f>VLOOKUP(F6243,Apoio!A:B,2,FALSE)</f>
        <v>Vara Federal + JEF</v>
      </c>
      <c r="H6243" s="51" t="s">
        <v>34</v>
      </c>
      <c r="I6243" s="53">
        <v>68</v>
      </c>
      <c r="J6243" s="2">
        <f>VLOOKUP($F6243,Apoio!$A:$F,4,FALSE)</f>
        <v>2</v>
      </c>
      <c r="K6243" s="2">
        <f>VLOOKUP($F6243,Apoio!$A:$F,5,FALSE)</f>
        <v>5</v>
      </c>
      <c r="L6243" s="24" t="str">
        <f>VLOOKUP($F6243,Apoio!$A:$F,6,FALSE)</f>
        <v>Ponta Porã</v>
      </c>
    </row>
    <row r="6244" spans="1:12" x14ac:dyDescent="0.25">
      <c r="A6244" s="46">
        <v>2022</v>
      </c>
      <c r="B6244" s="47" t="s">
        <v>9</v>
      </c>
      <c r="C6244" s="47" t="s">
        <v>10</v>
      </c>
      <c r="D6244" s="47" t="s">
        <v>11</v>
      </c>
      <c r="E6244" s="47" t="s">
        <v>32</v>
      </c>
      <c r="F6244" s="48">
        <v>13978</v>
      </c>
      <c r="G6244" s="35" t="str">
        <f>VLOOKUP(F6244,Apoio!A:B,2,FALSE)</f>
        <v>Vara Federal + JEF</v>
      </c>
      <c r="H6244" s="47" t="s">
        <v>34</v>
      </c>
      <c r="I6244" s="49">
        <v>172</v>
      </c>
      <c r="J6244" s="2">
        <f>VLOOKUP($F6244,Apoio!$A:$F,4,FALSE)</f>
        <v>2</v>
      </c>
      <c r="K6244" s="2">
        <f>VLOOKUP($F6244,Apoio!$A:$F,5,FALSE)</f>
        <v>5</v>
      </c>
      <c r="L6244" s="24" t="str">
        <f>VLOOKUP($F6244,Apoio!$A:$F,6,FALSE)</f>
        <v>Ponta Porã</v>
      </c>
    </row>
    <row r="6245" spans="1:12" x14ac:dyDescent="0.25">
      <c r="A6245" s="50">
        <v>2022</v>
      </c>
      <c r="B6245" s="51" t="s">
        <v>9</v>
      </c>
      <c r="C6245" s="51" t="s">
        <v>10</v>
      </c>
      <c r="D6245" s="51" t="s">
        <v>11</v>
      </c>
      <c r="E6245" s="51" t="s">
        <v>35</v>
      </c>
      <c r="F6245" s="52">
        <v>12547</v>
      </c>
      <c r="G6245" s="35" t="str">
        <f>VLOOKUP(F6245,Apoio!A:B,2,FALSE)</f>
        <v>Vara Federal + JEF</v>
      </c>
      <c r="H6245" s="51" t="s">
        <v>36</v>
      </c>
      <c r="I6245" s="53">
        <v>102</v>
      </c>
      <c r="J6245" s="2">
        <f>VLOOKUP($F6245,Apoio!$A:$F,4,FALSE)</f>
        <v>1</v>
      </c>
      <c r="K6245" s="2">
        <f>VLOOKUP($F6245,Apoio!$A:$F,5,FALSE)</f>
        <v>3</v>
      </c>
      <c r="L6245" s="24" t="str">
        <f>VLOOKUP($F6245,Apoio!$A:$F,6,FALSE)</f>
        <v>Três Lagoas</v>
      </c>
    </row>
    <row r="6246" spans="1:12" x14ac:dyDescent="0.25">
      <c r="A6246" s="46">
        <v>2022</v>
      </c>
      <c r="B6246" s="47" t="s">
        <v>9</v>
      </c>
      <c r="C6246" s="47" t="s">
        <v>10</v>
      </c>
      <c r="D6246" s="47" t="s">
        <v>11</v>
      </c>
      <c r="E6246" s="47" t="s">
        <v>35</v>
      </c>
      <c r="F6246" s="48">
        <v>12547</v>
      </c>
      <c r="G6246" s="35" t="str">
        <f>VLOOKUP(F6246,Apoio!A:B,2,FALSE)</f>
        <v>Vara Federal + JEF</v>
      </c>
      <c r="H6246" s="47" t="s">
        <v>36</v>
      </c>
      <c r="I6246" s="49">
        <v>83</v>
      </c>
      <c r="J6246" s="2">
        <f>VLOOKUP($F6246,Apoio!$A:$F,4,FALSE)</f>
        <v>1</v>
      </c>
      <c r="K6246" s="2">
        <f>VLOOKUP($F6246,Apoio!$A:$F,5,FALSE)</f>
        <v>3</v>
      </c>
      <c r="L6246" s="24" t="str">
        <f>VLOOKUP($F6246,Apoio!$A:$F,6,FALSE)</f>
        <v>Três Lagoas</v>
      </c>
    </row>
    <row r="6247" spans="1:12" x14ac:dyDescent="0.25">
      <c r="A6247" s="50">
        <v>2022</v>
      </c>
      <c r="B6247" s="51" t="s">
        <v>9</v>
      </c>
      <c r="C6247" s="51" t="s">
        <v>10</v>
      </c>
      <c r="D6247" s="51" t="s">
        <v>11</v>
      </c>
      <c r="E6247" s="51" t="s">
        <v>37</v>
      </c>
      <c r="F6247" s="52">
        <v>21666</v>
      </c>
      <c r="G6247" s="35" t="str">
        <f>VLOOKUP(F6247,Apoio!A:B,2,FALSE)</f>
        <v>Turma Recursal</v>
      </c>
      <c r="H6247" s="51" t="s">
        <v>39</v>
      </c>
      <c r="I6247" s="53">
        <v>28</v>
      </c>
      <c r="J6247" s="2">
        <f>VLOOKUP($F6247,Apoio!$A:$F,4,FALSE)</f>
        <v>1</v>
      </c>
      <c r="K6247" s="2">
        <f>VLOOKUP($F6247,Apoio!$A:$F,5,FALSE)</f>
        <v>1</v>
      </c>
      <c r="L6247" s="24" t="str">
        <f>VLOOKUP($F6247,Apoio!$A:$F,6,FALSE)</f>
        <v>Campo Grande - TR</v>
      </c>
    </row>
    <row r="6248" spans="1:12" x14ac:dyDescent="0.25">
      <c r="A6248" s="46">
        <v>2022</v>
      </c>
      <c r="B6248" s="47" t="s">
        <v>9</v>
      </c>
      <c r="C6248" s="47" t="s">
        <v>10</v>
      </c>
      <c r="D6248" s="47" t="s">
        <v>11</v>
      </c>
      <c r="E6248" s="47" t="s">
        <v>37</v>
      </c>
      <c r="F6248" s="48">
        <v>21667</v>
      </c>
      <c r="G6248" s="35" t="str">
        <f>VLOOKUP(F6248,Apoio!A:B,2,FALSE)</f>
        <v>Turma Recursal</v>
      </c>
      <c r="H6248" s="47" t="s">
        <v>40</v>
      </c>
      <c r="I6248" s="49">
        <v>28</v>
      </c>
      <c r="J6248" s="2">
        <f>VLOOKUP($F6248,Apoio!$A:$F,4,FALSE)</f>
        <v>2</v>
      </c>
      <c r="K6248" s="2">
        <f>VLOOKUP($F6248,Apoio!$A:$F,5,FALSE)</f>
        <v>1</v>
      </c>
      <c r="L6248" s="24" t="str">
        <f>VLOOKUP($F6248,Apoio!$A:$F,6,FALSE)</f>
        <v>Campo Grande - TR</v>
      </c>
    </row>
    <row r="6249" spans="1:12" x14ac:dyDescent="0.25">
      <c r="A6249" s="50">
        <v>2022</v>
      </c>
      <c r="B6249" s="51" t="s">
        <v>9</v>
      </c>
      <c r="C6249" s="51" t="s">
        <v>10</v>
      </c>
      <c r="D6249" s="51" t="s">
        <v>11</v>
      </c>
      <c r="E6249" s="51" t="s">
        <v>37</v>
      </c>
      <c r="F6249" s="52">
        <v>21668</v>
      </c>
      <c r="G6249" s="35" t="str">
        <f>VLOOKUP(F6249,Apoio!A:B,2,FALSE)</f>
        <v>Turma Recursal</v>
      </c>
      <c r="H6249" s="51" t="s">
        <v>41</v>
      </c>
      <c r="I6249" s="53">
        <v>26</v>
      </c>
      <c r="J6249" s="2">
        <f>VLOOKUP($F6249,Apoio!$A:$F,4,FALSE)</f>
        <v>3</v>
      </c>
      <c r="K6249" s="2">
        <f>VLOOKUP($F6249,Apoio!$A:$F,5,FALSE)</f>
        <v>1</v>
      </c>
      <c r="L6249" s="24" t="str">
        <f>VLOOKUP($F6249,Apoio!$A:$F,6,FALSE)</f>
        <v>Campo Grande - TR</v>
      </c>
    </row>
    <row r="6250" spans="1:12" x14ac:dyDescent="0.25">
      <c r="A6250" s="46">
        <v>2022</v>
      </c>
      <c r="B6250" s="47" t="s">
        <v>9</v>
      </c>
      <c r="C6250" s="47" t="s">
        <v>10</v>
      </c>
      <c r="D6250" s="47" t="s">
        <v>11</v>
      </c>
      <c r="E6250" s="47" t="s">
        <v>37</v>
      </c>
      <c r="F6250" s="48">
        <v>17775</v>
      </c>
      <c r="G6250" s="35" t="str">
        <f>VLOOKUP(F6250,Apoio!A:B,2,FALSE)</f>
        <v>Turma Recursal</v>
      </c>
      <c r="H6250" s="47" t="s">
        <v>42</v>
      </c>
      <c r="I6250" s="49">
        <v>15</v>
      </c>
      <c r="J6250" s="2">
        <f>VLOOKUP($F6250,Apoio!$A:$F,4,FALSE)</f>
        <v>4</v>
      </c>
      <c r="K6250" s="2">
        <f>VLOOKUP($F6250,Apoio!$A:$F,5,FALSE)</f>
        <v>1</v>
      </c>
      <c r="L6250" s="24" t="str">
        <f>VLOOKUP($F6250,Apoio!$A:$F,6,FALSE)</f>
        <v>Campo Grande - TR</v>
      </c>
    </row>
    <row r="6251" spans="1:12" x14ac:dyDescent="0.25">
      <c r="A6251" s="50">
        <v>2022</v>
      </c>
      <c r="B6251" s="51" t="s">
        <v>9</v>
      </c>
      <c r="C6251" s="51" t="s">
        <v>10</v>
      </c>
      <c r="D6251" s="51" t="s">
        <v>11</v>
      </c>
      <c r="E6251" s="51" t="s">
        <v>37</v>
      </c>
      <c r="F6251" s="52">
        <v>17776</v>
      </c>
      <c r="G6251" s="35" t="str">
        <f>VLOOKUP(F6251,Apoio!A:B,2,FALSE)</f>
        <v>Turma Recursal</v>
      </c>
      <c r="H6251" s="51" t="s">
        <v>43</v>
      </c>
      <c r="I6251" s="53">
        <v>22</v>
      </c>
      <c r="J6251" s="2">
        <f>VLOOKUP($F6251,Apoio!$A:$F,4,FALSE)</f>
        <v>5</v>
      </c>
      <c r="K6251" s="2">
        <f>VLOOKUP($F6251,Apoio!$A:$F,5,FALSE)</f>
        <v>1</v>
      </c>
      <c r="L6251" s="24" t="str">
        <f>VLOOKUP($F6251,Apoio!$A:$F,6,FALSE)</f>
        <v>Campo Grande - TR</v>
      </c>
    </row>
    <row r="6252" spans="1:12" x14ac:dyDescent="0.25">
      <c r="A6252" s="46">
        <v>2022</v>
      </c>
      <c r="B6252" s="47" t="s">
        <v>9</v>
      </c>
      <c r="C6252" s="47" t="s">
        <v>10</v>
      </c>
      <c r="D6252" s="47" t="s">
        <v>11</v>
      </c>
      <c r="E6252" s="47" t="s">
        <v>37</v>
      </c>
      <c r="F6252" s="48">
        <v>17777</v>
      </c>
      <c r="G6252" s="35" t="str">
        <f>VLOOKUP(F6252,Apoio!A:B,2,FALSE)</f>
        <v>Turma Recursal</v>
      </c>
      <c r="H6252" s="47" t="s">
        <v>44</v>
      </c>
      <c r="I6252" s="49">
        <v>25</v>
      </c>
      <c r="J6252" s="2">
        <f>VLOOKUP($F6252,Apoio!$A:$F,4,FALSE)</f>
        <v>6</v>
      </c>
      <c r="K6252" s="2">
        <f>VLOOKUP($F6252,Apoio!$A:$F,5,FALSE)</f>
        <v>1</v>
      </c>
      <c r="L6252" s="24" t="str">
        <f>VLOOKUP($F6252,Apoio!$A:$F,6,FALSE)</f>
        <v>Campo Grande - TR</v>
      </c>
    </row>
    <row r="6253" spans="1:12" x14ac:dyDescent="0.25">
      <c r="A6253" s="50">
        <v>2022</v>
      </c>
      <c r="B6253" s="51" t="s">
        <v>9</v>
      </c>
      <c r="C6253" s="51" t="s">
        <v>10</v>
      </c>
      <c r="D6253" s="51" t="s">
        <v>45</v>
      </c>
      <c r="E6253" s="51" t="s">
        <v>46</v>
      </c>
      <c r="F6253" s="52">
        <v>16494</v>
      </c>
      <c r="G6253" s="35" t="str">
        <f>VLOOKUP(F6253,Apoio!A:B,2,FALSE)</f>
        <v>Vara Federal</v>
      </c>
      <c r="H6253" s="51" t="s">
        <v>47</v>
      </c>
      <c r="I6253" s="53">
        <v>124</v>
      </c>
      <c r="J6253" s="2">
        <f>VLOOKUP($F6253,Apoio!$A:$F,4,FALSE)</f>
        <v>1</v>
      </c>
      <c r="K6253" s="2">
        <f>VLOOKUP($F6253,Apoio!$A:$F,5,FALSE)</f>
        <v>34</v>
      </c>
      <c r="L6253" s="24" t="str">
        <f>VLOOKUP($F6253,Apoio!$A:$F,6,FALSE)</f>
        <v>Americana</v>
      </c>
    </row>
    <row r="6254" spans="1:12" x14ac:dyDescent="0.25">
      <c r="A6254" s="46">
        <v>2022</v>
      </c>
      <c r="B6254" s="47" t="s">
        <v>9</v>
      </c>
      <c r="C6254" s="47" t="s">
        <v>10</v>
      </c>
      <c r="D6254" s="47" t="s">
        <v>45</v>
      </c>
      <c r="E6254" s="47" t="s">
        <v>46</v>
      </c>
      <c r="F6254" s="48">
        <v>13876</v>
      </c>
      <c r="G6254" s="35" t="str">
        <f>VLOOKUP(F6254,Apoio!A:B,2,FALSE)</f>
        <v>Juizado</v>
      </c>
      <c r="H6254" s="47" t="s">
        <v>48</v>
      </c>
      <c r="I6254" s="49">
        <v>498</v>
      </c>
      <c r="J6254" s="2">
        <f>VLOOKUP($F6254,Apoio!$A:$F,4,FALSE)</f>
        <v>1</v>
      </c>
      <c r="K6254" s="2">
        <f>VLOOKUP($F6254,Apoio!$A:$F,5,FALSE)</f>
        <v>34</v>
      </c>
      <c r="L6254" s="24" t="str">
        <f>VLOOKUP($F6254,Apoio!$A:$F,6,FALSE)</f>
        <v>Americana</v>
      </c>
    </row>
    <row r="6255" spans="1:12" x14ac:dyDescent="0.25">
      <c r="A6255" s="50">
        <v>2022</v>
      </c>
      <c r="B6255" s="51" t="s">
        <v>9</v>
      </c>
      <c r="C6255" s="51" t="s">
        <v>10</v>
      </c>
      <c r="D6255" s="51" t="s">
        <v>45</v>
      </c>
      <c r="E6255" s="51" t="s">
        <v>49</v>
      </c>
      <c r="F6255" s="52">
        <v>16534</v>
      </c>
      <c r="G6255" s="35" t="str">
        <f>VLOOKUP(F6255,Apoio!A:B,2,FALSE)</f>
        <v>Vara Federal + JEF</v>
      </c>
      <c r="H6255" s="51" t="s">
        <v>50</v>
      </c>
      <c r="I6255" s="53">
        <v>206</v>
      </c>
      <c r="J6255" s="2">
        <f>VLOOKUP($F6255,Apoio!$A:$F,4,FALSE)</f>
        <v>1</v>
      </c>
      <c r="K6255" s="2">
        <f>VLOOKUP($F6255,Apoio!$A:$F,5,FALSE)</f>
        <v>37</v>
      </c>
      <c r="L6255" s="24" t="str">
        <f>VLOOKUP($F6255,Apoio!$A:$F,6,FALSE)</f>
        <v>Andradina</v>
      </c>
    </row>
    <row r="6256" spans="1:12" x14ac:dyDescent="0.25">
      <c r="A6256" s="46">
        <v>2022</v>
      </c>
      <c r="B6256" s="47" t="s">
        <v>9</v>
      </c>
      <c r="C6256" s="47" t="s">
        <v>10</v>
      </c>
      <c r="D6256" s="47" t="s">
        <v>45</v>
      </c>
      <c r="E6256" s="47" t="s">
        <v>49</v>
      </c>
      <c r="F6256" s="48">
        <v>16534</v>
      </c>
      <c r="G6256" s="35" t="str">
        <f>VLOOKUP(F6256,Apoio!A:B,2,FALSE)</f>
        <v>Vara Federal + JEF</v>
      </c>
      <c r="H6256" s="47" t="s">
        <v>50</v>
      </c>
      <c r="I6256" s="49">
        <v>44</v>
      </c>
      <c r="J6256" s="2">
        <f>VLOOKUP($F6256,Apoio!$A:$F,4,FALSE)</f>
        <v>1</v>
      </c>
      <c r="K6256" s="2">
        <f>VLOOKUP($F6256,Apoio!$A:$F,5,FALSE)</f>
        <v>37</v>
      </c>
      <c r="L6256" s="24" t="str">
        <f>VLOOKUP($F6256,Apoio!$A:$F,6,FALSE)</f>
        <v>Andradina</v>
      </c>
    </row>
    <row r="6257" spans="1:12" x14ac:dyDescent="0.25">
      <c r="A6257" s="50">
        <v>2022</v>
      </c>
      <c r="B6257" s="51" t="s">
        <v>9</v>
      </c>
      <c r="C6257" s="51" t="s">
        <v>10</v>
      </c>
      <c r="D6257" s="51" t="s">
        <v>45</v>
      </c>
      <c r="E6257" s="51" t="s">
        <v>51</v>
      </c>
      <c r="F6257" s="52">
        <v>12475</v>
      </c>
      <c r="G6257" s="35" t="str">
        <f>VLOOKUP(F6257,Apoio!A:B,2,FALSE)</f>
        <v>Vara Federal</v>
      </c>
      <c r="H6257" s="51" t="s">
        <v>52</v>
      </c>
      <c r="I6257" s="53">
        <v>58</v>
      </c>
      <c r="J6257" s="2">
        <f>VLOOKUP($F6257,Apoio!$A:$F,4,FALSE)</f>
        <v>1</v>
      </c>
      <c r="K6257" s="2">
        <f>VLOOKUP($F6257,Apoio!$A:$F,5,FALSE)</f>
        <v>7</v>
      </c>
      <c r="L6257" s="24" t="str">
        <f>VLOOKUP($F6257,Apoio!$A:$F,6,FALSE)</f>
        <v>Araçatuba</v>
      </c>
    </row>
    <row r="6258" spans="1:12" x14ac:dyDescent="0.25">
      <c r="A6258" s="46">
        <v>2022</v>
      </c>
      <c r="B6258" s="47" t="s">
        <v>9</v>
      </c>
      <c r="C6258" s="47" t="s">
        <v>10</v>
      </c>
      <c r="D6258" s="47" t="s">
        <v>45</v>
      </c>
      <c r="E6258" s="47" t="s">
        <v>51</v>
      </c>
      <c r="F6258" s="48">
        <v>17772</v>
      </c>
      <c r="G6258" s="35" t="str">
        <f>VLOOKUP(F6258,Apoio!A:B,2,FALSE)</f>
        <v>Juizado</v>
      </c>
      <c r="H6258" s="47" t="s">
        <v>53</v>
      </c>
      <c r="I6258" s="49">
        <v>614</v>
      </c>
      <c r="J6258" s="2">
        <f>VLOOKUP($F6258,Apoio!$A:$F,4,FALSE)</f>
        <v>1</v>
      </c>
      <c r="K6258" s="2">
        <f>VLOOKUP($F6258,Apoio!$A:$F,5,FALSE)</f>
        <v>7</v>
      </c>
      <c r="L6258" s="24" t="str">
        <f>VLOOKUP($F6258,Apoio!$A:$F,6,FALSE)</f>
        <v>Araçatuba</v>
      </c>
    </row>
    <row r="6259" spans="1:12" x14ac:dyDescent="0.25">
      <c r="A6259" s="50">
        <v>2022</v>
      </c>
      <c r="B6259" s="51" t="s">
        <v>9</v>
      </c>
      <c r="C6259" s="51" t="s">
        <v>10</v>
      </c>
      <c r="D6259" s="51" t="s">
        <v>45</v>
      </c>
      <c r="E6259" s="51" t="s">
        <v>51</v>
      </c>
      <c r="F6259" s="52">
        <v>12476</v>
      </c>
      <c r="G6259" s="35" t="str">
        <f>VLOOKUP(F6259,Apoio!A:B,2,FALSE)</f>
        <v>Vara Federal</v>
      </c>
      <c r="H6259" s="51" t="s">
        <v>54</v>
      </c>
      <c r="I6259" s="53">
        <v>61</v>
      </c>
      <c r="J6259" s="2">
        <f>VLOOKUP($F6259,Apoio!$A:$F,4,FALSE)</f>
        <v>2</v>
      </c>
      <c r="K6259" s="2">
        <f>VLOOKUP($F6259,Apoio!$A:$F,5,FALSE)</f>
        <v>7</v>
      </c>
      <c r="L6259" s="24" t="str">
        <f>VLOOKUP($F6259,Apoio!$A:$F,6,FALSE)</f>
        <v>Araçatuba</v>
      </c>
    </row>
    <row r="6260" spans="1:12" x14ac:dyDescent="0.25">
      <c r="A6260" s="46">
        <v>2022</v>
      </c>
      <c r="B6260" s="47" t="s">
        <v>9</v>
      </c>
      <c r="C6260" s="47" t="s">
        <v>10</v>
      </c>
      <c r="D6260" s="47" t="s">
        <v>45</v>
      </c>
      <c r="E6260" s="47" t="s">
        <v>55</v>
      </c>
      <c r="F6260" s="48">
        <v>12521</v>
      </c>
      <c r="G6260" s="35" t="str">
        <f>VLOOKUP(F6260,Apoio!A:B,2,FALSE)</f>
        <v>Vara Federal</v>
      </c>
      <c r="H6260" s="47" t="s">
        <v>56</v>
      </c>
      <c r="I6260" s="49">
        <v>49</v>
      </c>
      <c r="J6260" s="2">
        <f>VLOOKUP($F6260,Apoio!$A:$F,4,FALSE)</f>
        <v>1</v>
      </c>
      <c r="K6260" s="2">
        <f>VLOOKUP($F6260,Apoio!$A:$F,5,FALSE)</f>
        <v>20</v>
      </c>
      <c r="L6260" s="24" t="str">
        <f>VLOOKUP($F6260,Apoio!$A:$F,6,FALSE)</f>
        <v>Araraquara</v>
      </c>
    </row>
    <row r="6261" spans="1:12" x14ac:dyDescent="0.25">
      <c r="A6261" s="50">
        <v>2022</v>
      </c>
      <c r="B6261" s="51" t="s">
        <v>9</v>
      </c>
      <c r="C6261" s="51" t="s">
        <v>10</v>
      </c>
      <c r="D6261" s="51" t="s">
        <v>45</v>
      </c>
      <c r="E6261" s="51" t="s">
        <v>55</v>
      </c>
      <c r="F6261" s="52">
        <v>14311</v>
      </c>
      <c r="G6261" s="35" t="str">
        <f>VLOOKUP(F6261,Apoio!A:B,2,FALSE)</f>
        <v>Juizado</v>
      </c>
      <c r="H6261" s="51" t="s">
        <v>57</v>
      </c>
      <c r="I6261" s="53">
        <v>409</v>
      </c>
      <c r="J6261" s="2">
        <f>VLOOKUP($F6261,Apoio!$A:$F,4,FALSE)</f>
        <v>1</v>
      </c>
      <c r="K6261" s="2">
        <f>VLOOKUP($F6261,Apoio!$A:$F,5,FALSE)</f>
        <v>20</v>
      </c>
      <c r="L6261" s="24" t="str">
        <f>VLOOKUP($F6261,Apoio!$A:$F,6,FALSE)</f>
        <v>Araraquara</v>
      </c>
    </row>
    <row r="6262" spans="1:12" x14ac:dyDescent="0.25">
      <c r="A6262" s="46">
        <v>2022</v>
      </c>
      <c r="B6262" s="47" t="s">
        <v>9</v>
      </c>
      <c r="C6262" s="47" t="s">
        <v>10</v>
      </c>
      <c r="D6262" s="47" t="s">
        <v>45</v>
      </c>
      <c r="E6262" s="47" t="s">
        <v>55</v>
      </c>
      <c r="F6262" s="48">
        <v>12522</v>
      </c>
      <c r="G6262" s="35" t="str">
        <f>VLOOKUP(F6262,Apoio!A:B,2,FALSE)</f>
        <v>Vara Federal</v>
      </c>
      <c r="H6262" s="47" t="s">
        <v>58</v>
      </c>
      <c r="I6262" s="49">
        <v>53</v>
      </c>
      <c r="J6262" s="2">
        <f>VLOOKUP($F6262,Apoio!$A:$F,4,FALSE)</f>
        <v>2</v>
      </c>
      <c r="K6262" s="2">
        <f>VLOOKUP($F6262,Apoio!$A:$F,5,FALSE)</f>
        <v>20</v>
      </c>
      <c r="L6262" s="24" t="str">
        <f>VLOOKUP($F6262,Apoio!$A:$F,6,FALSE)</f>
        <v>Araraquara</v>
      </c>
    </row>
    <row r="6263" spans="1:12" x14ac:dyDescent="0.25">
      <c r="A6263" s="50">
        <v>2022</v>
      </c>
      <c r="B6263" s="51" t="s">
        <v>9</v>
      </c>
      <c r="C6263" s="51" t="s">
        <v>10</v>
      </c>
      <c r="D6263" s="51" t="s">
        <v>45</v>
      </c>
      <c r="E6263" s="51" t="s">
        <v>59</v>
      </c>
      <c r="F6263" s="52">
        <v>12511</v>
      </c>
      <c r="G6263" s="35" t="str">
        <f>VLOOKUP(F6263,Apoio!A:B,2,FALSE)</f>
        <v>Vara Federal + JEF</v>
      </c>
      <c r="H6263" s="51" t="s">
        <v>60</v>
      </c>
      <c r="I6263" s="53">
        <v>169</v>
      </c>
      <c r="J6263" s="2">
        <f>VLOOKUP($F6263,Apoio!$A:$F,4,FALSE)</f>
        <v>1</v>
      </c>
      <c r="K6263" s="2">
        <f>VLOOKUP($F6263,Apoio!$A:$F,5,FALSE)</f>
        <v>16</v>
      </c>
      <c r="L6263" s="24" t="str">
        <f>VLOOKUP($F6263,Apoio!$A:$F,6,FALSE)</f>
        <v>Assis</v>
      </c>
    </row>
    <row r="6264" spans="1:12" x14ac:dyDescent="0.25">
      <c r="A6264" s="46">
        <v>2022</v>
      </c>
      <c r="B6264" s="47" t="s">
        <v>9</v>
      </c>
      <c r="C6264" s="47" t="s">
        <v>10</v>
      </c>
      <c r="D6264" s="47" t="s">
        <v>45</v>
      </c>
      <c r="E6264" s="47" t="s">
        <v>59</v>
      </c>
      <c r="F6264" s="48">
        <v>12511</v>
      </c>
      <c r="G6264" s="35" t="str">
        <f>VLOOKUP(F6264,Apoio!A:B,2,FALSE)</f>
        <v>Vara Federal + JEF</v>
      </c>
      <c r="H6264" s="47" t="s">
        <v>60</v>
      </c>
      <c r="I6264" s="49">
        <v>38</v>
      </c>
      <c r="J6264" s="2">
        <f>VLOOKUP($F6264,Apoio!$A:$F,4,FALSE)</f>
        <v>1</v>
      </c>
      <c r="K6264" s="2">
        <f>VLOOKUP($F6264,Apoio!$A:$F,5,FALSE)</f>
        <v>16</v>
      </c>
      <c r="L6264" s="24" t="str">
        <f>VLOOKUP($F6264,Apoio!$A:$F,6,FALSE)</f>
        <v>Assis</v>
      </c>
    </row>
    <row r="6265" spans="1:12" x14ac:dyDescent="0.25">
      <c r="A6265" s="50">
        <v>2022</v>
      </c>
      <c r="B6265" s="51" t="s">
        <v>9</v>
      </c>
      <c r="C6265" s="51" t="s">
        <v>10</v>
      </c>
      <c r="D6265" s="51" t="s">
        <v>45</v>
      </c>
      <c r="E6265" s="51" t="s">
        <v>61</v>
      </c>
      <c r="F6265" s="52">
        <v>16586</v>
      </c>
      <c r="G6265" s="35" t="str">
        <f>VLOOKUP(F6265,Apoio!A:B,2,FALSE)</f>
        <v>Vara Federal + JEF</v>
      </c>
      <c r="H6265" s="51" t="s">
        <v>62</v>
      </c>
      <c r="I6265" s="53">
        <v>103</v>
      </c>
      <c r="J6265" s="2">
        <f>VLOOKUP($F6265,Apoio!$A:$F,4,FALSE)</f>
        <v>1</v>
      </c>
      <c r="K6265" s="2">
        <f>VLOOKUP($F6265,Apoio!$A:$F,5,FALSE)</f>
        <v>32</v>
      </c>
      <c r="L6265" s="24" t="str">
        <f>VLOOKUP($F6265,Apoio!$A:$F,6,FALSE)</f>
        <v>Avaré</v>
      </c>
    </row>
    <row r="6266" spans="1:12" x14ac:dyDescent="0.25">
      <c r="A6266" s="46">
        <v>2022</v>
      </c>
      <c r="B6266" s="47" t="s">
        <v>9</v>
      </c>
      <c r="C6266" s="47" t="s">
        <v>10</v>
      </c>
      <c r="D6266" s="47" t="s">
        <v>45</v>
      </c>
      <c r="E6266" s="47" t="s">
        <v>61</v>
      </c>
      <c r="F6266" s="48">
        <v>16586</v>
      </c>
      <c r="G6266" s="35" t="str">
        <f>VLOOKUP(F6266,Apoio!A:B,2,FALSE)</f>
        <v>Vara Federal + JEF</v>
      </c>
      <c r="H6266" s="47" t="s">
        <v>62</v>
      </c>
      <c r="I6266" s="49">
        <v>22</v>
      </c>
      <c r="J6266" s="2">
        <f>VLOOKUP($F6266,Apoio!$A:$F,4,FALSE)</f>
        <v>1</v>
      </c>
      <c r="K6266" s="2">
        <f>VLOOKUP($F6266,Apoio!$A:$F,5,FALSE)</f>
        <v>32</v>
      </c>
      <c r="L6266" s="24" t="str">
        <f>VLOOKUP($F6266,Apoio!$A:$F,6,FALSE)</f>
        <v>Avaré</v>
      </c>
    </row>
    <row r="6267" spans="1:12" x14ac:dyDescent="0.25">
      <c r="A6267" s="50">
        <v>2022</v>
      </c>
      <c r="B6267" s="51" t="s">
        <v>9</v>
      </c>
      <c r="C6267" s="51" t="s">
        <v>10</v>
      </c>
      <c r="D6267" s="51" t="s">
        <v>45</v>
      </c>
      <c r="E6267" s="51" t="s">
        <v>63</v>
      </c>
      <c r="F6267" s="52">
        <v>13743</v>
      </c>
      <c r="G6267" s="35" t="str">
        <f>VLOOKUP(F6267,Apoio!A:B,2,FALSE)</f>
        <v>Vara Federal + JEF</v>
      </c>
      <c r="H6267" s="51" t="s">
        <v>64</v>
      </c>
      <c r="I6267" s="53">
        <v>253</v>
      </c>
      <c r="J6267" s="2">
        <f>VLOOKUP($F6267,Apoio!$A:$F,4,FALSE)</f>
        <v>1</v>
      </c>
      <c r="K6267" s="2">
        <f>VLOOKUP($F6267,Apoio!$A:$F,5,FALSE)</f>
        <v>38</v>
      </c>
      <c r="L6267" s="24" t="str">
        <f>VLOOKUP($F6267,Apoio!$A:$F,6,FALSE)</f>
        <v>Barretos</v>
      </c>
    </row>
    <row r="6268" spans="1:12" x14ac:dyDescent="0.25">
      <c r="A6268" s="46">
        <v>2022</v>
      </c>
      <c r="B6268" s="47" t="s">
        <v>9</v>
      </c>
      <c r="C6268" s="47" t="s">
        <v>10</v>
      </c>
      <c r="D6268" s="47" t="s">
        <v>45</v>
      </c>
      <c r="E6268" s="47" t="s">
        <v>63</v>
      </c>
      <c r="F6268" s="48">
        <v>13743</v>
      </c>
      <c r="G6268" s="35" t="str">
        <f>VLOOKUP(F6268,Apoio!A:B,2,FALSE)</f>
        <v>Vara Federal + JEF</v>
      </c>
      <c r="H6268" s="47" t="s">
        <v>64</v>
      </c>
      <c r="I6268" s="49">
        <v>59</v>
      </c>
      <c r="J6268" s="2">
        <f>VLOOKUP($F6268,Apoio!$A:$F,4,FALSE)</f>
        <v>1</v>
      </c>
      <c r="K6268" s="2">
        <f>VLOOKUP($F6268,Apoio!$A:$F,5,FALSE)</f>
        <v>38</v>
      </c>
      <c r="L6268" s="24" t="str">
        <f>VLOOKUP($F6268,Apoio!$A:$F,6,FALSE)</f>
        <v>Barretos</v>
      </c>
    </row>
    <row r="6269" spans="1:12" x14ac:dyDescent="0.25">
      <c r="A6269" s="50">
        <v>2022</v>
      </c>
      <c r="B6269" s="51" t="s">
        <v>9</v>
      </c>
      <c r="C6269" s="51" t="s">
        <v>10</v>
      </c>
      <c r="D6269" s="51" t="s">
        <v>45</v>
      </c>
      <c r="E6269" s="51" t="s">
        <v>65</v>
      </c>
      <c r="F6269" s="52">
        <v>18224</v>
      </c>
      <c r="G6269" s="35" t="str">
        <f>VLOOKUP(F6269,Apoio!A:B,2,FALSE)</f>
        <v>Vara Federal</v>
      </c>
      <c r="H6269" s="51" t="s">
        <v>66</v>
      </c>
      <c r="I6269" s="53">
        <v>89</v>
      </c>
      <c r="J6269" s="2">
        <f>VLOOKUP($F6269,Apoio!$A:$F,4,FALSE)</f>
        <v>1</v>
      </c>
      <c r="K6269" s="2">
        <f>VLOOKUP($F6269,Apoio!$A:$F,5,FALSE)</f>
        <v>44</v>
      </c>
      <c r="L6269" s="24" t="str">
        <f>VLOOKUP($F6269,Apoio!$A:$F,6,FALSE)</f>
        <v>Barueri</v>
      </c>
    </row>
    <row r="6270" spans="1:12" x14ac:dyDescent="0.25">
      <c r="A6270" s="46">
        <v>2022</v>
      </c>
      <c r="B6270" s="47" t="s">
        <v>9</v>
      </c>
      <c r="C6270" s="47" t="s">
        <v>10</v>
      </c>
      <c r="D6270" s="47" t="s">
        <v>45</v>
      </c>
      <c r="E6270" s="47" t="s">
        <v>65</v>
      </c>
      <c r="F6270" s="48">
        <v>18226</v>
      </c>
      <c r="G6270" s="35" t="str">
        <f>VLOOKUP(F6270,Apoio!A:B,2,FALSE)</f>
        <v>Juizado</v>
      </c>
      <c r="H6270" s="47" t="s">
        <v>67</v>
      </c>
      <c r="I6270" s="49">
        <v>270</v>
      </c>
      <c r="J6270" s="2">
        <f>VLOOKUP($F6270,Apoio!$A:$F,4,FALSE)</f>
        <v>1</v>
      </c>
      <c r="K6270" s="2">
        <f>VLOOKUP($F6270,Apoio!$A:$F,5,FALSE)</f>
        <v>44</v>
      </c>
      <c r="L6270" s="24" t="str">
        <f>VLOOKUP($F6270,Apoio!$A:$F,6,FALSE)</f>
        <v>Barueri</v>
      </c>
    </row>
    <row r="6271" spans="1:12" x14ac:dyDescent="0.25">
      <c r="A6271" s="50">
        <v>2022</v>
      </c>
      <c r="B6271" s="51" t="s">
        <v>9</v>
      </c>
      <c r="C6271" s="51" t="s">
        <v>10</v>
      </c>
      <c r="D6271" s="51" t="s">
        <v>45</v>
      </c>
      <c r="E6271" s="51" t="s">
        <v>65</v>
      </c>
      <c r="F6271" s="52">
        <v>18225</v>
      </c>
      <c r="G6271" s="35" t="str">
        <f>VLOOKUP(F6271,Apoio!A:B,2,FALSE)</f>
        <v>Vara Federal</v>
      </c>
      <c r="H6271" s="51" t="s">
        <v>68</v>
      </c>
      <c r="I6271" s="53">
        <v>79</v>
      </c>
      <c r="J6271" s="2">
        <f>VLOOKUP($F6271,Apoio!$A:$F,4,FALSE)</f>
        <v>2</v>
      </c>
      <c r="K6271" s="2">
        <f>VLOOKUP($F6271,Apoio!$A:$F,5,FALSE)</f>
        <v>44</v>
      </c>
      <c r="L6271" s="24" t="str">
        <f>VLOOKUP($F6271,Apoio!$A:$F,6,FALSE)</f>
        <v>Barueri</v>
      </c>
    </row>
    <row r="6272" spans="1:12" x14ac:dyDescent="0.25">
      <c r="A6272" s="46">
        <v>2022</v>
      </c>
      <c r="B6272" s="47" t="s">
        <v>9</v>
      </c>
      <c r="C6272" s="47" t="s">
        <v>10</v>
      </c>
      <c r="D6272" s="47" t="s">
        <v>45</v>
      </c>
      <c r="E6272" s="47" t="s">
        <v>69</v>
      </c>
      <c r="F6272" s="48">
        <v>12478</v>
      </c>
      <c r="G6272" s="35" t="str">
        <f>VLOOKUP(F6272,Apoio!A:B,2,FALSE)</f>
        <v>Vara Federal</v>
      </c>
      <c r="H6272" s="47" t="s">
        <v>70</v>
      </c>
      <c r="I6272" s="49">
        <v>65</v>
      </c>
      <c r="J6272" s="2">
        <f>VLOOKUP($F6272,Apoio!$A:$F,4,FALSE)</f>
        <v>1</v>
      </c>
      <c r="K6272" s="2">
        <f>VLOOKUP($F6272,Apoio!$A:$F,5,FALSE)</f>
        <v>8</v>
      </c>
      <c r="L6272" s="24" t="str">
        <f>VLOOKUP($F6272,Apoio!$A:$F,6,FALSE)</f>
        <v>Bauru</v>
      </c>
    </row>
    <row r="6273" spans="1:12" x14ac:dyDescent="0.25">
      <c r="A6273" s="50">
        <v>2022</v>
      </c>
      <c r="B6273" s="51" t="s">
        <v>9</v>
      </c>
      <c r="C6273" s="51" t="s">
        <v>10</v>
      </c>
      <c r="D6273" s="51" t="s">
        <v>45</v>
      </c>
      <c r="E6273" s="51" t="s">
        <v>69</v>
      </c>
      <c r="F6273" s="52">
        <v>16499</v>
      </c>
      <c r="G6273" s="35" t="str">
        <f>VLOOKUP(F6273,Apoio!A:B,2,FALSE)</f>
        <v>Juizado</v>
      </c>
      <c r="H6273" s="51" t="s">
        <v>71</v>
      </c>
      <c r="I6273" s="53">
        <v>466</v>
      </c>
      <c r="J6273" s="2">
        <f>VLOOKUP($F6273,Apoio!$A:$F,4,FALSE)</f>
        <v>1</v>
      </c>
      <c r="K6273" s="2">
        <f>VLOOKUP($F6273,Apoio!$A:$F,5,FALSE)</f>
        <v>8</v>
      </c>
      <c r="L6273" s="24" t="str">
        <f>VLOOKUP($F6273,Apoio!$A:$F,6,FALSE)</f>
        <v>Bauru</v>
      </c>
    </row>
    <row r="6274" spans="1:12" x14ac:dyDescent="0.25">
      <c r="A6274" s="46">
        <v>2022</v>
      </c>
      <c r="B6274" s="47" t="s">
        <v>9</v>
      </c>
      <c r="C6274" s="47" t="s">
        <v>10</v>
      </c>
      <c r="D6274" s="47" t="s">
        <v>45</v>
      </c>
      <c r="E6274" s="47" t="s">
        <v>69</v>
      </c>
      <c r="F6274" s="48">
        <v>12479</v>
      </c>
      <c r="G6274" s="35" t="str">
        <f>VLOOKUP(F6274,Apoio!A:B,2,FALSE)</f>
        <v>Vara Federal</v>
      </c>
      <c r="H6274" s="47" t="s">
        <v>72</v>
      </c>
      <c r="I6274" s="49">
        <v>65</v>
      </c>
      <c r="J6274" s="2">
        <f>VLOOKUP($F6274,Apoio!$A:$F,4,FALSE)</f>
        <v>2</v>
      </c>
      <c r="K6274" s="2">
        <f>VLOOKUP($F6274,Apoio!$A:$F,5,FALSE)</f>
        <v>8</v>
      </c>
      <c r="L6274" s="24" t="str">
        <f>VLOOKUP($F6274,Apoio!$A:$F,6,FALSE)</f>
        <v>Bauru</v>
      </c>
    </row>
    <row r="6275" spans="1:12" x14ac:dyDescent="0.25">
      <c r="A6275" s="50">
        <v>2022</v>
      </c>
      <c r="B6275" s="51" t="s">
        <v>9</v>
      </c>
      <c r="C6275" s="51" t="s">
        <v>10</v>
      </c>
      <c r="D6275" s="51" t="s">
        <v>45</v>
      </c>
      <c r="E6275" s="51" t="s">
        <v>69</v>
      </c>
      <c r="F6275" s="52">
        <v>12480</v>
      </c>
      <c r="G6275" s="35" t="str">
        <f>VLOOKUP(F6275,Apoio!A:B,2,FALSE)</f>
        <v>Vara Federal</v>
      </c>
      <c r="H6275" s="51" t="s">
        <v>73</v>
      </c>
      <c r="I6275" s="53">
        <v>66</v>
      </c>
      <c r="J6275" s="2">
        <f>VLOOKUP($F6275,Apoio!$A:$F,4,FALSE)</f>
        <v>3</v>
      </c>
      <c r="K6275" s="2">
        <f>VLOOKUP($F6275,Apoio!$A:$F,5,FALSE)</f>
        <v>8</v>
      </c>
      <c r="L6275" s="24" t="str">
        <f>VLOOKUP($F6275,Apoio!$A:$F,6,FALSE)</f>
        <v>Bauru</v>
      </c>
    </row>
    <row r="6276" spans="1:12" x14ac:dyDescent="0.25">
      <c r="A6276" s="46">
        <v>2022</v>
      </c>
      <c r="B6276" s="47" t="s">
        <v>9</v>
      </c>
      <c r="C6276" s="47" t="s">
        <v>10</v>
      </c>
      <c r="D6276" s="47" t="s">
        <v>45</v>
      </c>
      <c r="E6276" s="47" t="s">
        <v>74</v>
      </c>
      <c r="F6276" s="48">
        <v>16398</v>
      </c>
      <c r="G6276" s="35" t="str">
        <f>VLOOKUP(F6276,Apoio!A:B,2,FALSE)</f>
        <v>Vara Federal</v>
      </c>
      <c r="H6276" s="47" t="s">
        <v>75</v>
      </c>
      <c r="I6276" s="49">
        <v>56</v>
      </c>
      <c r="J6276" s="2">
        <f>VLOOKUP($F6276,Apoio!$A:$F,4,FALSE)</f>
        <v>1</v>
      </c>
      <c r="K6276" s="2">
        <f>VLOOKUP($F6276,Apoio!$A:$F,5,FALSE)</f>
        <v>31</v>
      </c>
      <c r="L6276" s="24" t="str">
        <f>VLOOKUP($F6276,Apoio!$A:$F,6,FALSE)</f>
        <v>Botucatu</v>
      </c>
    </row>
    <row r="6277" spans="1:12" x14ac:dyDescent="0.25">
      <c r="A6277" s="50">
        <v>2022</v>
      </c>
      <c r="B6277" s="51" t="s">
        <v>9</v>
      </c>
      <c r="C6277" s="51" t="s">
        <v>10</v>
      </c>
      <c r="D6277" s="51" t="s">
        <v>45</v>
      </c>
      <c r="E6277" s="51" t="s">
        <v>74</v>
      </c>
      <c r="F6277" s="52">
        <v>14020</v>
      </c>
      <c r="G6277" s="35" t="str">
        <f>VLOOKUP(F6277,Apoio!A:B,2,FALSE)</f>
        <v>Juizado</v>
      </c>
      <c r="H6277" s="51" t="s">
        <v>76</v>
      </c>
      <c r="I6277" s="53">
        <v>306</v>
      </c>
      <c r="J6277" s="2">
        <f>VLOOKUP($F6277,Apoio!$A:$F,4,FALSE)</f>
        <v>1</v>
      </c>
      <c r="K6277" s="2">
        <f>VLOOKUP($F6277,Apoio!$A:$F,5,FALSE)</f>
        <v>31</v>
      </c>
      <c r="L6277" s="24" t="str">
        <f>VLOOKUP($F6277,Apoio!$A:$F,6,FALSE)</f>
        <v>Botucatu</v>
      </c>
    </row>
    <row r="6278" spans="1:12" x14ac:dyDescent="0.25">
      <c r="A6278" s="46">
        <v>2022</v>
      </c>
      <c r="B6278" s="47" t="s">
        <v>9</v>
      </c>
      <c r="C6278" s="47" t="s">
        <v>10</v>
      </c>
      <c r="D6278" s="47" t="s">
        <v>45</v>
      </c>
      <c r="E6278" s="47" t="s">
        <v>77</v>
      </c>
      <c r="F6278" s="48">
        <v>12528</v>
      </c>
      <c r="G6278" s="35" t="str">
        <f>VLOOKUP(F6278,Apoio!A:B,2,FALSE)</f>
        <v>Vara Federal</v>
      </c>
      <c r="H6278" s="47" t="s">
        <v>78</v>
      </c>
      <c r="I6278" s="49">
        <v>115</v>
      </c>
      <c r="J6278" s="2">
        <f>VLOOKUP($F6278,Apoio!$A:$F,4,FALSE)</f>
        <v>1</v>
      </c>
      <c r="K6278" s="2">
        <f>VLOOKUP($F6278,Apoio!$A:$F,5,FALSE)</f>
        <v>23</v>
      </c>
      <c r="L6278" s="24" t="str">
        <f>VLOOKUP($F6278,Apoio!$A:$F,6,FALSE)</f>
        <v>Bragança Paulista</v>
      </c>
    </row>
    <row r="6279" spans="1:12" x14ac:dyDescent="0.25">
      <c r="A6279" s="50">
        <v>2022</v>
      </c>
      <c r="B6279" s="51" t="s">
        <v>9</v>
      </c>
      <c r="C6279" s="51" t="s">
        <v>10</v>
      </c>
      <c r="D6279" s="51" t="s">
        <v>45</v>
      </c>
      <c r="E6279" s="51" t="s">
        <v>77</v>
      </c>
      <c r="F6279" s="52">
        <v>18374</v>
      </c>
      <c r="G6279" s="35" t="str">
        <f>VLOOKUP(F6279,Apoio!A:B,2,FALSE)</f>
        <v>Juizado</v>
      </c>
      <c r="H6279" s="51" t="s">
        <v>79</v>
      </c>
      <c r="I6279" s="53">
        <v>449</v>
      </c>
      <c r="J6279" s="2">
        <f>VLOOKUP($F6279,Apoio!$A:$F,4,FALSE)</f>
        <v>1</v>
      </c>
      <c r="K6279" s="2">
        <f>VLOOKUP($F6279,Apoio!$A:$F,5,FALSE)</f>
        <v>23</v>
      </c>
      <c r="L6279" s="24" t="str">
        <f>VLOOKUP($F6279,Apoio!$A:$F,6,FALSE)</f>
        <v>Bragança Paulista</v>
      </c>
    </row>
    <row r="6280" spans="1:12" x14ac:dyDescent="0.25">
      <c r="A6280" s="46">
        <v>2022</v>
      </c>
      <c r="B6280" s="47" t="s">
        <v>9</v>
      </c>
      <c r="C6280" s="47" t="s">
        <v>10</v>
      </c>
      <c r="D6280" s="47" t="s">
        <v>45</v>
      </c>
      <c r="E6280" s="47" t="s">
        <v>80</v>
      </c>
      <c r="F6280" s="48">
        <v>12468</v>
      </c>
      <c r="G6280" s="35" t="str">
        <f>VLOOKUP(F6280,Apoio!A:B,2,FALSE)</f>
        <v>Vara Federal</v>
      </c>
      <c r="H6280" s="47" t="s">
        <v>81</v>
      </c>
      <c r="I6280" s="49">
        <v>33</v>
      </c>
      <c r="J6280" s="2">
        <f>VLOOKUP($F6280,Apoio!$A:$F,4,FALSE)</f>
        <v>1</v>
      </c>
      <c r="K6280" s="2">
        <f>VLOOKUP($F6280,Apoio!$A:$F,5,FALSE)</f>
        <v>5</v>
      </c>
      <c r="L6280" s="24" t="str">
        <f>VLOOKUP($F6280,Apoio!$A:$F,6,FALSE)</f>
        <v>Campinas</v>
      </c>
    </row>
    <row r="6281" spans="1:12" x14ac:dyDescent="0.25">
      <c r="A6281" s="50">
        <v>2022</v>
      </c>
      <c r="B6281" s="51" t="s">
        <v>9</v>
      </c>
      <c r="C6281" s="51" t="s">
        <v>10</v>
      </c>
      <c r="D6281" s="51" t="s">
        <v>45</v>
      </c>
      <c r="E6281" s="51" t="s">
        <v>80</v>
      </c>
      <c r="F6281" s="52">
        <v>14021</v>
      </c>
      <c r="G6281" s="35" t="str">
        <f>VLOOKUP(F6281,Apoio!A:B,2,FALSE)</f>
        <v>Juizado</v>
      </c>
      <c r="H6281" s="51" t="s">
        <v>82</v>
      </c>
      <c r="I6281" s="53">
        <v>469</v>
      </c>
      <c r="J6281" s="2">
        <f>VLOOKUP($F6281,Apoio!$A:$F,4,FALSE)</f>
        <v>1</v>
      </c>
      <c r="K6281" s="2">
        <f>VLOOKUP($F6281,Apoio!$A:$F,5,FALSE)</f>
        <v>5</v>
      </c>
      <c r="L6281" s="24" t="str">
        <f>VLOOKUP($F6281,Apoio!$A:$F,6,FALSE)</f>
        <v>Campinas</v>
      </c>
    </row>
    <row r="6282" spans="1:12" x14ac:dyDescent="0.25">
      <c r="A6282" s="46">
        <v>2022</v>
      </c>
      <c r="B6282" s="47" t="s">
        <v>9</v>
      </c>
      <c r="C6282" s="47" t="s">
        <v>10</v>
      </c>
      <c r="D6282" s="47" t="s">
        <v>45</v>
      </c>
      <c r="E6282" s="47" t="s">
        <v>80</v>
      </c>
      <c r="F6282" s="48">
        <v>12952</v>
      </c>
      <c r="G6282" s="35" t="str">
        <f>VLOOKUP(F6282,Apoio!A:B,2,FALSE)</f>
        <v>Vara Federal</v>
      </c>
      <c r="H6282" s="47" t="s">
        <v>83</v>
      </c>
      <c r="I6282" s="49">
        <v>120</v>
      </c>
      <c r="J6282" s="2">
        <f>VLOOKUP($F6282,Apoio!$A:$F,4,FALSE)</f>
        <v>2</v>
      </c>
      <c r="K6282" s="2">
        <f>VLOOKUP($F6282,Apoio!$A:$F,5,FALSE)</f>
        <v>5</v>
      </c>
      <c r="L6282" s="24" t="str">
        <f>VLOOKUP($F6282,Apoio!$A:$F,6,FALSE)</f>
        <v>Campinas</v>
      </c>
    </row>
    <row r="6283" spans="1:12" x14ac:dyDescent="0.25">
      <c r="A6283" s="50">
        <v>2022</v>
      </c>
      <c r="B6283" s="51" t="s">
        <v>9</v>
      </c>
      <c r="C6283" s="51" t="s">
        <v>10</v>
      </c>
      <c r="D6283" s="51" t="s">
        <v>45</v>
      </c>
      <c r="E6283" s="51" t="s">
        <v>80</v>
      </c>
      <c r="F6283" s="52">
        <v>14022</v>
      </c>
      <c r="G6283" s="35" t="str">
        <f>VLOOKUP(F6283,Apoio!A:B,2,FALSE)</f>
        <v>Juizado</v>
      </c>
      <c r="H6283" s="51" t="s">
        <v>84</v>
      </c>
      <c r="I6283" s="53">
        <v>474</v>
      </c>
      <c r="J6283" s="2">
        <f>VLOOKUP($F6283,Apoio!$A:$F,4,FALSE)</f>
        <v>2</v>
      </c>
      <c r="K6283" s="2">
        <f>VLOOKUP($F6283,Apoio!$A:$F,5,FALSE)</f>
        <v>5</v>
      </c>
      <c r="L6283" s="24" t="str">
        <f>VLOOKUP($F6283,Apoio!$A:$F,6,FALSE)</f>
        <v>Campinas</v>
      </c>
    </row>
    <row r="6284" spans="1:12" x14ac:dyDescent="0.25">
      <c r="A6284" s="46">
        <v>2022</v>
      </c>
      <c r="B6284" s="47" t="s">
        <v>9</v>
      </c>
      <c r="C6284" s="47" t="s">
        <v>10</v>
      </c>
      <c r="D6284" s="47" t="s">
        <v>45</v>
      </c>
      <c r="E6284" s="47" t="s">
        <v>80</v>
      </c>
      <c r="F6284" s="48">
        <v>12953</v>
      </c>
      <c r="G6284" s="35" t="str">
        <f>VLOOKUP(F6284,Apoio!A:B,2,FALSE)</f>
        <v>Vara Federal</v>
      </c>
      <c r="H6284" s="47" t="s">
        <v>342</v>
      </c>
      <c r="I6284" s="49">
        <v>120</v>
      </c>
      <c r="J6284" s="2">
        <f>VLOOKUP($F6284,Apoio!$A:$F,4,FALSE)</f>
        <v>3</v>
      </c>
      <c r="K6284" s="2">
        <f>VLOOKUP($F6284,Apoio!$A:$F,5,FALSE)</f>
        <v>5</v>
      </c>
      <c r="L6284" s="24" t="str">
        <f>VLOOKUP($F6284,Apoio!$A:$F,6,FALSE)</f>
        <v>Campinas</v>
      </c>
    </row>
    <row r="6285" spans="1:12" x14ac:dyDescent="0.25">
      <c r="A6285" s="50">
        <v>2022</v>
      </c>
      <c r="B6285" s="51" t="s">
        <v>9</v>
      </c>
      <c r="C6285" s="51" t="s">
        <v>10</v>
      </c>
      <c r="D6285" s="51" t="s">
        <v>45</v>
      </c>
      <c r="E6285" s="51" t="s">
        <v>80</v>
      </c>
      <c r="F6285" s="52">
        <v>12954</v>
      </c>
      <c r="G6285" s="35" t="str">
        <f>VLOOKUP(F6285,Apoio!A:B,2,FALSE)</f>
        <v>Vara Federal</v>
      </c>
      <c r="H6285" s="51" t="s">
        <v>86</v>
      </c>
      <c r="I6285" s="53">
        <v>117</v>
      </c>
      <c r="J6285" s="2">
        <f>VLOOKUP($F6285,Apoio!$A:$F,4,FALSE)</f>
        <v>4</v>
      </c>
      <c r="K6285" s="2">
        <f>VLOOKUP($F6285,Apoio!$A:$F,5,FALSE)</f>
        <v>5</v>
      </c>
      <c r="L6285" s="24" t="str">
        <f>VLOOKUP($F6285,Apoio!$A:$F,6,FALSE)</f>
        <v>Campinas</v>
      </c>
    </row>
    <row r="6286" spans="1:12" x14ac:dyDescent="0.25">
      <c r="A6286" s="46">
        <v>2022</v>
      </c>
      <c r="B6286" s="47" t="s">
        <v>9</v>
      </c>
      <c r="C6286" s="47" t="s">
        <v>10</v>
      </c>
      <c r="D6286" s="47" t="s">
        <v>45</v>
      </c>
      <c r="E6286" s="47" t="s">
        <v>80</v>
      </c>
      <c r="F6286" s="48">
        <v>14057</v>
      </c>
      <c r="G6286" s="35" t="str">
        <f>VLOOKUP(F6286,Apoio!A:B,2,FALSE)</f>
        <v>Vara Federal</v>
      </c>
      <c r="H6286" s="47" t="s">
        <v>87</v>
      </c>
      <c r="I6286" s="49">
        <v>121</v>
      </c>
      <c r="J6286" s="2">
        <f>VLOOKUP($F6286,Apoio!$A:$F,4,FALSE)</f>
        <v>5</v>
      </c>
      <c r="K6286" s="2">
        <f>VLOOKUP($F6286,Apoio!$A:$F,5,FALSE)</f>
        <v>5</v>
      </c>
      <c r="L6286" s="24" t="str">
        <f>VLOOKUP($F6286,Apoio!$A:$F,6,FALSE)</f>
        <v>Campinas</v>
      </c>
    </row>
    <row r="6287" spans="1:12" x14ac:dyDescent="0.25">
      <c r="A6287" s="50">
        <v>2022</v>
      </c>
      <c r="B6287" s="51" t="s">
        <v>9</v>
      </c>
      <c r="C6287" s="51" t="s">
        <v>10</v>
      </c>
      <c r="D6287" s="51" t="s">
        <v>45</v>
      </c>
      <c r="E6287" s="51" t="s">
        <v>80</v>
      </c>
      <c r="F6287" s="52">
        <v>12955</v>
      </c>
      <c r="G6287" s="35" t="str">
        <f>VLOOKUP(F6287,Apoio!A:B,2,FALSE)</f>
        <v>Vara Federal</v>
      </c>
      <c r="H6287" s="51" t="s">
        <v>88</v>
      </c>
      <c r="I6287" s="53">
        <v>134</v>
      </c>
      <c r="J6287" s="2">
        <f>VLOOKUP($F6287,Apoio!$A:$F,4,FALSE)</f>
        <v>6</v>
      </c>
      <c r="K6287" s="2">
        <f>VLOOKUP($F6287,Apoio!$A:$F,5,FALSE)</f>
        <v>5</v>
      </c>
      <c r="L6287" s="24" t="str">
        <f>VLOOKUP($F6287,Apoio!$A:$F,6,FALSE)</f>
        <v>Campinas</v>
      </c>
    </row>
    <row r="6288" spans="1:12" x14ac:dyDescent="0.25">
      <c r="A6288" s="46">
        <v>2022</v>
      </c>
      <c r="B6288" s="47" t="s">
        <v>9</v>
      </c>
      <c r="C6288" s="47" t="s">
        <v>10</v>
      </c>
      <c r="D6288" s="47" t="s">
        <v>45</v>
      </c>
      <c r="E6288" s="47" t="s">
        <v>80</v>
      </c>
      <c r="F6288" s="48">
        <v>12957</v>
      </c>
      <c r="G6288" s="35" t="str">
        <f>VLOOKUP(F6288,Apoio!A:B,2,FALSE)</f>
        <v>Vara Federal</v>
      </c>
      <c r="H6288" s="47" t="s">
        <v>89</v>
      </c>
      <c r="I6288" s="49">
        <v>119</v>
      </c>
      <c r="J6288" s="2">
        <f>VLOOKUP($F6288,Apoio!$A:$F,4,FALSE)</f>
        <v>8</v>
      </c>
      <c r="K6288" s="2">
        <f>VLOOKUP($F6288,Apoio!$A:$F,5,FALSE)</f>
        <v>5</v>
      </c>
      <c r="L6288" s="24" t="str">
        <f>VLOOKUP($F6288,Apoio!$A:$F,6,FALSE)</f>
        <v>Campinas</v>
      </c>
    </row>
    <row r="6289" spans="1:12" x14ac:dyDescent="0.25">
      <c r="A6289" s="50">
        <v>2022</v>
      </c>
      <c r="B6289" s="51" t="s">
        <v>9</v>
      </c>
      <c r="C6289" s="51" t="s">
        <v>10</v>
      </c>
      <c r="D6289" s="51" t="s">
        <v>45</v>
      </c>
      <c r="E6289" s="51" t="s">
        <v>80</v>
      </c>
      <c r="F6289" s="52">
        <v>13867</v>
      </c>
      <c r="G6289" s="35" t="str">
        <f>VLOOKUP(F6289,Apoio!A:B,2,FALSE)</f>
        <v>Vara Federal</v>
      </c>
      <c r="H6289" s="51" t="s">
        <v>90</v>
      </c>
      <c r="I6289" s="53">
        <v>33</v>
      </c>
      <c r="J6289" s="2">
        <f>VLOOKUP($F6289,Apoio!$A:$F,4,FALSE)</f>
        <v>9</v>
      </c>
      <c r="K6289" s="2">
        <f>VLOOKUP($F6289,Apoio!$A:$F,5,FALSE)</f>
        <v>5</v>
      </c>
      <c r="L6289" s="24" t="str">
        <f>VLOOKUP($F6289,Apoio!$A:$F,6,FALSE)</f>
        <v>Campinas</v>
      </c>
    </row>
    <row r="6290" spans="1:12" x14ac:dyDescent="0.25">
      <c r="A6290" s="46">
        <v>2022</v>
      </c>
      <c r="B6290" s="47" t="s">
        <v>9</v>
      </c>
      <c r="C6290" s="47" t="s">
        <v>10</v>
      </c>
      <c r="D6290" s="47" t="s">
        <v>45</v>
      </c>
      <c r="E6290" s="47" t="s">
        <v>91</v>
      </c>
      <c r="F6290" s="48">
        <v>16315</v>
      </c>
      <c r="G6290" s="35" t="str">
        <f>VLOOKUP(F6290,Apoio!A:B,2,FALSE)</f>
        <v>Vara Federal + JEF</v>
      </c>
      <c r="H6290" s="47" t="s">
        <v>92</v>
      </c>
      <c r="I6290" s="49">
        <v>127</v>
      </c>
      <c r="J6290" s="2">
        <f>VLOOKUP($F6290,Apoio!$A:$F,4,FALSE)</f>
        <v>1</v>
      </c>
      <c r="K6290" s="2">
        <f>VLOOKUP($F6290,Apoio!$A:$F,5,FALSE)</f>
        <v>35</v>
      </c>
      <c r="L6290" s="24" t="str">
        <f>VLOOKUP($F6290,Apoio!$A:$F,6,FALSE)</f>
        <v>Caraguatatuba</v>
      </c>
    </row>
    <row r="6291" spans="1:12" x14ac:dyDescent="0.25">
      <c r="A6291" s="50">
        <v>2022</v>
      </c>
      <c r="B6291" s="51" t="s">
        <v>9</v>
      </c>
      <c r="C6291" s="51" t="s">
        <v>10</v>
      </c>
      <c r="D6291" s="51" t="s">
        <v>45</v>
      </c>
      <c r="E6291" s="51" t="s">
        <v>91</v>
      </c>
      <c r="F6291" s="52">
        <v>16315</v>
      </c>
      <c r="G6291" s="35" t="str">
        <f>VLOOKUP(F6291,Apoio!A:B,2,FALSE)</f>
        <v>Vara Federal + JEF</v>
      </c>
      <c r="H6291" s="51" t="s">
        <v>92</v>
      </c>
      <c r="I6291" s="53">
        <v>56</v>
      </c>
      <c r="J6291" s="2">
        <f>VLOOKUP($F6291,Apoio!$A:$F,4,FALSE)</f>
        <v>1</v>
      </c>
      <c r="K6291" s="2">
        <f>VLOOKUP($F6291,Apoio!$A:$F,5,FALSE)</f>
        <v>35</v>
      </c>
      <c r="L6291" s="24" t="str">
        <f>VLOOKUP($F6291,Apoio!$A:$F,6,FALSE)</f>
        <v>Caraguatatuba</v>
      </c>
    </row>
    <row r="6292" spans="1:12" x14ac:dyDescent="0.25">
      <c r="A6292" s="46">
        <v>2022</v>
      </c>
      <c r="B6292" s="47" t="s">
        <v>9</v>
      </c>
      <c r="C6292" s="47" t="s">
        <v>10</v>
      </c>
      <c r="D6292" s="47" t="s">
        <v>45</v>
      </c>
      <c r="E6292" s="47" t="s">
        <v>93</v>
      </c>
      <c r="F6292" s="48">
        <v>16399</v>
      </c>
      <c r="G6292" s="35" t="str">
        <f>VLOOKUP(F6292,Apoio!A:B,2,FALSE)</f>
        <v>Vara Federal + JEF</v>
      </c>
      <c r="H6292" s="47" t="s">
        <v>520</v>
      </c>
      <c r="I6292" s="49">
        <v>271</v>
      </c>
      <c r="J6292" s="2">
        <f>VLOOKUP($F6292,Apoio!$A:$F,4,FALSE)</f>
        <v>1</v>
      </c>
      <c r="K6292" s="2">
        <f>VLOOKUP($F6292,Apoio!$A:$F,5,FALSE)</f>
        <v>36</v>
      </c>
      <c r="L6292" s="24" t="str">
        <f>VLOOKUP($F6292,Apoio!$A:$F,6,FALSE)</f>
        <v>Catanduva</v>
      </c>
    </row>
    <row r="6293" spans="1:12" x14ac:dyDescent="0.25">
      <c r="A6293" s="50">
        <v>2022</v>
      </c>
      <c r="B6293" s="51" t="s">
        <v>9</v>
      </c>
      <c r="C6293" s="51" t="s">
        <v>10</v>
      </c>
      <c r="D6293" s="51" t="s">
        <v>45</v>
      </c>
      <c r="E6293" s="51" t="s">
        <v>93</v>
      </c>
      <c r="F6293" s="52">
        <v>16399</v>
      </c>
      <c r="G6293" s="35" t="str">
        <f>VLOOKUP(F6293,Apoio!A:B,2,FALSE)</f>
        <v>Vara Federal + JEF</v>
      </c>
      <c r="H6293" s="51" t="s">
        <v>520</v>
      </c>
      <c r="I6293" s="53">
        <v>88</v>
      </c>
      <c r="J6293" s="2">
        <f>VLOOKUP($F6293,Apoio!$A:$F,4,FALSE)</f>
        <v>1</v>
      </c>
      <c r="K6293" s="2">
        <f>VLOOKUP($F6293,Apoio!$A:$F,5,FALSE)</f>
        <v>36</v>
      </c>
      <c r="L6293" s="24" t="str">
        <f>VLOOKUP($F6293,Apoio!$A:$F,6,FALSE)</f>
        <v>Catanduva</v>
      </c>
    </row>
    <row r="6294" spans="1:12" x14ac:dyDescent="0.25">
      <c r="A6294" s="46">
        <v>2022</v>
      </c>
      <c r="B6294" s="47" t="s">
        <v>9</v>
      </c>
      <c r="C6294" s="47" t="s">
        <v>10</v>
      </c>
      <c r="D6294" s="47" t="s">
        <v>45</v>
      </c>
      <c r="E6294" s="47" t="s">
        <v>94</v>
      </c>
      <c r="F6294" s="48">
        <v>12498</v>
      </c>
      <c r="G6294" s="35" t="str">
        <f>VLOOKUP(F6294,Apoio!A:B,2,FALSE)</f>
        <v>Vara Federal</v>
      </c>
      <c r="H6294" s="47" t="s">
        <v>95</v>
      </c>
      <c r="I6294" s="49">
        <v>56</v>
      </c>
      <c r="J6294" s="2">
        <f>VLOOKUP($F6294,Apoio!$A:$F,4,FALSE)</f>
        <v>1</v>
      </c>
      <c r="K6294" s="2">
        <f>VLOOKUP($F6294,Apoio!$A:$F,5,FALSE)</f>
        <v>13</v>
      </c>
      <c r="L6294" s="24" t="str">
        <f>VLOOKUP($F6294,Apoio!$A:$F,6,FALSE)</f>
        <v>Franca</v>
      </c>
    </row>
    <row r="6295" spans="1:12" x14ac:dyDescent="0.25">
      <c r="A6295" s="50">
        <v>2022</v>
      </c>
      <c r="B6295" s="51" t="s">
        <v>9</v>
      </c>
      <c r="C6295" s="51" t="s">
        <v>10</v>
      </c>
      <c r="D6295" s="51" t="s">
        <v>45</v>
      </c>
      <c r="E6295" s="51" t="s">
        <v>94</v>
      </c>
      <c r="F6295" s="52">
        <v>14027</v>
      </c>
      <c r="G6295" s="35" t="str">
        <f>VLOOKUP(F6295,Apoio!A:B,2,FALSE)</f>
        <v>Juizado</v>
      </c>
      <c r="H6295" s="51" t="s">
        <v>96</v>
      </c>
      <c r="I6295" s="53">
        <v>643</v>
      </c>
      <c r="J6295" s="2">
        <f>VLOOKUP($F6295,Apoio!$A:$F,4,FALSE)</f>
        <v>1</v>
      </c>
      <c r="K6295" s="2">
        <f>VLOOKUP($F6295,Apoio!$A:$F,5,FALSE)</f>
        <v>13</v>
      </c>
      <c r="L6295" s="24" t="str">
        <f>VLOOKUP($F6295,Apoio!$A:$F,6,FALSE)</f>
        <v>Franca</v>
      </c>
    </row>
    <row r="6296" spans="1:12" x14ac:dyDescent="0.25">
      <c r="A6296" s="46">
        <v>2022</v>
      </c>
      <c r="B6296" s="47" t="s">
        <v>9</v>
      </c>
      <c r="C6296" s="47" t="s">
        <v>10</v>
      </c>
      <c r="D6296" s="47" t="s">
        <v>45</v>
      </c>
      <c r="E6296" s="47" t="s">
        <v>94</v>
      </c>
      <c r="F6296" s="48">
        <v>12499</v>
      </c>
      <c r="G6296" s="35" t="str">
        <f>VLOOKUP(F6296,Apoio!A:B,2,FALSE)</f>
        <v>Vara Federal</v>
      </c>
      <c r="H6296" s="47" t="s">
        <v>97</v>
      </c>
      <c r="I6296" s="49">
        <v>59</v>
      </c>
      <c r="J6296" s="2">
        <f>VLOOKUP($F6296,Apoio!$A:$F,4,FALSE)</f>
        <v>2</v>
      </c>
      <c r="K6296" s="2">
        <f>VLOOKUP($F6296,Apoio!$A:$F,5,FALSE)</f>
        <v>13</v>
      </c>
      <c r="L6296" s="24" t="str">
        <f>VLOOKUP($F6296,Apoio!$A:$F,6,FALSE)</f>
        <v>Franca</v>
      </c>
    </row>
    <row r="6297" spans="1:12" x14ac:dyDescent="0.25">
      <c r="A6297" s="50">
        <v>2022</v>
      </c>
      <c r="B6297" s="51" t="s">
        <v>9</v>
      </c>
      <c r="C6297" s="51" t="s">
        <v>10</v>
      </c>
      <c r="D6297" s="51" t="s">
        <v>45</v>
      </c>
      <c r="E6297" s="51" t="s">
        <v>94</v>
      </c>
      <c r="F6297" s="52">
        <v>12500</v>
      </c>
      <c r="G6297" s="35" t="str">
        <f>VLOOKUP(F6297,Apoio!A:B,2,FALSE)</f>
        <v>Vara Federal</v>
      </c>
      <c r="H6297" s="51" t="s">
        <v>98</v>
      </c>
      <c r="I6297" s="53">
        <v>62</v>
      </c>
      <c r="J6297" s="2">
        <f>VLOOKUP($F6297,Apoio!$A:$F,4,FALSE)</f>
        <v>3</v>
      </c>
      <c r="K6297" s="2">
        <f>VLOOKUP($F6297,Apoio!$A:$F,5,FALSE)</f>
        <v>13</v>
      </c>
      <c r="L6297" s="24" t="str">
        <f>VLOOKUP($F6297,Apoio!$A:$F,6,FALSE)</f>
        <v>Franca</v>
      </c>
    </row>
    <row r="6298" spans="1:12" x14ac:dyDescent="0.25">
      <c r="A6298" s="46">
        <v>2022</v>
      </c>
      <c r="B6298" s="47" t="s">
        <v>9</v>
      </c>
      <c r="C6298" s="47" t="s">
        <v>10</v>
      </c>
      <c r="D6298" s="47" t="s">
        <v>45</v>
      </c>
      <c r="E6298" s="47" t="s">
        <v>99</v>
      </c>
      <c r="F6298" s="48">
        <v>12513</v>
      </c>
      <c r="G6298" s="35" t="str">
        <f>VLOOKUP(F6298,Apoio!A:B,2,FALSE)</f>
        <v>Vara Federal + JEF</v>
      </c>
      <c r="H6298" s="47" t="s">
        <v>100</v>
      </c>
      <c r="I6298" s="49">
        <v>162</v>
      </c>
      <c r="J6298" s="2">
        <f>VLOOKUP($F6298,Apoio!$A:$F,4,FALSE)</f>
        <v>1</v>
      </c>
      <c r="K6298" s="2">
        <f>VLOOKUP($F6298,Apoio!$A:$F,5,FALSE)</f>
        <v>18</v>
      </c>
      <c r="L6298" s="24" t="str">
        <f>VLOOKUP($F6298,Apoio!$A:$F,6,FALSE)</f>
        <v>Guaratinguetá</v>
      </c>
    </row>
    <row r="6299" spans="1:12" x14ac:dyDescent="0.25">
      <c r="A6299" s="50">
        <v>2022</v>
      </c>
      <c r="B6299" s="51" t="s">
        <v>9</v>
      </c>
      <c r="C6299" s="51" t="s">
        <v>10</v>
      </c>
      <c r="D6299" s="51" t="s">
        <v>45</v>
      </c>
      <c r="E6299" s="51" t="s">
        <v>99</v>
      </c>
      <c r="F6299" s="52">
        <v>12513</v>
      </c>
      <c r="G6299" s="35" t="str">
        <f>VLOOKUP(F6299,Apoio!A:B,2,FALSE)</f>
        <v>Vara Federal + JEF</v>
      </c>
      <c r="H6299" s="51" t="s">
        <v>100</v>
      </c>
      <c r="I6299" s="53">
        <v>93</v>
      </c>
      <c r="J6299" s="2">
        <f>VLOOKUP($F6299,Apoio!$A:$F,4,FALSE)</f>
        <v>1</v>
      </c>
      <c r="K6299" s="2">
        <f>VLOOKUP($F6299,Apoio!$A:$F,5,FALSE)</f>
        <v>18</v>
      </c>
      <c r="L6299" s="24" t="str">
        <f>VLOOKUP($F6299,Apoio!$A:$F,6,FALSE)</f>
        <v>Guaratinguetá</v>
      </c>
    </row>
    <row r="6300" spans="1:12" x14ac:dyDescent="0.25">
      <c r="A6300" s="46">
        <v>2022</v>
      </c>
      <c r="B6300" s="47" t="s">
        <v>9</v>
      </c>
      <c r="C6300" s="47" t="s">
        <v>10</v>
      </c>
      <c r="D6300" s="47" t="s">
        <v>45</v>
      </c>
      <c r="E6300" s="47" t="s">
        <v>102</v>
      </c>
      <c r="F6300" s="48">
        <v>12515</v>
      </c>
      <c r="G6300" s="35" t="str">
        <f>VLOOKUP(F6300,Apoio!A:B,2,FALSE)</f>
        <v>Vara Federal</v>
      </c>
      <c r="H6300" s="47" t="s">
        <v>103</v>
      </c>
      <c r="I6300" s="49">
        <v>52</v>
      </c>
      <c r="J6300" s="2">
        <f>VLOOKUP($F6300,Apoio!$A:$F,4,FALSE)</f>
        <v>1</v>
      </c>
      <c r="K6300" s="2">
        <f>VLOOKUP($F6300,Apoio!$A:$F,5,FALSE)</f>
        <v>19</v>
      </c>
      <c r="L6300" s="24" t="str">
        <f>VLOOKUP($F6300,Apoio!$A:$F,6,FALSE)</f>
        <v>Guarulhos</v>
      </c>
    </row>
    <row r="6301" spans="1:12" x14ac:dyDescent="0.25">
      <c r="A6301" s="50">
        <v>2022</v>
      </c>
      <c r="B6301" s="51" t="s">
        <v>9</v>
      </c>
      <c r="C6301" s="51" t="s">
        <v>10</v>
      </c>
      <c r="D6301" s="51" t="s">
        <v>45</v>
      </c>
      <c r="E6301" s="51" t="s">
        <v>102</v>
      </c>
      <c r="F6301" s="52">
        <v>17960</v>
      </c>
      <c r="G6301" s="35" t="str">
        <f>VLOOKUP(F6301,Apoio!A:B,2,FALSE)</f>
        <v>Juizado</v>
      </c>
      <c r="H6301" s="51" t="s">
        <v>104</v>
      </c>
      <c r="I6301" s="53">
        <v>376</v>
      </c>
      <c r="J6301" s="2">
        <f>VLOOKUP($F6301,Apoio!$A:$F,4,FALSE)</f>
        <v>1</v>
      </c>
      <c r="K6301" s="2">
        <f>VLOOKUP($F6301,Apoio!$A:$F,5,FALSE)</f>
        <v>19</v>
      </c>
      <c r="L6301" s="24" t="str">
        <f>VLOOKUP($F6301,Apoio!$A:$F,6,FALSE)</f>
        <v>Guarulhos</v>
      </c>
    </row>
    <row r="6302" spans="1:12" x14ac:dyDescent="0.25">
      <c r="A6302" s="46">
        <v>2022</v>
      </c>
      <c r="B6302" s="47" t="s">
        <v>9</v>
      </c>
      <c r="C6302" s="47" t="s">
        <v>10</v>
      </c>
      <c r="D6302" s="47" t="s">
        <v>45</v>
      </c>
      <c r="E6302" s="47" t="s">
        <v>102</v>
      </c>
      <c r="F6302" s="48">
        <v>12516</v>
      </c>
      <c r="G6302" s="35" t="str">
        <f>VLOOKUP(F6302,Apoio!A:B,2,FALSE)</f>
        <v>Vara Federal</v>
      </c>
      <c r="H6302" s="47" t="s">
        <v>105</v>
      </c>
      <c r="I6302" s="49">
        <v>62</v>
      </c>
      <c r="J6302" s="2">
        <f>VLOOKUP($F6302,Apoio!$A:$F,4,FALSE)</f>
        <v>2</v>
      </c>
      <c r="K6302" s="2">
        <f>VLOOKUP($F6302,Apoio!$A:$F,5,FALSE)</f>
        <v>19</v>
      </c>
      <c r="L6302" s="24" t="str">
        <f>VLOOKUP($F6302,Apoio!$A:$F,6,FALSE)</f>
        <v>Guarulhos</v>
      </c>
    </row>
    <row r="6303" spans="1:12" x14ac:dyDescent="0.25">
      <c r="A6303" s="50">
        <v>2022</v>
      </c>
      <c r="B6303" s="51" t="s">
        <v>9</v>
      </c>
      <c r="C6303" s="51" t="s">
        <v>10</v>
      </c>
      <c r="D6303" s="51" t="s">
        <v>45</v>
      </c>
      <c r="E6303" s="51" t="s">
        <v>102</v>
      </c>
      <c r="F6303" s="52">
        <v>17888</v>
      </c>
      <c r="G6303" s="35" t="str">
        <f>VLOOKUP(F6303,Apoio!A:B,2,FALSE)</f>
        <v>Juizado</v>
      </c>
      <c r="H6303" s="51" t="s">
        <v>106</v>
      </c>
      <c r="I6303" s="53">
        <v>368</v>
      </c>
      <c r="J6303" s="2">
        <f>VLOOKUP($F6303,Apoio!$A:$F,4,FALSE)</f>
        <v>2</v>
      </c>
      <c r="K6303" s="2">
        <f>VLOOKUP($F6303,Apoio!$A:$F,5,FALSE)</f>
        <v>19</v>
      </c>
      <c r="L6303" s="24" t="str">
        <f>VLOOKUP($F6303,Apoio!$A:$F,6,FALSE)</f>
        <v>Guarulhos</v>
      </c>
    </row>
    <row r="6304" spans="1:12" x14ac:dyDescent="0.25">
      <c r="A6304" s="46">
        <v>2022</v>
      </c>
      <c r="B6304" s="47" t="s">
        <v>9</v>
      </c>
      <c r="C6304" s="47" t="s">
        <v>10</v>
      </c>
      <c r="D6304" s="47" t="s">
        <v>45</v>
      </c>
      <c r="E6304" s="47" t="s">
        <v>102</v>
      </c>
      <c r="F6304" s="48">
        <v>14012</v>
      </c>
      <c r="G6304" s="35" t="str">
        <f>VLOOKUP(F6304,Apoio!A:B,2,FALSE)</f>
        <v>Vara Federal</v>
      </c>
      <c r="H6304" s="47" t="s">
        <v>107</v>
      </c>
      <c r="I6304" s="49">
        <v>85</v>
      </c>
      <c r="J6304" s="2">
        <f>VLOOKUP($F6304,Apoio!$A:$F,4,FALSE)</f>
        <v>3</v>
      </c>
      <c r="K6304" s="2">
        <f>VLOOKUP($F6304,Apoio!$A:$F,5,FALSE)</f>
        <v>19</v>
      </c>
      <c r="L6304" s="24" t="str">
        <f>VLOOKUP($F6304,Apoio!$A:$F,6,FALSE)</f>
        <v>Guarulhos</v>
      </c>
    </row>
    <row r="6305" spans="1:12" x14ac:dyDescent="0.25">
      <c r="A6305" s="50">
        <v>2022</v>
      </c>
      <c r="B6305" s="51" t="s">
        <v>9</v>
      </c>
      <c r="C6305" s="51" t="s">
        <v>10</v>
      </c>
      <c r="D6305" s="51" t="s">
        <v>45</v>
      </c>
      <c r="E6305" s="51" t="s">
        <v>102</v>
      </c>
      <c r="F6305" s="52">
        <v>12517</v>
      </c>
      <c r="G6305" s="35" t="str">
        <f>VLOOKUP(F6305,Apoio!A:B,2,FALSE)</f>
        <v>Vara Federal</v>
      </c>
      <c r="H6305" s="51" t="s">
        <v>108</v>
      </c>
      <c r="I6305" s="53">
        <v>126</v>
      </c>
      <c r="J6305" s="2">
        <f>VLOOKUP($F6305,Apoio!$A:$F,4,FALSE)</f>
        <v>4</v>
      </c>
      <c r="K6305" s="2">
        <f>VLOOKUP($F6305,Apoio!$A:$F,5,FALSE)</f>
        <v>19</v>
      </c>
      <c r="L6305" s="24" t="str">
        <f>VLOOKUP($F6305,Apoio!$A:$F,6,FALSE)</f>
        <v>Guarulhos</v>
      </c>
    </row>
    <row r="6306" spans="1:12" x14ac:dyDescent="0.25">
      <c r="A6306" s="46">
        <v>2022</v>
      </c>
      <c r="B6306" s="47" t="s">
        <v>9</v>
      </c>
      <c r="C6306" s="47" t="s">
        <v>10</v>
      </c>
      <c r="D6306" s="47" t="s">
        <v>45</v>
      </c>
      <c r="E6306" s="47" t="s">
        <v>102</v>
      </c>
      <c r="F6306" s="48">
        <v>12518</v>
      </c>
      <c r="G6306" s="35" t="str">
        <f>VLOOKUP(F6306,Apoio!A:B,2,FALSE)</f>
        <v>Vara Federal</v>
      </c>
      <c r="H6306" s="47" t="s">
        <v>109</v>
      </c>
      <c r="I6306" s="49">
        <v>45</v>
      </c>
      <c r="J6306" s="2">
        <f>VLOOKUP($F6306,Apoio!$A:$F,4,FALSE)</f>
        <v>5</v>
      </c>
      <c r="K6306" s="2">
        <f>VLOOKUP($F6306,Apoio!$A:$F,5,FALSE)</f>
        <v>19</v>
      </c>
      <c r="L6306" s="24" t="str">
        <f>VLOOKUP($F6306,Apoio!$A:$F,6,FALSE)</f>
        <v>Guarulhos</v>
      </c>
    </row>
    <row r="6307" spans="1:12" x14ac:dyDescent="0.25">
      <c r="A6307" s="50">
        <v>2022</v>
      </c>
      <c r="B6307" s="51" t="s">
        <v>9</v>
      </c>
      <c r="C6307" s="51" t="s">
        <v>10</v>
      </c>
      <c r="D6307" s="51" t="s">
        <v>45</v>
      </c>
      <c r="E6307" s="51" t="s">
        <v>102</v>
      </c>
      <c r="F6307" s="52">
        <v>12519</v>
      </c>
      <c r="G6307" s="35" t="str">
        <f>VLOOKUP(F6307,Apoio!A:B,2,FALSE)</f>
        <v>Vara Federal</v>
      </c>
      <c r="H6307" s="51" t="s">
        <v>110</v>
      </c>
      <c r="I6307" s="53">
        <v>52</v>
      </c>
      <c r="J6307" s="2">
        <f>VLOOKUP($F6307,Apoio!$A:$F,4,FALSE)</f>
        <v>6</v>
      </c>
      <c r="K6307" s="2">
        <f>VLOOKUP($F6307,Apoio!$A:$F,5,FALSE)</f>
        <v>19</v>
      </c>
      <c r="L6307" s="24" t="str">
        <f>VLOOKUP($F6307,Apoio!$A:$F,6,FALSE)</f>
        <v>Guarulhos</v>
      </c>
    </row>
    <row r="6308" spans="1:12" x14ac:dyDescent="0.25">
      <c r="A6308" s="46">
        <v>2022</v>
      </c>
      <c r="B6308" s="47" t="s">
        <v>9</v>
      </c>
      <c r="C6308" s="47" t="s">
        <v>10</v>
      </c>
      <c r="D6308" s="47" t="s">
        <v>45</v>
      </c>
      <c r="E6308" s="47" t="s">
        <v>111</v>
      </c>
      <c r="F6308" s="48">
        <v>13850</v>
      </c>
      <c r="G6308" s="35" t="str">
        <f>VLOOKUP(F6308,Apoio!A:B,2,FALSE)</f>
        <v>Vara Federal + JEF</v>
      </c>
      <c r="H6308" s="47" t="s">
        <v>112</v>
      </c>
      <c r="I6308" s="49">
        <v>212</v>
      </c>
      <c r="J6308" s="2">
        <f>VLOOKUP($F6308,Apoio!$A:$F,4,FALSE)</f>
        <v>1</v>
      </c>
      <c r="K6308" s="2">
        <f>VLOOKUP($F6308,Apoio!$A:$F,5,FALSE)</f>
        <v>39</v>
      </c>
      <c r="L6308" s="24" t="str">
        <f>VLOOKUP($F6308,Apoio!$A:$F,6,FALSE)</f>
        <v>Itapeva</v>
      </c>
    </row>
    <row r="6309" spans="1:12" x14ac:dyDescent="0.25">
      <c r="A6309" s="50">
        <v>2022</v>
      </c>
      <c r="B6309" s="51" t="s">
        <v>9</v>
      </c>
      <c r="C6309" s="51" t="s">
        <v>10</v>
      </c>
      <c r="D6309" s="51" t="s">
        <v>45</v>
      </c>
      <c r="E6309" s="51" t="s">
        <v>111</v>
      </c>
      <c r="F6309" s="52">
        <v>13850</v>
      </c>
      <c r="G6309" s="35" t="str">
        <f>VLOOKUP(F6309,Apoio!A:B,2,FALSE)</f>
        <v>Vara Federal + JEF</v>
      </c>
      <c r="H6309" s="51" t="s">
        <v>112</v>
      </c>
      <c r="I6309" s="53">
        <v>41</v>
      </c>
      <c r="J6309" s="2">
        <f>VLOOKUP($F6309,Apoio!$A:$F,4,FALSE)</f>
        <v>1</v>
      </c>
      <c r="K6309" s="2">
        <f>VLOOKUP($F6309,Apoio!$A:$F,5,FALSE)</f>
        <v>39</v>
      </c>
      <c r="L6309" s="24" t="str">
        <f>VLOOKUP($F6309,Apoio!$A:$F,6,FALSE)</f>
        <v>Itapeva</v>
      </c>
    </row>
    <row r="6310" spans="1:12" x14ac:dyDescent="0.25">
      <c r="A6310" s="46">
        <v>2022</v>
      </c>
      <c r="B6310" s="47" t="s">
        <v>9</v>
      </c>
      <c r="C6310" s="47" t="s">
        <v>10</v>
      </c>
      <c r="D6310" s="47" t="s">
        <v>45</v>
      </c>
      <c r="E6310" s="47" t="s">
        <v>114</v>
      </c>
      <c r="F6310" s="48">
        <v>12530</v>
      </c>
      <c r="G6310" s="35" t="str">
        <f>VLOOKUP(F6310,Apoio!A:B,2,FALSE)</f>
        <v>Vara Federal + JEF</v>
      </c>
      <c r="H6310" s="47" t="s">
        <v>115</v>
      </c>
      <c r="I6310" s="49">
        <v>425</v>
      </c>
      <c r="J6310" s="2">
        <f>VLOOKUP($F6310,Apoio!$A:$F,4,FALSE)</f>
        <v>1</v>
      </c>
      <c r="K6310" s="2">
        <f>VLOOKUP($F6310,Apoio!$A:$F,5,FALSE)</f>
        <v>24</v>
      </c>
      <c r="L6310" s="24" t="str">
        <f>VLOOKUP($F6310,Apoio!$A:$F,6,FALSE)</f>
        <v>Jales</v>
      </c>
    </row>
    <row r="6311" spans="1:12" x14ac:dyDescent="0.25">
      <c r="A6311" s="50">
        <v>2022</v>
      </c>
      <c r="B6311" s="51" t="s">
        <v>9</v>
      </c>
      <c r="C6311" s="51" t="s">
        <v>10</v>
      </c>
      <c r="D6311" s="51" t="s">
        <v>45</v>
      </c>
      <c r="E6311" s="51" t="s">
        <v>114</v>
      </c>
      <c r="F6311" s="52">
        <v>12530</v>
      </c>
      <c r="G6311" s="35" t="str">
        <f>VLOOKUP(F6311,Apoio!A:B,2,FALSE)</f>
        <v>Vara Federal + JEF</v>
      </c>
      <c r="H6311" s="51" t="s">
        <v>115</v>
      </c>
      <c r="I6311" s="53">
        <v>92</v>
      </c>
      <c r="J6311" s="2">
        <f>VLOOKUP($F6311,Apoio!$A:$F,4,FALSE)</f>
        <v>1</v>
      </c>
      <c r="K6311" s="2">
        <f>VLOOKUP($F6311,Apoio!$A:$F,5,FALSE)</f>
        <v>24</v>
      </c>
      <c r="L6311" s="24" t="str">
        <f>VLOOKUP($F6311,Apoio!$A:$F,6,FALSE)</f>
        <v>Jales</v>
      </c>
    </row>
    <row r="6312" spans="1:12" x14ac:dyDescent="0.25">
      <c r="A6312" s="46">
        <v>2022</v>
      </c>
      <c r="B6312" s="47" t="s">
        <v>9</v>
      </c>
      <c r="C6312" s="47" t="s">
        <v>10</v>
      </c>
      <c r="D6312" s="47" t="s">
        <v>45</v>
      </c>
      <c r="E6312" s="47" t="s">
        <v>116</v>
      </c>
      <c r="F6312" s="48">
        <v>12512</v>
      </c>
      <c r="G6312" s="35" t="str">
        <f>VLOOKUP(F6312,Apoio!A:B,2,FALSE)</f>
        <v>Vara Federal + JEF</v>
      </c>
      <c r="H6312" s="47" t="s">
        <v>117</v>
      </c>
      <c r="I6312" s="49">
        <v>190</v>
      </c>
      <c r="J6312" s="2">
        <f>VLOOKUP($F6312,Apoio!$A:$F,4,FALSE)</f>
        <v>1</v>
      </c>
      <c r="K6312" s="2">
        <f>VLOOKUP($F6312,Apoio!$A:$F,5,FALSE)</f>
        <v>17</v>
      </c>
      <c r="L6312" s="24" t="str">
        <f>VLOOKUP($F6312,Apoio!$A:$F,6,FALSE)</f>
        <v>Jaú</v>
      </c>
    </row>
    <row r="6313" spans="1:12" x14ac:dyDescent="0.25">
      <c r="A6313" s="50">
        <v>2022</v>
      </c>
      <c r="B6313" s="51" t="s">
        <v>9</v>
      </c>
      <c r="C6313" s="51" t="s">
        <v>10</v>
      </c>
      <c r="D6313" s="51" t="s">
        <v>45</v>
      </c>
      <c r="E6313" s="51" t="s">
        <v>116</v>
      </c>
      <c r="F6313" s="52">
        <v>12512</v>
      </c>
      <c r="G6313" s="35" t="str">
        <f>VLOOKUP(F6313,Apoio!A:B,2,FALSE)</f>
        <v>Vara Federal + JEF</v>
      </c>
      <c r="H6313" s="51" t="s">
        <v>117</v>
      </c>
      <c r="I6313" s="53">
        <v>68</v>
      </c>
      <c r="J6313" s="2">
        <f>VLOOKUP($F6313,Apoio!$A:$F,4,FALSE)</f>
        <v>1</v>
      </c>
      <c r="K6313" s="2">
        <f>VLOOKUP($F6313,Apoio!$A:$F,5,FALSE)</f>
        <v>17</v>
      </c>
      <c r="L6313" s="24" t="str">
        <f>VLOOKUP($F6313,Apoio!$A:$F,6,FALSE)</f>
        <v>Jaú</v>
      </c>
    </row>
    <row r="6314" spans="1:12" x14ac:dyDescent="0.25">
      <c r="A6314" s="46">
        <v>2022</v>
      </c>
      <c r="B6314" s="47" t="s">
        <v>9</v>
      </c>
      <c r="C6314" s="47" t="s">
        <v>10</v>
      </c>
      <c r="D6314" s="47" t="s">
        <v>45</v>
      </c>
      <c r="E6314" s="47" t="s">
        <v>118</v>
      </c>
      <c r="F6314" s="48">
        <v>14117</v>
      </c>
      <c r="G6314" s="35" t="str">
        <f>VLOOKUP(F6314,Apoio!A:B,2,FALSE)</f>
        <v>Vara Federal</v>
      </c>
      <c r="H6314" s="47" t="s">
        <v>119</v>
      </c>
      <c r="I6314" s="49">
        <v>113</v>
      </c>
      <c r="J6314" s="2">
        <f>VLOOKUP($F6314,Apoio!$A:$F,4,FALSE)</f>
        <v>1</v>
      </c>
      <c r="K6314" s="2">
        <f>VLOOKUP($F6314,Apoio!$A:$F,5,FALSE)</f>
        <v>28</v>
      </c>
      <c r="L6314" s="24" t="str">
        <f>VLOOKUP($F6314,Apoio!$A:$F,6,FALSE)</f>
        <v>Jundiaí</v>
      </c>
    </row>
    <row r="6315" spans="1:12" x14ac:dyDescent="0.25">
      <c r="A6315" s="50">
        <v>2022</v>
      </c>
      <c r="B6315" s="51" t="s">
        <v>9</v>
      </c>
      <c r="C6315" s="51" t="s">
        <v>10</v>
      </c>
      <c r="D6315" s="51" t="s">
        <v>45</v>
      </c>
      <c r="E6315" s="51" t="s">
        <v>118</v>
      </c>
      <c r="F6315" s="52">
        <v>13983</v>
      </c>
      <c r="G6315" s="35" t="str">
        <f>VLOOKUP(F6315,Apoio!A:B,2,FALSE)</f>
        <v>Vara Federal</v>
      </c>
      <c r="H6315" s="51" t="s">
        <v>120</v>
      </c>
      <c r="I6315" s="53">
        <v>112</v>
      </c>
      <c r="J6315" s="2">
        <f>VLOOKUP($F6315,Apoio!$A:$F,4,FALSE)</f>
        <v>2</v>
      </c>
      <c r="K6315" s="2">
        <f>VLOOKUP($F6315,Apoio!$A:$F,5,FALSE)</f>
        <v>28</v>
      </c>
      <c r="L6315" s="24" t="str">
        <f>VLOOKUP($F6315,Apoio!$A:$F,6,FALSE)</f>
        <v>Jundiaí</v>
      </c>
    </row>
    <row r="6316" spans="1:12" x14ac:dyDescent="0.25">
      <c r="A6316" s="46">
        <v>2022</v>
      </c>
      <c r="B6316" s="47" t="s">
        <v>9</v>
      </c>
      <c r="C6316" s="47" t="s">
        <v>10</v>
      </c>
      <c r="D6316" s="47" t="s">
        <v>45</v>
      </c>
      <c r="E6316" s="47" t="s">
        <v>118</v>
      </c>
      <c r="F6316" s="48">
        <v>13984</v>
      </c>
      <c r="G6316" s="35" t="str">
        <f>VLOOKUP(F6316,Apoio!A:B,2,FALSE)</f>
        <v>Juizado</v>
      </c>
      <c r="H6316" s="47" t="s">
        <v>121</v>
      </c>
      <c r="I6316" s="49">
        <v>359</v>
      </c>
      <c r="J6316" s="2">
        <f>VLOOKUP($F6316,Apoio!$A:$F,4,FALSE)</f>
        <v>2</v>
      </c>
      <c r="K6316" s="2">
        <f>VLOOKUP($F6316,Apoio!$A:$F,5,FALSE)</f>
        <v>28</v>
      </c>
      <c r="L6316" s="24" t="str">
        <f>VLOOKUP($F6316,Apoio!$A:$F,6,FALSE)</f>
        <v>Jundiaí</v>
      </c>
    </row>
    <row r="6317" spans="1:12" x14ac:dyDescent="0.25">
      <c r="A6317" s="50">
        <v>2022</v>
      </c>
      <c r="B6317" s="51" t="s">
        <v>9</v>
      </c>
      <c r="C6317" s="51" t="s">
        <v>10</v>
      </c>
      <c r="D6317" s="51" t="s">
        <v>45</v>
      </c>
      <c r="E6317" s="51" t="s">
        <v>122</v>
      </c>
      <c r="F6317" s="52">
        <v>16419</v>
      </c>
      <c r="G6317" s="35" t="str">
        <f>VLOOKUP(F6317,Apoio!A:B,2,FALSE)</f>
        <v>Vara Federal</v>
      </c>
      <c r="H6317" s="51" t="s">
        <v>123</v>
      </c>
      <c r="I6317" s="53">
        <v>103</v>
      </c>
      <c r="J6317" s="2">
        <f>VLOOKUP($F6317,Apoio!$A:$F,4,FALSE)</f>
        <v>1</v>
      </c>
      <c r="K6317" s="2">
        <f>VLOOKUP($F6317,Apoio!$A:$F,5,FALSE)</f>
        <v>43</v>
      </c>
      <c r="L6317" s="24" t="str">
        <f>VLOOKUP($F6317,Apoio!$A:$F,6,FALSE)</f>
        <v>Limeira</v>
      </c>
    </row>
    <row r="6318" spans="1:12" x14ac:dyDescent="0.25">
      <c r="A6318" s="46">
        <v>2022</v>
      </c>
      <c r="B6318" s="47" t="s">
        <v>9</v>
      </c>
      <c r="C6318" s="47" t="s">
        <v>10</v>
      </c>
      <c r="D6318" s="47" t="s">
        <v>45</v>
      </c>
      <c r="E6318" s="47" t="s">
        <v>122</v>
      </c>
      <c r="F6318" s="48">
        <v>18216</v>
      </c>
      <c r="G6318" s="35" t="str">
        <f>VLOOKUP(F6318,Apoio!A:B,2,FALSE)</f>
        <v>Vara Federal + JEF</v>
      </c>
      <c r="H6318" s="47" t="s">
        <v>518</v>
      </c>
      <c r="I6318" s="49">
        <v>294</v>
      </c>
      <c r="J6318" s="2">
        <f>VLOOKUP($F6318,Apoio!$A:$F,4,FALSE)</f>
        <v>2</v>
      </c>
      <c r="K6318" s="2">
        <f>VLOOKUP($F6318,Apoio!$A:$F,5,FALSE)</f>
        <v>43</v>
      </c>
      <c r="L6318" s="24" t="str">
        <f>VLOOKUP($F6318,Apoio!$A:$F,6,FALSE)</f>
        <v>Limeira</v>
      </c>
    </row>
    <row r="6319" spans="1:12" x14ac:dyDescent="0.25">
      <c r="A6319" s="50">
        <v>2022</v>
      </c>
      <c r="B6319" s="51" t="s">
        <v>9</v>
      </c>
      <c r="C6319" s="51" t="s">
        <v>10</v>
      </c>
      <c r="D6319" s="51" t="s">
        <v>45</v>
      </c>
      <c r="E6319" s="51" t="s">
        <v>122</v>
      </c>
      <c r="F6319" s="52">
        <v>18216</v>
      </c>
      <c r="G6319" s="35" t="str">
        <f>VLOOKUP(F6319,Apoio!A:B,2,FALSE)</f>
        <v>Vara Federal + JEF</v>
      </c>
      <c r="H6319" s="51" t="s">
        <v>518</v>
      </c>
      <c r="I6319" s="53">
        <v>32</v>
      </c>
      <c r="J6319" s="2">
        <f>VLOOKUP($F6319,Apoio!$A:$F,4,FALSE)</f>
        <v>2</v>
      </c>
      <c r="K6319" s="2">
        <f>VLOOKUP($F6319,Apoio!$A:$F,5,FALSE)</f>
        <v>43</v>
      </c>
      <c r="L6319" s="24" t="str">
        <f>VLOOKUP($F6319,Apoio!$A:$F,6,FALSE)</f>
        <v>Limeira</v>
      </c>
    </row>
    <row r="6320" spans="1:12" x14ac:dyDescent="0.25">
      <c r="A6320" s="46">
        <v>2022</v>
      </c>
      <c r="B6320" s="47" t="s">
        <v>9</v>
      </c>
      <c r="C6320" s="47" t="s">
        <v>10</v>
      </c>
      <c r="D6320" s="47" t="s">
        <v>45</v>
      </c>
      <c r="E6320" s="47" t="s">
        <v>124</v>
      </c>
      <c r="F6320" s="48">
        <v>14135</v>
      </c>
      <c r="G6320" s="35" t="str">
        <f>VLOOKUP(F6320,Apoio!A:B,2,FALSE)</f>
        <v>Vara Federal + JEF</v>
      </c>
      <c r="H6320" s="47" t="s">
        <v>125</v>
      </c>
      <c r="I6320" s="49">
        <v>144</v>
      </c>
      <c r="J6320" s="2">
        <f>VLOOKUP($F6320,Apoio!$A:$F,4,FALSE)</f>
        <v>1</v>
      </c>
      <c r="K6320" s="2">
        <f>VLOOKUP($F6320,Apoio!$A:$F,5,FALSE)</f>
        <v>42</v>
      </c>
      <c r="L6320" s="24" t="str">
        <f>VLOOKUP($F6320,Apoio!$A:$F,6,FALSE)</f>
        <v>Lins</v>
      </c>
    </row>
    <row r="6321" spans="1:12" x14ac:dyDescent="0.25">
      <c r="A6321" s="50">
        <v>2022</v>
      </c>
      <c r="B6321" s="51" t="s">
        <v>9</v>
      </c>
      <c r="C6321" s="51" t="s">
        <v>10</v>
      </c>
      <c r="D6321" s="51" t="s">
        <v>45</v>
      </c>
      <c r="E6321" s="51" t="s">
        <v>124</v>
      </c>
      <c r="F6321" s="52">
        <v>14135</v>
      </c>
      <c r="G6321" s="35" t="str">
        <f>VLOOKUP(F6321,Apoio!A:B,2,FALSE)</f>
        <v>Vara Federal + JEF</v>
      </c>
      <c r="H6321" s="51" t="s">
        <v>125</v>
      </c>
      <c r="I6321" s="53">
        <v>60</v>
      </c>
      <c r="J6321" s="2">
        <f>VLOOKUP($F6321,Apoio!$A:$F,4,FALSE)</f>
        <v>1</v>
      </c>
      <c r="K6321" s="2">
        <f>VLOOKUP($F6321,Apoio!$A:$F,5,FALSE)</f>
        <v>42</v>
      </c>
      <c r="L6321" s="24" t="str">
        <f>VLOOKUP($F6321,Apoio!$A:$F,6,FALSE)</f>
        <v>Lins</v>
      </c>
    </row>
    <row r="6322" spans="1:12" x14ac:dyDescent="0.25">
      <c r="A6322" s="46">
        <v>2022</v>
      </c>
      <c r="B6322" s="47" t="s">
        <v>9</v>
      </c>
      <c r="C6322" s="47" t="s">
        <v>10</v>
      </c>
      <c r="D6322" s="47" t="s">
        <v>45</v>
      </c>
      <c r="E6322" s="47" t="s">
        <v>126</v>
      </c>
      <c r="F6322" s="48">
        <v>12490</v>
      </c>
      <c r="G6322" s="35" t="str">
        <f>VLOOKUP(F6322,Apoio!A:B,2,FALSE)</f>
        <v>Vara Federal + JEF</v>
      </c>
      <c r="H6322" s="47" t="s">
        <v>127</v>
      </c>
      <c r="I6322" s="49">
        <v>54</v>
      </c>
      <c r="J6322" s="2">
        <f>VLOOKUP($F6322,Apoio!$A:$F,4,FALSE)</f>
        <v>1</v>
      </c>
      <c r="K6322" s="2">
        <f>VLOOKUP($F6322,Apoio!$A:$F,5,FALSE)</f>
        <v>11</v>
      </c>
      <c r="L6322" s="24" t="str">
        <f>VLOOKUP($F6322,Apoio!$A:$F,6,FALSE)</f>
        <v>Marília</v>
      </c>
    </row>
    <row r="6323" spans="1:12" x14ac:dyDescent="0.25">
      <c r="A6323" s="50">
        <v>2022</v>
      </c>
      <c r="B6323" s="51" t="s">
        <v>9</v>
      </c>
      <c r="C6323" s="51" t="s">
        <v>10</v>
      </c>
      <c r="D6323" s="51" t="s">
        <v>45</v>
      </c>
      <c r="E6323" s="51" t="s">
        <v>126</v>
      </c>
      <c r="F6323" s="52">
        <v>12490</v>
      </c>
      <c r="G6323" s="35" t="str">
        <f>VLOOKUP(F6323,Apoio!A:B,2,FALSE)</f>
        <v>Vara Federal + JEF</v>
      </c>
      <c r="H6323" s="51" t="s">
        <v>127</v>
      </c>
      <c r="I6323" s="53">
        <v>20</v>
      </c>
      <c r="J6323" s="2">
        <f>VLOOKUP($F6323,Apoio!$A:$F,4,FALSE)</f>
        <v>1</v>
      </c>
      <c r="K6323" s="2">
        <f>VLOOKUP($F6323,Apoio!$A:$F,5,FALSE)</f>
        <v>11</v>
      </c>
      <c r="L6323" s="24" t="str">
        <f>VLOOKUP($F6323,Apoio!$A:$F,6,FALSE)</f>
        <v>Marília</v>
      </c>
    </row>
    <row r="6324" spans="1:12" x14ac:dyDescent="0.25">
      <c r="A6324" s="46">
        <v>2022</v>
      </c>
      <c r="B6324" s="47" t="s">
        <v>9</v>
      </c>
      <c r="C6324" s="47" t="s">
        <v>10</v>
      </c>
      <c r="D6324" s="47" t="s">
        <v>45</v>
      </c>
      <c r="E6324" s="47" t="s">
        <v>126</v>
      </c>
      <c r="F6324" s="48">
        <v>12491</v>
      </c>
      <c r="G6324" s="35" t="str">
        <f>VLOOKUP(F6324,Apoio!A:B,2,FALSE)</f>
        <v>Vara Federal + JEF</v>
      </c>
      <c r="H6324" s="47" t="s">
        <v>128</v>
      </c>
      <c r="I6324" s="49">
        <v>78</v>
      </c>
      <c r="J6324" s="2">
        <f>VLOOKUP($F6324,Apoio!$A:$F,4,FALSE)</f>
        <v>2</v>
      </c>
      <c r="K6324" s="2">
        <f>VLOOKUP($F6324,Apoio!$A:$F,5,FALSE)</f>
        <v>11</v>
      </c>
      <c r="L6324" s="24" t="str">
        <f>VLOOKUP($F6324,Apoio!$A:$F,6,FALSE)</f>
        <v>Marília</v>
      </c>
    </row>
    <row r="6325" spans="1:12" x14ac:dyDescent="0.25">
      <c r="A6325" s="50">
        <v>2022</v>
      </c>
      <c r="B6325" s="51" t="s">
        <v>9</v>
      </c>
      <c r="C6325" s="51" t="s">
        <v>10</v>
      </c>
      <c r="D6325" s="51" t="s">
        <v>45</v>
      </c>
      <c r="E6325" s="51" t="s">
        <v>126</v>
      </c>
      <c r="F6325" s="52">
        <v>12491</v>
      </c>
      <c r="G6325" s="35" t="str">
        <f>VLOOKUP(F6325,Apoio!A:B,2,FALSE)</f>
        <v>Vara Federal + JEF</v>
      </c>
      <c r="H6325" s="51" t="s">
        <v>128</v>
      </c>
      <c r="I6325" s="53">
        <v>28</v>
      </c>
      <c r="J6325" s="2">
        <f>VLOOKUP($F6325,Apoio!$A:$F,4,FALSE)</f>
        <v>2</v>
      </c>
      <c r="K6325" s="2">
        <f>VLOOKUP($F6325,Apoio!$A:$F,5,FALSE)</f>
        <v>11</v>
      </c>
      <c r="L6325" s="24" t="str">
        <f>VLOOKUP($F6325,Apoio!$A:$F,6,FALSE)</f>
        <v>Marília</v>
      </c>
    </row>
    <row r="6326" spans="1:12" x14ac:dyDescent="0.25">
      <c r="A6326" s="46">
        <v>2022</v>
      </c>
      <c r="B6326" s="47" t="s">
        <v>9</v>
      </c>
      <c r="C6326" s="47" t="s">
        <v>10</v>
      </c>
      <c r="D6326" s="47" t="s">
        <v>45</v>
      </c>
      <c r="E6326" s="47" t="s">
        <v>126</v>
      </c>
      <c r="F6326" s="48">
        <v>12492</v>
      </c>
      <c r="G6326" s="35" t="str">
        <f>VLOOKUP(F6326,Apoio!A:B,2,FALSE)</f>
        <v>Vara Federal + JEF</v>
      </c>
      <c r="H6326" s="47" t="s">
        <v>129</v>
      </c>
      <c r="I6326" s="49">
        <v>96</v>
      </c>
      <c r="J6326" s="2">
        <f>VLOOKUP($F6326,Apoio!$A:$F,4,FALSE)</f>
        <v>3</v>
      </c>
      <c r="K6326" s="2">
        <f>VLOOKUP($F6326,Apoio!$A:$F,5,FALSE)</f>
        <v>11</v>
      </c>
      <c r="L6326" s="24" t="str">
        <f>VLOOKUP($F6326,Apoio!$A:$F,6,FALSE)</f>
        <v>Marília</v>
      </c>
    </row>
    <row r="6327" spans="1:12" x14ac:dyDescent="0.25">
      <c r="A6327" s="50">
        <v>2022</v>
      </c>
      <c r="B6327" s="51" t="s">
        <v>9</v>
      </c>
      <c r="C6327" s="51" t="s">
        <v>10</v>
      </c>
      <c r="D6327" s="51" t="s">
        <v>45</v>
      </c>
      <c r="E6327" s="51" t="s">
        <v>126</v>
      </c>
      <c r="F6327" s="52">
        <v>12492</v>
      </c>
      <c r="G6327" s="35" t="str">
        <f>VLOOKUP(F6327,Apoio!A:B,2,FALSE)</f>
        <v>Vara Federal + JEF</v>
      </c>
      <c r="H6327" s="51" t="s">
        <v>129</v>
      </c>
      <c r="I6327" s="53">
        <v>13</v>
      </c>
      <c r="J6327" s="2">
        <f>VLOOKUP($F6327,Apoio!$A:$F,4,FALSE)</f>
        <v>3</v>
      </c>
      <c r="K6327" s="2">
        <f>VLOOKUP($F6327,Apoio!$A:$F,5,FALSE)</f>
        <v>11</v>
      </c>
      <c r="L6327" s="24" t="str">
        <f>VLOOKUP($F6327,Apoio!$A:$F,6,FALSE)</f>
        <v>Marília</v>
      </c>
    </row>
    <row r="6328" spans="1:12" x14ac:dyDescent="0.25">
      <c r="A6328" s="46">
        <v>2022</v>
      </c>
      <c r="B6328" s="47" t="s">
        <v>9</v>
      </c>
      <c r="C6328" s="47" t="s">
        <v>10</v>
      </c>
      <c r="D6328" s="47" t="s">
        <v>45</v>
      </c>
      <c r="E6328" s="47" t="s">
        <v>130</v>
      </c>
      <c r="F6328" s="48">
        <v>13848</v>
      </c>
      <c r="G6328" s="35" t="str">
        <f>VLOOKUP(F6328,Apoio!A:B,2,FALSE)</f>
        <v>Vara Federal</v>
      </c>
      <c r="H6328" s="47" t="s">
        <v>131</v>
      </c>
      <c r="I6328" s="49">
        <v>89</v>
      </c>
      <c r="J6328" s="2">
        <f>VLOOKUP($F6328,Apoio!$A:$F,4,FALSE)</f>
        <v>1</v>
      </c>
      <c r="K6328" s="2">
        <f>VLOOKUP($F6328,Apoio!$A:$F,5,FALSE)</f>
        <v>40</v>
      </c>
      <c r="L6328" s="24" t="str">
        <f>VLOOKUP($F6328,Apoio!$A:$F,6,FALSE)</f>
        <v>Mauá</v>
      </c>
    </row>
    <row r="6329" spans="1:12" x14ac:dyDescent="0.25">
      <c r="A6329" s="50">
        <v>2022</v>
      </c>
      <c r="B6329" s="51" t="s">
        <v>9</v>
      </c>
      <c r="C6329" s="51" t="s">
        <v>10</v>
      </c>
      <c r="D6329" s="51" t="s">
        <v>45</v>
      </c>
      <c r="E6329" s="51" t="s">
        <v>130</v>
      </c>
      <c r="F6329" s="52">
        <v>18248</v>
      </c>
      <c r="G6329" s="35" t="str">
        <f>VLOOKUP(F6329,Apoio!A:B,2,FALSE)</f>
        <v>Juizado</v>
      </c>
      <c r="H6329" s="51" t="s">
        <v>132</v>
      </c>
      <c r="I6329" s="53">
        <v>215</v>
      </c>
      <c r="J6329" s="2">
        <f>VLOOKUP($F6329,Apoio!$A:$F,4,FALSE)</f>
        <v>1</v>
      </c>
      <c r="K6329" s="2">
        <f>VLOOKUP($F6329,Apoio!$A:$F,5,FALSE)</f>
        <v>40</v>
      </c>
      <c r="L6329" s="24" t="str">
        <f>VLOOKUP($F6329,Apoio!$A:$F,6,FALSE)</f>
        <v>Mauá</v>
      </c>
    </row>
    <row r="6330" spans="1:12" x14ac:dyDescent="0.25">
      <c r="A6330" s="46">
        <v>2022</v>
      </c>
      <c r="B6330" s="47" t="s">
        <v>9</v>
      </c>
      <c r="C6330" s="47" t="s">
        <v>10</v>
      </c>
      <c r="D6330" s="47" t="s">
        <v>45</v>
      </c>
      <c r="E6330" s="47" t="s">
        <v>133</v>
      </c>
      <c r="F6330" s="48">
        <v>13905</v>
      </c>
      <c r="G6330" s="35" t="str">
        <f>VLOOKUP(F6330,Apoio!A:B,2,FALSE)</f>
        <v>Vara Federal</v>
      </c>
      <c r="H6330" s="47" t="s">
        <v>134</v>
      </c>
      <c r="I6330" s="49">
        <v>63</v>
      </c>
      <c r="J6330" s="2">
        <f>VLOOKUP($F6330,Apoio!$A:$F,4,FALSE)</f>
        <v>1</v>
      </c>
      <c r="K6330" s="2">
        <f>VLOOKUP($F6330,Apoio!$A:$F,5,FALSE)</f>
        <v>33</v>
      </c>
      <c r="L6330" s="24" t="str">
        <f>VLOOKUP($F6330,Apoio!$A:$F,6,FALSE)</f>
        <v>Mogi das Cruzes</v>
      </c>
    </row>
    <row r="6331" spans="1:12" x14ac:dyDescent="0.25">
      <c r="A6331" s="50">
        <v>2022</v>
      </c>
      <c r="B6331" s="51" t="s">
        <v>9</v>
      </c>
      <c r="C6331" s="51" t="s">
        <v>10</v>
      </c>
      <c r="D6331" s="51" t="s">
        <v>45</v>
      </c>
      <c r="E6331" s="51" t="s">
        <v>133</v>
      </c>
      <c r="F6331" s="52">
        <v>14030</v>
      </c>
      <c r="G6331" s="35" t="str">
        <f>VLOOKUP(F6331,Apoio!A:B,2,FALSE)</f>
        <v>Vara Federal</v>
      </c>
      <c r="H6331" s="51" t="s">
        <v>135</v>
      </c>
      <c r="I6331" s="53">
        <v>46</v>
      </c>
      <c r="J6331" s="2">
        <f>VLOOKUP($F6331,Apoio!$A:$F,4,FALSE)</f>
        <v>2</v>
      </c>
      <c r="K6331" s="2">
        <f>VLOOKUP($F6331,Apoio!$A:$F,5,FALSE)</f>
        <v>33</v>
      </c>
      <c r="L6331" s="24" t="str">
        <f>VLOOKUP($F6331,Apoio!$A:$F,6,FALSE)</f>
        <v>Mogi das Cruzes</v>
      </c>
    </row>
    <row r="6332" spans="1:12" x14ac:dyDescent="0.25">
      <c r="A6332" s="46">
        <v>2022</v>
      </c>
      <c r="B6332" s="47" t="s">
        <v>9</v>
      </c>
      <c r="C6332" s="47" t="s">
        <v>10</v>
      </c>
      <c r="D6332" s="47" t="s">
        <v>45</v>
      </c>
      <c r="E6332" s="47" t="s">
        <v>133</v>
      </c>
      <c r="F6332" s="48">
        <v>14031</v>
      </c>
      <c r="G6332" s="35" t="str">
        <f>VLOOKUP(F6332,Apoio!A:B,2,FALSE)</f>
        <v>Juizado</v>
      </c>
      <c r="H6332" s="47" t="s">
        <v>136</v>
      </c>
      <c r="I6332" s="49">
        <v>231</v>
      </c>
      <c r="J6332" s="2">
        <f>VLOOKUP($F6332,Apoio!$A:$F,4,FALSE)</f>
        <v>2</v>
      </c>
      <c r="K6332" s="2">
        <f>VLOOKUP($F6332,Apoio!$A:$F,5,FALSE)</f>
        <v>33</v>
      </c>
      <c r="L6332" s="24" t="str">
        <f>VLOOKUP($F6332,Apoio!$A:$F,6,FALSE)</f>
        <v>Mogi Das Cruzes</v>
      </c>
    </row>
    <row r="6333" spans="1:12" x14ac:dyDescent="0.25">
      <c r="A6333" s="50">
        <v>2022</v>
      </c>
      <c r="B6333" s="51" t="s">
        <v>9</v>
      </c>
      <c r="C6333" s="51" t="s">
        <v>10</v>
      </c>
      <c r="D6333" s="51" t="s">
        <v>45</v>
      </c>
      <c r="E6333" s="51" t="s">
        <v>137</v>
      </c>
      <c r="F6333" s="52">
        <v>13843</v>
      </c>
      <c r="G6333" s="35" t="str">
        <f>VLOOKUP(F6333,Apoio!A:B,2,FALSE)</f>
        <v>Vara Federal</v>
      </c>
      <c r="H6333" s="51" t="s">
        <v>138</v>
      </c>
      <c r="I6333" s="53">
        <v>152</v>
      </c>
      <c r="J6333" s="2">
        <f>VLOOKUP($F6333,Apoio!$A:$F,4,FALSE)</f>
        <v>1</v>
      </c>
      <c r="K6333" s="2">
        <f>VLOOKUP($F6333,Apoio!$A:$F,5,FALSE)</f>
        <v>30</v>
      </c>
      <c r="L6333" s="24" t="str">
        <f>VLOOKUP($F6333,Apoio!$A:$F,6,FALSE)</f>
        <v>Osasco</v>
      </c>
    </row>
    <row r="6334" spans="1:12" x14ac:dyDescent="0.25">
      <c r="A6334" s="46">
        <v>2022</v>
      </c>
      <c r="B6334" s="47" t="s">
        <v>9</v>
      </c>
      <c r="C6334" s="47" t="s">
        <v>10</v>
      </c>
      <c r="D6334" s="47" t="s">
        <v>45</v>
      </c>
      <c r="E6334" s="47" t="s">
        <v>137</v>
      </c>
      <c r="F6334" s="48">
        <v>14032</v>
      </c>
      <c r="G6334" s="35" t="str">
        <f>VLOOKUP(F6334,Apoio!A:B,2,FALSE)</f>
        <v>Juizado</v>
      </c>
      <c r="H6334" s="47" t="s">
        <v>139</v>
      </c>
      <c r="I6334" s="49">
        <v>303</v>
      </c>
      <c r="J6334" s="2">
        <f>VLOOKUP($F6334,Apoio!$A:$F,4,FALSE)</f>
        <v>1</v>
      </c>
      <c r="K6334" s="2">
        <f>VLOOKUP($F6334,Apoio!$A:$F,5,FALSE)</f>
        <v>30</v>
      </c>
      <c r="L6334" s="24" t="str">
        <f>VLOOKUP($F6334,Apoio!$A:$F,6,FALSE)</f>
        <v>Osasco</v>
      </c>
    </row>
    <row r="6335" spans="1:12" x14ac:dyDescent="0.25">
      <c r="A6335" s="50">
        <v>2022</v>
      </c>
      <c r="B6335" s="51" t="s">
        <v>9</v>
      </c>
      <c r="C6335" s="51" t="s">
        <v>10</v>
      </c>
      <c r="D6335" s="51" t="s">
        <v>45</v>
      </c>
      <c r="E6335" s="51" t="s">
        <v>137</v>
      </c>
      <c r="F6335" s="52">
        <v>13844</v>
      </c>
      <c r="G6335" s="35" t="str">
        <f>VLOOKUP(F6335,Apoio!A:B,2,FALSE)</f>
        <v>Vara Federal</v>
      </c>
      <c r="H6335" s="51" t="s">
        <v>140</v>
      </c>
      <c r="I6335" s="53">
        <v>150</v>
      </c>
      <c r="J6335" s="2">
        <f>VLOOKUP($F6335,Apoio!$A:$F,4,FALSE)</f>
        <v>2</v>
      </c>
      <c r="K6335" s="2">
        <f>VLOOKUP($F6335,Apoio!$A:$F,5,FALSE)</f>
        <v>30</v>
      </c>
      <c r="L6335" s="24" t="str">
        <f>VLOOKUP($F6335,Apoio!$A:$F,6,FALSE)</f>
        <v>Osasco</v>
      </c>
    </row>
    <row r="6336" spans="1:12" x14ac:dyDescent="0.25">
      <c r="A6336" s="46">
        <v>2022</v>
      </c>
      <c r="B6336" s="47" t="s">
        <v>9</v>
      </c>
      <c r="C6336" s="47" t="s">
        <v>10</v>
      </c>
      <c r="D6336" s="47" t="s">
        <v>45</v>
      </c>
      <c r="E6336" s="47" t="s">
        <v>137</v>
      </c>
      <c r="F6336" s="48">
        <v>14033</v>
      </c>
      <c r="G6336" s="35" t="str">
        <f>VLOOKUP(F6336,Apoio!A:B,2,FALSE)</f>
        <v>Juizado</v>
      </c>
      <c r="H6336" s="47" t="s">
        <v>141</v>
      </c>
      <c r="I6336" s="49">
        <v>320</v>
      </c>
      <c r="J6336" s="2">
        <f>VLOOKUP($F6336,Apoio!$A:$F,4,FALSE)</f>
        <v>2</v>
      </c>
      <c r="K6336" s="2">
        <f>VLOOKUP($F6336,Apoio!$A:$F,5,FALSE)</f>
        <v>30</v>
      </c>
      <c r="L6336" s="24" t="str">
        <f>VLOOKUP($F6336,Apoio!$A:$F,6,FALSE)</f>
        <v>Osasco</v>
      </c>
    </row>
    <row r="6337" spans="1:12" x14ac:dyDescent="0.25">
      <c r="A6337" s="50">
        <v>2022</v>
      </c>
      <c r="B6337" s="51" t="s">
        <v>9</v>
      </c>
      <c r="C6337" s="51" t="s">
        <v>10</v>
      </c>
      <c r="D6337" s="51" t="s">
        <v>45</v>
      </c>
      <c r="E6337" s="51" t="s">
        <v>142</v>
      </c>
      <c r="F6337" s="52">
        <v>12532</v>
      </c>
      <c r="G6337" s="35" t="str">
        <f>VLOOKUP(F6337,Apoio!A:B,2,FALSE)</f>
        <v>Vara Federal</v>
      </c>
      <c r="H6337" s="51" t="s">
        <v>143</v>
      </c>
      <c r="I6337" s="53">
        <v>37</v>
      </c>
      <c r="J6337" s="2">
        <f>VLOOKUP($F6337,Apoio!$A:$F,4,FALSE)</f>
        <v>1</v>
      </c>
      <c r="K6337" s="2">
        <f>VLOOKUP($F6337,Apoio!$A:$F,5,FALSE)</f>
        <v>25</v>
      </c>
      <c r="L6337" s="24" t="str">
        <f>VLOOKUP($F6337,Apoio!$A:$F,6,FALSE)</f>
        <v>Ourinhos</v>
      </c>
    </row>
    <row r="6338" spans="1:12" x14ac:dyDescent="0.25">
      <c r="A6338" s="46">
        <v>2022</v>
      </c>
      <c r="B6338" s="47" t="s">
        <v>9</v>
      </c>
      <c r="C6338" s="47" t="s">
        <v>10</v>
      </c>
      <c r="D6338" s="47" t="s">
        <v>45</v>
      </c>
      <c r="E6338" s="47" t="s">
        <v>142</v>
      </c>
      <c r="F6338" s="48">
        <v>14313</v>
      </c>
      <c r="G6338" s="35" t="str">
        <f>VLOOKUP(F6338,Apoio!A:B,2,FALSE)</f>
        <v>Juizado</v>
      </c>
      <c r="H6338" s="47" t="s">
        <v>144</v>
      </c>
      <c r="I6338" s="49">
        <v>231</v>
      </c>
      <c r="J6338" s="2">
        <f>VLOOKUP($F6338,Apoio!$A:$F,4,FALSE)</f>
        <v>1</v>
      </c>
      <c r="K6338" s="2">
        <f>VLOOKUP($F6338,Apoio!$A:$F,5,FALSE)</f>
        <v>25</v>
      </c>
      <c r="L6338" s="24" t="str">
        <f>VLOOKUP($F6338,Apoio!$A:$F,6,FALSE)</f>
        <v>Ourinhos</v>
      </c>
    </row>
    <row r="6339" spans="1:12" x14ac:dyDescent="0.25">
      <c r="A6339" s="50">
        <v>2022</v>
      </c>
      <c r="B6339" s="51" t="s">
        <v>9</v>
      </c>
      <c r="C6339" s="51" t="s">
        <v>10</v>
      </c>
      <c r="D6339" s="51" t="s">
        <v>45</v>
      </c>
      <c r="E6339" s="51" t="s">
        <v>145</v>
      </c>
      <c r="F6339" s="52">
        <v>12482</v>
      </c>
      <c r="G6339" s="35" t="str">
        <f>VLOOKUP(F6339,Apoio!A:B,2,FALSE)</f>
        <v>Vara Federal</v>
      </c>
      <c r="H6339" s="51" t="s">
        <v>146</v>
      </c>
      <c r="I6339" s="53">
        <v>54</v>
      </c>
      <c r="J6339" s="2">
        <f>VLOOKUP($F6339,Apoio!$A:$F,4,FALSE)</f>
        <v>1</v>
      </c>
      <c r="K6339" s="2">
        <f>VLOOKUP($F6339,Apoio!$A:$F,5,FALSE)</f>
        <v>9</v>
      </c>
      <c r="L6339" s="24" t="str">
        <f>VLOOKUP($F6339,Apoio!$A:$F,6,FALSE)</f>
        <v>Piracicaba</v>
      </c>
    </row>
    <row r="6340" spans="1:12" x14ac:dyDescent="0.25">
      <c r="A6340" s="46">
        <v>2022</v>
      </c>
      <c r="B6340" s="47" t="s">
        <v>9</v>
      </c>
      <c r="C6340" s="47" t="s">
        <v>10</v>
      </c>
      <c r="D6340" s="47" t="s">
        <v>45</v>
      </c>
      <c r="E6340" s="47" t="s">
        <v>145</v>
      </c>
      <c r="F6340" s="48">
        <v>16498</v>
      </c>
      <c r="G6340" s="35" t="str">
        <f>VLOOKUP(F6340,Apoio!A:B,2,FALSE)</f>
        <v>Juizado</v>
      </c>
      <c r="H6340" s="47" t="s">
        <v>147</v>
      </c>
      <c r="I6340" s="49">
        <v>513</v>
      </c>
      <c r="J6340" s="2">
        <f>VLOOKUP($F6340,Apoio!$A:$F,4,FALSE)</f>
        <v>1</v>
      </c>
      <c r="K6340" s="2">
        <f>VLOOKUP($F6340,Apoio!$A:$F,5,FALSE)</f>
        <v>9</v>
      </c>
      <c r="L6340" s="24" t="str">
        <f>VLOOKUP($F6340,Apoio!$A:$F,6,FALSE)</f>
        <v>Piracicaba</v>
      </c>
    </row>
    <row r="6341" spans="1:12" x14ac:dyDescent="0.25">
      <c r="A6341" s="50">
        <v>2022</v>
      </c>
      <c r="B6341" s="51" t="s">
        <v>9</v>
      </c>
      <c r="C6341" s="51" t="s">
        <v>10</v>
      </c>
      <c r="D6341" s="51" t="s">
        <v>45</v>
      </c>
      <c r="E6341" s="51" t="s">
        <v>145</v>
      </c>
      <c r="F6341" s="52">
        <v>12483</v>
      </c>
      <c r="G6341" s="35" t="str">
        <f>VLOOKUP(F6341,Apoio!A:B,2,FALSE)</f>
        <v>Vara Federal</v>
      </c>
      <c r="H6341" s="51" t="s">
        <v>148</v>
      </c>
      <c r="I6341" s="53">
        <v>64</v>
      </c>
      <c r="J6341" s="2">
        <f>VLOOKUP($F6341,Apoio!$A:$F,4,FALSE)</f>
        <v>2</v>
      </c>
      <c r="K6341" s="2">
        <f>VLOOKUP($F6341,Apoio!$A:$F,5,FALSE)</f>
        <v>9</v>
      </c>
      <c r="L6341" s="24" t="str">
        <f>VLOOKUP($F6341,Apoio!$A:$F,6,FALSE)</f>
        <v>Piracicaba</v>
      </c>
    </row>
    <row r="6342" spans="1:12" x14ac:dyDescent="0.25">
      <c r="A6342" s="46">
        <v>2022</v>
      </c>
      <c r="B6342" s="47" t="s">
        <v>9</v>
      </c>
      <c r="C6342" s="47" t="s">
        <v>10</v>
      </c>
      <c r="D6342" s="47" t="s">
        <v>45</v>
      </c>
      <c r="E6342" s="47" t="s">
        <v>145</v>
      </c>
      <c r="F6342" s="48">
        <v>12484</v>
      </c>
      <c r="G6342" s="35" t="str">
        <f>VLOOKUP(F6342,Apoio!A:B,2,FALSE)</f>
        <v>Vara Federal</v>
      </c>
      <c r="H6342" s="47" t="s">
        <v>149</v>
      </c>
      <c r="I6342" s="49">
        <v>62</v>
      </c>
      <c r="J6342" s="2">
        <f>VLOOKUP($F6342,Apoio!$A:$F,4,FALSE)</f>
        <v>3</v>
      </c>
      <c r="K6342" s="2">
        <f>VLOOKUP($F6342,Apoio!$A:$F,5,FALSE)</f>
        <v>9</v>
      </c>
      <c r="L6342" s="24" t="str">
        <f>VLOOKUP($F6342,Apoio!$A:$F,6,FALSE)</f>
        <v>Piracicaba</v>
      </c>
    </row>
    <row r="6343" spans="1:12" x14ac:dyDescent="0.25">
      <c r="A6343" s="50">
        <v>2022</v>
      </c>
      <c r="B6343" s="51" t="s">
        <v>9</v>
      </c>
      <c r="C6343" s="51" t="s">
        <v>10</v>
      </c>
      <c r="D6343" s="51" t="s">
        <v>45</v>
      </c>
      <c r="E6343" s="51" t="s">
        <v>145</v>
      </c>
      <c r="F6343" s="52">
        <v>13846</v>
      </c>
      <c r="G6343" s="35" t="str">
        <f>VLOOKUP(F6343,Apoio!A:B,2,FALSE)</f>
        <v>Vara Federal</v>
      </c>
      <c r="H6343" s="51" t="s">
        <v>150</v>
      </c>
      <c r="I6343" s="53">
        <v>26</v>
      </c>
      <c r="J6343" s="2">
        <f>VLOOKUP($F6343,Apoio!$A:$F,4,FALSE)</f>
        <v>4</v>
      </c>
      <c r="K6343" s="2">
        <f>VLOOKUP($F6343,Apoio!$A:$F,5,FALSE)</f>
        <v>9</v>
      </c>
      <c r="L6343" s="24" t="str">
        <f>VLOOKUP($F6343,Apoio!$A:$F,6,FALSE)</f>
        <v>Piracicaba</v>
      </c>
    </row>
    <row r="6344" spans="1:12" x14ac:dyDescent="0.25">
      <c r="A6344" s="46">
        <v>2022</v>
      </c>
      <c r="B6344" s="47" t="s">
        <v>9</v>
      </c>
      <c r="C6344" s="47" t="s">
        <v>10</v>
      </c>
      <c r="D6344" s="47" t="s">
        <v>45</v>
      </c>
      <c r="E6344" s="47" t="s">
        <v>151</v>
      </c>
      <c r="F6344" s="48">
        <v>12494</v>
      </c>
      <c r="G6344" s="35" t="str">
        <f>VLOOKUP(F6344,Apoio!A:B,2,FALSE)</f>
        <v>Vara Federal</v>
      </c>
      <c r="H6344" s="47" t="s">
        <v>152</v>
      </c>
      <c r="I6344" s="49">
        <v>43</v>
      </c>
      <c r="J6344" s="2">
        <f>VLOOKUP($F6344,Apoio!$A:$F,4,FALSE)</f>
        <v>1</v>
      </c>
      <c r="K6344" s="2">
        <f>VLOOKUP($F6344,Apoio!$A:$F,5,FALSE)</f>
        <v>12</v>
      </c>
      <c r="L6344" s="24" t="str">
        <f>VLOOKUP($F6344,Apoio!$A:$F,6,FALSE)</f>
        <v>Presidente Prudente</v>
      </c>
    </row>
    <row r="6345" spans="1:12" x14ac:dyDescent="0.25">
      <c r="A6345" s="50">
        <v>2022</v>
      </c>
      <c r="B6345" s="51" t="s">
        <v>9</v>
      </c>
      <c r="C6345" s="51" t="s">
        <v>10</v>
      </c>
      <c r="D6345" s="51" t="s">
        <v>45</v>
      </c>
      <c r="E6345" s="51" t="s">
        <v>151</v>
      </c>
      <c r="F6345" s="52">
        <v>16588</v>
      </c>
      <c r="G6345" s="35" t="str">
        <f>VLOOKUP(F6345,Apoio!A:B,2,FALSE)</f>
        <v>Juizado</v>
      </c>
      <c r="H6345" s="51" t="s">
        <v>153</v>
      </c>
      <c r="I6345" s="53">
        <v>510</v>
      </c>
      <c r="J6345" s="2">
        <f>VLOOKUP($F6345,Apoio!$A:$F,4,FALSE)</f>
        <v>1</v>
      </c>
      <c r="K6345" s="2">
        <f>VLOOKUP($F6345,Apoio!$A:$F,5,FALSE)</f>
        <v>12</v>
      </c>
      <c r="L6345" s="24" t="str">
        <f>VLOOKUP($F6345,Apoio!$A:$F,6,FALSE)</f>
        <v>Presidente Prudente</v>
      </c>
    </row>
    <row r="6346" spans="1:12" x14ac:dyDescent="0.25">
      <c r="A6346" s="46">
        <v>2022</v>
      </c>
      <c r="B6346" s="47" t="s">
        <v>9</v>
      </c>
      <c r="C6346" s="47" t="s">
        <v>10</v>
      </c>
      <c r="D6346" s="47" t="s">
        <v>45</v>
      </c>
      <c r="E6346" s="47" t="s">
        <v>151</v>
      </c>
      <c r="F6346" s="48">
        <v>12495</v>
      </c>
      <c r="G6346" s="35" t="str">
        <f>VLOOKUP(F6346,Apoio!A:B,2,FALSE)</f>
        <v>Vara Federal</v>
      </c>
      <c r="H6346" s="47" t="s">
        <v>154</v>
      </c>
      <c r="I6346" s="49">
        <v>37</v>
      </c>
      <c r="J6346" s="2">
        <f>VLOOKUP($F6346,Apoio!$A:$F,4,FALSE)</f>
        <v>2</v>
      </c>
      <c r="K6346" s="2">
        <f>VLOOKUP($F6346,Apoio!$A:$F,5,FALSE)</f>
        <v>12</v>
      </c>
      <c r="L6346" s="24" t="str">
        <f>VLOOKUP($F6346,Apoio!$A:$F,6,FALSE)</f>
        <v>Presidente Prudente</v>
      </c>
    </row>
    <row r="6347" spans="1:12" x14ac:dyDescent="0.25">
      <c r="A6347" s="50">
        <v>2022</v>
      </c>
      <c r="B6347" s="51" t="s">
        <v>9</v>
      </c>
      <c r="C6347" s="51" t="s">
        <v>10</v>
      </c>
      <c r="D6347" s="51" t="s">
        <v>45</v>
      </c>
      <c r="E6347" s="51" t="s">
        <v>151</v>
      </c>
      <c r="F6347" s="52">
        <v>12496</v>
      </c>
      <c r="G6347" s="35" t="str">
        <f>VLOOKUP(F6347,Apoio!A:B,2,FALSE)</f>
        <v>Vara Federal</v>
      </c>
      <c r="H6347" s="51" t="s">
        <v>156</v>
      </c>
      <c r="I6347" s="53">
        <v>36</v>
      </c>
      <c r="J6347" s="2">
        <f>VLOOKUP($F6347,Apoio!$A:$F,4,FALSE)</f>
        <v>3</v>
      </c>
      <c r="K6347" s="2">
        <f>VLOOKUP($F6347,Apoio!$A:$F,5,FALSE)</f>
        <v>12</v>
      </c>
      <c r="L6347" s="24" t="str">
        <f>VLOOKUP($F6347,Apoio!$A:$F,6,FALSE)</f>
        <v>Presidente Prudente</v>
      </c>
    </row>
    <row r="6348" spans="1:12" x14ac:dyDescent="0.25">
      <c r="A6348" s="46">
        <v>2022</v>
      </c>
      <c r="B6348" s="47" t="s">
        <v>9</v>
      </c>
      <c r="C6348" s="47" t="s">
        <v>10</v>
      </c>
      <c r="D6348" s="47" t="s">
        <v>45</v>
      </c>
      <c r="E6348" s="47" t="s">
        <v>151</v>
      </c>
      <c r="F6348" s="48">
        <v>13754</v>
      </c>
      <c r="G6348" s="35" t="str">
        <f>VLOOKUP(F6348,Apoio!A:B,2,FALSE)</f>
        <v>VARA FEDERAL</v>
      </c>
      <c r="H6348" s="47" t="s">
        <v>521</v>
      </c>
      <c r="I6348" s="49">
        <v>49</v>
      </c>
      <c r="J6348" s="2">
        <f>VLOOKUP($F6348,Apoio!$A:$F,4,FALSE)</f>
        <v>5</v>
      </c>
      <c r="K6348" s="2">
        <f>VLOOKUP($F6348,Apoio!$A:$F,5,FALSE)</f>
        <v>12</v>
      </c>
      <c r="L6348" s="24" t="str">
        <f>VLOOKUP($F6348,Apoio!$A:$F,6,FALSE)</f>
        <v>Presidente Prudente</v>
      </c>
    </row>
    <row r="6349" spans="1:12" x14ac:dyDescent="0.25">
      <c r="A6349" s="50">
        <v>2022</v>
      </c>
      <c r="B6349" s="51" t="s">
        <v>9</v>
      </c>
      <c r="C6349" s="51" t="s">
        <v>10</v>
      </c>
      <c r="D6349" s="51" t="s">
        <v>45</v>
      </c>
      <c r="E6349" s="51" t="s">
        <v>157</v>
      </c>
      <c r="F6349" s="52">
        <v>16884</v>
      </c>
      <c r="G6349" s="35" t="str">
        <f>VLOOKUP(F6349,Apoio!A:B,2,FALSE)</f>
        <v>Vara Federal + JEF</v>
      </c>
      <c r="H6349" s="51" t="s">
        <v>158</v>
      </c>
      <c r="I6349" s="53">
        <v>126</v>
      </c>
      <c r="J6349" s="2">
        <f>VLOOKUP($F6349,Apoio!$A:$F,4,FALSE)</f>
        <v>1</v>
      </c>
      <c r="K6349" s="2">
        <f>VLOOKUP($F6349,Apoio!$A:$F,5,FALSE)</f>
        <v>29</v>
      </c>
      <c r="L6349" s="24" t="str">
        <f>VLOOKUP($F6349,Apoio!$A:$F,6,FALSE)</f>
        <v>Registro</v>
      </c>
    </row>
    <row r="6350" spans="1:12" x14ac:dyDescent="0.25">
      <c r="A6350" s="46">
        <v>2022</v>
      </c>
      <c r="B6350" s="47" t="s">
        <v>9</v>
      </c>
      <c r="C6350" s="47" t="s">
        <v>10</v>
      </c>
      <c r="D6350" s="47" t="s">
        <v>45</v>
      </c>
      <c r="E6350" s="47" t="s">
        <v>157</v>
      </c>
      <c r="F6350" s="48">
        <v>16884</v>
      </c>
      <c r="G6350" s="35" t="str">
        <f>VLOOKUP(F6350,Apoio!A:B,2,FALSE)</f>
        <v>Vara Federal + JEF</v>
      </c>
      <c r="H6350" s="47" t="s">
        <v>158</v>
      </c>
      <c r="I6350" s="49">
        <v>42</v>
      </c>
      <c r="J6350" s="2">
        <f>VLOOKUP($F6350,Apoio!$A:$F,4,FALSE)</f>
        <v>1</v>
      </c>
      <c r="K6350" s="2">
        <f>VLOOKUP($F6350,Apoio!$A:$F,5,FALSE)</f>
        <v>29</v>
      </c>
      <c r="L6350" s="24" t="str">
        <f>VLOOKUP($F6350,Apoio!$A:$F,6,FALSE)</f>
        <v>Registro</v>
      </c>
    </row>
    <row r="6351" spans="1:12" x14ac:dyDescent="0.25">
      <c r="A6351" s="50">
        <v>2022</v>
      </c>
      <c r="B6351" s="51" t="s">
        <v>9</v>
      </c>
      <c r="C6351" s="51" t="s">
        <v>10</v>
      </c>
      <c r="D6351" s="51" t="s">
        <v>45</v>
      </c>
      <c r="E6351" s="51" t="s">
        <v>159</v>
      </c>
      <c r="F6351" s="52">
        <v>12453</v>
      </c>
      <c r="G6351" s="35" t="str">
        <f>VLOOKUP(F6351,Apoio!A:B,2,FALSE)</f>
        <v>Vara Federal</v>
      </c>
      <c r="H6351" s="51" t="s">
        <v>160</v>
      </c>
      <c r="I6351" s="53">
        <v>30</v>
      </c>
      <c r="J6351" s="2">
        <f>VLOOKUP($F6351,Apoio!$A:$F,4,FALSE)</f>
        <v>1</v>
      </c>
      <c r="K6351" s="2">
        <f>VLOOKUP($F6351,Apoio!$A:$F,5,FALSE)</f>
        <v>2</v>
      </c>
      <c r="L6351" s="24" t="str">
        <f>VLOOKUP($F6351,Apoio!$A:$F,6,FALSE)</f>
        <v>Ribeirão Preto</v>
      </c>
    </row>
    <row r="6352" spans="1:12" x14ac:dyDescent="0.25">
      <c r="A6352" s="46">
        <v>2022</v>
      </c>
      <c r="B6352" s="47" t="s">
        <v>9</v>
      </c>
      <c r="C6352" s="47" t="s">
        <v>10</v>
      </c>
      <c r="D6352" s="47" t="s">
        <v>45</v>
      </c>
      <c r="E6352" s="47" t="s">
        <v>159</v>
      </c>
      <c r="F6352" s="48">
        <v>13985</v>
      </c>
      <c r="G6352" s="35" t="str">
        <f>VLOOKUP(F6352,Apoio!A:B,2,FALSE)</f>
        <v>Juizado</v>
      </c>
      <c r="H6352" s="47" t="s">
        <v>161</v>
      </c>
      <c r="I6352" s="49">
        <v>570</v>
      </c>
      <c r="J6352" s="2">
        <f>VLOOKUP($F6352,Apoio!$A:$F,4,FALSE)</f>
        <v>1</v>
      </c>
      <c r="K6352" s="2">
        <f>VLOOKUP($F6352,Apoio!$A:$F,5,FALSE)</f>
        <v>2</v>
      </c>
      <c r="L6352" s="24" t="str">
        <f>VLOOKUP($F6352,Apoio!$A:$F,6,FALSE)</f>
        <v>Ribeirão Preto</v>
      </c>
    </row>
    <row r="6353" spans="1:12" x14ac:dyDescent="0.25">
      <c r="A6353" s="50">
        <v>2022</v>
      </c>
      <c r="B6353" s="51" t="s">
        <v>9</v>
      </c>
      <c r="C6353" s="51" t="s">
        <v>10</v>
      </c>
      <c r="D6353" s="51" t="s">
        <v>45</v>
      </c>
      <c r="E6353" s="51" t="s">
        <v>159</v>
      </c>
      <c r="F6353" s="52">
        <v>12454</v>
      </c>
      <c r="G6353" s="35" t="str">
        <f>VLOOKUP(F6353,Apoio!A:B,2,FALSE)</f>
        <v>Vara Federal</v>
      </c>
      <c r="H6353" s="51" t="s">
        <v>162</v>
      </c>
      <c r="I6353" s="53">
        <v>75</v>
      </c>
      <c r="J6353" s="2">
        <f>VLOOKUP($F6353,Apoio!$A:$F,4,FALSE)</f>
        <v>2</v>
      </c>
      <c r="K6353" s="2">
        <f>VLOOKUP($F6353,Apoio!$A:$F,5,FALSE)</f>
        <v>2</v>
      </c>
      <c r="L6353" s="24" t="str">
        <f>VLOOKUP($F6353,Apoio!$A:$F,6,FALSE)</f>
        <v>Ribeirão Preto</v>
      </c>
    </row>
    <row r="6354" spans="1:12" x14ac:dyDescent="0.25">
      <c r="A6354" s="46">
        <v>2022</v>
      </c>
      <c r="B6354" s="47" t="s">
        <v>9</v>
      </c>
      <c r="C6354" s="47" t="s">
        <v>10</v>
      </c>
      <c r="D6354" s="47" t="s">
        <v>45</v>
      </c>
      <c r="E6354" s="47" t="s">
        <v>159</v>
      </c>
      <c r="F6354" s="48">
        <v>13986</v>
      </c>
      <c r="G6354" s="35" t="str">
        <f>VLOOKUP(F6354,Apoio!A:B,2,FALSE)</f>
        <v>Juizado</v>
      </c>
      <c r="H6354" s="47" t="s">
        <v>163</v>
      </c>
      <c r="I6354" s="49">
        <v>565</v>
      </c>
      <c r="J6354" s="2">
        <f>VLOOKUP($F6354,Apoio!$A:$F,4,FALSE)</f>
        <v>2</v>
      </c>
      <c r="K6354" s="2">
        <f>VLOOKUP($F6354,Apoio!$A:$F,5,FALSE)</f>
        <v>2</v>
      </c>
      <c r="L6354" s="24" t="str">
        <f>VLOOKUP($F6354,Apoio!$A:$F,6,FALSE)</f>
        <v>Ribeirão Preto</v>
      </c>
    </row>
    <row r="6355" spans="1:12" x14ac:dyDescent="0.25">
      <c r="A6355" s="50">
        <v>2022</v>
      </c>
      <c r="B6355" s="51" t="s">
        <v>9</v>
      </c>
      <c r="C6355" s="51" t="s">
        <v>10</v>
      </c>
      <c r="D6355" s="51" t="s">
        <v>45</v>
      </c>
      <c r="E6355" s="51" t="s">
        <v>159</v>
      </c>
      <c r="F6355" s="52">
        <v>12455</v>
      </c>
      <c r="G6355" s="35" t="str">
        <f>VLOOKUP(F6355,Apoio!A:B,2,FALSE)</f>
        <v>Vara Federal</v>
      </c>
      <c r="H6355" s="51" t="s">
        <v>164</v>
      </c>
      <c r="I6355" s="53">
        <v>65</v>
      </c>
      <c r="J6355" s="2">
        <f>VLOOKUP($F6355,Apoio!$A:$F,4,FALSE)</f>
        <v>4</v>
      </c>
      <c r="K6355" s="2">
        <f>VLOOKUP($F6355,Apoio!$A:$F,5,FALSE)</f>
        <v>2</v>
      </c>
      <c r="L6355" s="24" t="str">
        <f>VLOOKUP($F6355,Apoio!$A:$F,6,FALSE)</f>
        <v>Ribeirão Preto</v>
      </c>
    </row>
    <row r="6356" spans="1:12" x14ac:dyDescent="0.25">
      <c r="A6356" s="46">
        <v>2022</v>
      </c>
      <c r="B6356" s="47" t="s">
        <v>9</v>
      </c>
      <c r="C6356" s="47" t="s">
        <v>10</v>
      </c>
      <c r="D6356" s="47" t="s">
        <v>45</v>
      </c>
      <c r="E6356" s="47" t="s">
        <v>159</v>
      </c>
      <c r="F6356" s="48">
        <v>12456</v>
      </c>
      <c r="G6356" s="35" t="str">
        <f>VLOOKUP(F6356,Apoio!A:B,2,FALSE)</f>
        <v>Vara Federal</v>
      </c>
      <c r="H6356" s="47" t="s">
        <v>165</v>
      </c>
      <c r="I6356" s="49">
        <v>67</v>
      </c>
      <c r="J6356" s="2">
        <f>VLOOKUP($F6356,Apoio!$A:$F,4,FALSE)</f>
        <v>5</v>
      </c>
      <c r="K6356" s="2">
        <f>VLOOKUP($F6356,Apoio!$A:$F,5,FALSE)</f>
        <v>2</v>
      </c>
      <c r="L6356" s="24" t="str">
        <f>VLOOKUP($F6356,Apoio!$A:$F,6,FALSE)</f>
        <v>Ribeirão Preto</v>
      </c>
    </row>
    <row r="6357" spans="1:12" x14ac:dyDescent="0.25">
      <c r="A6357" s="50">
        <v>2022</v>
      </c>
      <c r="B6357" s="51" t="s">
        <v>9</v>
      </c>
      <c r="C6357" s="51" t="s">
        <v>10</v>
      </c>
      <c r="D6357" s="51" t="s">
        <v>45</v>
      </c>
      <c r="E6357" s="51" t="s">
        <v>159</v>
      </c>
      <c r="F6357" s="52">
        <v>12457</v>
      </c>
      <c r="G6357" s="35" t="str">
        <f>VLOOKUP(F6357,Apoio!A:B,2,FALSE)</f>
        <v>Vara Federal</v>
      </c>
      <c r="H6357" s="51" t="s">
        <v>166</v>
      </c>
      <c r="I6357" s="53">
        <v>62</v>
      </c>
      <c r="J6357" s="2">
        <f>VLOOKUP($F6357,Apoio!$A:$F,4,FALSE)</f>
        <v>6</v>
      </c>
      <c r="K6357" s="2">
        <f>VLOOKUP($F6357,Apoio!$A:$F,5,FALSE)</f>
        <v>2</v>
      </c>
      <c r="L6357" s="24" t="str">
        <f>VLOOKUP($F6357,Apoio!$A:$F,6,FALSE)</f>
        <v>Ribeirão Preto</v>
      </c>
    </row>
    <row r="6358" spans="1:12" x14ac:dyDescent="0.25">
      <c r="A6358" s="46">
        <v>2022</v>
      </c>
      <c r="B6358" s="47" t="s">
        <v>9</v>
      </c>
      <c r="C6358" s="47" t="s">
        <v>10</v>
      </c>
      <c r="D6358" s="47" t="s">
        <v>45</v>
      </c>
      <c r="E6358" s="47" t="s">
        <v>159</v>
      </c>
      <c r="F6358" s="48">
        <v>12458</v>
      </c>
      <c r="G6358" s="35" t="str">
        <f>VLOOKUP(F6358,Apoio!A:B,2,FALSE)</f>
        <v>Vara Federal</v>
      </c>
      <c r="H6358" s="47" t="s">
        <v>167</v>
      </c>
      <c r="I6358" s="49">
        <v>70</v>
      </c>
      <c r="J6358" s="2">
        <f>VLOOKUP($F6358,Apoio!$A:$F,4,FALSE)</f>
        <v>7</v>
      </c>
      <c r="K6358" s="2">
        <f>VLOOKUP($F6358,Apoio!$A:$F,5,FALSE)</f>
        <v>2</v>
      </c>
      <c r="L6358" s="24" t="str">
        <f>VLOOKUP($F6358,Apoio!$A:$F,6,FALSE)</f>
        <v>Ribeirão Preto</v>
      </c>
    </row>
    <row r="6359" spans="1:12" x14ac:dyDescent="0.25">
      <c r="A6359" s="50">
        <v>2022</v>
      </c>
      <c r="B6359" s="51" t="s">
        <v>9</v>
      </c>
      <c r="C6359" s="51" t="s">
        <v>10</v>
      </c>
      <c r="D6359" s="51" t="s">
        <v>45</v>
      </c>
      <c r="E6359" s="51" t="s">
        <v>159</v>
      </c>
      <c r="F6359" s="52">
        <v>14007</v>
      </c>
      <c r="G6359" s="35" t="str">
        <f>VLOOKUP(F6359,Apoio!A:B,2,FALSE)</f>
        <v>Vara Federal</v>
      </c>
      <c r="H6359" s="51" t="s">
        <v>168</v>
      </c>
      <c r="I6359" s="53">
        <v>29</v>
      </c>
      <c r="J6359" s="2">
        <f>VLOOKUP($F6359,Apoio!$A:$F,4,FALSE)</f>
        <v>9</v>
      </c>
      <c r="K6359" s="2">
        <f>VLOOKUP($F6359,Apoio!$A:$F,5,FALSE)</f>
        <v>2</v>
      </c>
      <c r="L6359" s="24" t="str">
        <f>VLOOKUP($F6359,Apoio!$A:$F,6,FALSE)</f>
        <v>Ribeirão Preto</v>
      </c>
    </row>
    <row r="6360" spans="1:12" x14ac:dyDescent="0.25">
      <c r="A6360" s="46">
        <v>2022</v>
      </c>
      <c r="B6360" s="47" t="s">
        <v>9</v>
      </c>
      <c r="C6360" s="47" t="s">
        <v>10</v>
      </c>
      <c r="D6360" s="47" t="s">
        <v>45</v>
      </c>
      <c r="E6360" s="47" t="s">
        <v>169</v>
      </c>
      <c r="F6360" s="48">
        <v>12470</v>
      </c>
      <c r="G6360" s="35" t="str">
        <f>VLOOKUP(F6360,Apoio!A:B,2,FALSE)</f>
        <v>Vara Federal</v>
      </c>
      <c r="H6360" s="47" t="s">
        <v>170</v>
      </c>
      <c r="I6360" s="49">
        <v>66</v>
      </c>
      <c r="J6360" s="2">
        <f>VLOOKUP($F6360,Apoio!$A:$F,4,FALSE)</f>
        <v>1</v>
      </c>
      <c r="K6360" s="2">
        <f>VLOOKUP($F6360,Apoio!$A:$F,5,FALSE)</f>
        <v>6</v>
      </c>
      <c r="L6360" s="24" t="str">
        <f>VLOOKUP($F6360,Apoio!$A:$F,6,FALSE)</f>
        <v>São José do Rio Preto</v>
      </c>
    </row>
    <row r="6361" spans="1:12" x14ac:dyDescent="0.25">
      <c r="A6361" s="50">
        <v>2022</v>
      </c>
      <c r="B6361" s="51" t="s">
        <v>9</v>
      </c>
      <c r="C6361" s="51" t="s">
        <v>10</v>
      </c>
      <c r="D6361" s="51" t="s">
        <v>45</v>
      </c>
      <c r="E6361" s="51" t="s">
        <v>169</v>
      </c>
      <c r="F6361" s="52">
        <v>14010</v>
      </c>
      <c r="G6361" s="35" t="str">
        <f>VLOOKUP(F6361,Apoio!A:B,2,FALSE)</f>
        <v>Juizado</v>
      </c>
      <c r="H6361" s="51" t="s">
        <v>171</v>
      </c>
      <c r="I6361" s="53">
        <v>514</v>
      </c>
      <c r="J6361" s="2">
        <f>VLOOKUP($F6361,Apoio!$A:$F,4,FALSE)</f>
        <v>1</v>
      </c>
      <c r="K6361" s="2">
        <f>VLOOKUP($F6361,Apoio!$A:$F,5,FALSE)</f>
        <v>6</v>
      </c>
      <c r="L6361" s="24" t="str">
        <f>VLOOKUP($F6361,Apoio!$A:$F,6,FALSE)</f>
        <v>São José Do Rio Preto</v>
      </c>
    </row>
    <row r="6362" spans="1:12" x14ac:dyDescent="0.25">
      <c r="A6362" s="46">
        <v>2022</v>
      </c>
      <c r="B6362" s="47" t="s">
        <v>9</v>
      </c>
      <c r="C6362" s="47" t="s">
        <v>10</v>
      </c>
      <c r="D6362" s="47" t="s">
        <v>45</v>
      </c>
      <c r="E6362" s="47" t="s">
        <v>169</v>
      </c>
      <c r="F6362" s="48">
        <v>12471</v>
      </c>
      <c r="G6362" s="35" t="str">
        <f>VLOOKUP(F6362,Apoio!A:B,2,FALSE)</f>
        <v>Vara Federal</v>
      </c>
      <c r="H6362" s="47" t="s">
        <v>172</v>
      </c>
      <c r="I6362" s="49">
        <v>55</v>
      </c>
      <c r="J6362" s="2">
        <f>VLOOKUP($F6362,Apoio!$A:$F,4,FALSE)</f>
        <v>2</v>
      </c>
      <c r="K6362" s="2">
        <f>VLOOKUP($F6362,Apoio!$A:$F,5,FALSE)</f>
        <v>6</v>
      </c>
      <c r="L6362" s="24" t="str">
        <f>VLOOKUP($F6362,Apoio!$A:$F,6,FALSE)</f>
        <v>São José do Rio Preto</v>
      </c>
    </row>
    <row r="6363" spans="1:12" x14ac:dyDescent="0.25">
      <c r="A6363" s="50">
        <v>2022</v>
      </c>
      <c r="B6363" s="51" t="s">
        <v>9</v>
      </c>
      <c r="C6363" s="51" t="s">
        <v>10</v>
      </c>
      <c r="D6363" s="51" t="s">
        <v>45</v>
      </c>
      <c r="E6363" s="51" t="s">
        <v>169</v>
      </c>
      <c r="F6363" s="52">
        <v>12473</v>
      </c>
      <c r="G6363" s="35" t="str">
        <f>VLOOKUP(F6363,Apoio!A:B,2,FALSE)</f>
        <v>Vara Federal</v>
      </c>
      <c r="H6363" s="51" t="s">
        <v>173</v>
      </c>
      <c r="I6363" s="53">
        <v>60</v>
      </c>
      <c r="J6363" s="2">
        <f>VLOOKUP($F6363,Apoio!$A:$F,4,FALSE)</f>
        <v>4</v>
      </c>
      <c r="K6363" s="2">
        <f>VLOOKUP($F6363,Apoio!$A:$F,5,FALSE)</f>
        <v>6</v>
      </c>
      <c r="L6363" s="24" t="str">
        <f>VLOOKUP($F6363,Apoio!$A:$F,6,FALSE)</f>
        <v>São José do Rio Preto</v>
      </c>
    </row>
    <row r="6364" spans="1:12" x14ac:dyDescent="0.25">
      <c r="A6364" s="46">
        <v>2022</v>
      </c>
      <c r="B6364" s="47" t="s">
        <v>9</v>
      </c>
      <c r="C6364" s="47" t="s">
        <v>10</v>
      </c>
      <c r="D6364" s="47" t="s">
        <v>45</v>
      </c>
      <c r="E6364" s="47" t="s">
        <v>169</v>
      </c>
      <c r="F6364" s="48">
        <v>14009</v>
      </c>
      <c r="G6364" s="35" t="str">
        <f>VLOOKUP(F6364,Apoio!A:B,2,FALSE)</f>
        <v>Vara Federal</v>
      </c>
      <c r="H6364" s="47" t="s">
        <v>174</v>
      </c>
      <c r="I6364" s="49">
        <v>44</v>
      </c>
      <c r="J6364" s="2">
        <f>VLOOKUP($F6364,Apoio!$A:$F,4,FALSE)</f>
        <v>5</v>
      </c>
      <c r="K6364" s="2">
        <f>VLOOKUP($F6364,Apoio!$A:$F,5,FALSE)</f>
        <v>6</v>
      </c>
      <c r="L6364" s="24" t="str">
        <f>VLOOKUP($F6364,Apoio!$A:$F,6,FALSE)</f>
        <v>São José do Rio Preto</v>
      </c>
    </row>
    <row r="6365" spans="1:12" x14ac:dyDescent="0.25">
      <c r="A6365" s="50">
        <v>2022</v>
      </c>
      <c r="B6365" s="51" t="s">
        <v>9</v>
      </c>
      <c r="C6365" s="51" t="s">
        <v>10</v>
      </c>
      <c r="D6365" s="51" t="s">
        <v>45</v>
      </c>
      <c r="E6365" s="51" t="s">
        <v>175</v>
      </c>
      <c r="F6365" s="52">
        <v>12534</v>
      </c>
      <c r="G6365" s="35" t="str">
        <f>VLOOKUP(F6365,Apoio!A:B,2,FALSE)</f>
        <v>Vara Federal</v>
      </c>
      <c r="H6365" s="51" t="s">
        <v>176</v>
      </c>
      <c r="I6365" s="53">
        <v>75</v>
      </c>
      <c r="J6365" s="2">
        <f>VLOOKUP($F6365,Apoio!$A:$F,4,FALSE)</f>
        <v>1</v>
      </c>
      <c r="K6365" s="2">
        <f>VLOOKUP($F6365,Apoio!$A:$F,5,FALSE)</f>
        <v>26</v>
      </c>
      <c r="L6365" s="24" t="str">
        <f>VLOOKUP($F6365,Apoio!$A:$F,6,FALSE)</f>
        <v>Santo André</v>
      </c>
    </row>
    <row r="6366" spans="1:12" x14ac:dyDescent="0.25">
      <c r="A6366" s="46">
        <v>2022</v>
      </c>
      <c r="B6366" s="47" t="s">
        <v>9</v>
      </c>
      <c r="C6366" s="47" t="s">
        <v>10</v>
      </c>
      <c r="D6366" s="47" t="s">
        <v>45</v>
      </c>
      <c r="E6366" s="47" t="s">
        <v>175</v>
      </c>
      <c r="F6366" s="48">
        <v>14036</v>
      </c>
      <c r="G6366" s="35" t="str">
        <f>VLOOKUP(F6366,Apoio!A:B,2,FALSE)</f>
        <v>Juizado</v>
      </c>
      <c r="H6366" s="47" t="s">
        <v>177</v>
      </c>
      <c r="I6366" s="49">
        <v>327</v>
      </c>
      <c r="J6366" s="2">
        <f>VLOOKUP($F6366,Apoio!$A:$F,4,FALSE)</f>
        <v>1</v>
      </c>
      <c r="K6366" s="2">
        <f>VLOOKUP($F6366,Apoio!$A:$F,5,FALSE)</f>
        <v>26</v>
      </c>
      <c r="L6366" s="24" t="str">
        <f>VLOOKUP($F6366,Apoio!$A:$F,6,FALSE)</f>
        <v>Santo André</v>
      </c>
    </row>
    <row r="6367" spans="1:12" x14ac:dyDescent="0.25">
      <c r="A6367" s="50">
        <v>2022</v>
      </c>
      <c r="B6367" s="51" t="s">
        <v>9</v>
      </c>
      <c r="C6367" s="51" t="s">
        <v>10</v>
      </c>
      <c r="D6367" s="51" t="s">
        <v>45</v>
      </c>
      <c r="E6367" s="51" t="s">
        <v>175</v>
      </c>
      <c r="F6367" s="52">
        <v>12535</v>
      </c>
      <c r="G6367" s="35" t="str">
        <f>VLOOKUP(F6367,Apoio!A:B,2,FALSE)</f>
        <v>Vara Federal</v>
      </c>
      <c r="H6367" s="51" t="s">
        <v>178</v>
      </c>
      <c r="I6367" s="53">
        <v>82</v>
      </c>
      <c r="J6367" s="2">
        <f>VLOOKUP($F6367,Apoio!$A:$F,4,FALSE)</f>
        <v>2</v>
      </c>
      <c r="K6367" s="2">
        <f>VLOOKUP($F6367,Apoio!$A:$F,5,FALSE)</f>
        <v>26</v>
      </c>
      <c r="L6367" s="24" t="str">
        <f>VLOOKUP($F6367,Apoio!$A:$F,6,FALSE)</f>
        <v>Santo André</v>
      </c>
    </row>
    <row r="6368" spans="1:12" x14ac:dyDescent="0.25">
      <c r="A6368" s="46">
        <v>2022</v>
      </c>
      <c r="B6368" s="47" t="s">
        <v>9</v>
      </c>
      <c r="C6368" s="47" t="s">
        <v>10</v>
      </c>
      <c r="D6368" s="47" t="s">
        <v>45</v>
      </c>
      <c r="E6368" s="47" t="s">
        <v>175</v>
      </c>
      <c r="F6368" s="48">
        <v>12536</v>
      </c>
      <c r="G6368" s="35" t="str">
        <f>VLOOKUP(F6368,Apoio!A:B,2,FALSE)</f>
        <v>Vara Federal</v>
      </c>
      <c r="H6368" s="47" t="s">
        <v>179</v>
      </c>
      <c r="I6368" s="49">
        <v>72</v>
      </c>
      <c r="J6368" s="2">
        <f>VLOOKUP($F6368,Apoio!$A:$F,4,FALSE)</f>
        <v>3</v>
      </c>
      <c r="K6368" s="2">
        <f>VLOOKUP($F6368,Apoio!$A:$F,5,FALSE)</f>
        <v>26</v>
      </c>
      <c r="L6368" s="24" t="str">
        <f>VLOOKUP($F6368,Apoio!$A:$F,6,FALSE)</f>
        <v>Santo André</v>
      </c>
    </row>
    <row r="6369" spans="1:12" x14ac:dyDescent="0.25">
      <c r="A6369" s="50">
        <v>2022</v>
      </c>
      <c r="B6369" s="51" t="s">
        <v>9</v>
      </c>
      <c r="C6369" s="51" t="s">
        <v>10</v>
      </c>
      <c r="D6369" s="51" t="s">
        <v>45</v>
      </c>
      <c r="E6369" s="51" t="s">
        <v>180</v>
      </c>
      <c r="F6369" s="52">
        <v>12958</v>
      </c>
      <c r="G6369" s="35" t="str">
        <f>VLOOKUP(F6369,Apoio!A:B,2,FALSE)</f>
        <v>Vara Federal</v>
      </c>
      <c r="H6369" s="51" t="s">
        <v>181</v>
      </c>
      <c r="I6369" s="53">
        <v>65</v>
      </c>
      <c r="J6369" s="2">
        <f>VLOOKUP($F6369,Apoio!$A:$F,4,FALSE)</f>
        <v>1</v>
      </c>
      <c r="K6369" s="2">
        <f>VLOOKUP($F6369,Apoio!$A:$F,5,FALSE)</f>
        <v>4</v>
      </c>
      <c r="L6369" s="24" t="str">
        <f>VLOOKUP($F6369,Apoio!$A:$F,6,FALSE)</f>
        <v>Santos</v>
      </c>
    </row>
    <row r="6370" spans="1:12" x14ac:dyDescent="0.25">
      <c r="A6370" s="46">
        <v>2022</v>
      </c>
      <c r="B6370" s="47" t="s">
        <v>9</v>
      </c>
      <c r="C6370" s="47" t="s">
        <v>10</v>
      </c>
      <c r="D6370" s="47" t="s">
        <v>45</v>
      </c>
      <c r="E6370" s="47" t="s">
        <v>180</v>
      </c>
      <c r="F6370" s="48">
        <v>14037</v>
      </c>
      <c r="G6370" s="35" t="str">
        <f>VLOOKUP(F6370,Apoio!A:B,2,FALSE)</f>
        <v>Juizado</v>
      </c>
      <c r="H6370" s="47" t="s">
        <v>182</v>
      </c>
      <c r="I6370" s="49">
        <v>417</v>
      </c>
      <c r="J6370" s="2">
        <f>VLOOKUP($F6370,Apoio!$A:$F,4,FALSE)</f>
        <v>1</v>
      </c>
      <c r="K6370" s="2">
        <f>VLOOKUP($F6370,Apoio!$A:$F,5,FALSE)</f>
        <v>4</v>
      </c>
      <c r="L6370" s="24" t="str">
        <f>VLOOKUP($F6370,Apoio!$A:$F,6,FALSE)</f>
        <v>Santos</v>
      </c>
    </row>
    <row r="6371" spans="1:12" x14ac:dyDescent="0.25">
      <c r="A6371" s="50">
        <v>2022</v>
      </c>
      <c r="B6371" s="51" t="s">
        <v>9</v>
      </c>
      <c r="C6371" s="51" t="s">
        <v>10</v>
      </c>
      <c r="D6371" s="51" t="s">
        <v>45</v>
      </c>
      <c r="E6371" s="51" t="s">
        <v>180</v>
      </c>
      <c r="F6371" s="52">
        <v>12959</v>
      </c>
      <c r="G6371" s="35" t="str">
        <f>VLOOKUP(F6371,Apoio!A:B,2,FALSE)</f>
        <v>Vara Federal</v>
      </c>
      <c r="H6371" s="51" t="s">
        <v>183</v>
      </c>
      <c r="I6371" s="53">
        <v>62</v>
      </c>
      <c r="J6371" s="2">
        <f>VLOOKUP($F6371,Apoio!$A:$F,4,FALSE)</f>
        <v>2</v>
      </c>
      <c r="K6371" s="2">
        <f>VLOOKUP($F6371,Apoio!$A:$F,5,FALSE)</f>
        <v>4</v>
      </c>
      <c r="L6371" s="24" t="str">
        <f>VLOOKUP($F6371,Apoio!$A:$F,6,FALSE)</f>
        <v>Santos</v>
      </c>
    </row>
    <row r="6372" spans="1:12" x14ac:dyDescent="0.25">
      <c r="A6372" s="46">
        <v>2022</v>
      </c>
      <c r="B6372" s="47" t="s">
        <v>9</v>
      </c>
      <c r="C6372" s="47" t="s">
        <v>10</v>
      </c>
      <c r="D6372" s="47" t="s">
        <v>45</v>
      </c>
      <c r="E6372" s="47" t="s">
        <v>180</v>
      </c>
      <c r="F6372" s="48">
        <v>12464</v>
      </c>
      <c r="G6372" s="35" t="str">
        <f>VLOOKUP(F6372,Apoio!A:B,2,FALSE)</f>
        <v>Vara Federal</v>
      </c>
      <c r="H6372" s="47" t="s">
        <v>184</v>
      </c>
      <c r="I6372" s="49">
        <v>64</v>
      </c>
      <c r="J6372" s="2">
        <f>VLOOKUP($F6372,Apoio!$A:$F,4,FALSE)</f>
        <v>3</v>
      </c>
      <c r="K6372" s="2">
        <f>VLOOKUP($F6372,Apoio!$A:$F,5,FALSE)</f>
        <v>4</v>
      </c>
      <c r="L6372" s="24" t="str">
        <f>VLOOKUP($F6372,Apoio!$A:$F,6,FALSE)</f>
        <v>Santos</v>
      </c>
    </row>
    <row r="6373" spans="1:12" x14ac:dyDescent="0.25">
      <c r="A6373" s="50">
        <v>2022</v>
      </c>
      <c r="B6373" s="51" t="s">
        <v>9</v>
      </c>
      <c r="C6373" s="51" t="s">
        <v>10</v>
      </c>
      <c r="D6373" s="51" t="s">
        <v>45</v>
      </c>
      <c r="E6373" s="51" t="s">
        <v>180</v>
      </c>
      <c r="F6373" s="52">
        <v>12960</v>
      </c>
      <c r="G6373" s="35" t="str">
        <f>VLOOKUP(F6373,Apoio!A:B,2,FALSE)</f>
        <v>Vara Federal</v>
      </c>
      <c r="H6373" s="51" t="s">
        <v>185</v>
      </c>
      <c r="I6373" s="53">
        <v>60</v>
      </c>
      <c r="J6373" s="2">
        <f>VLOOKUP($F6373,Apoio!$A:$F,4,FALSE)</f>
        <v>4</v>
      </c>
      <c r="K6373" s="2">
        <f>VLOOKUP($F6373,Apoio!$A:$F,5,FALSE)</f>
        <v>4</v>
      </c>
      <c r="L6373" s="24" t="str">
        <f>VLOOKUP($F6373,Apoio!$A:$F,6,FALSE)</f>
        <v>Santos</v>
      </c>
    </row>
    <row r="6374" spans="1:12" x14ac:dyDescent="0.25">
      <c r="A6374" s="46">
        <v>2022</v>
      </c>
      <c r="B6374" s="47" t="s">
        <v>9</v>
      </c>
      <c r="C6374" s="47" t="s">
        <v>10</v>
      </c>
      <c r="D6374" s="47" t="s">
        <v>45</v>
      </c>
      <c r="E6374" s="47" t="s">
        <v>180</v>
      </c>
      <c r="F6374" s="48">
        <v>12465</v>
      </c>
      <c r="G6374" s="35" t="str">
        <f>VLOOKUP(F6374,Apoio!A:B,2,FALSE)</f>
        <v>Vara Federal</v>
      </c>
      <c r="H6374" s="47" t="s">
        <v>186</v>
      </c>
      <c r="I6374" s="49">
        <v>37</v>
      </c>
      <c r="J6374" s="2">
        <f>VLOOKUP($F6374,Apoio!$A:$F,4,FALSE)</f>
        <v>5</v>
      </c>
      <c r="K6374" s="2">
        <f>VLOOKUP($F6374,Apoio!$A:$F,5,FALSE)</f>
        <v>4</v>
      </c>
      <c r="L6374" s="24" t="str">
        <f>VLOOKUP($F6374,Apoio!$A:$F,6,FALSE)</f>
        <v>Santos</v>
      </c>
    </row>
    <row r="6375" spans="1:12" x14ac:dyDescent="0.25">
      <c r="A6375" s="50">
        <v>2022</v>
      </c>
      <c r="B6375" s="51" t="s">
        <v>9</v>
      </c>
      <c r="C6375" s="51" t="s">
        <v>10</v>
      </c>
      <c r="D6375" s="51" t="s">
        <v>45</v>
      </c>
      <c r="E6375" s="51" t="s">
        <v>180</v>
      </c>
      <c r="F6375" s="52">
        <v>12466</v>
      </c>
      <c r="G6375" s="35" t="str">
        <f>VLOOKUP(F6375,Apoio!A:B,2,FALSE)</f>
        <v>Vara Federal</v>
      </c>
      <c r="H6375" s="51" t="s">
        <v>187</v>
      </c>
      <c r="I6375" s="53">
        <v>34</v>
      </c>
      <c r="J6375" s="2">
        <f>VLOOKUP($F6375,Apoio!$A:$F,4,FALSE)</f>
        <v>6</v>
      </c>
      <c r="K6375" s="2">
        <f>VLOOKUP($F6375,Apoio!$A:$F,5,FALSE)</f>
        <v>4</v>
      </c>
      <c r="L6375" s="24" t="str">
        <f>VLOOKUP($F6375,Apoio!$A:$F,6,FALSE)</f>
        <v>Santos</v>
      </c>
    </row>
    <row r="6376" spans="1:12" x14ac:dyDescent="0.25">
      <c r="A6376" s="46">
        <v>2022</v>
      </c>
      <c r="B6376" s="47" t="s">
        <v>9</v>
      </c>
      <c r="C6376" s="47" t="s">
        <v>10</v>
      </c>
      <c r="D6376" s="47" t="s">
        <v>45</v>
      </c>
      <c r="E6376" s="47" t="s">
        <v>180</v>
      </c>
      <c r="F6376" s="48">
        <v>14314</v>
      </c>
      <c r="G6376" s="35" t="str">
        <f>VLOOKUP(F6376,Apoio!A:B,2,FALSE)</f>
        <v>Vara Federal</v>
      </c>
      <c r="H6376" s="47" t="s">
        <v>188</v>
      </c>
      <c r="I6376" s="49">
        <v>47</v>
      </c>
      <c r="J6376" s="2">
        <f>VLOOKUP($F6376,Apoio!$A:$F,4,FALSE)</f>
        <v>7</v>
      </c>
      <c r="K6376" s="2">
        <f>VLOOKUP($F6376,Apoio!$A:$F,5,FALSE)</f>
        <v>4</v>
      </c>
      <c r="L6376" s="24" t="str">
        <f>VLOOKUP($F6376,Apoio!$A:$F,6,FALSE)</f>
        <v>Santos</v>
      </c>
    </row>
    <row r="6377" spans="1:12" x14ac:dyDescent="0.25">
      <c r="A6377" s="50">
        <v>2022</v>
      </c>
      <c r="B6377" s="51" t="s">
        <v>9</v>
      </c>
      <c r="C6377" s="51" t="s">
        <v>10</v>
      </c>
      <c r="D6377" s="51" t="s">
        <v>45</v>
      </c>
      <c r="E6377" s="51" t="s">
        <v>189</v>
      </c>
      <c r="F6377" s="52">
        <v>12502</v>
      </c>
      <c r="G6377" s="35" t="str">
        <f>VLOOKUP(F6377,Apoio!A:B,2,FALSE)</f>
        <v>Vara Federal</v>
      </c>
      <c r="H6377" s="51" t="s">
        <v>190</v>
      </c>
      <c r="I6377" s="53">
        <v>124</v>
      </c>
      <c r="J6377" s="2">
        <f>VLOOKUP($F6377,Apoio!$A:$F,4,FALSE)</f>
        <v>1</v>
      </c>
      <c r="K6377" s="2">
        <f>VLOOKUP($F6377,Apoio!$A:$F,5,FALSE)</f>
        <v>14</v>
      </c>
      <c r="L6377" s="24" t="str">
        <f>VLOOKUP($F6377,Apoio!$A:$F,6,FALSE)</f>
        <v>São Bernardo do Campo</v>
      </c>
    </row>
    <row r="6378" spans="1:12" x14ac:dyDescent="0.25">
      <c r="A6378" s="46">
        <v>2022</v>
      </c>
      <c r="B6378" s="47" t="s">
        <v>9</v>
      </c>
      <c r="C6378" s="47" t="s">
        <v>10</v>
      </c>
      <c r="D6378" s="47" t="s">
        <v>45</v>
      </c>
      <c r="E6378" s="47" t="s">
        <v>189</v>
      </c>
      <c r="F6378" s="48">
        <v>17884</v>
      </c>
      <c r="G6378" s="35" t="str">
        <f>VLOOKUP(F6378,Apoio!A:B,2,FALSE)</f>
        <v>Juizado</v>
      </c>
      <c r="H6378" s="47" t="s">
        <v>191</v>
      </c>
      <c r="I6378" s="49">
        <v>123</v>
      </c>
      <c r="J6378" s="2">
        <f>VLOOKUP($F6378,Apoio!$A:$F,4,FALSE)</f>
        <v>1</v>
      </c>
      <c r="K6378" s="2">
        <f>VLOOKUP($F6378,Apoio!$A:$F,5,FALSE)</f>
        <v>14</v>
      </c>
      <c r="L6378" s="24" t="str">
        <f>VLOOKUP($F6378,Apoio!$A:$F,6,FALSE)</f>
        <v>São Bernardo Do Campo</v>
      </c>
    </row>
    <row r="6379" spans="1:12" x14ac:dyDescent="0.25">
      <c r="A6379" s="50">
        <v>2022</v>
      </c>
      <c r="B6379" s="51" t="s">
        <v>9</v>
      </c>
      <c r="C6379" s="51" t="s">
        <v>10</v>
      </c>
      <c r="D6379" s="51" t="s">
        <v>45</v>
      </c>
      <c r="E6379" s="51" t="s">
        <v>189</v>
      </c>
      <c r="F6379" s="52">
        <v>12503</v>
      </c>
      <c r="G6379" s="35" t="str">
        <f>VLOOKUP(F6379,Apoio!A:B,2,FALSE)</f>
        <v>Vara Federal</v>
      </c>
      <c r="H6379" s="51" t="s">
        <v>192</v>
      </c>
      <c r="I6379" s="53">
        <v>74</v>
      </c>
      <c r="J6379" s="2">
        <f>VLOOKUP($F6379,Apoio!$A:$F,4,FALSE)</f>
        <v>2</v>
      </c>
      <c r="K6379" s="2">
        <f>VLOOKUP($F6379,Apoio!$A:$F,5,FALSE)</f>
        <v>14</v>
      </c>
      <c r="L6379" s="24" t="str">
        <f>VLOOKUP($F6379,Apoio!$A:$F,6,FALSE)</f>
        <v>São Bernardo do Campo</v>
      </c>
    </row>
    <row r="6380" spans="1:12" x14ac:dyDescent="0.25">
      <c r="A6380" s="46">
        <v>2022</v>
      </c>
      <c r="B6380" s="47" t="s">
        <v>9</v>
      </c>
      <c r="C6380" s="47" t="s">
        <v>10</v>
      </c>
      <c r="D6380" s="47" t="s">
        <v>45</v>
      </c>
      <c r="E6380" s="47" t="s">
        <v>189</v>
      </c>
      <c r="F6380" s="48">
        <v>83028</v>
      </c>
      <c r="G6380" s="35" t="str">
        <f>VLOOKUP(F6380,Apoio!A:B,2,FALSE)</f>
        <v>Juizado</v>
      </c>
      <c r="H6380" s="47" t="s">
        <v>193</v>
      </c>
      <c r="I6380" s="49">
        <v>317</v>
      </c>
      <c r="J6380" s="2">
        <f>VLOOKUP($F6380,Apoio!$A:$F,4,FALSE)</f>
        <v>2</v>
      </c>
      <c r="K6380" s="2">
        <f>VLOOKUP($F6380,Apoio!$A:$F,5,FALSE)</f>
        <v>14</v>
      </c>
      <c r="L6380" s="24" t="str">
        <f>VLOOKUP($F6380,Apoio!$A:$F,6,FALSE)</f>
        <v>São Bernardo Do Campo</v>
      </c>
    </row>
    <row r="6381" spans="1:12" x14ac:dyDescent="0.25">
      <c r="A6381" s="50">
        <v>2022</v>
      </c>
      <c r="B6381" s="51" t="s">
        <v>9</v>
      </c>
      <c r="C6381" s="51" t="s">
        <v>10</v>
      </c>
      <c r="D6381" s="51" t="s">
        <v>45</v>
      </c>
      <c r="E6381" s="51" t="s">
        <v>189</v>
      </c>
      <c r="F6381" s="52">
        <v>12504</v>
      </c>
      <c r="G6381" s="35" t="str">
        <f>VLOOKUP(F6381,Apoio!A:B,2,FALSE)</f>
        <v>Vara Federal</v>
      </c>
      <c r="H6381" s="51" t="s">
        <v>194</v>
      </c>
      <c r="I6381" s="53">
        <v>80</v>
      </c>
      <c r="J6381" s="2">
        <f>VLOOKUP($F6381,Apoio!$A:$F,4,FALSE)</f>
        <v>3</v>
      </c>
      <c r="K6381" s="2">
        <f>VLOOKUP($F6381,Apoio!$A:$F,5,FALSE)</f>
        <v>14</v>
      </c>
      <c r="L6381" s="24" t="str">
        <f>VLOOKUP($F6381,Apoio!$A:$F,6,FALSE)</f>
        <v>São Bernardo do Campo</v>
      </c>
    </row>
    <row r="6382" spans="1:12" x14ac:dyDescent="0.25">
      <c r="A6382" s="46">
        <v>2022</v>
      </c>
      <c r="B6382" s="47" t="s">
        <v>9</v>
      </c>
      <c r="C6382" s="47" t="s">
        <v>10</v>
      </c>
      <c r="D6382" s="47" t="s">
        <v>45</v>
      </c>
      <c r="E6382" s="47" t="s">
        <v>195</v>
      </c>
      <c r="F6382" s="48">
        <v>12506</v>
      </c>
      <c r="G6382" s="35" t="str">
        <f>VLOOKUP(F6382,Apoio!A:B,2,FALSE)</f>
        <v>Vara Federal</v>
      </c>
      <c r="H6382" s="47" t="s">
        <v>196</v>
      </c>
      <c r="I6382" s="49">
        <v>42</v>
      </c>
      <c r="J6382" s="2">
        <f>VLOOKUP($F6382,Apoio!$A:$F,4,FALSE)</f>
        <v>1</v>
      </c>
      <c r="K6382" s="2">
        <f>VLOOKUP($F6382,Apoio!$A:$F,5,FALSE)</f>
        <v>15</v>
      </c>
      <c r="L6382" s="24" t="str">
        <f>VLOOKUP($F6382,Apoio!$A:$F,6,FALSE)</f>
        <v>São Carlos</v>
      </c>
    </row>
    <row r="6383" spans="1:12" x14ac:dyDescent="0.25">
      <c r="A6383" s="50">
        <v>2022</v>
      </c>
      <c r="B6383" s="51" t="s">
        <v>9</v>
      </c>
      <c r="C6383" s="51" t="s">
        <v>10</v>
      </c>
      <c r="D6383" s="51" t="s">
        <v>45</v>
      </c>
      <c r="E6383" s="51" t="s">
        <v>195</v>
      </c>
      <c r="F6383" s="52">
        <v>14038</v>
      </c>
      <c r="G6383" s="35" t="str">
        <f>VLOOKUP(F6383,Apoio!A:B,2,FALSE)</f>
        <v>Juizado</v>
      </c>
      <c r="H6383" s="51" t="s">
        <v>197</v>
      </c>
      <c r="I6383" s="53">
        <v>288</v>
      </c>
      <c r="J6383" s="2">
        <f>VLOOKUP($F6383,Apoio!$A:$F,4,FALSE)</f>
        <v>1</v>
      </c>
      <c r="K6383" s="2">
        <f>VLOOKUP($F6383,Apoio!$A:$F,5,FALSE)</f>
        <v>15</v>
      </c>
      <c r="L6383" s="24" t="str">
        <f>VLOOKUP($F6383,Apoio!$A:$F,6,FALSE)</f>
        <v>São Carlos</v>
      </c>
    </row>
    <row r="6384" spans="1:12" x14ac:dyDescent="0.25">
      <c r="A6384" s="46">
        <v>2022</v>
      </c>
      <c r="B6384" s="47" t="s">
        <v>9</v>
      </c>
      <c r="C6384" s="47" t="s">
        <v>10</v>
      </c>
      <c r="D6384" s="47" t="s">
        <v>45</v>
      </c>
      <c r="E6384" s="47" t="s">
        <v>195</v>
      </c>
      <c r="F6384" s="48">
        <v>12507</v>
      </c>
      <c r="G6384" s="35" t="str">
        <f>VLOOKUP(F6384,Apoio!A:B,2,FALSE)</f>
        <v>Vara Federal</v>
      </c>
      <c r="H6384" s="47" t="s">
        <v>198</v>
      </c>
      <c r="I6384" s="49">
        <v>37</v>
      </c>
      <c r="J6384" s="2">
        <f>VLOOKUP($F6384,Apoio!$A:$F,4,FALSE)</f>
        <v>2</v>
      </c>
      <c r="K6384" s="2">
        <f>VLOOKUP($F6384,Apoio!$A:$F,5,FALSE)</f>
        <v>15</v>
      </c>
      <c r="L6384" s="24" t="str">
        <f>VLOOKUP($F6384,Apoio!$A:$F,6,FALSE)</f>
        <v>São Carlos</v>
      </c>
    </row>
    <row r="6385" spans="1:12" x14ac:dyDescent="0.25">
      <c r="A6385" s="50">
        <v>2022</v>
      </c>
      <c r="B6385" s="51" t="s">
        <v>9</v>
      </c>
      <c r="C6385" s="51" t="s">
        <v>10</v>
      </c>
      <c r="D6385" s="51" t="s">
        <v>45</v>
      </c>
      <c r="E6385" s="51" t="s">
        <v>199</v>
      </c>
      <c r="F6385" s="52">
        <v>12538</v>
      </c>
      <c r="G6385" s="35" t="str">
        <f>VLOOKUP(F6385,Apoio!A:B,2,FALSE)</f>
        <v>Vara Federal + JEF</v>
      </c>
      <c r="H6385" s="51" t="s">
        <v>200</v>
      </c>
      <c r="I6385" s="53">
        <v>515</v>
      </c>
      <c r="J6385" s="2">
        <f>VLOOKUP($F6385,Apoio!$A:$F,4,FALSE)</f>
        <v>1</v>
      </c>
      <c r="K6385" s="2">
        <f>VLOOKUP($F6385,Apoio!$A:$F,5,FALSE)</f>
        <v>27</v>
      </c>
      <c r="L6385" s="24" t="str">
        <f>VLOOKUP($F6385,Apoio!$A:$F,6,FALSE)</f>
        <v>São João da Boa Vista</v>
      </c>
    </row>
    <row r="6386" spans="1:12" x14ac:dyDescent="0.25">
      <c r="A6386" s="46">
        <v>2022</v>
      </c>
      <c r="B6386" s="47" t="s">
        <v>9</v>
      </c>
      <c r="C6386" s="47" t="s">
        <v>10</v>
      </c>
      <c r="D6386" s="47" t="s">
        <v>45</v>
      </c>
      <c r="E6386" s="47" t="s">
        <v>199</v>
      </c>
      <c r="F6386" s="48">
        <v>12538</v>
      </c>
      <c r="G6386" s="35" t="str">
        <f>VLOOKUP(F6386,Apoio!A:B,2,FALSE)</f>
        <v>Vara Federal + JEF</v>
      </c>
      <c r="H6386" s="47" t="s">
        <v>200</v>
      </c>
      <c r="I6386" s="49">
        <v>112</v>
      </c>
      <c r="J6386" s="2">
        <f>VLOOKUP($F6386,Apoio!$A:$F,4,FALSE)</f>
        <v>1</v>
      </c>
      <c r="K6386" s="2">
        <f>VLOOKUP($F6386,Apoio!$A:$F,5,FALSE)</f>
        <v>27</v>
      </c>
      <c r="L6386" s="24" t="str">
        <f>VLOOKUP($F6386,Apoio!$A:$F,6,FALSE)</f>
        <v>São João da Boa Vista</v>
      </c>
    </row>
    <row r="6387" spans="1:12" x14ac:dyDescent="0.25">
      <c r="A6387" s="50">
        <v>2022</v>
      </c>
      <c r="B6387" s="51" t="s">
        <v>9</v>
      </c>
      <c r="C6387" s="51" t="s">
        <v>10</v>
      </c>
      <c r="D6387" s="51" t="s">
        <v>45</v>
      </c>
      <c r="E6387" s="51" t="s">
        <v>201</v>
      </c>
      <c r="F6387" s="52">
        <v>12460</v>
      </c>
      <c r="G6387" s="35" t="str">
        <f>VLOOKUP(F6387,Apoio!A:B,2,FALSE)</f>
        <v>Vara Federal</v>
      </c>
      <c r="H6387" s="51" t="s">
        <v>202</v>
      </c>
      <c r="I6387" s="53">
        <v>81</v>
      </c>
      <c r="J6387" s="2">
        <f>VLOOKUP($F6387,Apoio!$A:$F,4,FALSE)</f>
        <v>1</v>
      </c>
      <c r="K6387" s="2">
        <f>VLOOKUP($F6387,Apoio!$A:$F,5,FALSE)</f>
        <v>3</v>
      </c>
      <c r="L6387" s="24" t="str">
        <f>VLOOKUP($F6387,Apoio!$A:$F,6,FALSE)</f>
        <v>São José dos Campos</v>
      </c>
    </row>
    <row r="6388" spans="1:12" x14ac:dyDescent="0.25">
      <c r="A6388" s="46">
        <v>2022</v>
      </c>
      <c r="B6388" s="47" t="s">
        <v>9</v>
      </c>
      <c r="C6388" s="47" t="s">
        <v>10</v>
      </c>
      <c r="D6388" s="47" t="s">
        <v>45</v>
      </c>
      <c r="E6388" s="47" t="s">
        <v>201</v>
      </c>
      <c r="F6388" s="48">
        <v>16587</v>
      </c>
      <c r="G6388" s="35" t="str">
        <f>VLOOKUP(F6388,Apoio!A:B,2,FALSE)</f>
        <v>Juizado</v>
      </c>
      <c r="H6388" s="47" t="s">
        <v>203</v>
      </c>
      <c r="I6388" s="49">
        <v>369</v>
      </c>
      <c r="J6388" s="2">
        <f>VLOOKUP($F6388,Apoio!$A:$F,4,FALSE)</f>
        <v>1</v>
      </c>
      <c r="K6388" s="2">
        <f>VLOOKUP($F6388,Apoio!$A:$F,5,FALSE)</f>
        <v>3</v>
      </c>
      <c r="L6388" s="24" t="str">
        <f>VLOOKUP($F6388,Apoio!$A:$F,6,FALSE)</f>
        <v>São José Dos Campos</v>
      </c>
    </row>
    <row r="6389" spans="1:12" x14ac:dyDescent="0.25">
      <c r="A6389" s="50">
        <v>2022</v>
      </c>
      <c r="B6389" s="51" t="s">
        <v>9</v>
      </c>
      <c r="C6389" s="51" t="s">
        <v>10</v>
      </c>
      <c r="D6389" s="51" t="s">
        <v>45</v>
      </c>
      <c r="E6389" s="51" t="s">
        <v>201</v>
      </c>
      <c r="F6389" s="52">
        <v>12461</v>
      </c>
      <c r="G6389" s="35" t="str">
        <f>VLOOKUP(F6389,Apoio!A:B,2,FALSE)</f>
        <v>Vara Federal</v>
      </c>
      <c r="H6389" s="51" t="s">
        <v>204</v>
      </c>
      <c r="I6389" s="53">
        <v>76</v>
      </c>
      <c r="J6389" s="2">
        <f>VLOOKUP($F6389,Apoio!$A:$F,4,FALSE)</f>
        <v>2</v>
      </c>
      <c r="K6389" s="2">
        <f>VLOOKUP($F6389,Apoio!$A:$F,5,FALSE)</f>
        <v>3</v>
      </c>
      <c r="L6389" s="24" t="str">
        <f>VLOOKUP($F6389,Apoio!$A:$F,6,FALSE)</f>
        <v>São José dos Campos</v>
      </c>
    </row>
    <row r="6390" spans="1:12" x14ac:dyDescent="0.25">
      <c r="A6390" s="46">
        <v>2022</v>
      </c>
      <c r="B6390" s="47" t="s">
        <v>9</v>
      </c>
      <c r="C6390" s="47" t="s">
        <v>10</v>
      </c>
      <c r="D6390" s="47" t="s">
        <v>45</v>
      </c>
      <c r="E6390" s="47" t="s">
        <v>201</v>
      </c>
      <c r="F6390" s="48">
        <v>12462</v>
      </c>
      <c r="G6390" s="35" t="str">
        <f>VLOOKUP(F6390,Apoio!A:B,2,FALSE)</f>
        <v>Vara Federal</v>
      </c>
      <c r="H6390" s="47" t="s">
        <v>205</v>
      </c>
      <c r="I6390" s="49">
        <v>76</v>
      </c>
      <c r="J6390" s="2">
        <f>VLOOKUP($F6390,Apoio!$A:$F,4,FALSE)</f>
        <v>3</v>
      </c>
      <c r="K6390" s="2">
        <f>VLOOKUP($F6390,Apoio!$A:$F,5,FALSE)</f>
        <v>3</v>
      </c>
      <c r="L6390" s="24" t="str">
        <f>VLOOKUP($F6390,Apoio!$A:$F,6,FALSE)</f>
        <v>São José dos Campos</v>
      </c>
    </row>
    <row r="6391" spans="1:12" x14ac:dyDescent="0.25">
      <c r="A6391" s="50">
        <v>2022</v>
      </c>
      <c r="B6391" s="51" t="s">
        <v>9</v>
      </c>
      <c r="C6391" s="51" t="s">
        <v>10</v>
      </c>
      <c r="D6391" s="51" t="s">
        <v>45</v>
      </c>
      <c r="E6391" s="51" t="s">
        <v>201</v>
      </c>
      <c r="F6391" s="52">
        <v>14008</v>
      </c>
      <c r="G6391" s="35" t="str">
        <f>VLOOKUP(F6391,Apoio!A:B,2,FALSE)</f>
        <v>Vara Federal</v>
      </c>
      <c r="H6391" s="51" t="s">
        <v>206</v>
      </c>
      <c r="I6391" s="53">
        <v>51</v>
      </c>
      <c r="J6391" s="2">
        <f>VLOOKUP($F6391,Apoio!$A:$F,4,FALSE)</f>
        <v>4</v>
      </c>
      <c r="K6391" s="2">
        <f>VLOOKUP($F6391,Apoio!$A:$F,5,FALSE)</f>
        <v>3</v>
      </c>
      <c r="L6391" s="24" t="str">
        <f>VLOOKUP($F6391,Apoio!$A:$F,6,FALSE)</f>
        <v>São José dos Campos</v>
      </c>
    </row>
    <row r="6392" spans="1:12" x14ac:dyDescent="0.25">
      <c r="A6392" s="46">
        <v>2022</v>
      </c>
      <c r="B6392" s="47" t="s">
        <v>9</v>
      </c>
      <c r="C6392" s="47" t="s">
        <v>10</v>
      </c>
      <c r="D6392" s="47" t="s">
        <v>45</v>
      </c>
      <c r="E6392" s="47" t="s">
        <v>207</v>
      </c>
      <c r="F6392" s="48">
        <v>12927</v>
      </c>
      <c r="G6392" s="35" t="str">
        <f>VLOOKUP(F6392,Apoio!A:B,2,FALSE)</f>
        <v>Vara Federal</v>
      </c>
      <c r="H6392" s="47" t="s">
        <v>208</v>
      </c>
      <c r="I6392" s="49">
        <v>87</v>
      </c>
      <c r="J6392" s="2">
        <f>VLOOKUP($F6392,Apoio!$A:$F,4,FALSE)</f>
        <v>1</v>
      </c>
      <c r="K6392" s="2">
        <f>VLOOKUP($F6392,Apoio!$A:$F,5,FALSE)</f>
        <v>1</v>
      </c>
      <c r="L6392" s="24" t="str">
        <f>VLOOKUP($F6392,Apoio!$A:$F,6,FALSE)</f>
        <v>São Paulo - Cível</v>
      </c>
    </row>
    <row r="6393" spans="1:12" x14ac:dyDescent="0.25">
      <c r="A6393" s="50">
        <v>2022</v>
      </c>
      <c r="B6393" s="51" t="s">
        <v>9</v>
      </c>
      <c r="C6393" s="51" t="s">
        <v>10</v>
      </c>
      <c r="D6393" s="51" t="s">
        <v>45</v>
      </c>
      <c r="E6393" s="51" t="s">
        <v>207</v>
      </c>
      <c r="F6393" s="52">
        <v>12928</v>
      </c>
      <c r="G6393" s="35" t="str">
        <f>VLOOKUP(F6393,Apoio!A:B,2,FALSE)</f>
        <v>Vara Federal</v>
      </c>
      <c r="H6393" s="51" t="s">
        <v>209</v>
      </c>
      <c r="I6393" s="53">
        <v>84</v>
      </c>
      <c r="J6393" s="2">
        <f>VLOOKUP($F6393,Apoio!$A:$F,4,FALSE)</f>
        <v>2</v>
      </c>
      <c r="K6393" s="2">
        <f>VLOOKUP($F6393,Apoio!$A:$F,5,FALSE)</f>
        <v>1</v>
      </c>
      <c r="L6393" s="24" t="str">
        <f>VLOOKUP($F6393,Apoio!$A:$F,6,FALSE)</f>
        <v>São Paulo - Cível</v>
      </c>
    </row>
    <row r="6394" spans="1:12" x14ac:dyDescent="0.25">
      <c r="A6394" s="46">
        <v>2022</v>
      </c>
      <c r="B6394" s="47" t="s">
        <v>9</v>
      </c>
      <c r="C6394" s="47" t="s">
        <v>10</v>
      </c>
      <c r="D6394" s="47" t="s">
        <v>45</v>
      </c>
      <c r="E6394" s="47" t="s">
        <v>207</v>
      </c>
      <c r="F6394" s="48">
        <v>12930</v>
      </c>
      <c r="G6394" s="35" t="str">
        <f>VLOOKUP(F6394,Apoio!A:B,2,FALSE)</f>
        <v>Vara Federal</v>
      </c>
      <c r="H6394" s="47" t="s">
        <v>210</v>
      </c>
      <c r="I6394" s="49">
        <v>85</v>
      </c>
      <c r="J6394" s="2">
        <f>VLOOKUP($F6394,Apoio!$A:$F,4,FALSE)</f>
        <v>4</v>
      </c>
      <c r="K6394" s="2">
        <f>VLOOKUP($F6394,Apoio!$A:$F,5,FALSE)</f>
        <v>1</v>
      </c>
      <c r="L6394" s="24" t="str">
        <f>VLOOKUP($F6394,Apoio!$A:$F,6,FALSE)</f>
        <v>São Paulo - Cível</v>
      </c>
    </row>
    <row r="6395" spans="1:12" x14ac:dyDescent="0.25">
      <c r="A6395" s="50">
        <v>2022</v>
      </c>
      <c r="B6395" s="51" t="s">
        <v>9</v>
      </c>
      <c r="C6395" s="51" t="s">
        <v>10</v>
      </c>
      <c r="D6395" s="51" t="s">
        <v>45</v>
      </c>
      <c r="E6395" s="51" t="s">
        <v>207</v>
      </c>
      <c r="F6395" s="52">
        <v>12931</v>
      </c>
      <c r="G6395" s="35" t="str">
        <f>VLOOKUP(F6395,Apoio!A:B,2,FALSE)</f>
        <v>Vara Federal</v>
      </c>
      <c r="H6395" s="51" t="s">
        <v>211</v>
      </c>
      <c r="I6395" s="53">
        <v>74</v>
      </c>
      <c r="J6395" s="2">
        <f>VLOOKUP($F6395,Apoio!$A:$F,4,FALSE)</f>
        <v>5</v>
      </c>
      <c r="K6395" s="2">
        <f>VLOOKUP($F6395,Apoio!$A:$F,5,FALSE)</f>
        <v>1</v>
      </c>
      <c r="L6395" s="24" t="str">
        <f>VLOOKUP($F6395,Apoio!$A:$F,6,FALSE)</f>
        <v>São Paulo - Cível</v>
      </c>
    </row>
    <row r="6396" spans="1:12" x14ac:dyDescent="0.25">
      <c r="A6396" s="46">
        <v>2022</v>
      </c>
      <c r="B6396" s="47" t="s">
        <v>9</v>
      </c>
      <c r="C6396" s="47" t="s">
        <v>10</v>
      </c>
      <c r="D6396" s="47" t="s">
        <v>45</v>
      </c>
      <c r="E6396" s="47" t="s">
        <v>207</v>
      </c>
      <c r="F6396" s="48">
        <v>12932</v>
      </c>
      <c r="G6396" s="35" t="str">
        <f>VLOOKUP(F6396,Apoio!A:B,2,FALSE)</f>
        <v>Vara Federal</v>
      </c>
      <c r="H6396" s="47" t="s">
        <v>212</v>
      </c>
      <c r="I6396" s="49">
        <v>83</v>
      </c>
      <c r="J6396" s="2">
        <f>VLOOKUP($F6396,Apoio!$A:$F,4,FALSE)</f>
        <v>6</v>
      </c>
      <c r="K6396" s="2">
        <f>VLOOKUP($F6396,Apoio!$A:$F,5,FALSE)</f>
        <v>1</v>
      </c>
      <c r="L6396" s="24" t="str">
        <f>VLOOKUP($F6396,Apoio!$A:$F,6,FALSE)</f>
        <v>São Paulo - Cível</v>
      </c>
    </row>
    <row r="6397" spans="1:12" x14ac:dyDescent="0.25">
      <c r="A6397" s="50">
        <v>2022</v>
      </c>
      <c r="B6397" s="51" t="s">
        <v>9</v>
      </c>
      <c r="C6397" s="51" t="s">
        <v>10</v>
      </c>
      <c r="D6397" s="51" t="s">
        <v>45</v>
      </c>
      <c r="E6397" s="51" t="s">
        <v>207</v>
      </c>
      <c r="F6397" s="52">
        <v>12933</v>
      </c>
      <c r="G6397" s="35" t="str">
        <f>VLOOKUP(F6397,Apoio!A:B,2,FALSE)</f>
        <v>Vara Federal</v>
      </c>
      <c r="H6397" s="51" t="s">
        <v>213</v>
      </c>
      <c r="I6397" s="53">
        <v>85</v>
      </c>
      <c r="J6397" s="2">
        <f>VLOOKUP($F6397,Apoio!$A:$F,4,FALSE)</f>
        <v>7</v>
      </c>
      <c r="K6397" s="2">
        <f>VLOOKUP($F6397,Apoio!$A:$F,5,FALSE)</f>
        <v>1</v>
      </c>
      <c r="L6397" s="24" t="str">
        <f>VLOOKUP($F6397,Apoio!$A:$F,6,FALSE)</f>
        <v>São Paulo - Cível</v>
      </c>
    </row>
    <row r="6398" spans="1:12" x14ac:dyDescent="0.25">
      <c r="A6398" s="46">
        <v>2022</v>
      </c>
      <c r="B6398" s="47" t="s">
        <v>9</v>
      </c>
      <c r="C6398" s="47" t="s">
        <v>10</v>
      </c>
      <c r="D6398" s="47" t="s">
        <v>45</v>
      </c>
      <c r="E6398" s="47" t="s">
        <v>207</v>
      </c>
      <c r="F6398" s="48">
        <v>12934</v>
      </c>
      <c r="G6398" s="35" t="str">
        <f>VLOOKUP(F6398,Apoio!A:B,2,FALSE)</f>
        <v>Vara Federal</v>
      </c>
      <c r="H6398" s="47" t="s">
        <v>214</v>
      </c>
      <c r="I6398" s="49">
        <v>83</v>
      </c>
      <c r="J6398" s="2">
        <f>VLOOKUP($F6398,Apoio!$A:$F,4,FALSE)</f>
        <v>8</v>
      </c>
      <c r="K6398" s="2">
        <f>VLOOKUP($F6398,Apoio!$A:$F,5,FALSE)</f>
        <v>1</v>
      </c>
      <c r="L6398" s="24" t="str">
        <f>VLOOKUP($F6398,Apoio!$A:$F,6,FALSE)</f>
        <v>São Paulo - Cível</v>
      </c>
    </row>
    <row r="6399" spans="1:12" x14ac:dyDescent="0.25">
      <c r="A6399" s="50">
        <v>2022</v>
      </c>
      <c r="B6399" s="51" t="s">
        <v>9</v>
      </c>
      <c r="C6399" s="51" t="s">
        <v>10</v>
      </c>
      <c r="D6399" s="51" t="s">
        <v>45</v>
      </c>
      <c r="E6399" s="51" t="s">
        <v>207</v>
      </c>
      <c r="F6399" s="52">
        <v>12935</v>
      </c>
      <c r="G6399" s="35" t="str">
        <f>VLOOKUP(F6399,Apoio!A:B,2,FALSE)</f>
        <v>Vara Federal</v>
      </c>
      <c r="H6399" s="51" t="s">
        <v>215</v>
      </c>
      <c r="I6399" s="53">
        <v>87</v>
      </c>
      <c r="J6399" s="2">
        <f>VLOOKUP($F6399,Apoio!$A:$F,4,FALSE)</f>
        <v>9</v>
      </c>
      <c r="K6399" s="2">
        <f>VLOOKUP($F6399,Apoio!$A:$F,5,FALSE)</f>
        <v>1</v>
      </c>
      <c r="L6399" s="24" t="str">
        <f>VLOOKUP($F6399,Apoio!$A:$F,6,FALSE)</f>
        <v>São Paulo - Cível</v>
      </c>
    </row>
    <row r="6400" spans="1:12" x14ac:dyDescent="0.25">
      <c r="A6400" s="46">
        <v>2022</v>
      </c>
      <c r="B6400" s="47" t="s">
        <v>9</v>
      </c>
      <c r="C6400" s="47" t="s">
        <v>10</v>
      </c>
      <c r="D6400" s="47" t="s">
        <v>45</v>
      </c>
      <c r="E6400" s="47" t="s">
        <v>207</v>
      </c>
      <c r="F6400" s="48">
        <v>12936</v>
      </c>
      <c r="G6400" s="35" t="str">
        <f>VLOOKUP(F6400,Apoio!A:B,2,FALSE)</f>
        <v>Vara Federal</v>
      </c>
      <c r="H6400" s="47" t="s">
        <v>216</v>
      </c>
      <c r="I6400" s="49">
        <v>74</v>
      </c>
      <c r="J6400" s="2">
        <f>VLOOKUP($F6400,Apoio!$A:$F,4,FALSE)</f>
        <v>10</v>
      </c>
      <c r="K6400" s="2">
        <f>VLOOKUP($F6400,Apoio!$A:$F,5,FALSE)</f>
        <v>1</v>
      </c>
      <c r="L6400" s="24" t="str">
        <f>VLOOKUP($F6400,Apoio!$A:$F,6,FALSE)</f>
        <v>São Paulo - Cível</v>
      </c>
    </row>
    <row r="6401" spans="1:12" x14ac:dyDescent="0.25">
      <c r="A6401" s="50">
        <v>2022</v>
      </c>
      <c r="B6401" s="51" t="s">
        <v>9</v>
      </c>
      <c r="C6401" s="51" t="s">
        <v>10</v>
      </c>
      <c r="D6401" s="51" t="s">
        <v>45</v>
      </c>
      <c r="E6401" s="51" t="s">
        <v>207</v>
      </c>
      <c r="F6401" s="52">
        <v>12937</v>
      </c>
      <c r="G6401" s="35" t="str">
        <f>VLOOKUP(F6401,Apoio!A:B,2,FALSE)</f>
        <v>Vara Federal</v>
      </c>
      <c r="H6401" s="51" t="s">
        <v>217</v>
      </c>
      <c r="I6401" s="53">
        <v>66</v>
      </c>
      <c r="J6401" s="2">
        <f>VLOOKUP($F6401,Apoio!$A:$F,4,FALSE)</f>
        <v>11</v>
      </c>
      <c r="K6401" s="2">
        <f>VLOOKUP($F6401,Apoio!$A:$F,5,FALSE)</f>
        <v>1</v>
      </c>
      <c r="L6401" s="24" t="str">
        <f>VLOOKUP($F6401,Apoio!$A:$F,6,FALSE)</f>
        <v>São Paulo - Cível</v>
      </c>
    </row>
    <row r="6402" spans="1:12" x14ac:dyDescent="0.25">
      <c r="A6402" s="46">
        <v>2022</v>
      </c>
      <c r="B6402" s="47" t="s">
        <v>9</v>
      </c>
      <c r="C6402" s="47" t="s">
        <v>10</v>
      </c>
      <c r="D6402" s="47" t="s">
        <v>45</v>
      </c>
      <c r="E6402" s="47" t="s">
        <v>207</v>
      </c>
      <c r="F6402" s="48">
        <v>12938</v>
      </c>
      <c r="G6402" s="35" t="str">
        <f>VLOOKUP(F6402,Apoio!A:B,2,FALSE)</f>
        <v>Vara Federal</v>
      </c>
      <c r="H6402" s="47" t="s">
        <v>218</v>
      </c>
      <c r="I6402" s="49">
        <v>101</v>
      </c>
      <c r="J6402" s="2">
        <f>VLOOKUP($F6402,Apoio!$A:$F,4,FALSE)</f>
        <v>12</v>
      </c>
      <c r="K6402" s="2">
        <f>VLOOKUP($F6402,Apoio!$A:$F,5,FALSE)</f>
        <v>1</v>
      </c>
      <c r="L6402" s="24" t="str">
        <f>VLOOKUP($F6402,Apoio!$A:$F,6,FALSE)</f>
        <v>São Paulo - Cível</v>
      </c>
    </row>
    <row r="6403" spans="1:12" x14ac:dyDescent="0.25">
      <c r="A6403" s="50">
        <v>2022</v>
      </c>
      <c r="B6403" s="51" t="s">
        <v>9</v>
      </c>
      <c r="C6403" s="51" t="s">
        <v>10</v>
      </c>
      <c r="D6403" s="51" t="s">
        <v>45</v>
      </c>
      <c r="E6403" s="51" t="s">
        <v>207</v>
      </c>
      <c r="F6403" s="52">
        <v>12939</v>
      </c>
      <c r="G6403" s="35" t="str">
        <f>VLOOKUP(F6403,Apoio!A:B,2,FALSE)</f>
        <v>Vara Federal</v>
      </c>
      <c r="H6403" s="51" t="s">
        <v>219</v>
      </c>
      <c r="I6403" s="53">
        <v>106</v>
      </c>
      <c r="J6403" s="2">
        <f>VLOOKUP($F6403,Apoio!$A:$F,4,FALSE)</f>
        <v>13</v>
      </c>
      <c r="K6403" s="2">
        <f>VLOOKUP($F6403,Apoio!$A:$F,5,FALSE)</f>
        <v>1</v>
      </c>
      <c r="L6403" s="24" t="str">
        <f>VLOOKUP($F6403,Apoio!$A:$F,6,FALSE)</f>
        <v>São Paulo - Cível</v>
      </c>
    </row>
    <row r="6404" spans="1:12" x14ac:dyDescent="0.25">
      <c r="A6404" s="46">
        <v>2022</v>
      </c>
      <c r="B6404" s="47" t="s">
        <v>9</v>
      </c>
      <c r="C6404" s="47" t="s">
        <v>10</v>
      </c>
      <c r="D6404" s="47" t="s">
        <v>45</v>
      </c>
      <c r="E6404" s="47" t="s">
        <v>207</v>
      </c>
      <c r="F6404" s="48">
        <v>12940</v>
      </c>
      <c r="G6404" s="35" t="str">
        <f>VLOOKUP(F6404,Apoio!A:B,2,FALSE)</f>
        <v>Vara Federal</v>
      </c>
      <c r="H6404" s="47" t="s">
        <v>220</v>
      </c>
      <c r="I6404" s="49">
        <v>68</v>
      </c>
      <c r="J6404" s="2">
        <f>VLOOKUP($F6404,Apoio!$A:$F,4,FALSE)</f>
        <v>14</v>
      </c>
      <c r="K6404" s="2">
        <f>VLOOKUP($F6404,Apoio!$A:$F,5,FALSE)</f>
        <v>1</v>
      </c>
      <c r="L6404" s="24" t="str">
        <f>VLOOKUP($F6404,Apoio!$A:$F,6,FALSE)</f>
        <v>São Paulo - Cível</v>
      </c>
    </row>
    <row r="6405" spans="1:12" x14ac:dyDescent="0.25">
      <c r="A6405" s="50">
        <v>2022</v>
      </c>
      <c r="B6405" s="51" t="s">
        <v>9</v>
      </c>
      <c r="C6405" s="51" t="s">
        <v>10</v>
      </c>
      <c r="D6405" s="51" t="s">
        <v>45</v>
      </c>
      <c r="E6405" s="51" t="s">
        <v>207</v>
      </c>
      <c r="F6405" s="52">
        <v>12943</v>
      </c>
      <c r="G6405" s="35" t="str">
        <f>VLOOKUP(F6405,Apoio!A:B,2,FALSE)</f>
        <v>Vara Federal</v>
      </c>
      <c r="H6405" s="51" t="s">
        <v>221</v>
      </c>
      <c r="I6405" s="53">
        <v>74</v>
      </c>
      <c r="J6405" s="2">
        <f>VLOOKUP($F6405,Apoio!$A:$F,4,FALSE)</f>
        <v>17</v>
      </c>
      <c r="K6405" s="2">
        <f>VLOOKUP($F6405,Apoio!$A:$F,5,FALSE)</f>
        <v>1</v>
      </c>
      <c r="L6405" s="24" t="str">
        <f>VLOOKUP($F6405,Apoio!$A:$F,6,FALSE)</f>
        <v>São Paulo - Cível</v>
      </c>
    </row>
    <row r="6406" spans="1:12" x14ac:dyDescent="0.25">
      <c r="A6406" s="46">
        <v>2022</v>
      </c>
      <c r="B6406" s="47" t="s">
        <v>9</v>
      </c>
      <c r="C6406" s="47" t="s">
        <v>10</v>
      </c>
      <c r="D6406" s="47" t="s">
        <v>45</v>
      </c>
      <c r="E6406" s="47" t="s">
        <v>207</v>
      </c>
      <c r="F6406" s="48">
        <v>12944</v>
      </c>
      <c r="G6406" s="35" t="str">
        <f>VLOOKUP(F6406,Apoio!A:B,2,FALSE)</f>
        <v>Vara Federal</v>
      </c>
      <c r="H6406" s="47" t="s">
        <v>222</v>
      </c>
      <c r="I6406" s="49">
        <v>100</v>
      </c>
      <c r="J6406" s="2">
        <f>VLOOKUP($F6406,Apoio!$A:$F,4,FALSE)</f>
        <v>19</v>
      </c>
      <c r="K6406" s="2">
        <f>VLOOKUP($F6406,Apoio!$A:$F,5,FALSE)</f>
        <v>1</v>
      </c>
      <c r="L6406" s="24" t="str">
        <f>VLOOKUP($F6406,Apoio!$A:$F,6,FALSE)</f>
        <v>São Paulo - Cível</v>
      </c>
    </row>
    <row r="6407" spans="1:12" x14ac:dyDescent="0.25">
      <c r="A6407" s="50">
        <v>2022</v>
      </c>
      <c r="B6407" s="51" t="s">
        <v>9</v>
      </c>
      <c r="C6407" s="51" t="s">
        <v>10</v>
      </c>
      <c r="D6407" s="51" t="s">
        <v>45</v>
      </c>
      <c r="E6407" s="51" t="s">
        <v>207</v>
      </c>
      <c r="F6407" s="52">
        <v>12946</v>
      </c>
      <c r="G6407" s="35" t="str">
        <f>VLOOKUP(F6407,Apoio!A:B,2,FALSE)</f>
        <v>Vara Federal</v>
      </c>
      <c r="H6407" s="51" t="s">
        <v>223</v>
      </c>
      <c r="I6407" s="53">
        <v>92</v>
      </c>
      <c r="J6407" s="2">
        <f>VLOOKUP($F6407,Apoio!$A:$F,4,FALSE)</f>
        <v>21</v>
      </c>
      <c r="K6407" s="2">
        <f>VLOOKUP($F6407,Apoio!$A:$F,5,FALSE)</f>
        <v>1</v>
      </c>
      <c r="L6407" s="24" t="str">
        <f>VLOOKUP($F6407,Apoio!$A:$F,6,FALSE)</f>
        <v>São Paulo - Cível</v>
      </c>
    </row>
    <row r="6408" spans="1:12" x14ac:dyDescent="0.25">
      <c r="A6408" s="46">
        <v>2022</v>
      </c>
      <c r="B6408" s="47" t="s">
        <v>9</v>
      </c>
      <c r="C6408" s="47" t="s">
        <v>10</v>
      </c>
      <c r="D6408" s="47" t="s">
        <v>45</v>
      </c>
      <c r="E6408" s="47" t="s">
        <v>207</v>
      </c>
      <c r="F6408" s="48">
        <v>12947</v>
      </c>
      <c r="G6408" s="35" t="str">
        <f>VLOOKUP(F6408,Apoio!A:B,2,FALSE)</f>
        <v>Vara Federal</v>
      </c>
      <c r="H6408" s="47" t="s">
        <v>224</v>
      </c>
      <c r="I6408" s="49">
        <v>107</v>
      </c>
      <c r="J6408" s="2">
        <f>VLOOKUP($F6408,Apoio!$A:$F,4,FALSE)</f>
        <v>22</v>
      </c>
      <c r="K6408" s="2">
        <f>VLOOKUP($F6408,Apoio!$A:$F,5,FALSE)</f>
        <v>1</v>
      </c>
      <c r="L6408" s="24" t="str">
        <f>VLOOKUP($F6408,Apoio!$A:$F,6,FALSE)</f>
        <v>São Paulo - Cível</v>
      </c>
    </row>
    <row r="6409" spans="1:12" x14ac:dyDescent="0.25">
      <c r="A6409" s="50">
        <v>2022</v>
      </c>
      <c r="B6409" s="51" t="s">
        <v>9</v>
      </c>
      <c r="C6409" s="51" t="s">
        <v>10</v>
      </c>
      <c r="D6409" s="51" t="s">
        <v>45</v>
      </c>
      <c r="E6409" s="51" t="s">
        <v>207</v>
      </c>
      <c r="F6409" s="52">
        <v>12949</v>
      </c>
      <c r="G6409" s="35" t="str">
        <f>VLOOKUP(F6409,Apoio!A:B,2,FALSE)</f>
        <v>Vara Federal</v>
      </c>
      <c r="H6409" s="51" t="s">
        <v>225</v>
      </c>
      <c r="I6409" s="53">
        <v>84</v>
      </c>
      <c r="J6409" s="2">
        <f>VLOOKUP($F6409,Apoio!$A:$F,4,FALSE)</f>
        <v>24</v>
      </c>
      <c r="K6409" s="2">
        <f>VLOOKUP($F6409,Apoio!$A:$F,5,FALSE)</f>
        <v>1</v>
      </c>
      <c r="L6409" s="24" t="str">
        <f>VLOOKUP($F6409,Apoio!$A:$F,6,FALSE)</f>
        <v>São Paulo - Cível</v>
      </c>
    </row>
    <row r="6410" spans="1:12" x14ac:dyDescent="0.25">
      <c r="A6410" s="46">
        <v>2022</v>
      </c>
      <c r="B6410" s="47" t="s">
        <v>9</v>
      </c>
      <c r="C6410" s="47" t="s">
        <v>10</v>
      </c>
      <c r="D6410" s="47" t="s">
        <v>45</v>
      </c>
      <c r="E6410" s="47" t="s">
        <v>207</v>
      </c>
      <c r="F6410" s="48">
        <v>12950</v>
      </c>
      <c r="G6410" s="35" t="str">
        <f>VLOOKUP(F6410,Apoio!A:B,2,FALSE)</f>
        <v>Vara Federal</v>
      </c>
      <c r="H6410" s="47" t="s">
        <v>226</v>
      </c>
      <c r="I6410" s="49">
        <v>94</v>
      </c>
      <c r="J6410" s="2">
        <f>VLOOKUP($F6410,Apoio!$A:$F,4,FALSE)</f>
        <v>25</v>
      </c>
      <c r="K6410" s="2">
        <f>VLOOKUP($F6410,Apoio!$A:$F,5,FALSE)</f>
        <v>1</v>
      </c>
      <c r="L6410" s="24" t="str">
        <f>VLOOKUP($F6410,Apoio!$A:$F,6,FALSE)</f>
        <v>São Paulo - Cível</v>
      </c>
    </row>
    <row r="6411" spans="1:12" x14ac:dyDescent="0.25">
      <c r="A6411" s="50">
        <v>2022</v>
      </c>
      <c r="B6411" s="51" t="s">
        <v>9</v>
      </c>
      <c r="C6411" s="51" t="s">
        <v>10</v>
      </c>
      <c r="D6411" s="51" t="s">
        <v>45</v>
      </c>
      <c r="E6411" s="51" t="s">
        <v>207</v>
      </c>
      <c r="F6411" s="52">
        <v>12951</v>
      </c>
      <c r="G6411" s="35" t="str">
        <f>VLOOKUP(F6411,Apoio!A:B,2,FALSE)</f>
        <v>Vara Federal</v>
      </c>
      <c r="H6411" s="51" t="s">
        <v>227</v>
      </c>
      <c r="I6411" s="53">
        <v>82</v>
      </c>
      <c r="J6411" s="2">
        <f>VLOOKUP($F6411,Apoio!$A:$F,4,FALSE)</f>
        <v>26</v>
      </c>
      <c r="K6411" s="2">
        <f>VLOOKUP($F6411,Apoio!$A:$F,5,FALSE)</f>
        <v>1</v>
      </c>
      <c r="L6411" s="24" t="str">
        <f>VLOOKUP($F6411,Apoio!$A:$F,6,FALSE)</f>
        <v>São Paulo - Cível</v>
      </c>
    </row>
    <row r="6412" spans="1:12" x14ac:dyDescent="0.25">
      <c r="A6412" s="46">
        <v>2022</v>
      </c>
      <c r="B6412" s="47" t="s">
        <v>9</v>
      </c>
      <c r="C6412" s="47" t="s">
        <v>10</v>
      </c>
      <c r="D6412" s="47" t="s">
        <v>45</v>
      </c>
      <c r="E6412" s="47" t="s">
        <v>228</v>
      </c>
      <c r="F6412" s="48">
        <v>12442</v>
      </c>
      <c r="G6412" s="35" t="str">
        <f>VLOOKUP(F6412,Apoio!A:B,2,FALSE)</f>
        <v>Vara Federal</v>
      </c>
      <c r="H6412" s="47" t="s">
        <v>519</v>
      </c>
      <c r="I6412" s="49">
        <v>56</v>
      </c>
      <c r="J6412" s="2">
        <f>VLOOKUP($F6412,Apoio!$A:$F,4,FALSE)</f>
        <v>1</v>
      </c>
      <c r="K6412" s="2">
        <f>VLOOKUP($F6412,Apoio!$A:$F,5,FALSE)</f>
        <v>1</v>
      </c>
      <c r="L6412" s="24" t="str">
        <f>VLOOKUP($F6412,Apoio!$A:$F,6,FALSE)</f>
        <v>São Paulo - Criminal</v>
      </c>
    </row>
    <row r="6413" spans="1:12" x14ac:dyDescent="0.25">
      <c r="A6413" s="50">
        <v>2022</v>
      </c>
      <c r="B6413" s="51" t="s">
        <v>9</v>
      </c>
      <c r="C6413" s="51" t="s">
        <v>10</v>
      </c>
      <c r="D6413" s="51" t="s">
        <v>45</v>
      </c>
      <c r="E6413" s="51" t="s">
        <v>228</v>
      </c>
      <c r="F6413" s="52">
        <v>12443</v>
      </c>
      <c r="G6413" s="35" t="str">
        <f>VLOOKUP(F6413,Apoio!A:B,2,FALSE)</f>
        <v>Vara Federal</v>
      </c>
      <c r="H6413" s="51" t="s">
        <v>229</v>
      </c>
      <c r="I6413" s="53">
        <v>99</v>
      </c>
      <c r="J6413" s="2">
        <f>VLOOKUP($F6413,Apoio!$A:$F,4,FALSE)</f>
        <v>2</v>
      </c>
      <c r="K6413" s="2">
        <f>VLOOKUP($F6413,Apoio!$A:$F,5,FALSE)</f>
        <v>1</v>
      </c>
      <c r="L6413" s="24" t="str">
        <f>VLOOKUP($F6413,Apoio!$A:$F,6,FALSE)</f>
        <v>São Paulo - Criminal</v>
      </c>
    </row>
    <row r="6414" spans="1:12" x14ac:dyDescent="0.25">
      <c r="A6414" s="46">
        <v>2022</v>
      </c>
      <c r="B6414" s="47" t="s">
        <v>9</v>
      </c>
      <c r="C6414" s="47" t="s">
        <v>10</v>
      </c>
      <c r="D6414" s="47" t="s">
        <v>45</v>
      </c>
      <c r="E6414" s="47" t="s">
        <v>228</v>
      </c>
      <c r="F6414" s="48">
        <v>12444</v>
      </c>
      <c r="G6414" s="35" t="str">
        <f>VLOOKUP(F6414,Apoio!A:B,2,FALSE)</f>
        <v>Vara Federal</v>
      </c>
      <c r="H6414" s="47" t="s">
        <v>230</v>
      </c>
      <c r="I6414" s="49">
        <v>46</v>
      </c>
      <c r="J6414" s="2">
        <f>VLOOKUP($F6414,Apoio!$A:$F,4,FALSE)</f>
        <v>3</v>
      </c>
      <c r="K6414" s="2">
        <f>VLOOKUP($F6414,Apoio!$A:$F,5,FALSE)</f>
        <v>1</v>
      </c>
      <c r="L6414" s="24" t="str">
        <f>VLOOKUP($F6414,Apoio!$A:$F,6,FALSE)</f>
        <v>São Paulo - Criminal</v>
      </c>
    </row>
    <row r="6415" spans="1:12" x14ac:dyDescent="0.25">
      <c r="A6415" s="50">
        <v>2022</v>
      </c>
      <c r="B6415" s="51" t="s">
        <v>9</v>
      </c>
      <c r="C6415" s="51" t="s">
        <v>10</v>
      </c>
      <c r="D6415" s="51" t="s">
        <v>45</v>
      </c>
      <c r="E6415" s="51" t="s">
        <v>228</v>
      </c>
      <c r="F6415" s="52">
        <v>12445</v>
      </c>
      <c r="G6415" s="35" t="str">
        <f>VLOOKUP(F6415,Apoio!A:B,2,FALSE)</f>
        <v>Vara Federal</v>
      </c>
      <c r="H6415" s="51" t="s">
        <v>231</v>
      </c>
      <c r="I6415" s="53">
        <v>42</v>
      </c>
      <c r="J6415" s="2">
        <f>VLOOKUP($F6415,Apoio!$A:$F,4,FALSE)</f>
        <v>4</v>
      </c>
      <c r="K6415" s="2">
        <f>VLOOKUP($F6415,Apoio!$A:$F,5,FALSE)</f>
        <v>1</v>
      </c>
      <c r="L6415" s="24" t="str">
        <f>VLOOKUP($F6415,Apoio!$A:$F,6,FALSE)</f>
        <v>São Paulo - Criminal</v>
      </c>
    </row>
    <row r="6416" spans="1:12" x14ac:dyDescent="0.25">
      <c r="A6416" s="46">
        <v>2022</v>
      </c>
      <c r="B6416" s="47" t="s">
        <v>9</v>
      </c>
      <c r="C6416" s="47" t="s">
        <v>10</v>
      </c>
      <c r="D6416" s="47" t="s">
        <v>45</v>
      </c>
      <c r="E6416" s="47" t="s">
        <v>228</v>
      </c>
      <c r="F6416" s="48">
        <v>12446</v>
      </c>
      <c r="G6416" s="35" t="str">
        <f>VLOOKUP(F6416,Apoio!A:B,2,FALSE)</f>
        <v>Vara Federal</v>
      </c>
      <c r="H6416" s="47" t="s">
        <v>232</v>
      </c>
      <c r="I6416" s="49">
        <v>51</v>
      </c>
      <c r="J6416" s="2">
        <f>VLOOKUP($F6416,Apoio!$A:$F,4,FALSE)</f>
        <v>5</v>
      </c>
      <c r="K6416" s="2">
        <f>VLOOKUP($F6416,Apoio!$A:$F,5,FALSE)</f>
        <v>1</v>
      </c>
      <c r="L6416" s="24" t="str">
        <f>VLOOKUP($F6416,Apoio!$A:$F,6,FALSE)</f>
        <v>São Paulo - Criminal</v>
      </c>
    </row>
    <row r="6417" spans="1:12" x14ac:dyDescent="0.25">
      <c r="A6417" s="50">
        <v>2022</v>
      </c>
      <c r="B6417" s="51" t="s">
        <v>9</v>
      </c>
      <c r="C6417" s="51" t="s">
        <v>10</v>
      </c>
      <c r="D6417" s="51" t="s">
        <v>45</v>
      </c>
      <c r="E6417" s="51" t="s">
        <v>228</v>
      </c>
      <c r="F6417" s="52">
        <v>12447</v>
      </c>
      <c r="G6417" s="35" t="str">
        <f>VLOOKUP(F6417,Apoio!A:B,2,FALSE)</f>
        <v>Vara Federal</v>
      </c>
      <c r="H6417" s="51" t="s">
        <v>233</v>
      </c>
      <c r="I6417" s="53">
        <v>48</v>
      </c>
      <c r="J6417" s="2">
        <f>VLOOKUP($F6417,Apoio!$A:$F,4,FALSE)</f>
        <v>6</v>
      </c>
      <c r="K6417" s="2">
        <f>VLOOKUP($F6417,Apoio!$A:$F,5,FALSE)</f>
        <v>1</v>
      </c>
      <c r="L6417" s="24" t="str">
        <f>VLOOKUP($F6417,Apoio!$A:$F,6,FALSE)</f>
        <v>São Paulo - Criminal</v>
      </c>
    </row>
    <row r="6418" spans="1:12" x14ac:dyDescent="0.25">
      <c r="A6418" s="46">
        <v>2022</v>
      </c>
      <c r="B6418" s="47" t="s">
        <v>9</v>
      </c>
      <c r="C6418" s="47" t="s">
        <v>10</v>
      </c>
      <c r="D6418" s="47" t="s">
        <v>45</v>
      </c>
      <c r="E6418" s="47" t="s">
        <v>228</v>
      </c>
      <c r="F6418" s="48">
        <v>12448</v>
      </c>
      <c r="G6418" s="35" t="str">
        <f>VLOOKUP(F6418,Apoio!A:B,2,FALSE)</f>
        <v>Vara Federal</v>
      </c>
      <c r="H6418" s="47" t="s">
        <v>234</v>
      </c>
      <c r="I6418" s="49">
        <v>32</v>
      </c>
      <c r="J6418" s="2">
        <f>VLOOKUP($F6418,Apoio!$A:$F,4,FALSE)</f>
        <v>7</v>
      </c>
      <c r="K6418" s="2">
        <f>VLOOKUP($F6418,Apoio!$A:$F,5,FALSE)</f>
        <v>1</v>
      </c>
      <c r="L6418" s="24" t="str">
        <f>VLOOKUP($F6418,Apoio!$A:$F,6,FALSE)</f>
        <v>São Paulo - Criminal</v>
      </c>
    </row>
    <row r="6419" spans="1:12" x14ac:dyDescent="0.25">
      <c r="A6419" s="50">
        <v>2022</v>
      </c>
      <c r="B6419" s="51" t="s">
        <v>9</v>
      </c>
      <c r="C6419" s="51" t="s">
        <v>10</v>
      </c>
      <c r="D6419" s="51" t="s">
        <v>45</v>
      </c>
      <c r="E6419" s="51" t="s">
        <v>228</v>
      </c>
      <c r="F6419" s="52">
        <v>12449</v>
      </c>
      <c r="G6419" s="35" t="str">
        <f>VLOOKUP(F6419,Apoio!A:B,2,FALSE)</f>
        <v>Vara Federal</v>
      </c>
      <c r="H6419" s="51" t="s">
        <v>235</v>
      </c>
      <c r="I6419" s="53">
        <v>53</v>
      </c>
      <c r="J6419" s="2">
        <f>VLOOKUP($F6419,Apoio!$A:$F,4,FALSE)</f>
        <v>8</v>
      </c>
      <c r="K6419" s="2">
        <f>VLOOKUP($F6419,Apoio!$A:$F,5,FALSE)</f>
        <v>1</v>
      </c>
      <c r="L6419" s="24" t="str">
        <f>VLOOKUP($F6419,Apoio!$A:$F,6,FALSE)</f>
        <v>São Paulo - Criminal</v>
      </c>
    </row>
    <row r="6420" spans="1:12" x14ac:dyDescent="0.25">
      <c r="A6420" s="46">
        <v>2022</v>
      </c>
      <c r="B6420" s="47" t="s">
        <v>9</v>
      </c>
      <c r="C6420" s="47" t="s">
        <v>10</v>
      </c>
      <c r="D6420" s="47" t="s">
        <v>45</v>
      </c>
      <c r="E6420" s="47" t="s">
        <v>228</v>
      </c>
      <c r="F6420" s="48">
        <v>12450</v>
      </c>
      <c r="G6420" s="35" t="str">
        <f>VLOOKUP(F6420,Apoio!A:B,2,FALSE)</f>
        <v>Vara Federal</v>
      </c>
      <c r="H6420" s="47" t="s">
        <v>236</v>
      </c>
      <c r="I6420" s="49">
        <v>48</v>
      </c>
      <c r="J6420" s="2">
        <f>VLOOKUP($F6420,Apoio!$A:$F,4,FALSE)</f>
        <v>9</v>
      </c>
      <c r="K6420" s="2">
        <f>VLOOKUP($F6420,Apoio!$A:$F,5,FALSE)</f>
        <v>1</v>
      </c>
      <c r="L6420" s="24" t="str">
        <f>VLOOKUP($F6420,Apoio!$A:$F,6,FALSE)</f>
        <v>São Paulo - Criminal</v>
      </c>
    </row>
    <row r="6421" spans="1:12" x14ac:dyDescent="0.25">
      <c r="A6421" s="50">
        <v>2022</v>
      </c>
      <c r="B6421" s="51" t="s">
        <v>9</v>
      </c>
      <c r="C6421" s="51" t="s">
        <v>10</v>
      </c>
      <c r="D6421" s="51" t="s">
        <v>45</v>
      </c>
      <c r="E6421" s="51" t="s">
        <v>228</v>
      </c>
      <c r="F6421" s="52">
        <v>12451</v>
      </c>
      <c r="G6421" s="35" t="str">
        <f>VLOOKUP(F6421,Apoio!A:B,2,FALSE)</f>
        <v>Vara Federal</v>
      </c>
      <c r="H6421" s="51" t="s">
        <v>237</v>
      </c>
      <c r="I6421" s="53">
        <v>73</v>
      </c>
      <c r="J6421" s="2">
        <f>VLOOKUP($F6421,Apoio!$A:$F,4,FALSE)</f>
        <v>10</v>
      </c>
      <c r="K6421" s="2">
        <f>VLOOKUP($F6421,Apoio!$A:$F,5,FALSE)</f>
        <v>1</v>
      </c>
      <c r="L6421" s="24" t="str">
        <f>VLOOKUP($F6421,Apoio!$A:$F,6,FALSE)</f>
        <v>São Paulo - Criminal</v>
      </c>
    </row>
    <row r="6422" spans="1:12" x14ac:dyDescent="0.25">
      <c r="A6422" s="46">
        <v>2022</v>
      </c>
      <c r="B6422" s="47" t="s">
        <v>9</v>
      </c>
      <c r="C6422" s="47" t="s">
        <v>10</v>
      </c>
      <c r="D6422" s="47" t="s">
        <v>45</v>
      </c>
      <c r="E6422" s="47" t="s">
        <v>238</v>
      </c>
      <c r="F6422" s="48">
        <v>13989</v>
      </c>
      <c r="G6422" s="35" t="str">
        <f>VLOOKUP(F6422,Apoio!A:B,2,FALSE)</f>
        <v>Vara Federal</v>
      </c>
      <c r="H6422" s="47" t="s">
        <v>239</v>
      </c>
      <c r="I6422" s="49">
        <v>55</v>
      </c>
      <c r="J6422" s="2">
        <f>VLOOKUP($F6422,Apoio!$A:$F,4,FALSE)</f>
        <v>1</v>
      </c>
      <c r="K6422" s="2">
        <f>VLOOKUP($F6422,Apoio!$A:$F,5,FALSE)</f>
        <v>1</v>
      </c>
      <c r="L6422" s="24" t="str">
        <f>VLOOKUP($F6422,Apoio!$A:$F,6,FALSE)</f>
        <v>São Paulo - Fiscal</v>
      </c>
    </row>
    <row r="6423" spans="1:12" x14ac:dyDescent="0.25">
      <c r="A6423" s="50">
        <v>2022</v>
      </c>
      <c r="B6423" s="51" t="s">
        <v>9</v>
      </c>
      <c r="C6423" s="51" t="s">
        <v>10</v>
      </c>
      <c r="D6423" s="51" t="s">
        <v>45</v>
      </c>
      <c r="E6423" s="51" t="s">
        <v>238</v>
      </c>
      <c r="F6423" s="52">
        <v>13990</v>
      </c>
      <c r="G6423" s="35" t="str">
        <f>VLOOKUP(F6423,Apoio!A:B,2,FALSE)</f>
        <v>Vara Federal</v>
      </c>
      <c r="H6423" s="51" t="s">
        <v>240</v>
      </c>
      <c r="I6423" s="53">
        <v>67</v>
      </c>
      <c r="J6423" s="2">
        <f>VLOOKUP($F6423,Apoio!$A:$F,4,FALSE)</f>
        <v>2</v>
      </c>
      <c r="K6423" s="2">
        <f>VLOOKUP($F6423,Apoio!$A:$F,5,FALSE)</f>
        <v>1</v>
      </c>
      <c r="L6423" s="24" t="str">
        <f>VLOOKUP($F6423,Apoio!$A:$F,6,FALSE)</f>
        <v>São Paulo - Fiscal</v>
      </c>
    </row>
    <row r="6424" spans="1:12" x14ac:dyDescent="0.25">
      <c r="A6424" s="46">
        <v>2022</v>
      </c>
      <c r="B6424" s="47" t="s">
        <v>9</v>
      </c>
      <c r="C6424" s="47" t="s">
        <v>10</v>
      </c>
      <c r="D6424" s="47" t="s">
        <v>45</v>
      </c>
      <c r="E6424" s="47" t="s">
        <v>238</v>
      </c>
      <c r="F6424" s="48">
        <v>13991</v>
      </c>
      <c r="G6424" s="35" t="str">
        <f>VLOOKUP(F6424,Apoio!A:B,2,FALSE)</f>
        <v>Vara Federal</v>
      </c>
      <c r="H6424" s="47" t="s">
        <v>241</v>
      </c>
      <c r="I6424" s="49">
        <v>68</v>
      </c>
      <c r="J6424" s="2">
        <f>VLOOKUP($F6424,Apoio!$A:$F,4,FALSE)</f>
        <v>3</v>
      </c>
      <c r="K6424" s="2">
        <f>VLOOKUP($F6424,Apoio!$A:$F,5,FALSE)</f>
        <v>1</v>
      </c>
      <c r="L6424" s="24" t="str">
        <f>VLOOKUP($F6424,Apoio!$A:$F,6,FALSE)</f>
        <v>São Paulo - Fiscal</v>
      </c>
    </row>
    <row r="6425" spans="1:12" x14ac:dyDescent="0.25">
      <c r="A6425" s="50">
        <v>2022</v>
      </c>
      <c r="B6425" s="51" t="s">
        <v>9</v>
      </c>
      <c r="C6425" s="51" t="s">
        <v>10</v>
      </c>
      <c r="D6425" s="51" t="s">
        <v>45</v>
      </c>
      <c r="E6425" s="51" t="s">
        <v>238</v>
      </c>
      <c r="F6425" s="52">
        <v>13992</v>
      </c>
      <c r="G6425" s="35" t="str">
        <f>VLOOKUP(F6425,Apoio!A:B,2,FALSE)</f>
        <v>Vara Federal</v>
      </c>
      <c r="H6425" s="51" t="s">
        <v>242</v>
      </c>
      <c r="I6425" s="53">
        <v>63</v>
      </c>
      <c r="J6425" s="2">
        <f>VLOOKUP($F6425,Apoio!$A:$F,4,FALSE)</f>
        <v>4</v>
      </c>
      <c r="K6425" s="2">
        <f>VLOOKUP($F6425,Apoio!$A:$F,5,FALSE)</f>
        <v>1</v>
      </c>
      <c r="L6425" s="24" t="str">
        <f>VLOOKUP($F6425,Apoio!$A:$F,6,FALSE)</f>
        <v>São Paulo - Fiscal</v>
      </c>
    </row>
    <row r="6426" spans="1:12" x14ac:dyDescent="0.25">
      <c r="A6426" s="46">
        <v>2022</v>
      </c>
      <c r="B6426" s="47" t="s">
        <v>9</v>
      </c>
      <c r="C6426" s="47" t="s">
        <v>10</v>
      </c>
      <c r="D6426" s="47" t="s">
        <v>45</v>
      </c>
      <c r="E6426" s="47" t="s">
        <v>238</v>
      </c>
      <c r="F6426" s="48">
        <v>13993</v>
      </c>
      <c r="G6426" s="35" t="str">
        <f>VLOOKUP(F6426,Apoio!A:B,2,FALSE)</f>
        <v>Vara Federal</v>
      </c>
      <c r="H6426" s="47" t="s">
        <v>243</v>
      </c>
      <c r="I6426" s="49">
        <v>72</v>
      </c>
      <c r="J6426" s="2">
        <f>VLOOKUP($F6426,Apoio!$A:$F,4,FALSE)</f>
        <v>5</v>
      </c>
      <c r="K6426" s="2">
        <f>VLOOKUP($F6426,Apoio!$A:$F,5,FALSE)</f>
        <v>1</v>
      </c>
      <c r="L6426" s="24" t="str">
        <f>VLOOKUP($F6426,Apoio!$A:$F,6,FALSE)</f>
        <v>São Paulo - Fiscal</v>
      </c>
    </row>
    <row r="6427" spans="1:12" x14ac:dyDescent="0.25">
      <c r="A6427" s="50">
        <v>2022</v>
      </c>
      <c r="B6427" s="51" t="s">
        <v>9</v>
      </c>
      <c r="C6427" s="51" t="s">
        <v>10</v>
      </c>
      <c r="D6427" s="51" t="s">
        <v>45</v>
      </c>
      <c r="E6427" s="51" t="s">
        <v>238</v>
      </c>
      <c r="F6427" s="52">
        <v>13994</v>
      </c>
      <c r="G6427" s="35" t="str">
        <f>VLOOKUP(F6427,Apoio!A:B,2,FALSE)</f>
        <v>Vara Federal</v>
      </c>
      <c r="H6427" s="51" t="s">
        <v>244</v>
      </c>
      <c r="I6427" s="53">
        <v>73</v>
      </c>
      <c r="J6427" s="2">
        <f>VLOOKUP($F6427,Apoio!$A:$F,4,FALSE)</f>
        <v>6</v>
      </c>
      <c r="K6427" s="2">
        <f>VLOOKUP($F6427,Apoio!$A:$F,5,FALSE)</f>
        <v>1</v>
      </c>
      <c r="L6427" s="24" t="str">
        <f>VLOOKUP($F6427,Apoio!$A:$F,6,FALSE)</f>
        <v>São Paulo - Fiscal</v>
      </c>
    </row>
    <row r="6428" spans="1:12" x14ac:dyDescent="0.25">
      <c r="A6428" s="46">
        <v>2022</v>
      </c>
      <c r="B6428" s="47" t="s">
        <v>9</v>
      </c>
      <c r="C6428" s="47" t="s">
        <v>10</v>
      </c>
      <c r="D6428" s="47" t="s">
        <v>45</v>
      </c>
      <c r="E6428" s="47" t="s">
        <v>238</v>
      </c>
      <c r="F6428" s="48">
        <v>13995</v>
      </c>
      <c r="G6428" s="35" t="str">
        <f>VLOOKUP(F6428,Apoio!A:B,2,FALSE)</f>
        <v>Vara Federal</v>
      </c>
      <c r="H6428" s="47" t="s">
        <v>245</v>
      </c>
      <c r="I6428" s="49">
        <v>83</v>
      </c>
      <c r="J6428" s="2">
        <f>VLOOKUP($F6428,Apoio!$A:$F,4,FALSE)</f>
        <v>7</v>
      </c>
      <c r="K6428" s="2">
        <f>VLOOKUP($F6428,Apoio!$A:$F,5,FALSE)</f>
        <v>1</v>
      </c>
      <c r="L6428" s="24" t="str">
        <f>VLOOKUP($F6428,Apoio!$A:$F,6,FALSE)</f>
        <v>São Paulo - Fiscal</v>
      </c>
    </row>
    <row r="6429" spans="1:12" x14ac:dyDescent="0.25">
      <c r="A6429" s="50">
        <v>2022</v>
      </c>
      <c r="B6429" s="51" t="s">
        <v>9</v>
      </c>
      <c r="C6429" s="51" t="s">
        <v>10</v>
      </c>
      <c r="D6429" s="51" t="s">
        <v>45</v>
      </c>
      <c r="E6429" s="51" t="s">
        <v>238</v>
      </c>
      <c r="F6429" s="52">
        <v>13996</v>
      </c>
      <c r="G6429" s="35" t="str">
        <f>VLOOKUP(F6429,Apoio!A:B,2,FALSE)</f>
        <v>Vara Federal</v>
      </c>
      <c r="H6429" s="51" t="s">
        <v>246</v>
      </c>
      <c r="I6429" s="53">
        <v>60</v>
      </c>
      <c r="J6429" s="2">
        <f>VLOOKUP($F6429,Apoio!$A:$F,4,FALSE)</f>
        <v>8</v>
      </c>
      <c r="K6429" s="2">
        <f>VLOOKUP($F6429,Apoio!$A:$F,5,FALSE)</f>
        <v>1</v>
      </c>
      <c r="L6429" s="24" t="str">
        <f>VLOOKUP($F6429,Apoio!$A:$F,6,FALSE)</f>
        <v>São Paulo - Fiscal</v>
      </c>
    </row>
    <row r="6430" spans="1:12" x14ac:dyDescent="0.25">
      <c r="A6430" s="46">
        <v>2022</v>
      </c>
      <c r="B6430" s="47" t="s">
        <v>9</v>
      </c>
      <c r="C6430" s="47" t="s">
        <v>10</v>
      </c>
      <c r="D6430" s="47" t="s">
        <v>45</v>
      </c>
      <c r="E6430" s="47" t="s">
        <v>238</v>
      </c>
      <c r="F6430" s="48">
        <v>13997</v>
      </c>
      <c r="G6430" s="35" t="str">
        <f>VLOOKUP(F6430,Apoio!A:B,2,FALSE)</f>
        <v>Vara Federal</v>
      </c>
      <c r="H6430" s="47" t="s">
        <v>247</v>
      </c>
      <c r="I6430" s="49">
        <v>59</v>
      </c>
      <c r="J6430" s="2">
        <f>VLOOKUP($F6430,Apoio!$A:$F,4,FALSE)</f>
        <v>9</v>
      </c>
      <c r="K6430" s="2">
        <f>VLOOKUP($F6430,Apoio!$A:$F,5,FALSE)</f>
        <v>1</v>
      </c>
      <c r="L6430" s="24" t="str">
        <f>VLOOKUP($F6430,Apoio!$A:$F,6,FALSE)</f>
        <v>São Paulo - Fiscal</v>
      </c>
    </row>
    <row r="6431" spans="1:12" x14ac:dyDescent="0.25">
      <c r="A6431" s="50">
        <v>2022</v>
      </c>
      <c r="B6431" s="51" t="s">
        <v>9</v>
      </c>
      <c r="C6431" s="51" t="s">
        <v>10</v>
      </c>
      <c r="D6431" s="51" t="s">
        <v>45</v>
      </c>
      <c r="E6431" s="51" t="s">
        <v>238</v>
      </c>
      <c r="F6431" s="52">
        <v>13998</v>
      </c>
      <c r="G6431" s="35" t="str">
        <f>VLOOKUP(F6431,Apoio!A:B,2,FALSE)</f>
        <v>Vara Federal</v>
      </c>
      <c r="H6431" s="51" t="s">
        <v>248</v>
      </c>
      <c r="I6431" s="53">
        <v>61</v>
      </c>
      <c r="J6431" s="2">
        <f>VLOOKUP($F6431,Apoio!$A:$F,4,FALSE)</f>
        <v>10</v>
      </c>
      <c r="K6431" s="2">
        <f>VLOOKUP($F6431,Apoio!$A:$F,5,FALSE)</f>
        <v>1</v>
      </c>
      <c r="L6431" s="24" t="str">
        <f>VLOOKUP($F6431,Apoio!$A:$F,6,FALSE)</f>
        <v>São Paulo - Fiscal</v>
      </c>
    </row>
    <row r="6432" spans="1:12" x14ac:dyDescent="0.25">
      <c r="A6432" s="46">
        <v>2022</v>
      </c>
      <c r="B6432" s="47" t="s">
        <v>9</v>
      </c>
      <c r="C6432" s="47" t="s">
        <v>10</v>
      </c>
      <c r="D6432" s="47" t="s">
        <v>45</v>
      </c>
      <c r="E6432" s="47" t="s">
        <v>238</v>
      </c>
      <c r="F6432" s="48">
        <v>13999</v>
      </c>
      <c r="G6432" s="35" t="str">
        <f>VLOOKUP(F6432,Apoio!A:B,2,FALSE)</f>
        <v>Vara Federal</v>
      </c>
      <c r="H6432" s="47" t="s">
        <v>249</v>
      </c>
      <c r="I6432" s="49">
        <v>68</v>
      </c>
      <c r="J6432" s="2">
        <f>VLOOKUP($F6432,Apoio!$A:$F,4,FALSE)</f>
        <v>11</v>
      </c>
      <c r="K6432" s="2">
        <f>VLOOKUP($F6432,Apoio!$A:$F,5,FALSE)</f>
        <v>1</v>
      </c>
      <c r="L6432" s="24" t="str">
        <f>VLOOKUP($F6432,Apoio!$A:$F,6,FALSE)</f>
        <v>São Paulo - Fiscal</v>
      </c>
    </row>
    <row r="6433" spans="1:12" x14ac:dyDescent="0.25">
      <c r="A6433" s="50">
        <v>2022</v>
      </c>
      <c r="B6433" s="51" t="s">
        <v>9</v>
      </c>
      <c r="C6433" s="51" t="s">
        <v>10</v>
      </c>
      <c r="D6433" s="51" t="s">
        <v>45</v>
      </c>
      <c r="E6433" s="51" t="s">
        <v>238</v>
      </c>
      <c r="F6433" s="52">
        <v>14000</v>
      </c>
      <c r="G6433" s="35" t="str">
        <f>VLOOKUP(F6433,Apoio!A:B,2,FALSE)</f>
        <v>Vara Federal</v>
      </c>
      <c r="H6433" s="51" t="s">
        <v>250</v>
      </c>
      <c r="I6433" s="53">
        <v>57</v>
      </c>
      <c r="J6433" s="2">
        <f>VLOOKUP($F6433,Apoio!$A:$F,4,FALSE)</f>
        <v>12</v>
      </c>
      <c r="K6433" s="2">
        <f>VLOOKUP($F6433,Apoio!$A:$F,5,FALSE)</f>
        <v>1</v>
      </c>
      <c r="L6433" s="24" t="str">
        <f>VLOOKUP($F6433,Apoio!$A:$F,6,FALSE)</f>
        <v>São Paulo - Fiscal</v>
      </c>
    </row>
    <row r="6434" spans="1:12" x14ac:dyDescent="0.25">
      <c r="A6434" s="46">
        <v>2022</v>
      </c>
      <c r="B6434" s="47" t="s">
        <v>9</v>
      </c>
      <c r="C6434" s="47" t="s">
        <v>10</v>
      </c>
      <c r="D6434" s="47" t="s">
        <v>45</v>
      </c>
      <c r="E6434" s="47" t="s">
        <v>238</v>
      </c>
      <c r="F6434" s="48">
        <v>18196</v>
      </c>
      <c r="G6434" s="35" t="str">
        <f>VLOOKUP(F6434,Apoio!A:B,2,FALSE)</f>
        <v>Vara Federal</v>
      </c>
      <c r="H6434" s="47" t="s">
        <v>251</v>
      </c>
      <c r="I6434" s="49">
        <v>56</v>
      </c>
      <c r="J6434" s="2">
        <f>VLOOKUP($F6434,Apoio!$A:$F,4,FALSE)</f>
        <v>13</v>
      </c>
      <c r="K6434" s="2">
        <f>VLOOKUP($F6434,Apoio!$A:$F,5,FALSE)</f>
        <v>1</v>
      </c>
      <c r="L6434" s="24" t="str">
        <f>VLOOKUP($F6434,Apoio!$A:$F,6,FALSE)</f>
        <v>São Paulo - Fiscal</v>
      </c>
    </row>
    <row r="6435" spans="1:12" x14ac:dyDescent="0.25">
      <c r="A6435" s="50">
        <v>2022</v>
      </c>
      <c r="B6435" s="51" t="s">
        <v>9</v>
      </c>
      <c r="C6435" s="51" t="s">
        <v>10</v>
      </c>
      <c r="D6435" s="51" t="s">
        <v>45</v>
      </c>
      <c r="E6435" s="51" t="s">
        <v>252</v>
      </c>
      <c r="F6435" s="52">
        <v>14041</v>
      </c>
      <c r="G6435" s="35" t="str">
        <f>VLOOKUP(F6435,Apoio!A:B,2,FALSE)</f>
        <v>Juizado</v>
      </c>
      <c r="H6435" s="51" t="s">
        <v>253</v>
      </c>
      <c r="I6435" s="53">
        <v>304</v>
      </c>
      <c r="J6435" s="2">
        <f>VLOOKUP($F6435,Apoio!$A:$F,4,FALSE)</f>
        <v>1</v>
      </c>
      <c r="K6435" s="2">
        <f>VLOOKUP($F6435,Apoio!$A:$F,5,FALSE)</f>
        <v>1</v>
      </c>
      <c r="L6435" s="24" t="str">
        <f>VLOOKUP($F6435,Apoio!$A:$F,6,FALSE)</f>
        <v>São Paulo - JEF</v>
      </c>
    </row>
    <row r="6436" spans="1:12" x14ac:dyDescent="0.25">
      <c r="A6436" s="46">
        <v>2022</v>
      </c>
      <c r="B6436" s="47" t="s">
        <v>9</v>
      </c>
      <c r="C6436" s="47" t="s">
        <v>10</v>
      </c>
      <c r="D6436" s="47" t="s">
        <v>45</v>
      </c>
      <c r="E6436" s="47" t="s">
        <v>252</v>
      </c>
      <c r="F6436" s="48">
        <v>14042</v>
      </c>
      <c r="G6436" s="35" t="str">
        <f>VLOOKUP(F6436,Apoio!A:B,2,FALSE)</f>
        <v>Juizado</v>
      </c>
      <c r="H6436" s="47" t="s">
        <v>254</v>
      </c>
      <c r="I6436" s="49">
        <v>307</v>
      </c>
      <c r="J6436" s="2">
        <f>VLOOKUP($F6436,Apoio!$A:$F,4,FALSE)</f>
        <v>2</v>
      </c>
      <c r="K6436" s="2">
        <f>VLOOKUP($F6436,Apoio!$A:$F,5,FALSE)</f>
        <v>1</v>
      </c>
      <c r="L6436" s="24" t="str">
        <f>VLOOKUP($F6436,Apoio!$A:$F,6,FALSE)</f>
        <v>São Paulo - JEF</v>
      </c>
    </row>
    <row r="6437" spans="1:12" x14ac:dyDescent="0.25">
      <c r="A6437" s="50">
        <v>2022</v>
      </c>
      <c r="B6437" s="51" t="s">
        <v>9</v>
      </c>
      <c r="C6437" s="51" t="s">
        <v>10</v>
      </c>
      <c r="D6437" s="51" t="s">
        <v>45</v>
      </c>
      <c r="E6437" s="51" t="s">
        <v>252</v>
      </c>
      <c r="F6437" s="52">
        <v>14043</v>
      </c>
      <c r="G6437" s="35" t="str">
        <f>VLOOKUP(F6437,Apoio!A:B,2,FALSE)</f>
        <v>Juizado</v>
      </c>
      <c r="H6437" s="51" t="s">
        <v>255</v>
      </c>
      <c r="I6437" s="53">
        <v>300</v>
      </c>
      <c r="J6437" s="2">
        <f>VLOOKUP($F6437,Apoio!$A:$F,4,FALSE)</f>
        <v>3</v>
      </c>
      <c r="K6437" s="2">
        <f>VLOOKUP($F6437,Apoio!$A:$F,5,FALSE)</f>
        <v>1</v>
      </c>
      <c r="L6437" s="24" t="str">
        <f>VLOOKUP($F6437,Apoio!$A:$F,6,FALSE)</f>
        <v>São Paulo - JEF</v>
      </c>
    </row>
    <row r="6438" spans="1:12" x14ac:dyDescent="0.25">
      <c r="A6438" s="46">
        <v>2022</v>
      </c>
      <c r="B6438" s="47" t="s">
        <v>9</v>
      </c>
      <c r="C6438" s="47" t="s">
        <v>10</v>
      </c>
      <c r="D6438" s="47" t="s">
        <v>45</v>
      </c>
      <c r="E6438" s="47" t="s">
        <v>252</v>
      </c>
      <c r="F6438" s="48">
        <v>14044</v>
      </c>
      <c r="G6438" s="35" t="str">
        <f>VLOOKUP(F6438,Apoio!A:B,2,FALSE)</f>
        <v>Juizado</v>
      </c>
      <c r="H6438" s="47" t="s">
        <v>256</v>
      </c>
      <c r="I6438" s="49">
        <v>312</v>
      </c>
      <c r="J6438" s="2">
        <f>VLOOKUP($F6438,Apoio!$A:$F,4,FALSE)</f>
        <v>4</v>
      </c>
      <c r="K6438" s="2">
        <f>VLOOKUP($F6438,Apoio!$A:$F,5,FALSE)</f>
        <v>1</v>
      </c>
      <c r="L6438" s="24" t="str">
        <f>VLOOKUP($F6438,Apoio!$A:$F,6,FALSE)</f>
        <v>São Paulo - JEF</v>
      </c>
    </row>
    <row r="6439" spans="1:12" x14ac:dyDescent="0.25">
      <c r="A6439" s="50">
        <v>2022</v>
      </c>
      <c r="B6439" s="51" t="s">
        <v>9</v>
      </c>
      <c r="C6439" s="51" t="s">
        <v>10</v>
      </c>
      <c r="D6439" s="51" t="s">
        <v>45</v>
      </c>
      <c r="E6439" s="51" t="s">
        <v>252</v>
      </c>
      <c r="F6439" s="52">
        <v>14045</v>
      </c>
      <c r="G6439" s="35" t="str">
        <f>VLOOKUP(F6439,Apoio!A:B,2,FALSE)</f>
        <v>Juizado</v>
      </c>
      <c r="H6439" s="51" t="s">
        <v>257</v>
      </c>
      <c r="I6439" s="53">
        <v>299</v>
      </c>
      <c r="J6439" s="2">
        <f>VLOOKUP($F6439,Apoio!$A:$F,4,FALSE)</f>
        <v>5</v>
      </c>
      <c r="K6439" s="2">
        <f>VLOOKUP($F6439,Apoio!$A:$F,5,FALSE)</f>
        <v>1</v>
      </c>
      <c r="L6439" s="24" t="str">
        <f>VLOOKUP($F6439,Apoio!$A:$F,6,FALSE)</f>
        <v>São Paulo - JEF</v>
      </c>
    </row>
    <row r="6440" spans="1:12" x14ac:dyDescent="0.25">
      <c r="A6440" s="46">
        <v>2022</v>
      </c>
      <c r="B6440" s="47" t="s">
        <v>9</v>
      </c>
      <c r="C6440" s="47" t="s">
        <v>10</v>
      </c>
      <c r="D6440" s="47" t="s">
        <v>45</v>
      </c>
      <c r="E6440" s="47" t="s">
        <v>252</v>
      </c>
      <c r="F6440" s="48">
        <v>14046</v>
      </c>
      <c r="G6440" s="35" t="str">
        <f>VLOOKUP(F6440,Apoio!A:B,2,FALSE)</f>
        <v>Juizado</v>
      </c>
      <c r="H6440" s="47" t="s">
        <v>258</v>
      </c>
      <c r="I6440" s="49">
        <v>302</v>
      </c>
      <c r="J6440" s="2">
        <f>VLOOKUP($F6440,Apoio!$A:$F,4,FALSE)</f>
        <v>6</v>
      </c>
      <c r="K6440" s="2">
        <f>VLOOKUP($F6440,Apoio!$A:$F,5,FALSE)</f>
        <v>1</v>
      </c>
      <c r="L6440" s="24" t="str">
        <f>VLOOKUP($F6440,Apoio!$A:$F,6,FALSE)</f>
        <v>São Paulo - JEF</v>
      </c>
    </row>
    <row r="6441" spans="1:12" x14ac:dyDescent="0.25">
      <c r="A6441" s="50">
        <v>2022</v>
      </c>
      <c r="B6441" s="51" t="s">
        <v>9</v>
      </c>
      <c r="C6441" s="51" t="s">
        <v>10</v>
      </c>
      <c r="D6441" s="51" t="s">
        <v>45</v>
      </c>
      <c r="E6441" s="51" t="s">
        <v>252</v>
      </c>
      <c r="F6441" s="52">
        <v>14047</v>
      </c>
      <c r="G6441" s="35" t="str">
        <f>VLOOKUP(F6441,Apoio!A:B,2,FALSE)</f>
        <v>Juizado</v>
      </c>
      <c r="H6441" s="51" t="s">
        <v>259</v>
      </c>
      <c r="I6441" s="53">
        <v>300</v>
      </c>
      <c r="J6441" s="2">
        <f>VLOOKUP($F6441,Apoio!$A:$F,4,FALSE)</f>
        <v>7</v>
      </c>
      <c r="K6441" s="2">
        <f>VLOOKUP($F6441,Apoio!$A:$F,5,FALSE)</f>
        <v>1</v>
      </c>
      <c r="L6441" s="24" t="str">
        <f>VLOOKUP($F6441,Apoio!$A:$F,6,FALSE)</f>
        <v>São Paulo - JEF</v>
      </c>
    </row>
    <row r="6442" spans="1:12" x14ac:dyDescent="0.25">
      <c r="A6442" s="46">
        <v>2022</v>
      </c>
      <c r="B6442" s="47" t="s">
        <v>9</v>
      </c>
      <c r="C6442" s="47" t="s">
        <v>10</v>
      </c>
      <c r="D6442" s="47" t="s">
        <v>45</v>
      </c>
      <c r="E6442" s="47" t="s">
        <v>252</v>
      </c>
      <c r="F6442" s="48">
        <v>14048</v>
      </c>
      <c r="G6442" s="35" t="str">
        <f>VLOOKUP(F6442,Apoio!A:B,2,FALSE)</f>
        <v>Juizado</v>
      </c>
      <c r="H6442" s="47" t="s">
        <v>260</v>
      </c>
      <c r="I6442" s="49">
        <v>301</v>
      </c>
      <c r="J6442" s="2">
        <f>VLOOKUP($F6442,Apoio!$A:$F,4,FALSE)</f>
        <v>8</v>
      </c>
      <c r="K6442" s="2">
        <f>VLOOKUP($F6442,Apoio!$A:$F,5,FALSE)</f>
        <v>1</v>
      </c>
      <c r="L6442" s="24" t="str">
        <f>VLOOKUP($F6442,Apoio!$A:$F,6,FALSE)</f>
        <v>São Paulo - JEF</v>
      </c>
    </row>
    <row r="6443" spans="1:12" x14ac:dyDescent="0.25">
      <c r="A6443" s="50">
        <v>2022</v>
      </c>
      <c r="B6443" s="51" t="s">
        <v>9</v>
      </c>
      <c r="C6443" s="51" t="s">
        <v>10</v>
      </c>
      <c r="D6443" s="51" t="s">
        <v>45</v>
      </c>
      <c r="E6443" s="51" t="s">
        <v>252</v>
      </c>
      <c r="F6443" s="52">
        <v>14048</v>
      </c>
      <c r="G6443" s="35" t="str">
        <f>VLOOKUP(F6443,Apoio!A:B,2,FALSE)</f>
        <v>Juizado</v>
      </c>
      <c r="H6443" s="51" t="s">
        <v>260</v>
      </c>
      <c r="I6443" s="53">
        <v>1</v>
      </c>
      <c r="J6443" s="2">
        <f>VLOOKUP($F6443,Apoio!$A:$F,4,FALSE)</f>
        <v>8</v>
      </c>
      <c r="K6443" s="2">
        <f>VLOOKUP($F6443,Apoio!$A:$F,5,FALSE)</f>
        <v>1</v>
      </c>
      <c r="L6443" s="24" t="str">
        <f>VLOOKUP($F6443,Apoio!$A:$F,6,FALSE)</f>
        <v>São Paulo - JEF</v>
      </c>
    </row>
    <row r="6444" spans="1:12" x14ac:dyDescent="0.25">
      <c r="A6444" s="46">
        <v>2022</v>
      </c>
      <c r="B6444" s="47" t="s">
        <v>9</v>
      </c>
      <c r="C6444" s="47" t="s">
        <v>10</v>
      </c>
      <c r="D6444" s="47" t="s">
        <v>45</v>
      </c>
      <c r="E6444" s="47" t="s">
        <v>252</v>
      </c>
      <c r="F6444" s="48">
        <v>14049</v>
      </c>
      <c r="G6444" s="35" t="str">
        <f>VLOOKUP(F6444,Apoio!A:B,2,FALSE)</f>
        <v>Juizado</v>
      </c>
      <c r="H6444" s="47" t="s">
        <v>261</v>
      </c>
      <c r="I6444" s="49">
        <v>313</v>
      </c>
      <c r="J6444" s="2">
        <f>VLOOKUP($F6444,Apoio!$A:$F,4,FALSE)</f>
        <v>9</v>
      </c>
      <c r="K6444" s="2">
        <f>VLOOKUP($F6444,Apoio!$A:$F,5,FALSE)</f>
        <v>1</v>
      </c>
      <c r="L6444" s="24" t="str">
        <f>VLOOKUP($F6444,Apoio!$A:$F,6,FALSE)</f>
        <v>São Paulo - JEF</v>
      </c>
    </row>
    <row r="6445" spans="1:12" x14ac:dyDescent="0.25">
      <c r="A6445" s="50">
        <v>2022</v>
      </c>
      <c r="B6445" s="51" t="s">
        <v>9</v>
      </c>
      <c r="C6445" s="51" t="s">
        <v>10</v>
      </c>
      <c r="D6445" s="51" t="s">
        <v>45</v>
      </c>
      <c r="E6445" s="51" t="s">
        <v>252</v>
      </c>
      <c r="F6445" s="52">
        <v>14050</v>
      </c>
      <c r="G6445" s="35" t="str">
        <f>VLOOKUP(F6445,Apoio!A:B,2,FALSE)</f>
        <v>Juizado</v>
      </c>
      <c r="H6445" s="51" t="s">
        <v>262</v>
      </c>
      <c r="I6445" s="53">
        <v>289</v>
      </c>
      <c r="J6445" s="2">
        <f>VLOOKUP($F6445,Apoio!$A:$F,4,FALSE)</f>
        <v>10</v>
      </c>
      <c r="K6445" s="2">
        <f>VLOOKUP($F6445,Apoio!$A:$F,5,FALSE)</f>
        <v>1</v>
      </c>
      <c r="L6445" s="24" t="str">
        <f>VLOOKUP($F6445,Apoio!$A:$F,6,FALSE)</f>
        <v>São Paulo - JEF</v>
      </c>
    </row>
    <row r="6446" spans="1:12" x14ac:dyDescent="0.25">
      <c r="A6446" s="46">
        <v>2022</v>
      </c>
      <c r="B6446" s="47" t="s">
        <v>9</v>
      </c>
      <c r="C6446" s="47" t="s">
        <v>10</v>
      </c>
      <c r="D6446" s="47" t="s">
        <v>45</v>
      </c>
      <c r="E6446" s="47" t="s">
        <v>252</v>
      </c>
      <c r="F6446" s="48">
        <v>14051</v>
      </c>
      <c r="G6446" s="35" t="str">
        <f>VLOOKUP(F6446,Apoio!A:B,2,FALSE)</f>
        <v>Juizado</v>
      </c>
      <c r="H6446" s="47" t="s">
        <v>263</v>
      </c>
      <c r="I6446" s="49">
        <v>306</v>
      </c>
      <c r="J6446" s="2">
        <f>VLOOKUP($F6446,Apoio!$A:$F,4,FALSE)</f>
        <v>11</v>
      </c>
      <c r="K6446" s="2">
        <f>VLOOKUP($F6446,Apoio!$A:$F,5,FALSE)</f>
        <v>1</v>
      </c>
      <c r="L6446" s="24" t="str">
        <f>VLOOKUP($F6446,Apoio!$A:$F,6,FALSE)</f>
        <v>São Paulo - JEF</v>
      </c>
    </row>
    <row r="6447" spans="1:12" x14ac:dyDescent="0.25">
      <c r="A6447" s="50">
        <v>2022</v>
      </c>
      <c r="B6447" s="51" t="s">
        <v>9</v>
      </c>
      <c r="C6447" s="51" t="s">
        <v>10</v>
      </c>
      <c r="D6447" s="51" t="s">
        <v>45</v>
      </c>
      <c r="E6447" s="51" t="s">
        <v>252</v>
      </c>
      <c r="F6447" s="52">
        <v>14052</v>
      </c>
      <c r="G6447" s="35" t="str">
        <f>VLOOKUP(F6447,Apoio!A:B,2,FALSE)</f>
        <v>Juizado</v>
      </c>
      <c r="H6447" s="51" t="s">
        <v>264</v>
      </c>
      <c r="I6447" s="53">
        <v>295</v>
      </c>
      <c r="J6447" s="2">
        <f>VLOOKUP($F6447,Apoio!$A:$F,4,FALSE)</f>
        <v>12</v>
      </c>
      <c r="K6447" s="2">
        <f>VLOOKUP($F6447,Apoio!$A:$F,5,FALSE)</f>
        <v>1</v>
      </c>
      <c r="L6447" s="24" t="str">
        <f>VLOOKUP($F6447,Apoio!$A:$F,6,FALSE)</f>
        <v>São Paulo - JEF</v>
      </c>
    </row>
    <row r="6448" spans="1:12" x14ac:dyDescent="0.25">
      <c r="A6448" s="46">
        <v>2022</v>
      </c>
      <c r="B6448" s="47" t="s">
        <v>9</v>
      </c>
      <c r="C6448" s="47" t="s">
        <v>10</v>
      </c>
      <c r="D6448" s="47" t="s">
        <v>45</v>
      </c>
      <c r="E6448" s="47" t="s">
        <v>252</v>
      </c>
      <c r="F6448" s="48">
        <v>14053</v>
      </c>
      <c r="G6448" s="35" t="str">
        <f>VLOOKUP(F6448,Apoio!A:B,2,FALSE)</f>
        <v>Juizado</v>
      </c>
      <c r="H6448" s="47" t="s">
        <v>265</v>
      </c>
      <c r="I6448" s="49">
        <v>304</v>
      </c>
      <c r="J6448" s="2">
        <f>VLOOKUP($F6448,Apoio!$A:$F,4,FALSE)</f>
        <v>13</v>
      </c>
      <c r="K6448" s="2">
        <f>VLOOKUP($F6448,Apoio!$A:$F,5,FALSE)</f>
        <v>1</v>
      </c>
      <c r="L6448" s="24" t="str">
        <f>VLOOKUP($F6448,Apoio!$A:$F,6,FALSE)</f>
        <v>São Paulo - JEF</v>
      </c>
    </row>
    <row r="6449" spans="1:12" x14ac:dyDescent="0.25">
      <c r="A6449" s="50">
        <v>2022</v>
      </c>
      <c r="B6449" s="51" t="s">
        <v>9</v>
      </c>
      <c r="C6449" s="51" t="s">
        <v>10</v>
      </c>
      <c r="D6449" s="51" t="s">
        <v>45</v>
      </c>
      <c r="E6449" s="51" t="s">
        <v>252</v>
      </c>
      <c r="F6449" s="52">
        <v>14161</v>
      </c>
      <c r="G6449" s="35" t="str">
        <f>VLOOKUP(F6449,Apoio!A:B,2,FALSE)</f>
        <v>Juizado</v>
      </c>
      <c r="H6449" s="51" t="s">
        <v>266</v>
      </c>
      <c r="I6449" s="53">
        <v>310</v>
      </c>
      <c r="J6449" s="2">
        <f>VLOOKUP($F6449,Apoio!$A:$F,4,FALSE)</f>
        <v>14</v>
      </c>
      <c r="K6449" s="2">
        <f>VLOOKUP($F6449,Apoio!$A:$F,5,FALSE)</f>
        <v>1</v>
      </c>
      <c r="L6449" s="24" t="str">
        <f>VLOOKUP($F6449,Apoio!$A:$F,6,FALSE)</f>
        <v>São Paulo - JEF</v>
      </c>
    </row>
    <row r="6450" spans="1:12" x14ac:dyDescent="0.25">
      <c r="A6450" s="46">
        <v>2022</v>
      </c>
      <c r="B6450" s="47" t="s">
        <v>9</v>
      </c>
      <c r="C6450" s="47" t="s">
        <v>10</v>
      </c>
      <c r="D6450" s="47" t="s">
        <v>45</v>
      </c>
      <c r="E6450" s="47" t="s">
        <v>252</v>
      </c>
      <c r="F6450" s="48">
        <v>72252</v>
      </c>
      <c r="G6450" s="35" t="str">
        <f>VLOOKUP(F6450,Apoio!A:B,2,FALSE)</f>
        <v>Vara Federal</v>
      </c>
      <c r="H6450" s="47" t="s">
        <v>267</v>
      </c>
      <c r="I6450" s="49">
        <v>79</v>
      </c>
      <c r="J6450" s="2" t="str">
        <f>VLOOKUP($F6450,Apoio!$A:$F,4,FALSE)</f>
        <v>CECON</v>
      </c>
      <c r="K6450" s="2">
        <f>VLOOKUP($F6450,Apoio!$A:$F,5,FALSE)</f>
        <v>1</v>
      </c>
      <c r="L6450" s="24" t="str">
        <f>VLOOKUP($F6450,Apoio!$A:$F,6,FALSE)</f>
        <v>São Paulo</v>
      </c>
    </row>
    <row r="6451" spans="1:12" x14ac:dyDescent="0.25">
      <c r="A6451" s="50">
        <v>2022</v>
      </c>
      <c r="B6451" s="51" t="s">
        <v>9</v>
      </c>
      <c r="C6451" s="51" t="s">
        <v>10</v>
      </c>
      <c r="D6451" s="51" t="s">
        <v>45</v>
      </c>
      <c r="E6451" s="51" t="s">
        <v>268</v>
      </c>
      <c r="F6451" s="52">
        <v>14002</v>
      </c>
      <c r="G6451" s="35" t="str">
        <f>VLOOKUP(F6451,Apoio!A:B,2,FALSE)</f>
        <v>Vara Federal</v>
      </c>
      <c r="H6451" s="51" t="s">
        <v>269</v>
      </c>
      <c r="I6451" s="53">
        <v>110</v>
      </c>
      <c r="J6451" s="2">
        <f>VLOOKUP($F6451,Apoio!$A:$F,4,FALSE)</f>
        <v>1</v>
      </c>
      <c r="K6451" s="2">
        <f>VLOOKUP($F6451,Apoio!$A:$F,5,FALSE)</f>
        <v>1</v>
      </c>
      <c r="L6451" s="24" t="str">
        <f>VLOOKUP($F6451,Apoio!$A:$F,6,FALSE)</f>
        <v>São Paulo - Previdenciária</v>
      </c>
    </row>
    <row r="6452" spans="1:12" x14ac:dyDescent="0.25">
      <c r="A6452" s="46">
        <v>2022</v>
      </c>
      <c r="B6452" s="47" t="s">
        <v>9</v>
      </c>
      <c r="C6452" s="47" t="s">
        <v>10</v>
      </c>
      <c r="D6452" s="47" t="s">
        <v>45</v>
      </c>
      <c r="E6452" s="47" t="s">
        <v>268</v>
      </c>
      <c r="F6452" s="48">
        <v>14003</v>
      </c>
      <c r="G6452" s="35" t="str">
        <f>VLOOKUP(F6452,Apoio!A:B,2,FALSE)</f>
        <v>Vara Federal</v>
      </c>
      <c r="H6452" s="47" t="s">
        <v>270</v>
      </c>
      <c r="I6452" s="49">
        <v>119</v>
      </c>
      <c r="J6452" s="2">
        <f>VLOOKUP($F6452,Apoio!$A:$F,4,FALSE)</f>
        <v>2</v>
      </c>
      <c r="K6452" s="2">
        <f>VLOOKUP($F6452,Apoio!$A:$F,5,FALSE)</f>
        <v>1</v>
      </c>
      <c r="L6452" s="24" t="str">
        <f>VLOOKUP($F6452,Apoio!$A:$F,6,FALSE)</f>
        <v>São Paulo - Previdenciária</v>
      </c>
    </row>
    <row r="6453" spans="1:12" x14ac:dyDescent="0.25">
      <c r="A6453" s="50">
        <v>2022</v>
      </c>
      <c r="B6453" s="51" t="s">
        <v>9</v>
      </c>
      <c r="C6453" s="51" t="s">
        <v>10</v>
      </c>
      <c r="D6453" s="51" t="s">
        <v>45</v>
      </c>
      <c r="E6453" s="51" t="s">
        <v>268</v>
      </c>
      <c r="F6453" s="52">
        <v>16495</v>
      </c>
      <c r="G6453" s="35" t="str">
        <f>VLOOKUP(F6453,Apoio!A:B,2,FALSE)</f>
        <v>Vara Federal</v>
      </c>
      <c r="H6453" s="51" t="s">
        <v>271</v>
      </c>
      <c r="I6453" s="53">
        <v>115</v>
      </c>
      <c r="J6453" s="2">
        <f>VLOOKUP($F6453,Apoio!$A:$F,4,FALSE)</f>
        <v>3</v>
      </c>
      <c r="K6453" s="2">
        <f>VLOOKUP($F6453,Apoio!$A:$F,5,FALSE)</f>
        <v>1</v>
      </c>
      <c r="L6453" s="24" t="str">
        <f>VLOOKUP($F6453,Apoio!$A:$F,6,FALSE)</f>
        <v>São Paulo - Previdenciária</v>
      </c>
    </row>
    <row r="6454" spans="1:12" x14ac:dyDescent="0.25">
      <c r="A6454" s="46">
        <v>2022</v>
      </c>
      <c r="B6454" s="47" t="s">
        <v>9</v>
      </c>
      <c r="C6454" s="47" t="s">
        <v>10</v>
      </c>
      <c r="D6454" s="47" t="s">
        <v>45</v>
      </c>
      <c r="E6454" s="47" t="s">
        <v>268</v>
      </c>
      <c r="F6454" s="48">
        <v>14004</v>
      </c>
      <c r="G6454" s="35" t="str">
        <f>VLOOKUP(F6454,Apoio!A:B,2,FALSE)</f>
        <v>Vara Federal</v>
      </c>
      <c r="H6454" s="47" t="s">
        <v>272</v>
      </c>
      <c r="I6454" s="49">
        <v>94</v>
      </c>
      <c r="J6454" s="2">
        <f>VLOOKUP($F6454,Apoio!$A:$F,4,FALSE)</f>
        <v>4</v>
      </c>
      <c r="K6454" s="2">
        <f>VLOOKUP($F6454,Apoio!$A:$F,5,FALSE)</f>
        <v>1</v>
      </c>
      <c r="L6454" s="24" t="str">
        <f>VLOOKUP($F6454,Apoio!$A:$F,6,FALSE)</f>
        <v>São Paulo - Previdenciária</v>
      </c>
    </row>
    <row r="6455" spans="1:12" x14ac:dyDescent="0.25">
      <c r="A6455" s="50">
        <v>2022</v>
      </c>
      <c r="B6455" s="51" t="s">
        <v>9</v>
      </c>
      <c r="C6455" s="51" t="s">
        <v>10</v>
      </c>
      <c r="D6455" s="51" t="s">
        <v>45</v>
      </c>
      <c r="E6455" s="51" t="s">
        <v>268</v>
      </c>
      <c r="F6455" s="52">
        <v>14005</v>
      </c>
      <c r="G6455" s="35" t="str">
        <f>VLOOKUP(F6455,Apoio!A:B,2,FALSE)</f>
        <v>Vara Federal</v>
      </c>
      <c r="H6455" s="51" t="s">
        <v>273</v>
      </c>
      <c r="I6455" s="53">
        <v>103</v>
      </c>
      <c r="J6455" s="2">
        <f>VLOOKUP($F6455,Apoio!$A:$F,4,FALSE)</f>
        <v>5</v>
      </c>
      <c r="K6455" s="2">
        <f>VLOOKUP($F6455,Apoio!$A:$F,5,FALSE)</f>
        <v>1</v>
      </c>
      <c r="L6455" s="24" t="str">
        <f>VLOOKUP($F6455,Apoio!$A:$F,6,FALSE)</f>
        <v>São Paulo - Previdenciária</v>
      </c>
    </row>
    <row r="6456" spans="1:12" x14ac:dyDescent="0.25">
      <c r="A6456" s="46">
        <v>2022</v>
      </c>
      <c r="B6456" s="47" t="s">
        <v>9</v>
      </c>
      <c r="C6456" s="47" t="s">
        <v>10</v>
      </c>
      <c r="D6456" s="47" t="s">
        <v>45</v>
      </c>
      <c r="E6456" s="47" t="s">
        <v>268</v>
      </c>
      <c r="F6456" s="48">
        <v>16496</v>
      </c>
      <c r="G6456" s="35" t="str">
        <f>VLOOKUP(F6456,Apoio!A:B,2,FALSE)</f>
        <v>Vara Federal</v>
      </c>
      <c r="H6456" s="47" t="s">
        <v>274</v>
      </c>
      <c r="I6456" s="49">
        <v>79</v>
      </c>
      <c r="J6456" s="2">
        <f>VLOOKUP($F6456,Apoio!$A:$F,4,FALSE)</f>
        <v>6</v>
      </c>
      <c r="K6456" s="2">
        <f>VLOOKUP($F6456,Apoio!$A:$F,5,FALSE)</f>
        <v>1</v>
      </c>
      <c r="L6456" s="24" t="str">
        <f>VLOOKUP($F6456,Apoio!$A:$F,6,FALSE)</f>
        <v>São Paulo - Previdenciária</v>
      </c>
    </row>
    <row r="6457" spans="1:12" x14ac:dyDescent="0.25">
      <c r="A6457" s="50">
        <v>2022</v>
      </c>
      <c r="B6457" s="51" t="s">
        <v>9</v>
      </c>
      <c r="C6457" s="51" t="s">
        <v>10</v>
      </c>
      <c r="D6457" s="51" t="s">
        <v>45</v>
      </c>
      <c r="E6457" s="51" t="s">
        <v>268</v>
      </c>
      <c r="F6457" s="52">
        <v>14006</v>
      </c>
      <c r="G6457" s="35" t="str">
        <f>VLOOKUP(F6457,Apoio!A:B,2,FALSE)</f>
        <v>Vara Federal</v>
      </c>
      <c r="H6457" s="51" t="s">
        <v>275</v>
      </c>
      <c r="I6457" s="53">
        <v>97</v>
      </c>
      <c r="J6457" s="2">
        <f>VLOOKUP($F6457,Apoio!$A:$F,4,FALSE)</f>
        <v>7</v>
      </c>
      <c r="K6457" s="2">
        <f>VLOOKUP($F6457,Apoio!$A:$F,5,FALSE)</f>
        <v>1</v>
      </c>
      <c r="L6457" s="24" t="str">
        <f>VLOOKUP($F6457,Apoio!$A:$F,6,FALSE)</f>
        <v>São Paulo - Previdenciária</v>
      </c>
    </row>
    <row r="6458" spans="1:12" x14ac:dyDescent="0.25">
      <c r="A6458" s="46">
        <v>2022</v>
      </c>
      <c r="B6458" s="47" t="s">
        <v>9</v>
      </c>
      <c r="C6458" s="47" t="s">
        <v>10</v>
      </c>
      <c r="D6458" s="47" t="s">
        <v>45</v>
      </c>
      <c r="E6458" s="47" t="s">
        <v>268</v>
      </c>
      <c r="F6458" s="48">
        <v>16497</v>
      </c>
      <c r="G6458" s="35" t="str">
        <f>VLOOKUP(F6458,Apoio!A:B,2,FALSE)</f>
        <v>Vara Federal</v>
      </c>
      <c r="H6458" s="47" t="s">
        <v>276</v>
      </c>
      <c r="I6458" s="49">
        <v>97</v>
      </c>
      <c r="J6458" s="2">
        <f>VLOOKUP($F6458,Apoio!$A:$F,4,FALSE)</f>
        <v>8</v>
      </c>
      <c r="K6458" s="2">
        <f>VLOOKUP($F6458,Apoio!$A:$F,5,FALSE)</f>
        <v>1</v>
      </c>
      <c r="L6458" s="24" t="str">
        <f>VLOOKUP($F6458,Apoio!$A:$F,6,FALSE)</f>
        <v>São Paulo - Previdenciária</v>
      </c>
    </row>
    <row r="6459" spans="1:12" x14ac:dyDescent="0.25">
      <c r="A6459" s="50">
        <v>2022</v>
      </c>
      <c r="B6459" s="51" t="s">
        <v>9</v>
      </c>
      <c r="C6459" s="51" t="s">
        <v>10</v>
      </c>
      <c r="D6459" s="51" t="s">
        <v>45</v>
      </c>
      <c r="E6459" s="51" t="s">
        <v>268</v>
      </c>
      <c r="F6459" s="52">
        <v>18205</v>
      </c>
      <c r="G6459" s="35" t="str">
        <f>VLOOKUP(F6459,Apoio!A:B,2,FALSE)</f>
        <v>Vara Federal</v>
      </c>
      <c r="H6459" s="51" t="s">
        <v>277</v>
      </c>
      <c r="I6459" s="53">
        <v>89</v>
      </c>
      <c r="J6459" s="2">
        <f>VLOOKUP($F6459,Apoio!$A:$F,4,FALSE)</f>
        <v>9</v>
      </c>
      <c r="K6459" s="2">
        <f>VLOOKUP($F6459,Apoio!$A:$F,5,FALSE)</f>
        <v>1</v>
      </c>
      <c r="L6459" s="24" t="str">
        <f>VLOOKUP($F6459,Apoio!$A:$F,6,FALSE)</f>
        <v>São Paulo - Previdenciária</v>
      </c>
    </row>
    <row r="6460" spans="1:12" x14ac:dyDescent="0.25">
      <c r="A6460" s="46">
        <v>2022</v>
      </c>
      <c r="B6460" s="47" t="s">
        <v>9</v>
      </c>
      <c r="C6460" s="47" t="s">
        <v>10</v>
      </c>
      <c r="D6460" s="47" t="s">
        <v>45</v>
      </c>
      <c r="E6460" s="47" t="s">
        <v>268</v>
      </c>
      <c r="F6460" s="48">
        <v>18202</v>
      </c>
      <c r="G6460" s="35" t="str">
        <f>VLOOKUP(F6460,Apoio!A:B,2,FALSE)</f>
        <v>Vara Federal</v>
      </c>
      <c r="H6460" s="47" t="s">
        <v>278</v>
      </c>
      <c r="I6460" s="49">
        <v>99</v>
      </c>
      <c r="J6460" s="2">
        <f>VLOOKUP($F6460,Apoio!$A:$F,4,FALSE)</f>
        <v>10</v>
      </c>
      <c r="K6460" s="2">
        <f>VLOOKUP($F6460,Apoio!$A:$F,5,FALSE)</f>
        <v>1</v>
      </c>
      <c r="L6460" s="24" t="str">
        <f>VLOOKUP($F6460,Apoio!$A:$F,6,FALSE)</f>
        <v>São Paulo - Previdenciária</v>
      </c>
    </row>
    <row r="6461" spans="1:12" x14ac:dyDescent="0.25">
      <c r="A6461" s="50">
        <v>2022</v>
      </c>
      <c r="B6461" s="51" t="s">
        <v>9</v>
      </c>
      <c r="C6461" s="51" t="s">
        <v>10</v>
      </c>
      <c r="D6461" s="51" t="s">
        <v>45</v>
      </c>
      <c r="E6461" s="51" t="s">
        <v>279</v>
      </c>
      <c r="F6461" s="52">
        <v>18100</v>
      </c>
      <c r="G6461" s="35" t="str">
        <f>VLOOKUP(F6461,Apoio!A:B,2,FALSE)</f>
        <v>Vara Federal</v>
      </c>
      <c r="H6461" s="51" t="s">
        <v>280</v>
      </c>
      <c r="I6461" s="53">
        <v>191</v>
      </c>
      <c r="J6461" s="2">
        <f>VLOOKUP($F6461,Apoio!$A:$F,4,FALSE)</f>
        <v>1</v>
      </c>
      <c r="K6461" s="2">
        <f>VLOOKUP($F6461,Apoio!$A:$F,5,FALSE)</f>
        <v>41</v>
      </c>
      <c r="L6461" s="24" t="str">
        <f>VLOOKUP($F6461,Apoio!$A:$F,6,FALSE)</f>
        <v>São Vicente</v>
      </c>
    </row>
    <row r="6462" spans="1:12" x14ac:dyDescent="0.25">
      <c r="A6462" s="46">
        <v>2022</v>
      </c>
      <c r="B6462" s="47" t="s">
        <v>9</v>
      </c>
      <c r="C6462" s="47" t="s">
        <v>10</v>
      </c>
      <c r="D6462" s="47" t="s">
        <v>45</v>
      </c>
      <c r="E6462" s="47" t="s">
        <v>279</v>
      </c>
      <c r="F6462" s="48">
        <v>14116</v>
      </c>
      <c r="G6462" s="35" t="str">
        <f>VLOOKUP(F6462,Apoio!A:B,2,FALSE)</f>
        <v>Juizado</v>
      </c>
      <c r="H6462" s="47" t="s">
        <v>281</v>
      </c>
      <c r="I6462" s="49">
        <v>316</v>
      </c>
      <c r="J6462" s="2">
        <f>VLOOKUP($F6462,Apoio!$A:$F,4,FALSE)</f>
        <v>1</v>
      </c>
      <c r="K6462" s="2">
        <f>VLOOKUP($F6462,Apoio!$A:$F,5,FALSE)</f>
        <v>41</v>
      </c>
      <c r="L6462" s="24" t="str">
        <f>VLOOKUP($F6462,Apoio!$A:$F,6,FALSE)</f>
        <v>São Vicente</v>
      </c>
    </row>
    <row r="6463" spans="1:12" x14ac:dyDescent="0.25">
      <c r="A6463" s="50">
        <v>2022</v>
      </c>
      <c r="B6463" s="51" t="s">
        <v>9</v>
      </c>
      <c r="C6463" s="51" t="s">
        <v>10</v>
      </c>
      <c r="D6463" s="51" t="s">
        <v>45</v>
      </c>
      <c r="E6463" s="51" t="s">
        <v>282</v>
      </c>
      <c r="F6463" s="52">
        <v>12486</v>
      </c>
      <c r="G6463" s="35" t="str">
        <f>VLOOKUP(F6463,Apoio!A:B,2,FALSE)</f>
        <v>Vara Federal</v>
      </c>
      <c r="H6463" s="51" t="s">
        <v>283</v>
      </c>
      <c r="I6463" s="53">
        <v>114</v>
      </c>
      <c r="J6463" s="2">
        <f>VLOOKUP($F6463,Apoio!$A:$F,4,FALSE)</f>
        <v>1</v>
      </c>
      <c r="K6463" s="2">
        <f>VLOOKUP($F6463,Apoio!$A:$F,5,FALSE)</f>
        <v>10</v>
      </c>
      <c r="L6463" s="24" t="str">
        <f>VLOOKUP($F6463,Apoio!$A:$F,6,FALSE)</f>
        <v>Sorocaba</v>
      </c>
    </row>
    <row r="6464" spans="1:12" x14ac:dyDescent="0.25">
      <c r="A6464" s="46">
        <v>2022</v>
      </c>
      <c r="B6464" s="47" t="s">
        <v>9</v>
      </c>
      <c r="C6464" s="47" t="s">
        <v>10</v>
      </c>
      <c r="D6464" s="47" t="s">
        <v>45</v>
      </c>
      <c r="E6464" s="47" t="s">
        <v>282</v>
      </c>
      <c r="F6464" s="48">
        <v>79243</v>
      </c>
      <c r="G6464" s="35" t="str">
        <f>VLOOKUP(F6464,Apoio!A:B,2,FALSE)</f>
        <v>Juizado</v>
      </c>
      <c r="H6464" s="47" t="s">
        <v>284</v>
      </c>
      <c r="I6464" s="49">
        <v>482</v>
      </c>
      <c r="J6464" s="2">
        <f>VLOOKUP($F6464,Apoio!$A:$F,4,FALSE)</f>
        <v>1</v>
      </c>
      <c r="K6464" s="2">
        <f>VLOOKUP($F6464,Apoio!$A:$F,5,FALSE)</f>
        <v>10</v>
      </c>
      <c r="L6464" s="24" t="str">
        <f>VLOOKUP($F6464,Apoio!$A:$F,6,FALSE)</f>
        <v>Sorocaba</v>
      </c>
    </row>
    <row r="6465" spans="1:12" x14ac:dyDescent="0.25">
      <c r="A6465" s="50">
        <v>2022</v>
      </c>
      <c r="B6465" s="51" t="s">
        <v>9</v>
      </c>
      <c r="C6465" s="51" t="s">
        <v>10</v>
      </c>
      <c r="D6465" s="51" t="s">
        <v>45</v>
      </c>
      <c r="E6465" s="51" t="s">
        <v>282</v>
      </c>
      <c r="F6465" s="52">
        <v>12487</v>
      </c>
      <c r="G6465" s="35" t="str">
        <f>VLOOKUP(F6465,Apoio!A:B,2,FALSE)</f>
        <v>Vara Federal</v>
      </c>
      <c r="H6465" s="51" t="s">
        <v>285</v>
      </c>
      <c r="I6465" s="53">
        <v>96</v>
      </c>
      <c r="J6465" s="2">
        <f>VLOOKUP($F6465,Apoio!$A:$F,4,FALSE)</f>
        <v>2</v>
      </c>
      <c r="K6465" s="2">
        <f>VLOOKUP($F6465,Apoio!$A:$F,5,FALSE)</f>
        <v>10</v>
      </c>
      <c r="L6465" s="24" t="str">
        <f>VLOOKUP($F6465,Apoio!$A:$F,6,FALSE)</f>
        <v>Sorocaba</v>
      </c>
    </row>
    <row r="6466" spans="1:12" x14ac:dyDescent="0.25">
      <c r="A6466" s="46">
        <v>2022</v>
      </c>
      <c r="B6466" s="47" t="s">
        <v>9</v>
      </c>
      <c r="C6466" s="47" t="s">
        <v>10</v>
      </c>
      <c r="D6466" s="47" t="s">
        <v>45</v>
      </c>
      <c r="E6466" s="47" t="s">
        <v>282</v>
      </c>
      <c r="F6466" s="48">
        <v>14312</v>
      </c>
      <c r="G6466" s="35" t="str">
        <f>VLOOKUP(F6466,Apoio!A:B,2,FALSE)</f>
        <v>Juizado</v>
      </c>
      <c r="H6466" s="47" t="s">
        <v>286</v>
      </c>
      <c r="I6466" s="49">
        <v>480</v>
      </c>
      <c r="J6466" s="2">
        <f>VLOOKUP($F6466,Apoio!$A:$F,4,FALSE)</f>
        <v>2</v>
      </c>
      <c r="K6466" s="2">
        <f>VLOOKUP($F6466,Apoio!$A:$F,5,FALSE)</f>
        <v>10</v>
      </c>
      <c r="L6466" s="24" t="str">
        <f>VLOOKUP($F6466,Apoio!$A:$F,6,FALSE)</f>
        <v>Sorocaba</v>
      </c>
    </row>
    <row r="6467" spans="1:12" x14ac:dyDescent="0.25">
      <c r="A6467" s="50">
        <v>2022</v>
      </c>
      <c r="B6467" s="51" t="s">
        <v>9</v>
      </c>
      <c r="C6467" s="51" t="s">
        <v>10</v>
      </c>
      <c r="D6467" s="51" t="s">
        <v>45</v>
      </c>
      <c r="E6467" s="51" t="s">
        <v>282</v>
      </c>
      <c r="F6467" s="52">
        <v>12488</v>
      </c>
      <c r="G6467" s="35" t="str">
        <f>VLOOKUP(F6467,Apoio!A:B,2,FALSE)</f>
        <v>Vara Federal</v>
      </c>
      <c r="H6467" s="51" t="s">
        <v>287</v>
      </c>
      <c r="I6467" s="53">
        <v>111</v>
      </c>
      <c r="J6467" s="2">
        <f>VLOOKUP($F6467,Apoio!$A:$F,4,FALSE)</f>
        <v>3</v>
      </c>
      <c r="K6467" s="2">
        <f>VLOOKUP($F6467,Apoio!$A:$F,5,FALSE)</f>
        <v>10</v>
      </c>
      <c r="L6467" s="24" t="str">
        <f>VLOOKUP($F6467,Apoio!$A:$F,6,FALSE)</f>
        <v>Sorocaba</v>
      </c>
    </row>
    <row r="6468" spans="1:12" x14ac:dyDescent="0.25">
      <c r="A6468" s="46">
        <v>2022</v>
      </c>
      <c r="B6468" s="47" t="s">
        <v>9</v>
      </c>
      <c r="C6468" s="47" t="s">
        <v>10</v>
      </c>
      <c r="D6468" s="47" t="s">
        <v>45</v>
      </c>
      <c r="E6468" s="47" t="s">
        <v>282</v>
      </c>
      <c r="F6468" s="48">
        <v>14039</v>
      </c>
      <c r="G6468" s="35" t="str">
        <f>VLOOKUP(F6468,Apoio!A:B,2,FALSE)</f>
        <v>Vara Federal</v>
      </c>
      <c r="H6468" s="47" t="s">
        <v>288</v>
      </c>
      <c r="I6468" s="49">
        <v>105</v>
      </c>
      <c r="J6468" s="2">
        <f>VLOOKUP($F6468,Apoio!$A:$F,4,FALSE)</f>
        <v>4</v>
      </c>
      <c r="K6468" s="2">
        <f>VLOOKUP($F6468,Apoio!$A:$F,5,FALSE)</f>
        <v>10</v>
      </c>
      <c r="L6468" s="24" t="str">
        <f>VLOOKUP($F6468,Apoio!$A:$F,6,FALSE)</f>
        <v>Sorocaba</v>
      </c>
    </row>
    <row r="6469" spans="1:12" x14ac:dyDescent="0.25">
      <c r="A6469" s="50">
        <v>2022</v>
      </c>
      <c r="B6469" s="51" t="s">
        <v>9</v>
      </c>
      <c r="C6469" s="51" t="s">
        <v>10</v>
      </c>
      <c r="D6469" s="51" t="s">
        <v>45</v>
      </c>
      <c r="E6469" s="51" t="s">
        <v>289</v>
      </c>
      <c r="F6469" s="52">
        <v>12524</v>
      </c>
      <c r="G6469" s="35" t="str">
        <f>VLOOKUP(F6469,Apoio!A:B,2,FALSE)</f>
        <v>Vara Federal</v>
      </c>
      <c r="H6469" s="51" t="s">
        <v>290</v>
      </c>
      <c r="I6469" s="53">
        <v>57</v>
      </c>
      <c r="J6469" s="2">
        <f>VLOOKUP($F6469,Apoio!$A:$F,4,FALSE)</f>
        <v>1</v>
      </c>
      <c r="K6469" s="2">
        <f>VLOOKUP($F6469,Apoio!$A:$F,5,FALSE)</f>
        <v>21</v>
      </c>
      <c r="L6469" s="24" t="str">
        <f>VLOOKUP($F6469,Apoio!$A:$F,6,FALSE)</f>
        <v>Taubaté</v>
      </c>
    </row>
    <row r="6470" spans="1:12" x14ac:dyDescent="0.25">
      <c r="A6470" s="46">
        <v>2022</v>
      </c>
      <c r="B6470" s="47" t="s">
        <v>9</v>
      </c>
      <c r="C6470" s="47" t="s">
        <v>10</v>
      </c>
      <c r="D6470" s="47" t="s">
        <v>45</v>
      </c>
      <c r="E6470" s="47" t="s">
        <v>289</v>
      </c>
      <c r="F6470" s="48">
        <v>17781</v>
      </c>
      <c r="G6470" s="35" t="str">
        <f>VLOOKUP(F6470,Apoio!A:B,2,FALSE)</f>
        <v>Juizado</v>
      </c>
      <c r="H6470" s="47" t="s">
        <v>291</v>
      </c>
      <c r="I6470" s="49">
        <v>201</v>
      </c>
      <c r="J6470" s="2">
        <f>VLOOKUP($F6470,Apoio!$A:$F,4,FALSE)</f>
        <v>1</v>
      </c>
      <c r="K6470" s="2">
        <f>VLOOKUP($F6470,Apoio!$A:$F,5,FALSE)</f>
        <v>21</v>
      </c>
      <c r="L6470" s="24" t="str">
        <f>VLOOKUP($F6470,Apoio!$A:$F,6,FALSE)</f>
        <v>Taubaté</v>
      </c>
    </row>
    <row r="6471" spans="1:12" x14ac:dyDescent="0.25">
      <c r="A6471" s="50">
        <v>2022</v>
      </c>
      <c r="B6471" s="51" t="s">
        <v>9</v>
      </c>
      <c r="C6471" s="51" t="s">
        <v>10</v>
      </c>
      <c r="D6471" s="51" t="s">
        <v>45</v>
      </c>
      <c r="E6471" s="51" t="s">
        <v>289</v>
      </c>
      <c r="F6471" s="52">
        <v>13845</v>
      </c>
      <c r="G6471" s="35" t="str">
        <f>VLOOKUP(F6471,Apoio!A:B,2,FALSE)</f>
        <v>Vara Federal</v>
      </c>
      <c r="H6471" s="51" t="s">
        <v>292</v>
      </c>
      <c r="I6471" s="53">
        <v>54</v>
      </c>
      <c r="J6471" s="2">
        <f>VLOOKUP($F6471,Apoio!$A:$F,4,FALSE)</f>
        <v>2</v>
      </c>
      <c r="K6471" s="2">
        <f>VLOOKUP($F6471,Apoio!$A:$F,5,FALSE)</f>
        <v>21</v>
      </c>
      <c r="L6471" s="24" t="str">
        <f>VLOOKUP($F6471,Apoio!$A:$F,6,FALSE)</f>
        <v>Taubaté</v>
      </c>
    </row>
    <row r="6472" spans="1:12" x14ac:dyDescent="0.25">
      <c r="A6472" s="46">
        <v>2022</v>
      </c>
      <c r="B6472" s="47" t="s">
        <v>9</v>
      </c>
      <c r="C6472" s="47" t="s">
        <v>10</v>
      </c>
      <c r="D6472" s="47" t="s">
        <v>45</v>
      </c>
      <c r="E6472" s="47" t="s">
        <v>293</v>
      </c>
      <c r="F6472" s="48">
        <v>12526</v>
      </c>
      <c r="G6472" s="35" t="str">
        <f>VLOOKUP(F6472,Apoio!A:B,2,FALSE)</f>
        <v>Vara Federal + JEF</v>
      </c>
      <c r="H6472" s="47" t="s">
        <v>294</v>
      </c>
      <c r="I6472" s="49">
        <v>188</v>
      </c>
      <c r="J6472" s="2">
        <f>VLOOKUP($F6472,Apoio!$A:$F,4,FALSE)</f>
        <v>1</v>
      </c>
      <c r="K6472" s="2">
        <f>VLOOKUP($F6472,Apoio!$A:$F,5,FALSE)</f>
        <v>22</v>
      </c>
      <c r="L6472" s="24" t="str">
        <f>VLOOKUP($F6472,Apoio!$A:$F,6,FALSE)</f>
        <v>Tupã</v>
      </c>
    </row>
    <row r="6473" spans="1:12" x14ac:dyDescent="0.25">
      <c r="A6473" s="50">
        <v>2022</v>
      </c>
      <c r="B6473" s="51" t="s">
        <v>9</v>
      </c>
      <c r="C6473" s="51" t="s">
        <v>10</v>
      </c>
      <c r="D6473" s="51" t="s">
        <v>45</v>
      </c>
      <c r="E6473" s="51" t="s">
        <v>293</v>
      </c>
      <c r="F6473" s="52">
        <v>12526</v>
      </c>
      <c r="G6473" s="35" t="str">
        <f>VLOOKUP(F6473,Apoio!A:B,2,FALSE)</f>
        <v>Vara Federal + JEF</v>
      </c>
      <c r="H6473" s="51" t="s">
        <v>294</v>
      </c>
      <c r="I6473" s="53">
        <v>47</v>
      </c>
      <c r="J6473" s="2">
        <f>VLOOKUP($F6473,Apoio!$A:$F,4,FALSE)</f>
        <v>1</v>
      </c>
      <c r="K6473" s="2">
        <f>VLOOKUP($F6473,Apoio!$A:$F,5,FALSE)</f>
        <v>22</v>
      </c>
      <c r="L6473" s="24" t="str">
        <f>VLOOKUP($F6473,Apoio!$A:$F,6,FALSE)</f>
        <v>Tupã</v>
      </c>
    </row>
    <row r="6474" spans="1:12" x14ac:dyDescent="0.25">
      <c r="A6474" s="46">
        <v>2022</v>
      </c>
      <c r="B6474" s="47" t="s">
        <v>9</v>
      </c>
      <c r="C6474" s="47" t="s">
        <v>10</v>
      </c>
      <c r="D6474" s="47" t="s">
        <v>45</v>
      </c>
      <c r="E6474" s="47" t="s">
        <v>295</v>
      </c>
      <c r="F6474" s="48">
        <v>21627</v>
      </c>
      <c r="G6474" s="35" t="str">
        <f>VLOOKUP(F6474,Apoio!A:B,2,FALSE)</f>
        <v>Turma Recursal</v>
      </c>
      <c r="H6474" s="47" t="s">
        <v>296</v>
      </c>
      <c r="I6474" s="49">
        <v>47</v>
      </c>
      <c r="J6474" s="2">
        <f>VLOOKUP($F6474,Apoio!$A:$F,4,FALSE)</f>
        <v>1</v>
      </c>
      <c r="K6474" s="2">
        <f>VLOOKUP($F6474,Apoio!$A:$F,5,FALSE)</f>
        <v>1</v>
      </c>
      <c r="L6474" s="24" t="str">
        <f>VLOOKUP($F6474,Apoio!$A:$F,6,FALSE)</f>
        <v>São Paulo - TR</v>
      </c>
    </row>
    <row r="6475" spans="1:12" x14ac:dyDescent="0.25">
      <c r="A6475" s="50">
        <v>2022</v>
      </c>
      <c r="B6475" s="51" t="s">
        <v>9</v>
      </c>
      <c r="C6475" s="51" t="s">
        <v>10</v>
      </c>
      <c r="D6475" s="51" t="s">
        <v>45</v>
      </c>
      <c r="E6475" s="51" t="s">
        <v>295</v>
      </c>
      <c r="F6475" s="52">
        <v>21628</v>
      </c>
      <c r="G6475" s="35" t="str">
        <f>VLOOKUP(F6475,Apoio!A:B,2,FALSE)</f>
        <v>Turma Recursal</v>
      </c>
      <c r="H6475" s="51" t="s">
        <v>297</v>
      </c>
      <c r="I6475" s="53">
        <v>36</v>
      </c>
      <c r="J6475" s="2">
        <f>VLOOKUP($F6475,Apoio!$A:$F,4,FALSE)</f>
        <v>2</v>
      </c>
      <c r="K6475" s="2">
        <f>VLOOKUP($F6475,Apoio!$A:$F,5,FALSE)</f>
        <v>1</v>
      </c>
      <c r="L6475" s="24" t="str">
        <f>VLOOKUP($F6475,Apoio!$A:$F,6,FALSE)</f>
        <v>São Paulo - TR</v>
      </c>
    </row>
    <row r="6476" spans="1:12" x14ac:dyDescent="0.25">
      <c r="A6476" s="46">
        <v>2022</v>
      </c>
      <c r="B6476" s="47" t="s">
        <v>9</v>
      </c>
      <c r="C6476" s="47" t="s">
        <v>10</v>
      </c>
      <c r="D6476" s="47" t="s">
        <v>45</v>
      </c>
      <c r="E6476" s="47" t="s">
        <v>295</v>
      </c>
      <c r="F6476" s="48">
        <v>21629</v>
      </c>
      <c r="G6476" s="35" t="str">
        <f>VLOOKUP(F6476,Apoio!A:B,2,FALSE)</f>
        <v>Turma Recursal</v>
      </c>
      <c r="H6476" s="47" t="s">
        <v>298</v>
      </c>
      <c r="I6476" s="49">
        <v>46</v>
      </c>
      <c r="J6476" s="2">
        <f>VLOOKUP($F6476,Apoio!$A:$F,4,FALSE)</f>
        <v>3</v>
      </c>
      <c r="K6476" s="2">
        <f>VLOOKUP($F6476,Apoio!$A:$F,5,FALSE)</f>
        <v>1</v>
      </c>
      <c r="L6476" s="24" t="str">
        <f>VLOOKUP($F6476,Apoio!$A:$F,6,FALSE)</f>
        <v>São Paulo - TR</v>
      </c>
    </row>
    <row r="6477" spans="1:12" x14ac:dyDescent="0.25">
      <c r="A6477" s="50">
        <v>2022</v>
      </c>
      <c r="B6477" s="51" t="s">
        <v>9</v>
      </c>
      <c r="C6477" s="51" t="s">
        <v>10</v>
      </c>
      <c r="D6477" s="51" t="s">
        <v>45</v>
      </c>
      <c r="E6477" s="51" t="s">
        <v>295</v>
      </c>
      <c r="F6477" s="52">
        <v>21630</v>
      </c>
      <c r="G6477" s="35" t="str">
        <f>VLOOKUP(F6477,Apoio!A:B,2,FALSE)</f>
        <v>Turma Recursal</v>
      </c>
      <c r="H6477" s="51" t="s">
        <v>299</v>
      </c>
      <c r="I6477" s="53">
        <v>32</v>
      </c>
      <c r="J6477" s="2">
        <f>VLOOKUP($F6477,Apoio!$A:$F,4,FALSE)</f>
        <v>4</v>
      </c>
      <c r="K6477" s="2">
        <f>VLOOKUP($F6477,Apoio!$A:$F,5,FALSE)</f>
        <v>1</v>
      </c>
      <c r="L6477" s="24" t="str">
        <f>VLOOKUP($F6477,Apoio!$A:$F,6,FALSE)</f>
        <v>São Paulo - TR</v>
      </c>
    </row>
    <row r="6478" spans="1:12" x14ac:dyDescent="0.25">
      <c r="A6478" s="46">
        <v>2022</v>
      </c>
      <c r="B6478" s="47" t="s">
        <v>9</v>
      </c>
      <c r="C6478" s="47" t="s">
        <v>10</v>
      </c>
      <c r="D6478" s="47" t="s">
        <v>45</v>
      </c>
      <c r="E6478" s="47" t="s">
        <v>295</v>
      </c>
      <c r="F6478" s="48">
        <v>21631</v>
      </c>
      <c r="G6478" s="35" t="str">
        <f>VLOOKUP(F6478,Apoio!A:B,2,FALSE)</f>
        <v>Turma Recursal</v>
      </c>
      <c r="H6478" s="47" t="s">
        <v>300</v>
      </c>
      <c r="I6478" s="49">
        <v>41</v>
      </c>
      <c r="J6478" s="2">
        <f>VLOOKUP($F6478,Apoio!$A:$F,4,FALSE)</f>
        <v>5</v>
      </c>
      <c r="K6478" s="2">
        <f>VLOOKUP($F6478,Apoio!$A:$F,5,FALSE)</f>
        <v>1</v>
      </c>
      <c r="L6478" s="24" t="str">
        <f>VLOOKUP($F6478,Apoio!$A:$F,6,FALSE)</f>
        <v>São Paulo - TR</v>
      </c>
    </row>
    <row r="6479" spans="1:12" x14ac:dyDescent="0.25">
      <c r="A6479" s="50">
        <v>2022</v>
      </c>
      <c r="B6479" s="51" t="s">
        <v>9</v>
      </c>
      <c r="C6479" s="51" t="s">
        <v>10</v>
      </c>
      <c r="D6479" s="51" t="s">
        <v>45</v>
      </c>
      <c r="E6479" s="51" t="s">
        <v>295</v>
      </c>
      <c r="F6479" s="52">
        <v>21632</v>
      </c>
      <c r="G6479" s="35" t="str">
        <f>VLOOKUP(F6479,Apoio!A:B,2,FALSE)</f>
        <v>Turma Recursal</v>
      </c>
      <c r="H6479" s="51" t="s">
        <v>301</v>
      </c>
      <c r="I6479" s="53">
        <v>27</v>
      </c>
      <c r="J6479" s="2">
        <f>VLOOKUP($F6479,Apoio!$A:$F,4,FALSE)</f>
        <v>6</v>
      </c>
      <c r="K6479" s="2">
        <f>VLOOKUP($F6479,Apoio!$A:$F,5,FALSE)</f>
        <v>1</v>
      </c>
      <c r="L6479" s="24" t="str">
        <f>VLOOKUP($F6479,Apoio!$A:$F,6,FALSE)</f>
        <v>São Paulo - TR</v>
      </c>
    </row>
    <row r="6480" spans="1:12" x14ac:dyDescent="0.25">
      <c r="A6480" s="46">
        <v>2022</v>
      </c>
      <c r="B6480" s="47" t="s">
        <v>9</v>
      </c>
      <c r="C6480" s="47" t="s">
        <v>10</v>
      </c>
      <c r="D6480" s="47" t="s">
        <v>45</v>
      </c>
      <c r="E6480" s="47" t="s">
        <v>295</v>
      </c>
      <c r="F6480" s="48">
        <v>21633</v>
      </c>
      <c r="G6480" s="35" t="str">
        <f>VLOOKUP(F6480,Apoio!A:B,2,FALSE)</f>
        <v>Turma Recursal</v>
      </c>
      <c r="H6480" s="47" t="s">
        <v>302</v>
      </c>
      <c r="I6480" s="49">
        <v>29</v>
      </c>
      <c r="J6480" s="2">
        <f>VLOOKUP($F6480,Apoio!$A:$F,4,FALSE)</f>
        <v>7</v>
      </c>
      <c r="K6480" s="2">
        <f>VLOOKUP($F6480,Apoio!$A:$F,5,FALSE)</f>
        <v>1</v>
      </c>
      <c r="L6480" s="24" t="str">
        <f>VLOOKUP($F6480,Apoio!$A:$F,6,FALSE)</f>
        <v>São Paulo - TR</v>
      </c>
    </row>
    <row r="6481" spans="1:12" x14ac:dyDescent="0.25">
      <c r="A6481" s="50">
        <v>2022</v>
      </c>
      <c r="B6481" s="51" t="s">
        <v>9</v>
      </c>
      <c r="C6481" s="51" t="s">
        <v>10</v>
      </c>
      <c r="D6481" s="51" t="s">
        <v>45</v>
      </c>
      <c r="E6481" s="51" t="s">
        <v>295</v>
      </c>
      <c r="F6481" s="52">
        <v>21634</v>
      </c>
      <c r="G6481" s="35" t="str">
        <f>VLOOKUP(F6481,Apoio!A:B,2,FALSE)</f>
        <v>Turma Recursal</v>
      </c>
      <c r="H6481" s="51" t="s">
        <v>303</v>
      </c>
      <c r="I6481" s="53">
        <v>39</v>
      </c>
      <c r="J6481" s="2">
        <f>VLOOKUP($F6481,Apoio!$A:$F,4,FALSE)</f>
        <v>8</v>
      </c>
      <c r="K6481" s="2">
        <f>VLOOKUP($F6481,Apoio!$A:$F,5,FALSE)</f>
        <v>1</v>
      </c>
      <c r="L6481" s="24" t="str">
        <f>VLOOKUP($F6481,Apoio!$A:$F,6,FALSE)</f>
        <v>São Paulo - TR</v>
      </c>
    </row>
    <row r="6482" spans="1:12" x14ac:dyDescent="0.25">
      <c r="A6482" s="46">
        <v>2022</v>
      </c>
      <c r="B6482" s="47" t="s">
        <v>9</v>
      </c>
      <c r="C6482" s="47" t="s">
        <v>10</v>
      </c>
      <c r="D6482" s="47" t="s">
        <v>45</v>
      </c>
      <c r="E6482" s="47" t="s">
        <v>295</v>
      </c>
      <c r="F6482" s="48">
        <v>21635</v>
      </c>
      <c r="G6482" s="35" t="str">
        <f>VLOOKUP(F6482,Apoio!A:B,2,FALSE)</f>
        <v>Turma Recursal</v>
      </c>
      <c r="H6482" s="47" t="s">
        <v>304</v>
      </c>
      <c r="I6482" s="49">
        <v>46</v>
      </c>
      <c r="J6482" s="2">
        <f>VLOOKUP($F6482,Apoio!$A:$F,4,FALSE)</f>
        <v>9</v>
      </c>
      <c r="K6482" s="2">
        <f>VLOOKUP($F6482,Apoio!$A:$F,5,FALSE)</f>
        <v>1</v>
      </c>
      <c r="L6482" s="24" t="str">
        <f>VLOOKUP($F6482,Apoio!$A:$F,6,FALSE)</f>
        <v>São Paulo - TR</v>
      </c>
    </row>
    <row r="6483" spans="1:12" x14ac:dyDescent="0.25">
      <c r="A6483" s="50">
        <v>2022</v>
      </c>
      <c r="B6483" s="51" t="s">
        <v>9</v>
      </c>
      <c r="C6483" s="51" t="s">
        <v>10</v>
      </c>
      <c r="D6483" s="51" t="s">
        <v>45</v>
      </c>
      <c r="E6483" s="51" t="s">
        <v>295</v>
      </c>
      <c r="F6483" s="52">
        <v>21636</v>
      </c>
      <c r="G6483" s="35" t="str">
        <f>VLOOKUP(F6483,Apoio!A:B,2,FALSE)</f>
        <v>Turma Recursal</v>
      </c>
      <c r="H6483" s="51" t="s">
        <v>305</v>
      </c>
      <c r="I6483" s="53">
        <v>35</v>
      </c>
      <c r="J6483" s="2">
        <f>VLOOKUP($F6483,Apoio!$A:$F,4,FALSE)</f>
        <v>10</v>
      </c>
      <c r="K6483" s="2">
        <f>VLOOKUP($F6483,Apoio!$A:$F,5,FALSE)</f>
        <v>1</v>
      </c>
      <c r="L6483" s="24" t="str">
        <f>VLOOKUP($F6483,Apoio!$A:$F,6,FALSE)</f>
        <v>São Paulo - TR</v>
      </c>
    </row>
    <row r="6484" spans="1:12" x14ac:dyDescent="0.25">
      <c r="A6484" s="46">
        <v>2022</v>
      </c>
      <c r="B6484" s="47" t="s">
        <v>9</v>
      </c>
      <c r="C6484" s="47" t="s">
        <v>10</v>
      </c>
      <c r="D6484" s="47" t="s">
        <v>45</v>
      </c>
      <c r="E6484" s="47" t="s">
        <v>295</v>
      </c>
      <c r="F6484" s="48">
        <v>21637</v>
      </c>
      <c r="G6484" s="35" t="str">
        <f>VLOOKUP(F6484,Apoio!A:B,2,FALSE)</f>
        <v>Turma Recursal</v>
      </c>
      <c r="H6484" s="47" t="s">
        <v>306</v>
      </c>
      <c r="I6484" s="49">
        <v>26</v>
      </c>
      <c r="J6484" s="2">
        <f>VLOOKUP($F6484,Apoio!$A:$F,4,FALSE)</f>
        <v>11</v>
      </c>
      <c r="K6484" s="2">
        <f>VLOOKUP($F6484,Apoio!$A:$F,5,FALSE)</f>
        <v>1</v>
      </c>
      <c r="L6484" s="24" t="str">
        <f>VLOOKUP($F6484,Apoio!$A:$F,6,FALSE)</f>
        <v>São Paulo - TR</v>
      </c>
    </row>
    <row r="6485" spans="1:12" x14ac:dyDescent="0.25">
      <c r="A6485" s="50">
        <v>2022</v>
      </c>
      <c r="B6485" s="51" t="s">
        <v>9</v>
      </c>
      <c r="C6485" s="51" t="s">
        <v>10</v>
      </c>
      <c r="D6485" s="51" t="s">
        <v>45</v>
      </c>
      <c r="E6485" s="51" t="s">
        <v>295</v>
      </c>
      <c r="F6485" s="52">
        <v>21638</v>
      </c>
      <c r="G6485" s="35" t="str">
        <f>VLOOKUP(F6485,Apoio!A:B,2,FALSE)</f>
        <v>Turma Recursal</v>
      </c>
      <c r="H6485" s="51" t="s">
        <v>307</v>
      </c>
      <c r="I6485" s="53">
        <v>42</v>
      </c>
      <c r="J6485" s="2">
        <f>VLOOKUP($F6485,Apoio!$A:$F,4,FALSE)</f>
        <v>12</v>
      </c>
      <c r="K6485" s="2">
        <f>VLOOKUP($F6485,Apoio!$A:$F,5,FALSE)</f>
        <v>1</v>
      </c>
      <c r="L6485" s="24" t="str">
        <f>VLOOKUP($F6485,Apoio!$A:$F,6,FALSE)</f>
        <v>São Paulo - TR</v>
      </c>
    </row>
    <row r="6486" spans="1:12" x14ac:dyDescent="0.25">
      <c r="A6486" s="46">
        <v>2022</v>
      </c>
      <c r="B6486" s="47" t="s">
        <v>9</v>
      </c>
      <c r="C6486" s="47" t="s">
        <v>10</v>
      </c>
      <c r="D6486" s="47" t="s">
        <v>45</v>
      </c>
      <c r="E6486" s="47" t="s">
        <v>295</v>
      </c>
      <c r="F6486" s="48">
        <v>21639</v>
      </c>
      <c r="G6486" s="35" t="str">
        <f>VLOOKUP(F6486,Apoio!A:B,2,FALSE)</f>
        <v>Turma Recursal</v>
      </c>
      <c r="H6486" s="47" t="s">
        <v>308</v>
      </c>
      <c r="I6486" s="49">
        <v>33</v>
      </c>
      <c r="J6486" s="2">
        <f>VLOOKUP($F6486,Apoio!$A:$F,4,FALSE)</f>
        <v>13</v>
      </c>
      <c r="K6486" s="2">
        <f>VLOOKUP($F6486,Apoio!$A:$F,5,FALSE)</f>
        <v>1</v>
      </c>
      <c r="L6486" s="24" t="str">
        <f>VLOOKUP($F6486,Apoio!$A:$F,6,FALSE)</f>
        <v>São Paulo - TR</v>
      </c>
    </row>
    <row r="6487" spans="1:12" x14ac:dyDescent="0.25">
      <c r="A6487" s="50">
        <v>2022</v>
      </c>
      <c r="B6487" s="51" t="s">
        <v>9</v>
      </c>
      <c r="C6487" s="51" t="s">
        <v>10</v>
      </c>
      <c r="D6487" s="51" t="s">
        <v>45</v>
      </c>
      <c r="E6487" s="51" t="s">
        <v>295</v>
      </c>
      <c r="F6487" s="52">
        <v>21640</v>
      </c>
      <c r="G6487" s="35" t="str">
        <f>VLOOKUP(F6487,Apoio!A:B,2,FALSE)</f>
        <v>Turma Recursal</v>
      </c>
      <c r="H6487" s="51" t="s">
        <v>309</v>
      </c>
      <c r="I6487" s="53">
        <v>32</v>
      </c>
      <c r="J6487" s="2">
        <f>VLOOKUP($F6487,Apoio!$A:$F,4,FALSE)</f>
        <v>14</v>
      </c>
      <c r="K6487" s="2">
        <f>VLOOKUP($F6487,Apoio!$A:$F,5,FALSE)</f>
        <v>1</v>
      </c>
      <c r="L6487" s="24" t="str">
        <f>VLOOKUP($F6487,Apoio!$A:$F,6,FALSE)</f>
        <v>São Paulo - TR</v>
      </c>
    </row>
    <row r="6488" spans="1:12" x14ac:dyDescent="0.25">
      <c r="A6488" s="46">
        <v>2022</v>
      </c>
      <c r="B6488" s="47" t="s">
        <v>9</v>
      </c>
      <c r="C6488" s="47" t="s">
        <v>10</v>
      </c>
      <c r="D6488" s="47" t="s">
        <v>45</v>
      </c>
      <c r="E6488" s="47" t="s">
        <v>295</v>
      </c>
      <c r="F6488" s="48">
        <v>21641</v>
      </c>
      <c r="G6488" s="35" t="str">
        <f>VLOOKUP(F6488,Apoio!A:B,2,FALSE)</f>
        <v>Turma Recursal</v>
      </c>
      <c r="H6488" s="47" t="s">
        <v>310</v>
      </c>
      <c r="I6488" s="49">
        <v>30</v>
      </c>
      <c r="J6488" s="2">
        <f>VLOOKUP($F6488,Apoio!$A:$F,4,FALSE)</f>
        <v>15</v>
      </c>
      <c r="K6488" s="2">
        <f>VLOOKUP($F6488,Apoio!$A:$F,5,FALSE)</f>
        <v>1</v>
      </c>
      <c r="L6488" s="24" t="str">
        <f>VLOOKUP($F6488,Apoio!$A:$F,6,FALSE)</f>
        <v>São Paulo - TR</v>
      </c>
    </row>
    <row r="6489" spans="1:12" x14ac:dyDescent="0.25">
      <c r="A6489" s="50">
        <v>2022</v>
      </c>
      <c r="B6489" s="51" t="s">
        <v>9</v>
      </c>
      <c r="C6489" s="51" t="s">
        <v>10</v>
      </c>
      <c r="D6489" s="51" t="s">
        <v>45</v>
      </c>
      <c r="E6489" s="51" t="s">
        <v>295</v>
      </c>
      <c r="F6489" s="52">
        <v>21642</v>
      </c>
      <c r="G6489" s="35" t="str">
        <f>VLOOKUP(F6489,Apoio!A:B,2,FALSE)</f>
        <v>Turma Recursal</v>
      </c>
      <c r="H6489" s="51" t="s">
        <v>311</v>
      </c>
      <c r="I6489" s="53">
        <v>33</v>
      </c>
      <c r="J6489" s="2">
        <f>VLOOKUP($F6489,Apoio!$A:$F,4,FALSE)</f>
        <v>16</v>
      </c>
      <c r="K6489" s="2">
        <f>VLOOKUP($F6489,Apoio!$A:$F,5,FALSE)</f>
        <v>1</v>
      </c>
      <c r="L6489" s="24" t="str">
        <f>VLOOKUP($F6489,Apoio!$A:$F,6,FALSE)</f>
        <v>São Paulo - TR</v>
      </c>
    </row>
    <row r="6490" spans="1:12" x14ac:dyDescent="0.25">
      <c r="A6490" s="46">
        <v>2022</v>
      </c>
      <c r="B6490" s="47" t="s">
        <v>9</v>
      </c>
      <c r="C6490" s="47" t="s">
        <v>10</v>
      </c>
      <c r="D6490" s="47" t="s">
        <v>45</v>
      </c>
      <c r="E6490" s="47" t="s">
        <v>295</v>
      </c>
      <c r="F6490" s="48">
        <v>21643</v>
      </c>
      <c r="G6490" s="35" t="str">
        <f>VLOOKUP(F6490,Apoio!A:B,2,FALSE)</f>
        <v>Turma Recursal</v>
      </c>
      <c r="H6490" s="47" t="s">
        <v>312</v>
      </c>
      <c r="I6490" s="49">
        <v>28</v>
      </c>
      <c r="J6490" s="2">
        <f>VLOOKUP($F6490,Apoio!$A:$F,4,FALSE)</f>
        <v>17</v>
      </c>
      <c r="K6490" s="2">
        <f>VLOOKUP($F6490,Apoio!$A:$F,5,FALSE)</f>
        <v>1</v>
      </c>
      <c r="L6490" s="24" t="str">
        <f>VLOOKUP($F6490,Apoio!$A:$F,6,FALSE)</f>
        <v>São Paulo - TR</v>
      </c>
    </row>
    <row r="6491" spans="1:12" x14ac:dyDescent="0.25">
      <c r="A6491" s="50">
        <v>2022</v>
      </c>
      <c r="B6491" s="51" t="s">
        <v>9</v>
      </c>
      <c r="C6491" s="51" t="s">
        <v>10</v>
      </c>
      <c r="D6491" s="51" t="s">
        <v>45</v>
      </c>
      <c r="E6491" s="51" t="s">
        <v>295</v>
      </c>
      <c r="F6491" s="52">
        <v>21644</v>
      </c>
      <c r="G6491" s="35" t="str">
        <f>VLOOKUP(F6491,Apoio!A:B,2,FALSE)</f>
        <v>Turma Recursal</v>
      </c>
      <c r="H6491" s="51" t="s">
        <v>313</v>
      </c>
      <c r="I6491" s="53">
        <v>34</v>
      </c>
      <c r="J6491" s="2">
        <f>VLOOKUP($F6491,Apoio!$A:$F,4,FALSE)</f>
        <v>18</v>
      </c>
      <c r="K6491" s="2">
        <f>VLOOKUP($F6491,Apoio!$A:$F,5,FALSE)</f>
        <v>1</v>
      </c>
      <c r="L6491" s="24" t="str">
        <f>VLOOKUP($F6491,Apoio!$A:$F,6,FALSE)</f>
        <v>São Paulo - TR</v>
      </c>
    </row>
    <row r="6492" spans="1:12" x14ac:dyDescent="0.25">
      <c r="A6492" s="46">
        <v>2022</v>
      </c>
      <c r="B6492" s="47" t="s">
        <v>9</v>
      </c>
      <c r="C6492" s="47" t="s">
        <v>10</v>
      </c>
      <c r="D6492" s="47" t="s">
        <v>45</v>
      </c>
      <c r="E6492" s="47" t="s">
        <v>295</v>
      </c>
      <c r="F6492" s="48">
        <v>21645</v>
      </c>
      <c r="G6492" s="35" t="str">
        <f>VLOOKUP(F6492,Apoio!A:B,2,FALSE)</f>
        <v>Turma Recursal</v>
      </c>
      <c r="H6492" s="47" t="s">
        <v>314</v>
      </c>
      <c r="I6492" s="49">
        <v>36</v>
      </c>
      <c r="J6492" s="2">
        <f>VLOOKUP($F6492,Apoio!$A:$F,4,FALSE)</f>
        <v>19</v>
      </c>
      <c r="K6492" s="2">
        <f>VLOOKUP($F6492,Apoio!$A:$F,5,FALSE)</f>
        <v>1</v>
      </c>
      <c r="L6492" s="24" t="str">
        <f>VLOOKUP($F6492,Apoio!$A:$F,6,FALSE)</f>
        <v>São Paulo - TR</v>
      </c>
    </row>
    <row r="6493" spans="1:12" x14ac:dyDescent="0.25">
      <c r="A6493" s="50">
        <v>2022</v>
      </c>
      <c r="B6493" s="51" t="s">
        <v>9</v>
      </c>
      <c r="C6493" s="51" t="s">
        <v>10</v>
      </c>
      <c r="D6493" s="51" t="s">
        <v>45</v>
      </c>
      <c r="E6493" s="51" t="s">
        <v>295</v>
      </c>
      <c r="F6493" s="52">
        <v>21646</v>
      </c>
      <c r="G6493" s="35" t="str">
        <f>VLOOKUP(F6493,Apoio!A:B,2,FALSE)</f>
        <v>Turma Recursal</v>
      </c>
      <c r="H6493" s="51" t="s">
        <v>315</v>
      </c>
      <c r="I6493" s="53">
        <v>38</v>
      </c>
      <c r="J6493" s="2">
        <f>VLOOKUP($F6493,Apoio!$A:$F,4,FALSE)</f>
        <v>20</v>
      </c>
      <c r="K6493" s="2">
        <f>VLOOKUP($F6493,Apoio!$A:$F,5,FALSE)</f>
        <v>1</v>
      </c>
      <c r="L6493" s="24" t="str">
        <f>VLOOKUP($F6493,Apoio!$A:$F,6,FALSE)</f>
        <v>São Paulo - TR</v>
      </c>
    </row>
    <row r="6494" spans="1:12" x14ac:dyDescent="0.25">
      <c r="A6494" s="46">
        <v>2022</v>
      </c>
      <c r="B6494" s="47" t="s">
        <v>9</v>
      </c>
      <c r="C6494" s="47" t="s">
        <v>10</v>
      </c>
      <c r="D6494" s="47" t="s">
        <v>45</v>
      </c>
      <c r="E6494" s="47" t="s">
        <v>295</v>
      </c>
      <c r="F6494" s="48">
        <v>21647</v>
      </c>
      <c r="G6494" s="35" t="str">
        <f>VLOOKUP(F6494,Apoio!A:B,2,FALSE)</f>
        <v>Turma Recursal</v>
      </c>
      <c r="H6494" s="47" t="s">
        <v>316</v>
      </c>
      <c r="I6494" s="49">
        <v>44</v>
      </c>
      <c r="J6494" s="2">
        <f>VLOOKUP($F6494,Apoio!$A:$F,4,FALSE)</f>
        <v>21</v>
      </c>
      <c r="K6494" s="2">
        <f>VLOOKUP($F6494,Apoio!$A:$F,5,FALSE)</f>
        <v>1</v>
      </c>
      <c r="L6494" s="24" t="str">
        <f>VLOOKUP($F6494,Apoio!$A:$F,6,FALSE)</f>
        <v>São Paulo - TR</v>
      </c>
    </row>
    <row r="6495" spans="1:12" x14ac:dyDescent="0.25">
      <c r="A6495" s="50">
        <v>2022</v>
      </c>
      <c r="B6495" s="51" t="s">
        <v>9</v>
      </c>
      <c r="C6495" s="51" t="s">
        <v>10</v>
      </c>
      <c r="D6495" s="51" t="s">
        <v>45</v>
      </c>
      <c r="E6495" s="51" t="s">
        <v>295</v>
      </c>
      <c r="F6495" s="52">
        <v>21648</v>
      </c>
      <c r="G6495" s="35" t="str">
        <f>VLOOKUP(F6495,Apoio!A:B,2,FALSE)</f>
        <v>Turma Recursal</v>
      </c>
      <c r="H6495" s="51" t="s">
        <v>317</v>
      </c>
      <c r="I6495" s="53">
        <v>35</v>
      </c>
      <c r="J6495" s="2">
        <f>VLOOKUP($F6495,Apoio!$A:$F,4,FALSE)</f>
        <v>22</v>
      </c>
      <c r="K6495" s="2">
        <f>VLOOKUP($F6495,Apoio!$A:$F,5,FALSE)</f>
        <v>1</v>
      </c>
      <c r="L6495" s="24" t="str">
        <f>VLOOKUP($F6495,Apoio!$A:$F,6,FALSE)</f>
        <v>São Paulo - TR</v>
      </c>
    </row>
    <row r="6496" spans="1:12" x14ac:dyDescent="0.25">
      <c r="A6496" s="46">
        <v>2022</v>
      </c>
      <c r="B6496" s="47" t="s">
        <v>9</v>
      </c>
      <c r="C6496" s="47" t="s">
        <v>10</v>
      </c>
      <c r="D6496" s="47" t="s">
        <v>45</v>
      </c>
      <c r="E6496" s="47" t="s">
        <v>295</v>
      </c>
      <c r="F6496" s="48">
        <v>21649</v>
      </c>
      <c r="G6496" s="35" t="str">
        <f>VLOOKUP(F6496,Apoio!A:B,2,FALSE)</f>
        <v>Turma Recursal</v>
      </c>
      <c r="H6496" s="47" t="s">
        <v>318</v>
      </c>
      <c r="I6496" s="49">
        <v>36</v>
      </c>
      <c r="J6496" s="2">
        <f>VLOOKUP($F6496,Apoio!$A:$F,4,FALSE)</f>
        <v>23</v>
      </c>
      <c r="K6496" s="2">
        <f>VLOOKUP($F6496,Apoio!$A:$F,5,FALSE)</f>
        <v>1</v>
      </c>
      <c r="L6496" s="24" t="str">
        <f>VLOOKUP($F6496,Apoio!$A:$F,6,FALSE)</f>
        <v>São Paulo - TR</v>
      </c>
    </row>
    <row r="6497" spans="1:12" x14ac:dyDescent="0.25">
      <c r="A6497" s="50">
        <v>2022</v>
      </c>
      <c r="B6497" s="51" t="s">
        <v>9</v>
      </c>
      <c r="C6497" s="51" t="s">
        <v>10</v>
      </c>
      <c r="D6497" s="51" t="s">
        <v>45</v>
      </c>
      <c r="E6497" s="51" t="s">
        <v>295</v>
      </c>
      <c r="F6497" s="52">
        <v>21650</v>
      </c>
      <c r="G6497" s="35" t="str">
        <f>VLOOKUP(F6497,Apoio!A:B,2,FALSE)</f>
        <v>Turma Recursal</v>
      </c>
      <c r="H6497" s="51" t="s">
        <v>319</v>
      </c>
      <c r="I6497" s="53">
        <v>33</v>
      </c>
      <c r="J6497" s="2">
        <f>VLOOKUP($F6497,Apoio!$A:$F,4,FALSE)</f>
        <v>24</v>
      </c>
      <c r="K6497" s="2">
        <f>VLOOKUP($F6497,Apoio!$A:$F,5,FALSE)</f>
        <v>1</v>
      </c>
      <c r="L6497" s="24" t="str">
        <f>VLOOKUP($F6497,Apoio!$A:$F,6,FALSE)</f>
        <v>São Paulo - TR</v>
      </c>
    </row>
    <row r="6498" spans="1:12" x14ac:dyDescent="0.25">
      <c r="A6498" s="46">
        <v>2022</v>
      </c>
      <c r="B6498" s="47" t="s">
        <v>9</v>
      </c>
      <c r="C6498" s="47" t="s">
        <v>10</v>
      </c>
      <c r="D6498" s="47" t="s">
        <v>45</v>
      </c>
      <c r="E6498" s="47" t="s">
        <v>295</v>
      </c>
      <c r="F6498" s="48">
        <v>21651</v>
      </c>
      <c r="G6498" s="35" t="str">
        <f>VLOOKUP(F6498,Apoio!A:B,2,FALSE)</f>
        <v>Turma Recursal</v>
      </c>
      <c r="H6498" s="47" t="s">
        <v>320</v>
      </c>
      <c r="I6498" s="49">
        <v>52</v>
      </c>
      <c r="J6498" s="2">
        <f>VLOOKUP($F6498,Apoio!$A:$F,4,FALSE)</f>
        <v>25</v>
      </c>
      <c r="K6498" s="2">
        <f>VLOOKUP($F6498,Apoio!$A:$F,5,FALSE)</f>
        <v>1</v>
      </c>
      <c r="L6498" s="24" t="str">
        <f>VLOOKUP($F6498,Apoio!$A:$F,6,FALSE)</f>
        <v>São Paulo - TR</v>
      </c>
    </row>
    <row r="6499" spans="1:12" x14ac:dyDescent="0.25">
      <c r="A6499" s="50">
        <v>2022</v>
      </c>
      <c r="B6499" s="51" t="s">
        <v>9</v>
      </c>
      <c r="C6499" s="51" t="s">
        <v>10</v>
      </c>
      <c r="D6499" s="51" t="s">
        <v>45</v>
      </c>
      <c r="E6499" s="51" t="s">
        <v>295</v>
      </c>
      <c r="F6499" s="52">
        <v>21652</v>
      </c>
      <c r="G6499" s="35" t="str">
        <f>VLOOKUP(F6499,Apoio!A:B,2,FALSE)</f>
        <v>Turma Recursal</v>
      </c>
      <c r="H6499" s="51" t="s">
        <v>321</v>
      </c>
      <c r="I6499" s="53">
        <v>25</v>
      </c>
      <c r="J6499" s="2">
        <f>VLOOKUP($F6499,Apoio!$A:$F,4,FALSE)</f>
        <v>26</v>
      </c>
      <c r="K6499" s="2">
        <f>VLOOKUP($F6499,Apoio!$A:$F,5,FALSE)</f>
        <v>1</v>
      </c>
      <c r="L6499" s="24" t="str">
        <f>VLOOKUP($F6499,Apoio!$A:$F,6,FALSE)</f>
        <v>São Paulo - TR</v>
      </c>
    </row>
    <row r="6500" spans="1:12" x14ac:dyDescent="0.25">
      <c r="A6500" s="46">
        <v>2022</v>
      </c>
      <c r="B6500" s="47" t="s">
        <v>9</v>
      </c>
      <c r="C6500" s="47" t="s">
        <v>10</v>
      </c>
      <c r="D6500" s="47" t="s">
        <v>45</v>
      </c>
      <c r="E6500" s="47" t="s">
        <v>295</v>
      </c>
      <c r="F6500" s="48">
        <v>21653</v>
      </c>
      <c r="G6500" s="35" t="str">
        <f>VLOOKUP(F6500,Apoio!A:B,2,FALSE)</f>
        <v>Turma Recursal</v>
      </c>
      <c r="H6500" s="47" t="s">
        <v>322</v>
      </c>
      <c r="I6500" s="49">
        <v>45</v>
      </c>
      <c r="J6500" s="2">
        <f>VLOOKUP($F6500,Apoio!$A:$F,4,FALSE)</f>
        <v>27</v>
      </c>
      <c r="K6500" s="2">
        <f>VLOOKUP($F6500,Apoio!$A:$F,5,FALSE)</f>
        <v>1</v>
      </c>
      <c r="L6500" s="24" t="str">
        <f>VLOOKUP($F6500,Apoio!$A:$F,6,FALSE)</f>
        <v>São Paulo - TR</v>
      </c>
    </row>
    <row r="6501" spans="1:12" x14ac:dyDescent="0.25">
      <c r="A6501" s="50">
        <v>2022</v>
      </c>
      <c r="B6501" s="51" t="s">
        <v>9</v>
      </c>
      <c r="C6501" s="51" t="s">
        <v>10</v>
      </c>
      <c r="D6501" s="51" t="s">
        <v>45</v>
      </c>
      <c r="E6501" s="51" t="s">
        <v>295</v>
      </c>
      <c r="F6501" s="52">
        <v>21654</v>
      </c>
      <c r="G6501" s="35" t="str">
        <f>VLOOKUP(F6501,Apoio!A:B,2,FALSE)</f>
        <v>Turma Recursal</v>
      </c>
      <c r="H6501" s="51" t="s">
        <v>323</v>
      </c>
      <c r="I6501" s="53">
        <v>25</v>
      </c>
      <c r="J6501" s="2">
        <f>VLOOKUP($F6501,Apoio!$A:$F,4,FALSE)</f>
        <v>28</v>
      </c>
      <c r="K6501" s="2">
        <f>VLOOKUP($F6501,Apoio!$A:$F,5,FALSE)</f>
        <v>1</v>
      </c>
      <c r="L6501" s="24" t="str">
        <f>VLOOKUP($F6501,Apoio!$A:$F,6,FALSE)</f>
        <v>São Paulo - TR</v>
      </c>
    </row>
    <row r="6502" spans="1:12" x14ac:dyDescent="0.25">
      <c r="A6502" s="46">
        <v>2022</v>
      </c>
      <c r="B6502" s="47" t="s">
        <v>9</v>
      </c>
      <c r="C6502" s="47" t="s">
        <v>10</v>
      </c>
      <c r="D6502" s="47" t="s">
        <v>45</v>
      </c>
      <c r="E6502" s="47" t="s">
        <v>295</v>
      </c>
      <c r="F6502" s="48">
        <v>21655</v>
      </c>
      <c r="G6502" s="35" t="str">
        <f>VLOOKUP(F6502,Apoio!A:B,2,FALSE)</f>
        <v>Turma Recursal</v>
      </c>
      <c r="H6502" s="47" t="s">
        <v>324</v>
      </c>
      <c r="I6502" s="49">
        <v>32</v>
      </c>
      <c r="J6502" s="2">
        <f>VLOOKUP($F6502,Apoio!$A:$F,4,FALSE)</f>
        <v>29</v>
      </c>
      <c r="K6502" s="2">
        <f>VLOOKUP($F6502,Apoio!$A:$F,5,FALSE)</f>
        <v>1</v>
      </c>
      <c r="L6502" s="24" t="str">
        <f>VLOOKUP($F6502,Apoio!$A:$F,6,FALSE)</f>
        <v>São Paulo - TR</v>
      </c>
    </row>
    <row r="6503" spans="1:12" x14ac:dyDescent="0.25">
      <c r="A6503" s="50">
        <v>2022</v>
      </c>
      <c r="B6503" s="51" t="s">
        <v>9</v>
      </c>
      <c r="C6503" s="51" t="s">
        <v>10</v>
      </c>
      <c r="D6503" s="51" t="s">
        <v>45</v>
      </c>
      <c r="E6503" s="51" t="s">
        <v>295</v>
      </c>
      <c r="F6503" s="52">
        <v>21656</v>
      </c>
      <c r="G6503" s="35" t="str">
        <f>VLOOKUP(F6503,Apoio!A:B,2,FALSE)</f>
        <v>Turma Recursal</v>
      </c>
      <c r="H6503" s="51" t="s">
        <v>325</v>
      </c>
      <c r="I6503" s="53">
        <v>33</v>
      </c>
      <c r="J6503" s="2">
        <f>VLOOKUP($F6503,Apoio!$A:$F,4,FALSE)</f>
        <v>30</v>
      </c>
      <c r="K6503" s="2">
        <f>VLOOKUP($F6503,Apoio!$A:$F,5,FALSE)</f>
        <v>1</v>
      </c>
      <c r="L6503" s="24" t="str">
        <f>VLOOKUP($F6503,Apoio!$A:$F,6,FALSE)</f>
        <v>São Paulo - TR</v>
      </c>
    </row>
    <row r="6504" spans="1:12" x14ac:dyDescent="0.25">
      <c r="A6504" s="46">
        <v>2022</v>
      </c>
      <c r="B6504" s="47" t="s">
        <v>9</v>
      </c>
      <c r="C6504" s="47" t="s">
        <v>10</v>
      </c>
      <c r="D6504" s="47" t="s">
        <v>45</v>
      </c>
      <c r="E6504" s="47" t="s">
        <v>295</v>
      </c>
      <c r="F6504" s="48">
        <v>21657</v>
      </c>
      <c r="G6504" s="35" t="str">
        <f>VLOOKUP(F6504,Apoio!A:B,2,FALSE)</f>
        <v>Turma Recursal</v>
      </c>
      <c r="H6504" s="47" t="s">
        <v>326</v>
      </c>
      <c r="I6504" s="49">
        <v>36</v>
      </c>
      <c r="J6504" s="2">
        <f>VLOOKUP($F6504,Apoio!$A:$F,4,FALSE)</f>
        <v>31</v>
      </c>
      <c r="K6504" s="2">
        <f>VLOOKUP($F6504,Apoio!$A:$F,5,FALSE)</f>
        <v>1</v>
      </c>
      <c r="L6504" s="24" t="str">
        <f>VLOOKUP($F6504,Apoio!$A:$F,6,FALSE)</f>
        <v>São Paulo - TR</v>
      </c>
    </row>
    <row r="6505" spans="1:12" x14ac:dyDescent="0.25">
      <c r="A6505" s="50">
        <v>2022</v>
      </c>
      <c r="B6505" s="51" t="s">
        <v>9</v>
      </c>
      <c r="C6505" s="51" t="s">
        <v>10</v>
      </c>
      <c r="D6505" s="51" t="s">
        <v>45</v>
      </c>
      <c r="E6505" s="51" t="s">
        <v>295</v>
      </c>
      <c r="F6505" s="52">
        <v>21658</v>
      </c>
      <c r="G6505" s="35" t="str">
        <f>VLOOKUP(F6505,Apoio!A:B,2,FALSE)</f>
        <v>Turma Recursal</v>
      </c>
      <c r="H6505" s="51" t="s">
        <v>327</v>
      </c>
      <c r="I6505" s="53">
        <v>24</v>
      </c>
      <c r="J6505" s="2">
        <f>VLOOKUP($F6505,Apoio!$A:$F,4,FALSE)</f>
        <v>32</v>
      </c>
      <c r="K6505" s="2">
        <f>VLOOKUP($F6505,Apoio!$A:$F,5,FALSE)</f>
        <v>1</v>
      </c>
      <c r="L6505" s="24" t="str">
        <f>VLOOKUP($F6505,Apoio!$A:$F,6,FALSE)</f>
        <v>São Paulo - TR</v>
      </c>
    </row>
    <row r="6506" spans="1:12" x14ac:dyDescent="0.25">
      <c r="A6506" s="46">
        <v>2022</v>
      </c>
      <c r="B6506" s="47" t="s">
        <v>9</v>
      </c>
      <c r="C6506" s="47" t="s">
        <v>10</v>
      </c>
      <c r="D6506" s="47" t="s">
        <v>45</v>
      </c>
      <c r="E6506" s="47" t="s">
        <v>295</v>
      </c>
      <c r="F6506" s="48">
        <v>21659</v>
      </c>
      <c r="G6506" s="35" t="str">
        <f>VLOOKUP(F6506,Apoio!A:B,2,FALSE)</f>
        <v>Turma Recursal</v>
      </c>
      <c r="H6506" s="47" t="s">
        <v>328</v>
      </c>
      <c r="I6506" s="49">
        <v>30</v>
      </c>
      <c r="J6506" s="2">
        <f>VLOOKUP($F6506,Apoio!$A:$F,4,FALSE)</f>
        <v>33</v>
      </c>
      <c r="K6506" s="2">
        <f>VLOOKUP($F6506,Apoio!$A:$F,5,FALSE)</f>
        <v>1</v>
      </c>
      <c r="L6506" s="24" t="str">
        <f>VLOOKUP($F6506,Apoio!$A:$F,6,FALSE)</f>
        <v>São Paulo - TR</v>
      </c>
    </row>
    <row r="6507" spans="1:12" x14ac:dyDescent="0.25">
      <c r="A6507" s="50">
        <v>2022</v>
      </c>
      <c r="B6507" s="51" t="s">
        <v>9</v>
      </c>
      <c r="C6507" s="51" t="s">
        <v>10</v>
      </c>
      <c r="D6507" s="51" t="s">
        <v>45</v>
      </c>
      <c r="E6507" s="51" t="s">
        <v>295</v>
      </c>
      <c r="F6507" s="52">
        <v>72267</v>
      </c>
      <c r="G6507" s="35" t="str">
        <f>VLOOKUP(F6507,Apoio!A:B,2,FALSE)</f>
        <v>Turma Recursal</v>
      </c>
      <c r="H6507" s="51" t="s">
        <v>329</v>
      </c>
      <c r="I6507" s="53">
        <v>33</v>
      </c>
      <c r="J6507" s="2">
        <f>VLOOKUP($F6507,Apoio!$A:$F,4,FALSE)</f>
        <v>34</v>
      </c>
      <c r="K6507" s="2">
        <f>VLOOKUP($F6507,Apoio!$A:$F,5,FALSE)</f>
        <v>1</v>
      </c>
      <c r="L6507" s="24" t="str">
        <f>VLOOKUP($F6507,Apoio!$A:$F,6,FALSE)</f>
        <v>São Paulo - TR</v>
      </c>
    </row>
    <row r="6508" spans="1:12" x14ac:dyDescent="0.25">
      <c r="A6508" s="46">
        <v>2022</v>
      </c>
      <c r="B6508" s="47" t="s">
        <v>9</v>
      </c>
      <c r="C6508" s="47" t="s">
        <v>10</v>
      </c>
      <c r="D6508" s="47" t="s">
        <v>45</v>
      </c>
      <c r="E6508" s="47" t="s">
        <v>295</v>
      </c>
      <c r="F6508" s="48">
        <v>72268</v>
      </c>
      <c r="G6508" s="35" t="str">
        <f>VLOOKUP(F6508,Apoio!A:B,2,FALSE)</f>
        <v>Turma Recursal</v>
      </c>
      <c r="H6508" s="47" t="s">
        <v>330</v>
      </c>
      <c r="I6508" s="49">
        <v>37</v>
      </c>
      <c r="J6508" s="2">
        <f>VLOOKUP($F6508,Apoio!$A:$F,4,FALSE)</f>
        <v>35</v>
      </c>
      <c r="K6508" s="2">
        <f>VLOOKUP($F6508,Apoio!$A:$F,5,FALSE)</f>
        <v>1</v>
      </c>
      <c r="L6508" s="24" t="str">
        <f>VLOOKUP($F6508,Apoio!$A:$F,6,FALSE)</f>
        <v>São Paulo - TR</v>
      </c>
    </row>
    <row r="6509" spans="1:12" x14ac:dyDescent="0.25">
      <c r="A6509" s="50">
        <v>2022</v>
      </c>
      <c r="B6509" s="51" t="s">
        <v>9</v>
      </c>
      <c r="C6509" s="51" t="s">
        <v>10</v>
      </c>
      <c r="D6509" s="51" t="s">
        <v>45</v>
      </c>
      <c r="E6509" s="51" t="s">
        <v>295</v>
      </c>
      <c r="F6509" s="52">
        <v>72269</v>
      </c>
      <c r="G6509" s="35" t="str">
        <f>VLOOKUP(F6509,Apoio!A:B,2,FALSE)</f>
        <v>Turma Recursal</v>
      </c>
      <c r="H6509" s="51" t="s">
        <v>331</v>
      </c>
      <c r="I6509" s="53">
        <v>40</v>
      </c>
      <c r="J6509" s="2">
        <f>VLOOKUP($F6509,Apoio!$A:$F,4,FALSE)</f>
        <v>36</v>
      </c>
      <c r="K6509" s="2">
        <f>VLOOKUP($F6509,Apoio!$A:$F,5,FALSE)</f>
        <v>1</v>
      </c>
      <c r="L6509" s="24" t="str">
        <f>VLOOKUP($F6509,Apoio!$A:$F,6,FALSE)</f>
        <v>São Paulo - TR</v>
      </c>
    </row>
    <row r="6510" spans="1:12" x14ac:dyDescent="0.25">
      <c r="A6510" s="46">
        <v>2022</v>
      </c>
      <c r="B6510" s="47" t="s">
        <v>9</v>
      </c>
      <c r="C6510" s="47" t="s">
        <v>10</v>
      </c>
      <c r="D6510" s="47" t="s">
        <v>45</v>
      </c>
      <c r="E6510" s="47" t="s">
        <v>295</v>
      </c>
      <c r="F6510" s="48">
        <v>72270</v>
      </c>
      <c r="G6510" s="35" t="str">
        <f>VLOOKUP(F6510,Apoio!A:B,2,FALSE)</f>
        <v>Turma Recursal</v>
      </c>
      <c r="H6510" s="47" t="s">
        <v>332</v>
      </c>
      <c r="I6510" s="49">
        <v>30</v>
      </c>
      <c r="J6510" s="2">
        <f>VLOOKUP($F6510,Apoio!$A:$F,4,FALSE)</f>
        <v>37</v>
      </c>
      <c r="K6510" s="2">
        <f>VLOOKUP($F6510,Apoio!$A:$F,5,FALSE)</f>
        <v>1</v>
      </c>
      <c r="L6510" s="24" t="str">
        <f>VLOOKUP($F6510,Apoio!$A:$F,6,FALSE)</f>
        <v>São Paulo - TR</v>
      </c>
    </row>
    <row r="6511" spans="1:12" x14ac:dyDescent="0.25">
      <c r="A6511" s="50">
        <v>2022</v>
      </c>
      <c r="B6511" s="51" t="s">
        <v>9</v>
      </c>
      <c r="C6511" s="51" t="s">
        <v>10</v>
      </c>
      <c r="D6511" s="51" t="s">
        <v>45</v>
      </c>
      <c r="E6511" s="51" t="s">
        <v>295</v>
      </c>
      <c r="F6511" s="52">
        <v>72271</v>
      </c>
      <c r="G6511" s="35" t="str">
        <f>VLOOKUP(F6511,Apoio!A:B,2,FALSE)</f>
        <v>Turma Recursal</v>
      </c>
      <c r="H6511" s="51" t="s">
        <v>333</v>
      </c>
      <c r="I6511" s="53">
        <v>32</v>
      </c>
      <c r="J6511" s="2">
        <f>VLOOKUP($F6511,Apoio!$A:$F,4,FALSE)</f>
        <v>38</v>
      </c>
      <c r="K6511" s="2">
        <f>VLOOKUP($F6511,Apoio!$A:$F,5,FALSE)</f>
        <v>1</v>
      </c>
      <c r="L6511" s="24" t="str">
        <f>VLOOKUP($F6511,Apoio!$A:$F,6,FALSE)</f>
        <v>São Paulo - TR</v>
      </c>
    </row>
    <row r="6512" spans="1:12" x14ac:dyDescent="0.25">
      <c r="A6512" s="46">
        <v>2022</v>
      </c>
      <c r="B6512" s="47" t="s">
        <v>9</v>
      </c>
      <c r="C6512" s="47" t="s">
        <v>10</v>
      </c>
      <c r="D6512" s="47" t="s">
        <v>45</v>
      </c>
      <c r="E6512" s="47" t="s">
        <v>295</v>
      </c>
      <c r="F6512" s="48">
        <v>72272</v>
      </c>
      <c r="G6512" s="35" t="str">
        <f>VLOOKUP(F6512,Apoio!A:B,2,FALSE)</f>
        <v>Turma Recursal</v>
      </c>
      <c r="H6512" s="47" t="s">
        <v>334</v>
      </c>
      <c r="I6512" s="49">
        <v>32</v>
      </c>
      <c r="J6512" s="2">
        <f>VLOOKUP($F6512,Apoio!$A:$F,4,FALSE)</f>
        <v>39</v>
      </c>
      <c r="K6512" s="2">
        <f>VLOOKUP($F6512,Apoio!$A:$F,5,FALSE)</f>
        <v>1</v>
      </c>
      <c r="L6512" s="24" t="str">
        <f>VLOOKUP($F6512,Apoio!$A:$F,6,FALSE)</f>
        <v>São Paulo - TR</v>
      </c>
    </row>
    <row r="6513" spans="1:12" x14ac:dyDescent="0.25">
      <c r="A6513" s="50">
        <v>2022</v>
      </c>
      <c r="B6513" s="51" t="s">
        <v>9</v>
      </c>
      <c r="C6513" s="51" t="s">
        <v>10</v>
      </c>
      <c r="D6513" s="51" t="s">
        <v>45</v>
      </c>
      <c r="E6513" s="51" t="s">
        <v>295</v>
      </c>
      <c r="F6513" s="52">
        <v>74901</v>
      </c>
      <c r="G6513" s="35" t="str">
        <f>VLOOKUP(F6513,Apoio!A:B,2,FALSE)</f>
        <v>Turma Recursal</v>
      </c>
      <c r="H6513" s="51" t="s">
        <v>335</v>
      </c>
      <c r="I6513" s="53">
        <v>30</v>
      </c>
      <c r="J6513" s="2">
        <f>VLOOKUP($F6513,Apoio!$A:$F,4,FALSE)</f>
        <v>40</v>
      </c>
      <c r="K6513" s="2">
        <f>VLOOKUP($F6513,Apoio!$A:$F,5,FALSE)</f>
        <v>1</v>
      </c>
      <c r="L6513" s="24" t="str">
        <f>VLOOKUP($F6513,Apoio!$A:$F,6,FALSE)</f>
        <v>São Paulo - TR</v>
      </c>
    </row>
    <row r="6514" spans="1:12" x14ac:dyDescent="0.25">
      <c r="A6514" s="46">
        <v>2022</v>
      </c>
      <c r="B6514" s="47" t="s">
        <v>9</v>
      </c>
      <c r="C6514" s="47" t="s">
        <v>10</v>
      </c>
      <c r="D6514" s="47" t="s">
        <v>45</v>
      </c>
      <c r="E6514" s="47" t="s">
        <v>295</v>
      </c>
      <c r="F6514" s="48">
        <v>74902</v>
      </c>
      <c r="G6514" s="35" t="str">
        <f>VLOOKUP(F6514,Apoio!A:B,2,FALSE)</f>
        <v>Turma Recursal</v>
      </c>
      <c r="H6514" s="47" t="s">
        <v>336</v>
      </c>
      <c r="I6514" s="49">
        <v>35</v>
      </c>
      <c r="J6514" s="2">
        <f>VLOOKUP($F6514,Apoio!$A:$F,4,FALSE)</f>
        <v>41</v>
      </c>
      <c r="K6514" s="2">
        <f>VLOOKUP($F6514,Apoio!$A:$F,5,FALSE)</f>
        <v>1</v>
      </c>
      <c r="L6514" s="24" t="str">
        <f>VLOOKUP($F6514,Apoio!$A:$F,6,FALSE)</f>
        <v>São Paulo - TR</v>
      </c>
    </row>
    <row r="6515" spans="1:12" x14ac:dyDescent="0.25">
      <c r="A6515" s="50">
        <v>2022</v>
      </c>
      <c r="B6515" s="51" t="s">
        <v>9</v>
      </c>
      <c r="C6515" s="51" t="s">
        <v>10</v>
      </c>
      <c r="D6515" s="51" t="s">
        <v>45</v>
      </c>
      <c r="E6515" s="51" t="s">
        <v>295</v>
      </c>
      <c r="F6515" s="52">
        <v>74903</v>
      </c>
      <c r="G6515" s="35" t="str">
        <f>VLOOKUP(F6515,Apoio!A:B,2,FALSE)</f>
        <v>Turma Recursal</v>
      </c>
      <c r="H6515" s="51" t="s">
        <v>337</v>
      </c>
      <c r="I6515" s="53">
        <v>35</v>
      </c>
      <c r="J6515" s="2">
        <f>VLOOKUP($F6515,Apoio!$A:$F,4,FALSE)</f>
        <v>42</v>
      </c>
      <c r="K6515" s="2">
        <f>VLOOKUP($F6515,Apoio!$A:$F,5,FALSE)</f>
        <v>1</v>
      </c>
      <c r="L6515" s="24" t="str">
        <f>VLOOKUP($F6515,Apoio!$A:$F,6,FALSE)</f>
        <v>São Paulo - TR</v>
      </c>
    </row>
    <row r="6516" spans="1:12" x14ac:dyDescent="0.25">
      <c r="A6516" s="46">
        <v>2022</v>
      </c>
      <c r="B6516" s="47" t="s">
        <v>9</v>
      </c>
      <c r="C6516" s="47" t="s">
        <v>10</v>
      </c>
      <c r="D6516" s="47" t="s">
        <v>45</v>
      </c>
      <c r="E6516" s="47" t="s">
        <v>295</v>
      </c>
      <c r="F6516" s="48">
        <v>74904</v>
      </c>
      <c r="G6516" s="35" t="str">
        <f>VLOOKUP(F6516,Apoio!A:B,2,FALSE)</f>
        <v>Turma Recursal</v>
      </c>
      <c r="H6516" s="47" t="s">
        <v>338</v>
      </c>
      <c r="I6516" s="49">
        <v>29</v>
      </c>
      <c r="J6516" s="2">
        <f>VLOOKUP($F6516,Apoio!$A:$F,4,FALSE)</f>
        <v>43</v>
      </c>
      <c r="K6516" s="2">
        <f>VLOOKUP($F6516,Apoio!$A:$F,5,FALSE)</f>
        <v>1</v>
      </c>
      <c r="L6516" s="24" t="str">
        <f>VLOOKUP($F6516,Apoio!$A:$F,6,FALSE)</f>
        <v>São Paulo - TR</v>
      </c>
    </row>
    <row r="6517" spans="1:12" x14ac:dyDescent="0.25">
      <c r="A6517" s="50">
        <v>2022</v>
      </c>
      <c r="B6517" s="51" t="s">
        <v>9</v>
      </c>
      <c r="C6517" s="51" t="s">
        <v>10</v>
      </c>
      <c r="D6517" s="51" t="s">
        <v>45</v>
      </c>
      <c r="E6517" s="51" t="s">
        <v>295</v>
      </c>
      <c r="F6517" s="52">
        <v>74905</v>
      </c>
      <c r="G6517" s="35" t="str">
        <f>VLOOKUP(F6517,Apoio!A:B,2,FALSE)</f>
        <v>Turma Recursal</v>
      </c>
      <c r="H6517" s="51" t="s">
        <v>339</v>
      </c>
      <c r="I6517" s="53">
        <v>39</v>
      </c>
      <c r="J6517" s="2">
        <f>VLOOKUP($F6517,Apoio!$A:$F,4,FALSE)</f>
        <v>44</v>
      </c>
      <c r="K6517" s="2">
        <f>VLOOKUP($F6517,Apoio!$A:$F,5,FALSE)</f>
        <v>1</v>
      </c>
      <c r="L6517" s="24" t="str">
        <f>VLOOKUP($F6517,Apoio!$A:$F,6,FALSE)</f>
        <v>São Paulo - TR</v>
      </c>
    </row>
    <row r="6518" spans="1:12" x14ac:dyDescent="0.25">
      <c r="A6518" s="46">
        <v>2022</v>
      </c>
      <c r="B6518" s="47" t="s">
        <v>9</v>
      </c>
      <c r="C6518" s="47" t="s">
        <v>10</v>
      </c>
      <c r="D6518" s="47" t="s">
        <v>45</v>
      </c>
      <c r="E6518" s="47" t="s">
        <v>295</v>
      </c>
      <c r="F6518" s="48">
        <v>74906</v>
      </c>
      <c r="G6518" s="35" t="str">
        <f>VLOOKUP(F6518,Apoio!A:B,2,FALSE)</f>
        <v>Turma Recursal</v>
      </c>
      <c r="H6518" s="47" t="s">
        <v>340</v>
      </c>
      <c r="I6518" s="49">
        <v>32</v>
      </c>
      <c r="J6518" s="2">
        <f>VLOOKUP($F6518,Apoio!$A:$F,4,FALSE)</f>
        <v>45</v>
      </c>
      <c r="K6518" s="2">
        <f>VLOOKUP($F6518,Apoio!$A:$F,5,FALSE)</f>
        <v>1</v>
      </c>
      <c r="L6518" s="24" t="str">
        <f>VLOOKUP($F6518,Apoio!$A:$F,6,FALSE)</f>
        <v>São Paulo - TR</v>
      </c>
    </row>
    <row r="6519" spans="1:12" x14ac:dyDescent="0.25">
      <c r="A6519" s="50">
        <v>2022</v>
      </c>
      <c r="B6519" s="51" t="s">
        <v>341</v>
      </c>
      <c r="C6519" s="51" t="s">
        <v>10</v>
      </c>
      <c r="D6519" s="51" t="s">
        <v>11</v>
      </c>
      <c r="E6519" s="51" t="s">
        <v>12</v>
      </c>
      <c r="F6519" s="52">
        <v>12961</v>
      </c>
      <c r="G6519" s="35" t="str">
        <f>VLOOKUP(F6519,Apoio!A:B,2,FALSE)</f>
        <v>Vara Federal</v>
      </c>
      <c r="H6519" s="51" t="s">
        <v>14</v>
      </c>
      <c r="I6519" s="53">
        <v>251</v>
      </c>
      <c r="J6519" s="2">
        <f>VLOOKUP($F6519,Apoio!$A:$F,4,FALSE)</f>
        <v>1</v>
      </c>
      <c r="K6519" s="2">
        <f>VLOOKUP($F6519,Apoio!$A:$F,5,FALSE)</f>
        <v>1</v>
      </c>
      <c r="L6519" s="24" t="str">
        <f>VLOOKUP($F6519,Apoio!$A:$F,6,FALSE)</f>
        <v>Campo Grande</v>
      </c>
    </row>
    <row r="6520" spans="1:12" x14ac:dyDescent="0.25">
      <c r="A6520" s="46">
        <v>2022</v>
      </c>
      <c r="B6520" s="47" t="s">
        <v>341</v>
      </c>
      <c r="C6520" s="47" t="s">
        <v>10</v>
      </c>
      <c r="D6520" s="47" t="s">
        <v>11</v>
      </c>
      <c r="E6520" s="47" t="s">
        <v>12</v>
      </c>
      <c r="F6520" s="48">
        <v>14054</v>
      </c>
      <c r="G6520" s="35" t="str">
        <f>VLOOKUP(F6520,Apoio!A:B,2,FALSE)</f>
        <v>Juizado</v>
      </c>
      <c r="H6520" s="47" t="s">
        <v>16</v>
      </c>
      <c r="I6520" s="49">
        <v>911</v>
      </c>
      <c r="J6520" s="2">
        <f>VLOOKUP($F6520,Apoio!$A:$F,4,FALSE)</f>
        <v>1</v>
      </c>
      <c r="K6520" s="2">
        <f>VLOOKUP($F6520,Apoio!$A:$F,5,FALSE)</f>
        <v>1</v>
      </c>
      <c r="L6520" s="24" t="str">
        <f>VLOOKUP($F6520,Apoio!$A:$F,6,FALSE)</f>
        <v>Campo Grande - JEF</v>
      </c>
    </row>
    <row r="6521" spans="1:12" x14ac:dyDescent="0.25">
      <c r="A6521" s="50">
        <v>2022</v>
      </c>
      <c r="B6521" s="51" t="s">
        <v>341</v>
      </c>
      <c r="C6521" s="51" t="s">
        <v>10</v>
      </c>
      <c r="D6521" s="51" t="s">
        <v>11</v>
      </c>
      <c r="E6521" s="51" t="s">
        <v>12</v>
      </c>
      <c r="F6521" s="52">
        <v>12962</v>
      </c>
      <c r="G6521" s="35" t="str">
        <f>VLOOKUP(F6521,Apoio!A:B,2,FALSE)</f>
        <v>Vara Federal</v>
      </c>
      <c r="H6521" s="51" t="s">
        <v>17</v>
      </c>
      <c r="I6521" s="53">
        <v>209</v>
      </c>
      <c r="J6521" s="2">
        <f>VLOOKUP($F6521,Apoio!$A:$F,4,FALSE)</f>
        <v>2</v>
      </c>
      <c r="K6521" s="2">
        <f>VLOOKUP($F6521,Apoio!$A:$F,5,FALSE)</f>
        <v>1</v>
      </c>
      <c r="L6521" s="24" t="str">
        <f>VLOOKUP($F6521,Apoio!$A:$F,6,FALSE)</f>
        <v>Campo Grande</v>
      </c>
    </row>
    <row r="6522" spans="1:12" x14ac:dyDescent="0.25">
      <c r="A6522" s="46">
        <v>2022</v>
      </c>
      <c r="B6522" s="47" t="s">
        <v>341</v>
      </c>
      <c r="C6522" s="47" t="s">
        <v>10</v>
      </c>
      <c r="D6522" s="47" t="s">
        <v>11</v>
      </c>
      <c r="E6522" s="47" t="s">
        <v>12</v>
      </c>
      <c r="F6522" s="48">
        <v>12541</v>
      </c>
      <c r="G6522" s="35" t="str">
        <f>VLOOKUP(F6522,Apoio!A:B,2,FALSE)</f>
        <v>Vara Federal</v>
      </c>
      <c r="H6522" s="47" t="s">
        <v>18</v>
      </c>
      <c r="I6522" s="49">
        <v>59</v>
      </c>
      <c r="J6522" s="2">
        <f>VLOOKUP($F6522,Apoio!$A:$F,4,FALSE)</f>
        <v>3</v>
      </c>
      <c r="K6522" s="2">
        <f>VLOOKUP($F6522,Apoio!$A:$F,5,FALSE)</f>
        <v>1</v>
      </c>
      <c r="L6522" s="24" t="str">
        <f>VLOOKUP($F6522,Apoio!$A:$F,6,FALSE)</f>
        <v>Campo Grande</v>
      </c>
    </row>
    <row r="6523" spans="1:12" x14ac:dyDescent="0.25">
      <c r="A6523" s="50">
        <v>2022</v>
      </c>
      <c r="B6523" s="51" t="s">
        <v>341</v>
      </c>
      <c r="C6523" s="51" t="s">
        <v>10</v>
      </c>
      <c r="D6523" s="51" t="s">
        <v>11</v>
      </c>
      <c r="E6523" s="51" t="s">
        <v>12</v>
      </c>
      <c r="F6523" s="52">
        <v>12963</v>
      </c>
      <c r="G6523" s="35" t="str">
        <f>VLOOKUP(F6523,Apoio!A:B,2,FALSE)</f>
        <v>Vara Federal</v>
      </c>
      <c r="H6523" s="51" t="s">
        <v>19</v>
      </c>
      <c r="I6523" s="53">
        <v>234</v>
      </c>
      <c r="J6523" s="2">
        <f>VLOOKUP($F6523,Apoio!$A:$F,4,FALSE)</f>
        <v>4</v>
      </c>
      <c r="K6523" s="2">
        <f>VLOOKUP($F6523,Apoio!$A:$F,5,FALSE)</f>
        <v>1</v>
      </c>
      <c r="L6523" s="24" t="str">
        <f>VLOOKUP($F6523,Apoio!$A:$F,6,FALSE)</f>
        <v>Campo Grande</v>
      </c>
    </row>
    <row r="6524" spans="1:12" x14ac:dyDescent="0.25">
      <c r="A6524" s="46">
        <v>2022</v>
      </c>
      <c r="B6524" s="47" t="s">
        <v>341</v>
      </c>
      <c r="C6524" s="47" t="s">
        <v>10</v>
      </c>
      <c r="D6524" s="47" t="s">
        <v>11</v>
      </c>
      <c r="E6524" s="47" t="s">
        <v>12</v>
      </c>
      <c r="F6524" s="48">
        <v>12542</v>
      </c>
      <c r="G6524" s="35" t="str">
        <f>VLOOKUP(F6524,Apoio!A:B,2,FALSE)</f>
        <v>Vara Federal</v>
      </c>
      <c r="H6524" s="47" t="s">
        <v>20</v>
      </c>
      <c r="I6524" s="49">
        <v>47</v>
      </c>
      <c r="J6524" s="2">
        <f>VLOOKUP($F6524,Apoio!$A:$F,4,FALSE)</f>
        <v>5</v>
      </c>
      <c r="K6524" s="2">
        <f>VLOOKUP($F6524,Apoio!$A:$F,5,FALSE)</f>
        <v>1</v>
      </c>
      <c r="L6524" s="24" t="str">
        <f>VLOOKUP($F6524,Apoio!$A:$F,6,FALSE)</f>
        <v>Campo Grande</v>
      </c>
    </row>
    <row r="6525" spans="1:12" x14ac:dyDescent="0.25">
      <c r="A6525" s="50">
        <v>2022</v>
      </c>
      <c r="B6525" s="51" t="s">
        <v>341</v>
      </c>
      <c r="C6525" s="51" t="s">
        <v>10</v>
      </c>
      <c r="D6525" s="51" t="s">
        <v>11</v>
      </c>
      <c r="E6525" s="51" t="s">
        <v>12</v>
      </c>
      <c r="F6525" s="52">
        <v>14013</v>
      </c>
      <c r="G6525" s="35" t="str">
        <f>VLOOKUP(F6525,Apoio!A:B,2,FALSE)</f>
        <v>Vara Federal</v>
      </c>
      <c r="H6525" s="51" t="s">
        <v>21</v>
      </c>
      <c r="I6525" s="53">
        <v>401</v>
      </c>
      <c r="J6525" s="2">
        <f>VLOOKUP($F6525,Apoio!$A:$F,4,FALSE)</f>
        <v>6</v>
      </c>
      <c r="K6525" s="2">
        <f>VLOOKUP($F6525,Apoio!$A:$F,5,FALSE)</f>
        <v>1</v>
      </c>
      <c r="L6525" s="24" t="str">
        <f>VLOOKUP($F6525,Apoio!$A:$F,6,FALSE)</f>
        <v>Campo Grande</v>
      </c>
    </row>
    <row r="6526" spans="1:12" x14ac:dyDescent="0.25">
      <c r="A6526" s="46">
        <v>2022</v>
      </c>
      <c r="B6526" s="47" t="s">
        <v>341</v>
      </c>
      <c r="C6526" s="47" t="s">
        <v>10</v>
      </c>
      <c r="D6526" s="47" t="s">
        <v>11</v>
      </c>
      <c r="E6526" s="47" t="s">
        <v>22</v>
      </c>
      <c r="F6526" s="48">
        <v>12549</v>
      </c>
      <c r="G6526" s="35" t="str">
        <f>VLOOKUP(F6526,Apoio!A:B,2,FALSE)</f>
        <v>Vara Federal + JEF</v>
      </c>
      <c r="H6526" s="47" t="s">
        <v>23</v>
      </c>
      <c r="I6526" s="49">
        <v>43</v>
      </c>
      <c r="J6526" s="2">
        <f>VLOOKUP($F6526,Apoio!$A:$F,4,FALSE)</f>
        <v>1</v>
      </c>
      <c r="K6526" s="2">
        <f>VLOOKUP($F6526,Apoio!$A:$F,5,FALSE)</f>
        <v>4</v>
      </c>
      <c r="L6526" s="24" t="str">
        <f>VLOOKUP($F6526,Apoio!$A:$F,6,FALSE)</f>
        <v>Corumbá</v>
      </c>
    </row>
    <row r="6527" spans="1:12" x14ac:dyDescent="0.25">
      <c r="A6527" s="50">
        <v>2022</v>
      </c>
      <c r="B6527" s="51" t="s">
        <v>341</v>
      </c>
      <c r="C6527" s="51" t="s">
        <v>10</v>
      </c>
      <c r="D6527" s="51" t="s">
        <v>11</v>
      </c>
      <c r="E6527" s="51" t="s">
        <v>22</v>
      </c>
      <c r="F6527" s="52">
        <v>12549</v>
      </c>
      <c r="G6527" s="35" t="str">
        <f>VLOOKUP(F6527,Apoio!A:B,2,FALSE)</f>
        <v>Vara Federal + JEF</v>
      </c>
      <c r="H6527" s="51" t="s">
        <v>23</v>
      </c>
      <c r="I6527" s="53">
        <v>72</v>
      </c>
      <c r="J6527" s="2">
        <f>VLOOKUP($F6527,Apoio!$A:$F,4,FALSE)</f>
        <v>1</v>
      </c>
      <c r="K6527" s="2">
        <f>VLOOKUP($F6527,Apoio!$A:$F,5,FALSE)</f>
        <v>4</v>
      </c>
      <c r="L6527" s="24" t="str">
        <f>VLOOKUP($F6527,Apoio!$A:$F,6,FALSE)</f>
        <v>Corumbá</v>
      </c>
    </row>
    <row r="6528" spans="1:12" x14ac:dyDescent="0.25">
      <c r="A6528" s="46">
        <v>2022</v>
      </c>
      <c r="B6528" s="47" t="s">
        <v>341</v>
      </c>
      <c r="C6528" s="47" t="s">
        <v>10</v>
      </c>
      <c r="D6528" s="47" t="s">
        <v>11</v>
      </c>
      <c r="E6528" s="47" t="s">
        <v>24</v>
      </c>
      <c r="F6528" s="48">
        <v>12555</v>
      </c>
      <c r="G6528" s="35" t="str">
        <f>VLOOKUP(F6528,Apoio!A:B,2,FALSE)</f>
        <v>Vara Federal + JEF</v>
      </c>
      <c r="H6528" s="47" t="s">
        <v>25</v>
      </c>
      <c r="I6528" s="49">
        <v>43</v>
      </c>
      <c r="J6528" s="2">
        <f>VLOOKUP($F6528,Apoio!$A:$F,4,FALSE)</f>
        <v>1</v>
      </c>
      <c r="K6528" s="2">
        <f>VLOOKUP($F6528,Apoio!$A:$F,5,FALSE)</f>
        <v>7</v>
      </c>
      <c r="L6528" s="24" t="str">
        <f>VLOOKUP($F6528,Apoio!$A:$F,6,FALSE)</f>
        <v>Coxim</v>
      </c>
    </row>
    <row r="6529" spans="1:12" x14ac:dyDescent="0.25">
      <c r="A6529" s="50">
        <v>2022</v>
      </c>
      <c r="B6529" s="51" t="s">
        <v>341</v>
      </c>
      <c r="C6529" s="51" t="s">
        <v>10</v>
      </c>
      <c r="D6529" s="51" t="s">
        <v>11</v>
      </c>
      <c r="E6529" s="51" t="s">
        <v>24</v>
      </c>
      <c r="F6529" s="52">
        <v>12555</v>
      </c>
      <c r="G6529" s="35" t="str">
        <f>VLOOKUP(F6529,Apoio!A:B,2,FALSE)</f>
        <v>Vara Federal + JEF</v>
      </c>
      <c r="H6529" s="51" t="s">
        <v>25</v>
      </c>
      <c r="I6529" s="53">
        <v>32</v>
      </c>
      <c r="J6529" s="2">
        <f>VLOOKUP($F6529,Apoio!$A:$F,4,FALSE)</f>
        <v>1</v>
      </c>
      <c r="K6529" s="2">
        <f>VLOOKUP($F6529,Apoio!$A:$F,5,FALSE)</f>
        <v>7</v>
      </c>
      <c r="L6529" s="24" t="str">
        <f>VLOOKUP($F6529,Apoio!$A:$F,6,FALSE)</f>
        <v>Coxim</v>
      </c>
    </row>
    <row r="6530" spans="1:12" x14ac:dyDescent="0.25">
      <c r="A6530" s="46">
        <v>2022</v>
      </c>
      <c r="B6530" s="47" t="s">
        <v>341</v>
      </c>
      <c r="C6530" s="47" t="s">
        <v>10</v>
      </c>
      <c r="D6530" s="47" t="s">
        <v>11</v>
      </c>
      <c r="E6530" s="47" t="s">
        <v>26</v>
      </c>
      <c r="F6530" s="48">
        <v>12544</v>
      </c>
      <c r="G6530" s="35" t="str">
        <f>VLOOKUP(F6530,Apoio!A:B,2,FALSE)</f>
        <v>Vara Federal</v>
      </c>
      <c r="H6530" s="47" t="s">
        <v>27</v>
      </c>
      <c r="I6530" s="49">
        <v>105</v>
      </c>
      <c r="J6530" s="2">
        <f>VLOOKUP($F6530,Apoio!$A:$F,4,FALSE)</f>
        <v>1</v>
      </c>
      <c r="K6530" s="2">
        <f>VLOOKUP($F6530,Apoio!$A:$F,5,FALSE)</f>
        <v>2</v>
      </c>
      <c r="L6530" s="24" t="str">
        <f>VLOOKUP($F6530,Apoio!$A:$F,6,FALSE)</f>
        <v>Dourados</v>
      </c>
    </row>
    <row r="6531" spans="1:12" x14ac:dyDescent="0.25">
      <c r="A6531" s="50">
        <v>2022</v>
      </c>
      <c r="B6531" s="51" t="s">
        <v>341</v>
      </c>
      <c r="C6531" s="51" t="s">
        <v>10</v>
      </c>
      <c r="D6531" s="51" t="s">
        <v>11</v>
      </c>
      <c r="E6531" s="51" t="s">
        <v>26</v>
      </c>
      <c r="F6531" s="52">
        <v>14310</v>
      </c>
      <c r="G6531" s="35" t="str">
        <f>VLOOKUP(F6531,Apoio!A:B,2,FALSE)</f>
        <v>Juizado</v>
      </c>
      <c r="H6531" s="51" t="s">
        <v>28</v>
      </c>
      <c r="I6531" s="53">
        <v>461</v>
      </c>
      <c r="J6531" s="2">
        <f>VLOOKUP($F6531,Apoio!$A:$F,4,FALSE)</f>
        <v>1</v>
      </c>
      <c r="K6531" s="2">
        <f>VLOOKUP($F6531,Apoio!$A:$F,5,FALSE)</f>
        <v>2</v>
      </c>
      <c r="L6531" s="24" t="str">
        <f>VLOOKUP($F6531,Apoio!$A:$F,6,FALSE)</f>
        <v>Dourados</v>
      </c>
    </row>
    <row r="6532" spans="1:12" x14ac:dyDescent="0.25">
      <c r="A6532" s="46">
        <v>2022</v>
      </c>
      <c r="B6532" s="47" t="s">
        <v>341</v>
      </c>
      <c r="C6532" s="47" t="s">
        <v>10</v>
      </c>
      <c r="D6532" s="47" t="s">
        <v>11</v>
      </c>
      <c r="E6532" s="47" t="s">
        <v>26</v>
      </c>
      <c r="F6532" s="48">
        <v>12545</v>
      </c>
      <c r="G6532" s="35" t="str">
        <f>VLOOKUP(F6532,Apoio!A:B,2,FALSE)</f>
        <v>Vara Federal</v>
      </c>
      <c r="H6532" s="47" t="s">
        <v>29</v>
      </c>
      <c r="I6532" s="49">
        <v>122</v>
      </c>
      <c r="J6532" s="2">
        <f>VLOOKUP($F6532,Apoio!$A:$F,4,FALSE)</f>
        <v>2</v>
      </c>
      <c r="K6532" s="2">
        <f>VLOOKUP($F6532,Apoio!$A:$F,5,FALSE)</f>
        <v>2</v>
      </c>
      <c r="L6532" s="24" t="str">
        <f>VLOOKUP($F6532,Apoio!$A:$F,6,FALSE)</f>
        <v>Dourados</v>
      </c>
    </row>
    <row r="6533" spans="1:12" x14ac:dyDescent="0.25">
      <c r="A6533" s="50">
        <v>2022</v>
      </c>
      <c r="B6533" s="51" t="s">
        <v>341</v>
      </c>
      <c r="C6533" s="51" t="s">
        <v>10</v>
      </c>
      <c r="D6533" s="51" t="s">
        <v>11</v>
      </c>
      <c r="E6533" s="51" t="s">
        <v>30</v>
      </c>
      <c r="F6533" s="52">
        <v>12553</v>
      </c>
      <c r="G6533" s="35" t="str">
        <f>VLOOKUP(F6533,Apoio!A:B,2,FALSE)</f>
        <v>Vara Federal + JEF</v>
      </c>
      <c r="H6533" s="51" t="s">
        <v>31</v>
      </c>
      <c r="I6533" s="53">
        <v>104</v>
      </c>
      <c r="J6533" s="2">
        <f>VLOOKUP($F6533,Apoio!$A:$F,4,FALSE)</f>
        <v>1</v>
      </c>
      <c r="K6533" s="2">
        <f>VLOOKUP($F6533,Apoio!$A:$F,5,FALSE)</f>
        <v>6</v>
      </c>
      <c r="L6533" s="24" t="str">
        <f>VLOOKUP($F6533,Apoio!$A:$F,6,FALSE)</f>
        <v>Naviraí</v>
      </c>
    </row>
    <row r="6534" spans="1:12" x14ac:dyDescent="0.25">
      <c r="A6534" s="46">
        <v>2022</v>
      </c>
      <c r="B6534" s="47" t="s">
        <v>341</v>
      </c>
      <c r="C6534" s="47" t="s">
        <v>10</v>
      </c>
      <c r="D6534" s="47" t="s">
        <v>11</v>
      </c>
      <c r="E6534" s="47" t="s">
        <v>30</v>
      </c>
      <c r="F6534" s="48">
        <v>12553</v>
      </c>
      <c r="G6534" s="35" t="str">
        <f>VLOOKUP(F6534,Apoio!A:B,2,FALSE)</f>
        <v>Vara Federal + JEF</v>
      </c>
      <c r="H6534" s="47" t="s">
        <v>31</v>
      </c>
      <c r="I6534" s="49">
        <v>114</v>
      </c>
      <c r="J6534" s="2">
        <f>VLOOKUP($F6534,Apoio!$A:$F,4,FALSE)</f>
        <v>1</v>
      </c>
      <c r="K6534" s="2">
        <f>VLOOKUP($F6534,Apoio!$A:$F,5,FALSE)</f>
        <v>6</v>
      </c>
      <c r="L6534" s="24" t="str">
        <f>VLOOKUP($F6534,Apoio!$A:$F,6,FALSE)</f>
        <v>Naviraí</v>
      </c>
    </row>
    <row r="6535" spans="1:12" x14ac:dyDescent="0.25">
      <c r="A6535" s="50">
        <v>2022</v>
      </c>
      <c r="B6535" s="51" t="s">
        <v>341</v>
      </c>
      <c r="C6535" s="51" t="s">
        <v>10</v>
      </c>
      <c r="D6535" s="51" t="s">
        <v>11</v>
      </c>
      <c r="E6535" s="51" t="s">
        <v>32</v>
      </c>
      <c r="F6535" s="52">
        <v>12551</v>
      </c>
      <c r="G6535" s="35" t="str">
        <f>VLOOKUP(F6535,Apoio!A:B,2,FALSE)</f>
        <v>Vara Federal</v>
      </c>
      <c r="H6535" s="51" t="s">
        <v>33</v>
      </c>
      <c r="I6535" s="53">
        <v>102</v>
      </c>
      <c r="J6535" s="2">
        <f>VLOOKUP($F6535,Apoio!$A:$F,4,FALSE)</f>
        <v>1</v>
      </c>
      <c r="K6535" s="2">
        <f>VLOOKUP($F6535,Apoio!$A:$F,5,FALSE)</f>
        <v>5</v>
      </c>
      <c r="L6535" s="24" t="str">
        <f>VLOOKUP($F6535,Apoio!$A:$F,6,FALSE)</f>
        <v>Ponta Porã</v>
      </c>
    </row>
    <row r="6536" spans="1:12" x14ac:dyDescent="0.25">
      <c r="A6536" s="46">
        <v>2022</v>
      </c>
      <c r="B6536" s="47" t="s">
        <v>341</v>
      </c>
      <c r="C6536" s="47" t="s">
        <v>10</v>
      </c>
      <c r="D6536" s="47" t="s">
        <v>11</v>
      </c>
      <c r="E6536" s="47" t="s">
        <v>32</v>
      </c>
      <c r="F6536" s="48">
        <v>13978</v>
      </c>
      <c r="G6536" s="35" t="str">
        <f>VLOOKUP(F6536,Apoio!A:B,2,FALSE)</f>
        <v>Vara Federal + JEF</v>
      </c>
      <c r="H6536" s="47" t="s">
        <v>34</v>
      </c>
      <c r="I6536" s="49">
        <v>104</v>
      </c>
      <c r="J6536" s="2">
        <f>VLOOKUP($F6536,Apoio!$A:$F,4,FALSE)</f>
        <v>2</v>
      </c>
      <c r="K6536" s="2">
        <f>VLOOKUP($F6536,Apoio!$A:$F,5,FALSE)</f>
        <v>5</v>
      </c>
      <c r="L6536" s="24" t="str">
        <f>VLOOKUP($F6536,Apoio!$A:$F,6,FALSE)</f>
        <v>Ponta Porã</v>
      </c>
    </row>
    <row r="6537" spans="1:12" x14ac:dyDescent="0.25">
      <c r="A6537" s="50">
        <v>2022</v>
      </c>
      <c r="B6537" s="51" t="s">
        <v>341</v>
      </c>
      <c r="C6537" s="51" t="s">
        <v>10</v>
      </c>
      <c r="D6537" s="51" t="s">
        <v>11</v>
      </c>
      <c r="E6537" s="51" t="s">
        <v>32</v>
      </c>
      <c r="F6537" s="52">
        <v>13978</v>
      </c>
      <c r="G6537" s="35" t="str">
        <f>VLOOKUP(F6537,Apoio!A:B,2,FALSE)</f>
        <v>Vara Federal + JEF</v>
      </c>
      <c r="H6537" s="51" t="s">
        <v>34</v>
      </c>
      <c r="I6537" s="53">
        <v>88</v>
      </c>
      <c r="J6537" s="2">
        <f>VLOOKUP($F6537,Apoio!$A:$F,4,FALSE)</f>
        <v>2</v>
      </c>
      <c r="K6537" s="2">
        <f>VLOOKUP($F6537,Apoio!$A:$F,5,FALSE)</f>
        <v>5</v>
      </c>
      <c r="L6537" s="24" t="str">
        <f>VLOOKUP($F6537,Apoio!$A:$F,6,FALSE)</f>
        <v>Ponta Porã</v>
      </c>
    </row>
    <row r="6538" spans="1:12" x14ac:dyDescent="0.25">
      <c r="A6538" s="46">
        <v>2022</v>
      </c>
      <c r="B6538" s="47" t="s">
        <v>341</v>
      </c>
      <c r="C6538" s="47" t="s">
        <v>10</v>
      </c>
      <c r="D6538" s="47" t="s">
        <v>11</v>
      </c>
      <c r="E6538" s="47" t="s">
        <v>35</v>
      </c>
      <c r="F6538" s="48">
        <v>12547</v>
      </c>
      <c r="G6538" s="35" t="str">
        <f>VLOOKUP(F6538,Apoio!A:B,2,FALSE)</f>
        <v>Vara Federal + JEF</v>
      </c>
      <c r="H6538" s="47" t="s">
        <v>36</v>
      </c>
      <c r="I6538" s="49">
        <v>124</v>
      </c>
      <c r="J6538" s="2">
        <f>VLOOKUP($F6538,Apoio!$A:$F,4,FALSE)</f>
        <v>1</v>
      </c>
      <c r="K6538" s="2">
        <f>VLOOKUP($F6538,Apoio!$A:$F,5,FALSE)</f>
        <v>3</v>
      </c>
      <c r="L6538" s="24" t="str">
        <f>VLOOKUP($F6538,Apoio!$A:$F,6,FALSE)</f>
        <v>Três Lagoas</v>
      </c>
    </row>
    <row r="6539" spans="1:12" x14ac:dyDescent="0.25">
      <c r="A6539" s="50">
        <v>2022</v>
      </c>
      <c r="B6539" s="51" t="s">
        <v>341</v>
      </c>
      <c r="C6539" s="51" t="s">
        <v>10</v>
      </c>
      <c r="D6539" s="51" t="s">
        <v>11</v>
      </c>
      <c r="E6539" s="51" t="s">
        <v>35</v>
      </c>
      <c r="F6539" s="52">
        <v>12547</v>
      </c>
      <c r="G6539" s="35" t="str">
        <f>VLOOKUP(F6539,Apoio!A:B,2,FALSE)</f>
        <v>Vara Federal + JEF</v>
      </c>
      <c r="H6539" s="51" t="s">
        <v>36</v>
      </c>
      <c r="I6539" s="53">
        <v>123</v>
      </c>
      <c r="J6539" s="2">
        <f>VLOOKUP($F6539,Apoio!$A:$F,4,FALSE)</f>
        <v>1</v>
      </c>
      <c r="K6539" s="2">
        <f>VLOOKUP($F6539,Apoio!$A:$F,5,FALSE)</f>
        <v>3</v>
      </c>
      <c r="L6539" s="24" t="str">
        <f>VLOOKUP($F6539,Apoio!$A:$F,6,FALSE)</f>
        <v>Três Lagoas</v>
      </c>
    </row>
    <row r="6540" spans="1:12" x14ac:dyDescent="0.25">
      <c r="A6540" s="46">
        <v>2022</v>
      </c>
      <c r="B6540" s="47" t="s">
        <v>341</v>
      </c>
      <c r="C6540" s="47" t="s">
        <v>10</v>
      </c>
      <c r="D6540" s="47" t="s">
        <v>11</v>
      </c>
      <c r="E6540" s="47" t="s">
        <v>37</v>
      </c>
      <c r="F6540" s="48">
        <v>21666</v>
      </c>
      <c r="G6540" s="35" t="str">
        <f>VLOOKUP(F6540,Apoio!A:B,2,FALSE)</f>
        <v>Turma Recursal</v>
      </c>
      <c r="H6540" s="47" t="s">
        <v>39</v>
      </c>
      <c r="I6540" s="49">
        <v>67</v>
      </c>
      <c r="J6540" s="2">
        <f>VLOOKUP($F6540,Apoio!$A:$F,4,FALSE)</f>
        <v>1</v>
      </c>
      <c r="K6540" s="2">
        <f>VLOOKUP($F6540,Apoio!$A:$F,5,FALSE)</f>
        <v>1</v>
      </c>
      <c r="L6540" s="24" t="str">
        <f>VLOOKUP($F6540,Apoio!$A:$F,6,FALSE)</f>
        <v>Campo Grande - TR</v>
      </c>
    </row>
    <row r="6541" spans="1:12" x14ac:dyDescent="0.25">
      <c r="A6541" s="50">
        <v>2022</v>
      </c>
      <c r="B6541" s="51" t="s">
        <v>341</v>
      </c>
      <c r="C6541" s="51" t="s">
        <v>10</v>
      </c>
      <c r="D6541" s="51" t="s">
        <v>11</v>
      </c>
      <c r="E6541" s="51" t="s">
        <v>37</v>
      </c>
      <c r="F6541" s="52">
        <v>21667</v>
      </c>
      <c r="G6541" s="35" t="str">
        <f>VLOOKUP(F6541,Apoio!A:B,2,FALSE)</f>
        <v>Turma Recursal</v>
      </c>
      <c r="H6541" s="51" t="s">
        <v>40</v>
      </c>
      <c r="I6541" s="53">
        <v>60</v>
      </c>
      <c r="J6541" s="2">
        <f>VLOOKUP($F6541,Apoio!$A:$F,4,FALSE)</f>
        <v>2</v>
      </c>
      <c r="K6541" s="2">
        <f>VLOOKUP($F6541,Apoio!$A:$F,5,FALSE)</f>
        <v>1</v>
      </c>
      <c r="L6541" s="24" t="str">
        <f>VLOOKUP($F6541,Apoio!$A:$F,6,FALSE)</f>
        <v>Campo Grande - TR</v>
      </c>
    </row>
    <row r="6542" spans="1:12" x14ac:dyDescent="0.25">
      <c r="A6542" s="46">
        <v>2022</v>
      </c>
      <c r="B6542" s="47" t="s">
        <v>341</v>
      </c>
      <c r="C6542" s="47" t="s">
        <v>10</v>
      </c>
      <c r="D6542" s="47" t="s">
        <v>11</v>
      </c>
      <c r="E6542" s="47" t="s">
        <v>37</v>
      </c>
      <c r="F6542" s="48">
        <v>21668</v>
      </c>
      <c r="G6542" s="35" t="str">
        <f>VLOOKUP(F6542,Apoio!A:B,2,FALSE)</f>
        <v>Turma Recursal</v>
      </c>
      <c r="H6542" s="47" t="s">
        <v>41</v>
      </c>
      <c r="I6542" s="49">
        <v>75</v>
      </c>
      <c r="J6542" s="2">
        <f>VLOOKUP($F6542,Apoio!$A:$F,4,FALSE)</f>
        <v>3</v>
      </c>
      <c r="K6542" s="2">
        <f>VLOOKUP($F6542,Apoio!$A:$F,5,FALSE)</f>
        <v>1</v>
      </c>
      <c r="L6542" s="24" t="str">
        <f>VLOOKUP($F6542,Apoio!$A:$F,6,FALSE)</f>
        <v>Campo Grande - TR</v>
      </c>
    </row>
    <row r="6543" spans="1:12" x14ac:dyDescent="0.25">
      <c r="A6543" s="50">
        <v>2022</v>
      </c>
      <c r="B6543" s="51" t="s">
        <v>341</v>
      </c>
      <c r="C6543" s="51" t="s">
        <v>10</v>
      </c>
      <c r="D6543" s="51" t="s">
        <v>11</v>
      </c>
      <c r="E6543" s="51" t="s">
        <v>37</v>
      </c>
      <c r="F6543" s="52">
        <v>17775</v>
      </c>
      <c r="G6543" s="35" t="str">
        <f>VLOOKUP(F6543,Apoio!A:B,2,FALSE)</f>
        <v>Turma Recursal</v>
      </c>
      <c r="H6543" s="51" t="s">
        <v>42</v>
      </c>
      <c r="I6543" s="53">
        <v>80</v>
      </c>
      <c r="J6543" s="2">
        <f>VLOOKUP($F6543,Apoio!$A:$F,4,FALSE)</f>
        <v>4</v>
      </c>
      <c r="K6543" s="2">
        <f>VLOOKUP($F6543,Apoio!$A:$F,5,FALSE)</f>
        <v>1</v>
      </c>
      <c r="L6543" s="24" t="str">
        <f>VLOOKUP($F6543,Apoio!$A:$F,6,FALSE)</f>
        <v>Campo Grande - TR</v>
      </c>
    </row>
    <row r="6544" spans="1:12" x14ac:dyDescent="0.25">
      <c r="A6544" s="46">
        <v>2022</v>
      </c>
      <c r="B6544" s="47" t="s">
        <v>341</v>
      </c>
      <c r="C6544" s="47" t="s">
        <v>10</v>
      </c>
      <c r="D6544" s="47" t="s">
        <v>11</v>
      </c>
      <c r="E6544" s="47" t="s">
        <v>37</v>
      </c>
      <c r="F6544" s="48">
        <v>17776</v>
      </c>
      <c r="G6544" s="35" t="str">
        <f>VLOOKUP(F6544,Apoio!A:B,2,FALSE)</f>
        <v>Turma Recursal</v>
      </c>
      <c r="H6544" s="47" t="s">
        <v>43</v>
      </c>
      <c r="I6544" s="49">
        <v>81</v>
      </c>
      <c r="J6544" s="2">
        <f>VLOOKUP($F6544,Apoio!$A:$F,4,FALSE)</f>
        <v>5</v>
      </c>
      <c r="K6544" s="2">
        <f>VLOOKUP($F6544,Apoio!$A:$F,5,FALSE)</f>
        <v>1</v>
      </c>
      <c r="L6544" s="24" t="str">
        <f>VLOOKUP($F6544,Apoio!$A:$F,6,FALSE)</f>
        <v>Campo Grande - TR</v>
      </c>
    </row>
    <row r="6545" spans="1:12" x14ac:dyDescent="0.25">
      <c r="A6545" s="50">
        <v>2022</v>
      </c>
      <c r="B6545" s="51" t="s">
        <v>341</v>
      </c>
      <c r="C6545" s="51" t="s">
        <v>10</v>
      </c>
      <c r="D6545" s="51" t="s">
        <v>11</v>
      </c>
      <c r="E6545" s="51" t="s">
        <v>37</v>
      </c>
      <c r="F6545" s="52">
        <v>17777</v>
      </c>
      <c r="G6545" s="35" t="str">
        <f>VLOOKUP(F6545,Apoio!A:B,2,FALSE)</f>
        <v>Turma Recursal</v>
      </c>
      <c r="H6545" s="51" t="s">
        <v>44</v>
      </c>
      <c r="I6545" s="53">
        <v>76</v>
      </c>
      <c r="J6545" s="2">
        <f>VLOOKUP($F6545,Apoio!$A:$F,4,FALSE)</f>
        <v>6</v>
      </c>
      <c r="K6545" s="2">
        <f>VLOOKUP($F6545,Apoio!$A:$F,5,FALSE)</f>
        <v>1</v>
      </c>
      <c r="L6545" s="24" t="str">
        <f>VLOOKUP($F6545,Apoio!$A:$F,6,FALSE)</f>
        <v>Campo Grande - TR</v>
      </c>
    </row>
    <row r="6546" spans="1:12" x14ac:dyDescent="0.25">
      <c r="A6546" s="46">
        <v>2022</v>
      </c>
      <c r="B6546" s="47" t="s">
        <v>341</v>
      </c>
      <c r="C6546" s="47" t="s">
        <v>10</v>
      </c>
      <c r="D6546" s="47" t="s">
        <v>45</v>
      </c>
      <c r="E6546" s="47" t="s">
        <v>46</v>
      </c>
      <c r="F6546" s="48">
        <v>16494</v>
      </c>
      <c r="G6546" s="35" t="str">
        <f>VLOOKUP(F6546,Apoio!A:B,2,FALSE)</f>
        <v>Vara Federal</v>
      </c>
      <c r="H6546" s="47" t="s">
        <v>47</v>
      </c>
      <c r="I6546" s="49">
        <v>323</v>
      </c>
      <c r="J6546" s="2">
        <f>VLOOKUP($F6546,Apoio!$A:$F,4,FALSE)</f>
        <v>1</v>
      </c>
      <c r="K6546" s="2">
        <f>VLOOKUP($F6546,Apoio!$A:$F,5,FALSE)</f>
        <v>34</v>
      </c>
      <c r="L6546" s="24" t="str">
        <f>VLOOKUP($F6546,Apoio!$A:$F,6,FALSE)</f>
        <v>Americana</v>
      </c>
    </row>
    <row r="6547" spans="1:12" x14ac:dyDescent="0.25">
      <c r="A6547" s="50">
        <v>2022</v>
      </c>
      <c r="B6547" s="51" t="s">
        <v>341</v>
      </c>
      <c r="C6547" s="51" t="s">
        <v>10</v>
      </c>
      <c r="D6547" s="51" t="s">
        <v>45</v>
      </c>
      <c r="E6547" s="51" t="s">
        <v>46</v>
      </c>
      <c r="F6547" s="52">
        <v>13876</v>
      </c>
      <c r="G6547" s="35" t="str">
        <f>VLOOKUP(F6547,Apoio!A:B,2,FALSE)</f>
        <v>Juizado</v>
      </c>
      <c r="H6547" s="51" t="s">
        <v>48</v>
      </c>
      <c r="I6547" s="53">
        <v>494</v>
      </c>
      <c r="J6547" s="2">
        <f>VLOOKUP($F6547,Apoio!$A:$F,4,FALSE)</f>
        <v>1</v>
      </c>
      <c r="K6547" s="2">
        <f>VLOOKUP($F6547,Apoio!$A:$F,5,FALSE)</f>
        <v>34</v>
      </c>
      <c r="L6547" s="24" t="str">
        <f>VLOOKUP($F6547,Apoio!$A:$F,6,FALSE)</f>
        <v>Americana</v>
      </c>
    </row>
    <row r="6548" spans="1:12" x14ac:dyDescent="0.25">
      <c r="A6548" s="46">
        <v>2022</v>
      </c>
      <c r="B6548" s="47" t="s">
        <v>341</v>
      </c>
      <c r="C6548" s="47" t="s">
        <v>10</v>
      </c>
      <c r="D6548" s="47" t="s">
        <v>45</v>
      </c>
      <c r="E6548" s="47" t="s">
        <v>49</v>
      </c>
      <c r="F6548" s="48">
        <v>16534</v>
      </c>
      <c r="G6548" s="35" t="str">
        <f>VLOOKUP(F6548,Apoio!A:B,2,FALSE)</f>
        <v>Vara Federal + JEF</v>
      </c>
      <c r="H6548" s="47" t="s">
        <v>50</v>
      </c>
      <c r="I6548" s="49">
        <v>363</v>
      </c>
      <c r="J6548" s="2">
        <f>VLOOKUP($F6548,Apoio!$A:$F,4,FALSE)</f>
        <v>1</v>
      </c>
      <c r="K6548" s="2">
        <f>VLOOKUP($F6548,Apoio!$A:$F,5,FALSE)</f>
        <v>37</v>
      </c>
      <c r="L6548" s="24" t="str">
        <f>VLOOKUP($F6548,Apoio!$A:$F,6,FALSE)</f>
        <v>Andradina</v>
      </c>
    </row>
    <row r="6549" spans="1:12" x14ac:dyDescent="0.25">
      <c r="A6549" s="50">
        <v>2022</v>
      </c>
      <c r="B6549" s="51" t="s">
        <v>341</v>
      </c>
      <c r="C6549" s="51" t="s">
        <v>10</v>
      </c>
      <c r="D6549" s="51" t="s">
        <v>45</v>
      </c>
      <c r="E6549" s="51" t="s">
        <v>49</v>
      </c>
      <c r="F6549" s="52">
        <v>16534</v>
      </c>
      <c r="G6549" s="35" t="str">
        <f>VLOOKUP(F6549,Apoio!A:B,2,FALSE)</f>
        <v>Vara Federal + JEF</v>
      </c>
      <c r="H6549" s="51" t="s">
        <v>50</v>
      </c>
      <c r="I6549" s="53">
        <v>75</v>
      </c>
      <c r="J6549" s="2">
        <f>VLOOKUP($F6549,Apoio!$A:$F,4,FALSE)</f>
        <v>1</v>
      </c>
      <c r="K6549" s="2">
        <f>VLOOKUP($F6549,Apoio!$A:$F,5,FALSE)</f>
        <v>37</v>
      </c>
      <c r="L6549" s="24" t="str">
        <f>VLOOKUP($F6549,Apoio!$A:$F,6,FALSE)</f>
        <v>Andradina</v>
      </c>
    </row>
    <row r="6550" spans="1:12" x14ac:dyDescent="0.25">
      <c r="A6550" s="46">
        <v>2022</v>
      </c>
      <c r="B6550" s="47" t="s">
        <v>341</v>
      </c>
      <c r="C6550" s="47" t="s">
        <v>10</v>
      </c>
      <c r="D6550" s="47" t="s">
        <v>45</v>
      </c>
      <c r="E6550" s="47" t="s">
        <v>51</v>
      </c>
      <c r="F6550" s="48">
        <v>12475</v>
      </c>
      <c r="G6550" s="35" t="str">
        <f>VLOOKUP(F6550,Apoio!A:B,2,FALSE)</f>
        <v>Vara Federal</v>
      </c>
      <c r="H6550" s="47" t="s">
        <v>52</v>
      </c>
      <c r="I6550" s="49">
        <v>82</v>
      </c>
      <c r="J6550" s="2">
        <f>VLOOKUP($F6550,Apoio!$A:$F,4,FALSE)</f>
        <v>1</v>
      </c>
      <c r="K6550" s="2">
        <f>VLOOKUP($F6550,Apoio!$A:$F,5,FALSE)</f>
        <v>7</v>
      </c>
      <c r="L6550" s="24" t="str">
        <f>VLOOKUP($F6550,Apoio!$A:$F,6,FALSE)</f>
        <v>Araçatuba</v>
      </c>
    </row>
    <row r="6551" spans="1:12" x14ac:dyDescent="0.25">
      <c r="A6551" s="50">
        <v>2022</v>
      </c>
      <c r="B6551" s="51" t="s">
        <v>341</v>
      </c>
      <c r="C6551" s="51" t="s">
        <v>10</v>
      </c>
      <c r="D6551" s="51" t="s">
        <v>45</v>
      </c>
      <c r="E6551" s="51" t="s">
        <v>51</v>
      </c>
      <c r="F6551" s="52">
        <v>17772</v>
      </c>
      <c r="G6551" s="35" t="str">
        <f>VLOOKUP(F6551,Apoio!A:B,2,FALSE)</f>
        <v>Juizado</v>
      </c>
      <c r="H6551" s="51" t="s">
        <v>53</v>
      </c>
      <c r="I6551" s="53">
        <v>709</v>
      </c>
      <c r="J6551" s="2">
        <f>VLOOKUP($F6551,Apoio!$A:$F,4,FALSE)</f>
        <v>1</v>
      </c>
      <c r="K6551" s="2">
        <f>VLOOKUP($F6551,Apoio!$A:$F,5,FALSE)</f>
        <v>7</v>
      </c>
      <c r="L6551" s="24" t="str">
        <f>VLOOKUP($F6551,Apoio!$A:$F,6,FALSE)</f>
        <v>Araçatuba</v>
      </c>
    </row>
    <row r="6552" spans="1:12" x14ac:dyDescent="0.25">
      <c r="A6552" s="46">
        <v>2022</v>
      </c>
      <c r="B6552" s="47" t="s">
        <v>341</v>
      </c>
      <c r="C6552" s="47" t="s">
        <v>10</v>
      </c>
      <c r="D6552" s="47" t="s">
        <v>45</v>
      </c>
      <c r="E6552" s="47" t="s">
        <v>51</v>
      </c>
      <c r="F6552" s="48">
        <v>12476</v>
      </c>
      <c r="G6552" s="35" t="str">
        <f>VLOOKUP(F6552,Apoio!A:B,2,FALSE)</f>
        <v>Vara Federal</v>
      </c>
      <c r="H6552" s="47" t="s">
        <v>54</v>
      </c>
      <c r="I6552" s="49">
        <v>85</v>
      </c>
      <c r="J6552" s="2">
        <f>VLOOKUP($F6552,Apoio!$A:$F,4,FALSE)</f>
        <v>2</v>
      </c>
      <c r="K6552" s="2">
        <f>VLOOKUP($F6552,Apoio!$A:$F,5,FALSE)</f>
        <v>7</v>
      </c>
      <c r="L6552" s="24" t="str">
        <f>VLOOKUP($F6552,Apoio!$A:$F,6,FALSE)</f>
        <v>Araçatuba</v>
      </c>
    </row>
    <row r="6553" spans="1:12" x14ac:dyDescent="0.25">
      <c r="A6553" s="50">
        <v>2022</v>
      </c>
      <c r="B6553" s="51" t="s">
        <v>341</v>
      </c>
      <c r="C6553" s="51" t="s">
        <v>10</v>
      </c>
      <c r="D6553" s="51" t="s">
        <v>45</v>
      </c>
      <c r="E6553" s="51" t="s">
        <v>55</v>
      </c>
      <c r="F6553" s="52">
        <v>12521</v>
      </c>
      <c r="G6553" s="35" t="str">
        <f>VLOOKUP(F6553,Apoio!A:B,2,FALSE)</f>
        <v>Vara Federal</v>
      </c>
      <c r="H6553" s="51" t="s">
        <v>56</v>
      </c>
      <c r="I6553" s="53">
        <v>56</v>
      </c>
      <c r="J6553" s="2">
        <f>VLOOKUP($F6553,Apoio!$A:$F,4,FALSE)</f>
        <v>1</v>
      </c>
      <c r="K6553" s="2">
        <f>VLOOKUP($F6553,Apoio!$A:$F,5,FALSE)</f>
        <v>20</v>
      </c>
      <c r="L6553" s="24" t="str">
        <f>VLOOKUP($F6553,Apoio!$A:$F,6,FALSE)</f>
        <v>Araraquara</v>
      </c>
    </row>
    <row r="6554" spans="1:12" x14ac:dyDescent="0.25">
      <c r="A6554" s="46">
        <v>2022</v>
      </c>
      <c r="B6554" s="47" t="s">
        <v>341</v>
      </c>
      <c r="C6554" s="47" t="s">
        <v>10</v>
      </c>
      <c r="D6554" s="47" t="s">
        <v>45</v>
      </c>
      <c r="E6554" s="47" t="s">
        <v>55</v>
      </c>
      <c r="F6554" s="48">
        <v>14311</v>
      </c>
      <c r="G6554" s="35" t="str">
        <f>VLOOKUP(F6554,Apoio!A:B,2,FALSE)</f>
        <v>Juizado</v>
      </c>
      <c r="H6554" s="47" t="s">
        <v>57</v>
      </c>
      <c r="I6554" s="49">
        <v>435</v>
      </c>
      <c r="J6554" s="2">
        <f>VLOOKUP($F6554,Apoio!$A:$F,4,FALSE)</f>
        <v>1</v>
      </c>
      <c r="K6554" s="2">
        <f>VLOOKUP($F6554,Apoio!$A:$F,5,FALSE)</f>
        <v>20</v>
      </c>
      <c r="L6554" s="24" t="str">
        <f>VLOOKUP($F6554,Apoio!$A:$F,6,FALSE)</f>
        <v>Araraquara</v>
      </c>
    </row>
    <row r="6555" spans="1:12" x14ac:dyDescent="0.25">
      <c r="A6555" s="50">
        <v>2022</v>
      </c>
      <c r="B6555" s="51" t="s">
        <v>341</v>
      </c>
      <c r="C6555" s="51" t="s">
        <v>10</v>
      </c>
      <c r="D6555" s="51" t="s">
        <v>45</v>
      </c>
      <c r="E6555" s="51" t="s">
        <v>55</v>
      </c>
      <c r="F6555" s="52">
        <v>12522</v>
      </c>
      <c r="G6555" s="35" t="str">
        <f>VLOOKUP(F6555,Apoio!A:B,2,FALSE)</f>
        <v>Vara Federal</v>
      </c>
      <c r="H6555" s="51" t="s">
        <v>58</v>
      </c>
      <c r="I6555" s="53">
        <v>80</v>
      </c>
      <c r="J6555" s="2">
        <f>VLOOKUP($F6555,Apoio!$A:$F,4,FALSE)</f>
        <v>2</v>
      </c>
      <c r="K6555" s="2">
        <f>VLOOKUP($F6555,Apoio!$A:$F,5,FALSE)</f>
        <v>20</v>
      </c>
      <c r="L6555" s="24" t="str">
        <f>VLOOKUP($F6555,Apoio!$A:$F,6,FALSE)</f>
        <v>Araraquara</v>
      </c>
    </row>
    <row r="6556" spans="1:12" x14ac:dyDescent="0.25">
      <c r="A6556" s="46">
        <v>2022</v>
      </c>
      <c r="B6556" s="47" t="s">
        <v>341</v>
      </c>
      <c r="C6556" s="47" t="s">
        <v>10</v>
      </c>
      <c r="D6556" s="47" t="s">
        <v>45</v>
      </c>
      <c r="E6556" s="47" t="s">
        <v>59</v>
      </c>
      <c r="F6556" s="48">
        <v>12511</v>
      </c>
      <c r="G6556" s="35" t="str">
        <f>VLOOKUP(F6556,Apoio!A:B,2,FALSE)</f>
        <v>Vara Federal + JEF</v>
      </c>
      <c r="H6556" s="47" t="s">
        <v>60</v>
      </c>
      <c r="I6556" s="49">
        <v>206</v>
      </c>
      <c r="J6556" s="2">
        <f>VLOOKUP($F6556,Apoio!$A:$F,4,FALSE)</f>
        <v>1</v>
      </c>
      <c r="K6556" s="2">
        <f>VLOOKUP($F6556,Apoio!$A:$F,5,FALSE)</f>
        <v>16</v>
      </c>
      <c r="L6556" s="24" t="str">
        <f>VLOOKUP($F6556,Apoio!$A:$F,6,FALSE)</f>
        <v>Assis</v>
      </c>
    </row>
    <row r="6557" spans="1:12" x14ac:dyDescent="0.25">
      <c r="A6557" s="50">
        <v>2022</v>
      </c>
      <c r="B6557" s="51" t="s">
        <v>341</v>
      </c>
      <c r="C6557" s="51" t="s">
        <v>10</v>
      </c>
      <c r="D6557" s="51" t="s">
        <v>45</v>
      </c>
      <c r="E6557" s="51" t="s">
        <v>59</v>
      </c>
      <c r="F6557" s="52">
        <v>12511</v>
      </c>
      <c r="G6557" s="35" t="str">
        <f>VLOOKUP(F6557,Apoio!A:B,2,FALSE)</f>
        <v>Vara Federal + JEF</v>
      </c>
      <c r="H6557" s="51" t="s">
        <v>60</v>
      </c>
      <c r="I6557" s="53">
        <v>67</v>
      </c>
      <c r="J6557" s="2">
        <f>VLOOKUP($F6557,Apoio!$A:$F,4,FALSE)</f>
        <v>1</v>
      </c>
      <c r="K6557" s="2">
        <f>VLOOKUP($F6557,Apoio!$A:$F,5,FALSE)</f>
        <v>16</v>
      </c>
      <c r="L6557" s="24" t="str">
        <f>VLOOKUP($F6557,Apoio!$A:$F,6,FALSE)</f>
        <v>Assis</v>
      </c>
    </row>
    <row r="6558" spans="1:12" x14ac:dyDescent="0.25">
      <c r="A6558" s="46">
        <v>2022</v>
      </c>
      <c r="B6558" s="47" t="s">
        <v>341</v>
      </c>
      <c r="C6558" s="47" t="s">
        <v>10</v>
      </c>
      <c r="D6558" s="47" t="s">
        <v>45</v>
      </c>
      <c r="E6558" s="47" t="s">
        <v>61</v>
      </c>
      <c r="F6558" s="48">
        <v>16586</v>
      </c>
      <c r="G6558" s="35" t="str">
        <f>VLOOKUP(F6558,Apoio!A:B,2,FALSE)</f>
        <v>Vara Federal + JEF</v>
      </c>
      <c r="H6558" s="47" t="s">
        <v>62</v>
      </c>
      <c r="I6558" s="49">
        <v>150</v>
      </c>
      <c r="J6558" s="2">
        <f>VLOOKUP($F6558,Apoio!$A:$F,4,FALSE)</f>
        <v>1</v>
      </c>
      <c r="K6558" s="2">
        <f>VLOOKUP($F6558,Apoio!$A:$F,5,FALSE)</f>
        <v>32</v>
      </c>
      <c r="L6558" s="24" t="str">
        <f>VLOOKUP($F6558,Apoio!$A:$F,6,FALSE)</f>
        <v>Avaré</v>
      </c>
    </row>
    <row r="6559" spans="1:12" x14ac:dyDescent="0.25">
      <c r="A6559" s="50">
        <v>2022</v>
      </c>
      <c r="B6559" s="51" t="s">
        <v>341</v>
      </c>
      <c r="C6559" s="51" t="s">
        <v>10</v>
      </c>
      <c r="D6559" s="51" t="s">
        <v>45</v>
      </c>
      <c r="E6559" s="51" t="s">
        <v>61</v>
      </c>
      <c r="F6559" s="52">
        <v>16586</v>
      </c>
      <c r="G6559" s="35" t="str">
        <f>VLOOKUP(F6559,Apoio!A:B,2,FALSE)</f>
        <v>Vara Federal + JEF</v>
      </c>
      <c r="H6559" s="51" t="s">
        <v>62</v>
      </c>
      <c r="I6559" s="53">
        <v>43</v>
      </c>
      <c r="J6559" s="2">
        <f>VLOOKUP($F6559,Apoio!$A:$F,4,FALSE)</f>
        <v>1</v>
      </c>
      <c r="K6559" s="2">
        <f>VLOOKUP($F6559,Apoio!$A:$F,5,FALSE)</f>
        <v>32</v>
      </c>
      <c r="L6559" s="24" t="str">
        <f>VLOOKUP($F6559,Apoio!$A:$F,6,FALSE)</f>
        <v>Avaré</v>
      </c>
    </row>
    <row r="6560" spans="1:12" x14ac:dyDescent="0.25">
      <c r="A6560" s="46">
        <v>2022</v>
      </c>
      <c r="B6560" s="47" t="s">
        <v>341</v>
      </c>
      <c r="C6560" s="47" t="s">
        <v>10</v>
      </c>
      <c r="D6560" s="47" t="s">
        <v>45</v>
      </c>
      <c r="E6560" s="47" t="s">
        <v>63</v>
      </c>
      <c r="F6560" s="48">
        <v>13743</v>
      </c>
      <c r="G6560" s="35" t="str">
        <f>VLOOKUP(F6560,Apoio!A:B,2,FALSE)</f>
        <v>Vara Federal + JEF</v>
      </c>
      <c r="H6560" s="47" t="s">
        <v>64</v>
      </c>
      <c r="I6560" s="49">
        <v>252</v>
      </c>
      <c r="J6560" s="2">
        <f>VLOOKUP($F6560,Apoio!$A:$F,4,FALSE)</f>
        <v>1</v>
      </c>
      <c r="K6560" s="2">
        <f>VLOOKUP($F6560,Apoio!$A:$F,5,FALSE)</f>
        <v>38</v>
      </c>
      <c r="L6560" s="24" t="str">
        <f>VLOOKUP($F6560,Apoio!$A:$F,6,FALSE)</f>
        <v>Barretos</v>
      </c>
    </row>
    <row r="6561" spans="1:12" x14ac:dyDescent="0.25">
      <c r="A6561" s="50">
        <v>2022</v>
      </c>
      <c r="B6561" s="51" t="s">
        <v>341</v>
      </c>
      <c r="C6561" s="51" t="s">
        <v>10</v>
      </c>
      <c r="D6561" s="51" t="s">
        <v>45</v>
      </c>
      <c r="E6561" s="51" t="s">
        <v>63</v>
      </c>
      <c r="F6561" s="52">
        <v>13743</v>
      </c>
      <c r="G6561" s="35" t="str">
        <f>VLOOKUP(F6561,Apoio!A:B,2,FALSE)</f>
        <v>Vara Federal + JEF</v>
      </c>
      <c r="H6561" s="51" t="s">
        <v>64</v>
      </c>
      <c r="I6561" s="53">
        <v>123</v>
      </c>
      <c r="J6561" s="2">
        <f>VLOOKUP($F6561,Apoio!$A:$F,4,FALSE)</f>
        <v>1</v>
      </c>
      <c r="K6561" s="2">
        <f>VLOOKUP($F6561,Apoio!$A:$F,5,FALSE)</f>
        <v>38</v>
      </c>
      <c r="L6561" s="24" t="str">
        <f>VLOOKUP($F6561,Apoio!$A:$F,6,FALSE)</f>
        <v>Barretos</v>
      </c>
    </row>
    <row r="6562" spans="1:12" x14ac:dyDescent="0.25">
      <c r="A6562" s="46">
        <v>2022</v>
      </c>
      <c r="B6562" s="47" t="s">
        <v>341</v>
      </c>
      <c r="C6562" s="47" t="s">
        <v>10</v>
      </c>
      <c r="D6562" s="47" t="s">
        <v>45</v>
      </c>
      <c r="E6562" s="47" t="s">
        <v>65</v>
      </c>
      <c r="F6562" s="48">
        <v>18224</v>
      </c>
      <c r="G6562" s="35" t="str">
        <f>VLOOKUP(F6562,Apoio!A:B,2,FALSE)</f>
        <v>Vara Federal</v>
      </c>
      <c r="H6562" s="47" t="s">
        <v>66</v>
      </c>
      <c r="I6562" s="49">
        <v>306</v>
      </c>
      <c r="J6562" s="2">
        <f>VLOOKUP($F6562,Apoio!$A:$F,4,FALSE)</f>
        <v>1</v>
      </c>
      <c r="K6562" s="2">
        <f>VLOOKUP($F6562,Apoio!$A:$F,5,FALSE)</f>
        <v>44</v>
      </c>
      <c r="L6562" s="24" t="str">
        <f>VLOOKUP($F6562,Apoio!$A:$F,6,FALSE)</f>
        <v>Barueri</v>
      </c>
    </row>
    <row r="6563" spans="1:12" x14ac:dyDescent="0.25">
      <c r="A6563" s="50">
        <v>2022</v>
      </c>
      <c r="B6563" s="51" t="s">
        <v>341</v>
      </c>
      <c r="C6563" s="51" t="s">
        <v>10</v>
      </c>
      <c r="D6563" s="51" t="s">
        <v>45</v>
      </c>
      <c r="E6563" s="51" t="s">
        <v>65</v>
      </c>
      <c r="F6563" s="52">
        <v>18226</v>
      </c>
      <c r="G6563" s="35" t="str">
        <f>VLOOKUP(F6563,Apoio!A:B,2,FALSE)</f>
        <v>Juizado</v>
      </c>
      <c r="H6563" s="51" t="s">
        <v>67</v>
      </c>
      <c r="I6563" s="53">
        <v>407</v>
      </c>
      <c r="J6563" s="2">
        <f>VLOOKUP($F6563,Apoio!$A:$F,4,FALSE)</f>
        <v>1</v>
      </c>
      <c r="K6563" s="2">
        <f>VLOOKUP($F6563,Apoio!$A:$F,5,FALSE)</f>
        <v>44</v>
      </c>
      <c r="L6563" s="24" t="str">
        <f>VLOOKUP($F6563,Apoio!$A:$F,6,FALSE)</f>
        <v>Barueri</v>
      </c>
    </row>
    <row r="6564" spans="1:12" x14ac:dyDescent="0.25">
      <c r="A6564" s="46">
        <v>2022</v>
      </c>
      <c r="B6564" s="47" t="s">
        <v>341</v>
      </c>
      <c r="C6564" s="47" t="s">
        <v>10</v>
      </c>
      <c r="D6564" s="47" t="s">
        <v>45</v>
      </c>
      <c r="E6564" s="47" t="s">
        <v>65</v>
      </c>
      <c r="F6564" s="48">
        <v>18225</v>
      </c>
      <c r="G6564" s="35" t="str">
        <f>VLOOKUP(F6564,Apoio!A:B,2,FALSE)</f>
        <v>Vara Federal</v>
      </c>
      <c r="H6564" s="47" t="s">
        <v>68</v>
      </c>
      <c r="I6564" s="49">
        <v>288</v>
      </c>
      <c r="J6564" s="2">
        <f>VLOOKUP($F6564,Apoio!$A:$F,4,FALSE)</f>
        <v>2</v>
      </c>
      <c r="K6564" s="2">
        <f>VLOOKUP($F6564,Apoio!$A:$F,5,FALSE)</f>
        <v>44</v>
      </c>
      <c r="L6564" s="24" t="str">
        <f>VLOOKUP($F6564,Apoio!$A:$F,6,FALSE)</f>
        <v>Barueri</v>
      </c>
    </row>
    <row r="6565" spans="1:12" x14ac:dyDescent="0.25">
      <c r="A6565" s="50">
        <v>2022</v>
      </c>
      <c r="B6565" s="51" t="s">
        <v>341</v>
      </c>
      <c r="C6565" s="51" t="s">
        <v>10</v>
      </c>
      <c r="D6565" s="51" t="s">
        <v>45</v>
      </c>
      <c r="E6565" s="51" t="s">
        <v>69</v>
      </c>
      <c r="F6565" s="52">
        <v>12478</v>
      </c>
      <c r="G6565" s="35" t="str">
        <f>VLOOKUP(F6565,Apoio!A:B,2,FALSE)</f>
        <v>Vara Federal</v>
      </c>
      <c r="H6565" s="51" t="s">
        <v>70</v>
      </c>
      <c r="I6565" s="53">
        <v>90</v>
      </c>
      <c r="J6565" s="2">
        <f>VLOOKUP($F6565,Apoio!$A:$F,4,FALSE)</f>
        <v>1</v>
      </c>
      <c r="K6565" s="2">
        <f>VLOOKUP($F6565,Apoio!$A:$F,5,FALSE)</f>
        <v>8</v>
      </c>
      <c r="L6565" s="24" t="str">
        <f>VLOOKUP($F6565,Apoio!$A:$F,6,FALSE)</f>
        <v>Bauru</v>
      </c>
    </row>
    <row r="6566" spans="1:12" x14ac:dyDescent="0.25">
      <c r="A6566" s="46">
        <v>2022</v>
      </c>
      <c r="B6566" s="47" t="s">
        <v>341</v>
      </c>
      <c r="C6566" s="47" t="s">
        <v>10</v>
      </c>
      <c r="D6566" s="47" t="s">
        <v>45</v>
      </c>
      <c r="E6566" s="47" t="s">
        <v>69</v>
      </c>
      <c r="F6566" s="48">
        <v>16499</v>
      </c>
      <c r="G6566" s="35" t="str">
        <f>VLOOKUP(F6566,Apoio!A:B,2,FALSE)</f>
        <v>Juizado</v>
      </c>
      <c r="H6566" s="47" t="s">
        <v>71</v>
      </c>
      <c r="I6566" s="49">
        <v>407</v>
      </c>
      <c r="J6566" s="2">
        <f>VLOOKUP($F6566,Apoio!$A:$F,4,FALSE)</f>
        <v>1</v>
      </c>
      <c r="K6566" s="2">
        <f>VLOOKUP($F6566,Apoio!$A:$F,5,FALSE)</f>
        <v>8</v>
      </c>
      <c r="L6566" s="24" t="str">
        <f>VLOOKUP($F6566,Apoio!$A:$F,6,FALSE)</f>
        <v>Bauru</v>
      </c>
    </row>
    <row r="6567" spans="1:12" x14ac:dyDescent="0.25">
      <c r="A6567" s="50">
        <v>2022</v>
      </c>
      <c r="B6567" s="51" t="s">
        <v>341</v>
      </c>
      <c r="C6567" s="51" t="s">
        <v>10</v>
      </c>
      <c r="D6567" s="51" t="s">
        <v>45</v>
      </c>
      <c r="E6567" s="51" t="s">
        <v>69</v>
      </c>
      <c r="F6567" s="52">
        <v>12479</v>
      </c>
      <c r="G6567" s="35" t="str">
        <f>VLOOKUP(F6567,Apoio!A:B,2,FALSE)</f>
        <v>Vara Federal</v>
      </c>
      <c r="H6567" s="51" t="s">
        <v>72</v>
      </c>
      <c r="I6567" s="53">
        <v>80</v>
      </c>
      <c r="J6567" s="2">
        <f>VLOOKUP($F6567,Apoio!$A:$F,4,FALSE)</f>
        <v>2</v>
      </c>
      <c r="K6567" s="2">
        <f>VLOOKUP($F6567,Apoio!$A:$F,5,FALSE)</f>
        <v>8</v>
      </c>
      <c r="L6567" s="24" t="str">
        <f>VLOOKUP($F6567,Apoio!$A:$F,6,FALSE)</f>
        <v>Bauru</v>
      </c>
    </row>
    <row r="6568" spans="1:12" x14ac:dyDescent="0.25">
      <c r="A6568" s="46">
        <v>2022</v>
      </c>
      <c r="B6568" s="47" t="s">
        <v>341</v>
      </c>
      <c r="C6568" s="47" t="s">
        <v>10</v>
      </c>
      <c r="D6568" s="47" t="s">
        <v>45</v>
      </c>
      <c r="E6568" s="47" t="s">
        <v>69</v>
      </c>
      <c r="F6568" s="48">
        <v>12480</v>
      </c>
      <c r="G6568" s="35" t="str">
        <f>VLOOKUP(F6568,Apoio!A:B,2,FALSE)</f>
        <v>Vara Federal</v>
      </c>
      <c r="H6568" s="47" t="s">
        <v>73</v>
      </c>
      <c r="I6568" s="49">
        <v>96</v>
      </c>
      <c r="J6568" s="2">
        <f>VLOOKUP($F6568,Apoio!$A:$F,4,FALSE)</f>
        <v>3</v>
      </c>
      <c r="K6568" s="2">
        <f>VLOOKUP($F6568,Apoio!$A:$F,5,FALSE)</f>
        <v>8</v>
      </c>
      <c r="L6568" s="24" t="str">
        <f>VLOOKUP($F6568,Apoio!$A:$F,6,FALSE)</f>
        <v>Bauru</v>
      </c>
    </row>
    <row r="6569" spans="1:12" x14ac:dyDescent="0.25">
      <c r="A6569" s="50">
        <v>2022</v>
      </c>
      <c r="B6569" s="51" t="s">
        <v>341</v>
      </c>
      <c r="C6569" s="51" t="s">
        <v>10</v>
      </c>
      <c r="D6569" s="51" t="s">
        <v>45</v>
      </c>
      <c r="E6569" s="51" t="s">
        <v>74</v>
      </c>
      <c r="F6569" s="52">
        <v>16398</v>
      </c>
      <c r="G6569" s="35" t="str">
        <f>VLOOKUP(F6569,Apoio!A:B,2,FALSE)</f>
        <v>Vara Federal</v>
      </c>
      <c r="H6569" s="51" t="s">
        <v>75</v>
      </c>
      <c r="I6569" s="53">
        <v>88</v>
      </c>
      <c r="J6569" s="2">
        <f>VLOOKUP($F6569,Apoio!$A:$F,4,FALSE)</f>
        <v>1</v>
      </c>
      <c r="K6569" s="2">
        <f>VLOOKUP($F6569,Apoio!$A:$F,5,FALSE)</f>
        <v>31</v>
      </c>
      <c r="L6569" s="24" t="str">
        <f>VLOOKUP($F6569,Apoio!$A:$F,6,FALSE)</f>
        <v>Botucatu</v>
      </c>
    </row>
    <row r="6570" spans="1:12" x14ac:dyDescent="0.25">
      <c r="A6570" s="46">
        <v>2022</v>
      </c>
      <c r="B6570" s="47" t="s">
        <v>341</v>
      </c>
      <c r="C6570" s="47" t="s">
        <v>10</v>
      </c>
      <c r="D6570" s="47" t="s">
        <v>45</v>
      </c>
      <c r="E6570" s="47" t="s">
        <v>74</v>
      </c>
      <c r="F6570" s="48">
        <v>14020</v>
      </c>
      <c r="G6570" s="35" t="str">
        <f>VLOOKUP(F6570,Apoio!A:B,2,FALSE)</f>
        <v>Juizado</v>
      </c>
      <c r="H6570" s="47" t="s">
        <v>76</v>
      </c>
      <c r="I6570" s="49">
        <v>342</v>
      </c>
      <c r="J6570" s="2">
        <f>VLOOKUP($F6570,Apoio!$A:$F,4,FALSE)</f>
        <v>1</v>
      </c>
      <c r="K6570" s="2">
        <f>VLOOKUP($F6570,Apoio!$A:$F,5,FALSE)</f>
        <v>31</v>
      </c>
      <c r="L6570" s="24" t="str">
        <f>VLOOKUP($F6570,Apoio!$A:$F,6,FALSE)</f>
        <v>Botucatu</v>
      </c>
    </row>
    <row r="6571" spans="1:12" x14ac:dyDescent="0.25">
      <c r="A6571" s="50">
        <v>2022</v>
      </c>
      <c r="B6571" s="51" t="s">
        <v>341</v>
      </c>
      <c r="C6571" s="51" t="s">
        <v>10</v>
      </c>
      <c r="D6571" s="51" t="s">
        <v>45</v>
      </c>
      <c r="E6571" s="51" t="s">
        <v>77</v>
      </c>
      <c r="F6571" s="52">
        <v>12528</v>
      </c>
      <c r="G6571" s="35" t="str">
        <f>VLOOKUP(F6571,Apoio!A:B,2,FALSE)</f>
        <v>Vara Federal</v>
      </c>
      <c r="H6571" s="51" t="s">
        <v>78</v>
      </c>
      <c r="I6571" s="53">
        <v>332</v>
      </c>
      <c r="J6571" s="2">
        <f>VLOOKUP($F6571,Apoio!$A:$F,4,FALSE)</f>
        <v>1</v>
      </c>
      <c r="K6571" s="2">
        <f>VLOOKUP($F6571,Apoio!$A:$F,5,FALSE)</f>
        <v>23</v>
      </c>
      <c r="L6571" s="24" t="str">
        <f>VLOOKUP($F6571,Apoio!$A:$F,6,FALSE)</f>
        <v>Bragança Paulista</v>
      </c>
    </row>
    <row r="6572" spans="1:12" x14ac:dyDescent="0.25">
      <c r="A6572" s="46">
        <v>2022</v>
      </c>
      <c r="B6572" s="47" t="s">
        <v>341</v>
      </c>
      <c r="C6572" s="47" t="s">
        <v>10</v>
      </c>
      <c r="D6572" s="47" t="s">
        <v>45</v>
      </c>
      <c r="E6572" s="47" t="s">
        <v>77</v>
      </c>
      <c r="F6572" s="48">
        <v>18374</v>
      </c>
      <c r="G6572" s="35" t="str">
        <f>VLOOKUP(F6572,Apoio!A:B,2,FALSE)</f>
        <v>Juizado</v>
      </c>
      <c r="H6572" s="47" t="s">
        <v>79</v>
      </c>
      <c r="I6572" s="49">
        <v>417</v>
      </c>
      <c r="J6572" s="2">
        <f>VLOOKUP($F6572,Apoio!$A:$F,4,FALSE)</f>
        <v>1</v>
      </c>
      <c r="K6572" s="2">
        <f>VLOOKUP($F6572,Apoio!$A:$F,5,FALSE)</f>
        <v>23</v>
      </c>
      <c r="L6572" s="24" t="str">
        <f>VLOOKUP($F6572,Apoio!$A:$F,6,FALSE)</f>
        <v>Bragança Paulista</v>
      </c>
    </row>
    <row r="6573" spans="1:12" x14ac:dyDescent="0.25">
      <c r="A6573" s="50">
        <v>2022</v>
      </c>
      <c r="B6573" s="51" t="s">
        <v>341</v>
      </c>
      <c r="C6573" s="51" t="s">
        <v>10</v>
      </c>
      <c r="D6573" s="51" t="s">
        <v>45</v>
      </c>
      <c r="E6573" s="51" t="s">
        <v>80</v>
      </c>
      <c r="F6573" s="52">
        <v>12468</v>
      </c>
      <c r="G6573" s="35" t="str">
        <f>VLOOKUP(F6573,Apoio!A:B,2,FALSE)</f>
        <v>Vara Federal</v>
      </c>
      <c r="H6573" s="51" t="s">
        <v>81</v>
      </c>
      <c r="I6573" s="53">
        <v>57</v>
      </c>
      <c r="J6573" s="2">
        <f>VLOOKUP($F6573,Apoio!$A:$F,4,FALSE)</f>
        <v>1</v>
      </c>
      <c r="K6573" s="2">
        <f>VLOOKUP($F6573,Apoio!$A:$F,5,FALSE)</f>
        <v>5</v>
      </c>
      <c r="L6573" s="24" t="str">
        <f>VLOOKUP($F6573,Apoio!$A:$F,6,FALSE)</f>
        <v>Campinas</v>
      </c>
    </row>
    <row r="6574" spans="1:12" x14ac:dyDescent="0.25">
      <c r="A6574" s="46">
        <v>2022</v>
      </c>
      <c r="B6574" s="47" t="s">
        <v>341</v>
      </c>
      <c r="C6574" s="47" t="s">
        <v>10</v>
      </c>
      <c r="D6574" s="47" t="s">
        <v>45</v>
      </c>
      <c r="E6574" s="47" t="s">
        <v>80</v>
      </c>
      <c r="F6574" s="48">
        <v>14021</v>
      </c>
      <c r="G6574" s="35" t="str">
        <f>VLOOKUP(F6574,Apoio!A:B,2,FALSE)</f>
        <v>Juizado</v>
      </c>
      <c r="H6574" s="47" t="s">
        <v>82</v>
      </c>
      <c r="I6574" s="49">
        <v>622</v>
      </c>
      <c r="J6574" s="2">
        <f>VLOOKUP($F6574,Apoio!$A:$F,4,FALSE)</f>
        <v>1</v>
      </c>
      <c r="K6574" s="2">
        <f>VLOOKUP($F6574,Apoio!$A:$F,5,FALSE)</f>
        <v>5</v>
      </c>
      <c r="L6574" s="24" t="str">
        <f>VLOOKUP($F6574,Apoio!$A:$F,6,FALSE)</f>
        <v>Campinas</v>
      </c>
    </row>
    <row r="6575" spans="1:12" x14ac:dyDescent="0.25">
      <c r="A6575" s="50">
        <v>2022</v>
      </c>
      <c r="B6575" s="51" t="s">
        <v>341</v>
      </c>
      <c r="C6575" s="51" t="s">
        <v>10</v>
      </c>
      <c r="D6575" s="51" t="s">
        <v>45</v>
      </c>
      <c r="E6575" s="51" t="s">
        <v>80</v>
      </c>
      <c r="F6575" s="52">
        <v>12952</v>
      </c>
      <c r="G6575" s="35" t="str">
        <f>VLOOKUP(F6575,Apoio!A:B,2,FALSE)</f>
        <v>Vara Federal</v>
      </c>
      <c r="H6575" s="51" t="s">
        <v>83</v>
      </c>
      <c r="I6575" s="53">
        <v>141</v>
      </c>
      <c r="J6575" s="2">
        <f>VLOOKUP($F6575,Apoio!$A:$F,4,FALSE)</f>
        <v>2</v>
      </c>
      <c r="K6575" s="2">
        <f>VLOOKUP($F6575,Apoio!$A:$F,5,FALSE)</f>
        <v>5</v>
      </c>
      <c r="L6575" s="24" t="str">
        <f>VLOOKUP($F6575,Apoio!$A:$F,6,FALSE)</f>
        <v>Campinas</v>
      </c>
    </row>
    <row r="6576" spans="1:12" x14ac:dyDescent="0.25">
      <c r="A6576" s="46">
        <v>2022</v>
      </c>
      <c r="B6576" s="47" t="s">
        <v>341</v>
      </c>
      <c r="C6576" s="47" t="s">
        <v>10</v>
      </c>
      <c r="D6576" s="47" t="s">
        <v>45</v>
      </c>
      <c r="E6576" s="47" t="s">
        <v>80</v>
      </c>
      <c r="F6576" s="48">
        <v>14022</v>
      </c>
      <c r="G6576" s="35" t="str">
        <f>VLOOKUP(F6576,Apoio!A:B,2,FALSE)</f>
        <v>Juizado</v>
      </c>
      <c r="H6576" s="47" t="s">
        <v>84</v>
      </c>
      <c r="I6576" s="49">
        <v>620</v>
      </c>
      <c r="J6576" s="2">
        <f>VLOOKUP($F6576,Apoio!$A:$F,4,FALSE)</f>
        <v>2</v>
      </c>
      <c r="K6576" s="2">
        <f>VLOOKUP($F6576,Apoio!$A:$F,5,FALSE)</f>
        <v>5</v>
      </c>
      <c r="L6576" s="24" t="str">
        <f>VLOOKUP($F6576,Apoio!$A:$F,6,FALSE)</f>
        <v>Campinas</v>
      </c>
    </row>
    <row r="6577" spans="1:12" x14ac:dyDescent="0.25">
      <c r="A6577" s="50">
        <v>2022</v>
      </c>
      <c r="B6577" s="51" t="s">
        <v>341</v>
      </c>
      <c r="C6577" s="51" t="s">
        <v>10</v>
      </c>
      <c r="D6577" s="51" t="s">
        <v>45</v>
      </c>
      <c r="E6577" s="51" t="s">
        <v>80</v>
      </c>
      <c r="F6577" s="52">
        <v>12953</v>
      </c>
      <c r="G6577" s="35" t="str">
        <f>VLOOKUP(F6577,Apoio!A:B,2,FALSE)</f>
        <v>Vara Federal</v>
      </c>
      <c r="H6577" s="51" t="s">
        <v>342</v>
      </c>
      <c r="I6577" s="53">
        <v>311</v>
      </c>
      <c r="J6577" s="2">
        <f>VLOOKUP($F6577,Apoio!$A:$F,4,FALSE)</f>
        <v>3</v>
      </c>
      <c r="K6577" s="2">
        <f>VLOOKUP($F6577,Apoio!$A:$F,5,FALSE)</f>
        <v>5</v>
      </c>
      <c r="L6577" s="24" t="str">
        <f>VLOOKUP($F6577,Apoio!$A:$F,6,FALSE)</f>
        <v>Campinas</v>
      </c>
    </row>
    <row r="6578" spans="1:12" x14ac:dyDescent="0.25">
      <c r="A6578" s="46">
        <v>2022</v>
      </c>
      <c r="B6578" s="47" t="s">
        <v>341</v>
      </c>
      <c r="C6578" s="47" t="s">
        <v>10</v>
      </c>
      <c r="D6578" s="47" t="s">
        <v>45</v>
      </c>
      <c r="E6578" s="47" t="s">
        <v>80</v>
      </c>
      <c r="F6578" s="48">
        <v>12954</v>
      </c>
      <c r="G6578" s="35" t="str">
        <f>VLOOKUP(F6578,Apoio!A:B,2,FALSE)</f>
        <v>Vara Federal</v>
      </c>
      <c r="H6578" s="47" t="s">
        <v>86</v>
      </c>
      <c r="I6578" s="49">
        <v>149</v>
      </c>
      <c r="J6578" s="2">
        <f>VLOOKUP($F6578,Apoio!$A:$F,4,FALSE)</f>
        <v>4</v>
      </c>
      <c r="K6578" s="2">
        <f>VLOOKUP($F6578,Apoio!$A:$F,5,FALSE)</f>
        <v>5</v>
      </c>
      <c r="L6578" s="24" t="str">
        <f>VLOOKUP($F6578,Apoio!$A:$F,6,FALSE)</f>
        <v>Campinas</v>
      </c>
    </row>
    <row r="6579" spans="1:12" x14ac:dyDescent="0.25">
      <c r="A6579" s="50">
        <v>2022</v>
      </c>
      <c r="B6579" s="51" t="s">
        <v>341</v>
      </c>
      <c r="C6579" s="51" t="s">
        <v>10</v>
      </c>
      <c r="D6579" s="51" t="s">
        <v>45</v>
      </c>
      <c r="E6579" s="51" t="s">
        <v>80</v>
      </c>
      <c r="F6579" s="52">
        <v>14057</v>
      </c>
      <c r="G6579" s="35" t="str">
        <f>VLOOKUP(F6579,Apoio!A:B,2,FALSE)</f>
        <v>Vara Federal</v>
      </c>
      <c r="H6579" s="51" t="s">
        <v>87</v>
      </c>
      <c r="I6579" s="53">
        <v>316</v>
      </c>
      <c r="J6579" s="2">
        <f>VLOOKUP($F6579,Apoio!$A:$F,4,FALSE)</f>
        <v>5</v>
      </c>
      <c r="K6579" s="2">
        <f>VLOOKUP($F6579,Apoio!$A:$F,5,FALSE)</f>
        <v>5</v>
      </c>
      <c r="L6579" s="24" t="str">
        <f>VLOOKUP($F6579,Apoio!$A:$F,6,FALSE)</f>
        <v>Campinas</v>
      </c>
    </row>
    <row r="6580" spans="1:12" x14ac:dyDescent="0.25">
      <c r="A6580" s="46">
        <v>2022</v>
      </c>
      <c r="B6580" s="47" t="s">
        <v>341</v>
      </c>
      <c r="C6580" s="47" t="s">
        <v>10</v>
      </c>
      <c r="D6580" s="47" t="s">
        <v>45</v>
      </c>
      <c r="E6580" s="47" t="s">
        <v>80</v>
      </c>
      <c r="F6580" s="48">
        <v>12955</v>
      </c>
      <c r="G6580" s="35" t="str">
        <f>VLOOKUP(F6580,Apoio!A:B,2,FALSE)</f>
        <v>Vara Federal</v>
      </c>
      <c r="H6580" s="47" t="s">
        <v>88</v>
      </c>
      <c r="I6580" s="49">
        <v>168</v>
      </c>
      <c r="J6580" s="2">
        <f>VLOOKUP($F6580,Apoio!$A:$F,4,FALSE)</f>
        <v>6</v>
      </c>
      <c r="K6580" s="2">
        <f>VLOOKUP($F6580,Apoio!$A:$F,5,FALSE)</f>
        <v>5</v>
      </c>
      <c r="L6580" s="24" t="str">
        <f>VLOOKUP($F6580,Apoio!$A:$F,6,FALSE)</f>
        <v>Campinas</v>
      </c>
    </row>
    <row r="6581" spans="1:12" x14ac:dyDescent="0.25">
      <c r="A6581" s="50">
        <v>2022</v>
      </c>
      <c r="B6581" s="51" t="s">
        <v>341</v>
      </c>
      <c r="C6581" s="51" t="s">
        <v>10</v>
      </c>
      <c r="D6581" s="51" t="s">
        <v>45</v>
      </c>
      <c r="E6581" s="51" t="s">
        <v>80</v>
      </c>
      <c r="F6581" s="52">
        <v>12957</v>
      </c>
      <c r="G6581" s="35" t="str">
        <f>VLOOKUP(F6581,Apoio!A:B,2,FALSE)</f>
        <v>Vara Federal</v>
      </c>
      <c r="H6581" s="51" t="s">
        <v>89</v>
      </c>
      <c r="I6581" s="53">
        <v>175</v>
      </c>
      <c r="J6581" s="2">
        <f>VLOOKUP($F6581,Apoio!$A:$F,4,FALSE)</f>
        <v>8</v>
      </c>
      <c r="K6581" s="2">
        <f>VLOOKUP($F6581,Apoio!$A:$F,5,FALSE)</f>
        <v>5</v>
      </c>
      <c r="L6581" s="24" t="str">
        <f>VLOOKUP($F6581,Apoio!$A:$F,6,FALSE)</f>
        <v>Campinas</v>
      </c>
    </row>
    <row r="6582" spans="1:12" x14ac:dyDescent="0.25">
      <c r="A6582" s="46">
        <v>2022</v>
      </c>
      <c r="B6582" s="47" t="s">
        <v>341</v>
      </c>
      <c r="C6582" s="47" t="s">
        <v>10</v>
      </c>
      <c r="D6582" s="47" t="s">
        <v>45</v>
      </c>
      <c r="E6582" s="47" t="s">
        <v>80</v>
      </c>
      <c r="F6582" s="48">
        <v>13867</v>
      </c>
      <c r="G6582" s="35" t="str">
        <f>VLOOKUP(F6582,Apoio!A:B,2,FALSE)</f>
        <v>Vara Federal</v>
      </c>
      <c r="H6582" s="47" t="s">
        <v>90</v>
      </c>
      <c r="I6582" s="49">
        <v>48</v>
      </c>
      <c r="J6582" s="2">
        <f>VLOOKUP($F6582,Apoio!$A:$F,4,FALSE)</f>
        <v>9</v>
      </c>
      <c r="K6582" s="2">
        <f>VLOOKUP($F6582,Apoio!$A:$F,5,FALSE)</f>
        <v>5</v>
      </c>
      <c r="L6582" s="24" t="str">
        <f>VLOOKUP($F6582,Apoio!$A:$F,6,FALSE)</f>
        <v>Campinas</v>
      </c>
    </row>
    <row r="6583" spans="1:12" x14ac:dyDescent="0.25">
      <c r="A6583" s="50">
        <v>2022</v>
      </c>
      <c r="B6583" s="51" t="s">
        <v>341</v>
      </c>
      <c r="C6583" s="51" t="s">
        <v>10</v>
      </c>
      <c r="D6583" s="51" t="s">
        <v>45</v>
      </c>
      <c r="E6583" s="51" t="s">
        <v>91</v>
      </c>
      <c r="F6583" s="52">
        <v>16315</v>
      </c>
      <c r="G6583" s="35" t="str">
        <f>VLOOKUP(F6583,Apoio!A:B,2,FALSE)</f>
        <v>Vara Federal + JEF</v>
      </c>
      <c r="H6583" s="51" t="s">
        <v>92</v>
      </c>
      <c r="I6583" s="53">
        <v>183</v>
      </c>
      <c r="J6583" s="2">
        <f>VLOOKUP($F6583,Apoio!$A:$F,4,FALSE)</f>
        <v>1</v>
      </c>
      <c r="K6583" s="2">
        <f>VLOOKUP($F6583,Apoio!$A:$F,5,FALSE)</f>
        <v>35</v>
      </c>
      <c r="L6583" s="24" t="str">
        <f>VLOOKUP($F6583,Apoio!$A:$F,6,FALSE)</f>
        <v>Caraguatatuba</v>
      </c>
    </row>
    <row r="6584" spans="1:12" x14ac:dyDescent="0.25">
      <c r="A6584" s="46">
        <v>2022</v>
      </c>
      <c r="B6584" s="47" t="s">
        <v>341</v>
      </c>
      <c r="C6584" s="47" t="s">
        <v>10</v>
      </c>
      <c r="D6584" s="47" t="s">
        <v>45</v>
      </c>
      <c r="E6584" s="47" t="s">
        <v>91</v>
      </c>
      <c r="F6584" s="48">
        <v>16315</v>
      </c>
      <c r="G6584" s="35" t="str">
        <f>VLOOKUP(F6584,Apoio!A:B,2,FALSE)</f>
        <v>Vara Federal + JEF</v>
      </c>
      <c r="H6584" s="47" t="s">
        <v>92</v>
      </c>
      <c r="I6584" s="49">
        <v>108</v>
      </c>
      <c r="J6584" s="2">
        <f>VLOOKUP($F6584,Apoio!$A:$F,4,FALSE)</f>
        <v>1</v>
      </c>
      <c r="K6584" s="2">
        <f>VLOOKUP($F6584,Apoio!$A:$F,5,FALSE)</f>
        <v>35</v>
      </c>
      <c r="L6584" s="24" t="str">
        <f>VLOOKUP($F6584,Apoio!$A:$F,6,FALSE)</f>
        <v>Caraguatatuba</v>
      </c>
    </row>
    <row r="6585" spans="1:12" x14ac:dyDescent="0.25">
      <c r="A6585" s="50">
        <v>2022</v>
      </c>
      <c r="B6585" s="51" t="s">
        <v>341</v>
      </c>
      <c r="C6585" s="51" t="s">
        <v>10</v>
      </c>
      <c r="D6585" s="51" t="s">
        <v>45</v>
      </c>
      <c r="E6585" s="51" t="s">
        <v>93</v>
      </c>
      <c r="F6585" s="52">
        <v>16399</v>
      </c>
      <c r="G6585" s="35" t="str">
        <f>VLOOKUP(F6585,Apoio!A:B,2,FALSE)</f>
        <v>Vara Federal + JEF</v>
      </c>
      <c r="H6585" s="51" t="s">
        <v>520</v>
      </c>
      <c r="I6585" s="53">
        <v>321</v>
      </c>
      <c r="J6585" s="2">
        <f>VLOOKUP($F6585,Apoio!$A:$F,4,FALSE)</f>
        <v>1</v>
      </c>
      <c r="K6585" s="2">
        <f>VLOOKUP($F6585,Apoio!$A:$F,5,FALSE)</f>
        <v>36</v>
      </c>
      <c r="L6585" s="24" t="str">
        <f>VLOOKUP($F6585,Apoio!$A:$F,6,FALSE)</f>
        <v>Catanduva</v>
      </c>
    </row>
    <row r="6586" spans="1:12" x14ac:dyDescent="0.25">
      <c r="A6586" s="46">
        <v>2022</v>
      </c>
      <c r="B6586" s="47" t="s">
        <v>341</v>
      </c>
      <c r="C6586" s="47" t="s">
        <v>10</v>
      </c>
      <c r="D6586" s="47" t="s">
        <v>45</v>
      </c>
      <c r="E6586" s="47" t="s">
        <v>93</v>
      </c>
      <c r="F6586" s="48">
        <v>16399</v>
      </c>
      <c r="G6586" s="35" t="str">
        <f>VLOOKUP(F6586,Apoio!A:B,2,FALSE)</f>
        <v>Vara Federal + JEF</v>
      </c>
      <c r="H6586" s="47" t="s">
        <v>520</v>
      </c>
      <c r="I6586" s="49">
        <v>126</v>
      </c>
      <c r="J6586" s="2">
        <f>VLOOKUP($F6586,Apoio!$A:$F,4,FALSE)</f>
        <v>1</v>
      </c>
      <c r="K6586" s="2">
        <f>VLOOKUP($F6586,Apoio!$A:$F,5,FALSE)</f>
        <v>36</v>
      </c>
      <c r="L6586" s="24" t="str">
        <f>VLOOKUP($F6586,Apoio!$A:$F,6,FALSE)</f>
        <v>Catanduva</v>
      </c>
    </row>
    <row r="6587" spans="1:12" x14ac:dyDescent="0.25">
      <c r="A6587" s="50">
        <v>2022</v>
      </c>
      <c r="B6587" s="51" t="s">
        <v>341</v>
      </c>
      <c r="C6587" s="51" t="s">
        <v>10</v>
      </c>
      <c r="D6587" s="51" t="s">
        <v>45</v>
      </c>
      <c r="E6587" s="51" t="s">
        <v>94</v>
      </c>
      <c r="F6587" s="52">
        <v>12498</v>
      </c>
      <c r="G6587" s="35" t="str">
        <f>VLOOKUP(F6587,Apoio!A:B,2,FALSE)</f>
        <v>Vara Federal</v>
      </c>
      <c r="H6587" s="51" t="s">
        <v>95</v>
      </c>
      <c r="I6587" s="53">
        <v>96</v>
      </c>
      <c r="J6587" s="2">
        <f>VLOOKUP($F6587,Apoio!$A:$F,4,FALSE)</f>
        <v>1</v>
      </c>
      <c r="K6587" s="2">
        <f>VLOOKUP($F6587,Apoio!$A:$F,5,FALSE)</f>
        <v>13</v>
      </c>
      <c r="L6587" s="24" t="str">
        <f>VLOOKUP($F6587,Apoio!$A:$F,6,FALSE)</f>
        <v>Franca</v>
      </c>
    </row>
    <row r="6588" spans="1:12" x14ac:dyDescent="0.25">
      <c r="A6588" s="46">
        <v>2022</v>
      </c>
      <c r="B6588" s="47" t="s">
        <v>341</v>
      </c>
      <c r="C6588" s="47" t="s">
        <v>10</v>
      </c>
      <c r="D6588" s="47" t="s">
        <v>45</v>
      </c>
      <c r="E6588" s="47" t="s">
        <v>94</v>
      </c>
      <c r="F6588" s="48">
        <v>14027</v>
      </c>
      <c r="G6588" s="35" t="str">
        <f>VLOOKUP(F6588,Apoio!A:B,2,FALSE)</f>
        <v>Juizado</v>
      </c>
      <c r="H6588" s="47" t="s">
        <v>96</v>
      </c>
      <c r="I6588" s="49">
        <v>595</v>
      </c>
      <c r="J6588" s="2">
        <f>VLOOKUP($F6588,Apoio!$A:$F,4,FALSE)</f>
        <v>1</v>
      </c>
      <c r="K6588" s="2">
        <f>VLOOKUP($F6588,Apoio!$A:$F,5,FALSE)</f>
        <v>13</v>
      </c>
      <c r="L6588" s="24" t="str">
        <f>VLOOKUP($F6588,Apoio!$A:$F,6,FALSE)</f>
        <v>Franca</v>
      </c>
    </row>
    <row r="6589" spans="1:12" x14ac:dyDescent="0.25">
      <c r="A6589" s="50">
        <v>2022</v>
      </c>
      <c r="B6589" s="51" t="s">
        <v>341</v>
      </c>
      <c r="C6589" s="51" t="s">
        <v>10</v>
      </c>
      <c r="D6589" s="51" t="s">
        <v>45</v>
      </c>
      <c r="E6589" s="51" t="s">
        <v>94</v>
      </c>
      <c r="F6589" s="52">
        <v>12499</v>
      </c>
      <c r="G6589" s="35" t="str">
        <f>VLOOKUP(F6589,Apoio!A:B,2,FALSE)</f>
        <v>Vara Federal</v>
      </c>
      <c r="H6589" s="51" t="s">
        <v>97</v>
      </c>
      <c r="I6589" s="53">
        <v>65</v>
      </c>
      <c r="J6589" s="2">
        <f>VLOOKUP($F6589,Apoio!$A:$F,4,FALSE)</f>
        <v>2</v>
      </c>
      <c r="K6589" s="2">
        <f>VLOOKUP($F6589,Apoio!$A:$F,5,FALSE)</f>
        <v>13</v>
      </c>
      <c r="L6589" s="24" t="str">
        <f>VLOOKUP($F6589,Apoio!$A:$F,6,FALSE)</f>
        <v>Franca</v>
      </c>
    </row>
    <row r="6590" spans="1:12" x14ac:dyDescent="0.25">
      <c r="A6590" s="46">
        <v>2022</v>
      </c>
      <c r="B6590" s="47" t="s">
        <v>341</v>
      </c>
      <c r="C6590" s="47" t="s">
        <v>10</v>
      </c>
      <c r="D6590" s="47" t="s">
        <v>45</v>
      </c>
      <c r="E6590" s="47" t="s">
        <v>94</v>
      </c>
      <c r="F6590" s="48">
        <v>12500</v>
      </c>
      <c r="G6590" s="35" t="str">
        <f>VLOOKUP(F6590,Apoio!A:B,2,FALSE)</f>
        <v>Vara Federal</v>
      </c>
      <c r="H6590" s="47" t="s">
        <v>98</v>
      </c>
      <c r="I6590" s="49">
        <v>73</v>
      </c>
      <c r="J6590" s="2">
        <f>VLOOKUP($F6590,Apoio!$A:$F,4,FALSE)</f>
        <v>3</v>
      </c>
      <c r="K6590" s="2">
        <f>VLOOKUP($F6590,Apoio!$A:$F,5,FALSE)</f>
        <v>13</v>
      </c>
      <c r="L6590" s="24" t="str">
        <f>VLOOKUP($F6590,Apoio!$A:$F,6,FALSE)</f>
        <v>Franca</v>
      </c>
    </row>
    <row r="6591" spans="1:12" x14ac:dyDescent="0.25">
      <c r="A6591" s="50">
        <v>2022</v>
      </c>
      <c r="B6591" s="51" t="s">
        <v>341</v>
      </c>
      <c r="C6591" s="51" t="s">
        <v>10</v>
      </c>
      <c r="D6591" s="51" t="s">
        <v>45</v>
      </c>
      <c r="E6591" s="51" t="s">
        <v>99</v>
      </c>
      <c r="F6591" s="52">
        <v>12513</v>
      </c>
      <c r="G6591" s="35" t="str">
        <f>VLOOKUP(F6591,Apoio!A:B,2,FALSE)</f>
        <v>Vara Federal + JEF</v>
      </c>
      <c r="H6591" s="51" t="s">
        <v>100</v>
      </c>
      <c r="I6591" s="53">
        <v>161</v>
      </c>
      <c r="J6591" s="2">
        <f>VLOOKUP($F6591,Apoio!$A:$F,4,FALSE)</f>
        <v>1</v>
      </c>
      <c r="K6591" s="2">
        <f>VLOOKUP($F6591,Apoio!$A:$F,5,FALSE)</f>
        <v>18</v>
      </c>
      <c r="L6591" s="24" t="str">
        <f>VLOOKUP($F6591,Apoio!$A:$F,6,FALSE)</f>
        <v>Guaratinguetá</v>
      </c>
    </row>
    <row r="6592" spans="1:12" x14ac:dyDescent="0.25">
      <c r="A6592" s="46">
        <v>2022</v>
      </c>
      <c r="B6592" s="47" t="s">
        <v>341</v>
      </c>
      <c r="C6592" s="47" t="s">
        <v>10</v>
      </c>
      <c r="D6592" s="47" t="s">
        <v>45</v>
      </c>
      <c r="E6592" s="47" t="s">
        <v>99</v>
      </c>
      <c r="F6592" s="48">
        <v>12513</v>
      </c>
      <c r="G6592" s="35" t="str">
        <f>VLOOKUP(F6592,Apoio!A:B,2,FALSE)</f>
        <v>Vara Federal + JEF</v>
      </c>
      <c r="H6592" s="47" t="s">
        <v>100</v>
      </c>
      <c r="I6592" s="49">
        <v>144</v>
      </c>
      <c r="J6592" s="2">
        <f>VLOOKUP($F6592,Apoio!$A:$F,4,FALSE)</f>
        <v>1</v>
      </c>
      <c r="K6592" s="2">
        <f>VLOOKUP($F6592,Apoio!$A:$F,5,FALSE)</f>
        <v>18</v>
      </c>
      <c r="L6592" s="24" t="str">
        <f>VLOOKUP($F6592,Apoio!$A:$F,6,FALSE)</f>
        <v>Guaratinguetá</v>
      </c>
    </row>
    <row r="6593" spans="1:12" x14ac:dyDescent="0.25">
      <c r="A6593" s="50">
        <v>2022</v>
      </c>
      <c r="B6593" s="51" t="s">
        <v>341</v>
      </c>
      <c r="C6593" s="51" t="s">
        <v>10</v>
      </c>
      <c r="D6593" s="51" t="s">
        <v>45</v>
      </c>
      <c r="E6593" s="51" t="s">
        <v>102</v>
      </c>
      <c r="F6593" s="52">
        <v>12515</v>
      </c>
      <c r="G6593" s="35" t="str">
        <f>VLOOKUP(F6593,Apoio!A:B,2,FALSE)</f>
        <v>Vara Federal</v>
      </c>
      <c r="H6593" s="51" t="s">
        <v>103</v>
      </c>
      <c r="I6593" s="53">
        <v>95</v>
      </c>
      <c r="J6593" s="2">
        <f>VLOOKUP($F6593,Apoio!$A:$F,4,FALSE)</f>
        <v>1</v>
      </c>
      <c r="K6593" s="2">
        <f>VLOOKUP($F6593,Apoio!$A:$F,5,FALSE)</f>
        <v>19</v>
      </c>
      <c r="L6593" s="24" t="str">
        <f>VLOOKUP($F6593,Apoio!$A:$F,6,FALSE)</f>
        <v>Guarulhos</v>
      </c>
    </row>
    <row r="6594" spans="1:12" x14ac:dyDescent="0.25">
      <c r="A6594" s="46">
        <v>2022</v>
      </c>
      <c r="B6594" s="47" t="s">
        <v>341</v>
      </c>
      <c r="C6594" s="47" t="s">
        <v>10</v>
      </c>
      <c r="D6594" s="47" t="s">
        <v>45</v>
      </c>
      <c r="E6594" s="47" t="s">
        <v>102</v>
      </c>
      <c r="F6594" s="48">
        <v>17960</v>
      </c>
      <c r="G6594" s="35" t="str">
        <f>VLOOKUP(F6594,Apoio!A:B,2,FALSE)</f>
        <v>Juizado</v>
      </c>
      <c r="H6594" s="47" t="s">
        <v>104</v>
      </c>
      <c r="I6594" s="49">
        <v>412</v>
      </c>
      <c r="J6594" s="2">
        <f>VLOOKUP($F6594,Apoio!$A:$F,4,FALSE)</f>
        <v>1</v>
      </c>
      <c r="K6594" s="2">
        <f>VLOOKUP($F6594,Apoio!$A:$F,5,FALSE)</f>
        <v>19</v>
      </c>
      <c r="L6594" s="24" t="str">
        <f>VLOOKUP($F6594,Apoio!$A:$F,6,FALSE)</f>
        <v>Guarulhos</v>
      </c>
    </row>
    <row r="6595" spans="1:12" x14ac:dyDescent="0.25">
      <c r="A6595" s="50">
        <v>2022</v>
      </c>
      <c r="B6595" s="51" t="s">
        <v>341</v>
      </c>
      <c r="C6595" s="51" t="s">
        <v>10</v>
      </c>
      <c r="D6595" s="51" t="s">
        <v>45</v>
      </c>
      <c r="E6595" s="51" t="s">
        <v>102</v>
      </c>
      <c r="F6595" s="52">
        <v>12516</v>
      </c>
      <c r="G6595" s="35" t="str">
        <f>VLOOKUP(F6595,Apoio!A:B,2,FALSE)</f>
        <v>Vara Federal</v>
      </c>
      <c r="H6595" s="51" t="s">
        <v>105</v>
      </c>
      <c r="I6595" s="53">
        <v>91</v>
      </c>
      <c r="J6595" s="2">
        <f>VLOOKUP($F6595,Apoio!$A:$F,4,FALSE)</f>
        <v>2</v>
      </c>
      <c r="K6595" s="2">
        <f>VLOOKUP($F6595,Apoio!$A:$F,5,FALSE)</f>
        <v>19</v>
      </c>
      <c r="L6595" s="24" t="str">
        <f>VLOOKUP($F6595,Apoio!$A:$F,6,FALSE)</f>
        <v>Guarulhos</v>
      </c>
    </row>
    <row r="6596" spans="1:12" x14ac:dyDescent="0.25">
      <c r="A6596" s="46">
        <v>2022</v>
      </c>
      <c r="B6596" s="47" t="s">
        <v>341</v>
      </c>
      <c r="C6596" s="47" t="s">
        <v>10</v>
      </c>
      <c r="D6596" s="47" t="s">
        <v>45</v>
      </c>
      <c r="E6596" s="47" t="s">
        <v>102</v>
      </c>
      <c r="F6596" s="48">
        <v>17888</v>
      </c>
      <c r="G6596" s="35" t="str">
        <f>VLOOKUP(F6596,Apoio!A:B,2,FALSE)</f>
        <v>Juizado</v>
      </c>
      <c r="H6596" s="47" t="s">
        <v>106</v>
      </c>
      <c r="I6596" s="49">
        <v>439</v>
      </c>
      <c r="J6596" s="2">
        <f>VLOOKUP($F6596,Apoio!$A:$F,4,FALSE)</f>
        <v>2</v>
      </c>
      <c r="K6596" s="2">
        <f>VLOOKUP($F6596,Apoio!$A:$F,5,FALSE)</f>
        <v>19</v>
      </c>
      <c r="L6596" s="24" t="str">
        <f>VLOOKUP($F6596,Apoio!$A:$F,6,FALSE)</f>
        <v>Guarulhos</v>
      </c>
    </row>
    <row r="6597" spans="1:12" x14ac:dyDescent="0.25">
      <c r="A6597" s="50">
        <v>2022</v>
      </c>
      <c r="B6597" s="51" t="s">
        <v>341</v>
      </c>
      <c r="C6597" s="51" t="s">
        <v>10</v>
      </c>
      <c r="D6597" s="51" t="s">
        <v>45</v>
      </c>
      <c r="E6597" s="51" t="s">
        <v>102</v>
      </c>
      <c r="F6597" s="52">
        <v>14012</v>
      </c>
      <c r="G6597" s="35" t="str">
        <f>VLOOKUP(F6597,Apoio!A:B,2,FALSE)</f>
        <v>Vara Federal</v>
      </c>
      <c r="H6597" s="51" t="s">
        <v>107</v>
      </c>
      <c r="I6597" s="53">
        <v>652</v>
      </c>
      <c r="J6597" s="2">
        <f>VLOOKUP($F6597,Apoio!$A:$F,4,FALSE)</f>
        <v>3</v>
      </c>
      <c r="K6597" s="2">
        <f>VLOOKUP($F6597,Apoio!$A:$F,5,FALSE)</f>
        <v>19</v>
      </c>
      <c r="L6597" s="24" t="str">
        <f>VLOOKUP($F6597,Apoio!$A:$F,6,FALSE)</f>
        <v>Guarulhos</v>
      </c>
    </row>
    <row r="6598" spans="1:12" x14ac:dyDescent="0.25">
      <c r="A6598" s="46">
        <v>2022</v>
      </c>
      <c r="B6598" s="47" t="s">
        <v>341</v>
      </c>
      <c r="C6598" s="47" t="s">
        <v>10</v>
      </c>
      <c r="D6598" s="47" t="s">
        <v>45</v>
      </c>
      <c r="E6598" s="47" t="s">
        <v>102</v>
      </c>
      <c r="F6598" s="48">
        <v>12517</v>
      </c>
      <c r="G6598" s="35" t="str">
        <f>VLOOKUP(F6598,Apoio!A:B,2,FALSE)</f>
        <v>Vara Federal</v>
      </c>
      <c r="H6598" s="47" t="s">
        <v>108</v>
      </c>
      <c r="I6598" s="49">
        <v>94</v>
      </c>
      <c r="J6598" s="2">
        <f>VLOOKUP($F6598,Apoio!$A:$F,4,FALSE)</f>
        <v>4</v>
      </c>
      <c r="K6598" s="2">
        <f>VLOOKUP($F6598,Apoio!$A:$F,5,FALSE)</f>
        <v>19</v>
      </c>
      <c r="L6598" s="24" t="str">
        <f>VLOOKUP($F6598,Apoio!$A:$F,6,FALSE)</f>
        <v>Guarulhos</v>
      </c>
    </row>
    <row r="6599" spans="1:12" x14ac:dyDescent="0.25">
      <c r="A6599" s="50">
        <v>2022</v>
      </c>
      <c r="B6599" s="51" t="s">
        <v>341</v>
      </c>
      <c r="C6599" s="51" t="s">
        <v>10</v>
      </c>
      <c r="D6599" s="51" t="s">
        <v>45</v>
      </c>
      <c r="E6599" s="51" t="s">
        <v>102</v>
      </c>
      <c r="F6599" s="52">
        <v>12518</v>
      </c>
      <c r="G6599" s="35" t="str">
        <f>VLOOKUP(F6599,Apoio!A:B,2,FALSE)</f>
        <v>Vara Federal</v>
      </c>
      <c r="H6599" s="51" t="s">
        <v>109</v>
      </c>
      <c r="I6599" s="53">
        <v>93</v>
      </c>
      <c r="J6599" s="2">
        <f>VLOOKUP($F6599,Apoio!$A:$F,4,FALSE)</f>
        <v>5</v>
      </c>
      <c r="K6599" s="2">
        <f>VLOOKUP($F6599,Apoio!$A:$F,5,FALSE)</f>
        <v>19</v>
      </c>
      <c r="L6599" s="24" t="str">
        <f>VLOOKUP($F6599,Apoio!$A:$F,6,FALSE)</f>
        <v>Guarulhos</v>
      </c>
    </row>
    <row r="6600" spans="1:12" x14ac:dyDescent="0.25">
      <c r="A6600" s="46">
        <v>2022</v>
      </c>
      <c r="B6600" s="47" t="s">
        <v>341</v>
      </c>
      <c r="C6600" s="47" t="s">
        <v>10</v>
      </c>
      <c r="D6600" s="47" t="s">
        <v>45</v>
      </c>
      <c r="E6600" s="47" t="s">
        <v>102</v>
      </c>
      <c r="F6600" s="48">
        <v>12519</v>
      </c>
      <c r="G6600" s="35" t="str">
        <f>VLOOKUP(F6600,Apoio!A:B,2,FALSE)</f>
        <v>Vara Federal</v>
      </c>
      <c r="H6600" s="47" t="s">
        <v>110</v>
      </c>
      <c r="I6600" s="49">
        <v>88</v>
      </c>
      <c r="J6600" s="2">
        <f>VLOOKUP($F6600,Apoio!$A:$F,4,FALSE)</f>
        <v>6</v>
      </c>
      <c r="K6600" s="2">
        <f>VLOOKUP($F6600,Apoio!$A:$F,5,FALSE)</f>
        <v>19</v>
      </c>
      <c r="L6600" s="24" t="str">
        <f>VLOOKUP($F6600,Apoio!$A:$F,6,FALSE)</f>
        <v>Guarulhos</v>
      </c>
    </row>
    <row r="6601" spans="1:12" x14ac:dyDescent="0.25">
      <c r="A6601" s="50">
        <v>2022</v>
      </c>
      <c r="B6601" s="51" t="s">
        <v>341</v>
      </c>
      <c r="C6601" s="51" t="s">
        <v>10</v>
      </c>
      <c r="D6601" s="51" t="s">
        <v>45</v>
      </c>
      <c r="E6601" s="51" t="s">
        <v>111</v>
      </c>
      <c r="F6601" s="52">
        <v>13850</v>
      </c>
      <c r="G6601" s="35" t="str">
        <f>VLOOKUP(F6601,Apoio!A:B,2,FALSE)</f>
        <v>Vara Federal + JEF</v>
      </c>
      <c r="H6601" s="51" t="s">
        <v>112</v>
      </c>
      <c r="I6601" s="53">
        <v>267</v>
      </c>
      <c r="J6601" s="2">
        <f>VLOOKUP($F6601,Apoio!$A:$F,4,FALSE)</f>
        <v>1</v>
      </c>
      <c r="K6601" s="2">
        <f>VLOOKUP($F6601,Apoio!$A:$F,5,FALSE)</f>
        <v>39</v>
      </c>
      <c r="L6601" s="24" t="str">
        <f>VLOOKUP($F6601,Apoio!$A:$F,6,FALSE)</f>
        <v>Itapeva</v>
      </c>
    </row>
    <row r="6602" spans="1:12" x14ac:dyDescent="0.25">
      <c r="A6602" s="46">
        <v>2022</v>
      </c>
      <c r="B6602" s="47" t="s">
        <v>341</v>
      </c>
      <c r="C6602" s="47" t="s">
        <v>10</v>
      </c>
      <c r="D6602" s="47" t="s">
        <v>45</v>
      </c>
      <c r="E6602" s="47" t="s">
        <v>111</v>
      </c>
      <c r="F6602" s="48">
        <v>13850</v>
      </c>
      <c r="G6602" s="35" t="str">
        <f>VLOOKUP(F6602,Apoio!A:B,2,FALSE)</f>
        <v>Vara Federal + JEF</v>
      </c>
      <c r="H6602" s="47" t="s">
        <v>112</v>
      </c>
      <c r="I6602" s="49">
        <v>83</v>
      </c>
      <c r="J6602" s="2">
        <f>VLOOKUP($F6602,Apoio!$A:$F,4,FALSE)</f>
        <v>1</v>
      </c>
      <c r="K6602" s="2">
        <f>VLOOKUP($F6602,Apoio!$A:$F,5,FALSE)</f>
        <v>39</v>
      </c>
      <c r="L6602" s="24" t="str">
        <f>VLOOKUP($F6602,Apoio!$A:$F,6,FALSE)</f>
        <v>Itapeva</v>
      </c>
    </row>
    <row r="6603" spans="1:12" x14ac:dyDescent="0.25">
      <c r="A6603" s="50">
        <v>2022</v>
      </c>
      <c r="B6603" s="51" t="s">
        <v>341</v>
      </c>
      <c r="C6603" s="51" t="s">
        <v>10</v>
      </c>
      <c r="D6603" s="51" t="s">
        <v>45</v>
      </c>
      <c r="E6603" s="51" t="s">
        <v>114</v>
      </c>
      <c r="F6603" s="52">
        <v>12530</v>
      </c>
      <c r="G6603" s="35" t="str">
        <f>VLOOKUP(F6603,Apoio!A:B,2,FALSE)</f>
        <v>Vara Federal + JEF</v>
      </c>
      <c r="H6603" s="51" t="s">
        <v>115</v>
      </c>
      <c r="I6603" s="53">
        <v>440</v>
      </c>
      <c r="J6603" s="2">
        <f>VLOOKUP($F6603,Apoio!$A:$F,4,FALSE)</f>
        <v>1</v>
      </c>
      <c r="K6603" s="2">
        <f>VLOOKUP($F6603,Apoio!$A:$F,5,FALSE)</f>
        <v>24</v>
      </c>
      <c r="L6603" s="24" t="str">
        <f>VLOOKUP($F6603,Apoio!$A:$F,6,FALSE)</f>
        <v>Jales</v>
      </c>
    </row>
    <row r="6604" spans="1:12" x14ac:dyDescent="0.25">
      <c r="A6604" s="46">
        <v>2022</v>
      </c>
      <c r="B6604" s="47" t="s">
        <v>341</v>
      </c>
      <c r="C6604" s="47" t="s">
        <v>10</v>
      </c>
      <c r="D6604" s="47" t="s">
        <v>45</v>
      </c>
      <c r="E6604" s="47" t="s">
        <v>114</v>
      </c>
      <c r="F6604" s="48">
        <v>12530</v>
      </c>
      <c r="G6604" s="35" t="str">
        <f>VLOOKUP(F6604,Apoio!A:B,2,FALSE)</f>
        <v>Vara Federal + JEF</v>
      </c>
      <c r="H6604" s="47" t="s">
        <v>115</v>
      </c>
      <c r="I6604" s="49">
        <v>123</v>
      </c>
      <c r="J6604" s="2">
        <f>VLOOKUP($F6604,Apoio!$A:$F,4,FALSE)</f>
        <v>1</v>
      </c>
      <c r="K6604" s="2">
        <f>VLOOKUP($F6604,Apoio!$A:$F,5,FALSE)</f>
        <v>24</v>
      </c>
      <c r="L6604" s="24" t="str">
        <f>VLOOKUP($F6604,Apoio!$A:$F,6,FALSE)</f>
        <v>Jales</v>
      </c>
    </row>
    <row r="6605" spans="1:12" x14ac:dyDescent="0.25">
      <c r="A6605" s="50">
        <v>2022</v>
      </c>
      <c r="B6605" s="51" t="s">
        <v>341</v>
      </c>
      <c r="C6605" s="51" t="s">
        <v>10</v>
      </c>
      <c r="D6605" s="51" t="s">
        <v>45</v>
      </c>
      <c r="E6605" s="51" t="s">
        <v>116</v>
      </c>
      <c r="F6605" s="52">
        <v>12512</v>
      </c>
      <c r="G6605" s="35" t="str">
        <f>VLOOKUP(F6605,Apoio!A:B,2,FALSE)</f>
        <v>Vara Federal + JEF</v>
      </c>
      <c r="H6605" s="51" t="s">
        <v>117</v>
      </c>
      <c r="I6605" s="53">
        <v>222</v>
      </c>
      <c r="J6605" s="2">
        <f>VLOOKUP($F6605,Apoio!$A:$F,4,FALSE)</f>
        <v>1</v>
      </c>
      <c r="K6605" s="2">
        <f>VLOOKUP($F6605,Apoio!$A:$F,5,FALSE)</f>
        <v>17</v>
      </c>
      <c r="L6605" s="24" t="str">
        <f>VLOOKUP($F6605,Apoio!$A:$F,6,FALSE)</f>
        <v>Jaú</v>
      </c>
    </row>
    <row r="6606" spans="1:12" x14ac:dyDescent="0.25">
      <c r="A6606" s="46">
        <v>2022</v>
      </c>
      <c r="B6606" s="47" t="s">
        <v>341</v>
      </c>
      <c r="C6606" s="47" t="s">
        <v>10</v>
      </c>
      <c r="D6606" s="47" t="s">
        <v>45</v>
      </c>
      <c r="E6606" s="47" t="s">
        <v>116</v>
      </c>
      <c r="F6606" s="48">
        <v>12512</v>
      </c>
      <c r="G6606" s="35" t="str">
        <f>VLOOKUP(F6606,Apoio!A:B,2,FALSE)</f>
        <v>Vara Federal + JEF</v>
      </c>
      <c r="H6606" s="47" t="s">
        <v>117</v>
      </c>
      <c r="I6606" s="49">
        <v>101</v>
      </c>
      <c r="J6606" s="2">
        <f>VLOOKUP($F6606,Apoio!$A:$F,4,FALSE)</f>
        <v>1</v>
      </c>
      <c r="K6606" s="2">
        <f>VLOOKUP($F6606,Apoio!$A:$F,5,FALSE)</f>
        <v>17</v>
      </c>
      <c r="L6606" s="24" t="str">
        <f>VLOOKUP($F6606,Apoio!$A:$F,6,FALSE)</f>
        <v>Jaú</v>
      </c>
    </row>
    <row r="6607" spans="1:12" x14ac:dyDescent="0.25">
      <c r="A6607" s="50">
        <v>2022</v>
      </c>
      <c r="B6607" s="51" t="s">
        <v>341</v>
      </c>
      <c r="C6607" s="51" t="s">
        <v>10</v>
      </c>
      <c r="D6607" s="51" t="s">
        <v>45</v>
      </c>
      <c r="E6607" s="51" t="s">
        <v>118</v>
      </c>
      <c r="F6607" s="52">
        <v>14117</v>
      </c>
      <c r="G6607" s="35" t="str">
        <f>VLOOKUP(F6607,Apoio!A:B,2,FALSE)</f>
        <v>Vara Federal</v>
      </c>
      <c r="H6607" s="51" t="s">
        <v>119</v>
      </c>
      <c r="I6607" s="53">
        <v>286</v>
      </c>
      <c r="J6607" s="2">
        <f>VLOOKUP($F6607,Apoio!$A:$F,4,FALSE)</f>
        <v>1</v>
      </c>
      <c r="K6607" s="2">
        <f>VLOOKUP($F6607,Apoio!$A:$F,5,FALSE)</f>
        <v>28</v>
      </c>
      <c r="L6607" s="24" t="str">
        <f>VLOOKUP($F6607,Apoio!$A:$F,6,FALSE)</f>
        <v>Jundiaí</v>
      </c>
    </row>
    <row r="6608" spans="1:12" x14ac:dyDescent="0.25">
      <c r="A6608" s="46">
        <v>2022</v>
      </c>
      <c r="B6608" s="47" t="s">
        <v>341</v>
      </c>
      <c r="C6608" s="47" t="s">
        <v>10</v>
      </c>
      <c r="D6608" s="47" t="s">
        <v>45</v>
      </c>
      <c r="E6608" s="47" t="s">
        <v>118</v>
      </c>
      <c r="F6608" s="48">
        <v>13983</v>
      </c>
      <c r="G6608" s="35" t="str">
        <f>VLOOKUP(F6608,Apoio!A:B,2,FALSE)</f>
        <v>Vara Federal</v>
      </c>
      <c r="H6608" s="47" t="s">
        <v>120</v>
      </c>
      <c r="I6608" s="49">
        <v>285</v>
      </c>
      <c r="J6608" s="2">
        <f>VLOOKUP($F6608,Apoio!$A:$F,4,FALSE)</f>
        <v>2</v>
      </c>
      <c r="K6608" s="2">
        <f>VLOOKUP($F6608,Apoio!$A:$F,5,FALSE)</f>
        <v>28</v>
      </c>
      <c r="L6608" s="24" t="str">
        <f>VLOOKUP($F6608,Apoio!$A:$F,6,FALSE)</f>
        <v>Jundiaí</v>
      </c>
    </row>
    <row r="6609" spans="1:12" x14ac:dyDescent="0.25">
      <c r="A6609" s="50">
        <v>2022</v>
      </c>
      <c r="B6609" s="51" t="s">
        <v>341</v>
      </c>
      <c r="C6609" s="51" t="s">
        <v>10</v>
      </c>
      <c r="D6609" s="51" t="s">
        <v>45</v>
      </c>
      <c r="E6609" s="51" t="s">
        <v>118</v>
      </c>
      <c r="F6609" s="52">
        <v>13984</v>
      </c>
      <c r="G6609" s="35" t="str">
        <f>VLOOKUP(F6609,Apoio!A:B,2,FALSE)</f>
        <v>Juizado</v>
      </c>
      <c r="H6609" s="51" t="s">
        <v>121</v>
      </c>
      <c r="I6609" s="53">
        <v>488</v>
      </c>
      <c r="J6609" s="2">
        <f>VLOOKUP($F6609,Apoio!$A:$F,4,FALSE)</f>
        <v>2</v>
      </c>
      <c r="K6609" s="2">
        <f>VLOOKUP($F6609,Apoio!$A:$F,5,FALSE)</f>
        <v>28</v>
      </c>
      <c r="L6609" s="24" t="str">
        <f>VLOOKUP($F6609,Apoio!$A:$F,6,FALSE)</f>
        <v>Jundiaí</v>
      </c>
    </row>
    <row r="6610" spans="1:12" x14ac:dyDescent="0.25">
      <c r="A6610" s="46">
        <v>2022</v>
      </c>
      <c r="B6610" s="47" t="s">
        <v>341</v>
      </c>
      <c r="C6610" s="47" t="s">
        <v>10</v>
      </c>
      <c r="D6610" s="47" t="s">
        <v>45</v>
      </c>
      <c r="E6610" s="47" t="s">
        <v>122</v>
      </c>
      <c r="F6610" s="48">
        <v>16419</v>
      </c>
      <c r="G6610" s="35" t="str">
        <f>VLOOKUP(F6610,Apoio!A:B,2,FALSE)</f>
        <v>Vara Federal</v>
      </c>
      <c r="H6610" s="47" t="s">
        <v>123</v>
      </c>
      <c r="I6610" s="49">
        <v>216</v>
      </c>
      <c r="J6610" s="2">
        <f>VLOOKUP($F6610,Apoio!$A:$F,4,FALSE)</f>
        <v>1</v>
      </c>
      <c r="K6610" s="2">
        <f>VLOOKUP($F6610,Apoio!$A:$F,5,FALSE)</f>
        <v>43</v>
      </c>
      <c r="L6610" s="24" t="str">
        <f>VLOOKUP($F6610,Apoio!$A:$F,6,FALSE)</f>
        <v>Limeira</v>
      </c>
    </row>
    <row r="6611" spans="1:12" x14ac:dyDescent="0.25">
      <c r="A6611" s="50">
        <v>2022</v>
      </c>
      <c r="B6611" s="51" t="s">
        <v>341</v>
      </c>
      <c r="C6611" s="51" t="s">
        <v>10</v>
      </c>
      <c r="D6611" s="51" t="s">
        <v>45</v>
      </c>
      <c r="E6611" s="51" t="s">
        <v>122</v>
      </c>
      <c r="F6611" s="52">
        <v>18216</v>
      </c>
      <c r="G6611" s="35" t="str">
        <f>VLOOKUP(F6611,Apoio!A:B,2,FALSE)</f>
        <v>Vara Federal + JEF</v>
      </c>
      <c r="H6611" s="51" t="s">
        <v>518</v>
      </c>
      <c r="I6611" s="53">
        <v>342</v>
      </c>
      <c r="J6611" s="2">
        <f>VLOOKUP($F6611,Apoio!$A:$F,4,FALSE)</f>
        <v>2</v>
      </c>
      <c r="K6611" s="2">
        <f>VLOOKUP($F6611,Apoio!$A:$F,5,FALSE)</f>
        <v>43</v>
      </c>
      <c r="L6611" s="24" t="str">
        <f>VLOOKUP($F6611,Apoio!$A:$F,6,FALSE)</f>
        <v>Limeira</v>
      </c>
    </row>
    <row r="6612" spans="1:12" x14ac:dyDescent="0.25">
      <c r="A6612" s="46">
        <v>2022</v>
      </c>
      <c r="B6612" s="47" t="s">
        <v>341</v>
      </c>
      <c r="C6612" s="47" t="s">
        <v>10</v>
      </c>
      <c r="D6612" s="47" t="s">
        <v>45</v>
      </c>
      <c r="E6612" s="47" t="s">
        <v>122</v>
      </c>
      <c r="F6612" s="48">
        <v>18216</v>
      </c>
      <c r="G6612" s="35" t="str">
        <f>VLOOKUP(F6612,Apoio!A:B,2,FALSE)</f>
        <v>Vara Federal + JEF</v>
      </c>
      <c r="H6612" s="47" t="s">
        <v>518</v>
      </c>
      <c r="I6612" s="49">
        <v>47</v>
      </c>
      <c r="J6612" s="2">
        <f>VLOOKUP($F6612,Apoio!$A:$F,4,FALSE)</f>
        <v>2</v>
      </c>
      <c r="K6612" s="2">
        <f>VLOOKUP($F6612,Apoio!$A:$F,5,FALSE)</f>
        <v>43</v>
      </c>
      <c r="L6612" s="24" t="str">
        <f>VLOOKUP($F6612,Apoio!$A:$F,6,FALSE)</f>
        <v>Limeira</v>
      </c>
    </row>
    <row r="6613" spans="1:12" x14ac:dyDescent="0.25">
      <c r="A6613" s="50">
        <v>2022</v>
      </c>
      <c r="B6613" s="51" t="s">
        <v>341</v>
      </c>
      <c r="C6613" s="51" t="s">
        <v>10</v>
      </c>
      <c r="D6613" s="51" t="s">
        <v>45</v>
      </c>
      <c r="E6613" s="51" t="s">
        <v>124</v>
      </c>
      <c r="F6613" s="52">
        <v>14135</v>
      </c>
      <c r="G6613" s="35" t="str">
        <f>VLOOKUP(F6613,Apoio!A:B,2,FALSE)</f>
        <v>Vara Federal + JEF</v>
      </c>
      <c r="H6613" s="51" t="s">
        <v>125</v>
      </c>
      <c r="I6613" s="53">
        <v>205</v>
      </c>
      <c r="J6613" s="2">
        <f>VLOOKUP($F6613,Apoio!$A:$F,4,FALSE)</f>
        <v>1</v>
      </c>
      <c r="K6613" s="2">
        <f>VLOOKUP($F6613,Apoio!$A:$F,5,FALSE)</f>
        <v>42</v>
      </c>
      <c r="L6613" s="24" t="str">
        <f>VLOOKUP($F6613,Apoio!$A:$F,6,FALSE)</f>
        <v>Lins</v>
      </c>
    </row>
    <row r="6614" spans="1:12" x14ac:dyDescent="0.25">
      <c r="A6614" s="46">
        <v>2022</v>
      </c>
      <c r="B6614" s="47" t="s">
        <v>341</v>
      </c>
      <c r="C6614" s="47" t="s">
        <v>10</v>
      </c>
      <c r="D6614" s="47" t="s">
        <v>45</v>
      </c>
      <c r="E6614" s="47" t="s">
        <v>124</v>
      </c>
      <c r="F6614" s="48">
        <v>14135</v>
      </c>
      <c r="G6614" s="35" t="str">
        <f>VLOOKUP(F6614,Apoio!A:B,2,FALSE)</f>
        <v>Vara Federal + JEF</v>
      </c>
      <c r="H6614" s="47" t="s">
        <v>125</v>
      </c>
      <c r="I6614" s="49">
        <v>60</v>
      </c>
      <c r="J6614" s="2">
        <f>VLOOKUP($F6614,Apoio!$A:$F,4,FALSE)</f>
        <v>1</v>
      </c>
      <c r="K6614" s="2">
        <f>VLOOKUP($F6614,Apoio!$A:$F,5,FALSE)</f>
        <v>42</v>
      </c>
      <c r="L6614" s="24" t="str">
        <f>VLOOKUP($F6614,Apoio!$A:$F,6,FALSE)</f>
        <v>Lins</v>
      </c>
    </row>
    <row r="6615" spans="1:12" x14ac:dyDescent="0.25">
      <c r="A6615" s="50">
        <v>2022</v>
      </c>
      <c r="B6615" s="51" t="s">
        <v>341</v>
      </c>
      <c r="C6615" s="51" t="s">
        <v>10</v>
      </c>
      <c r="D6615" s="51" t="s">
        <v>45</v>
      </c>
      <c r="E6615" s="51" t="s">
        <v>126</v>
      </c>
      <c r="F6615" s="52">
        <v>12490</v>
      </c>
      <c r="G6615" s="35" t="str">
        <f>VLOOKUP(F6615,Apoio!A:B,2,FALSE)</f>
        <v>Vara Federal + JEF</v>
      </c>
      <c r="H6615" s="51" t="s">
        <v>127</v>
      </c>
      <c r="I6615" s="53">
        <v>69</v>
      </c>
      <c r="J6615" s="2">
        <f>VLOOKUP($F6615,Apoio!$A:$F,4,FALSE)</f>
        <v>1</v>
      </c>
      <c r="K6615" s="2">
        <f>VLOOKUP($F6615,Apoio!$A:$F,5,FALSE)</f>
        <v>11</v>
      </c>
      <c r="L6615" s="24" t="str">
        <f>VLOOKUP($F6615,Apoio!$A:$F,6,FALSE)</f>
        <v>Marília</v>
      </c>
    </row>
    <row r="6616" spans="1:12" x14ac:dyDescent="0.25">
      <c r="A6616" s="46">
        <v>2022</v>
      </c>
      <c r="B6616" s="47" t="s">
        <v>341</v>
      </c>
      <c r="C6616" s="47" t="s">
        <v>10</v>
      </c>
      <c r="D6616" s="47" t="s">
        <v>45</v>
      </c>
      <c r="E6616" s="47" t="s">
        <v>126</v>
      </c>
      <c r="F6616" s="48">
        <v>12490</v>
      </c>
      <c r="G6616" s="35" t="str">
        <f>VLOOKUP(F6616,Apoio!A:B,2,FALSE)</f>
        <v>Vara Federal + JEF</v>
      </c>
      <c r="H6616" s="47" t="s">
        <v>127</v>
      </c>
      <c r="I6616" s="49">
        <v>35</v>
      </c>
      <c r="J6616" s="2">
        <f>VLOOKUP($F6616,Apoio!$A:$F,4,FALSE)</f>
        <v>1</v>
      </c>
      <c r="K6616" s="2">
        <f>VLOOKUP($F6616,Apoio!$A:$F,5,FALSE)</f>
        <v>11</v>
      </c>
      <c r="L6616" s="24" t="str">
        <f>VLOOKUP($F6616,Apoio!$A:$F,6,FALSE)</f>
        <v>Marília</v>
      </c>
    </row>
    <row r="6617" spans="1:12" x14ac:dyDescent="0.25">
      <c r="A6617" s="50">
        <v>2022</v>
      </c>
      <c r="B6617" s="51" t="s">
        <v>341</v>
      </c>
      <c r="C6617" s="51" t="s">
        <v>10</v>
      </c>
      <c r="D6617" s="51" t="s">
        <v>45</v>
      </c>
      <c r="E6617" s="51" t="s">
        <v>126</v>
      </c>
      <c r="F6617" s="52">
        <v>12491</v>
      </c>
      <c r="G6617" s="35" t="str">
        <f>VLOOKUP(F6617,Apoio!A:B,2,FALSE)</f>
        <v>Vara Federal + JEF</v>
      </c>
      <c r="H6617" s="51" t="s">
        <v>128</v>
      </c>
      <c r="I6617" s="53">
        <v>89</v>
      </c>
      <c r="J6617" s="2">
        <f>VLOOKUP($F6617,Apoio!$A:$F,4,FALSE)</f>
        <v>2</v>
      </c>
      <c r="K6617" s="2">
        <f>VLOOKUP($F6617,Apoio!$A:$F,5,FALSE)</f>
        <v>11</v>
      </c>
      <c r="L6617" s="24" t="str">
        <f>VLOOKUP($F6617,Apoio!$A:$F,6,FALSE)</f>
        <v>Marília</v>
      </c>
    </row>
    <row r="6618" spans="1:12" x14ac:dyDescent="0.25">
      <c r="A6618" s="46">
        <v>2022</v>
      </c>
      <c r="B6618" s="47" t="s">
        <v>341</v>
      </c>
      <c r="C6618" s="47" t="s">
        <v>10</v>
      </c>
      <c r="D6618" s="47" t="s">
        <v>45</v>
      </c>
      <c r="E6618" s="47" t="s">
        <v>126</v>
      </c>
      <c r="F6618" s="48">
        <v>12491</v>
      </c>
      <c r="G6618" s="35" t="str">
        <f>VLOOKUP(F6618,Apoio!A:B,2,FALSE)</f>
        <v>Vara Federal + JEF</v>
      </c>
      <c r="H6618" s="47" t="s">
        <v>128</v>
      </c>
      <c r="I6618" s="49">
        <v>41</v>
      </c>
      <c r="J6618" s="2">
        <f>VLOOKUP($F6618,Apoio!$A:$F,4,FALSE)</f>
        <v>2</v>
      </c>
      <c r="K6618" s="2">
        <f>VLOOKUP($F6618,Apoio!$A:$F,5,FALSE)</f>
        <v>11</v>
      </c>
      <c r="L6618" s="24" t="str">
        <f>VLOOKUP($F6618,Apoio!$A:$F,6,FALSE)</f>
        <v>Marília</v>
      </c>
    </row>
    <row r="6619" spans="1:12" x14ac:dyDescent="0.25">
      <c r="A6619" s="50">
        <v>2022</v>
      </c>
      <c r="B6619" s="51" t="s">
        <v>341</v>
      </c>
      <c r="C6619" s="51" t="s">
        <v>10</v>
      </c>
      <c r="D6619" s="51" t="s">
        <v>45</v>
      </c>
      <c r="E6619" s="51" t="s">
        <v>126</v>
      </c>
      <c r="F6619" s="52">
        <v>12492</v>
      </c>
      <c r="G6619" s="35" t="str">
        <f>VLOOKUP(F6619,Apoio!A:B,2,FALSE)</f>
        <v>Vara Federal + JEF</v>
      </c>
      <c r="H6619" s="51" t="s">
        <v>129</v>
      </c>
      <c r="I6619" s="53">
        <v>97</v>
      </c>
      <c r="J6619" s="2">
        <f>VLOOKUP($F6619,Apoio!$A:$F,4,FALSE)</f>
        <v>3</v>
      </c>
      <c r="K6619" s="2">
        <f>VLOOKUP($F6619,Apoio!$A:$F,5,FALSE)</f>
        <v>11</v>
      </c>
      <c r="L6619" s="24" t="str">
        <f>VLOOKUP($F6619,Apoio!$A:$F,6,FALSE)</f>
        <v>Marília</v>
      </c>
    </row>
    <row r="6620" spans="1:12" x14ac:dyDescent="0.25">
      <c r="A6620" s="46">
        <v>2022</v>
      </c>
      <c r="B6620" s="47" t="s">
        <v>341</v>
      </c>
      <c r="C6620" s="47" t="s">
        <v>10</v>
      </c>
      <c r="D6620" s="47" t="s">
        <v>45</v>
      </c>
      <c r="E6620" s="47" t="s">
        <v>126</v>
      </c>
      <c r="F6620" s="48">
        <v>12492</v>
      </c>
      <c r="G6620" s="35" t="str">
        <f>VLOOKUP(F6620,Apoio!A:B,2,FALSE)</f>
        <v>Vara Federal + JEF</v>
      </c>
      <c r="H6620" s="47" t="s">
        <v>129</v>
      </c>
      <c r="I6620" s="49">
        <v>33</v>
      </c>
      <c r="J6620" s="2">
        <f>VLOOKUP($F6620,Apoio!$A:$F,4,FALSE)</f>
        <v>3</v>
      </c>
      <c r="K6620" s="2">
        <f>VLOOKUP($F6620,Apoio!$A:$F,5,FALSE)</f>
        <v>11</v>
      </c>
      <c r="L6620" s="24" t="str">
        <f>VLOOKUP($F6620,Apoio!$A:$F,6,FALSE)</f>
        <v>Marília</v>
      </c>
    </row>
    <row r="6621" spans="1:12" x14ac:dyDescent="0.25">
      <c r="A6621" s="50">
        <v>2022</v>
      </c>
      <c r="B6621" s="51" t="s">
        <v>341</v>
      </c>
      <c r="C6621" s="51" t="s">
        <v>10</v>
      </c>
      <c r="D6621" s="51" t="s">
        <v>45</v>
      </c>
      <c r="E6621" s="51" t="s">
        <v>130</v>
      </c>
      <c r="F6621" s="52">
        <v>13848</v>
      </c>
      <c r="G6621" s="35" t="str">
        <f>VLOOKUP(F6621,Apoio!A:B,2,FALSE)</f>
        <v>Vara Federal</v>
      </c>
      <c r="H6621" s="51" t="s">
        <v>131</v>
      </c>
      <c r="I6621" s="53">
        <v>213</v>
      </c>
      <c r="J6621" s="2">
        <f>VLOOKUP($F6621,Apoio!$A:$F,4,FALSE)</f>
        <v>1</v>
      </c>
      <c r="K6621" s="2">
        <f>VLOOKUP($F6621,Apoio!$A:$F,5,FALSE)</f>
        <v>40</v>
      </c>
      <c r="L6621" s="24" t="str">
        <f>VLOOKUP($F6621,Apoio!$A:$F,6,FALSE)</f>
        <v>Mauá</v>
      </c>
    </row>
    <row r="6622" spans="1:12" x14ac:dyDescent="0.25">
      <c r="A6622" s="46">
        <v>2022</v>
      </c>
      <c r="B6622" s="47" t="s">
        <v>341</v>
      </c>
      <c r="C6622" s="47" t="s">
        <v>10</v>
      </c>
      <c r="D6622" s="47" t="s">
        <v>45</v>
      </c>
      <c r="E6622" s="47" t="s">
        <v>130</v>
      </c>
      <c r="F6622" s="48">
        <v>18248</v>
      </c>
      <c r="G6622" s="35" t="str">
        <f>VLOOKUP(F6622,Apoio!A:B,2,FALSE)</f>
        <v>Juizado</v>
      </c>
      <c r="H6622" s="47" t="s">
        <v>132</v>
      </c>
      <c r="I6622" s="49">
        <v>322</v>
      </c>
      <c r="J6622" s="2">
        <f>VLOOKUP($F6622,Apoio!$A:$F,4,FALSE)</f>
        <v>1</v>
      </c>
      <c r="K6622" s="2">
        <f>VLOOKUP($F6622,Apoio!$A:$F,5,FALSE)</f>
        <v>40</v>
      </c>
      <c r="L6622" s="24" t="str">
        <f>VLOOKUP($F6622,Apoio!$A:$F,6,FALSE)</f>
        <v>Mauá</v>
      </c>
    </row>
    <row r="6623" spans="1:12" x14ac:dyDescent="0.25">
      <c r="A6623" s="50">
        <v>2022</v>
      </c>
      <c r="B6623" s="51" t="s">
        <v>341</v>
      </c>
      <c r="C6623" s="51" t="s">
        <v>10</v>
      </c>
      <c r="D6623" s="51" t="s">
        <v>45</v>
      </c>
      <c r="E6623" s="51" t="s">
        <v>133</v>
      </c>
      <c r="F6623" s="52">
        <v>13905</v>
      </c>
      <c r="G6623" s="35" t="str">
        <f>VLOOKUP(F6623,Apoio!A:B,2,FALSE)</f>
        <v>Vara Federal</v>
      </c>
      <c r="H6623" s="51" t="s">
        <v>134</v>
      </c>
      <c r="I6623" s="53">
        <v>136</v>
      </c>
      <c r="J6623" s="2">
        <f>VLOOKUP($F6623,Apoio!$A:$F,4,FALSE)</f>
        <v>1</v>
      </c>
      <c r="K6623" s="2">
        <f>VLOOKUP($F6623,Apoio!$A:$F,5,FALSE)</f>
        <v>33</v>
      </c>
      <c r="L6623" s="24" t="str">
        <f>VLOOKUP($F6623,Apoio!$A:$F,6,FALSE)</f>
        <v>Mogi das Cruzes</v>
      </c>
    </row>
    <row r="6624" spans="1:12" x14ac:dyDescent="0.25">
      <c r="A6624" s="46">
        <v>2022</v>
      </c>
      <c r="B6624" s="47" t="s">
        <v>341</v>
      </c>
      <c r="C6624" s="47" t="s">
        <v>10</v>
      </c>
      <c r="D6624" s="47" t="s">
        <v>45</v>
      </c>
      <c r="E6624" s="47" t="s">
        <v>133</v>
      </c>
      <c r="F6624" s="48">
        <v>14030</v>
      </c>
      <c r="G6624" s="35" t="str">
        <f>VLOOKUP(F6624,Apoio!A:B,2,FALSE)</f>
        <v>Vara Federal</v>
      </c>
      <c r="H6624" s="47" t="s">
        <v>135</v>
      </c>
      <c r="I6624" s="49">
        <v>145</v>
      </c>
      <c r="J6624" s="2">
        <f>VLOOKUP($F6624,Apoio!$A:$F,4,FALSE)</f>
        <v>2</v>
      </c>
      <c r="K6624" s="2">
        <f>VLOOKUP($F6624,Apoio!$A:$F,5,FALSE)</f>
        <v>33</v>
      </c>
      <c r="L6624" s="24" t="str">
        <f>VLOOKUP($F6624,Apoio!$A:$F,6,FALSE)</f>
        <v>Mogi das Cruzes</v>
      </c>
    </row>
    <row r="6625" spans="1:12" x14ac:dyDescent="0.25">
      <c r="A6625" s="50">
        <v>2022</v>
      </c>
      <c r="B6625" s="51" t="s">
        <v>341</v>
      </c>
      <c r="C6625" s="51" t="s">
        <v>10</v>
      </c>
      <c r="D6625" s="51" t="s">
        <v>45</v>
      </c>
      <c r="E6625" s="51" t="s">
        <v>133</v>
      </c>
      <c r="F6625" s="52">
        <v>14031</v>
      </c>
      <c r="G6625" s="35" t="str">
        <f>VLOOKUP(F6625,Apoio!A:B,2,FALSE)</f>
        <v>Juizado</v>
      </c>
      <c r="H6625" s="51" t="s">
        <v>136</v>
      </c>
      <c r="I6625" s="53">
        <v>320</v>
      </c>
      <c r="J6625" s="2">
        <f>VLOOKUP($F6625,Apoio!$A:$F,4,FALSE)</f>
        <v>2</v>
      </c>
      <c r="K6625" s="2">
        <f>VLOOKUP($F6625,Apoio!$A:$F,5,FALSE)</f>
        <v>33</v>
      </c>
      <c r="L6625" s="24" t="str">
        <f>VLOOKUP($F6625,Apoio!$A:$F,6,FALSE)</f>
        <v>Mogi Das Cruzes</v>
      </c>
    </row>
    <row r="6626" spans="1:12" x14ac:dyDescent="0.25">
      <c r="A6626" s="46">
        <v>2022</v>
      </c>
      <c r="B6626" s="47" t="s">
        <v>341</v>
      </c>
      <c r="C6626" s="47" t="s">
        <v>10</v>
      </c>
      <c r="D6626" s="47" t="s">
        <v>45</v>
      </c>
      <c r="E6626" s="47" t="s">
        <v>137</v>
      </c>
      <c r="F6626" s="48">
        <v>13843</v>
      </c>
      <c r="G6626" s="35" t="str">
        <f>VLOOKUP(F6626,Apoio!A:B,2,FALSE)</f>
        <v>Vara Federal</v>
      </c>
      <c r="H6626" s="47" t="s">
        <v>138</v>
      </c>
      <c r="I6626" s="49">
        <v>307</v>
      </c>
      <c r="J6626" s="2">
        <f>VLOOKUP($F6626,Apoio!$A:$F,4,FALSE)</f>
        <v>1</v>
      </c>
      <c r="K6626" s="2">
        <f>VLOOKUP($F6626,Apoio!$A:$F,5,FALSE)</f>
        <v>30</v>
      </c>
      <c r="L6626" s="24" t="str">
        <f>VLOOKUP($F6626,Apoio!$A:$F,6,FALSE)</f>
        <v>Osasco</v>
      </c>
    </row>
    <row r="6627" spans="1:12" x14ac:dyDescent="0.25">
      <c r="A6627" s="50">
        <v>2022</v>
      </c>
      <c r="B6627" s="51" t="s">
        <v>341</v>
      </c>
      <c r="C6627" s="51" t="s">
        <v>10</v>
      </c>
      <c r="D6627" s="51" t="s">
        <v>45</v>
      </c>
      <c r="E6627" s="51" t="s">
        <v>137</v>
      </c>
      <c r="F6627" s="52">
        <v>14032</v>
      </c>
      <c r="G6627" s="35" t="str">
        <f>VLOOKUP(F6627,Apoio!A:B,2,FALSE)</f>
        <v>Juizado</v>
      </c>
      <c r="H6627" s="51" t="s">
        <v>139</v>
      </c>
      <c r="I6627" s="53">
        <v>392</v>
      </c>
      <c r="J6627" s="2">
        <f>VLOOKUP($F6627,Apoio!$A:$F,4,FALSE)</f>
        <v>1</v>
      </c>
      <c r="K6627" s="2">
        <f>VLOOKUP($F6627,Apoio!$A:$F,5,FALSE)</f>
        <v>30</v>
      </c>
      <c r="L6627" s="24" t="str">
        <f>VLOOKUP($F6627,Apoio!$A:$F,6,FALSE)</f>
        <v>Osasco</v>
      </c>
    </row>
    <row r="6628" spans="1:12" x14ac:dyDescent="0.25">
      <c r="A6628" s="46">
        <v>2022</v>
      </c>
      <c r="B6628" s="47" t="s">
        <v>341</v>
      </c>
      <c r="C6628" s="47" t="s">
        <v>10</v>
      </c>
      <c r="D6628" s="47" t="s">
        <v>45</v>
      </c>
      <c r="E6628" s="47" t="s">
        <v>137</v>
      </c>
      <c r="F6628" s="48">
        <v>13844</v>
      </c>
      <c r="G6628" s="35" t="str">
        <f>VLOOKUP(F6628,Apoio!A:B,2,FALSE)</f>
        <v>Vara Federal</v>
      </c>
      <c r="H6628" s="47" t="s">
        <v>140</v>
      </c>
      <c r="I6628" s="49">
        <v>314</v>
      </c>
      <c r="J6628" s="2">
        <f>VLOOKUP($F6628,Apoio!$A:$F,4,FALSE)</f>
        <v>2</v>
      </c>
      <c r="K6628" s="2">
        <f>VLOOKUP($F6628,Apoio!$A:$F,5,FALSE)</f>
        <v>30</v>
      </c>
      <c r="L6628" s="24" t="str">
        <f>VLOOKUP($F6628,Apoio!$A:$F,6,FALSE)</f>
        <v>Osasco</v>
      </c>
    </row>
    <row r="6629" spans="1:12" x14ac:dyDescent="0.25">
      <c r="A6629" s="50">
        <v>2022</v>
      </c>
      <c r="B6629" s="51" t="s">
        <v>341</v>
      </c>
      <c r="C6629" s="51" t="s">
        <v>10</v>
      </c>
      <c r="D6629" s="51" t="s">
        <v>45</v>
      </c>
      <c r="E6629" s="51" t="s">
        <v>137</v>
      </c>
      <c r="F6629" s="52">
        <v>14033</v>
      </c>
      <c r="G6629" s="35" t="str">
        <f>VLOOKUP(F6629,Apoio!A:B,2,FALSE)</f>
        <v>Juizado</v>
      </c>
      <c r="H6629" s="51" t="s">
        <v>141</v>
      </c>
      <c r="I6629" s="53">
        <v>372</v>
      </c>
      <c r="J6629" s="2">
        <f>VLOOKUP($F6629,Apoio!$A:$F,4,FALSE)</f>
        <v>2</v>
      </c>
      <c r="K6629" s="2">
        <f>VLOOKUP($F6629,Apoio!$A:$F,5,FALSE)</f>
        <v>30</v>
      </c>
      <c r="L6629" s="24" t="str">
        <f>VLOOKUP($F6629,Apoio!$A:$F,6,FALSE)</f>
        <v>Osasco</v>
      </c>
    </row>
    <row r="6630" spans="1:12" x14ac:dyDescent="0.25">
      <c r="A6630" s="46">
        <v>2022</v>
      </c>
      <c r="B6630" s="47" t="s">
        <v>341</v>
      </c>
      <c r="C6630" s="47" t="s">
        <v>10</v>
      </c>
      <c r="D6630" s="47" t="s">
        <v>45</v>
      </c>
      <c r="E6630" s="47" t="s">
        <v>142</v>
      </c>
      <c r="F6630" s="48">
        <v>12532</v>
      </c>
      <c r="G6630" s="35" t="str">
        <f>VLOOKUP(F6630,Apoio!A:B,2,FALSE)</f>
        <v>Vara Federal</v>
      </c>
      <c r="H6630" s="47" t="s">
        <v>143</v>
      </c>
      <c r="I6630" s="49">
        <v>68</v>
      </c>
      <c r="J6630" s="2">
        <f>VLOOKUP($F6630,Apoio!$A:$F,4,FALSE)</f>
        <v>1</v>
      </c>
      <c r="K6630" s="2">
        <f>VLOOKUP($F6630,Apoio!$A:$F,5,FALSE)</f>
        <v>25</v>
      </c>
      <c r="L6630" s="24" t="str">
        <f>VLOOKUP($F6630,Apoio!$A:$F,6,FALSE)</f>
        <v>Ourinhos</v>
      </c>
    </row>
    <row r="6631" spans="1:12" x14ac:dyDescent="0.25">
      <c r="A6631" s="50">
        <v>2022</v>
      </c>
      <c r="B6631" s="51" t="s">
        <v>341</v>
      </c>
      <c r="C6631" s="51" t="s">
        <v>10</v>
      </c>
      <c r="D6631" s="51" t="s">
        <v>45</v>
      </c>
      <c r="E6631" s="51" t="s">
        <v>142</v>
      </c>
      <c r="F6631" s="52">
        <v>14313</v>
      </c>
      <c r="G6631" s="35" t="str">
        <f>VLOOKUP(F6631,Apoio!A:B,2,FALSE)</f>
        <v>Juizado</v>
      </c>
      <c r="H6631" s="51" t="s">
        <v>144</v>
      </c>
      <c r="I6631" s="53">
        <v>249</v>
      </c>
      <c r="J6631" s="2">
        <f>VLOOKUP($F6631,Apoio!$A:$F,4,FALSE)</f>
        <v>1</v>
      </c>
      <c r="K6631" s="2">
        <f>VLOOKUP($F6631,Apoio!$A:$F,5,FALSE)</f>
        <v>25</v>
      </c>
      <c r="L6631" s="24" t="str">
        <f>VLOOKUP($F6631,Apoio!$A:$F,6,FALSE)</f>
        <v>Ourinhos</v>
      </c>
    </row>
    <row r="6632" spans="1:12" x14ac:dyDescent="0.25">
      <c r="A6632" s="46">
        <v>2022</v>
      </c>
      <c r="B6632" s="47" t="s">
        <v>341</v>
      </c>
      <c r="C6632" s="47" t="s">
        <v>10</v>
      </c>
      <c r="D6632" s="47" t="s">
        <v>45</v>
      </c>
      <c r="E6632" s="47" t="s">
        <v>145</v>
      </c>
      <c r="F6632" s="48">
        <v>12482</v>
      </c>
      <c r="G6632" s="35" t="str">
        <f>VLOOKUP(F6632,Apoio!A:B,2,FALSE)</f>
        <v>Vara Federal</v>
      </c>
      <c r="H6632" s="47" t="s">
        <v>146</v>
      </c>
      <c r="I6632" s="49">
        <v>88</v>
      </c>
      <c r="J6632" s="2">
        <f>VLOOKUP($F6632,Apoio!$A:$F,4,FALSE)</f>
        <v>1</v>
      </c>
      <c r="K6632" s="2">
        <f>VLOOKUP($F6632,Apoio!$A:$F,5,FALSE)</f>
        <v>9</v>
      </c>
      <c r="L6632" s="24" t="str">
        <f>VLOOKUP($F6632,Apoio!$A:$F,6,FALSE)</f>
        <v>Piracicaba</v>
      </c>
    </row>
    <row r="6633" spans="1:12" x14ac:dyDescent="0.25">
      <c r="A6633" s="50">
        <v>2022</v>
      </c>
      <c r="B6633" s="51" t="s">
        <v>341</v>
      </c>
      <c r="C6633" s="51" t="s">
        <v>10</v>
      </c>
      <c r="D6633" s="51" t="s">
        <v>45</v>
      </c>
      <c r="E6633" s="51" t="s">
        <v>145</v>
      </c>
      <c r="F6633" s="52">
        <v>16498</v>
      </c>
      <c r="G6633" s="35" t="str">
        <f>VLOOKUP(F6633,Apoio!A:B,2,FALSE)</f>
        <v>Juizado</v>
      </c>
      <c r="H6633" s="51" t="s">
        <v>147</v>
      </c>
      <c r="I6633" s="53">
        <v>482</v>
      </c>
      <c r="J6633" s="2">
        <f>VLOOKUP($F6633,Apoio!$A:$F,4,FALSE)</f>
        <v>1</v>
      </c>
      <c r="K6633" s="2">
        <f>VLOOKUP($F6633,Apoio!$A:$F,5,FALSE)</f>
        <v>9</v>
      </c>
      <c r="L6633" s="24" t="str">
        <f>VLOOKUP($F6633,Apoio!$A:$F,6,FALSE)</f>
        <v>Piracicaba</v>
      </c>
    </row>
    <row r="6634" spans="1:12" x14ac:dyDescent="0.25">
      <c r="A6634" s="46">
        <v>2022</v>
      </c>
      <c r="B6634" s="47" t="s">
        <v>341</v>
      </c>
      <c r="C6634" s="47" t="s">
        <v>10</v>
      </c>
      <c r="D6634" s="47" t="s">
        <v>45</v>
      </c>
      <c r="E6634" s="47" t="s">
        <v>145</v>
      </c>
      <c r="F6634" s="48">
        <v>12483</v>
      </c>
      <c r="G6634" s="35" t="str">
        <f>VLOOKUP(F6634,Apoio!A:B,2,FALSE)</f>
        <v>Vara Federal</v>
      </c>
      <c r="H6634" s="47" t="s">
        <v>148</v>
      </c>
      <c r="I6634" s="49">
        <v>54</v>
      </c>
      <c r="J6634" s="2">
        <f>VLOOKUP($F6634,Apoio!$A:$F,4,FALSE)</f>
        <v>2</v>
      </c>
      <c r="K6634" s="2">
        <f>VLOOKUP($F6634,Apoio!$A:$F,5,FALSE)</f>
        <v>9</v>
      </c>
      <c r="L6634" s="24" t="str">
        <f>VLOOKUP($F6634,Apoio!$A:$F,6,FALSE)</f>
        <v>Piracicaba</v>
      </c>
    </row>
    <row r="6635" spans="1:12" x14ac:dyDescent="0.25">
      <c r="A6635" s="50">
        <v>2022</v>
      </c>
      <c r="B6635" s="51" t="s">
        <v>341</v>
      </c>
      <c r="C6635" s="51" t="s">
        <v>10</v>
      </c>
      <c r="D6635" s="51" t="s">
        <v>45</v>
      </c>
      <c r="E6635" s="51" t="s">
        <v>145</v>
      </c>
      <c r="F6635" s="52">
        <v>12484</v>
      </c>
      <c r="G6635" s="35" t="str">
        <f>VLOOKUP(F6635,Apoio!A:B,2,FALSE)</f>
        <v>Vara Federal</v>
      </c>
      <c r="H6635" s="51" t="s">
        <v>149</v>
      </c>
      <c r="I6635" s="53">
        <v>63</v>
      </c>
      <c r="J6635" s="2">
        <f>VLOOKUP($F6635,Apoio!$A:$F,4,FALSE)</f>
        <v>3</v>
      </c>
      <c r="K6635" s="2">
        <f>VLOOKUP($F6635,Apoio!$A:$F,5,FALSE)</f>
        <v>9</v>
      </c>
      <c r="L6635" s="24" t="str">
        <f>VLOOKUP($F6635,Apoio!$A:$F,6,FALSE)</f>
        <v>Piracicaba</v>
      </c>
    </row>
    <row r="6636" spans="1:12" x14ac:dyDescent="0.25">
      <c r="A6636" s="46">
        <v>2022</v>
      </c>
      <c r="B6636" s="47" t="s">
        <v>341</v>
      </c>
      <c r="C6636" s="47" t="s">
        <v>10</v>
      </c>
      <c r="D6636" s="47" t="s">
        <v>45</v>
      </c>
      <c r="E6636" s="47" t="s">
        <v>145</v>
      </c>
      <c r="F6636" s="48">
        <v>13846</v>
      </c>
      <c r="G6636" s="35" t="str">
        <f>VLOOKUP(F6636,Apoio!A:B,2,FALSE)</f>
        <v>Vara Federal</v>
      </c>
      <c r="H6636" s="47" t="s">
        <v>150</v>
      </c>
      <c r="I6636" s="49">
        <v>234</v>
      </c>
      <c r="J6636" s="2">
        <f>VLOOKUP($F6636,Apoio!$A:$F,4,FALSE)</f>
        <v>4</v>
      </c>
      <c r="K6636" s="2">
        <f>VLOOKUP($F6636,Apoio!$A:$F,5,FALSE)</f>
        <v>9</v>
      </c>
      <c r="L6636" s="24" t="str">
        <f>VLOOKUP($F6636,Apoio!$A:$F,6,FALSE)</f>
        <v>Piracicaba</v>
      </c>
    </row>
    <row r="6637" spans="1:12" x14ac:dyDescent="0.25">
      <c r="A6637" s="50">
        <v>2022</v>
      </c>
      <c r="B6637" s="51" t="s">
        <v>341</v>
      </c>
      <c r="C6637" s="51" t="s">
        <v>10</v>
      </c>
      <c r="D6637" s="51" t="s">
        <v>45</v>
      </c>
      <c r="E6637" s="51" t="s">
        <v>151</v>
      </c>
      <c r="F6637" s="52">
        <v>12494</v>
      </c>
      <c r="G6637" s="35" t="str">
        <f>VLOOKUP(F6637,Apoio!A:B,2,FALSE)</f>
        <v>Vara Federal</v>
      </c>
      <c r="H6637" s="51" t="s">
        <v>152</v>
      </c>
      <c r="I6637" s="53">
        <v>118</v>
      </c>
      <c r="J6637" s="2">
        <f>VLOOKUP($F6637,Apoio!$A:$F,4,FALSE)</f>
        <v>1</v>
      </c>
      <c r="K6637" s="2">
        <f>VLOOKUP($F6637,Apoio!$A:$F,5,FALSE)</f>
        <v>12</v>
      </c>
      <c r="L6637" s="24" t="str">
        <f>VLOOKUP($F6637,Apoio!$A:$F,6,FALSE)</f>
        <v>Presidente Prudente</v>
      </c>
    </row>
    <row r="6638" spans="1:12" x14ac:dyDescent="0.25">
      <c r="A6638" s="46">
        <v>2022</v>
      </c>
      <c r="B6638" s="47" t="s">
        <v>341</v>
      </c>
      <c r="C6638" s="47" t="s">
        <v>10</v>
      </c>
      <c r="D6638" s="47" t="s">
        <v>45</v>
      </c>
      <c r="E6638" s="47" t="s">
        <v>151</v>
      </c>
      <c r="F6638" s="48">
        <v>16588</v>
      </c>
      <c r="G6638" s="35" t="str">
        <f>VLOOKUP(F6638,Apoio!A:B,2,FALSE)</f>
        <v>Juizado</v>
      </c>
      <c r="H6638" s="47" t="s">
        <v>153</v>
      </c>
      <c r="I6638" s="49">
        <v>107</v>
      </c>
      <c r="J6638" s="2">
        <f>VLOOKUP($F6638,Apoio!$A:$F,4,FALSE)</f>
        <v>1</v>
      </c>
      <c r="K6638" s="2">
        <f>VLOOKUP($F6638,Apoio!$A:$F,5,FALSE)</f>
        <v>12</v>
      </c>
      <c r="L6638" s="24" t="str">
        <f>VLOOKUP($F6638,Apoio!$A:$F,6,FALSE)</f>
        <v>Presidente Prudente</v>
      </c>
    </row>
    <row r="6639" spans="1:12" x14ac:dyDescent="0.25">
      <c r="A6639" s="50">
        <v>2022</v>
      </c>
      <c r="B6639" s="51" t="s">
        <v>341</v>
      </c>
      <c r="C6639" s="51" t="s">
        <v>10</v>
      </c>
      <c r="D6639" s="51" t="s">
        <v>45</v>
      </c>
      <c r="E6639" s="51" t="s">
        <v>151</v>
      </c>
      <c r="F6639" s="52">
        <v>12495</v>
      </c>
      <c r="G6639" s="35" t="str">
        <f>VLOOKUP(F6639,Apoio!A:B,2,FALSE)</f>
        <v>Vara Federal</v>
      </c>
      <c r="H6639" s="51" t="s">
        <v>154</v>
      </c>
      <c r="I6639" s="53">
        <v>79</v>
      </c>
      <c r="J6639" s="2">
        <f>VLOOKUP($F6639,Apoio!$A:$F,4,FALSE)</f>
        <v>2</v>
      </c>
      <c r="K6639" s="2">
        <f>VLOOKUP($F6639,Apoio!$A:$F,5,FALSE)</f>
        <v>12</v>
      </c>
      <c r="L6639" s="24" t="str">
        <f>VLOOKUP($F6639,Apoio!$A:$F,6,FALSE)</f>
        <v>Presidente Prudente</v>
      </c>
    </row>
    <row r="6640" spans="1:12" x14ac:dyDescent="0.25">
      <c r="A6640" s="46">
        <v>2022</v>
      </c>
      <c r="B6640" s="47" t="s">
        <v>341</v>
      </c>
      <c r="C6640" s="47" t="s">
        <v>10</v>
      </c>
      <c r="D6640" s="47" t="s">
        <v>45</v>
      </c>
      <c r="E6640" s="47" t="s">
        <v>151</v>
      </c>
      <c r="F6640" s="48">
        <v>83988</v>
      </c>
      <c r="G6640" s="35" t="str">
        <f>VLOOKUP(F6640,Apoio!A:B,2,FALSE)</f>
        <v>Juizado</v>
      </c>
      <c r="H6640" s="47" t="s">
        <v>155</v>
      </c>
      <c r="I6640" s="49">
        <v>466</v>
      </c>
      <c r="J6640" s="2">
        <f>VLOOKUP($F6640,Apoio!$A:$F,4,FALSE)</f>
        <v>2</v>
      </c>
      <c r="K6640" s="2">
        <f>VLOOKUP($F6640,Apoio!$A:$F,5,FALSE)</f>
        <v>12</v>
      </c>
      <c r="L6640" s="24" t="str">
        <f>VLOOKUP($F6640,Apoio!$A:$F,6,FALSE)</f>
        <v>Presidente Prudente</v>
      </c>
    </row>
    <row r="6641" spans="1:12" x14ac:dyDescent="0.25">
      <c r="A6641" s="50">
        <v>2022</v>
      </c>
      <c r="B6641" s="51" t="s">
        <v>341</v>
      </c>
      <c r="C6641" s="51" t="s">
        <v>10</v>
      </c>
      <c r="D6641" s="51" t="s">
        <v>45</v>
      </c>
      <c r="E6641" s="51" t="s">
        <v>151</v>
      </c>
      <c r="F6641" s="52">
        <v>12496</v>
      </c>
      <c r="G6641" s="35" t="str">
        <f>VLOOKUP(F6641,Apoio!A:B,2,FALSE)</f>
        <v>Vara Federal</v>
      </c>
      <c r="H6641" s="51" t="s">
        <v>156</v>
      </c>
      <c r="I6641" s="53">
        <v>107</v>
      </c>
      <c r="J6641" s="2">
        <f>VLOOKUP($F6641,Apoio!$A:$F,4,FALSE)</f>
        <v>3</v>
      </c>
      <c r="K6641" s="2">
        <f>VLOOKUP($F6641,Apoio!$A:$F,5,FALSE)</f>
        <v>12</v>
      </c>
      <c r="L6641" s="24" t="str">
        <f>VLOOKUP($F6641,Apoio!$A:$F,6,FALSE)</f>
        <v>Presidente Prudente</v>
      </c>
    </row>
    <row r="6642" spans="1:12" x14ac:dyDescent="0.25">
      <c r="A6642" s="46">
        <v>2022</v>
      </c>
      <c r="B6642" s="47" t="s">
        <v>341</v>
      </c>
      <c r="C6642" s="47" t="s">
        <v>10</v>
      </c>
      <c r="D6642" s="47" t="s">
        <v>45</v>
      </c>
      <c r="E6642" s="47" t="s">
        <v>157</v>
      </c>
      <c r="F6642" s="48">
        <v>16884</v>
      </c>
      <c r="G6642" s="35" t="str">
        <f>VLOOKUP(F6642,Apoio!A:B,2,FALSE)</f>
        <v>Vara Federal + JEF</v>
      </c>
      <c r="H6642" s="47" t="s">
        <v>158</v>
      </c>
      <c r="I6642" s="49">
        <v>143</v>
      </c>
      <c r="J6642" s="2">
        <f>VLOOKUP($F6642,Apoio!$A:$F,4,FALSE)</f>
        <v>1</v>
      </c>
      <c r="K6642" s="2">
        <f>VLOOKUP($F6642,Apoio!$A:$F,5,FALSE)</f>
        <v>29</v>
      </c>
      <c r="L6642" s="24" t="str">
        <f>VLOOKUP($F6642,Apoio!$A:$F,6,FALSE)</f>
        <v>Registro</v>
      </c>
    </row>
    <row r="6643" spans="1:12" x14ac:dyDescent="0.25">
      <c r="A6643" s="50">
        <v>2022</v>
      </c>
      <c r="B6643" s="51" t="s">
        <v>341</v>
      </c>
      <c r="C6643" s="51" t="s">
        <v>10</v>
      </c>
      <c r="D6643" s="51" t="s">
        <v>45</v>
      </c>
      <c r="E6643" s="51" t="s">
        <v>157</v>
      </c>
      <c r="F6643" s="52">
        <v>16884</v>
      </c>
      <c r="G6643" s="35" t="str">
        <f>VLOOKUP(F6643,Apoio!A:B,2,FALSE)</f>
        <v>Vara Federal + JEF</v>
      </c>
      <c r="H6643" s="51" t="s">
        <v>158</v>
      </c>
      <c r="I6643" s="53">
        <v>92</v>
      </c>
      <c r="J6643" s="2">
        <f>VLOOKUP($F6643,Apoio!$A:$F,4,FALSE)</f>
        <v>1</v>
      </c>
      <c r="K6643" s="2">
        <f>VLOOKUP($F6643,Apoio!$A:$F,5,FALSE)</f>
        <v>29</v>
      </c>
      <c r="L6643" s="24" t="str">
        <f>VLOOKUP($F6643,Apoio!$A:$F,6,FALSE)</f>
        <v>Registro</v>
      </c>
    </row>
    <row r="6644" spans="1:12" x14ac:dyDescent="0.25">
      <c r="A6644" s="46">
        <v>2022</v>
      </c>
      <c r="B6644" s="47" t="s">
        <v>341</v>
      </c>
      <c r="C6644" s="47" t="s">
        <v>10</v>
      </c>
      <c r="D6644" s="47" t="s">
        <v>45</v>
      </c>
      <c r="E6644" s="47" t="s">
        <v>159</v>
      </c>
      <c r="F6644" s="48">
        <v>12453</v>
      </c>
      <c r="G6644" s="35" t="str">
        <f>VLOOKUP(F6644,Apoio!A:B,2,FALSE)</f>
        <v>Vara Federal</v>
      </c>
      <c r="H6644" s="47" t="s">
        <v>160</v>
      </c>
      <c r="I6644" s="49">
        <v>223</v>
      </c>
      <c r="J6644" s="2">
        <f>VLOOKUP($F6644,Apoio!$A:$F,4,FALSE)</f>
        <v>1</v>
      </c>
      <c r="K6644" s="2">
        <f>VLOOKUP($F6644,Apoio!$A:$F,5,FALSE)</f>
        <v>2</v>
      </c>
      <c r="L6644" s="24" t="str">
        <f>VLOOKUP($F6644,Apoio!$A:$F,6,FALSE)</f>
        <v>Ribeirão Preto</v>
      </c>
    </row>
    <row r="6645" spans="1:12" x14ac:dyDescent="0.25">
      <c r="A6645" s="50">
        <v>2022</v>
      </c>
      <c r="B6645" s="51" t="s">
        <v>341</v>
      </c>
      <c r="C6645" s="51" t="s">
        <v>10</v>
      </c>
      <c r="D6645" s="51" t="s">
        <v>45</v>
      </c>
      <c r="E6645" s="51" t="s">
        <v>159</v>
      </c>
      <c r="F6645" s="52">
        <v>13985</v>
      </c>
      <c r="G6645" s="35" t="str">
        <f>VLOOKUP(F6645,Apoio!A:B,2,FALSE)</f>
        <v>Juizado</v>
      </c>
      <c r="H6645" s="51" t="s">
        <v>161</v>
      </c>
      <c r="I6645" s="53">
        <v>652</v>
      </c>
      <c r="J6645" s="2">
        <f>VLOOKUP($F6645,Apoio!$A:$F,4,FALSE)</f>
        <v>1</v>
      </c>
      <c r="K6645" s="2">
        <f>VLOOKUP($F6645,Apoio!$A:$F,5,FALSE)</f>
        <v>2</v>
      </c>
      <c r="L6645" s="24" t="str">
        <f>VLOOKUP($F6645,Apoio!$A:$F,6,FALSE)</f>
        <v>Ribeirão Preto</v>
      </c>
    </row>
    <row r="6646" spans="1:12" x14ac:dyDescent="0.25">
      <c r="A6646" s="46">
        <v>2022</v>
      </c>
      <c r="B6646" s="47" t="s">
        <v>341</v>
      </c>
      <c r="C6646" s="47" t="s">
        <v>10</v>
      </c>
      <c r="D6646" s="47" t="s">
        <v>45</v>
      </c>
      <c r="E6646" s="47" t="s">
        <v>159</v>
      </c>
      <c r="F6646" s="48">
        <v>12454</v>
      </c>
      <c r="G6646" s="35" t="str">
        <f>VLOOKUP(F6646,Apoio!A:B,2,FALSE)</f>
        <v>Vara Federal</v>
      </c>
      <c r="H6646" s="47" t="s">
        <v>162</v>
      </c>
      <c r="I6646" s="49">
        <v>89</v>
      </c>
      <c r="J6646" s="2">
        <f>VLOOKUP($F6646,Apoio!$A:$F,4,FALSE)</f>
        <v>2</v>
      </c>
      <c r="K6646" s="2">
        <f>VLOOKUP($F6646,Apoio!$A:$F,5,FALSE)</f>
        <v>2</v>
      </c>
      <c r="L6646" s="24" t="str">
        <f>VLOOKUP($F6646,Apoio!$A:$F,6,FALSE)</f>
        <v>Ribeirão Preto</v>
      </c>
    </row>
    <row r="6647" spans="1:12" x14ac:dyDescent="0.25">
      <c r="A6647" s="50">
        <v>2022</v>
      </c>
      <c r="B6647" s="51" t="s">
        <v>341</v>
      </c>
      <c r="C6647" s="51" t="s">
        <v>10</v>
      </c>
      <c r="D6647" s="51" t="s">
        <v>45</v>
      </c>
      <c r="E6647" s="51" t="s">
        <v>159</v>
      </c>
      <c r="F6647" s="52">
        <v>13986</v>
      </c>
      <c r="G6647" s="35" t="str">
        <f>VLOOKUP(F6647,Apoio!A:B,2,FALSE)</f>
        <v>Juizado</v>
      </c>
      <c r="H6647" s="51" t="s">
        <v>163</v>
      </c>
      <c r="I6647" s="53">
        <v>653</v>
      </c>
      <c r="J6647" s="2">
        <f>VLOOKUP($F6647,Apoio!$A:$F,4,FALSE)</f>
        <v>2</v>
      </c>
      <c r="K6647" s="2">
        <f>VLOOKUP($F6647,Apoio!$A:$F,5,FALSE)</f>
        <v>2</v>
      </c>
      <c r="L6647" s="24" t="str">
        <f>VLOOKUP($F6647,Apoio!$A:$F,6,FALSE)</f>
        <v>Ribeirão Preto</v>
      </c>
    </row>
    <row r="6648" spans="1:12" x14ac:dyDescent="0.25">
      <c r="A6648" s="46">
        <v>2022</v>
      </c>
      <c r="B6648" s="47" t="s">
        <v>341</v>
      </c>
      <c r="C6648" s="47" t="s">
        <v>10</v>
      </c>
      <c r="D6648" s="47" t="s">
        <v>45</v>
      </c>
      <c r="E6648" s="47" t="s">
        <v>159</v>
      </c>
      <c r="F6648" s="48">
        <v>12455</v>
      </c>
      <c r="G6648" s="35" t="str">
        <f>VLOOKUP(F6648,Apoio!A:B,2,FALSE)</f>
        <v>Vara Federal</v>
      </c>
      <c r="H6648" s="47" t="s">
        <v>164</v>
      </c>
      <c r="I6648" s="49">
        <v>82</v>
      </c>
      <c r="J6648" s="2">
        <f>VLOOKUP($F6648,Apoio!$A:$F,4,FALSE)</f>
        <v>4</v>
      </c>
      <c r="K6648" s="2">
        <f>VLOOKUP($F6648,Apoio!$A:$F,5,FALSE)</f>
        <v>2</v>
      </c>
      <c r="L6648" s="24" t="str">
        <f>VLOOKUP($F6648,Apoio!$A:$F,6,FALSE)</f>
        <v>Ribeirão Preto</v>
      </c>
    </row>
    <row r="6649" spans="1:12" x14ac:dyDescent="0.25">
      <c r="A6649" s="50">
        <v>2022</v>
      </c>
      <c r="B6649" s="51" t="s">
        <v>341</v>
      </c>
      <c r="C6649" s="51" t="s">
        <v>10</v>
      </c>
      <c r="D6649" s="51" t="s">
        <v>45</v>
      </c>
      <c r="E6649" s="51" t="s">
        <v>159</v>
      </c>
      <c r="F6649" s="52">
        <v>12456</v>
      </c>
      <c r="G6649" s="35" t="str">
        <f>VLOOKUP(F6649,Apoio!A:B,2,FALSE)</f>
        <v>Vara Federal</v>
      </c>
      <c r="H6649" s="51" t="s">
        <v>165</v>
      </c>
      <c r="I6649" s="53">
        <v>93</v>
      </c>
      <c r="J6649" s="2">
        <f>VLOOKUP($F6649,Apoio!$A:$F,4,FALSE)</f>
        <v>5</v>
      </c>
      <c r="K6649" s="2">
        <f>VLOOKUP($F6649,Apoio!$A:$F,5,FALSE)</f>
        <v>2</v>
      </c>
      <c r="L6649" s="24" t="str">
        <f>VLOOKUP($F6649,Apoio!$A:$F,6,FALSE)</f>
        <v>Ribeirão Preto</v>
      </c>
    </row>
    <row r="6650" spans="1:12" x14ac:dyDescent="0.25">
      <c r="A6650" s="46">
        <v>2022</v>
      </c>
      <c r="B6650" s="47" t="s">
        <v>341</v>
      </c>
      <c r="C6650" s="47" t="s">
        <v>10</v>
      </c>
      <c r="D6650" s="47" t="s">
        <v>45</v>
      </c>
      <c r="E6650" s="47" t="s">
        <v>159</v>
      </c>
      <c r="F6650" s="48">
        <v>12457</v>
      </c>
      <c r="G6650" s="35" t="str">
        <f>VLOOKUP(F6650,Apoio!A:B,2,FALSE)</f>
        <v>Vara Federal</v>
      </c>
      <c r="H6650" s="47" t="s">
        <v>166</v>
      </c>
      <c r="I6650" s="49">
        <v>85</v>
      </c>
      <c r="J6650" s="2">
        <f>VLOOKUP($F6650,Apoio!$A:$F,4,FALSE)</f>
        <v>6</v>
      </c>
      <c r="K6650" s="2">
        <f>VLOOKUP($F6650,Apoio!$A:$F,5,FALSE)</f>
        <v>2</v>
      </c>
      <c r="L6650" s="24" t="str">
        <f>VLOOKUP($F6650,Apoio!$A:$F,6,FALSE)</f>
        <v>Ribeirão Preto</v>
      </c>
    </row>
    <row r="6651" spans="1:12" x14ac:dyDescent="0.25">
      <c r="A6651" s="50">
        <v>2022</v>
      </c>
      <c r="B6651" s="51" t="s">
        <v>341</v>
      </c>
      <c r="C6651" s="51" t="s">
        <v>10</v>
      </c>
      <c r="D6651" s="51" t="s">
        <v>45</v>
      </c>
      <c r="E6651" s="51" t="s">
        <v>159</v>
      </c>
      <c r="F6651" s="52">
        <v>12458</v>
      </c>
      <c r="G6651" s="35" t="str">
        <f>VLOOKUP(F6651,Apoio!A:B,2,FALSE)</f>
        <v>Vara Federal</v>
      </c>
      <c r="H6651" s="51" t="s">
        <v>167</v>
      </c>
      <c r="I6651" s="53">
        <v>75</v>
      </c>
      <c r="J6651" s="2">
        <f>VLOOKUP($F6651,Apoio!$A:$F,4,FALSE)</f>
        <v>7</v>
      </c>
      <c r="K6651" s="2">
        <f>VLOOKUP($F6651,Apoio!$A:$F,5,FALSE)</f>
        <v>2</v>
      </c>
      <c r="L6651" s="24" t="str">
        <f>VLOOKUP($F6651,Apoio!$A:$F,6,FALSE)</f>
        <v>Ribeirão Preto</v>
      </c>
    </row>
    <row r="6652" spans="1:12" x14ac:dyDescent="0.25">
      <c r="A6652" s="46">
        <v>2022</v>
      </c>
      <c r="B6652" s="47" t="s">
        <v>341</v>
      </c>
      <c r="C6652" s="47" t="s">
        <v>10</v>
      </c>
      <c r="D6652" s="47" t="s">
        <v>45</v>
      </c>
      <c r="E6652" s="47" t="s">
        <v>159</v>
      </c>
      <c r="F6652" s="48">
        <v>14007</v>
      </c>
      <c r="G6652" s="35" t="str">
        <f>VLOOKUP(F6652,Apoio!A:B,2,FALSE)</f>
        <v>Vara Federal</v>
      </c>
      <c r="H6652" s="47" t="s">
        <v>168</v>
      </c>
      <c r="I6652" s="49">
        <v>219</v>
      </c>
      <c r="J6652" s="2">
        <f>VLOOKUP($F6652,Apoio!$A:$F,4,FALSE)</f>
        <v>9</v>
      </c>
      <c r="K6652" s="2">
        <f>VLOOKUP($F6652,Apoio!$A:$F,5,FALSE)</f>
        <v>2</v>
      </c>
      <c r="L6652" s="24" t="str">
        <f>VLOOKUP($F6652,Apoio!$A:$F,6,FALSE)</f>
        <v>Ribeirão Preto</v>
      </c>
    </row>
    <row r="6653" spans="1:12" x14ac:dyDescent="0.25">
      <c r="A6653" s="50">
        <v>2022</v>
      </c>
      <c r="B6653" s="51" t="s">
        <v>341</v>
      </c>
      <c r="C6653" s="51" t="s">
        <v>10</v>
      </c>
      <c r="D6653" s="51" t="s">
        <v>45</v>
      </c>
      <c r="E6653" s="51" t="s">
        <v>169</v>
      </c>
      <c r="F6653" s="52">
        <v>12470</v>
      </c>
      <c r="G6653" s="35" t="str">
        <f>VLOOKUP(F6653,Apoio!A:B,2,FALSE)</f>
        <v>Vara Federal</v>
      </c>
      <c r="H6653" s="51" t="s">
        <v>170</v>
      </c>
      <c r="I6653" s="53">
        <v>78</v>
      </c>
      <c r="J6653" s="2">
        <f>VLOOKUP($F6653,Apoio!$A:$F,4,FALSE)</f>
        <v>1</v>
      </c>
      <c r="K6653" s="2">
        <f>VLOOKUP($F6653,Apoio!$A:$F,5,FALSE)</f>
        <v>6</v>
      </c>
      <c r="L6653" s="24" t="str">
        <f>VLOOKUP($F6653,Apoio!$A:$F,6,FALSE)</f>
        <v>São José do Rio Preto</v>
      </c>
    </row>
    <row r="6654" spans="1:12" x14ac:dyDescent="0.25">
      <c r="A6654" s="46">
        <v>2022</v>
      </c>
      <c r="B6654" s="47" t="s">
        <v>341</v>
      </c>
      <c r="C6654" s="47" t="s">
        <v>10</v>
      </c>
      <c r="D6654" s="47" t="s">
        <v>45</v>
      </c>
      <c r="E6654" s="47" t="s">
        <v>169</v>
      </c>
      <c r="F6654" s="48">
        <v>14010</v>
      </c>
      <c r="G6654" s="35" t="str">
        <f>VLOOKUP(F6654,Apoio!A:B,2,FALSE)</f>
        <v>Juizado</v>
      </c>
      <c r="H6654" s="47" t="s">
        <v>171</v>
      </c>
      <c r="I6654" s="49">
        <v>808</v>
      </c>
      <c r="J6654" s="2">
        <f>VLOOKUP($F6654,Apoio!$A:$F,4,FALSE)</f>
        <v>1</v>
      </c>
      <c r="K6654" s="2">
        <f>VLOOKUP($F6654,Apoio!$A:$F,5,FALSE)</f>
        <v>6</v>
      </c>
      <c r="L6654" s="24" t="str">
        <f>VLOOKUP($F6654,Apoio!$A:$F,6,FALSE)</f>
        <v>São José Do Rio Preto</v>
      </c>
    </row>
    <row r="6655" spans="1:12" x14ac:dyDescent="0.25">
      <c r="A6655" s="50">
        <v>2022</v>
      </c>
      <c r="B6655" s="51" t="s">
        <v>341</v>
      </c>
      <c r="C6655" s="51" t="s">
        <v>10</v>
      </c>
      <c r="D6655" s="51" t="s">
        <v>45</v>
      </c>
      <c r="E6655" s="51" t="s">
        <v>169</v>
      </c>
      <c r="F6655" s="52">
        <v>12471</v>
      </c>
      <c r="G6655" s="35" t="str">
        <f>VLOOKUP(F6655,Apoio!A:B,2,FALSE)</f>
        <v>Vara Federal</v>
      </c>
      <c r="H6655" s="51" t="s">
        <v>172</v>
      </c>
      <c r="I6655" s="53">
        <v>52</v>
      </c>
      <c r="J6655" s="2">
        <f>VLOOKUP($F6655,Apoio!$A:$F,4,FALSE)</f>
        <v>2</v>
      </c>
      <c r="K6655" s="2">
        <f>VLOOKUP($F6655,Apoio!$A:$F,5,FALSE)</f>
        <v>6</v>
      </c>
      <c r="L6655" s="24" t="str">
        <f>VLOOKUP($F6655,Apoio!$A:$F,6,FALSE)</f>
        <v>São José do Rio Preto</v>
      </c>
    </row>
    <row r="6656" spans="1:12" x14ac:dyDescent="0.25">
      <c r="A6656" s="46">
        <v>2022</v>
      </c>
      <c r="B6656" s="47" t="s">
        <v>341</v>
      </c>
      <c r="C6656" s="47" t="s">
        <v>10</v>
      </c>
      <c r="D6656" s="47" t="s">
        <v>45</v>
      </c>
      <c r="E6656" s="47" t="s">
        <v>169</v>
      </c>
      <c r="F6656" s="48">
        <v>12473</v>
      </c>
      <c r="G6656" s="35" t="str">
        <f>VLOOKUP(F6656,Apoio!A:B,2,FALSE)</f>
        <v>Vara Federal</v>
      </c>
      <c r="H6656" s="47" t="s">
        <v>173</v>
      </c>
      <c r="I6656" s="49">
        <v>90</v>
      </c>
      <c r="J6656" s="2">
        <f>VLOOKUP($F6656,Apoio!$A:$F,4,FALSE)</f>
        <v>4</v>
      </c>
      <c r="K6656" s="2">
        <f>VLOOKUP($F6656,Apoio!$A:$F,5,FALSE)</f>
        <v>6</v>
      </c>
      <c r="L6656" s="24" t="str">
        <f>VLOOKUP($F6656,Apoio!$A:$F,6,FALSE)</f>
        <v>São José do Rio Preto</v>
      </c>
    </row>
    <row r="6657" spans="1:12" x14ac:dyDescent="0.25">
      <c r="A6657" s="50">
        <v>2022</v>
      </c>
      <c r="B6657" s="51" t="s">
        <v>341</v>
      </c>
      <c r="C6657" s="51" t="s">
        <v>10</v>
      </c>
      <c r="D6657" s="51" t="s">
        <v>45</v>
      </c>
      <c r="E6657" s="51" t="s">
        <v>169</v>
      </c>
      <c r="F6657" s="52">
        <v>14009</v>
      </c>
      <c r="G6657" s="35" t="str">
        <f>VLOOKUP(F6657,Apoio!A:B,2,FALSE)</f>
        <v>Vara Federal</v>
      </c>
      <c r="H6657" s="51" t="s">
        <v>174</v>
      </c>
      <c r="I6657" s="53">
        <v>125</v>
      </c>
      <c r="J6657" s="2">
        <f>VLOOKUP($F6657,Apoio!$A:$F,4,FALSE)</f>
        <v>5</v>
      </c>
      <c r="K6657" s="2">
        <f>VLOOKUP($F6657,Apoio!$A:$F,5,FALSE)</f>
        <v>6</v>
      </c>
      <c r="L6657" s="24" t="str">
        <f>VLOOKUP($F6657,Apoio!$A:$F,6,FALSE)</f>
        <v>São José do Rio Preto</v>
      </c>
    </row>
    <row r="6658" spans="1:12" x14ac:dyDescent="0.25">
      <c r="A6658" s="46">
        <v>2022</v>
      </c>
      <c r="B6658" s="47" t="s">
        <v>341</v>
      </c>
      <c r="C6658" s="47" t="s">
        <v>10</v>
      </c>
      <c r="D6658" s="47" t="s">
        <v>45</v>
      </c>
      <c r="E6658" s="47" t="s">
        <v>175</v>
      </c>
      <c r="F6658" s="48">
        <v>12534</v>
      </c>
      <c r="G6658" s="35" t="str">
        <f>VLOOKUP(F6658,Apoio!A:B,2,FALSE)</f>
        <v>Vara Federal</v>
      </c>
      <c r="H6658" s="47" t="s">
        <v>176</v>
      </c>
      <c r="I6658" s="49">
        <v>159</v>
      </c>
      <c r="J6658" s="2">
        <f>VLOOKUP($F6658,Apoio!$A:$F,4,FALSE)</f>
        <v>1</v>
      </c>
      <c r="K6658" s="2">
        <f>VLOOKUP($F6658,Apoio!$A:$F,5,FALSE)</f>
        <v>26</v>
      </c>
      <c r="L6658" s="24" t="str">
        <f>VLOOKUP($F6658,Apoio!$A:$F,6,FALSE)</f>
        <v>Santo André</v>
      </c>
    </row>
    <row r="6659" spans="1:12" x14ac:dyDescent="0.25">
      <c r="A6659" s="50">
        <v>2022</v>
      </c>
      <c r="B6659" s="51" t="s">
        <v>341</v>
      </c>
      <c r="C6659" s="51" t="s">
        <v>10</v>
      </c>
      <c r="D6659" s="51" t="s">
        <v>45</v>
      </c>
      <c r="E6659" s="51" t="s">
        <v>175</v>
      </c>
      <c r="F6659" s="52">
        <v>14036</v>
      </c>
      <c r="G6659" s="35" t="str">
        <f>VLOOKUP(F6659,Apoio!A:B,2,FALSE)</f>
        <v>Juizado</v>
      </c>
      <c r="H6659" s="51" t="s">
        <v>177</v>
      </c>
      <c r="I6659" s="53">
        <v>465</v>
      </c>
      <c r="J6659" s="2">
        <f>VLOOKUP($F6659,Apoio!$A:$F,4,FALSE)</f>
        <v>1</v>
      </c>
      <c r="K6659" s="2">
        <f>VLOOKUP($F6659,Apoio!$A:$F,5,FALSE)</f>
        <v>26</v>
      </c>
      <c r="L6659" s="24" t="str">
        <f>VLOOKUP($F6659,Apoio!$A:$F,6,FALSE)</f>
        <v>Santo André</v>
      </c>
    </row>
    <row r="6660" spans="1:12" x14ac:dyDescent="0.25">
      <c r="A6660" s="46">
        <v>2022</v>
      </c>
      <c r="B6660" s="47" t="s">
        <v>341</v>
      </c>
      <c r="C6660" s="47" t="s">
        <v>10</v>
      </c>
      <c r="D6660" s="47" t="s">
        <v>45</v>
      </c>
      <c r="E6660" s="47" t="s">
        <v>175</v>
      </c>
      <c r="F6660" s="48">
        <v>12535</v>
      </c>
      <c r="G6660" s="35" t="str">
        <f>VLOOKUP(F6660,Apoio!A:B,2,FALSE)</f>
        <v>Vara Federal</v>
      </c>
      <c r="H6660" s="47" t="s">
        <v>178</v>
      </c>
      <c r="I6660" s="49">
        <v>145</v>
      </c>
      <c r="J6660" s="2">
        <f>VLOOKUP($F6660,Apoio!$A:$F,4,FALSE)</f>
        <v>2</v>
      </c>
      <c r="K6660" s="2">
        <f>VLOOKUP($F6660,Apoio!$A:$F,5,FALSE)</f>
        <v>26</v>
      </c>
      <c r="L6660" s="24" t="str">
        <f>VLOOKUP($F6660,Apoio!$A:$F,6,FALSE)</f>
        <v>Santo André</v>
      </c>
    </row>
    <row r="6661" spans="1:12" x14ac:dyDescent="0.25">
      <c r="A6661" s="50">
        <v>2022</v>
      </c>
      <c r="B6661" s="51" t="s">
        <v>341</v>
      </c>
      <c r="C6661" s="51" t="s">
        <v>10</v>
      </c>
      <c r="D6661" s="51" t="s">
        <v>45</v>
      </c>
      <c r="E6661" s="51" t="s">
        <v>175</v>
      </c>
      <c r="F6661" s="52">
        <v>12536</v>
      </c>
      <c r="G6661" s="35" t="str">
        <f>VLOOKUP(F6661,Apoio!A:B,2,FALSE)</f>
        <v>Vara Federal</v>
      </c>
      <c r="H6661" s="51" t="s">
        <v>179</v>
      </c>
      <c r="I6661" s="53">
        <v>152</v>
      </c>
      <c r="J6661" s="2">
        <f>VLOOKUP($F6661,Apoio!$A:$F,4,FALSE)</f>
        <v>3</v>
      </c>
      <c r="K6661" s="2">
        <f>VLOOKUP($F6661,Apoio!$A:$F,5,FALSE)</f>
        <v>26</v>
      </c>
      <c r="L6661" s="24" t="str">
        <f>VLOOKUP($F6661,Apoio!$A:$F,6,FALSE)</f>
        <v>Santo André</v>
      </c>
    </row>
    <row r="6662" spans="1:12" x14ac:dyDescent="0.25">
      <c r="A6662" s="46">
        <v>2022</v>
      </c>
      <c r="B6662" s="47" t="s">
        <v>341</v>
      </c>
      <c r="C6662" s="47" t="s">
        <v>10</v>
      </c>
      <c r="D6662" s="47" t="s">
        <v>45</v>
      </c>
      <c r="E6662" s="47" t="s">
        <v>180</v>
      </c>
      <c r="F6662" s="48">
        <v>12958</v>
      </c>
      <c r="G6662" s="35" t="str">
        <f>VLOOKUP(F6662,Apoio!A:B,2,FALSE)</f>
        <v>Vara Federal</v>
      </c>
      <c r="H6662" s="47" t="s">
        <v>181</v>
      </c>
      <c r="I6662" s="49">
        <v>96</v>
      </c>
      <c r="J6662" s="2">
        <f>VLOOKUP($F6662,Apoio!$A:$F,4,FALSE)</f>
        <v>1</v>
      </c>
      <c r="K6662" s="2">
        <f>VLOOKUP($F6662,Apoio!$A:$F,5,FALSE)</f>
        <v>4</v>
      </c>
      <c r="L6662" s="24" t="str">
        <f>VLOOKUP($F6662,Apoio!$A:$F,6,FALSE)</f>
        <v>Santos</v>
      </c>
    </row>
    <row r="6663" spans="1:12" x14ac:dyDescent="0.25">
      <c r="A6663" s="50">
        <v>2022</v>
      </c>
      <c r="B6663" s="51" t="s">
        <v>341</v>
      </c>
      <c r="C6663" s="51" t="s">
        <v>10</v>
      </c>
      <c r="D6663" s="51" t="s">
        <v>45</v>
      </c>
      <c r="E6663" s="51" t="s">
        <v>180</v>
      </c>
      <c r="F6663" s="52">
        <v>14037</v>
      </c>
      <c r="G6663" s="35" t="str">
        <f>VLOOKUP(F6663,Apoio!A:B,2,FALSE)</f>
        <v>Juizado</v>
      </c>
      <c r="H6663" s="51" t="s">
        <v>182</v>
      </c>
      <c r="I6663" s="53">
        <v>454</v>
      </c>
      <c r="J6663" s="2">
        <f>VLOOKUP($F6663,Apoio!$A:$F,4,FALSE)</f>
        <v>1</v>
      </c>
      <c r="K6663" s="2">
        <f>VLOOKUP($F6663,Apoio!$A:$F,5,FALSE)</f>
        <v>4</v>
      </c>
      <c r="L6663" s="24" t="str">
        <f>VLOOKUP($F6663,Apoio!$A:$F,6,FALSE)</f>
        <v>Santos</v>
      </c>
    </row>
    <row r="6664" spans="1:12" x14ac:dyDescent="0.25">
      <c r="A6664" s="46">
        <v>2022</v>
      </c>
      <c r="B6664" s="47" t="s">
        <v>341</v>
      </c>
      <c r="C6664" s="47" t="s">
        <v>10</v>
      </c>
      <c r="D6664" s="47" t="s">
        <v>45</v>
      </c>
      <c r="E6664" s="47" t="s">
        <v>180</v>
      </c>
      <c r="F6664" s="48">
        <v>12959</v>
      </c>
      <c r="G6664" s="35" t="str">
        <f>VLOOKUP(F6664,Apoio!A:B,2,FALSE)</f>
        <v>Vara Federal</v>
      </c>
      <c r="H6664" s="47" t="s">
        <v>183</v>
      </c>
      <c r="I6664" s="49">
        <v>84</v>
      </c>
      <c r="J6664" s="2">
        <f>VLOOKUP($F6664,Apoio!$A:$F,4,FALSE)</f>
        <v>2</v>
      </c>
      <c r="K6664" s="2">
        <f>VLOOKUP($F6664,Apoio!$A:$F,5,FALSE)</f>
        <v>4</v>
      </c>
      <c r="L6664" s="24" t="str">
        <f>VLOOKUP($F6664,Apoio!$A:$F,6,FALSE)</f>
        <v>Santos</v>
      </c>
    </row>
    <row r="6665" spans="1:12" x14ac:dyDescent="0.25">
      <c r="A6665" s="50">
        <v>2022</v>
      </c>
      <c r="B6665" s="51" t="s">
        <v>341</v>
      </c>
      <c r="C6665" s="51" t="s">
        <v>10</v>
      </c>
      <c r="D6665" s="51" t="s">
        <v>45</v>
      </c>
      <c r="E6665" s="51" t="s">
        <v>180</v>
      </c>
      <c r="F6665" s="52">
        <v>12464</v>
      </c>
      <c r="G6665" s="35" t="str">
        <f>VLOOKUP(F6665,Apoio!A:B,2,FALSE)</f>
        <v>Vara Federal</v>
      </c>
      <c r="H6665" s="51" t="s">
        <v>184</v>
      </c>
      <c r="I6665" s="53">
        <v>80</v>
      </c>
      <c r="J6665" s="2">
        <f>VLOOKUP($F6665,Apoio!$A:$F,4,FALSE)</f>
        <v>3</v>
      </c>
      <c r="K6665" s="2">
        <f>VLOOKUP($F6665,Apoio!$A:$F,5,FALSE)</f>
        <v>4</v>
      </c>
      <c r="L6665" s="24" t="str">
        <f>VLOOKUP($F6665,Apoio!$A:$F,6,FALSE)</f>
        <v>Santos</v>
      </c>
    </row>
    <row r="6666" spans="1:12" x14ac:dyDescent="0.25">
      <c r="A6666" s="46">
        <v>2022</v>
      </c>
      <c r="B6666" s="47" t="s">
        <v>341</v>
      </c>
      <c r="C6666" s="47" t="s">
        <v>10</v>
      </c>
      <c r="D6666" s="47" t="s">
        <v>45</v>
      </c>
      <c r="E6666" s="47" t="s">
        <v>180</v>
      </c>
      <c r="F6666" s="48">
        <v>12960</v>
      </c>
      <c r="G6666" s="35" t="str">
        <f>VLOOKUP(F6666,Apoio!A:B,2,FALSE)</f>
        <v>Vara Federal</v>
      </c>
      <c r="H6666" s="47" t="s">
        <v>185</v>
      </c>
      <c r="I6666" s="49">
        <v>71</v>
      </c>
      <c r="J6666" s="2">
        <f>VLOOKUP($F6666,Apoio!$A:$F,4,FALSE)</f>
        <v>4</v>
      </c>
      <c r="K6666" s="2">
        <f>VLOOKUP($F6666,Apoio!$A:$F,5,FALSE)</f>
        <v>4</v>
      </c>
      <c r="L6666" s="24" t="str">
        <f>VLOOKUP($F6666,Apoio!$A:$F,6,FALSE)</f>
        <v>Santos</v>
      </c>
    </row>
    <row r="6667" spans="1:12" x14ac:dyDescent="0.25">
      <c r="A6667" s="50">
        <v>2022</v>
      </c>
      <c r="B6667" s="51" t="s">
        <v>341</v>
      </c>
      <c r="C6667" s="51" t="s">
        <v>10</v>
      </c>
      <c r="D6667" s="51" t="s">
        <v>45</v>
      </c>
      <c r="E6667" s="51" t="s">
        <v>180</v>
      </c>
      <c r="F6667" s="52">
        <v>12465</v>
      </c>
      <c r="G6667" s="35" t="str">
        <f>VLOOKUP(F6667,Apoio!A:B,2,FALSE)</f>
        <v>Vara Federal</v>
      </c>
      <c r="H6667" s="51" t="s">
        <v>186</v>
      </c>
      <c r="I6667" s="53">
        <v>43</v>
      </c>
      <c r="J6667" s="2">
        <f>VLOOKUP($F6667,Apoio!$A:$F,4,FALSE)</f>
        <v>5</v>
      </c>
      <c r="K6667" s="2">
        <f>VLOOKUP($F6667,Apoio!$A:$F,5,FALSE)</f>
        <v>4</v>
      </c>
      <c r="L6667" s="24" t="str">
        <f>VLOOKUP($F6667,Apoio!$A:$F,6,FALSE)</f>
        <v>Santos</v>
      </c>
    </row>
    <row r="6668" spans="1:12" x14ac:dyDescent="0.25">
      <c r="A6668" s="46">
        <v>2022</v>
      </c>
      <c r="B6668" s="47" t="s">
        <v>341</v>
      </c>
      <c r="C6668" s="47" t="s">
        <v>10</v>
      </c>
      <c r="D6668" s="47" t="s">
        <v>45</v>
      </c>
      <c r="E6668" s="47" t="s">
        <v>180</v>
      </c>
      <c r="F6668" s="48">
        <v>12466</v>
      </c>
      <c r="G6668" s="35" t="str">
        <f>VLOOKUP(F6668,Apoio!A:B,2,FALSE)</f>
        <v>Vara Federal</v>
      </c>
      <c r="H6668" s="47" t="s">
        <v>187</v>
      </c>
      <c r="I6668" s="49">
        <v>45</v>
      </c>
      <c r="J6668" s="2">
        <f>VLOOKUP($F6668,Apoio!$A:$F,4,FALSE)</f>
        <v>6</v>
      </c>
      <c r="K6668" s="2">
        <f>VLOOKUP($F6668,Apoio!$A:$F,5,FALSE)</f>
        <v>4</v>
      </c>
      <c r="L6668" s="24" t="str">
        <f>VLOOKUP($F6668,Apoio!$A:$F,6,FALSE)</f>
        <v>Santos</v>
      </c>
    </row>
    <row r="6669" spans="1:12" x14ac:dyDescent="0.25">
      <c r="A6669" s="50">
        <v>2022</v>
      </c>
      <c r="B6669" s="51" t="s">
        <v>341</v>
      </c>
      <c r="C6669" s="51" t="s">
        <v>10</v>
      </c>
      <c r="D6669" s="51" t="s">
        <v>45</v>
      </c>
      <c r="E6669" s="51" t="s">
        <v>180</v>
      </c>
      <c r="F6669" s="52">
        <v>14314</v>
      </c>
      <c r="G6669" s="35" t="str">
        <f>VLOOKUP(F6669,Apoio!A:B,2,FALSE)</f>
        <v>Vara Federal</v>
      </c>
      <c r="H6669" s="51" t="s">
        <v>188</v>
      </c>
      <c r="I6669" s="53">
        <v>328</v>
      </c>
      <c r="J6669" s="2">
        <f>VLOOKUP($F6669,Apoio!$A:$F,4,FALSE)</f>
        <v>7</v>
      </c>
      <c r="K6669" s="2">
        <f>VLOOKUP($F6669,Apoio!$A:$F,5,FALSE)</f>
        <v>4</v>
      </c>
      <c r="L6669" s="24" t="str">
        <f>VLOOKUP($F6669,Apoio!$A:$F,6,FALSE)</f>
        <v>Santos</v>
      </c>
    </row>
    <row r="6670" spans="1:12" x14ac:dyDescent="0.25">
      <c r="A6670" s="46">
        <v>2022</v>
      </c>
      <c r="B6670" s="47" t="s">
        <v>341</v>
      </c>
      <c r="C6670" s="47" t="s">
        <v>10</v>
      </c>
      <c r="D6670" s="47" t="s">
        <v>45</v>
      </c>
      <c r="E6670" s="47" t="s">
        <v>189</v>
      </c>
      <c r="F6670" s="48">
        <v>12502</v>
      </c>
      <c r="G6670" s="35" t="str">
        <f>VLOOKUP(F6670,Apoio!A:B,2,FALSE)</f>
        <v>Vara Federal</v>
      </c>
      <c r="H6670" s="47" t="s">
        <v>190</v>
      </c>
      <c r="I6670" s="49">
        <v>154</v>
      </c>
      <c r="J6670" s="2">
        <f>VLOOKUP($F6670,Apoio!$A:$F,4,FALSE)</f>
        <v>1</v>
      </c>
      <c r="K6670" s="2">
        <f>VLOOKUP($F6670,Apoio!$A:$F,5,FALSE)</f>
        <v>14</v>
      </c>
      <c r="L6670" s="24" t="str">
        <f>VLOOKUP($F6670,Apoio!$A:$F,6,FALSE)</f>
        <v>São Bernardo do Campo</v>
      </c>
    </row>
    <row r="6671" spans="1:12" x14ac:dyDescent="0.25">
      <c r="A6671" s="50">
        <v>2022</v>
      </c>
      <c r="B6671" s="51" t="s">
        <v>341</v>
      </c>
      <c r="C6671" s="51" t="s">
        <v>10</v>
      </c>
      <c r="D6671" s="51" t="s">
        <v>45</v>
      </c>
      <c r="E6671" s="51" t="s">
        <v>189</v>
      </c>
      <c r="F6671" s="52">
        <v>17884</v>
      </c>
      <c r="G6671" s="35" t="str">
        <f>VLOOKUP(F6671,Apoio!A:B,2,FALSE)</f>
        <v>Juizado</v>
      </c>
      <c r="H6671" s="51" t="s">
        <v>191</v>
      </c>
      <c r="I6671" s="53">
        <v>183</v>
      </c>
      <c r="J6671" s="2">
        <f>VLOOKUP($F6671,Apoio!$A:$F,4,FALSE)</f>
        <v>1</v>
      </c>
      <c r="K6671" s="2">
        <f>VLOOKUP($F6671,Apoio!$A:$F,5,FALSE)</f>
        <v>14</v>
      </c>
      <c r="L6671" s="24" t="str">
        <f>VLOOKUP($F6671,Apoio!$A:$F,6,FALSE)</f>
        <v>São Bernardo Do Campo</v>
      </c>
    </row>
    <row r="6672" spans="1:12" x14ac:dyDescent="0.25">
      <c r="A6672" s="46">
        <v>2022</v>
      </c>
      <c r="B6672" s="47" t="s">
        <v>341</v>
      </c>
      <c r="C6672" s="47" t="s">
        <v>10</v>
      </c>
      <c r="D6672" s="47" t="s">
        <v>45</v>
      </c>
      <c r="E6672" s="47" t="s">
        <v>189</v>
      </c>
      <c r="F6672" s="48">
        <v>12503</v>
      </c>
      <c r="G6672" s="35" t="str">
        <f>VLOOKUP(F6672,Apoio!A:B,2,FALSE)</f>
        <v>Vara Federal</v>
      </c>
      <c r="H6672" s="47" t="s">
        <v>192</v>
      </c>
      <c r="I6672" s="49">
        <v>325</v>
      </c>
      <c r="J6672" s="2">
        <f>VLOOKUP($F6672,Apoio!$A:$F,4,FALSE)</f>
        <v>2</v>
      </c>
      <c r="K6672" s="2">
        <f>VLOOKUP($F6672,Apoio!$A:$F,5,FALSE)</f>
        <v>14</v>
      </c>
      <c r="L6672" s="24" t="str">
        <f>VLOOKUP($F6672,Apoio!$A:$F,6,FALSE)</f>
        <v>São Bernardo do Campo</v>
      </c>
    </row>
    <row r="6673" spans="1:12" x14ac:dyDescent="0.25">
      <c r="A6673" s="50">
        <v>2022</v>
      </c>
      <c r="B6673" s="51" t="s">
        <v>341</v>
      </c>
      <c r="C6673" s="51" t="s">
        <v>10</v>
      </c>
      <c r="D6673" s="51" t="s">
        <v>45</v>
      </c>
      <c r="E6673" s="51" t="s">
        <v>189</v>
      </c>
      <c r="F6673" s="52">
        <v>83028</v>
      </c>
      <c r="G6673" s="35" t="str">
        <f>VLOOKUP(F6673,Apoio!A:B,2,FALSE)</f>
        <v>Juizado</v>
      </c>
      <c r="H6673" s="51" t="s">
        <v>193</v>
      </c>
      <c r="I6673" s="53">
        <v>480</v>
      </c>
      <c r="J6673" s="2">
        <f>VLOOKUP($F6673,Apoio!$A:$F,4,FALSE)</f>
        <v>2</v>
      </c>
      <c r="K6673" s="2">
        <f>VLOOKUP($F6673,Apoio!$A:$F,5,FALSE)</f>
        <v>14</v>
      </c>
      <c r="L6673" s="24" t="str">
        <f>VLOOKUP($F6673,Apoio!$A:$F,6,FALSE)</f>
        <v>São Bernardo Do Campo</v>
      </c>
    </row>
    <row r="6674" spans="1:12" x14ac:dyDescent="0.25">
      <c r="A6674" s="46">
        <v>2022</v>
      </c>
      <c r="B6674" s="47" t="s">
        <v>341</v>
      </c>
      <c r="C6674" s="47" t="s">
        <v>10</v>
      </c>
      <c r="D6674" s="47" t="s">
        <v>45</v>
      </c>
      <c r="E6674" s="47" t="s">
        <v>189</v>
      </c>
      <c r="F6674" s="48">
        <v>12504</v>
      </c>
      <c r="G6674" s="35" t="str">
        <f>VLOOKUP(F6674,Apoio!A:B,2,FALSE)</f>
        <v>Vara Federal</v>
      </c>
      <c r="H6674" s="47" t="s">
        <v>194</v>
      </c>
      <c r="I6674" s="49">
        <v>121</v>
      </c>
      <c r="J6674" s="2">
        <f>VLOOKUP($F6674,Apoio!$A:$F,4,FALSE)</f>
        <v>3</v>
      </c>
      <c r="K6674" s="2">
        <f>VLOOKUP($F6674,Apoio!$A:$F,5,FALSE)</f>
        <v>14</v>
      </c>
      <c r="L6674" s="24" t="str">
        <f>VLOOKUP($F6674,Apoio!$A:$F,6,FALSE)</f>
        <v>São Bernardo do Campo</v>
      </c>
    </row>
    <row r="6675" spans="1:12" x14ac:dyDescent="0.25">
      <c r="A6675" s="50">
        <v>2022</v>
      </c>
      <c r="B6675" s="51" t="s">
        <v>341</v>
      </c>
      <c r="C6675" s="51" t="s">
        <v>10</v>
      </c>
      <c r="D6675" s="51" t="s">
        <v>45</v>
      </c>
      <c r="E6675" s="51" t="s">
        <v>195</v>
      </c>
      <c r="F6675" s="52">
        <v>12506</v>
      </c>
      <c r="G6675" s="35" t="str">
        <f>VLOOKUP(F6675,Apoio!A:B,2,FALSE)</f>
        <v>Vara Federal</v>
      </c>
      <c r="H6675" s="51" t="s">
        <v>196</v>
      </c>
      <c r="I6675" s="53">
        <v>76</v>
      </c>
      <c r="J6675" s="2">
        <f>VLOOKUP($F6675,Apoio!$A:$F,4,FALSE)</f>
        <v>1</v>
      </c>
      <c r="K6675" s="2">
        <f>VLOOKUP($F6675,Apoio!$A:$F,5,FALSE)</f>
        <v>15</v>
      </c>
      <c r="L6675" s="24" t="str">
        <f>VLOOKUP($F6675,Apoio!$A:$F,6,FALSE)</f>
        <v>São Carlos</v>
      </c>
    </row>
    <row r="6676" spans="1:12" x14ac:dyDescent="0.25">
      <c r="A6676" s="46">
        <v>2022</v>
      </c>
      <c r="B6676" s="47" t="s">
        <v>341</v>
      </c>
      <c r="C6676" s="47" t="s">
        <v>10</v>
      </c>
      <c r="D6676" s="47" t="s">
        <v>45</v>
      </c>
      <c r="E6676" s="47" t="s">
        <v>195</v>
      </c>
      <c r="F6676" s="48">
        <v>14038</v>
      </c>
      <c r="G6676" s="35" t="str">
        <f>VLOOKUP(F6676,Apoio!A:B,2,FALSE)</f>
        <v>Juizado</v>
      </c>
      <c r="H6676" s="47" t="s">
        <v>197</v>
      </c>
      <c r="I6676" s="49">
        <v>396</v>
      </c>
      <c r="J6676" s="2">
        <f>VLOOKUP($F6676,Apoio!$A:$F,4,FALSE)</f>
        <v>1</v>
      </c>
      <c r="K6676" s="2">
        <f>VLOOKUP($F6676,Apoio!$A:$F,5,FALSE)</f>
        <v>15</v>
      </c>
      <c r="L6676" s="24" t="str">
        <f>VLOOKUP($F6676,Apoio!$A:$F,6,FALSE)</f>
        <v>São Carlos</v>
      </c>
    </row>
    <row r="6677" spans="1:12" x14ac:dyDescent="0.25">
      <c r="A6677" s="50">
        <v>2022</v>
      </c>
      <c r="B6677" s="51" t="s">
        <v>341</v>
      </c>
      <c r="C6677" s="51" t="s">
        <v>10</v>
      </c>
      <c r="D6677" s="51" t="s">
        <v>45</v>
      </c>
      <c r="E6677" s="51" t="s">
        <v>195</v>
      </c>
      <c r="F6677" s="52">
        <v>12507</v>
      </c>
      <c r="G6677" s="35" t="str">
        <f>VLOOKUP(F6677,Apoio!A:B,2,FALSE)</f>
        <v>Vara Federal</v>
      </c>
      <c r="H6677" s="51" t="s">
        <v>198</v>
      </c>
      <c r="I6677" s="53">
        <v>84</v>
      </c>
      <c r="J6677" s="2">
        <f>VLOOKUP($F6677,Apoio!$A:$F,4,FALSE)</f>
        <v>2</v>
      </c>
      <c r="K6677" s="2">
        <f>VLOOKUP($F6677,Apoio!$A:$F,5,FALSE)</f>
        <v>15</v>
      </c>
      <c r="L6677" s="24" t="str">
        <f>VLOOKUP($F6677,Apoio!$A:$F,6,FALSE)</f>
        <v>São Carlos</v>
      </c>
    </row>
    <row r="6678" spans="1:12" x14ac:dyDescent="0.25">
      <c r="A6678" s="46">
        <v>2022</v>
      </c>
      <c r="B6678" s="47" t="s">
        <v>341</v>
      </c>
      <c r="C6678" s="47" t="s">
        <v>10</v>
      </c>
      <c r="D6678" s="47" t="s">
        <v>45</v>
      </c>
      <c r="E6678" s="47" t="s">
        <v>199</v>
      </c>
      <c r="F6678" s="48">
        <v>12538</v>
      </c>
      <c r="G6678" s="35" t="str">
        <f>VLOOKUP(F6678,Apoio!A:B,2,FALSE)</f>
        <v>Vara Federal + JEF</v>
      </c>
      <c r="H6678" s="47" t="s">
        <v>200</v>
      </c>
      <c r="I6678" s="49">
        <v>479</v>
      </c>
      <c r="J6678" s="2">
        <f>VLOOKUP($F6678,Apoio!$A:$F,4,FALSE)</f>
        <v>1</v>
      </c>
      <c r="K6678" s="2">
        <f>VLOOKUP($F6678,Apoio!$A:$F,5,FALSE)</f>
        <v>27</v>
      </c>
      <c r="L6678" s="24" t="str">
        <f>VLOOKUP($F6678,Apoio!$A:$F,6,FALSE)</f>
        <v>São João da Boa Vista</v>
      </c>
    </row>
    <row r="6679" spans="1:12" x14ac:dyDescent="0.25">
      <c r="A6679" s="50">
        <v>2022</v>
      </c>
      <c r="B6679" s="51" t="s">
        <v>341</v>
      </c>
      <c r="C6679" s="51" t="s">
        <v>10</v>
      </c>
      <c r="D6679" s="51" t="s">
        <v>45</v>
      </c>
      <c r="E6679" s="51" t="s">
        <v>199</v>
      </c>
      <c r="F6679" s="52">
        <v>12538</v>
      </c>
      <c r="G6679" s="35" t="str">
        <f>VLOOKUP(F6679,Apoio!A:B,2,FALSE)</f>
        <v>Vara Federal + JEF</v>
      </c>
      <c r="H6679" s="51" t="s">
        <v>200</v>
      </c>
      <c r="I6679" s="53">
        <v>289</v>
      </c>
      <c r="J6679" s="2">
        <f>VLOOKUP($F6679,Apoio!$A:$F,4,FALSE)</f>
        <v>1</v>
      </c>
      <c r="K6679" s="2">
        <f>VLOOKUP($F6679,Apoio!$A:$F,5,FALSE)</f>
        <v>27</v>
      </c>
      <c r="L6679" s="24" t="str">
        <f>VLOOKUP($F6679,Apoio!$A:$F,6,FALSE)</f>
        <v>São João da Boa Vista</v>
      </c>
    </row>
    <row r="6680" spans="1:12" x14ac:dyDescent="0.25">
      <c r="A6680" s="46">
        <v>2022</v>
      </c>
      <c r="B6680" s="47" t="s">
        <v>341</v>
      </c>
      <c r="C6680" s="47" t="s">
        <v>10</v>
      </c>
      <c r="D6680" s="47" t="s">
        <v>45</v>
      </c>
      <c r="E6680" s="47" t="s">
        <v>201</v>
      </c>
      <c r="F6680" s="48">
        <v>12460</v>
      </c>
      <c r="G6680" s="35" t="str">
        <f>VLOOKUP(F6680,Apoio!A:B,2,FALSE)</f>
        <v>Vara Federal</v>
      </c>
      <c r="H6680" s="47" t="s">
        <v>202</v>
      </c>
      <c r="I6680" s="49">
        <v>117</v>
      </c>
      <c r="J6680" s="2">
        <f>VLOOKUP($F6680,Apoio!$A:$F,4,FALSE)</f>
        <v>1</v>
      </c>
      <c r="K6680" s="2">
        <f>VLOOKUP($F6680,Apoio!$A:$F,5,FALSE)</f>
        <v>3</v>
      </c>
      <c r="L6680" s="24" t="str">
        <f>VLOOKUP($F6680,Apoio!$A:$F,6,FALSE)</f>
        <v>São José dos Campos</v>
      </c>
    </row>
    <row r="6681" spans="1:12" x14ac:dyDescent="0.25">
      <c r="A6681" s="50">
        <v>2022</v>
      </c>
      <c r="B6681" s="51" t="s">
        <v>341</v>
      </c>
      <c r="C6681" s="51" t="s">
        <v>10</v>
      </c>
      <c r="D6681" s="51" t="s">
        <v>45</v>
      </c>
      <c r="E6681" s="51" t="s">
        <v>201</v>
      </c>
      <c r="F6681" s="52">
        <v>16587</v>
      </c>
      <c r="G6681" s="35" t="str">
        <f>VLOOKUP(F6681,Apoio!A:B,2,FALSE)</f>
        <v>Juizado</v>
      </c>
      <c r="H6681" s="51" t="s">
        <v>203</v>
      </c>
      <c r="I6681" s="53">
        <v>540</v>
      </c>
      <c r="J6681" s="2">
        <f>VLOOKUP($F6681,Apoio!$A:$F,4,FALSE)</f>
        <v>1</v>
      </c>
      <c r="K6681" s="2">
        <f>VLOOKUP($F6681,Apoio!$A:$F,5,FALSE)</f>
        <v>3</v>
      </c>
      <c r="L6681" s="24" t="str">
        <f>VLOOKUP($F6681,Apoio!$A:$F,6,FALSE)</f>
        <v>São José Dos Campos</v>
      </c>
    </row>
    <row r="6682" spans="1:12" x14ac:dyDescent="0.25">
      <c r="A6682" s="46">
        <v>2022</v>
      </c>
      <c r="B6682" s="47" t="s">
        <v>341</v>
      </c>
      <c r="C6682" s="47" t="s">
        <v>10</v>
      </c>
      <c r="D6682" s="47" t="s">
        <v>45</v>
      </c>
      <c r="E6682" s="47" t="s">
        <v>201</v>
      </c>
      <c r="F6682" s="48">
        <v>12461</v>
      </c>
      <c r="G6682" s="35" t="str">
        <f>VLOOKUP(F6682,Apoio!A:B,2,FALSE)</f>
        <v>Vara Federal</v>
      </c>
      <c r="H6682" s="47" t="s">
        <v>204</v>
      </c>
      <c r="I6682" s="49">
        <v>117</v>
      </c>
      <c r="J6682" s="2">
        <f>VLOOKUP($F6682,Apoio!$A:$F,4,FALSE)</f>
        <v>2</v>
      </c>
      <c r="K6682" s="2">
        <f>VLOOKUP($F6682,Apoio!$A:$F,5,FALSE)</f>
        <v>3</v>
      </c>
      <c r="L6682" s="24" t="str">
        <f>VLOOKUP($F6682,Apoio!$A:$F,6,FALSE)</f>
        <v>São José dos Campos</v>
      </c>
    </row>
    <row r="6683" spans="1:12" x14ac:dyDescent="0.25">
      <c r="A6683" s="50">
        <v>2022</v>
      </c>
      <c r="B6683" s="51" t="s">
        <v>341</v>
      </c>
      <c r="C6683" s="51" t="s">
        <v>10</v>
      </c>
      <c r="D6683" s="51" t="s">
        <v>45</v>
      </c>
      <c r="E6683" s="51" t="s">
        <v>201</v>
      </c>
      <c r="F6683" s="52">
        <v>12462</v>
      </c>
      <c r="G6683" s="35" t="str">
        <f>VLOOKUP(F6683,Apoio!A:B,2,FALSE)</f>
        <v>Vara Federal</v>
      </c>
      <c r="H6683" s="51" t="s">
        <v>205</v>
      </c>
      <c r="I6683" s="53">
        <v>103</v>
      </c>
      <c r="J6683" s="2">
        <f>VLOOKUP($F6683,Apoio!$A:$F,4,FALSE)</f>
        <v>3</v>
      </c>
      <c r="K6683" s="2">
        <f>VLOOKUP($F6683,Apoio!$A:$F,5,FALSE)</f>
        <v>3</v>
      </c>
      <c r="L6683" s="24" t="str">
        <f>VLOOKUP($F6683,Apoio!$A:$F,6,FALSE)</f>
        <v>São José dos Campos</v>
      </c>
    </row>
    <row r="6684" spans="1:12" x14ac:dyDescent="0.25">
      <c r="A6684" s="46">
        <v>2022</v>
      </c>
      <c r="B6684" s="47" t="s">
        <v>341</v>
      </c>
      <c r="C6684" s="47" t="s">
        <v>10</v>
      </c>
      <c r="D6684" s="47" t="s">
        <v>45</v>
      </c>
      <c r="E6684" s="47" t="s">
        <v>201</v>
      </c>
      <c r="F6684" s="48">
        <v>14008</v>
      </c>
      <c r="G6684" s="35" t="str">
        <f>VLOOKUP(F6684,Apoio!A:B,2,FALSE)</f>
        <v>Vara Federal</v>
      </c>
      <c r="H6684" s="47" t="s">
        <v>206</v>
      </c>
      <c r="I6684" s="49">
        <v>306</v>
      </c>
      <c r="J6684" s="2">
        <f>VLOOKUP($F6684,Apoio!$A:$F,4,FALSE)</f>
        <v>4</v>
      </c>
      <c r="K6684" s="2">
        <f>VLOOKUP($F6684,Apoio!$A:$F,5,FALSE)</f>
        <v>3</v>
      </c>
      <c r="L6684" s="24" t="str">
        <f>VLOOKUP($F6684,Apoio!$A:$F,6,FALSE)</f>
        <v>São José dos Campos</v>
      </c>
    </row>
    <row r="6685" spans="1:12" x14ac:dyDescent="0.25">
      <c r="A6685" s="50">
        <v>2022</v>
      </c>
      <c r="B6685" s="51" t="s">
        <v>341</v>
      </c>
      <c r="C6685" s="51" t="s">
        <v>10</v>
      </c>
      <c r="D6685" s="51" t="s">
        <v>45</v>
      </c>
      <c r="E6685" s="51" t="s">
        <v>207</v>
      </c>
      <c r="F6685" s="52">
        <v>12927</v>
      </c>
      <c r="G6685" s="35" t="str">
        <f>VLOOKUP(F6685,Apoio!A:B,2,FALSE)</f>
        <v>Vara Federal</v>
      </c>
      <c r="H6685" s="51" t="s">
        <v>208</v>
      </c>
      <c r="I6685" s="53">
        <v>99</v>
      </c>
      <c r="J6685" s="2">
        <f>VLOOKUP($F6685,Apoio!$A:$F,4,FALSE)</f>
        <v>1</v>
      </c>
      <c r="K6685" s="2">
        <f>VLOOKUP($F6685,Apoio!$A:$F,5,FALSE)</f>
        <v>1</v>
      </c>
      <c r="L6685" s="24" t="str">
        <f>VLOOKUP($F6685,Apoio!$A:$F,6,FALSE)</f>
        <v>São Paulo - Cível</v>
      </c>
    </row>
    <row r="6686" spans="1:12" x14ac:dyDescent="0.25">
      <c r="A6686" s="46">
        <v>2022</v>
      </c>
      <c r="B6686" s="47" t="s">
        <v>341</v>
      </c>
      <c r="C6686" s="47" t="s">
        <v>10</v>
      </c>
      <c r="D6686" s="47" t="s">
        <v>45</v>
      </c>
      <c r="E6686" s="47" t="s">
        <v>207</v>
      </c>
      <c r="F6686" s="48">
        <v>12928</v>
      </c>
      <c r="G6686" s="35" t="str">
        <f>VLOOKUP(F6686,Apoio!A:B,2,FALSE)</f>
        <v>Vara Federal</v>
      </c>
      <c r="H6686" s="47" t="s">
        <v>209</v>
      </c>
      <c r="I6686" s="49">
        <v>93</v>
      </c>
      <c r="J6686" s="2">
        <f>VLOOKUP($F6686,Apoio!$A:$F,4,FALSE)</f>
        <v>2</v>
      </c>
      <c r="K6686" s="2">
        <f>VLOOKUP($F6686,Apoio!$A:$F,5,FALSE)</f>
        <v>1</v>
      </c>
      <c r="L6686" s="24" t="str">
        <f>VLOOKUP($F6686,Apoio!$A:$F,6,FALSE)</f>
        <v>São Paulo - Cível</v>
      </c>
    </row>
    <row r="6687" spans="1:12" x14ac:dyDescent="0.25">
      <c r="A6687" s="50">
        <v>2022</v>
      </c>
      <c r="B6687" s="51" t="s">
        <v>341</v>
      </c>
      <c r="C6687" s="51" t="s">
        <v>10</v>
      </c>
      <c r="D6687" s="51" t="s">
        <v>45</v>
      </c>
      <c r="E6687" s="51" t="s">
        <v>207</v>
      </c>
      <c r="F6687" s="52">
        <v>12930</v>
      </c>
      <c r="G6687" s="35" t="str">
        <f>VLOOKUP(F6687,Apoio!A:B,2,FALSE)</f>
        <v>Vara Federal</v>
      </c>
      <c r="H6687" s="51" t="s">
        <v>210</v>
      </c>
      <c r="I6687" s="53">
        <v>117</v>
      </c>
      <c r="J6687" s="2">
        <f>VLOOKUP($F6687,Apoio!$A:$F,4,FALSE)</f>
        <v>4</v>
      </c>
      <c r="K6687" s="2">
        <f>VLOOKUP($F6687,Apoio!$A:$F,5,FALSE)</f>
        <v>1</v>
      </c>
      <c r="L6687" s="24" t="str">
        <f>VLOOKUP($F6687,Apoio!$A:$F,6,FALSE)</f>
        <v>São Paulo - Cível</v>
      </c>
    </row>
    <row r="6688" spans="1:12" x14ac:dyDescent="0.25">
      <c r="A6688" s="46">
        <v>2022</v>
      </c>
      <c r="B6688" s="47" t="s">
        <v>341</v>
      </c>
      <c r="C6688" s="47" t="s">
        <v>10</v>
      </c>
      <c r="D6688" s="47" t="s">
        <v>45</v>
      </c>
      <c r="E6688" s="47" t="s">
        <v>207</v>
      </c>
      <c r="F6688" s="48">
        <v>12931</v>
      </c>
      <c r="G6688" s="35" t="str">
        <f>VLOOKUP(F6688,Apoio!A:B,2,FALSE)</f>
        <v>Vara Federal</v>
      </c>
      <c r="H6688" s="47" t="s">
        <v>211</v>
      </c>
      <c r="I6688" s="49">
        <v>99</v>
      </c>
      <c r="J6688" s="2">
        <f>VLOOKUP($F6688,Apoio!$A:$F,4,FALSE)</f>
        <v>5</v>
      </c>
      <c r="K6688" s="2">
        <f>VLOOKUP($F6688,Apoio!$A:$F,5,FALSE)</f>
        <v>1</v>
      </c>
      <c r="L6688" s="24" t="str">
        <f>VLOOKUP($F6688,Apoio!$A:$F,6,FALSE)</f>
        <v>São Paulo - Cível</v>
      </c>
    </row>
    <row r="6689" spans="1:12" x14ac:dyDescent="0.25">
      <c r="A6689" s="50">
        <v>2022</v>
      </c>
      <c r="B6689" s="51" t="s">
        <v>341</v>
      </c>
      <c r="C6689" s="51" t="s">
        <v>10</v>
      </c>
      <c r="D6689" s="51" t="s">
        <v>45</v>
      </c>
      <c r="E6689" s="51" t="s">
        <v>207</v>
      </c>
      <c r="F6689" s="52">
        <v>12932</v>
      </c>
      <c r="G6689" s="35" t="str">
        <f>VLOOKUP(F6689,Apoio!A:B,2,FALSE)</f>
        <v>Vara Federal</v>
      </c>
      <c r="H6689" s="51" t="s">
        <v>212</v>
      </c>
      <c r="I6689" s="53">
        <v>102</v>
      </c>
      <c r="J6689" s="2">
        <f>VLOOKUP($F6689,Apoio!$A:$F,4,FALSE)</f>
        <v>6</v>
      </c>
      <c r="K6689" s="2">
        <f>VLOOKUP($F6689,Apoio!$A:$F,5,FALSE)</f>
        <v>1</v>
      </c>
      <c r="L6689" s="24" t="str">
        <f>VLOOKUP($F6689,Apoio!$A:$F,6,FALSE)</f>
        <v>São Paulo - Cível</v>
      </c>
    </row>
    <row r="6690" spans="1:12" x14ac:dyDescent="0.25">
      <c r="A6690" s="46">
        <v>2022</v>
      </c>
      <c r="B6690" s="47" t="s">
        <v>341</v>
      </c>
      <c r="C6690" s="47" t="s">
        <v>10</v>
      </c>
      <c r="D6690" s="47" t="s">
        <v>45</v>
      </c>
      <c r="E6690" s="47" t="s">
        <v>207</v>
      </c>
      <c r="F6690" s="48">
        <v>12933</v>
      </c>
      <c r="G6690" s="35" t="str">
        <f>VLOOKUP(F6690,Apoio!A:B,2,FALSE)</f>
        <v>Vara Federal</v>
      </c>
      <c r="H6690" s="47" t="s">
        <v>213</v>
      </c>
      <c r="I6690" s="49">
        <v>96</v>
      </c>
      <c r="J6690" s="2">
        <f>VLOOKUP($F6690,Apoio!$A:$F,4,FALSE)</f>
        <v>7</v>
      </c>
      <c r="K6690" s="2">
        <f>VLOOKUP($F6690,Apoio!$A:$F,5,FALSE)</f>
        <v>1</v>
      </c>
      <c r="L6690" s="24" t="str">
        <f>VLOOKUP($F6690,Apoio!$A:$F,6,FALSE)</f>
        <v>São Paulo - Cível</v>
      </c>
    </row>
    <row r="6691" spans="1:12" x14ac:dyDescent="0.25">
      <c r="A6691" s="50">
        <v>2022</v>
      </c>
      <c r="B6691" s="51" t="s">
        <v>341</v>
      </c>
      <c r="C6691" s="51" t="s">
        <v>10</v>
      </c>
      <c r="D6691" s="51" t="s">
        <v>45</v>
      </c>
      <c r="E6691" s="51" t="s">
        <v>207</v>
      </c>
      <c r="F6691" s="52">
        <v>12934</v>
      </c>
      <c r="G6691" s="35" t="str">
        <f>VLOOKUP(F6691,Apoio!A:B,2,FALSE)</f>
        <v>Vara Federal</v>
      </c>
      <c r="H6691" s="51" t="s">
        <v>214</v>
      </c>
      <c r="I6691" s="53">
        <v>102</v>
      </c>
      <c r="J6691" s="2">
        <f>VLOOKUP($F6691,Apoio!$A:$F,4,FALSE)</f>
        <v>8</v>
      </c>
      <c r="K6691" s="2">
        <f>VLOOKUP($F6691,Apoio!$A:$F,5,FALSE)</f>
        <v>1</v>
      </c>
      <c r="L6691" s="24" t="str">
        <f>VLOOKUP($F6691,Apoio!$A:$F,6,FALSE)</f>
        <v>São Paulo - Cível</v>
      </c>
    </row>
    <row r="6692" spans="1:12" x14ac:dyDescent="0.25">
      <c r="A6692" s="46">
        <v>2022</v>
      </c>
      <c r="B6692" s="47" t="s">
        <v>341</v>
      </c>
      <c r="C6692" s="47" t="s">
        <v>10</v>
      </c>
      <c r="D6692" s="47" t="s">
        <v>45</v>
      </c>
      <c r="E6692" s="47" t="s">
        <v>207</v>
      </c>
      <c r="F6692" s="48">
        <v>12935</v>
      </c>
      <c r="G6692" s="35" t="str">
        <f>VLOOKUP(F6692,Apoio!A:B,2,FALSE)</f>
        <v>Vara Federal</v>
      </c>
      <c r="H6692" s="47" t="s">
        <v>215</v>
      </c>
      <c r="I6692" s="49">
        <v>93</v>
      </c>
      <c r="J6692" s="2">
        <f>VLOOKUP($F6692,Apoio!$A:$F,4,FALSE)</f>
        <v>9</v>
      </c>
      <c r="K6692" s="2">
        <f>VLOOKUP($F6692,Apoio!$A:$F,5,FALSE)</f>
        <v>1</v>
      </c>
      <c r="L6692" s="24" t="str">
        <f>VLOOKUP($F6692,Apoio!$A:$F,6,FALSE)</f>
        <v>São Paulo - Cível</v>
      </c>
    </row>
    <row r="6693" spans="1:12" x14ac:dyDescent="0.25">
      <c r="A6693" s="50">
        <v>2022</v>
      </c>
      <c r="B6693" s="51" t="s">
        <v>341</v>
      </c>
      <c r="C6693" s="51" t="s">
        <v>10</v>
      </c>
      <c r="D6693" s="51" t="s">
        <v>45</v>
      </c>
      <c r="E6693" s="51" t="s">
        <v>207</v>
      </c>
      <c r="F6693" s="52">
        <v>12936</v>
      </c>
      <c r="G6693" s="35" t="str">
        <f>VLOOKUP(F6693,Apoio!A:B,2,FALSE)</f>
        <v>Vara Federal</v>
      </c>
      <c r="H6693" s="51" t="s">
        <v>216</v>
      </c>
      <c r="I6693" s="53">
        <v>98</v>
      </c>
      <c r="J6693" s="2">
        <f>VLOOKUP($F6693,Apoio!$A:$F,4,FALSE)</f>
        <v>10</v>
      </c>
      <c r="K6693" s="2">
        <f>VLOOKUP($F6693,Apoio!$A:$F,5,FALSE)</f>
        <v>1</v>
      </c>
      <c r="L6693" s="24" t="str">
        <f>VLOOKUP($F6693,Apoio!$A:$F,6,FALSE)</f>
        <v>São Paulo - Cível</v>
      </c>
    </row>
    <row r="6694" spans="1:12" x14ac:dyDescent="0.25">
      <c r="A6694" s="46">
        <v>2022</v>
      </c>
      <c r="B6694" s="47" t="s">
        <v>341</v>
      </c>
      <c r="C6694" s="47" t="s">
        <v>10</v>
      </c>
      <c r="D6694" s="47" t="s">
        <v>45</v>
      </c>
      <c r="E6694" s="47" t="s">
        <v>207</v>
      </c>
      <c r="F6694" s="48">
        <v>12937</v>
      </c>
      <c r="G6694" s="35" t="str">
        <f>VLOOKUP(F6694,Apoio!A:B,2,FALSE)</f>
        <v>Vara Federal</v>
      </c>
      <c r="H6694" s="47" t="s">
        <v>217</v>
      </c>
      <c r="I6694" s="49">
        <v>102</v>
      </c>
      <c r="J6694" s="2">
        <f>VLOOKUP($F6694,Apoio!$A:$F,4,FALSE)</f>
        <v>11</v>
      </c>
      <c r="K6694" s="2">
        <f>VLOOKUP($F6694,Apoio!$A:$F,5,FALSE)</f>
        <v>1</v>
      </c>
      <c r="L6694" s="24" t="str">
        <f>VLOOKUP($F6694,Apoio!$A:$F,6,FALSE)</f>
        <v>São Paulo - Cível</v>
      </c>
    </row>
    <row r="6695" spans="1:12" x14ac:dyDescent="0.25">
      <c r="A6695" s="50">
        <v>2022</v>
      </c>
      <c r="B6695" s="51" t="s">
        <v>341</v>
      </c>
      <c r="C6695" s="51" t="s">
        <v>10</v>
      </c>
      <c r="D6695" s="51" t="s">
        <v>45</v>
      </c>
      <c r="E6695" s="51" t="s">
        <v>207</v>
      </c>
      <c r="F6695" s="52">
        <v>12938</v>
      </c>
      <c r="G6695" s="35" t="str">
        <f>VLOOKUP(F6695,Apoio!A:B,2,FALSE)</f>
        <v>Vara Federal</v>
      </c>
      <c r="H6695" s="51" t="s">
        <v>218</v>
      </c>
      <c r="I6695" s="53">
        <v>104</v>
      </c>
      <c r="J6695" s="2">
        <f>VLOOKUP($F6695,Apoio!$A:$F,4,FALSE)</f>
        <v>12</v>
      </c>
      <c r="K6695" s="2">
        <f>VLOOKUP($F6695,Apoio!$A:$F,5,FALSE)</f>
        <v>1</v>
      </c>
      <c r="L6695" s="24" t="str">
        <f>VLOOKUP($F6695,Apoio!$A:$F,6,FALSE)</f>
        <v>São Paulo - Cível</v>
      </c>
    </row>
    <row r="6696" spans="1:12" x14ac:dyDescent="0.25">
      <c r="A6696" s="46">
        <v>2022</v>
      </c>
      <c r="B6696" s="47" t="s">
        <v>341</v>
      </c>
      <c r="C6696" s="47" t="s">
        <v>10</v>
      </c>
      <c r="D6696" s="47" t="s">
        <v>45</v>
      </c>
      <c r="E6696" s="47" t="s">
        <v>207</v>
      </c>
      <c r="F6696" s="48">
        <v>12939</v>
      </c>
      <c r="G6696" s="35" t="str">
        <f>VLOOKUP(F6696,Apoio!A:B,2,FALSE)</f>
        <v>Vara Federal</v>
      </c>
      <c r="H6696" s="47" t="s">
        <v>219</v>
      </c>
      <c r="I6696" s="49">
        <v>138</v>
      </c>
      <c r="J6696" s="2">
        <f>VLOOKUP($F6696,Apoio!$A:$F,4,FALSE)</f>
        <v>13</v>
      </c>
      <c r="K6696" s="2">
        <f>VLOOKUP($F6696,Apoio!$A:$F,5,FALSE)</f>
        <v>1</v>
      </c>
      <c r="L6696" s="24" t="str">
        <f>VLOOKUP($F6696,Apoio!$A:$F,6,FALSE)</f>
        <v>São Paulo - Cível</v>
      </c>
    </row>
    <row r="6697" spans="1:12" x14ac:dyDescent="0.25">
      <c r="A6697" s="50">
        <v>2022</v>
      </c>
      <c r="B6697" s="51" t="s">
        <v>341</v>
      </c>
      <c r="C6697" s="51" t="s">
        <v>10</v>
      </c>
      <c r="D6697" s="51" t="s">
        <v>45</v>
      </c>
      <c r="E6697" s="51" t="s">
        <v>207</v>
      </c>
      <c r="F6697" s="52">
        <v>12940</v>
      </c>
      <c r="G6697" s="35" t="str">
        <f>VLOOKUP(F6697,Apoio!A:B,2,FALSE)</f>
        <v>Vara Federal</v>
      </c>
      <c r="H6697" s="51" t="s">
        <v>220</v>
      </c>
      <c r="I6697" s="53">
        <v>95</v>
      </c>
      <c r="J6697" s="2">
        <f>VLOOKUP($F6697,Apoio!$A:$F,4,FALSE)</f>
        <v>14</v>
      </c>
      <c r="K6697" s="2">
        <f>VLOOKUP($F6697,Apoio!$A:$F,5,FALSE)</f>
        <v>1</v>
      </c>
      <c r="L6697" s="24" t="str">
        <f>VLOOKUP($F6697,Apoio!$A:$F,6,FALSE)</f>
        <v>São Paulo - Cível</v>
      </c>
    </row>
    <row r="6698" spans="1:12" x14ac:dyDescent="0.25">
      <c r="A6698" s="46">
        <v>2022</v>
      </c>
      <c r="B6698" s="47" t="s">
        <v>341</v>
      </c>
      <c r="C6698" s="47" t="s">
        <v>10</v>
      </c>
      <c r="D6698" s="47" t="s">
        <v>45</v>
      </c>
      <c r="E6698" s="47" t="s">
        <v>207</v>
      </c>
      <c r="F6698" s="48">
        <v>12943</v>
      </c>
      <c r="G6698" s="35" t="str">
        <f>VLOOKUP(F6698,Apoio!A:B,2,FALSE)</f>
        <v>Vara Federal</v>
      </c>
      <c r="H6698" s="47" t="s">
        <v>221</v>
      </c>
      <c r="I6698" s="49">
        <v>115</v>
      </c>
      <c r="J6698" s="2">
        <f>VLOOKUP($F6698,Apoio!$A:$F,4,FALSE)</f>
        <v>17</v>
      </c>
      <c r="K6698" s="2">
        <f>VLOOKUP($F6698,Apoio!$A:$F,5,FALSE)</f>
        <v>1</v>
      </c>
      <c r="L6698" s="24" t="str">
        <f>VLOOKUP($F6698,Apoio!$A:$F,6,FALSE)</f>
        <v>São Paulo - Cível</v>
      </c>
    </row>
    <row r="6699" spans="1:12" x14ac:dyDescent="0.25">
      <c r="A6699" s="50">
        <v>2022</v>
      </c>
      <c r="B6699" s="51" t="s">
        <v>341</v>
      </c>
      <c r="C6699" s="51" t="s">
        <v>10</v>
      </c>
      <c r="D6699" s="51" t="s">
        <v>45</v>
      </c>
      <c r="E6699" s="51" t="s">
        <v>207</v>
      </c>
      <c r="F6699" s="52">
        <v>12944</v>
      </c>
      <c r="G6699" s="35" t="str">
        <f>VLOOKUP(F6699,Apoio!A:B,2,FALSE)</f>
        <v>Vara Federal</v>
      </c>
      <c r="H6699" s="51" t="s">
        <v>222</v>
      </c>
      <c r="I6699" s="53">
        <v>100</v>
      </c>
      <c r="J6699" s="2">
        <f>VLOOKUP($F6699,Apoio!$A:$F,4,FALSE)</f>
        <v>19</v>
      </c>
      <c r="K6699" s="2">
        <f>VLOOKUP($F6699,Apoio!$A:$F,5,FALSE)</f>
        <v>1</v>
      </c>
      <c r="L6699" s="24" t="str">
        <f>VLOOKUP($F6699,Apoio!$A:$F,6,FALSE)</f>
        <v>São Paulo - Cível</v>
      </c>
    </row>
    <row r="6700" spans="1:12" x14ac:dyDescent="0.25">
      <c r="A6700" s="46">
        <v>2022</v>
      </c>
      <c r="B6700" s="47" t="s">
        <v>341</v>
      </c>
      <c r="C6700" s="47" t="s">
        <v>10</v>
      </c>
      <c r="D6700" s="47" t="s">
        <v>45</v>
      </c>
      <c r="E6700" s="47" t="s">
        <v>207</v>
      </c>
      <c r="F6700" s="48">
        <v>12946</v>
      </c>
      <c r="G6700" s="35" t="str">
        <f>VLOOKUP(F6700,Apoio!A:B,2,FALSE)</f>
        <v>Vara Federal</v>
      </c>
      <c r="H6700" s="47" t="s">
        <v>223</v>
      </c>
      <c r="I6700" s="49">
        <v>82</v>
      </c>
      <c r="J6700" s="2">
        <f>VLOOKUP($F6700,Apoio!$A:$F,4,FALSE)</f>
        <v>21</v>
      </c>
      <c r="K6700" s="2">
        <f>VLOOKUP($F6700,Apoio!$A:$F,5,FALSE)</f>
        <v>1</v>
      </c>
      <c r="L6700" s="24" t="str">
        <f>VLOOKUP($F6700,Apoio!$A:$F,6,FALSE)</f>
        <v>São Paulo - Cível</v>
      </c>
    </row>
    <row r="6701" spans="1:12" x14ac:dyDescent="0.25">
      <c r="A6701" s="50">
        <v>2022</v>
      </c>
      <c r="B6701" s="51" t="s">
        <v>341</v>
      </c>
      <c r="C6701" s="51" t="s">
        <v>10</v>
      </c>
      <c r="D6701" s="51" t="s">
        <v>45</v>
      </c>
      <c r="E6701" s="51" t="s">
        <v>207</v>
      </c>
      <c r="F6701" s="52">
        <v>12947</v>
      </c>
      <c r="G6701" s="35" t="str">
        <f>VLOOKUP(F6701,Apoio!A:B,2,FALSE)</f>
        <v>Vara Federal</v>
      </c>
      <c r="H6701" s="51" t="s">
        <v>224</v>
      </c>
      <c r="I6701" s="53">
        <v>106</v>
      </c>
      <c r="J6701" s="2">
        <f>VLOOKUP($F6701,Apoio!$A:$F,4,FALSE)</f>
        <v>22</v>
      </c>
      <c r="K6701" s="2">
        <f>VLOOKUP($F6701,Apoio!$A:$F,5,FALSE)</f>
        <v>1</v>
      </c>
      <c r="L6701" s="24" t="str">
        <f>VLOOKUP($F6701,Apoio!$A:$F,6,FALSE)</f>
        <v>São Paulo - Cível</v>
      </c>
    </row>
    <row r="6702" spans="1:12" x14ac:dyDescent="0.25">
      <c r="A6702" s="46">
        <v>2022</v>
      </c>
      <c r="B6702" s="47" t="s">
        <v>341</v>
      </c>
      <c r="C6702" s="47" t="s">
        <v>10</v>
      </c>
      <c r="D6702" s="47" t="s">
        <v>45</v>
      </c>
      <c r="E6702" s="47" t="s">
        <v>207</v>
      </c>
      <c r="F6702" s="48">
        <v>12949</v>
      </c>
      <c r="G6702" s="35" t="str">
        <f>VLOOKUP(F6702,Apoio!A:B,2,FALSE)</f>
        <v>Vara Federal</v>
      </c>
      <c r="H6702" s="47" t="s">
        <v>225</v>
      </c>
      <c r="I6702" s="49">
        <v>106</v>
      </c>
      <c r="J6702" s="2">
        <f>VLOOKUP($F6702,Apoio!$A:$F,4,FALSE)</f>
        <v>24</v>
      </c>
      <c r="K6702" s="2">
        <f>VLOOKUP($F6702,Apoio!$A:$F,5,FALSE)</f>
        <v>1</v>
      </c>
      <c r="L6702" s="24" t="str">
        <f>VLOOKUP($F6702,Apoio!$A:$F,6,FALSE)</f>
        <v>São Paulo - Cível</v>
      </c>
    </row>
    <row r="6703" spans="1:12" x14ac:dyDescent="0.25">
      <c r="A6703" s="50">
        <v>2022</v>
      </c>
      <c r="B6703" s="51" t="s">
        <v>341</v>
      </c>
      <c r="C6703" s="51" t="s">
        <v>10</v>
      </c>
      <c r="D6703" s="51" t="s">
        <v>45</v>
      </c>
      <c r="E6703" s="51" t="s">
        <v>207</v>
      </c>
      <c r="F6703" s="52">
        <v>12950</v>
      </c>
      <c r="G6703" s="35" t="str">
        <f>VLOOKUP(F6703,Apoio!A:B,2,FALSE)</f>
        <v>Vara Federal</v>
      </c>
      <c r="H6703" s="51" t="s">
        <v>226</v>
      </c>
      <c r="I6703" s="53">
        <v>115</v>
      </c>
      <c r="J6703" s="2">
        <f>VLOOKUP($F6703,Apoio!$A:$F,4,FALSE)</f>
        <v>25</v>
      </c>
      <c r="K6703" s="2">
        <f>VLOOKUP($F6703,Apoio!$A:$F,5,FALSE)</f>
        <v>1</v>
      </c>
      <c r="L6703" s="24" t="str">
        <f>VLOOKUP($F6703,Apoio!$A:$F,6,FALSE)</f>
        <v>São Paulo - Cível</v>
      </c>
    </row>
    <row r="6704" spans="1:12" x14ac:dyDescent="0.25">
      <c r="A6704" s="46">
        <v>2022</v>
      </c>
      <c r="B6704" s="47" t="s">
        <v>341</v>
      </c>
      <c r="C6704" s="47" t="s">
        <v>10</v>
      </c>
      <c r="D6704" s="47" t="s">
        <v>45</v>
      </c>
      <c r="E6704" s="47" t="s">
        <v>207</v>
      </c>
      <c r="F6704" s="48">
        <v>12951</v>
      </c>
      <c r="G6704" s="35" t="str">
        <f>VLOOKUP(F6704,Apoio!A:B,2,FALSE)</f>
        <v>Vara Federal</v>
      </c>
      <c r="H6704" s="47" t="s">
        <v>227</v>
      </c>
      <c r="I6704" s="49">
        <v>116</v>
      </c>
      <c r="J6704" s="2">
        <f>VLOOKUP($F6704,Apoio!$A:$F,4,FALSE)</f>
        <v>26</v>
      </c>
      <c r="K6704" s="2">
        <f>VLOOKUP($F6704,Apoio!$A:$F,5,FALSE)</f>
        <v>1</v>
      </c>
      <c r="L6704" s="24" t="str">
        <f>VLOOKUP($F6704,Apoio!$A:$F,6,FALSE)</f>
        <v>São Paulo - Cível</v>
      </c>
    </row>
    <row r="6705" spans="1:12" x14ac:dyDescent="0.25">
      <c r="A6705" s="50">
        <v>2022</v>
      </c>
      <c r="B6705" s="51" t="s">
        <v>341</v>
      </c>
      <c r="C6705" s="51" t="s">
        <v>10</v>
      </c>
      <c r="D6705" s="51" t="s">
        <v>45</v>
      </c>
      <c r="E6705" s="51" t="s">
        <v>228</v>
      </c>
      <c r="F6705" s="52">
        <v>12442</v>
      </c>
      <c r="G6705" s="35" t="str">
        <f>VLOOKUP(F6705,Apoio!A:B,2,FALSE)</f>
        <v>Vara Federal</v>
      </c>
      <c r="H6705" s="51" t="s">
        <v>519</v>
      </c>
      <c r="I6705" s="53">
        <v>60</v>
      </c>
      <c r="J6705" s="2">
        <f>VLOOKUP($F6705,Apoio!$A:$F,4,FALSE)</f>
        <v>1</v>
      </c>
      <c r="K6705" s="2">
        <f>VLOOKUP($F6705,Apoio!$A:$F,5,FALSE)</f>
        <v>1</v>
      </c>
      <c r="L6705" s="24" t="str">
        <f>VLOOKUP($F6705,Apoio!$A:$F,6,FALSE)</f>
        <v>São Paulo - Criminal</v>
      </c>
    </row>
    <row r="6706" spans="1:12" x14ac:dyDescent="0.25">
      <c r="A6706" s="46">
        <v>2022</v>
      </c>
      <c r="B6706" s="47" t="s">
        <v>341</v>
      </c>
      <c r="C6706" s="47" t="s">
        <v>10</v>
      </c>
      <c r="D6706" s="47" t="s">
        <v>45</v>
      </c>
      <c r="E6706" s="47" t="s">
        <v>228</v>
      </c>
      <c r="F6706" s="48">
        <v>12443</v>
      </c>
      <c r="G6706" s="35" t="str">
        <f>VLOOKUP(F6706,Apoio!A:B,2,FALSE)</f>
        <v>Vara Federal</v>
      </c>
      <c r="H6706" s="47" t="s">
        <v>229</v>
      </c>
      <c r="I6706" s="49">
        <v>123</v>
      </c>
      <c r="J6706" s="2">
        <f>VLOOKUP($F6706,Apoio!$A:$F,4,FALSE)</f>
        <v>2</v>
      </c>
      <c r="K6706" s="2">
        <f>VLOOKUP($F6706,Apoio!$A:$F,5,FALSE)</f>
        <v>1</v>
      </c>
      <c r="L6706" s="24" t="str">
        <f>VLOOKUP($F6706,Apoio!$A:$F,6,FALSE)</f>
        <v>São Paulo - Criminal</v>
      </c>
    </row>
    <row r="6707" spans="1:12" x14ac:dyDescent="0.25">
      <c r="A6707" s="50">
        <v>2022</v>
      </c>
      <c r="B6707" s="51" t="s">
        <v>341</v>
      </c>
      <c r="C6707" s="51" t="s">
        <v>10</v>
      </c>
      <c r="D6707" s="51" t="s">
        <v>45</v>
      </c>
      <c r="E6707" s="51" t="s">
        <v>228</v>
      </c>
      <c r="F6707" s="52">
        <v>12444</v>
      </c>
      <c r="G6707" s="35" t="str">
        <f>VLOOKUP(F6707,Apoio!A:B,2,FALSE)</f>
        <v>Vara Federal</v>
      </c>
      <c r="H6707" s="51" t="s">
        <v>230</v>
      </c>
      <c r="I6707" s="53">
        <v>42</v>
      </c>
      <c r="J6707" s="2">
        <f>VLOOKUP($F6707,Apoio!$A:$F,4,FALSE)</f>
        <v>3</v>
      </c>
      <c r="K6707" s="2">
        <f>VLOOKUP($F6707,Apoio!$A:$F,5,FALSE)</f>
        <v>1</v>
      </c>
      <c r="L6707" s="24" t="str">
        <f>VLOOKUP($F6707,Apoio!$A:$F,6,FALSE)</f>
        <v>São Paulo - Criminal</v>
      </c>
    </row>
    <row r="6708" spans="1:12" x14ac:dyDescent="0.25">
      <c r="A6708" s="46">
        <v>2022</v>
      </c>
      <c r="B6708" s="47" t="s">
        <v>341</v>
      </c>
      <c r="C6708" s="47" t="s">
        <v>10</v>
      </c>
      <c r="D6708" s="47" t="s">
        <v>45</v>
      </c>
      <c r="E6708" s="47" t="s">
        <v>228</v>
      </c>
      <c r="F6708" s="48">
        <v>12445</v>
      </c>
      <c r="G6708" s="35" t="str">
        <f>VLOOKUP(F6708,Apoio!A:B,2,FALSE)</f>
        <v>Vara Federal</v>
      </c>
      <c r="H6708" s="47" t="s">
        <v>231</v>
      </c>
      <c r="I6708" s="49">
        <v>30</v>
      </c>
      <c r="J6708" s="2">
        <f>VLOOKUP($F6708,Apoio!$A:$F,4,FALSE)</f>
        <v>4</v>
      </c>
      <c r="K6708" s="2">
        <f>VLOOKUP($F6708,Apoio!$A:$F,5,FALSE)</f>
        <v>1</v>
      </c>
      <c r="L6708" s="24" t="str">
        <f>VLOOKUP($F6708,Apoio!$A:$F,6,FALSE)</f>
        <v>São Paulo - Criminal</v>
      </c>
    </row>
    <row r="6709" spans="1:12" x14ac:dyDescent="0.25">
      <c r="A6709" s="50">
        <v>2022</v>
      </c>
      <c r="B6709" s="51" t="s">
        <v>341</v>
      </c>
      <c r="C6709" s="51" t="s">
        <v>10</v>
      </c>
      <c r="D6709" s="51" t="s">
        <v>45</v>
      </c>
      <c r="E6709" s="51" t="s">
        <v>228</v>
      </c>
      <c r="F6709" s="52">
        <v>12446</v>
      </c>
      <c r="G6709" s="35" t="str">
        <f>VLOOKUP(F6709,Apoio!A:B,2,FALSE)</f>
        <v>Vara Federal</v>
      </c>
      <c r="H6709" s="51" t="s">
        <v>232</v>
      </c>
      <c r="I6709" s="53">
        <v>55</v>
      </c>
      <c r="J6709" s="2">
        <f>VLOOKUP($F6709,Apoio!$A:$F,4,FALSE)</f>
        <v>5</v>
      </c>
      <c r="K6709" s="2">
        <f>VLOOKUP($F6709,Apoio!$A:$F,5,FALSE)</f>
        <v>1</v>
      </c>
      <c r="L6709" s="24" t="str">
        <f>VLOOKUP($F6709,Apoio!$A:$F,6,FALSE)</f>
        <v>São Paulo - Criminal</v>
      </c>
    </row>
    <row r="6710" spans="1:12" x14ac:dyDescent="0.25">
      <c r="A6710" s="46">
        <v>2022</v>
      </c>
      <c r="B6710" s="47" t="s">
        <v>341</v>
      </c>
      <c r="C6710" s="47" t="s">
        <v>10</v>
      </c>
      <c r="D6710" s="47" t="s">
        <v>45</v>
      </c>
      <c r="E6710" s="47" t="s">
        <v>228</v>
      </c>
      <c r="F6710" s="48">
        <v>12447</v>
      </c>
      <c r="G6710" s="35" t="str">
        <f>VLOOKUP(F6710,Apoio!A:B,2,FALSE)</f>
        <v>Vara Federal</v>
      </c>
      <c r="H6710" s="47" t="s">
        <v>233</v>
      </c>
      <c r="I6710" s="49">
        <v>67</v>
      </c>
      <c r="J6710" s="2">
        <f>VLOOKUP($F6710,Apoio!$A:$F,4,FALSE)</f>
        <v>6</v>
      </c>
      <c r="K6710" s="2">
        <f>VLOOKUP($F6710,Apoio!$A:$F,5,FALSE)</f>
        <v>1</v>
      </c>
      <c r="L6710" s="24" t="str">
        <f>VLOOKUP($F6710,Apoio!$A:$F,6,FALSE)</f>
        <v>São Paulo - Criminal</v>
      </c>
    </row>
    <row r="6711" spans="1:12" x14ac:dyDescent="0.25">
      <c r="A6711" s="50">
        <v>2022</v>
      </c>
      <c r="B6711" s="51" t="s">
        <v>341</v>
      </c>
      <c r="C6711" s="51" t="s">
        <v>10</v>
      </c>
      <c r="D6711" s="51" t="s">
        <v>45</v>
      </c>
      <c r="E6711" s="51" t="s">
        <v>228</v>
      </c>
      <c r="F6711" s="52">
        <v>12448</v>
      </c>
      <c r="G6711" s="35" t="str">
        <f>VLOOKUP(F6711,Apoio!A:B,2,FALSE)</f>
        <v>Vara Federal</v>
      </c>
      <c r="H6711" s="51" t="s">
        <v>234</v>
      </c>
      <c r="I6711" s="53">
        <v>53</v>
      </c>
      <c r="J6711" s="2">
        <f>VLOOKUP($F6711,Apoio!$A:$F,4,FALSE)</f>
        <v>7</v>
      </c>
      <c r="K6711" s="2">
        <f>VLOOKUP($F6711,Apoio!$A:$F,5,FALSE)</f>
        <v>1</v>
      </c>
      <c r="L6711" s="24" t="str">
        <f>VLOOKUP($F6711,Apoio!$A:$F,6,FALSE)</f>
        <v>São Paulo - Criminal</v>
      </c>
    </row>
    <row r="6712" spans="1:12" x14ac:dyDescent="0.25">
      <c r="A6712" s="46">
        <v>2022</v>
      </c>
      <c r="B6712" s="47" t="s">
        <v>341</v>
      </c>
      <c r="C6712" s="47" t="s">
        <v>10</v>
      </c>
      <c r="D6712" s="47" t="s">
        <v>45</v>
      </c>
      <c r="E6712" s="47" t="s">
        <v>228</v>
      </c>
      <c r="F6712" s="48">
        <v>12449</v>
      </c>
      <c r="G6712" s="35" t="str">
        <f>VLOOKUP(F6712,Apoio!A:B,2,FALSE)</f>
        <v>Vara Federal</v>
      </c>
      <c r="H6712" s="47" t="s">
        <v>235</v>
      </c>
      <c r="I6712" s="49">
        <v>41</v>
      </c>
      <c r="J6712" s="2">
        <f>VLOOKUP($F6712,Apoio!$A:$F,4,FALSE)</f>
        <v>8</v>
      </c>
      <c r="K6712" s="2">
        <f>VLOOKUP($F6712,Apoio!$A:$F,5,FALSE)</f>
        <v>1</v>
      </c>
      <c r="L6712" s="24" t="str">
        <f>VLOOKUP($F6712,Apoio!$A:$F,6,FALSE)</f>
        <v>São Paulo - Criminal</v>
      </c>
    </row>
    <row r="6713" spans="1:12" x14ac:dyDescent="0.25">
      <c r="A6713" s="50">
        <v>2022</v>
      </c>
      <c r="B6713" s="51" t="s">
        <v>341</v>
      </c>
      <c r="C6713" s="51" t="s">
        <v>10</v>
      </c>
      <c r="D6713" s="51" t="s">
        <v>45</v>
      </c>
      <c r="E6713" s="51" t="s">
        <v>228</v>
      </c>
      <c r="F6713" s="52">
        <v>12450</v>
      </c>
      <c r="G6713" s="35" t="str">
        <f>VLOOKUP(F6713,Apoio!A:B,2,FALSE)</f>
        <v>Vara Federal</v>
      </c>
      <c r="H6713" s="51" t="s">
        <v>236</v>
      </c>
      <c r="I6713" s="53">
        <v>29</v>
      </c>
      <c r="J6713" s="2">
        <f>VLOOKUP($F6713,Apoio!$A:$F,4,FALSE)</f>
        <v>9</v>
      </c>
      <c r="K6713" s="2">
        <f>VLOOKUP($F6713,Apoio!$A:$F,5,FALSE)</f>
        <v>1</v>
      </c>
      <c r="L6713" s="24" t="str">
        <f>VLOOKUP($F6713,Apoio!$A:$F,6,FALSE)</f>
        <v>São Paulo - Criminal</v>
      </c>
    </row>
    <row r="6714" spans="1:12" x14ac:dyDescent="0.25">
      <c r="A6714" s="46">
        <v>2022</v>
      </c>
      <c r="B6714" s="47" t="s">
        <v>341</v>
      </c>
      <c r="C6714" s="47" t="s">
        <v>10</v>
      </c>
      <c r="D6714" s="47" t="s">
        <v>45</v>
      </c>
      <c r="E6714" s="47" t="s">
        <v>228</v>
      </c>
      <c r="F6714" s="48">
        <v>12451</v>
      </c>
      <c r="G6714" s="35" t="str">
        <f>VLOOKUP(F6714,Apoio!A:B,2,FALSE)</f>
        <v>Vara Federal</v>
      </c>
      <c r="H6714" s="47" t="s">
        <v>237</v>
      </c>
      <c r="I6714" s="49">
        <v>87</v>
      </c>
      <c r="J6714" s="2">
        <f>VLOOKUP($F6714,Apoio!$A:$F,4,FALSE)</f>
        <v>10</v>
      </c>
      <c r="K6714" s="2">
        <f>VLOOKUP($F6714,Apoio!$A:$F,5,FALSE)</f>
        <v>1</v>
      </c>
      <c r="L6714" s="24" t="str">
        <f>VLOOKUP($F6714,Apoio!$A:$F,6,FALSE)</f>
        <v>São Paulo - Criminal</v>
      </c>
    </row>
    <row r="6715" spans="1:12" x14ac:dyDescent="0.25">
      <c r="A6715" s="50">
        <v>2022</v>
      </c>
      <c r="B6715" s="51" t="s">
        <v>341</v>
      </c>
      <c r="C6715" s="51" t="s">
        <v>10</v>
      </c>
      <c r="D6715" s="51" t="s">
        <v>45</v>
      </c>
      <c r="E6715" s="51" t="s">
        <v>238</v>
      </c>
      <c r="F6715" s="52">
        <v>13989</v>
      </c>
      <c r="G6715" s="35" t="str">
        <f>VLOOKUP(F6715,Apoio!A:B,2,FALSE)</f>
        <v>Vara Federal</v>
      </c>
      <c r="H6715" s="51" t="s">
        <v>239</v>
      </c>
      <c r="I6715" s="53">
        <v>181</v>
      </c>
      <c r="J6715" s="2">
        <f>VLOOKUP($F6715,Apoio!$A:$F,4,FALSE)</f>
        <v>1</v>
      </c>
      <c r="K6715" s="2">
        <f>VLOOKUP($F6715,Apoio!$A:$F,5,FALSE)</f>
        <v>1</v>
      </c>
      <c r="L6715" s="24" t="str">
        <f>VLOOKUP($F6715,Apoio!$A:$F,6,FALSE)</f>
        <v>São Paulo - Fiscal</v>
      </c>
    </row>
    <row r="6716" spans="1:12" x14ac:dyDescent="0.25">
      <c r="A6716" s="46">
        <v>2022</v>
      </c>
      <c r="B6716" s="47" t="s">
        <v>341</v>
      </c>
      <c r="C6716" s="47" t="s">
        <v>10</v>
      </c>
      <c r="D6716" s="47" t="s">
        <v>45</v>
      </c>
      <c r="E6716" s="47" t="s">
        <v>238</v>
      </c>
      <c r="F6716" s="48">
        <v>13990</v>
      </c>
      <c r="G6716" s="35" t="str">
        <f>VLOOKUP(F6716,Apoio!A:B,2,FALSE)</f>
        <v>Vara Federal</v>
      </c>
      <c r="H6716" s="47" t="s">
        <v>240</v>
      </c>
      <c r="I6716" s="49">
        <v>183</v>
      </c>
      <c r="J6716" s="2">
        <f>VLOOKUP($F6716,Apoio!$A:$F,4,FALSE)</f>
        <v>2</v>
      </c>
      <c r="K6716" s="2">
        <f>VLOOKUP($F6716,Apoio!$A:$F,5,FALSE)</f>
        <v>1</v>
      </c>
      <c r="L6716" s="24" t="str">
        <f>VLOOKUP($F6716,Apoio!$A:$F,6,FALSE)</f>
        <v>São Paulo - Fiscal</v>
      </c>
    </row>
    <row r="6717" spans="1:12" x14ac:dyDescent="0.25">
      <c r="A6717" s="50">
        <v>2022</v>
      </c>
      <c r="B6717" s="51" t="s">
        <v>341</v>
      </c>
      <c r="C6717" s="51" t="s">
        <v>10</v>
      </c>
      <c r="D6717" s="51" t="s">
        <v>45</v>
      </c>
      <c r="E6717" s="51" t="s">
        <v>238</v>
      </c>
      <c r="F6717" s="52">
        <v>13991</v>
      </c>
      <c r="G6717" s="35" t="str">
        <f>VLOOKUP(F6717,Apoio!A:B,2,FALSE)</f>
        <v>Vara Federal</v>
      </c>
      <c r="H6717" s="51" t="s">
        <v>241</v>
      </c>
      <c r="I6717" s="53">
        <v>177</v>
      </c>
      <c r="J6717" s="2">
        <f>VLOOKUP($F6717,Apoio!$A:$F,4,FALSE)</f>
        <v>3</v>
      </c>
      <c r="K6717" s="2">
        <f>VLOOKUP($F6717,Apoio!$A:$F,5,FALSE)</f>
        <v>1</v>
      </c>
      <c r="L6717" s="24" t="str">
        <f>VLOOKUP($F6717,Apoio!$A:$F,6,FALSE)</f>
        <v>São Paulo - Fiscal</v>
      </c>
    </row>
    <row r="6718" spans="1:12" x14ac:dyDescent="0.25">
      <c r="A6718" s="46">
        <v>2022</v>
      </c>
      <c r="B6718" s="47" t="s">
        <v>341</v>
      </c>
      <c r="C6718" s="47" t="s">
        <v>10</v>
      </c>
      <c r="D6718" s="47" t="s">
        <v>45</v>
      </c>
      <c r="E6718" s="47" t="s">
        <v>238</v>
      </c>
      <c r="F6718" s="48">
        <v>13992</v>
      </c>
      <c r="G6718" s="35" t="str">
        <f>VLOOKUP(F6718,Apoio!A:B,2,FALSE)</f>
        <v>Vara Federal</v>
      </c>
      <c r="H6718" s="47" t="s">
        <v>242</v>
      </c>
      <c r="I6718" s="49">
        <v>190</v>
      </c>
      <c r="J6718" s="2">
        <f>VLOOKUP($F6718,Apoio!$A:$F,4,FALSE)</f>
        <v>4</v>
      </c>
      <c r="K6718" s="2">
        <f>VLOOKUP($F6718,Apoio!$A:$F,5,FALSE)</f>
        <v>1</v>
      </c>
      <c r="L6718" s="24" t="str">
        <f>VLOOKUP($F6718,Apoio!$A:$F,6,FALSE)</f>
        <v>São Paulo - Fiscal</v>
      </c>
    </row>
    <row r="6719" spans="1:12" x14ac:dyDescent="0.25">
      <c r="A6719" s="50">
        <v>2022</v>
      </c>
      <c r="B6719" s="51" t="s">
        <v>341</v>
      </c>
      <c r="C6719" s="51" t="s">
        <v>10</v>
      </c>
      <c r="D6719" s="51" t="s">
        <v>45</v>
      </c>
      <c r="E6719" s="51" t="s">
        <v>238</v>
      </c>
      <c r="F6719" s="52">
        <v>13993</v>
      </c>
      <c r="G6719" s="35" t="str">
        <f>VLOOKUP(F6719,Apoio!A:B,2,FALSE)</f>
        <v>Vara Federal</v>
      </c>
      <c r="H6719" s="51" t="s">
        <v>243</v>
      </c>
      <c r="I6719" s="53">
        <v>162</v>
      </c>
      <c r="J6719" s="2">
        <f>VLOOKUP($F6719,Apoio!$A:$F,4,FALSE)</f>
        <v>5</v>
      </c>
      <c r="K6719" s="2">
        <f>VLOOKUP($F6719,Apoio!$A:$F,5,FALSE)</f>
        <v>1</v>
      </c>
      <c r="L6719" s="24" t="str">
        <f>VLOOKUP($F6719,Apoio!$A:$F,6,FALSE)</f>
        <v>São Paulo - Fiscal</v>
      </c>
    </row>
    <row r="6720" spans="1:12" x14ac:dyDescent="0.25">
      <c r="A6720" s="46">
        <v>2022</v>
      </c>
      <c r="B6720" s="47" t="s">
        <v>341</v>
      </c>
      <c r="C6720" s="47" t="s">
        <v>10</v>
      </c>
      <c r="D6720" s="47" t="s">
        <v>45</v>
      </c>
      <c r="E6720" s="47" t="s">
        <v>238</v>
      </c>
      <c r="F6720" s="48">
        <v>13994</v>
      </c>
      <c r="G6720" s="35" t="str">
        <f>VLOOKUP(F6720,Apoio!A:B,2,FALSE)</f>
        <v>Vara Federal</v>
      </c>
      <c r="H6720" s="47" t="s">
        <v>244</v>
      </c>
      <c r="I6720" s="49">
        <v>167</v>
      </c>
      <c r="J6720" s="2">
        <f>VLOOKUP($F6720,Apoio!$A:$F,4,FALSE)</f>
        <v>6</v>
      </c>
      <c r="K6720" s="2">
        <f>VLOOKUP($F6720,Apoio!$A:$F,5,FALSE)</f>
        <v>1</v>
      </c>
      <c r="L6720" s="24" t="str">
        <f>VLOOKUP($F6720,Apoio!$A:$F,6,FALSE)</f>
        <v>São Paulo - Fiscal</v>
      </c>
    </row>
    <row r="6721" spans="1:12" x14ac:dyDescent="0.25">
      <c r="A6721" s="50">
        <v>2022</v>
      </c>
      <c r="B6721" s="51" t="s">
        <v>341</v>
      </c>
      <c r="C6721" s="51" t="s">
        <v>10</v>
      </c>
      <c r="D6721" s="51" t="s">
        <v>45</v>
      </c>
      <c r="E6721" s="51" t="s">
        <v>238</v>
      </c>
      <c r="F6721" s="52">
        <v>13995</v>
      </c>
      <c r="G6721" s="35" t="str">
        <f>VLOOKUP(F6721,Apoio!A:B,2,FALSE)</f>
        <v>Vara Federal</v>
      </c>
      <c r="H6721" s="51" t="s">
        <v>245</v>
      </c>
      <c r="I6721" s="53">
        <v>161</v>
      </c>
      <c r="J6721" s="2">
        <f>VLOOKUP($F6721,Apoio!$A:$F,4,FALSE)</f>
        <v>7</v>
      </c>
      <c r="K6721" s="2">
        <f>VLOOKUP($F6721,Apoio!$A:$F,5,FALSE)</f>
        <v>1</v>
      </c>
      <c r="L6721" s="24" t="str">
        <f>VLOOKUP($F6721,Apoio!$A:$F,6,FALSE)</f>
        <v>São Paulo - Fiscal</v>
      </c>
    </row>
    <row r="6722" spans="1:12" x14ac:dyDescent="0.25">
      <c r="A6722" s="46">
        <v>2022</v>
      </c>
      <c r="B6722" s="47" t="s">
        <v>341</v>
      </c>
      <c r="C6722" s="47" t="s">
        <v>10</v>
      </c>
      <c r="D6722" s="47" t="s">
        <v>45</v>
      </c>
      <c r="E6722" s="47" t="s">
        <v>238</v>
      </c>
      <c r="F6722" s="48">
        <v>13996</v>
      </c>
      <c r="G6722" s="35" t="str">
        <f>VLOOKUP(F6722,Apoio!A:B,2,FALSE)</f>
        <v>Vara Federal</v>
      </c>
      <c r="H6722" s="47" t="s">
        <v>246</v>
      </c>
      <c r="I6722" s="49">
        <v>172</v>
      </c>
      <c r="J6722" s="2">
        <f>VLOOKUP($F6722,Apoio!$A:$F,4,FALSE)</f>
        <v>8</v>
      </c>
      <c r="K6722" s="2">
        <f>VLOOKUP($F6722,Apoio!$A:$F,5,FALSE)</f>
        <v>1</v>
      </c>
      <c r="L6722" s="24" t="str">
        <f>VLOOKUP($F6722,Apoio!$A:$F,6,FALSE)</f>
        <v>São Paulo - Fiscal</v>
      </c>
    </row>
    <row r="6723" spans="1:12" x14ac:dyDescent="0.25">
      <c r="A6723" s="50">
        <v>2022</v>
      </c>
      <c r="B6723" s="51" t="s">
        <v>341</v>
      </c>
      <c r="C6723" s="51" t="s">
        <v>10</v>
      </c>
      <c r="D6723" s="51" t="s">
        <v>45</v>
      </c>
      <c r="E6723" s="51" t="s">
        <v>238</v>
      </c>
      <c r="F6723" s="52">
        <v>13997</v>
      </c>
      <c r="G6723" s="35" t="str">
        <f>VLOOKUP(F6723,Apoio!A:B,2,FALSE)</f>
        <v>Vara Federal</v>
      </c>
      <c r="H6723" s="51" t="s">
        <v>247</v>
      </c>
      <c r="I6723" s="53">
        <v>145</v>
      </c>
      <c r="J6723" s="2">
        <f>VLOOKUP($F6723,Apoio!$A:$F,4,FALSE)</f>
        <v>9</v>
      </c>
      <c r="K6723" s="2">
        <f>VLOOKUP($F6723,Apoio!$A:$F,5,FALSE)</f>
        <v>1</v>
      </c>
      <c r="L6723" s="24" t="str">
        <f>VLOOKUP($F6723,Apoio!$A:$F,6,FALSE)</f>
        <v>São Paulo - Fiscal</v>
      </c>
    </row>
    <row r="6724" spans="1:12" x14ac:dyDescent="0.25">
      <c r="A6724" s="46">
        <v>2022</v>
      </c>
      <c r="B6724" s="47" t="s">
        <v>341</v>
      </c>
      <c r="C6724" s="47" t="s">
        <v>10</v>
      </c>
      <c r="D6724" s="47" t="s">
        <v>45</v>
      </c>
      <c r="E6724" s="47" t="s">
        <v>238</v>
      </c>
      <c r="F6724" s="48">
        <v>13998</v>
      </c>
      <c r="G6724" s="35" t="str">
        <f>VLOOKUP(F6724,Apoio!A:B,2,FALSE)</f>
        <v>Vara Federal</v>
      </c>
      <c r="H6724" s="47" t="s">
        <v>248</v>
      </c>
      <c r="I6724" s="49">
        <v>189</v>
      </c>
      <c r="J6724" s="2">
        <f>VLOOKUP($F6724,Apoio!$A:$F,4,FALSE)</f>
        <v>10</v>
      </c>
      <c r="K6724" s="2">
        <f>VLOOKUP($F6724,Apoio!$A:$F,5,FALSE)</f>
        <v>1</v>
      </c>
      <c r="L6724" s="24" t="str">
        <f>VLOOKUP($F6724,Apoio!$A:$F,6,FALSE)</f>
        <v>São Paulo - Fiscal</v>
      </c>
    </row>
    <row r="6725" spans="1:12" x14ac:dyDescent="0.25">
      <c r="A6725" s="50">
        <v>2022</v>
      </c>
      <c r="B6725" s="51" t="s">
        <v>341</v>
      </c>
      <c r="C6725" s="51" t="s">
        <v>10</v>
      </c>
      <c r="D6725" s="51" t="s">
        <v>45</v>
      </c>
      <c r="E6725" s="51" t="s">
        <v>238</v>
      </c>
      <c r="F6725" s="52">
        <v>13999</v>
      </c>
      <c r="G6725" s="35" t="str">
        <f>VLOOKUP(F6725,Apoio!A:B,2,FALSE)</f>
        <v>Vara Federal</v>
      </c>
      <c r="H6725" s="51" t="s">
        <v>249</v>
      </c>
      <c r="I6725" s="53">
        <v>82</v>
      </c>
      <c r="J6725" s="2">
        <f>VLOOKUP($F6725,Apoio!$A:$F,4,FALSE)</f>
        <v>11</v>
      </c>
      <c r="K6725" s="2">
        <f>VLOOKUP($F6725,Apoio!$A:$F,5,FALSE)</f>
        <v>1</v>
      </c>
      <c r="L6725" s="24" t="str">
        <f>VLOOKUP($F6725,Apoio!$A:$F,6,FALSE)</f>
        <v>São Paulo - Fiscal</v>
      </c>
    </row>
    <row r="6726" spans="1:12" x14ac:dyDescent="0.25">
      <c r="A6726" s="46">
        <v>2022</v>
      </c>
      <c r="B6726" s="47" t="s">
        <v>341</v>
      </c>
      <c r="C6726" s="47" t="s">
        <v>10</v>
      </c>
      <c r="D6726" s="47" t="s">
        <v>45</v>
      </c>
      <c r="E6726" s="47" t="s">
        <v>238</v>
      </c>
      <c r="F6726" s="48">
        <v>14000</v>
      </c>
      <c r="G6726" s="35" t="str">
        <f>VLOOKUP(F6726,Apoio!A:B,2,FALSE)</f>
        <v>Vara Federal</v>
      </c>
      <c r="H6726" s="47" t="s">
        <v>250</v>
      </c>
      <c r="I6726" s="49">
        <v>183</v>
      </c>
      <c r="J6726" s="2">
        <f>VLOOKUP($F6726,Apoio!$A:$F,4,FALSE)</f>
        <v>12</v>
      </c>
      <c r="K6726" s="2">
        <f>VLOOKUP($F6726,Apoio!$A:$F,5,FALSE)</f>
        <v>1</v>
      </c>
      <c r="L6726" s="24" t="str">
        <f>VLOOKUP($F6726,Apoio!$A:$F,6,FALSE)</f>
        <v>São Paulo - Fiscal</v>
      </c>
    </row>
    <row r="6727" spans="1:12" x14ac:dyDescent="0.25">
      <c r="A6727" s="50">
        <v>2022</v>
      </c>
      <c r="B6727" s="51" t="s">
        <v>341</v>
      </c>
      <c r="C6727" s="51" t="s">
        <v>10</v>
      </c>
      <c r="D6727" s="51" t="s">
        <v>45</v>
      </c>
      <c r="E6727" s="51" t="s">
        <v>238</v>
      </c>
      <c r="F6727" s="52">
        <v>18196</v>
      </c>
      <c r="G6727" s="35" t="str">
        <f>VLOOKUP(F6727,Apoio!A:B,2,FALSE)</f>
        <v>Vara Federal</v>
      </c>
      <c r="H6727" s="51" t="s">
        <v>251</v>
      </c>
      <c r="I6727" s="53">
        <v>166</v>
      </c>
      <c r="J6727" s="2">
        <f>VLOOKUP($F6727,Apoio!$A:$F,4,FALSE)</f>
        <v>13</v>
      </c>
      <c r="K6727" s="2">
        <f>VLOOKUP($F6727,Apoio!$A:$F,5,FALSE)</f>
        <v>1</v>
      </c>
      <c r="L6727" s="24" t="str">
        <f>VLOOKUP($F6727,Apoio!$A:$F,6,FALSE)</f>
        <v>São Paulo - Fiscal</v>
      </c>
    </row>
    <row r="6728" spans="1:12" x14ac:dyDescent="0.25">
      <c r="A6728" s="46">
        <v>2022</v>
      </c>
      <c r="B6728" s="47" t="s">
        <v>341</v>
      </c>
      <c r="C6728" s="47" t="s">
        <v>10</v>
      </c>
      <c r="D6728" s="47" t="s">
        <v>45</v>
      </c>
      <c r="E6728" s="47" t="s">
        <v>252</v>
      </c>
      <c r="F6728" s="48">
        <v>14041</v>
      </c>
      <c r="G6728" s="35" t="str">
        <f>VLOOKUP(F6728,Apoio!A:B,2,FALSE)</f>
        <v>Juizado</v>
      </c>
      <c r="H6728" s="47" t="s">
        <v>253</v>
      </c>
      <c r="I6728" s="49">
        <v>412</v>
      </c>
      <c r="J6728" s="2">
        <f>VLOOKUP($F6728,Apoio!$A:$F,4,FALSE)</f>
        <v>1</v>
      </c>
      <c r="K6728" s="2">
        <f>VLOOKUP($F6728,Apoio!$A:$F,5,FALSE)</f>
        <v>1</v>
      </c>
      <c r="L6728" s="24" t="str">
        <f>VLOOKUP($F6728,Apoio!$A:$F,6,FALSE)</f>
        <v>São Paulo - JEF</v>
      </c>
    </row>
    <row r="6729" spans="1:12" x14ac:dyDescent="0.25">
      <c r="A6729" s="50">
        <v>2022</v>
      </c>
      <c r="B6729" s="51" t="s">
        <v>341</v>
      </c>
      <c r="C6729" s="51" t="s">
        <v>10</v>
      </c>
      <c r="D6729" s="51" t="s">
        <v>45</v>
      </c>
      <c r="E6729" s="51" t="s">
        <v>252</v>
      </c>
      <c r="F6729" s="52">
        <v>14042</v>
      </c>
      <c r="G6729" s="35" t="str">
        <f>VLOOKUP(F6729,Apoio!A:B,2,FALSE)</f>
        <v>Juizado</v>
      </c>
      <c r="H6729" s="51" t="s">
        <v>254</v>
      </c>
      <c r="I6729" s="53">
        <v>407</v>
      </c>
      <c r="J6729" s="2">
        <f>VLOOKUP($F6729,Apoio!$A:$F,4,FALSE)</f>
        <v>2</v>
      </c>
      <c r="K6729" s="2">
        <f>VLOOKUP($F6729,Apoio!$A:$F,5,FALSE)</f>
        <v>1</v>
      </c>
      <c r="L6729" s="24" t="str">
        <f>VLOOKUP($F6729,Apoio!$A:$F,6,FALSE)</f>
        <v>São Paulo - JEF</v>
      </c>
    </row>
    <row r="6730" spans="1:12" x14ac:dyDescent="0.25">
      <c r="A6730" s="46">
        <v>2022</v>
      </c>
      <c r="B6730" s="47" t="s">
        <v>341</v>
      </c>
      <c r="C6730" s="47" t="s">
        <v>10</v>
      </c>
      <c r="D6730" s="47" t="s">
        <v>45</v>
      </c>
      <c r="E6730" s="47" t="s">
        <v>252</v>
      </c>
      <c r="F6730" s="48">
        <v>14043</v>
      </c>
      <c r="G6730" s="35" t="str">
        <f>VLOOKUP(F6730,Apoio!A:B,2,FALSE)</f>
        <v>Juizado</v>
      </c>
      <c r="H6730" s="47" t="s">
        <v>255</v>
      </c>
      <c r="I6730" s="49">
        <v>403</v>
      </c>
      <c r="J6730" s="2">
        <f>VLOOKUP($F6730,Apoio!$A:$F,4,FALSE)</f>
        <v>3</v>
      </c>
      <c r="K6730" s="2">
        <f>VLOOKUP($F6730,Apoio!$A:$F,5,FALSE)</f>
        <v>1</v>
      </c>
      <c r="L6730" s="24" t="str">
        <f>VLOOKUP($F6730,Apoio!$A:$F,6,FALSE)</f>
        <v>São Paulo - JEF</v>
      </c>
    </row>
    <row r="6731" spans="1:12" x14ac:dyDescent="0.25">
      <c r="A6731" s="50">
        <v>2022</v>
      </c>
      <c r="B6731" s="51" t="s">
        <v>341</v>
      </c>
      <c r="C6731" s="51" t="s">
        <v>10</v>
      </c>
      <c r="D6731" s="51" t="s">
        <v>45</v>
      </c>
      <c r="E6731" s="51" t="s">
        <v>252</v>
      </c>
      <c r="F6731" s="52">
        <v>14044</v>
      </c>
      <c r="G6731" s="35" t="str">
        <f>VLOOKUP(F6731,Apoio!A:B,2,FALSE)</f>
        <v>Juizado</v>
      </c>
      <c r="H6731" s="51" t="s">
        <v>256</v>
      </c>
      <c r="I6731" s="53">
        <v>400</v>
      </c>
      <c r="J6731" s="2">
        <f>VLOOKUP($F6731,Apoio!$A:$F,4,FALSE)</f>
        <v>4</v>
      </c>
      <c r="K6731" s="2">
        <f>VLOOKUP($F6731,Apoio!$A:$F,5,FALSE)</f>
        <v>1</v>
      </c>
      <c r="L6731" s="24" t="str">
        <f>VLOOKUP($F6731,Apoio!$A:$F,6,FALSE)</f>
        <v>São Paulo - JEF</v>
      </c>
    </row>
    <row r="6732" spans="1:12" x14ac:dyDescent="0.25">
      <c r="A6732" s="46">
        <v>2022</v>
      </c>
      <c r="B6732" s="47" t="s">
        <v>341</v>
      </c>
      <c r="C6732" s="47" t="s">
        <v>10</v>
      </c>
      <c r="D6732" s="47" t="s">
        <v>45</v>
      </c>
      <c r="E6732" s="47" t="s">
        <v>252</v>
      </c>
      <c r="F6732" s="48">
        <v>14045</v>
      </c>
      <c r="G6732" s="35" t="str">
        <f>VLOOKUP(F6732,Apoio!A:B,2,FALSE)</f>
        <v>Juizado</v>
      </c>
      <c r="H6732" s="47" t="s">
        <v>257</v>
      </c>
      <c r="I6732" s="49">
        <v>418</v>
      </c>
      <c r="J6732" s="2">
        <f>VLOOKUP($F6732,Apoio!$A:$F,4,FALSE)</f>
        <v>5</v>
      </c>
      <c r="K6732" s="2">
        <f>VLOOKUP($F6732,Apoio!$A:$F,5,FALSE)</f>
        <v>1</v>
      </c>
      <c r="L6732" s="24" t="str">
        <f>VLOOKUP($F6732,Apoio!$A:$F,6,FALSE)</f>
        <v>São Paulo - JEF</v>
      </c>
    </row>
    <row r="6733" spans="1:12" x14ac:dyDescent="0.25">
      <c r="A6733" s="50">
        <v>2022</v>
      </c>
      <c r="B6733" s="51" t="s">
        <v>341</v>
      </c>
      <c r="C6733" s="51" t="s">
        <v>10</v>
      </c>
      <c r="D6733" s="51" t="s">
        <v>45</v>
      </c>
      <c r="E6733" s="51" t="s">
        <v>252</v>
      </c>
      <c r="F6733" s="52">
        <v>14046</v>
      </c>
      <c r="G6733" s="35" t="str">
        <f>VLOOKUP(F6733,Apoio!A:B,2,FALSE)</f>
        <v>Juizado</v>
      </c>
      <c r="H6733" s="51" t="s">
        <v>258</v>
      </c>
      <c r="I6733" s="53">
        <v>403</v>
      </c>
      <c r="J6733" s="2">
        <f>VLOOKUP($F6733,Apoio!$A:$F,4,FALSE)</f>
        <v>6</v>
      </c>
      <c r="K6733" s="2">
        <f>VLOOKUP($F6733,Apoio!$A:$F,5,FALSE)</f>
        <v>1</v>
      </c>
      <c r="L6733" s="24" t="str">
        <f>VLOOKUP($F6733,Apoio!$A:$F,6,FALSE)</f>
        <v>São Paulo - JEF</v>
      </c>
    </row>
    <row r="6734" spans="1:12" x14ac:dyDescent="0.25">
      <c r="A6734" s="46">
        <v>2022</v>
      </c>
      <c r="B6734" s="47" t="s">
        <v>341</v>
      </c>
      <c r="C6734" s="47" t="s">
        <v>10</v>
      </c>
      <c r="D6734" s="47" t="s">
        <v>45</v>
      </c>
      <c r="E6734" s="47" t="s">
        <v>252</v>
      </c>
      <c r="F6734" s="48">
        <v>14047</v>
      </c>
      <c r="G6734" s="35" t="str">
        <f>VLOOKUP(F6734,Apoio!A:B,2,FALSE)</f>
        <v>Juizado</v>
      </c>
      <c r="H6734" s="47" t="s">
        <v>259</v>
      </c>
      <c r="I6734" s="49">
        <v>398</v>
      </c>
      <c r="J6734" s="2">
        <f>VLOOKUP($F6734,Apoio!$A:$F,4,FALSE)</f>
        <v>7</v>
      </c>
      <c r="K6734" s="2">
        <f>VLOOKUP($F6734,Apoio!$A:$F,5,FALSE)</f>
        <v>1</v>
      </c>
      <c r="L6734" s="24" t="str">
        <f>VLOOKUP($F6734,Apoio!$A:$F,6,FALSE)</f>
        <v>São Paulo - JEF</v>
      </c>
    </row>
    <row r="6735" spans="1:12" x14ac:dyDescent="0.25">
      <c r="A6735" s="50">
        <v>2022</v>
      </c>
      <c r="B6735" s="51" t="s">
        <v>341</v>
      </c>
      <c r="C6735" s="51" t="s">
        <v>10</v>
      </c>
      <c r="D6735" s="51" t="s">
        <v>45</v>
      </c>
      <c r="E6735" s="51" t="s">
        <v>252</v>
      </c>
      <c r="F6735" s="52">
        <v>14048</v>
      </c>
      <c r="G6735" s="35" t="str">
        <f>VLOOKUP(F6735,Apoio!A:B,2,FALSE)</f>
        <v>Juizado</v>
      </c>
      <c r="H6735" s="51" t="s">
        <v>260</v>
      </c>
      <c r="I6735" s="53">
        <v>379</v>
      </c>
      <c r="J6735" s="2">
        <f>VLOOKUP($F6735,Apoio!$A:$F,4,FALSE)</f>
        <v>8</v>
      </c>
      <c r="K6735" s="2">
        <f>VLOOKUP($F6735,Apoio!$A:$F,5,FALSE)</f>
        <v>1</v>
      </c>
      <c r="L6735" s="24" t="str">
        <f>VLOOKUP($F6735,Apoio!$A:$F,6,FALSE)</f>
        <v>São Paulo - JEF</v>
      </c>
    </row>
    <row r="6736" spans="1:12" x14ac:dyDescent="0.25">
      <c r="A6736" s="46">
        <v>2022</v>
      </c>
      <c r="B6736" s="47" t="s">
        <v>341</v>
      </c>
      <c r="C6736" s="47" t="s">
        <v>10</v>
      </c>
      <c r="D6736" s="47" t="s">
        <v>45</v>
      </c>
      <c r="E6736" s="47" t="s">
        <v>252</v>
      </c>
      <c r="F6736" s="48">
        <v>14049</v>
      </c>
      <c r="G6736" s="35" t="str">
        <f>VLOOKUP(F6736,Apoio!A:B,2,FALSE)</f>
        <v>Juizado</v>
      </c>
      <c r="H6736" s="47" t="s">
        <v>261</v>
      </c>
      <c r="I6736" s="49">
        <v>398</v>
      </c>
      <c r="J6736" s="2">
        <f>VLOOKUP($F6736,Apoio!$A:$F,4,FALSE)</f>
        <v>9</v>
      </c>
      <c r="K6736" s="2">
        <f>VLOOKUP($F6736,Apoio!$A:$F,5,FALSE)</f>
        <v>1</v>
      </c>
      <c r="L6736" s="24" t="str">
        <f>VLOOKUP($F6736,Apoio!$A:$F,6,FALSE)</f>
        <v>São Paulo - JEF</v>
      </c>
    </row>
    <row r="6737" spans="1:12" x14ac:dyDescent="0.25">
      <c r="A6737" s="50">
        <v>2022</v>
      </c>
      <c r="B6737" s="51" t="s">
        <v>341</v>
      </c>
      <c r="C6737" s="51" t="s">
        <v>10</v>
      </c>
      <c r="D6737" s="51" t="s">
        <v>45</v>
      </c>
      <c r="E6737" s="51" t="s">
        <v>252</v>
      </c>
      <c r="F6737" s="52">
        <v>14050</v>
      </c>
      <c r="G6737" s="35" t="str">
        <f>VLOOKUP(F6737,Apoio!A:B,2,FALSE)</f>
        <v>Juizado</v>
      </c>
      <c r="H6737" s="51" t="s">
        <v>262</v>
      </c>
      <c r="I6737" s="53">
        <v>395</v>
      </c>
      <c r="J6737" s="2">
        <f>VLOOKUP($F6737,Apoio!$A:$F,4,FALSE)</f>
        <v>10</v>
      </c>
      <c r="K6737" s="2">
        <f>VLOOKUP($F6737,Apoio!$A:$F,5,FALSE)</f>
        <v>1</v>
      </c>
      <c r="L6737" s="24" t="str">
        <f>VLOOKUP($F6737,Apoio!$A:$F,6,FALSE)</f>
        <v>São Paulo - JEF</v>
      </c>
    </row>
    <row r="6738" spans="1:12" x14ac:dyDescent="0.25">
      <c r="A6738" s="46">
        <v>2022</v>
      </c>
      <c r="B6738" s="47" t="s">
        <v>341</v>
      </c>
      <c r="C6738" s="47" t="s">
        <v>10</v>
      </c>
      <c r="D6738" s="47" t="s">
        <v>45</v>
      </c>
      <c r="E6738" s="47" t="s">
        <v>252</v>
      </c>
      <c r="F6738" s="48">
        <v>14051</v>
      </c>
      <c r="G6738" s="35" t="str">
        <f>VLOOKUP(F6738,Apoio!A:B,2,FALSE)</f>
        <v>Juizado</v>
      </c>
      <c r="H6738" s="47" t="s">
        <v>263</v>
      </c>
      <c r="I6738" s="49">
        <v>398</v>
      </c>
      <c r="J6738" s="2">
        <f>VLOOKUP($F6738,Apoio!$A:$F,4,FALSE)</f>
        <v>11</v>
      </c>
      <c r="K6738" s="2">
        <f>VLOOKUP($F6738,Apoio!$A:$F,5,FALSE)</f>
        <v>1</v>
      </c>
      <c r="L6738" s="24" t="str">
        <f>VLOOKUP($F6738,Apoio!$A:$F,6,FALSE)</f>
        <v>São Paulo - JEF</v>
      </c>
    </row>
    <row r="6739" spans="1:12" x14ac:dyDescent="0.25">
      <c r="A6739" s="50">
        <v>2022</v>
      </c>
      <c r="B6739" s="51" t="s">
        <v>341</v>
      </c>
      <c r="C6739" s="51" t="s">
        <v>10</v>
      </c>
      <c r="D6739" s="51" t="s">
        <v>45</v>
      </c>
      <c r="E6739" s="51" t="s">
        <v>252</v>
      </c>
      <c r="F6739" s="52">
        <v>14052</v>
      </c>
      <c r="G6739" s="35" t="str">
        <f>VLOOKUP(F6739,Apoio!A:B,2,FALSE)</f>
        <v>Juizado</v>
      </c>
      <c r="H6739" s="51" t="s">
        <v>264</v>
      </c>
      <c r="I6739" s="53">
        <v>405</v>
      </c>
      <c r="J6739" s="2">
        <f>VLOOKUP($F6739,Apoio!$A:$F,4,FALSE)</f>
        <v>12</v>
      </c>
      <c r="K6739" s="2">
        <f>VLOOKUP($F6739,Apoio!$A:$F,5,FALSE)</f>
        <v>1</v>
      </c>
      <c r="L6739" s="24" t="str">
        <f>VLOOKUP($F6739,Apoio!$A:$F,6,FALSE)</f>
        <v>São Paulo - JEF</v>
      </c>
    </row>
    <row r="6740" spans="1:12" x14ac:dyDescent="0.25">
      <c r="A6740" s="46">
        <v>2022</v>
      </c>
      <c r="B6740" s="47" t="s">
        <v>341</v>
      </c>
      <c r="C6740" s="47" t="s">
        <v>10</v>
      </c>
      <c r="D6740" s="47" t="s">
        <v>45</v>
      </c>
      <c r="E6740" s="47" t="s">
        <v>252</v>
      </c>
      <c r="F6740" s="48">
        <v>14053</v>
      </c>
      <c r="G6740" s="35" t="str">
        <f>VLOOKUP(F6740,Apoio!A:B,2,FALSE)</f>
        <v>Juizado</v>
      </c>
      <c r="H6740" s="47" t="s">
        <v>265</v>
      </c>
      <c r="I6740" s="49">
        <v>386</v>
      </c>
      <c r="J6740" s="2">
        <f>VLOOKUP($F6740,Apoio!$A:$F,4,FALSE)</f>
        <v>13</v>
      </c>
      <c r="K6740" s="2">
        <f>VLOOKUP($F6740,Apoio!$A:$F,5,FALSE)</f>
        <v>1</v>
      </c>
      <c r="L6740" s="24" t="str">
        <f>VLOOKUP($F6740,Apoio!$A:$F,6,FALSE)</f>
        <v>São Paulo - JEF</v>
      </c>
    </row>
    <row r="6741" spans="1:12" x14ac:dyDescent="0.25">
      <c r="A6741" s="50">
        <v>2022</v>
      </c>
      <c r="B6741" s="51" t="s">
        <v>341</v>
      </c>
      <c r="C6741" s="51" t="s">
        <v>10</v>
      </c>
      <c r="D6741" s="51" t="s">
        <v>45</v>
      </c>
      <c r="E6741" s="51" t="s">
        <v>252</v>
      </c>
      <c r="F6741" s="52">
        <v>14161</v>
      </c>
      <c r="G6741" s="35" t="str">
        <f>VLOOKUP(F6741,Apoio!A:B,2,FALSE)</f>
        <v>Juizado</v>
      </c>
      <c r="H6741" s="51" t="s">
        <v>266</v>
      </c>
      <c r="I6741" s="53">
        <v>393</v>
      </c>
      <c r="J6741" s="2">
        <f>VLOOKUP($F6741,Apoio!$A:$F,4,FALSE)</f>
        <v>14</v>
      </c>
      <c r="K6741" s="2">
        <f>VLOOKUP($F6741,Apoio!$A:$F,5,FALSE)</f>
        <v>1</v>
      </c>
      <c r="L6741" s="24" t="str">
        <f>VLOOKUP($F6741,Apoio!$A:$F,6,FALSE)</f>
        <v>São Paulo - JEF</v>
      </c>
    </row>
    <row r="6742" spans="1:12" x14ac:dyDescent="0.25">
      <c r="A6742" s="46">
        <v>2022</v>
      </c>
      <c r="B6742" s="47" t="s">
        <v>341</v>
      </c>
      <c r="C6742" s="47" t="s">
        <v>10</v>
      </c>
      <c r="D6742" s="47" t="s">
        <v>45</v>
      </c>
      <c r="E6742" s="47" t="s">
        <v>252</v>
      </c>
      <c r="F6742" s="48">
        <v>72252</v>
      </c>
      <c r="G6742" s="35" t="str">
        <f>VLOOKUP(F6742,Apoio!A:B,2,FALSE)</f>
        <v>Vara Federal</v>
      </c>
      <c r="H6742" s="47" t="s">
        <v>267</v>
      </c>
      <c r="I6742" s="49">
        <v>123</v>
      </c>
      <c r="J6742" s="2" t="str">
        <f>VLOOKUP($F6742,Apoio!$A:$F,4,FALSE)</f>
        <v>CECON</v>
      </c>
      <c r="K6742" s="2">
        <f>VLOOKUP($F6742,Apoio!$A:$F,5,FALSE)</f>
        <v>1</v>
      </c>
      <c r="L6742" s="24" t="str">
        <f>VLOOKUP($F6742,Apoio!$A:$F,6,FALSE)</f>
        <v>São Paulo</v>
      </c>
    </row>
    <row r="6743" spans="1:12" x14ac:dyDescent="0.25">
      <c r="A6743" s="50">
        <v>2022</v>
      </c>
      <c r="B6743" s="51" t="s">
        <v>341</v>
      </c>
      <c r="C6743" s="51" t="s">
        <v>10</v>
      </c>
      <c r="D6743" s="51" t="s">
        <v>45</v>
      </c>
      <c r="E6743" s="51" t="s">
        <v>268</v>
      </c>
      <c r="F6743" s="52">
        <v>14002</v>
      </c>
      <c r="G6743" s="35" t="str">
        <f>VLOOKUP(F6743,Apoio!A:B,2,FALSE)</f>
        <v>Vara Federal</v>
      </c>
      <c r="H6743" s="51" t="s">
        <v>269</v>
      </c>
      <c r="I6743" s="53">
        <v>141</v>
      </c>
      <c r="J6743" s="2">
        <f>VLOOKUP($F6743,Apoio!$A:$F,4,FALSE)</f>
        <v>1</v>
      </c>
      <c r="K6743" s="2">
        <f>VLOOKUP($F6743,Apoio!$A:$F,5,FALSE)</f>
        <v>1</v>
      </c>
      <c r="L6743" s="24" t="str">
        <f>VLOOKUP($F6743,Apoio!$A:$F,6,FALSE)</f>
        <v>São Paulo - Previdenciária</v>
      </c>
    </row>
    <row r="6744" spans="1:12" x14ac:dyDescent="0.25">
      <c r="A6744" s="46">
        <v>2022</v>
      </c>
      <c r="B6744" s="47" t="s">
        <v>341</v>
      </c>
      <c r="C6744" s="47" t="s">
        <v>10</v>
      </c>
      <c r="D6744" s="47" t="s">
        <v>45</v>
      </c>
      <c r="E6744" s="47" t="s">
        <v>268</v>
      </c>
      <c r="F6744" s="48">
        <v>14003</v>
      </c>
      <c r="G6744" s="35" t="str">
        <f>VLOOKUP(F6744,Apoio!A:B,2,FALSE)</f>
        <v>Vara Federal</v>
      </c>
      <c r="H6744" s="47" t="s">
        <v>270</v>
      </c>
      <c r="I6744" s="49">
        <v>158</v>
      </c>
      <c r="J6744" s="2">
        <f>VLOOKUP($F6744,Apoio!$A:$F,4,FALSE)</f>
        <v>2</v>
      </c>
      <c r="K6744" s="2">
        <f>VLOOKUP($F6744,Apoio!$A:$F,5,FALSE)</f>
        <v>1</v>
      </c>
      <c r="L6744" s="24" t="str">
        <f>VLOOKUP($F6744,Apoio!$A:$F,6,FALSE)</f>
        <v>São Paulo - Previdenciária</v>
      </c>
    </row>
    <row r="6745" spans="1:12" x14ac:dyDescent="0.25">
      <c r="A6745" s="50">
        <v>2022</v>
      </c>
      <c r="B6745" s="51" t="s">
        <v>341</v>
      </c>
      <c r="C6745" s="51" t="s">
        <v>10</v>
      </c>
      <c r="D6745" s="51" t="s">
        <v>45</v>
      </c>
      <c r="E6745" s="51" t="s">
        <v>268</v>
      </c>
      <c r="F6745" s="52">
        <v>16495</v>
      </c>
      <c r="G6745" s="35" t="str">
        <f>VLOOKUP(F6745,Apoio!A:B,2,FALSE)</f>
        <v>Vara Federal</v>
      </c>
      <c r="H6745" s="51" t="s">
        <v>271</v>
      </c>
      <c r="I6745" s="53">
        <v>171</v>
      </c>
      <c r="J6745" s="2">
        <f>VLOOKUP($F6745,Apoio!$A:$F,4,FALSE)</f>
        <v>3</v>
      </c>
      <c r="K6745" s="2">
        <f>VLOOKUP($F6745,Apoio!$A:$F,5,FALSE)</f>
        <v>1</v>
      </c>
      <c r="L6745" s="24" t="str">
        <f>VLOOKUP($F6745,Apoio!$A:$F,6,FALSE)</f>
        <v>São Paulo - Previdenciária</v>
      </c>
    </row>
    <row r="6746" spans="1:12" x14ac:dyDescent="0.25">
      <c r="A6746" s="46">
        <v>2022</v>
      </c>
      <c r="B6746" s="47" t="s">
        <v>341</v>
      </c>
      <c r="C6746" s="47" t="s">
        <v>10</v>
      </c>
      <c r="D6746" s="47" t="s">
        <v>45</v>
      </c>
      <c r="E6746" s="47" t="s">
        <v>268</v>
      </c>
      <c r="F6746" s="48">
        <v>14004</v>
      </c>
      <c r="G6746" s="35" t="str">
        <f>VLOOKUP(F6746,Apoio!A:B,2,FALSE)</f>
        <v>Vara Federal</v>
      </c>
      <c r="H6746" s="47" t="s">
        <v>272</v>
      </c>
      <c r="I6746" s="49">
        <v>148</v>
      </c>
      <c r="J6746" s="2">
        <f>VLOOKUP($F6746,Apoio!$A:$F,4,FALSE)</f>
        <v>4</v>
      </c>
      <c r="K6746" s="2">
        <f>VLOOKUP($F6746,Apoio!$A:$F,5,FALSE)</f>
        <v>1</v>
      </c>
      <c r="L6746" s="24" t="str">
        <f>VLOOKUP($F6746,Apoio!$A:$F,6,FALSE)</f>
        <v>São Paulo - Previdenciária</v>
      </c>
    </row>
    <row r="6747" spans="1:12" x14ac:dyDescent="0.25">
      <c r="A6747" s="50">
        <v>2022</v>
      </c>
      <c r="B6747" s="51" t="s">
        <v>341</v>
      </c>
      <c r="C6747" s="51" t="s">
        <v>10</v>
      </c>
      <c r="D6747" s="51" t="s">
        <v>45</v>
      </c>
      <c r="E6747" s="51" t="s">
        <v>268</v>
      </c>
      <c r="F6747" s="52">
        <v>14005</v>
      </c>
      <c r="G6747" s="35" t="str">
        <f>VLOOKUP(F6747,Apoio!A:B,2,FALSE)</f>
        <v>Vara Federal</v>
      </c>
      <c r="H6747" s="51" t="s">
        <v>273</v>
      </c>
      <c r="I6747" s="53">
        <v>156</v>
      </c>
      <c r="J6747" s="2">
        <f>VLOOKUP($F6747,Apoio!$A:$F,4,FALSE)</f>
        <v>5</v>
      </c>
      <c r="K6747" s="2">
        <f>VLOOKUP($F6747,Apoio!$A:$F,5,FALSE)</f>
        <v>1</v>
      </c>
      <c r="L6747" s="24" t="str">
        <f>VLOOKUP($F6747,Apoio!$A:$F,6,FALSE)</f>
        <v>São Paulo - Previdenciária</v>
      </c>
    </row>
    <row r="6748" spans="1:12" x14ac:dyDescent="0.25">
      <c r="A6748" s="46">
        <v>2022</v>
      </c>
      <c r="B6748" s="47" t="s">
        <v>341</v>
      </c>
      <c r="C6748" s="47" t="s">
        <v>10</v>
      </c>
      <c r="D6748" s="47" t="s">
        <v>45</v>
      </c>
      <c r="E6748" s="47" t="s">
        <v>268</v>
      </c>
      <c r="F6748" s="48">
        <v>16496</v>
      </c>
      <c r="G6748" s="35" t="str">
        <f>VLOOKUP(F6748,Apoio!A:B,2,FALSE)</f>
        <v>Vara Federal</v>
      </c>
      <c r="H6748" s="47" t="s">
        <v>274</v>
      </c>
      <c r="I6748" s="49">
        <v>111</v>
      </c>
      <c r="J6748" s="2">
        <f>VLOOKUP($F6748,Apoio!$A:$F,4,FALSE)</f>
        <v>6</v>
      </c>
      <c r="K6748" s="2">
        <f>VLOOKUP($F6748,Apoio!$A:$F,5,FALSE)</f>
        <v>1</v>
      </c>
      <c r="L6748" s="24" t="str">
        <f>VLOOKUP($F6748,Apoio!$A:$F,6,FALSE)</f>
        <v>São Paulo - Previdenciária</v>
      </c>
    </row>
    <row r="6749" spans="1:12" x14ac:dyDescent="0.25">
      <c r="A6749" s="50">
        <v>2022</v>
      </c>
      <c r="B6749" s="51" t="s">
        <v>341</v>
      </c>
      <c r="C6749" s="51" t="s">
        <v>10</v>
      </c>
      <c r="D6749" s="51" t="s">
        <v>45</v>
      </c>
      <c r="E6749" s="51" t="s">
        <v>268</v>
      </c>
      <c r="F6749" s="52">
        <v>14006</v>
      </c>
      <c r="G6749" s="35" t="str">
        <f>VLOOKUP(F6749,Apoio!A:B,2,FALSE)</f>
        <v>Vara Federal</v>
      </c>
      <c r="H6749" s="51" t="s">
        <v>275</v>
      </c>
      <c r="I6749" s="53">
        <v>185</v>
      </c>
      <c r="J6749" s="2">
        <f>VLOOKUP($F6749,Apoio!$A:$F,4,FALSE)</f>
        <v>7</v>
      </c>
      <c r="K6749" s="2">
        <f>VLOOKUP($F6749,Apoio!$A:$F,5,FALSE)</f>
        <v>1</v>
      </c>
      <c r="L6749" s="24" t="str">
        <f>VLOOKUP($F6749,Apoio!$A:$F,6,FALSE)</f>
        <v>São Paulo - Previdenciária</v>
      </c>
    </row>
    <row r="6750" spans="1:12" x14ac:dyDescent="0.25">
      <c r="A6750" s="46">
        <v>2022</v>
      </c>
      <c r="B6750" s="47" t="s">
        <v>341</v>
      </c>
      <c r="C6750" s="47" t="s">
        <v>10</v>
      </c>
      <c r="D6750" s="47" t="s">
        <v>45</v>
      </c>
      <c r="E6750" s="47" t="s">
        <v>268</v>
      </c>
      <c r="F6750" s="48">
        <v>16497</v>
      </c>
      <c r="G6750" s="35" t="str">
        <f>VLOOKUP(F6750,Apoio!A:B,2,FALSE)</f>
        <v>Vara Federal</v>
      </c>
      <c r="H6750" s="47" t="s">
        <v>276</v>
      </c>
      <c r="I6750" s="49">
        <v>122</v>
      </c>
      <c r="J6750" s="2">
        <f>VLOOKUP($F6750,Apoio!$A:$F,4,FALSE)</f>
        <v>8</v>
      </c>
      <c r="K6750" s="2">
        <f>VLOOKUP($F6750,Apoio!$A:$F,5,FALSE)</f>
        <v>1</v>
      </c>
      <c r="L6750" s="24" t="str">
        <f>VLOOKUP($F6750,Apoio!$A:$F,6,FALSE)</f>
        <v>São Paulo - Previdenciária</v>
      </c>
    </row>
    <row r="6751" spans="1:12" x14ac:dyDescent="0.25">
      <c r="A6751" s="50">
        <v>2022</v>
      </c>
      <c r="B6751" s="51" t="s">
        <v>341</v>
      </c>
      <c r="C6751" s="51" t="s">
        <v>10</v>
      </c>
      <c r="D6751" s="51" t="s">
        <v>45</v>
      </c>
      <c r="E6751" s="51" t="s">
        <v>268</v>
      </c>
      <c r="F6751" s="52">
        <v>18205</v>
      </c>
      <c r="G6751" s="35" t="str">
        <f>VLOOKUP(F6751,Apoio!A:B,2,FALSE)</f>
        <v>Vara Federal</v>
      </c>
      <c r="H6751" s="51" t="s">
        <v>277</v>
      </c>
      <c r="I6751" s="53">
        <v>143</v>
      </c>
      <c r="J6751" s="2">
        <f>VLOOKUP($F6751,Apoio!$A:$F,4,FALSE)</f>
        <v>9</v>
      </c>
      <c r="K6751" s="2">
        <f>VLOOKUP($F6751,Apoio!$A:$F,5,FALSE)</f>
        <v>1</v>
      </c>
      <c r="L6751" s="24" t="str">
        <f>VLOOKUP($F6751,Apoio!$A:$F,6,FALSE)</f>
        <v>São Paulo - Previdenciária</v>
      </c>
    </row>
    <row r="6752" spans="1:12" x14ac:dyDescent="0.25">
      <c r="A6752" s="46">
        <v>2022</v>
      </c>
      <c r="B6752" s="47" t="s">
        <v>341</v>
      </c>
      <c r="C6752" s="47" t="s">
        <v>10</v>
      </c>
      <c r="D6752" s="47" t="s">
        <v>45</v>
      </c>
      <c r="E6752" s="47" t="s">
        <v>268</v>
      </c>
      <c r="F6752" s="48">
        <v>18202</v>
      </c>
      <c r="G6752" s="35" t="str">
        <f>VLOOKUP(F6752,Apoio!A:B,2,FALSE)</f>
        <v>Vara Federal</v>
      </c>
      <c r="H6752" s="47" t="s">
        <v>278</v>
      </c>
      <c r="I6752" s="49">
        <v>113</v>
      </c>
      <c r="J6752" s="2">
        <f>VLOOKUP($F6752,Apoio!$A:$F,4,FALSE)</f>
        <v>10</v>
      </c>
      <c r="K6752" s="2">
        <f>VLOOKUP($F6752,Apoio!$A:$F,5,FALSE)</f>
        <v>1</v>
      </c>
      <c r="L6752" s="24" t="str">
        <f>VLOOKUP($F6752,Apoio!$A:$F,6,FALSE)</f>
        <v>São Paulo - Previdenciária</v>
      </c>
    </row>
    <row r="6753" spans="1:12" x14ac:dyDescent="0.25">
      <c r="A6753" s="50">
        <v>2022</v>
      </c>
      <c r="B6753" s="51" t="s">
        <v>341</v>
      </c>
      <c r="C6753" s="51" t="s">
        <v>10</v>
      </c>
      <c r="D6753" s="51" t="s">
        <v>45</v>
      </c>
      <c r="E6753" s="51" t="s">
        <v>279</v>
      </c>
      <c r="F6753" s="52">
        <v>18100</v>
      </c>
      <c r="G6753" s="35" t="str">
        <f>VLOOKUP(F6753,Apoio!A:B,2,FALSE)</f>
        <v>Vara Federal</v>
      </c>
      <c r="H6753" s="51" t="s">
        <v>280</v>
      </c>
      <c r="I6753" s="53">
        <v>285</v>
      </c>
      <c r="J6753" s="2">
        <f>VLOOKUP($F6753,Apoio!$A:$F,4,FALSE)</f>
        <v>1</v>
      </c>
      <c r="K6753" s="2">
        <f>VLOOKUP($F6753,Apoio!$A:$F,5,FALSE)</f>
        <v>41</v>
      </c>
      <c r="L6753" s="24" t="str">
        <f>VLOOKUP($F6753,Apoio!$A:$F,6,FALSE)</f>
        <v>São Vicente</v>
      </c>
    </row>
    <row r="6754" spans="1:12" x14ac:dyDescent="0.25">
      <c r="A6754" s="46">
        <v>2022</v>
      </c>
      <c r="B6754" s="47" t="s">
        <v>341</v>
      </c>
      <c r="C6754" s="47" t="s">
        <v>10</v>
      </c>
      <c r="D6754" s="47" t="s">
        <v>45</v>
      </c>
      <c r="E6754" s="47" t="s">
        <v>279</v>
      </c>
      <c r="F6754" s="48">
        <v>14116</v>
      </c>
      <c r="G6754" s="35" t="str">
        <f>VLOOKUP(F6754,Apoio!A:B,2,FALSE)</f>
        <v>Juizado</v>
      </c>
      <c r="H6754" s="47" t="s">
        <v>281</v>
      </c>
      <c r="I6754" s="49">
        <v>396</v>
      </c>
      <c r="J6754" s="2">
        <f>VLOOKUP($F6754,Apoio!$A:$F,4,FALSE)</f>
        <v>1</v>
      </c>
      <c r="K6754" s="2">
        <f>VLOOKUP($F6754,Apoio!$A:$F,5,FALSE)</f>
        <v>41</v>
      </c>
      <c r="L6754" s="24" t="str">
        <f>VLOOKUP($F6754,Apoio!$A:$F,6,FALSE)</f>
        <v>São Vicente</v>
      </c>
    </row>
    <row r="6755" spans="1:12" x14ac:dyDescent="0.25">
      <c r="A6755" s="50">
        <v>2022</v>
      </c>
      <c r="B6755" s="51" t="s">
        <v>341</v>
      </c>
      <c r="C6755" s="51" t="s">
        <v>10</v>
      </c>
      <c r="D6755" s="51" t="s">
        <v>45</v>
      </c>
      <c r="E6755" s="51" t="s">
        <v>282</v>
      </c>
      <c r="F6755" s="52">
        <v>12486</v>
      </c>
      <c r="G6755" s="35" t="str">
        <f>VLOOKUP(F6755,Apoio!A:B,2,FALSE)</f>
        <v>Vara Federal</v>
      </c>
      <c r="H6755" s="51" t="s">
        <v>283</v>
      </c>
      <c r="I6755" s="53">
        <v>219</v>
      </c>
      <c r="J6755" s="2">
        <f>VLOOKUP($F6755,Apoio!$A:$F,4,FALSE)</f>
        <v>1</v>
      </c>
      <c r="K6755" s="2">
        <f>VLOOKUP($F6755,Apoio!$A:$F,5,FALSE)</f>
        <v>10</v>
      </c>
      <c r="L6755" s="24" t="str">
        <f>VLOOKUP($F6755,Apoio!$A:$F,6,FALSE)</f>
        <v>Sorocaba</v>
      </c>
    </row>
    <row r="6756" spans="1:12" x14ac:dyDescent="0.25">
      <c r="A6756" s="46">
        <v>2022</v>
      </c>
      <c r="B6756" s="47" t="s">
        <v>341</v>
      </c>
      <c r="C6756" s="47" t="s">
        <v>10</v>
      </c>
      <c r="D6756" s="47" t="s">
        <v>45</v>
      </c>
      <c r="E6756" s="47" t="s">
        <v>282</v>
      </c>
      <c r="F6756" s="48">
        <v>79243</v>
      </c>
      <c r="G6756" s="35" t="str">
        <f>VLOOKUP(F6756,Apoio!A:B,2,FALSE)</f>
        <v>Juizado</v>
      </c>
      <c r="H6756" s="47" t="s">
        <v>284</v>
      </c>
      <c r="I6756" s="49">
        <v>577</v>
      </c>
      <c r="J6756" s="2">
        <f>VLOOKUP($F6756,Apoio!$A:$F,4,FALSE)</f>
        <v>1</v>
      </c>
      <c r="K6756" s="2">
        <f>VLOOKUP($F6756,Apoio!$A:$F,5,FALSE)</f>
        <v>10</v>
      </c>
      <c r="L6756" s="24" t="str">
        <f>VLOOKUP($F6756,Apoio!$A:$F,6,FALSE)</f>
        <v>Sorocaba</v>
      </c>
    </row>
    <row r="6757" spans="1:12" x14ac:dyDescent="0.25">
      <c r="A6757" s="50">
        <v>2022</v>
      </c>
      <c r="B6757" s="51" t="s">
        <v>341</v>
      </c>
      <c r="C6757" s="51" t="s">
        <v>10</v>
      </c>
      <c r="D6757" s="51" t="s">
        <v>45</v>
      </c>
      <c r="E6757" s="51" t="s">
        <v>282</v>
      </c>
      <c r="F6757" s="52">
        <v>12487</v>
      </c>
      <c r="G6757" s="35" t="str">
        <f>VLOOKUP(F6757,Apoio!A:B,2,FALSE)</f>
        <v>Vara Federal</v>
      </c>
      <c r="H6757" s="51" t="s">
        <v>285</v>
      </c>
      <c r="I6757" s="53">
        <v>220</v>
      </c>
      <c r="J6757" s="2">
        <f>VLOOKUP($F6757,Apoio!$A:$F,4,FALSE)</f>
        <v>2</v>
      </c>
      <c r="K6757" s="2">
        <f>VLOOKUP($F6757,Apoio!$A:$F,5,FALSE)</f>
        <v>10</v>
      </c>
      <c r="L6757" s="24" t="str">
        <f>VLOOKUP($F6757,Apoio!$A:$F,6,FALSE)</f>
        <v>Sorocaba</v>
      </c>
    </row>
    <row r="6758" spans="1:12" x14ac:dyDescent="0.25">
      <c r="A6758" s="46">
        <v>2022</v>
      </c>
      <c r="B6758" s="47" t="s">
        <v>341</v>
      </c>
      <c r="C6758" s="47" t="s">
        <v>10</v>
      </c>
      <c r="D6758" s="47" t="s">
        <v>45</v>
      </c>
      <c r="E6758" s="47" t="s">
        <v>282</v>
      </c>
      <c r="F6758" s="48">
        <v>14312</v>
      </c>
      <c r="G6758" s="35" t="str">
        <f>VLOOKUP(F6758,Apoio!A:B,2,FALSE)</f>
        <v>Juizado</v>
      </c>
      <c r="H6758" s="47" t="s">
        <v>286</v>
      </c>
      <c r="I6758" s="49">
        <v>593</v>
      </c>
      <c r="J6758" s="2">
        <f>VLOOKUP($F6758,Apoio!$A:$F,4,FALSE)</f>
        <v>2</v>
      </c>
      <c r="K6758" s="2">
        <f>VLOOKUP($F6758,Apoio!$A:$F,5,FALSE)</f>
        <v>10</v>
      </c>
      <c r="L6758" s="24" t="str">
        <f>VLOOKUP($F6758,Apoio!$A:$F,6,FALSE)</f>
        <v>Sorocaba</v>
      </c>
    </row>
    <row r="6759" spans="1:12" x14ac:dyDescent="0.25">
      <c r="A6759" s="50">
        <v>2022</v>
      </c>
      <c r="B6759" s="51" t="s">
        <v>341</v>
      </c>
      <c r="C6759" s="51" t="s">
        <v>10</v>
      </c>
      <c r="D6759" s="51" t="s">
        <v>45</v>
      </c>
      <c r="E6759" s="51" t="s">
        <v>282</v>
      </c>
      <c r="F6759" s="52">
        <v>12488</v>
      </c>
      <c r="G6759" s="35" t="str">
        <f>VLOOKUP(F6759,Apoio!A:B,2,FALSE)</f>
        <v>Vara Federal</v>
      </c>
      <c r="H6759" s="51" t="s">
        <v>287</v>
      </c>
      <c r="I6759" s="53">
        <v>235</v>
      </c>
      <c r="J6759" s="2">
        <f>VLOOKUP($F6759,Apoio!$A:$F,4,FALSE)</f>
        <v>3</v>
      </c>
      <c r="K6759" s="2">
        <f>VLOOKUP($F6759,Apoio!$A:$F,5,FALSE)</f>
        <v>10</v>
      </c>
      <c r="L6759" s="24" t="str">
        <f>VLOOKUP($F6759,Apoio!$A:$F,6,FALSE)</f>
        <v>Sorocaba</v>
      </c>
    </row>
    <row r="6760" spans="1:12" x14ac:dyDescent="0.25">
      <c r="A6760" s="46">
        <v>2022</v>
      </c>
      <c r="B6760" s="47" t="s">
        <v>341</v>
      </c>
      <c r="C6760" s="47" t="s">
        <v>10</v>
      </c>
      <c r="D6760" s="47" t="s">
        <v>45</v>
      </c>
      <c r="E6760" s="47" t="s">
        <v>282</v>
      </c>
      <c r="F6760" s="48">
        <v>14039</v>
      </c>
      <c r="G6760" s="35" t="str">
        <f>VLOOKUP(F6760,Apoio!A:B,2,FALSE)</f>
        <v>Vara Federal</v>
      </c>
      <c r="H6760" s="47" t="s">
        <v>288</v>
      </c>
      <c r="I6760" s="49">
        <v>214</v>
      </c>
      <c r="J6760" s="2">
        <f>VLOOKUP($F6760,Apoio!$A:$F,4,FALSE)</f>
        <v>4</v>
      </c>
      <c r="K6760" s="2">
        <f>VLOOKUP($F6760,Apoio!$A:$F,5,FALSE)</f>
        <v>10</v>
      </c>
      <c r="L6760" s="24" t="str">
        <f>VLOOKUP($F6760,Apoio!$A:$F,6,FALSE)</f>
        <v>Sorocaba</v>
      </c>
    </row>
    <row r="6761" spans="1:12" x14ac:dyDescent="0.25">
      <c r="A6761" s="50">
        <v>2022</v>
      </c>
      <c r="B6761" s="51" t="s">
        <v>341</v>
      </c>
      <c r="C6761" s="51" t="s">
        <v>10</v>
      </c>
      <c r="D6761" s="51" t="s">
        <v>45</v>
      </c>
      <c r="E6761" s="51" t="s">
        <v>289</v>
      </c>
      <c r="F6761" s="52">
        <v>12524</v>
      </c>
      <c r="G6761" s="35" t="str">
        <f>VLOOKUP(F6761,Apoio!A:B,2,FALSE)</f>
        <v>Vara Federal</v>
      </c>
      <c r="H6761" s="51" t="s">
        <v>290</v>
      </c>
      <c r="I6761" s="53">
        <v>96</v>
      </c>
      <c r="J6761" s="2">
        <f>VLOOKUP($F6761,Apoio!$A:$F,4,FALSE)</f>
        <v>1</v>
      </c>
      <c r="K6761" s="2">
        <f>VLOOKUP($F6761,Apoio!$A:$F,5,FALSE)</f>
        <v>21</v>
      </c>
      <c r="L6761" s="24" t="str">
        <f>VLOOKUP($F6761,Apoio!$A:$F,6,FALSE)</f>
        <v>Taubaté</v>
      </c>
    </row>
    <row r="6762" spans="1:12" x14ac:dyDescent="0.25">
      <c r="A6762" s="46">
        <v>2022</v>
      </c>
      <c r="B6762" s="47" t="s">
        <v>341</v>
      </c>
      <c r="C6762" s="47" t="s">
        <v>10</v>
      </c>
      <c r="D6762" s="47" t="s">
        <v>45</v>
      </c>
      <c r="E6762" s="47" t="s">
        <v>289</v>
      </c>
      <c r="F6762" s="48">
        <v>17781</v>
      </c>
      <c r="G6762" s="35" t="str">
        <f>VLOOKUP(F6762,Apoio!A:B,2,FALSE)</f>
        <v>Juizado</v>
      </c>
      <c r="H6762" s="47" t="s">
        <v>291</v>
      </c>
      <c r="I6762" s="49">
        <v>297</v>
      </c>
      <c r="J6762" s="2">
        <f>VLOOKUP($F6762,Apoio!$A:$F,4,FALSE)</f>
        <v>1</v>
      </c>
      <c r="K6762" s="2">
        <f>VLOOKUP($F6762,Apoio!$A:$F,5,FALSE)</f>
        <v>21</v>
      </c>
      <c r="L6762" s="24" t="str">
        <f>VLOOKUP($F6762,Apoio!$A:$F,6,FALSE)</f>
        <v>Taubaté</v>
      </c>
    </row>
    <row r="6763" spans="1:12" x14ac:dyDescent="0.25">
      <c r="A6763" s="50">
        <v>2022</v>
      </c>
      <c r="B6763" s="51" t="s">
        <v>341</v>
      </c>
      <c r="C6763" s="51" t="s">
        <v>10</v>
      </c>
      <c r="D6763" s="51" t="s">
        <v>45</v>
      </c>
      <c r="E6763" s="51" t="s">
        <v>289</v>
      </c>
      <c r="F6763" s="52">
        <v>13845</v>
      </c>
      <c r="G6763" s="35" t="str">
        <f>VLOOKUP(F6763,Apoio!A:B,2,FALSE)</f>
        <v>Vara Federal</v>
      </c>
      <c r="H6763" s="51" t="s">
        <v>292</v>
      </c>
      <c r="I6763" s="53">
        <v>69</v>
      </c>
      <c r="J6763" s="2">
        <f>VLOOKUP($F6763,Apoio!$A:$F,4,FALSE)</f>
        <v>2</v>
      </c>
      <c r="K6763" s="2">
        <f>VLOOKUP($F6763,Apoio!$A:$F,5,FALSE)</f>
        <v>21</v>
      </c>
      <c r="L6763" s="24" t="str">
        <f>VLOOKUP($F6763,Apoio!$A:$F,6,FALSE)</f>
        <v>Taubaté</v>
      </c>
    </row>
    <row r="6764" spans="1:12" x14ac:dyDescent="0.25">
      <c r="A6764" s="46">
        <v>2022</v>
      </c>
      <c r="B6764" s="47" t="s">
        <v>341</v>
      </c>
      <c r="C6764" s="47" t="s">
        <v>10</v>
      </c>
      <c r="D6764" s="47" t="s">
        <v>45</v>
      </c>
      <c r="E6764" s="47" t="s">
        <v>293</v>
      </c>
      <c r="F6764" s="48">
        <v>12526</v>
      </c>
      <c r="G6764" s="35" t="str">
        <f>VLOOKUP(F6764,Apoio!A:B,2,FALSE)</f>
        <v>Vara Federal + JEF</v>
      </c>
      <c r="H6764" s="47" t="s">
        <v>294</v>
      </c>
      <c r="I6764" s="49">
        <v>188</v>
      </c>
      <c r="J6764" s="2">
        <f>VLOOKUP($F6764,Apoio!$A:$F,4,FALSE)</f>
        <v>1</v>
      </c>
      <c r="K6764" s="2">
        <f>VLOOKUP($F6764,Apoio!$A:$F,5,FALSE)</f>
        <v>22</v>
      </c>
      <c r="L6764" s="24" t="str">
        <f>VLOOKUP($F6764,Apoio!$A:$F,6,FALSE)</f>
        <v>Tupã</v>
      </c>
    </row>
    <row r="6765" spans="1:12" x14ac:dyDescent="0.25">
      <c r="A6765" s="50">
        <v>2022</v>
      </c>
      <c r="B6765" s="51" t="s">
        <v>341</v>
      </c>
      <c r="C6765" s="51" t="s">
        <v>10</v>
      </c>
      <c r="D6765" s="51" t="s">
        <v>45</v>
      </c>
      <c r="E6765" s="51" t="s">
        <v>293</v>
      </c>
      <c r="F6765" s="52">
        <v>12526</v>
      </c>
      <c r="G6765" s="35" t="str">
        <f>VLOOKUP(F6765,Apoio!A:B,2,FALSE)</f>
        <v>Vara Federal + JEF</v>
      </c>
      <c r="H6765" s="51" t="s">
        <v>294</v>
      </c>
      <c r="I6765" s="53">
        <v>86</v>
      </c>
      <c r="J6765" s="2">
        <f>VLOOKUP($F6765,Apoio!$A:$F,4,FALSE)</f>
        <v>1</v>
      </c>
      <c r="K6765" s="2">
        <f>VLOOKUP($F6765,Apoio!$A:$F,5,FALSE)</f>
        <v>22</v>
      </c>
      <c r="L6765" s="24" t="str">
        <f>VLOOKUP($F6765,Apoio!$A:$F,6,FALSE)</f>
        <v>Tupã</v>
      </c>
    </row>
    <row r="6766" spans="1:12" x14ac:dyDescent="0.25">
      <c r="A6766" s="46">
        <v>2022</v>
      </c>
      <c r="B6766" s="47" t="s">
        <v>341</v>
      </c>
      <c r="C6766" s="47" t="s">
        <v>10</v>
      </c>
      <c r="D6766" s="47" t="s">
        <v>45</v>
      </c>
      <c r="E6766" s="47" t="s">
        <v>295</v>
      </c>
      <c r="F6766" s="48">
        <v>21627</v>
      </c>
      <c r="G6766" s="35" t="str">
        <f>VLOOKUP(F6766,Apoio!A:B,2,FALSE)</f>
        <v>Turma Recursal</v>
      </c>
      <c r="H6766" s="47" t="s">
        <v>296</v>
      </c>
      <c r="I6766" s="49">
        <v>58</v>
      </c>
      <c r="J6766" s="2">
        <f>VLOOKUP($F6766,Apoio!$A:$F,4,FALSE)</f>
        <v>1</v>
      </c>
      <c r="K6766" s="2">
        <f>VLOOKUP($F6766,Apoio!$A:$F,5,FALSE)</f>
        <v>1</v>
      </c>
      <c r="L6766" s="24" t="str">
        <f>VLOOKUP($F6766,Apoio!$A:$F,6,FALSE)</f>
        <v>São Paulo - TR</v>
      </c>
    </row>
    <row r="6767" spans="1:12" x14ac:dyDescent="0.25">
      <c r="A6767" s="50">
        <v>2022</v>
      </c>
      <c r="B6767" s="51" t="s">
        <v>341</v>
      </c>
      <c r="C6767" s="51" t="s">
        <v>10</v>
      </c>
      <c r="D6767" s="51" t="s">
        <v>45</v>
      </c>
      <c r="E6767" s="51" t="s">
        <v>295</v>
      </c>
      <c r="F6767" s="52">
        <v>21628</v>
      </c>
      <c r="G6767" s="35" t="str">
        <f>VLOOKUP(F6767,Apoio!A:B,2,FALSE)</f>
        <v>Turma Recursal</v>
      </c>
      <c r="H6767" s="51" t="s">
        <v>297</v>
      </c>
      <c r="I6767" s="53">
        <v>66</v>
      </c>
      <c r="J6767" s="2">
        <f>VLOOKUP($F6767,Apoio!$A:$F,4,FALSE)</f>
        <v>2</v>
      </c>
      <c r="K6767" s="2">
        <f>VLOOKUP($F6767,Apoio!$A:$F,5,FALSE)</f>
        <v>1</v>
      </c>
      <c r="L6767" s="24" t="str">
        <f>VLOOKUP($F6767,Apoio!$A:$F,6,FALSE)</f>
        <v>São Paulo - TR</v>
      </c>
    </row>
    <row r="6768" spans="1:12" x14ac:dyDescent="0.25">
      <c r="A6768" s="46">
        <v>2022</v>
      </c>
      <c r="B6768" s="47" t="s">
        <v>341</v>
      </c>
      <c r="C6768" s="47" t="s">
        <v>10</v>
      </c>
      <c r="D6768" s="47" t="s">
        <v>45</v>
      </c>
      <c r="E6768" s="47" t="s">
        <v>295</v>
      </c>
      <c r="F6768" s="48">
        <v>21629</v>
      </c>
      <c r="G6768" s="35" t="str">
        <f>VLOOKUP(F6768,Apoio!A:B,2,FALSE)</f>
        <v>Turma Recursal</v>
      </c>
      <c r="H6768" s="47" t="s">
        <v>298</v>
      </c>
      <c r="I6768" s="49">
        <v>66</v>
      </c>
      <c r="J6768" s="2">
        <f>VLOOKUP($F6768,Apoio!$A:$F,4,FALSE)</f>
        <v>3</v>
      </c>
      <c r="K6768" s="2">
        <f>VLOOKUP($F6768,Apoio!$A:$F,5,FALSE)</f>
        <v>1</v>
      </c>
      <c r="L6768" s="24" t="str">
        <f>VLOOKUP($F6768,Apoio!$A:$F,6,FALSE)</f>
        <v>São Paulo - TR</v>
      </c>
    </row>
    <row r="6769" spans="1:12" x14ac:dyDescent="0.25">
      <c r="A6769" s="50">
        <v>2022</v>
      </c>
      <c r="B6769" s="51" t="s">
        <v>341</v>
      </c>
      <c r="C6769" s="51" t="s">
        <v>10</v>
      </c>
      <c r="D6769" s="51" t="s">
        <v>45</v>
      </c>
      <c r="E6769" s="51" t="s">
        <v>295</v>
      </c>
      <c r="F6769" s="52">
        <v>21630</v>
      </c>
      <c r="G6769" s="35" t="str">
        <f>VLOOKUP(F6769,Apoio!A:B,2,FALSE)</f>
        <v>Turma Recursal</v>
      </c>
      <c r="H6769" s="51" t="s">
        <v>299</v>
      </c>
      <c r="I6769" s="53">
        <v>63</v>
      </c>
      <c r="J6769" s="2">
        <f>VLOOKUP($F6769,Apoio!$A:$F,4,FALSE)</f>
        <v>4</v>
      </c>
      <c r="K6769" s="2">
        <f>VLOOKUP($F6769,Apoio!$A:$F,5,FALSE)</f>
        <v>1</v>
      </c>
      <c r="L6769" s="24" t="str">
        <f>VLOOKUP($F6769,Apoio!$A:$F,6,FALSE)</f>
        <v>São Paulo - TR</v>
      </c>
    </row>
    <row r="6770" spans="1:12" x14ac:dyDescent="0.25">
      <c r="A6770" s="46">
        <v>2022</v>
      </c>
      <c r="B6770" s="47" t="s">
        <v>341</v>
      </c>
      <c r="C6770" s="47" t="s">
        <v>10</v>
      </c>
      <c r="D6770" s="47" t="s">
        <v>45</v>
      </c>
      <c r="E6770" s="47" t="s">
        <v>295</v>
      </c>
      <c r="F6770" s="48">
        <v>21631</v>
      </c>
      <c r="G6770" s="35" t="str">
        <f>VLOOKUP(F6770,Apoio!A:B,2,FALSE)</f>
        <v>Turma Recursal</v>
      </c>
      <c r="H6770" s="47" t="s">
        <v>300</v>
      </c>
      <c r="I6770" s="49">
        <v>97</v>
      </c>
      <c r="J6770" s="2">
        <f>VLOOKUP($F6770,Apoio!$A:$F,4,FALSE)</f>
        <v>5</v>
      </c>
      <c r="K6770" s="2">
        <f>VLOOKUP($F6770,Apoio!$A:$F,5,FALSE)</f>
        <v>1</v>
      </c>
      <c r="L6770" s="24" t="str">
        <f>VLOOKUP($F6770,Apoio!$A:$F,6,FALSE)</f>
        <v>São Paulo - TR</v>
      </c>
    </row>
    <row r="6771" spans="1:12" x14ac:dyDescent="0.25">
      <c r="A6771" s="50">
        <v>2022</v>
      </c>
      <c r="B6771" s="51" t="s">
        <v>341</v>
      </c>
      <c r="C6771" s="51" t="s">
        <v>10</v>
      </c>
      <c r="D6771" s="51" t="s">
        <v>45</v>
      </c>
      <c r="E6771" s="51" t="s">
        <v>295</v>
      </c>
      <c r="F6771" s="52">
        <v>21632</v>
      </c>
      <c r="G6771" s="35" t="str">
        <f>VLOOKUP(F6771,Apoio!A:B,2,FALSE)</f>
        <v>Turma Recursal</v>
      </c>
      <c r="H6771" s="51" t="s">
        <v>301</v>
      </c>
      <c r="I6771" s="53">
        <v>75</v>
      </c>
      <c r="J6771" s="2">
        <f>VLOOKUP($F6771,Apoio!$A:$F,4,FALSE)</f>
        <v>6</v>
      </c>
      <c r="K6771" s="2">
        <f>VLOOKUP($F6771,Apoio!$A:$F,5,FALSE)</f>
        <v>1</v>
      </c>
      <c r="L6771" s="24" t="str">
        <f>VLOOKUP($F6771,Apoio!$A:$F,6,FALSE)</f>
        <v>São Paulo - TR</v>
      </c>
    </row>
    <row r="6772" spans="1:12" x14ac:dyDescent="0.25">
      <c r="A6772" s="46">
        <v>2022</v>
      </c>
      <c r="B6772" s="47" t="s">
        <v>341</v>
      </c>
      <c r="C6772" s="47" t="s">
        <v>10</v>
      </c>
      <c r="D6772" s="47" t="s">
        <v>45</v>
      </c>
      <c r="E6772" s="47" t="s">
        <v>295</v>
      </c>
      <c r="F6772" s="48">
        <v>21633</v>
      </c>
      <c r="G6772" s="35" t="str">
        <f>VLOOKUP(F6772,Apoio!A:B,2,FALSE)</f>
        <v>Turma Recursal</v>
      </c>
      <c r="H6772" s="47" t="s">
        <v>302</v>
      </c>
      <c r="I6772" s="49">
        <v>82</v>
      </c>
      <c r="J6772" s="2">
        <f>VLOOKUP($F6772,Apoio!$A:$F,4,FALSE)</f>
        <v>7</v>
      </c>
      <c r="K6772" s="2">
        <f>VLOOKUP($F6772,Apoio!$A:$F,5,FALSE)</f>
        <v>1</v>
      </c>
      <c r="L6772" s="24" t="str">
        <f>VLOOKUP($F6772,Apoio!$A:$F,6,FALSE)</f>
        <v>São Paulo - TR</v>
      </c>
    </row>
    <row r="6773" spans="1:12" x14ac:dyDescent="0.25">
      <c r="A6773" s="50">
        <v>2022</v>
      </c>
      <c r="B6773" s="51" t="s">
        <v>341</v>
      </c>
      <c r="C6773" s="51" t="s">
        <v>10</v>
      </c>
      <c r="D6773" s="51" t="s">
        <v>45</v>
      </c>
      <c r="E6773" s="51" t="s">
        <v>295</v>
      </c>
      <c r="F6773" s="52">
        <v>21634</v>
      </c>
      <c r="G6773" s="35" t="str">
        <f>VLOOKUP(F6773,Apoio!A:B,2,FALSE)</f>
        <v>Turma Recursal</v>
      </c>
      <c r="H6773" s="51" t="s">
        <v>303</v>
      </c>
      <c r="I6773" s="53">
        <v>78</v>
      </c>
      <c r="J6773" s="2">
        <f>VLOOKUP($F6773,Apoio!$A:$F,4,FALSE)</f>
        <v>8</v>
      </c>
      <c r="K6773" s="2">
        <f>VLOOKUP($F6773,Apoio!$A:$F,5,FALSE)</f>
        <v>1</v>
      </c>
      <c r="L6773" s="24" t="str">
        <f>VLOOKUP($F6773,Apoio!$A:$F,6,FALSE)</f>
        <v>São Paulo - TR</v>
      </c>
    </row>
    <row r="6774" spans="1:12" x14ac:dyDescent="0.25">
      <c r="A6774" s="46">
        <v>2022</v>
      </c>
      <c r="B6774" s="47" t="s">
        <v>341</v>
      </c>
      <c r="C6774" s="47" t="s">
        <v>10</v>
      </c>
      <c r="D6774" s="47" t="s">
        <v>45</v>
      </c>
      <c r="E6774" s="47" t="s">
        <v>295</v>
      </c>
      <c r="F6774" s="48">
        <v>21635</v>
      </c>
      <c r="G6774" s="35" t="str">
        <f>VLOOKUP(F6774,Apoio!A:B,2,FALSE)</f>
        <v>Turma Recursal</v>
      </c>
      <c r="H6774" s="47" t="s">
        <v>304</v>
      </c>
      <c r="I6774" s="49">
        <v>67</v>
      </c>
      <c r="J6774" s="2">
        <f>VLOOKUP($F6774,Apoio!$A:$F,4,FALSE)</f>
        <v>9</v>
      </c>
      <c r="K6774" s="2">
        <f>VLOOKUP($F6774,Apoio!$A:$F,5,FALSE)</f>
        <v>1</v>
      </c>
      <c r="L6774" s="24" t="str">
        <f>VLOOKUP($F6774,Apoio!$A:$F,6,FALSE)</f>
        <v>São Paulo - TR</v>
      </c>
    </row>
    <row r="6775" spans="1:12" x14ac:dyDescent="0.25">
      <c r="A6775" s="50">
        <v>2022</v>
      </c>
      <c r="B6775" s="51" t="s">
        <v>341</v>
      </c>
      <c r="C6775" s="51" t="s">
        <v>10</v>
      </c>
      <c r="D6775" s="51" t="s">
        <v>45</v>
      </c>
      <c r="E6775" s="51" t="s">
        <v>295</v>
      </c>
      <c r="F6775" s="52">
        <v>21636</v>
      </c>
      <c r="G6775" s="35" t="str">
        <f>VLOOKUP(F6775,Apoio!A:B,2,FALSE)</f>
        <v>Turma Recursal</v>
      </c>
      <c r="H6775" s="51" t="s">
        <v>305</v>
      </c>
      <c r="I6775" s="53">
        <v>56</v>
      </c>
      <c r="J6775" s="2">
        <f>VLOOKUP($F6775,Apoio!$A:$F,4,FALSE)</f>
        <v>10</v>
      </c>
      <c r="K6775" s="2">
        <f>VLOOKUP($F6775,Apoio!$A:$F,5,FALSE)</f>
        <v>1</v>
      </c>
      <c r="L6775" s="24" t="str">
        <f>VLOOKUP($F6775,Apoio!$A:$F,6,FALSE)</f>
        <v>São Paulo - TR</v>
      </c>
    </row>
    <row r="6776" spans="1:12" x14ac:dyDescent="0.25">
      <c r="A6776" s="46">
        <v>2022</v>
      </c>
      <c r="B6776" s="47" t="s">
        <v>341</v>
      </c>
      <c r="C6776" s="47" t="s">
        <v>10</v>
      </c>
      <c r="D6776" s="47" t="s">
        <v>45</v>
      </c>
      <c r="E6776" s="47" t="s">
        <v>295</v>
      </c>
      <c r="F6776" s="48">
        <v>21637</v>
      </c>
      <c r="G6776" s="35" t="str">
        <f>VLOOKUP(F6776,Apoio!A:B,2,FALSE)</f>
        <v>Turma Recursal</v>
      </c>
      <c r="H6776" s="47" t="s">
        <v>306</v>
      </c>
      <c r="I6776" s="49">
        <v>66</v>
      </c>
      <c r="J6776" s="2">
        <f>VLOOKUP($F6776,Apoio!$A:$F,4,FALSE)</f>
        <v>11</v>
      </c>
      <c r="K6776" s="2">
        <f>VLOOKUP($F6776,Apoio!$A:$F,5,FALSE)</f>
        <v>1</v>
      </c>
      <c r="L6776" s="24" t="str">
        <f>VLOOKUP($F6776,Apoio!$A:$F,6,FALSE)</f>
        <v>São Paulo - TR</v>
      </c>
    </row>
    <row r="6777" spans="1:12" x14ac:dyDescent="0.25">
      <c r="A6777" s="50">
        <v>2022</v>
      </c>
      <c r="B6777" s="51" t="s">
        <v>341</v>
      </c>
      <c r="C6777" s="51" t="s">
        <v>10</v>
      </c>
      <c r="D6777" s="51" t="s">
        <v>45</v>
      </c>
      <c r="E6777" s="51" t="s">
        <v>295</v>
      </c>
      <c r="F6777" s="52">
        <v>21638</v>
      </c>
      <c r="G6777" s="35" t="str">
        <f>VLOOKUP(F6777,Apoio!A:B,2,FALSE)</f>
        <v>Turma Recursal</v>
      </c>
      <c r="H6777" s="51" t="s">
        <v>307</v>
      </c>
      <c r="I6777" s="53">
        <v>59</v>
      </c>
      <c r="J6777" s="2">
        <f>VLOOKUP($F6777,Apoio!$A:$F,4,FALSE)</f>
        <v>12</v>
      </c>
      <c r="K6777" s="2">
        <f>VLOOKUP($F6777,Apoio!$A:$F,5,FALSE)</f>
        <v>1</v>
      </c>
      <c r="L6777" s="24" t="str">
        <f>VLOOKUP($F6777,Apoio!$A:$F,6,FALSE)</f>
        <v>São Paulo - TR</v>
      </c>
    </row>
    <row r="6778" spans="1:12" x14ac:dyDescent="0.25">
      <c r="A6778" s="46">
        <v>2022</v>
      </c>
      <c r="B6778" s="47" t="s">
        <v>341</v>
      </c>
      <c r="C6778" s="47" t="s">
        <v>10</v>
      </c>
      <c r="D6778" s="47" t="s">
        <v>45</v>
      </c>
      <c r="E6778" s="47" t="s">
        <v>295</v>
      </c>
      <c r="F6778" s="48">
        <v>21639</v>
      </c>
      <c r="G6778" s="35" t="str">
        <f>VLOOKUP(F6778,Apoio!A:B,2,FALSE)</f>
        <v>Turma Recursal</v>
      </c>
      <c r="H6778" s="47" t="s">
        <v>308</v>
      </c>
      <c r="I6778" s="49">
        <v>81</v>
      </c>
      <c r="J6778" s="2">
        <f>VLOOKUP($F6778,Apoio!$A:$F,4,FALSE)</f>
        <v>13</v>
      </c>
      <c r="K6778" s="2">
        <f>VLOOKUP($F6778,Apoio!$A:$F,5,FALSE)</f>
        <v>1</v>
      </c>
      <c r="L6778" s="24" t="str">
        <f>VLOOKUP($F6778,Apoio!$A:$F,6,FALSE)</f>
        <v>São Paulo - TR</v>
      </c>
    </row>
    <row r="6779" spans="1:12" x14ac:dyDescent="0.25">
      <c r="A6779" s="50">
        <v>2022</v>
      </c>
      <c r="B6779" s="51" t="s">
        <v>341</v>
      </c>
      <c r="C6779" s="51" t="s">
        <v>10</v>
      </c>
      <c r="D6779" s="51" t="s">
        <v>45</v>
      </c>
      <c r="E6779" s="51" t="s">
        <v>295</v>
      </c>
      <c r="F6779" s="52">
        <v>21640</v>
      </c>
      <c r="G6779" s="35" t="str">
        <f>VLOOKUP(F6779,Apoio!A:B,2,FALSE)</f>
        <v>Turma Recursal</v>
      </c>
      <c r="H6779" s="51" t="s">
        <v>309</v>
      </c>
      <c r="I6779" s="53">
        <v>53</v>
      </c>
      <c r="J6779" s="2">
        <f>VLOOKUP($F6779,Apoio!$A:$F,4,FALSE)</f>
        <v>14</v>
      </c>
      <c r="K6779" s="2">
        <f>VLOOKUP($F6779,Apoio!$A:$F,5,FALSE)</f>
        <v>1</v>
      </c>
      <c r="L6779" s="24" t="str">
        <f>VLOOKUP($F6779,Apoio!$A:$F,6,FALSE)</f>
        <v>São Paulo - TR</v>
      </c>
    </row>
    <row r="6780" spans="1:12" x14ac:dyDescent="0.25">
      <c r="A6780" s="46">
        <v>2022</v>
      </c>
      <c r="B6780" s="47" t="s">
        <v>341</v>
      </c>
      <c r="C6780" s="47" t="s">
        <v>10</v>
      </c>
      <c r="D6780" s="47" t="s">
        <v>45</v>
      </c>
      <c r="E6780" s="47" t="s">
        <v>295</v>
      </c>
      <c r="F6780" s="48">
        <v>21641</v>
      </c>
      <c r="G6780" s="35" t="str">
        <f>VLOOKUP(F6780,Apoio!A:B,2,FALSE)</f>
        <v>Turma Recursal</v>
      </c>
      <c r="H6780" s="47" t="s">
        <v>310</v>
      </c>
      <c r="I6780" s="49">
        <v>96</v>
      </c>
      <c r="J6780" s="2">
        <f>VLOOKUP($F6780,Apoio!$A:$F,4,FALSE)</f>
        <v>15</v>
      </c>
      <c r="K6780" s="2">
        <f>VLOOKUP($F6780,Apoio!$A:$F,5,FALSE)</f>
        <v>1</v>
      </c>
      <c r="L6780" s="24" t="str">
        <f>VLOOKUP($F6780,Apoio!$A:$F,6,FALSE)</f>
        <v>São Paulo - TR</v>
      </c>
    </row>
    <row r="6781" spans="1:12" x14ac:dyDescent="0.25">
      <c r="A6781" s="50">
        <v>2022</v>
      </c>
      <c r="B6781" s="51" t="s">
        <v>341</v>
      </c>
      <c r="C6781" s="51" t="s">
        <v>10</v>
      </c>
      <c r="D6781" s="51" t="s">
        <v>45</v>
      </c>
      <c r="E6781" s="51" t="s">
        <v>295</v>
      </c>
      <c r="F6781" s="52">
        <v>21642</v>
      </c>
      <c r="G6781" s="35" t="str">
        <f>VLOOKUP(F6781,Apoio!A:B,2,FALSE)</f>
        <v>Turma Recursal</v>
      </c>
      <c r="H6781" s="51" t="s">
        <v>311</v>
      </c>
      <c r="I6781" s="53">
        <v>74</v>
      </c>
      <c r="J6781" s="2">
        <f>VLOOKUP($F6781,Apoio!$A:$F,4,FALSE)</f>
        <v>16</v>
      </c>
      <c r="K6781" s="2">
        <f>VLOOKUP($F6781,Apoio!$A:$F,5,FALSE)</f>
        <v>1</v>
      </c>
      <c r="L6781" s="24" t="str">
        <f>VLOOKUP($F6781,Apoio!$A:$F,6,FALSE)</f>
        <v>São Paulo - TR</v>
      </c>
    </row>
    <row r="6782" spans="1:12" x14ac:dyDescent="0.25">
      <c r="A6782" s="46">
        <v>2022</v>
      </c>
      <c r="B6782" s="47" t="s">
        <v>341</v>
      </c>
      <c r="C6782" s="47" t="s">
        <v>10</v>
      </c>
      <c r="D6782" s="47" t="s">
        <v>45</v>
      </c>
      <c r="E6782" s="47" t="s">
        <v>295</v>
      </c>
      <c r="F6782" s="48">
        <v>21643</v>
      </c>
      <c r="G6782" s="35" t="str">
        <f>VLOOKUP(F6782,Apoio!A:B,2,FALSE)</f>
        <v>Turma Recursal</v>
      </c>
      <c r="H6782" s="47" t="s">
        <v>312</v>
      </c>
      <c r="I6782" s="49">
        <v>98</v>
      </c>
      <c r="J6782" s="2">
        <f>VLOOKUP($F6782,Apoio!$A:$F,4,FALSE)</f>
        <v>17</v>
      </c>
      <c r="K6782" s="2">
        <f>VLOOKUP($F6782,Apoio!$A:$F,5,FALSE)</f>
        <v>1</v>
      </c>
      <c r="L6782" s="24" t="str">
        <f>VLOOKUP($F6782,Apoio!$A:$F,6,FALSE)</f>
        <v>São Paulo - TR</v>
      </c>
    </row>
    <row r="6783" spans="1:12" x14ac:dyDescent="0.25">
      <c r="A6783" s="50">
        <v>2022</v>
      </c>
      <c r="B6783" s="51" t="s">
        <v>341</v>
      </c>
      <c r="C6783" s="51" t="s">
        <v>10</v>
      </c>
      <c r="D6783" s="51" t="s">
        <v>45</v>
      </c>
      <c r="E6783" s="51" t="s">
        <v>295</v>
      </c>
      <c r="F6783" s="52">
        <v>21644</v>
      </c>
      <c r="G6783" s="35" t="str">
        <f>VLOOKUP(F6783,Apoio!A:B,2,FALSE)</f>
        <v>Turma Recursal</v>
      </c>
      <c r="H6783" s="51" t="s">
        <v>313</v>
      </c>
      <c r="I6783" s="53">
        <v>75</v>
      </c>
      <c r="J6783" s="2">
        <f>VLOOKUP($F6783,Apoio!$A:$F,4,FALSE)</f>
        <v>18</v>
      </c>
      <c r="K6783" s="2">
        <f>VLOOKUP($F6783,Apoio!$A:$F,5,FALSE)</f>
        <v>1</v>
      </c>
      <c r="L6783" s="24" t="str">
        <f>VLOOKUP($F6783,Apoio!$A:$F,6,FALSE)</f>
        <v>São Paulo - TR</v>
      </c>
    </row>
    <row r="6784" spans="1:12" x14ac:dyDescent="0.25">
      <c r="A6784" s="46">
        <v>2022</v>
      </c>
      <c r="B6784" s="47" t="s">
        <v>341</v>
      </c>
      <c r="C6784" s="47" t="s">
        <v>10</v>
      </c>
      <c r="D6784" s="47" t="s">
        <v>45</v>
      </c>
      <c r="E6784" s="47" t="s">
        <v>295</v>
      </c>
      <c r="F6784" s="48">
        <v>21645</v>
      </c>
      <c r="G6784" s="35" t="str">
        <f>VLOOKUP(F6784,Apoio!A:B,2,FALSE)</f>
        <v>Turma Recursal</v>
      </c>
      <c r="H6784" s="47" t="s">
        <v>314</v>
      </c>
      <c r="I6784" s="49">
        <v>62</v>
      </c>
      <c r="J6784" s="2">
        <f>VLOOKUP($F6784,Apoio!$A:$F,4,FALSE)</f>
        <v>19</v>
      </c>
      <c r="K6784" s="2">
        <f>VLOOKUP($F6784,Apoio!$A:$F,5,FALSE)</f>
        <v>1</v>
      </c>
      <c r="L6784" s="24" t="str">
        <f>VLOOKUP($F6784,Apoio!$A:$F,6,FALSE)</f>
        <v>São Paulo - TR</v>
      </c>
    </row>
    <row r="6785" spans="1:12" x14ac:dyDescent="0.25">
      <c r="A6785" s="50">
        <v>2022</v>
      </c>
      <c r="B6785" s="51" t="s">
        <v>341</v>
      </c>
      <c r="C6785" s="51" t="s">
        <v>10</v>
      </c>
      <c r="D6785" s="51" t="s">
        <v>45</v>
      </c>
      <c r="E6785" s="51" t="s">
        <v>295</v>
      </c>
      <c r="F6785" s="52">
        <v>21646</v>
      </c>
      <c r="G6785" s="35" t="str">
        <f>VLOOKUP(F6785,Apoio!A:B,2,FALSE)</f>
        <v>Turma Recursal</v>
      </c>
      <c r="H6785" s="51" t="s">
        <v>315</v>
      </c>
      <c r="I6785" s="53">
        <v>73</v>
      </c>
      <c r="J6785" s="2">
        <f>VLOOKUP($F6785,Apoio!$A:$F,4,FALSE)</f>
        <v>20</v>
      </c>
      <c r="K6785" s="2">
        <f>VLOOKUP($F6785,Apoio!$A:$F,5,FALSE)</f>
        <v>1</v>
      </c>
      <c r="L6785" s="24" t="str">
        <f>VLOOKUP($F6785,Apoio!$A:$F,6,FALSE)</f>
        <v>São Paulo - TR</v>
      </c>
    </row>
    <row r="6786" spans="1:12" x14ac:dyDescent="0.25">
      <c r="A6786" s="46">
        <v>2022</v>
      </c>
      <c r="B6786" s="47" t="s">
        <v>341</v>
      </c>
      <c r="C6786" s="47" t="s">
        <v>10</v>
      </c>
      <c r="D6786" s="47" t="s">
        <v>45</v>
      </c>
      <c r="E6786" s="47" t="s">
        <v>295</v>
      </c>
      <c r="F6786" s="48">
        <v>21647</v>
      </c>
      <c r="G6786" s="35" t="str">
        <f>VLOOKUP(F6786,Apoio!A:B,2,FALSE)</f>
        <v>Turma Recursal</v>
      </c>
      <c r="H6786" s="47" t="s">
        <v>316</v>
      </c>
      <c r="I6786" s="49">
        <v>97</v>
      </c>
      <c r="J6786" s="2">
        <f>VLOOKUP($F6786,Apoio!$A:$F,4,FALSE)</f>
        <v>21</v>
      </c>
      <c r="K6786" s="2">
        <f>VLOOKUP($F6786,Apoio!$A:$F,5,FALSE)</f>
        <v>1</v>
      </c>
      <c r="L6786" s="24" t="str">
        <f>VLOOKUP($F6786,Apoio!$A:$F,6,FALSE)</f>
        <v>São Paulo - TR</v>
      </c>
    </row>
    <row r="6787" spans="1:12" x14ac:dyDescent="0.25">
      <c r="A6787" s="50">
        <v>2022</v>
      </c>
      <c r="B6787" s="51" t="s">
        <v>341</v>
      </c>
      <c r="C6787" s="51" t="s">
        <v>10</v>
      </c>
      <c r="D6787" s="51" t="s">
        <v>45</v>
      </c>
      <c r="E6787" s="51" t="s">
        <v>295</v>
      </c>
      <c r="F6787" s="52">
        <v>21648</v>
      </c>
      <c r="G6787" s="35" t="str">
        <f>VLOOKUP(F6787,Apoio!A:B,2,FALSE)</f>
        <v>Turma Recursal</v>
      </c>
      <c r="H6787" s="51" t="s">
        <v>317</v>
      </c>
      <c r="I6787" s="53">
        <v>80</v>
      </c>
      <c r="J6787" s="2">
        <f>VLOOKUP($F6787,Apoio!$A:$F,4,FALSE)</f>
        <v>22</v>
      </c>
      <c r="K6787" s="2">
        <f>VLOOKUP($F6787,Apoio!$A:$F,5,FALSE)</f>
        <v>1</v>
      </c>
      <c r="L6787" s="24" t="str">
        <f>VLOOKUP($F6787,Apoio!$A:$F,6,FALSE)</f>
        <v>São Paulo - TR</v>
      </c>
    </row>
    <row r="6788" spans="1:12" x14ac:dyDescent="0.25">
      <c r="A6788" s="46">
        <v>2022</v>
      </c>
      <c r="B6788" s="47" t="s">
        <v>341</v>
      </c>
      <c r="C6788" s="47" t="s">
        <v>10</v>
      </c>
      <c r="D6788" s="47" t="s">
        <v>45</v>
      </c>
      <c r="E6788" s="47" t="s">
        <v>295</v>
      </c>
      <c r="F6788" s="48">
        <v>21649</v>
      </c>
      <c r="G6788" s="35" t="str">
        <f>VLOOKUP(F6788,Apoio!A:B,2,FALSE)</f>
        <v>Turma Recursal</v>
      </c>
      <c r="H6788" s="47" t="s">
        <v>318</v>
      </c>
      <c r="I6788" s="49">
        <v>57</v>
      </c>
      <c r="J6788" s="2">
        <f>VLOOKUP($F6788,Apoio!$A:$F,4,FALSE)</f>
        <v>23</v>
      </c>
      <c r="K6788" s="2">
        <f>VLOOKUP($F6788,Apoio!$A:$F,5,FALSE)</f>
        <v>1</v>
      </c>
      <c r="L6788" s="24" t="str">
        <f>VLOOKUP($F6788,Apoio!$A:$F,6,FALSE)</f>
        <v>São Paulo - TR</v>
      </c>
    </row>
    <row r="6789" spans="1:12" x14ac:dyDescent="0.25">
      <c r="A6789" s="50">
        <v>2022</v>
      </c>
      <c r="B6789" s="51" t="s">
        <v>341</v>
      </c>
      <c r="C6789" s="51" t="s">
        <v>10</v>
      </c>
      <c r="D6789" s="51" t="s">
        <v>45</v>
      </c>
      <c r="E6789" s="51" t="s">
        <v>295</v>
      </c>
      <c r="F6789" s="52">
        <v>21650</v>
      </c>
      <c r="G6789" s="35" t="str">
        <f>VLOOKUP(F6789,Apoio!A:B,2,FALSE)</f>
        <v>Turma Recursal</v>
      </c>
      <c r="H6789" s="51" t="s">
        <v>319</v>
      </c>
      <c r="I6789" s="53">
        <v>68</v>
      </c>
      <c r="J6789" s="2">
        <f>VLOOKUP($F6789,Apoio!$A:$F,4,FALSE)</f>
        <v>24</v>
      </c>
      <c r="K6789" s="2">
        <f>VLOOKUP($F6789,Apoio!$A:$F,5,FALSE)</f>
        <v>1</v>
      </c>
      <c r="L6789" s="24" t="str">
        <f>VLOOKUP($F6789,Apoio!$A:$F,6,FALSE)</f>
        <v>São Paulo - TR</v>
      </c>
    </row>
    <row r="6790" spans="1:12" x14ac:dyDescent="0.25">
      <c r="A6790" s="46">
        <v>2022</v>
      </c>
      <c r="B6790" s="47" t="s">
        <v>341</v>
      </c>
      <c r="C6790" s="47" t="s">
        <v>10</v>
      </c>
      <c r="D6790" s="47" t="s">
        <v>45</v>
      </c>
      <c r="E6790" s="47" t="s">
        <v>295</v>
      </c>
      <c r="F6790" s="48">
        <v>21651</v>
      </c>
      <c r="G6790" s="35" t="str">
        <f>VLOOKUP(F6790,Apoio!A:B,2,FALSE)</f>
        <v>Turma Recursal</v>
      </c>
      <c r="H6790" s="47" t="s">
        <v>320</v>
      </c>
      <c r="I6790" s="49">
        <v>63</v>
      </c>
      <c r="J6790" s="2">
        <f>VLOOKUP($F6790,Apoio!$A:$F,4,FALSE)</f>
        <v>25</v>
      </c>
      <c r="K6790" s="2">
        <f>VLOOKUP($F6790,Apoio!$A:$F,5,FALSE)</f>
        <v>1</v>
      </c>
      <c r="L6790" s="24" t="str">
        <f>VLOOKUP($F6790,Apoio!$A:$F,6,FALSE)</f>
        <v>São Paulo - TR</v>
      </c>
    </row>
    <row r="6791" spans="1:12" x14ac:dyDescent="0.25">
      <c r="A6791" s="50">
        <v>2022</v>
      </c>
      <c r="B6791" s="51" t="s">
        <v>341</v>
      </c>
      <c r="C6791" s="51" t="s">
        <v>10</v>
      </c>
      <c r="D6791" s="51" t="s">
        <v>45</v>
      </c>
      <c r="E6791" s="51" t="s">
        <v>295</v>
      </c>
      <c r="F6791" s="52">
        <v>21652</v>
      </c>
      <c r="G6791" s="35" t="str">
        <f>VLOOKUP(F6791,Apoio!A:B,2,FALSE)</f>
        <v>Turma Recursal</v>
      </c>
      <c r="H6791" s="51" t="s">
        <v>321</v>
      </c>
      <c r="I6791" s="53">
        <v>59</v>
      </c>
      <c r="J6791" s="2">
        <f>VLOOKUP($F6791,Apoio!$A:$F,4,FALSE)</f>
        <v>26</v>
      </c>
      <c r="K6791" s="2">
        <f>VLOOKUP($F6791,Apoio!$A:$F,5,FALSE)</f>
        <v>1</v>
      </c>
      <c r="L6791" s="24" t="str">
        <f>VLOOKUP($F6791,Apoio!$A:$F,6,FALSE)</f>
        <v>São Paulo - TR</v>
      </c>
    </row>
    <row r="6792" spans="1:12" x14ac:dyDescent="0.25">
      <c r="A6792" s="46">
        <v>2022</v>
      </c>
      <c r="B6792" s="47" t="s">
        <v>341</v>
      </c>
      <c r="C6792" s="47" t="s">
        <v>10</v>
      </c>
      <c r="D6792" s="47" t="s">
        <v>45</v>
      </c>
      <c r="E6792" s="47" t="s">
        <v>295</v>
      </c>
      <c r="F6792" s="48">
        <v>21653</v>
      </c>
      <c r="G6792" s="35" t="str">
        <f>VLOOKUP(F6792,Apoio!A:B,2,FALSE)</f>
        <v>Turma Recursal</v>
      </c>
      <c r="H6792" s="47" t="s">
        <v>322</v>
      </c>
      <c r="I6792" s="49">
        <v>58</v>
      </c>
      <c r="J6792" s="2">
        <f>VLOOKUP($F6792,Apoio!$A:$F,4,FALSE)</f>
        <v>27</v>
      </c>
      <c r="K6792" s="2">
        <f>VLOOKUP($F6792,Apoio!$A:$F,5,FALSE)</f>
        <v>1</v>
      </c>
      <c r="L6792" s="24" t="str">
        <f>VLOOKUP($F6792,Apoio!$A:$F,6,FALSE)</f>
        <v>São Paulo - TR</v>
      </c>
    </row>
    <row r="6793" spans="1:12" x14ac:dyDescent="0.25">
      <c r="A6793" s="50">
        <v>2022</v>
      </c>
      <c r="B6793" s="51" t="s">
        <v>341</v>
      </c>
      <c r="C6793" s="51" t="s">
        <v>10</v>
      </c>
      <c r="D6793" s="51" t="s">
        <v>45</v>
      </c>
      <c r="E6793" s="51" t="s">
        <v>295</v>
      </c>
      <c r="F6793" s="52">
        <v>21654</v>
      </c>
      <c r="G6793" s="35" t="str">
        <f>VLOOKUP(F6793,Apoio!A:B,2,FALSE)</f>
        <v>Turma Recursal</v>
      </c>
      <c r="H6793" s="51" t="s">
        <v>323</v>
      </c>
      <c r="I6793" s="53">
        <v>54</v>
      </c>
      <c r="J6793" s="2">
        <f>VLOOKUP($F6793,Apoio!$A:$F,4,FALSE)</f>
        <v>28</v>
      </c>
      <c r="K6793" s="2">
        <f>VLOOKUP($F6793,Apoio!$A:$F,5,FALSE)</f>
        <v>1</v>
      </c>
      <c r="L6793" s="24" t="str">
        <f>VLOOKUP($F6793,Apoio!$A:$F,6,FALSE)</f>
        <v>São Paulo - TR</v>
      </c>
    </row>
    <row r="6794" spans="1:12" x14ac:dyDescent="0.25">
      <c r="A6794" s="46">
        <v>2022</v>
      </c>
      <c r="B6794" s="47" t="s">
        <v>341</v>
      </c>
      <c r="C6794" s="47" t="s">
        <v>10</v>
      </c>
      <c r="D6794" s="47" t="s">
        <v>45</v>
      </c>
      <c r="E6794" s="47" t="s">
        <v>295</v>
      </c>
      <c r="F6794" s="48">
        <v>21655</v>
      </c>
      <c r="G6794" s="35" t="str">
        <f>VLOOKUP(F6794,Apoio!A:B,2,FALSE)</f>
        <v>Turma Recursal</v>
      </c>
      <c r="H6794" s="47" t="s">
        <v>324</v>
      </c>
      <c r="I6794" s="49">
        <v>64</v>
      </c>
      <c r="J6794" s="2">
        <f>VLOOKUP($F6794,Apoio!$A:$F,4,FALSE)</f>
        <v>29</v>
      </c>
      <c r="K6794" s="2">
        <f>VLOOKUP($F6794,Apoio!$A:$F,5,FALSE)</f>
        <v>1</v>
      </c>
      <c r="L6794" s="24" t="str">
        <f>VLOOKUP($F6794,Apoio!$A:$F,6,FALSE)</f>
        <v>São Paulo - TR</v>
      </c>
    </row>
    <row r="6795" spans="1:12" x14ac:dyDescent="0.25">
      <c r="A6795" s="50">
        <v>2022</v>
      </c>
      <c r="B6795" s="51" t="s">
        <v>341</v>
      </c>
      <c r="C6795" s="51" t="s">
        <v>10</v>
      </c>
      <c r="D6795" s="51" t="s">
        <v>45</v>
      </c>
      <c r="E6795" s="51" t="s">
        <v>295</v>
      </c>
      <c r="F6795" s="52">
        <v>21656</v>
      </c>
      <c r="G6795" s="35" t="str">
        <f>VLOOKUP(F6795,Apoio!A:B,2,FALSE)</f>
        <v>Turma Recursal</v>
      </c>
      <c r="H6795" s="51" t="s">
        <v>325</v>
      </c>
      <c r="I6795" s="53">
        <v>75</v>
      </c>
      <c r="J6795" s="2">
        <f>VLOOKUP($F6795,Apoio!$A:$F,4,FALSE)</f>
        <v>30</v>
      </c>
      <c r="K6795" s="2">
        <f>VLOOKUP($F6795,Apoio!$A:$F,5,FALSE)</f>
        <v>1</v>
      </c>
      <c r="L6795" s="24" t="str">
        <f>VLOOKUP($F6795,Apoio!$A:$F,6,FALSE)</f>
        <v>São Paulo - TR</v>
      </c>
    </row>
    <row r="6796" spans="1:12" x14ac:dyDescent="0.25">
      <c r="A6796" s="46">
        <v>2022</v>
      </c>
      <c r="B6796" s="47" t="s">
        <v>341</v>
      </c>
      <c r="C6796" s="47" t="s">
        <v>10</v>
      </c>
      <c r="D6796" s="47" t="s">
        <v>45</v>
      </c>
      <c r="E6796" s="47" t="s">
        <v>295</v>
      </c>
      <c r="F6796" s="48">
        <v>21657</v>
      </c>
      <c r="G6796" s="35" t="str">
        <f>VLOOKUP(F6796,Apoio!A:B,2,FALSE)</f>
        <v>Turma Recursal</v>
      </c>
      <c r="H6796" s="47" t="s">
        <v>326</v>
      </c>
      <c r="I6796" s="49">
        <v>64</v>
      </c>
      <c r="J6796" s="2">
        <f>VLOOKUP($F6796,Apoio!$A:$F,4,FALSE)</f>
        <v>31</v>
      </c>
      <c r="K6796" s="2">
        <f>VLOOKUP($F6796,Apoio!$A:$F,5,FALSE)</f>
        <v>1</v>
      </c>
      <c r="L6796" s="24" t="str">
        <f>VLOOKUP($F6796,Apoio!$A:$F,6,FALSE)</f>
        <v>São Paulo - TR</v>
      </c>
    </row>
    <row r="6797" spans="1:12" x14ac:dyDescent="0.25">
      <c r="A6797" s="50">
        <v>2022</v>
      </c>
      <c r="B6797" s="51" t="s">
        <v>341</v>
      </c>
      <c r="C6797" s="51" t="s">
        <v>10</v>
      </c>
      <c r="D6797" s="51" t="s">
        <v>45</v>
      </c>
      <c r="E6797" s="51" t="s">
        <v>295</v>
      </c>
      <c r="F6797" s="52">
        <v>21658</v>
      </c>
      <c r="G6797" s="35" t="str">
        <f>VLOOKUP(F6797,Apoio!A:B,2,FALSE)</f>
        <v>Turma Recursal</v>
      </c>
      <c r="H6797" s="51" t="s">
        <v>327</v>
      </c>
      <c r="I6797" s="53">
        <v>63</v>
      </c>
      <c r="J6797" s="2">
        <f>VLOOKUP($F6797,Apoio!$A:$F,4,FALSE)</f>
        <v>32</v>
      </c>
      <c r="K6797" s="2">
        <f>VLOOKUP($F6797,Apoio!$A:$F,5,FALSE)</f>
        <v>1</v>
      </c>
      <c r="L6797" s="24" t="str">
        <f>VLOOKUP($F6797,Apoio!$A:$F,6,FALSE)</f>
        <v>São Paulo - TR</v>
      </c>
    </row>
    <row r="6798" spans="1:12" x14ac:dyDescent="0.25">
      <c r="A6798" s="46">
        <v>2022</v>
      </c>
      <c r="B6798" s="47" t="s">
        <v>341</v>
      </c>
      <c r="C6798" s="47" t="s">
        <v>10</v>
      </c>
      <c r="D6798" s="47" t="s">
        <v>45</v>
      </c>
      <c r="E6798" s="47" t="s">
        <v>295</v>
      </c>
      <c r="F6798" s="48">
        <v>21659</v>
      </c>
      <c r="G6798" s="35" t="str">
        <f>VLOOKUP(F6798,Apoio!A:B,2,FALSE)</f>
        <v>Turma Recursal</v>
      </c>
      <c r="H6798" s="47" t="s">
        <v>328</v>
      </c>
      <c r="I6798" s="49">
        <v>62</v>
      </c>
      <c r="J6798" s="2">
        <f>VLOOKUP($F6798,Apoio!$A:$F,4,FALSE)</f>
        <v>33</v>
      </c>
      <c r="K6798" s="2">
        <f>VLOOKUP($F6798,Apoio!$A:$F,5,FALSE)</f>
        <v>1</v>
      </c>
      <c r="L6798" s="24" t="str">
        <f>VLOOKUP($F6798,Apoio!$A:$F,6,FALSE)</f>
        <v>São Paulo - TR</v>
      </c>
    </row>
    <row r="6799" spans="1:12" x14ac:dyDescent="0.25">
      <c r="A6799" s="50">
        <v>2022</v>
      </c>
      <c r="B6799" s="51" t="s">
        <v>341</v>
      </c>
      <c r="C6799" s="51" t="s">
        <v>10</v>
      </c>
      <c r="D6799" s="51" t="s">
        <v>45</v>
      </c>
      <c r="E6799" s="51" t="s">
        <v>295</v>
      </c>
      <c r="F6799" s="52">
        <v>72267</v>
      </c>
      <c r="G6799" s="35" t="str">
        <f>VLOOKUP(F6799,Apoio!A:B,2,FALSE)</f>
        <v>Turma Recursal</v>
      </c>
      <c r="H6799" s="51" t="s">
        <v>329</v>
      </c>
      <c r="I6799" s="53">
        <v>56</v>
      </c>
      <c r="J6799" s="2">
        <f>VLOOKUP($F6799,Apoio!$A:$F,4,FALSE)</f>
        <v>34</v>
      </c>
      <c r="K6799" s="2">
        <f>VLOOKUP($F6799,Apoio!$A:$F,5,FALSE)</f>
        <v>1</v>
      </c>
      <c r="L6799" s="24" t="str">
        <f>VLOOKUP($F6799,Apoio!$A:$F,6,FALSE)</f>
        <v>São Paulo - TR</v>
      </c>
    </row>
    <row r="6800" spans="1:12" x14ac:dyDescent="0.25">
      <c r="A6800" s="46">
        <v>2022</v>
      </c>
      <c r="B6800" s="47" t="s">
        <v>341</v>
      </c>
      <c r="C6800" s="47" t="s">
        <v>10</v>
      </c>
      <c r="D6800" s="47" t="s">
        <v>45</v>
      </c>
      <c r="E6800" s="47" t="s">
        <v>295</v>
      </c>
      <c r="F6800" s="48">
        <v>72268</v>
      </c>
      <c r="G6800" s="35" t="str">
        <f>VLOOKUP(F6800,Apoio!A:B,2,FALSE)</f>
        <v>Turma Recursal</v>
      </c>
      <c r="H6800" s="47" t="s">
        <v>330</v>
      </c>
      <c r="I6800" s="49">
        <v>81</v>
      </c>
      <c r="J6800" s="2">
        <f>VLOOKUP($F6800,Apoio!$A:$F,4,FALSE)</f>
        <v>35</v>
      </c>
      <c r="K6800" s="2">
        <f>VLOOKUP($F6800,Apoio!$A:$F,5,FALSE)</f>
        <v>1</v>
      </c>
      <c r="L6800" s="24" t="str">
        <f>VLOOKUP($F6800,Apoio!$A:$F,6,FALSE)</f>
        <v>São Paulo - TR</v>
      </c>
    </row>
    <row r="6801" spans="1:12" x14ac:dyDescent="0.25">
      <c r="A6801" s="50">
        <v>2022</v>
      </c>
      <c r="B6801" s="51" t="s">
        <v>341</v>
      </c>
      <c r="C6801" s="51" t="s">
        <v>10</v>
      </c>
      <c r="D6801" s="51" t="s">
        <v>45</v>
      </c>
      <c r="E6801" s="51" t="s">
        <v>295</v>
      </c>
      <c r="F6801" s="52">
        <v>72269</v>
      </c>
      <c r="G6801" s="35" t="str">
        <f>VLOOKUP(F6801,Apoio!A:B,2,FALSE)</f>
        <v>Turma Recursal</v>
      </c>
      <c r="H6801" s="51" t="s">
        <v>331</v>
      </c>
      <c r="I6801" s="53">
        <v>60</v>
      </c>
      <c r="J6801" s="2">
        <f>VLOOKUP($F6801,Apoio!$A:$F,4,FALSE)</f>
        <v>36</v>
      </c>
      <c r="K6801" s="2">
        <f>VLOOKUP($F6801,Apoio!$A:$F,5,FALSE)</f>
        <v>1</v>
      </c>
      <c r="L6801" s="24" t="str">
        <f>VLOOKUP($F6801,Apoio!$A:$F,6,FALSE)</f>
        <v>São Paulo - TR</v>
      </c>
    </row>
    <row r="6802" spans="1:12" x14ac:dyDescent="0.25">
      <c r="A6802" s="46">
        <v>2022</v>
      </c>
      <c r="B6802" s="47" t="s">
        <v>341</v>
      </c>
      <c r="C6802" s="47" t="s">
        <v>10</v>
      </c>
      <c r="D6802" s="47" t="s">
        <v>45</v>
      </c>
      <c r="E6802" s="47" t="s">
        <v>295</v>
      </c>
      <c r="F6802" s="48">
        <v>72270</v>
      </c>
      <c r="G6802" s="35" t="str">
        <f>VLOOKUP(F6802,Apoio!A:B,2,FALSE)</f>
        <v>Turma Recursal</v>
      </c>
      <c r="H6802" s="47" t="s">
        <v>332</v>
      </c>
      <c r="I6802" s="49">
        <v>67</v>
      </c>
      <c r="J6802" s="2">
        <f>VLOOKUP($F6802,Apoio!$A:$F,4,FALSE)</f>
        <v>37</v>
      </c>
      <c r="K6802" s="2">
        <f>VLOOKUP($F6802,Apoio!$A:$F,5,FALSE)</f>
        <v>1</v>
      </c>
      <c r="L6802" s="24" t="str">
        <f>VLOOKUP($F6802,Apoio!$A:$F,6,FALSE)</f>
        <v>São Paulo - TR</v>
      </c>
    </row>
    <row r="6803" spans="1:12" x14ac:dyDescent="0.25">
      <c r="A6803" s="50">
        <v>2022</v>
      </c>
      <c r="B6803" s="51" t="s">
        <v>341</v>
      </c>
      <c r="C6803" s="51" t="s">
        <v>10</v>
      </c>
      <c r="D6803" s="51" t="s">
        <v>45</v>
      </c>
      <c r="E6803" s="51" t="s">
        <v>295</v>
      </c>
      <c r="F6803" s="52">
        <v>72271</v>
      </c>
      <c r="G6803" s="35" t="str">
        <f>VLOOKUP(F6803,Apoio!A:B,2,FALSE)</f>
        <v>Turma Recursal</v>
      </c>
      <c r="H6803" s="51" t="s">
        <v>333</v>
      </c>
      <c r="I6803" s="53">
        <v>82</v>
      </c>
      <c r="J6803" s="2">
        <f>VLOOKUP($F6803,Apoio!$A:$F,4,FALSE)</f>
        <v>38</v>
      </c>
      <c r="K6803" s="2">
        <f>VLOOKUP($F6803,Apoio!$A:$F,5,FALSE)</f>
        <v>1</v>
      </c>
      <c r="L6803" s="24" t="str">
        <f>VLOOKUP($F6803,Apoio!$A:$F,6,FALSE)</f>
        <v>São Paulo - TR</v>
      </c>
    </row>
    <row r="6804" spans="1:12" x14ac:dyDescent="0.25">
      <c r="A6804" s="46">
        <v>2022</v>
      </c>
      <c r="B6804" s="47" t="s">
        <v>341</v>
      </c>
      <c r="C6804" s="47" t="s">
        <v>10</v>
      </c>
      <c r="D6804" s="47" t="s">
        <v>45</v>
      </c>
      <c r="E6804" s="47" t="s">
        <v>295</v>
      </c>
      <c r="F6804" s="48">
        <v>72272</v>
      </c>
      <c r="G6804" s="35" t="str">
        <f>VLOOKUP(F6804,Apoio!A:B,2,FALSE)</f>
        <v>Turma Recursal</v>
      </c>
      <c r="H6804" s="47" t="s">
        <v>334</v>
      </c>
      <c r="I6804" s="49">
        <v>79</v>
      </c>
      <c r="J6804" s="2">
        <f>VLOOKUP($F6804,Apoio!$A:$F,4,FALSE)</f>
        <v>39</v>
      </c>
      <c r="K6804" s="2">
        <f>VLOOKUP($F6804,Apoio!$A:$F,5,FALSE)</f>
        <v>1</v>
      </c>
      <c r="L6804" s="24" t="str">
        <f>VLOOKUP($F6804,Apoio!$A:$F,6,FALSE)</f>
        <v>São Paulo - TR</v>
      </c>
    </row>
    <row r="6805" spans="1:12" x14ac:dyDescent="0.25">
      <c r="A6805" s="50">
        <v>2022</v>
      </c>
      <c r="B6805" s="51" t="s">
        <v>341</v>
      </c>
      <c r="C6805" s="51" t="s">
        <v>10</v>
      </c>
      <c r="D6805" s="51" t="s">
        <v>45</v>
      </c>
      <c r="E6805" s="51" t="s">
        <v>295</v>
      </c>
      <c r="F6805" s="52">
        <v>74901</v>
      </c>
      <c r="G6805" s="35" t="str">
        <f>VLOOKUP(F6805,Apoio!A:B,2,FALSE)</f>
        <v>Turma Recursal</v>
      </c>
      <c r="H6805" s="51" t="s">
        <v>335</v>
      </c>
      <c r="I6805" s="53">
        <v>62</v>
      </c>
      <c r="J6805" s="2">
        <f>VLOOKUP($F6805,Apoio!$A:$F,4,FALSE)</f>
        <v>40</v>
      </c>
      <c r="K6805" s="2">
        <f>VLOOKUP($F6805,Apoio!$A:$F,5,FALSE)</f>
        <v>1</v>
      </c>
      <c r="L6805" s="24" t="str">
        <f>VLOOKUP($F6805,Apoio!$A:$F,6,FALSE)</f>
        <v>São Paulo - TR</v>
      </c>
    </row>
    <row r="6806" spans="1:12" x14ac:dyDescent="0.25">
      <c r="A6806" s="46">
        <v>2022</v>
      </c>
      <c r="B6806" s="47" t="s">
        <v>341</v>
      </c>
      <c r="C6806" s="47" t="s">
        <v>10</v>
      </c>
      <c r="D6806" s="47" t="s">
        <v>45</v>
      </c>
      <c r="E6806" s="47" t="s">
        <v>295</v>
      </c>
      <c r="F6806" s="48">
        <v>74902</v>
      </c>
      <c r="G6806" s="35" t="str">
        <f>VLOOKUP(F6806,Apoio!A:B,2,FALSE)</f>
        <v>Turma Recursal</v>
      </c>
      <c r="H6806" s="47" t="s">
        <v>336</v>
      </c>
      <c r="I6806" s="49">
        <v>85</v>
      </c>
      <c r="J6806" s="2">
        <f>VLOOKUP($F6806,Apoio!$A:$F,4,FALSE)</f>
        <v>41</v>
      </c>
      <c r="K6806" s="2">
        <f>VLOOKUP($F6806,Apoio!$A:$F,5,FALSE)</f>
        <v>1</v>
      </c>
      <c r="L6806" s="24" t="str">
        <f>VLOOKUP($F6806,Apoio!$A:$F,6,FALSE)</f>
        <v>São Paulo - TR</v>
      </c>
    </row>
    <row r="6807" spans="1:12" x14ac:dyDescent="0.25">
      <c r="A6807" s="50">
        <v>2022</v>
      </c>
      <c r="B6807" s="51" t="s">
        <v>341</v>
      </c>
      <c r="C6807" s="51" t="s">
        <v>10</v>
      </c>
      <c r="D6807" s="51" t="s">
        <v>45</v>
      </c>
      <c r="E6807" s="51" t="s">
        <v>295</v>
      </c>
      <c r="F6807" s="52">
        <v>74903</v>
      </c>
      <c r="G6807" s="35" t="str">
        <f>VLOOKUP(F6807,Apoio!A:B,2,FALSE)</f>
        <v>Turma Recursal</v>
      </c>
      <c r="H6807" s="51" t="s">
        <v>337</v>
      </c>
      <c r="I6807" s="53">
        <v>71</v>
      </c>
      <c r="J6807" s="2">
        <f>VLOOKUP($F6807,Apoio!$A:$F,4,FALSE)</f>
        <v>42</v>
      </c>
      <c r="K6807" s="2">
        <f>VLOOKUP($F6807,Apoio!$A:$F,5,FALSE)</f>
        <v>1</v>
      </c>
      <c r="L6807" s="24" t="str">
        <f>VLOOKUP($F6807,Apoio!$A:$F,6,FALSE)</f>
        <v>São Paulo - TR</v>
      </c>
    </row>
    <row r="6808" spans="1:12" x14ac:dyDescent="0.25">
      <c r="A6808" s="46">
        <v>2022</v>
      </c>
      <c r="B6808" s="47" t="s">
        <v>341</v>
      </c>
      <c r="C6808" s="47" t="s">
        <v>10</v>
      </c>
      <c r="D6808" s="47" t="s">
        <v>45</v>
      </c>
      <c r="E6808" s="47" t="s">
        <v>295</v>
      </c>
      <c r="F6808" s="48">
        <v>74904</v>
      </c>
      <c r="G6808" s="35" t="str">
        <f>VLOOKUP(F6808,Apoio!A:B,2,FALSE)</f>
        <v>Turma Recursal</v>
      </c>
      <c r="H6808" s="47" t="s">
        <v>338</v>
      </c>
      <c r="I6808" s="49">
        <v>92</v>
      </c>
      <c r="J6808" s="2">
        <f>VLOOKUP($F6808,Apoio!$A:$F,4,FALSE)</f>
        <v>43</v>
      </c>
      <c r="K6808" s="2">
        <f>VLOOKUP($F6808,Apoio!$A:$F,5,FALSE)</f>
        <v>1</v>
      </c>
      <c r="L6808" s="24" t="str">
        <f>VLOOKUP($F6808,Apoio!$A:$F,6,FALSE)</f>
        <v>São Paulo - TR</v>
      </c>
    </row>
    <row r="6809" spans="1:12" x14ac:dyDescent="0.25">
      <c r="A6809" s="50">
        <v>2022</v>
      </c>
      <c r="B6809" s="51" t="s">
        <v>341</v>
      </c>
      <c r="C6809" s="51" t="s">
        <v>10</v>
      </c>
      <c r="D6809" s="51" t="s">
        <v>45</v>
      </c>
      <c r="E6809" s="51" t="s">
        <v>295</v>
      </c>
      <c r="F6809" s="52">
        <v>74905</v>
      </c>
      <c r="G6809" s="35" t="str">
        <f>VLOOKUP(F6809,Apoio!A:B,2,FALSE)</f>
        <v>Turma Recursal</v>
      </c>
      <c r="H6809" s="51" t="s">
        <v>339</v>
      </c>
      <c r="I6809" s="53">
        <v>69</v>
      </c>
      <c r="J6809" s="2">
        <f>VLOOKUP($F6809,Apoio!$A:$F,4,FALSE)</f>
        <v>44</v>
      </c>
      <c r="K6809" s="2">
        <f>VLOOKUP($F6809,Apoio!$A:$F,5,FALSE)</f>
        <v>1</v>
      </c>
      <c r="L6809" s="24" t="str">
        <f>VLOOKUP($F6809,Apoio!$A:$F,6,FALSE)</f>
        <v>São Paulo - TR</v>
      </c>
    </row>
    <row r="6810" spans="1:12" x14ac:dyDescent="0.25">
      <c r="A6810" s="46">
        <v>2022</v>
      </c>
      <c r="B6810" s="47" t="s">
        <v>341</v>
      </c>
      <c r="C6810" s="47" t="s">
        <v>10</v>
      </c>
      <c r="D6810" s="47" t="s">
        <v>45</v>
      </c>
      <c r="E6810" s="47" t="s">
        <v>295</v>
      </c>
      <c r="F6810" s="48">
        <v>74906</v>
      </c>
      <c r="G6810" s="35" t="str">
        <f>VLOOKUP(F6810,Apoio!A:B,2,FALSE)</f>
        <v>Turma Recursal</v>
      </c>
      <c r="H6810" s="47" t="s">
        <v>340</v>
      </c>
      <c r="I6810" s="49">
        <v>67</v>
      </c>
      <c r="J6810" s="2">
        <f>VLOOKUP($F6810,Apoio!$A:$F,4,FALSE)</f>
        <v>45</v>
      </c>
      <c r="K6810" s="2">
        <f>VLOOKUP($F6810,Apoio!$A:$F,5,FALSE)</f>
        <v>1</v>
      </c>
      <c r="L6810" s="24" t="str">
        <f>VLOOKUP($F6810,Apoio!$A:$F,6,FALSE)</f>
        <v>São Paulo - TR</v>
      </c>
    </row>
    <row r="6811" spans="1:12" x14ac:dyDescent="0.25">
      <c r="A6811" s="50">
        <v>2022</v>
      </c>
      <c r="B6811" s="51" t="s">
        <v>346</v>
      </c>
      <c r="C6811" s="51" t="s">
        <v>10</v>
      </c>
      <c r="D6811" s="51" t="s">
        <v>11</v>
      </c>
      <c r="E6811" s="51" t="s">
        <v>12</v>
      </c>
      <c r="F6811" s="52">
        <v>12961</v>
      </c>
      <c r="G6811" s="35" t="str">
        <f>VLOOKUP(F6811,Apoio!A:B,2,FALSE)</f>
        <v>Vara Federal</v>
      </c>
      <c r="H6811" s="51" t="s">
        <v>14</v>
      </c>
      <c r="I6811" s="53">
        <v>163</v>
      </c>
      <c r="J6811" s="2">
        <f>VLOOKUP($F6811,Apoio!$A:$F,4,FALSE)</f>
        <v>1</v>
      </c>
      <c r="K6811" s="2">
        <f>VLOOKUP($F6811,Apoio!$A:$F,5,FALSE)</f>
        <v>1</v>
      </c>
      <c r="L6811" s="24" t="str">
        <f>VLOOKUP($F6811,Apoio!$A:$F,6,FALSE)</f>
        <v>Campo Grande</v>
      </c>
    </row>
    <row r="6812" spans="1:12" x14ac:dyDescent="0.25">
      <c r="A6812" s="46">
        <v>2022</v>
      </c>
      <c r="B6812" s="47" t="s">
        <v>346</v>
      </c>
      <c r="C6812" s="47" t="s">
        <v>10</v>
      </c>
      <c r="D6812" s="47" t="s">
        <v>11</v>
      </c>
      <c r="E6812" s="47" t="s">
        <v>12</v>
      </c>
      <c r="F6812" s="48">
        <v>14054</v>
      </c>
      <c r="G6812" s="35" t="str">
        <f>VLOOKUP(F6812,Apoio!A:B,2,FALSE)</f>
        <v>Juizado</v>
      </c>
      <c r="H6812" s="47" t="s">
        <v>16</v>
      </c>
      <c r="I6812" s="49">
        <v>972</v>
      </c>
      <c r="J6812" s="2">
        <f>VLOOKUP($F6812,Apoio!$A:$F,4,FALSE)</f>
        <v>1</v>
      </c>
      <c r="K6812" s="2">
        <f>VLOOKUP($F6812,Apoio!$A:$F,5,FALSE)</f>
        <v>1</v>
      </c>
      <c r="L6812" s="24" t="str">
        <f>VLOOKUP($F6812,Apoio!$A:$F,6,FALSE)</f>
        <v>Campo Grande - JEF</v>
      </c>
    </row>
    <row r="6813" spans="1:12" x14ac:dyDescent="0.25">
      <c r="A6813" s="50">
        <v>2022</v>
      </c>
      <c r="B6813" s="51" t="s">
        <v>346</v>
      </c>
      <c r="C6813" s="51" t="s">
        <v>10</v>
      </c>
      <c r="D6813" s="51" t="s">
        <v>11</v>
      </c>
      <c r="E6813" s="51" t="s">
        <v>12</v>
      </c>
      <c r="F6813" s="52">
        <v>12962</v>
      </c>
      <c r="G6813" s="35" t="str">
        <f>VLOOKUP(F6813,Apoio!A:B,2,FALSE)</f>
        <v>Vara Federal</v>
      </c>
      <c r="H6813" s="51" t="s">
        <v>17</v>
      </c>
      <c r="I6813" s="53">
        <v>107</v>
      </c>
      <c r="J6813" s="2">
        <f>VLOOKUP($F6813,Apoio!$A:$F,4,FALSE)</f>
        <v>2</v>
      </c>
      <c r="K6813" s="2">
        <f>VLOOKUP($F6813,Apoio!$A:$F,5,FALSE)</f>
        <v>1</v>
      </c>
      <c r="L6813" s="24" t="str">
        <f>VLOOKUP($F6813,Apoio!$A:$F,6,FALSE)</f>
        <v>Campo Grande</v>
      </c>
    </row>
    <row r="6814" spans="1:12" x14ac:dyDescent="0.25">
      <c r="A6814" s="46">
        <v>2022</v>
      </c>
      <c r="B6814" s="47" t="s">
        <v>346</v>
      </c>
      <c r="C6814" s="47" t="s">
        <v>10</v>
      </c>
      <c r="D6814" s="47" t="s">
        <v>11</v>
      </c>
      <c r="E6814" s="47" t="s">
        <v>12</v>
      </c>
      <c r="F6814" s="48">
        <v>12541</v>
      </c>
      <c r="G6814" s="35" t="str">
        <f>VLOOKUP(F6814,Apoio!A:B,2,FALSE)</f>
        <v>Vara Federal</v>
      </c>
      <c r="H6814" s="47" t="s">
        <v>18</v>
      </c>
      <c r="I6814" s="49">
        <v>60</v>
      </c>
      <c r="J6814" s="2">
        <f>VLOOKUP($F6814,Apoio!$A:$F,4,FALSE)</f>
        <v>3</v>
      </c>
      <c r="K6814" s="2">
        <f>VLOOKUP($F6814,Apoio!$A:$F,5,FALSE)</f>
        <v>1</v>
      </c>
      <c r="L6814" s="24" t="str">
        <f>VLOOKUP($F6814,Apoio!$A:$F,6,FALSE)</f>
        <v>Campo Grande</v>
      </c>
    </row>
    <row r="6815" spans="1:12" x14ac:dyDescent="0.25">
      <c r="A6815" s="50">
        <v>2022</v>
      </c>
      <c r="B6815" s="51" t="s">
        <v>346</v>
      </c>
      <c r="C6815" s="51" t="s">
        <v>10</v>
      </c>
      <c r="D6815" s="51" t="s">
        <v>11</v>
      </c>
      <c r="E6815" s="51" t="s">
        <v>12</v>
      </c>
      <c r="F6815" s="52">
        <v>12963</v>
      </c>
      <c r="G6815" s="35" t="str">
        <f>VLOOKUP(F6815,Apoio!A:B,2,FALSE)</f>
        <v>Vara Federal</v>
      </c>
      <c r="H6815" s="51" t="s">
        <v>19</v>
      </c>
      <c r="I6815" s="53">
        <v>163</v>
      </c>
      <c r="J6815" s="2">
        <f>VLOOKUP($F6815,Apoio!$A:$F,4,FALSE)</f>
        <v>4</v>
      </c>
      <c r="K6815" s="2">
        <f>VLOOKUP($F6815,Apoio!$A:$F,5,FALSE)</f>
        <v>1</v>
      </c>
      <c r="L6815" s="24" t="str">
        <f>VLOOKUP($F6815,Apoio!$A:$F,6,FALSE)</f>
        <v>Campo Grande</v>
      </c>
    </row>
    <row r="6816" spans="1:12" x14ac:dyDescent="0.25">
      <c r="A6816" s="46">
        <v>2022</v>
      </c>
      <c r="B6816" s="47" t="s">
        <v>346</v>
      </c>
      <c r="C6816" s="47" t="s">
        <v>10</v>
      </c>
      <c r="D6816" s="47" t="s">
        <v>11</v>
      </c>
      <c r="E6816" s="47" t="s">
        <v>12</v>
      </c>
      <c r="F6816" s="48">
        <v>12542</v>
      </c>
      <c r="G6816" s="35" t="str">
        <f>VLOOKUP(F6816,Apoio!A:B,2,FALSE)</f>
        <v>Vara Federal</v>
      </c>
      <c r="H6816" s="47" t="s">
        <v>20</v>
      </c>
      <c r="I6816" s="49">
        <v>73</v>
      </c>
      <c r="J6816" s="2">
        <f>VLOOKUP($F6816,Apoio!$A:$F,4,FALSE)</f>
        <v>5</v>
      </c>
      <c r="K6816" s="2">
        <f>VLOOKUP($F6816,Apoio!$A:$F,5,FALSE)</f>
        <v>1</v>
      </c>
      <c r="L6816" s="24" t="str">
        <f>VLOOKUP($F6816,Apoio!$A:$F,6,FALSE)</f>
        <v>Campo Grande</v>
      </c>
    </row>
    <row r="6817" spans="1:12" x14ac:dyDescent="0.25">
      <c r="A6817" s="50">
        <v>2022</v>
      </c>
      <c r="B6817" s="51" t="s">
        <v>346</v>
      </c>
      <c r="C6817" s="51" t="s">
        <v>10</v>
      </c>
      <c r="D6817" s="51" t="s">
        <v>11</v>
      </c>
      <c r="E6817" s="51" t="s">
        <v>12</v>
      </c>
      <c r="F6817" s="52">
        <v>14013</v>
      </c>
      <c r="G6817" s="35" t="str">
        <f>VLOOKUP(F6817,Apoio!A:B,2,FALSE)</f>
        <v>Vara Federal</v>
      </c>
      <c r="H6817" s="51" t="s">
        <v>21</v>
      </c>
      <c r="I6817" s="53">
        <v>515</v>
      </c>
      <c r="J6817" s="2">
        <f>VLOOKUP($F6817,Apoio!$A:$F,4,FALSE)</f>
        <v>6</v>
      </c>
      <c r="K6817" s="2">
        <f>VLOOKUP($F6817,Apoio!$A:$F,5,FALSE)</f>
        <v>1</v>
      </c>
      <c r="L6817" s="24" t="str">
        <f>VLOOKUP($F6817,Apoio!$A:$F,6,FALSE)</f>
        <v>Campo Grande</v>
      </c>
    </row>
    <row r="6818" spans="1:12" x14ac:dyDescent="0.25">
      <c r="A6818" s="46">
        <v>2022</v>
      </c>
      <c r="B6818" s="47" t="s">
        <v>346</v>
      </c>
      <c r="C6818" s="47" t="s">
        <v>10</v>
      </c>
      <c r="D6818" s="47" t="s">
        <v>11</v>
      </c>
      <c r="E6818" s="47" t="s">
        <v>22</v>
      </c>
      <c r="F6818" s="48">
        <v>12549</v>
      </c>
      <c r="G6818" s="35" t="str">
        <f>VLOOKUP(F6818,Apoio!A:B,2,FALSE)</f>
        <v>Vara Federal + JEF</v>
      </c>
      <c r="H6818" s="47" t="s">
        <v>23</v>
      </c>
      <c r="I6818" s="49">
        <v>43</v>
      </c>
      <c r="J6818" s="2">
        <f>VLOOKUP($F6818,Apoio!$A:$F,4,FALSE)</f>
        <v>1</v>
      </c>
      <c r="K6818" s="2">
        <f>VLOOKUP($F6818,Apoio!$A:$F,5,FALSE)</f>
        <v>4</v>
      </c>
      <c r="L6818" s="24" t="str">
        <f>VLOOKUP($F6818,Apoio!$A:$F,6,FALSE)</f>
        <v>Corumbá</v>
      </c>
    </row>
    <row r="6819" spans="1:12" x14ac:dyDescent="0.25">
      <c r="A6819" s="50">
        <v>2022</v>
      </c>
      <c r="B6819" s="51" t="s">
        <v>346</v>
      </c>
      <c r="C6819" s="51" t="s">
        <v>10</v>
      </c>
      <c r="D6819" s="51" t="s">
        <v>11</v>
      </c>
      <c r="E6819" s="51" t="s">
        <v>22</v>
      </c>
      <c r="F6819" s="52">
        <v>12549</v>
      </c>
      <c r="G6819" s="35" t="str">
        <f>VLOOKUP(F6819,Apoio!A:B,2,FALSE)</f>
        <v>Vara Federal + JEF</v>
      </c>
      <c r="H6819" s="51" t="s">
        <v>23</v>
      </c>
      <c r="I6819" s="53">
        <v>109</v>
      </c>
      <c r="J6819" s="2">
        <f>VLOOKUP($F6819,Apoio!$A:$F,4,FALSE)</f>
        <v>1</v>
      </c>
      <c r="K6819" s="2">
        <f>VLOOKUP($F6819,Apoio!$A:$F,5,FALSE)</f>
        <v>4</v>
      </c>
      <c r="L6819" s="24" t="str">
        <f>VLOOKUP($F6819,Apoio!$A:$F,6,FALSE)</f>
        <v>Corumbá</v>
      </c>
    </row>
    <row r="6820" spans="1:12" x14ac:dyDescent="0.25">
      <c r="A6820" s="46">
        <v>2022</v>
      </c>
      <c r="B6820" s="47" t="s">
        <v>346</v>
      </c>
      <c r="C6820" s="47" t="s">
        <v>10</v>
      </c>
      <c r="D6820" s="47" t="s">
        <v>11</v>
      </c>
      <c r="E6820" s="47" t="s">
        <v>24</v>
      </c>
      <c r="F6820" s="48">
        <v>12555</v>
      </c>
      <c r="G6820" s="35" t="str">
        <f>VLOOKUP(F6820,Apoio!A:B,2,FALSE)</f>
        <v>Vara Federal + JEF</v>
      </c>
      <c r="H6820" s="47" t="s">
        <v>25</v>
      </c>
      <c r="I6820" s="49">
        <v>35</v>
      </c>
      <c r="J6820" s="2">
        <f>VLOOKUP($F6820,Apoio!$A:$F,4,FALSE)</f>
        <v>1</v>
      </c>
      <c r="K6820" s="2">
        <f>VLOOKUP($F6820,Apoio!$A:$F,5,FALSE)</f>
        <v>7</v>
      </c>
      <c r="L6820" s="24" t="str">
        <f>VLOOKUP($F6820,Apoio!$A:$F,6,FALSE)</f>
        <v>Coxim</v>
      </c>
    </row>
    <row r="6821" spans="1:12" x14ac:dyDescent="0.25">
      <c r="A6821" s="50">
        <v>2022</v>
      </c>
      <c r="B6821" s="51" t="s">
        <v>346</v>
      </c>
      <c r="C6821" s="51" t="s">
        <v>10</v>
      </c>
      <c r="D6821" s="51" t="s">
        <v>11</v>
      </c>
      <c r="E6821" s="51" t="s">
        <v>24</v>
      </c>
      <c r="F6821" s="52">
        <v>12555</v>
      </c>
      <c r="G6821" s="35" t="str">
        <f>VLOOKUP(F6821,Apoio!A:B,2,FALSE)</f>
        <v>Vara Federal + JEF</v>
      </c>
      <c r="H6821" s="51" t="s">
        <v>25</v>
      </c>
      <c r="I6821" s="53">
        <v>97</v>
      </c>
      <c r="J6821" s="2">
        <f>VLOOKUP($F6821,Apoio!$A:$F,4,FALSE)</f>
        <v>1</v>
      </c>
      <c r="K6821" s="2">
        <f>VLOOKUP($F6821,Apoio!$A:$F,5,FALSE)</f>
        <v>7</v>
      </c>
      <c r="L6821" s="24" t="str">
        <f>VLOOKUP($F6821,Apoio!$A:$F,6,FALSE)</f>
        <v>Coxim</v>
      </c>
    </row>
    <row r="6822" spans="1:12" x14ac:dyDescent="0.25">
      <c r="A6822" s="46">
        <v>2022</v>
      </c>
      <c r="B6822" s="47" t="s">
        <v>346</v>
      </c>
      <c r="C6822" s="47" t="s">
        <v>10</v>
      </c>
      <c r="D6822" s="47" t="s">
        <v>11</v>
      </c>
      <c r="E6822" s="47" t="s">
        <v>26</v>
      </c>
      <c r="F6822" s="48">
        <v>12544</v>
      </c>
      <c r="G6822" s="35" t="str">
        <f>VLOOKUP(F6822,Apoio!A:B,2,FALSE)</f>
        <v>Vara Federal</v>
      </c>
      <c r="H6822" s="47" t="s">
        <v>27</v>
      </c>
      <c r="I6822" s="49">
        <v>155</v>
      </c>
      <c r="J6822" s="2">
        <f>VLOOKUP($F6822,Apoio!$A:$F,4,FALSE)</f>
        <v>1</v>
      </c>
      <c r="K6822" s="2">
        <f>VLOOKUP($F6822,Apoio!$A:$F,5,FALSE)</f>
        <v>2</v>
      </c>
      <c r="L6822" s="24" t="str">
        <f>VLOOKUP($F6822,Apoio!$A:$F,6,FALSE)</f>
        <v>Dourados</v>
      </c>
    </row>
    <row r="6823" spans="1:12" x14ac:dyDescent="0.25">
      <c r="A6823" s="50">
        <v>2022</v>
      </c>
      <c r="B6823" s="51" t="s">
        <v>346</v>
      </c>
      <c r="C6823" s="51" t="s">
        <v>10</v>
      </c>
      <c r="D6823" s="51" t="s">
        <v>11</v>
      </c>
      <c r="E6823" s="51" t="s">
        <v>26</v>
      </c>
      <c r="F6823" s="52">
        <v>14310</v>
      </c>
      <c r="G6823" s="35" t="str">
        <f>VLOOKUP(F6823,Apoio!A:B,2,FALSE)</f>
        <v>Juizado</v>
      </c>
      <c r="H6823" s="51" t="s">
        <v>28</v>
      </c>
      <c r="I6823" s="53">
        <v>466</v>
      </c>
      <c r="J6823" s="2">
        <f>VLOOKUP($F6823,Apoio!$A:$F,4,FALSE)</f>
        <v>1</v>
      </c>
      <c r="K6823" s="2">
        <f>VLOOKUP($F6823,Apoio!$A:$F,5,FALSE)</f>
        <v>2</v>
      </c>
      <c r="L6823" s="24" t="str">
        <f>VLOOKUP($F6823,Apoio!$A:$F,6,FALSE)</f>
        <v>Dourados</v>
      </c>
    </row>
    <row r="6824" spans="1:12" x14ac:dyDescent="0.25">
      <c r="A6824" s="46">
        <v>2022</v>
      </c>
      <c r="B6824" s="47" t="s">
        <v>346</v>
      </c>
      <c r="C6824" s="47" t="s">
        <v>10</v>
      </c>
      <c r="D6824" s="47" t="s">
        <v>11</v>
      </c>
      <c r="E6824" s="47" t="s">
        <v>26</v>
      </c>
      <c r="F6824" s="48">
        <v>12545</v>
      </c>
      <c r="G6824" s="35" t="str">
        <f>VLOOKUP(F6824,Apoio!A:B,2,FALSE)</f>
        <v>Vara Federal</v>
      </c>
      <c r="H6824" s="47" t="s">
        <v>29</v>
      </c>
      <c r="I6824" s="49">
        <v>143</v>
      </c>
      <c r="J6824" s="2">
        <f>VLOOKUP($F6824,Apoio!$A:$F,4,FALSE)</f>
        <v>2</v>
      </c>
      <c r="K6824" s="2">
        <f>VLOOKUP($F6824,Apoio!$A:$F,5,FALSE)</f>
        <v>2</v>
      </c>
      <c r="L6824" s="24" t="str">
        <f>VLOOKUP($F6824,Apoio!$A:$F,6,FALSE)</f>
        <v>Dourados</v>
      </c>
    </row>
    <row r="6825" spans="1:12" x14ac:dyDescent="0.25">
      <c r="A6825" s="50">
        <v>2022</v>
      </c>
      <c r="B6825" s="51" t="s">
        <v>346</v>
      </c>
      <c r="C6825" s="51" t="s">
        <v>10</v>
      </c>
      <c r="D6825" s="51" t="s">
        <v>11</v>
      </c>
      <c r="E6825" s="51" t="s">
        <v>30</v>
      </c>
      <c r="F6825" s="52">
        <v>12553</v>
      </c>
      <c r="G6825" s="35" t="str">
        <f>VLOOKUP(F6825,Apoio!A:B,2,FALSE)</f>
        <v>Vara Federal + JEF</v>
      </c>
      <c r="H6825" s="51" t="s">
        <v>31</v>
      </c>
      <c r="I6825" s="53">
        <v>97</v>
      </c>
      <c r="J6825" s="2">
        <f>VLOOKUP($F6825,Apoio!$A:$F,4,FALSE)</f>
        <v>1</v>
      </c>
      <c r="K6825" s="2">
        <f>VLOOKUP($F6825,Apoio!$A:$F,5,FALSE)</f>
        <v>6</v>
      </c>
      <c r="L6825" s="24" t="str">
        <f>VLOOKUP($F6825,Apoio!$A:$F,6,FALSE)</f>
        <v>Naviraí</v>
      </c>
    </row>
    <row r="6826" spans="1:12" x14ac:dyDescent="0.25">
      <c r="A6826" s="46">
        <v>2022</v>
      </c>
      <c r="B6826" s="47" t="s">
        <v>346</v>
      </c>
      <c r="C6826" s="47" t="s">
        <v>10</v>
      </c>
      <c r="D6826" s="47" t="s">
        <v>11</v>
      </c>
      <c r="E6826" s="47" t="s">
        <v>30</v>
      </c>
      <c r="F6826" s="48">
        <v>12553</v>
      </c>
      <c r="G6826" s="35" t="str">
        <f>VLOOKUP(F6826,Apoio!A:B,2,FALSE)</f>
        <v>Vara Federal + JEF</v>
      </c>
      <c r="H6826" s="47" t="s">
        <v>31</v>
      </c>
      <c r="I6826" s="49">
        <v>91</v>
      </c>
      <c r="J6826" s="2">
        <f>VLOOKUP($F6826,Apoio!$A:$F,4,FALSE)</f>
        <v>1</v>
      </c>
      <c r="K6826" s="2">
        <f>VLOOKUP($F6826,Apoio!$A:$F,5,FALSE)</f>
        <v>6</v>
      </c>
      <c r="L6826" s="24" t="str">
        <f>VLOOKUP($F6826,Apoio!$A:$F,6,FALSE)</f>
        <v>Naviraí</v>
      </c>
    </row>
    <row r="6827" spans="1:12" x14ac:dyDescent="0.25">
      <c r="A6827" s="50">
        <v>2022</v>
      </c>
      <c r="B6827" s="51" t="s">
        <v>346</v>
      </c>
      <c r="C6827" s="51" t="s">
        <v>10</v>
      </c>
      <c r="D6827" s="51" t="s">
        <v>11</v>
      </c>
      <c r="E6827" s="51" t="s">
        <v>32</v>
      </c>
      <c r="F6827" s="52">
        <v>12551</v>
      </c>
      <c r="G6827" s="35" t="str">
        <f>VLOOKUP(F6827,Apoio!A:B,2,FALSE)</f>
        <v>Vara Federal</v>
      </c>
      <c r="H6827" s="51" t="s">
        <v>33</v>
      </c>
      <c r="I6827" s="53">
        <v>112</v>
      </c>
      <c r="J6827" s="2">
        <f>VLOOKUP($F6827,Apoio!$A:$F,4,FALSE)</f>
        <v>1</v>
      </c>
      <c r="K6827" s="2">
        <f>VLOOKUP($F6827,Apoio!$A:$F,5,FALSE)</f>
        <v>5</v>
      </c>
      <c r="L6827" s="24" t="str">
        <f>VLOOKUP($F6827,Apoio!$A:$F,6,FALSE)</f>
        <v>Ponta Porã</v>
      </c>
    </row>
    <row r="6828" spans="1:12" x14ac:dyDescent="0.25">
      <c r="A6828" s="46">
        <v>2022</v>
      </c>
      <c r="B6828" s="47" t="s">
        <v>346</v>
      </c>
      <c r="C6828" s="47" t="s">
        <v>10</v>
      </c>
      <c r="D6828" s="47" t="s">
        <v>11</v>
      </c>
      <c r="E6828" s="47" t="s">
        <v>32</v>
      </c>
      <c r="F6828" s="48">
        <v>13978</v>
      </c>
      <c r="G6828" s="35" t="str">
        <f>VLOOKUP(F6828,Apoio!A:B,2,FALSE)</f>
        <v>Vara Federal + JEF</v>
      </c>
      <c r="H6828" s="47" t="s">
        <v>34</v>
      </c>
      <c r="I6828" s="49">
        <v>103</v>
      </c>
      <c r="J6828" s="2">
        <f>VLOOKUP($F6828,Apoio!$A:$F,4,FALSE)</f>
        <v>2</v>
      </c>
      <c r="K6828" s="2">
        <f>VLOOKUP($F6828,Apoio!$A:$F,5,FALSE)</f>
        <v>5</v>
      </c>
      <c r="L6828" s="24" t="str">
        <f>VLOOKUP($F6828,Apoio!$A:$F,6,FALSE)</f>
        <v>Ponta Porã</v>
      </c>
    </row>
    <row r="6829" spans="1:12" x14ac:dyDescent="0.25">
      <c r="A6829" s="50">
        <v>2022</v>
      </c>
      <c r="B6829" s="51" t="s">
        <v>346</v>
      </c>
      <c r="C6829" s="51" t="s">
        <v>10</v>
      </c>
      <c r="D6829" s="51" t="s">
        <v>11</v>
      </c>
      <c r="E6829" s="51" t="s">
        <v>32</v>
      </c>
      <c r="F6829" s="52">
        <v>13978</v>
      </c>
      <c r="G6829" s="35" t="str">
        <f>VLOOKUP(F6829,Apoio!A:B,2,FALSE)</f>
        <v>Vara Federal + JEF</v>
      </c>
      <c r="H6829" s="51" t="s">
        <v>34</v>
      </c>
      <c r="I6829" s="53">
        <v>105</v>
      </c>
      <c r="J6829" s="2">
        <f>VLOOKUP($F6829,Apoio!$A:$F,4,FALSE)</f>
        <v>2</v>
      </c>
      <c r="K6829" s="2">
        <f>VLOOKUP($F6829,Apoio!$A:$F,5,FALSE)</f>
        <v>5</v>
      </c>
      <c r="L6829" s="24" t="str">
        <f>VLOOKUP($F6829,Apoio!$A:$F,6,FALSE)</f>
        <v>Ponta Porã</v>
      </c>
    </row>
    <row r="6830" spans="1:12" x14ac:dyDescent="0.25">
      <c r="A6830" s="46">
        <v>2022</v>
      </c>
      <c r="B6830" s="47" t="s">
        <v>346</v>
      </c>
      <c r="C6830" s="47" t="s">
        <v>10</v>
      </c>
      <c r="D6830" s="47" t="s">
        <v>11</v>
      </c>
      <c r="E6830" s="47" t="s">
        <v>35</v>
      </c>
      <c r="F6830" s="48">
        <v>12547</v>
      </c>
      <c r="G6830" s="35" t="str">
        <f>VLOOKUP(F6830,Apoio!A:B,2,FALSE)</f>
        <v>Vara Federal + JEF</v>
      </c>
      <c r="H6830" s="47" t="s">
        <v>36</v>
      </c>
      <c r="I6830" s="49">
        <v>154</v>
      </c>
      <c r="J6830" s="2">
        <f>VLOOKUP($F6830,Apoio!$A:$F,4,FALSE)</f>
        <v>1</v>
      </c>
      <c r="K6830" s="2">
        <f>VLOOKUP($F6830,Apoio!$A:$F,5,FALSE)</f>
        <v>3</v>
      </c>
      <c r="L6830" s="24" t="str">
        <f>VLOOKUP($F6830,Apoio!$A:$F,6,FALSE)</f>
        <v>Três Lagoas</v>
      </c>
    </row>
    <row r="6831" spans="1:12" x14ac:dyDescent="0.25">
      <c r="A6831" s="50">
        <v>2022</v>
      </c>
      <c r="B6831" s="51" t="s">
        <v>346</v>
      </c>
      <c r="C6831" s="51" t="s">
        <v>10</v>
      </c>
      <c r="D6831" s="51" t="s">
        <v>11</v>
      </c>
      <c r="E6831" s="51" t="s">
        <v>35</v>
      </c>
      <c r="F6831" s="52">
        <v>12547</v>
      </c>
      <c r="G6831" s="35" t="str">
        <f>VLOOKUP(F6831,Apoio!A:B,2,FALSE)</f>
        <v>Vara Federal + JEF</v>
      </c>
      <c r="H6831" s="51" t="s">
        <v>36</v>
      </c>
      <c r="I6831" s="53">
        <v>280</v>
      </c>
      <c r="J6831" s="2">
        <f>VLOOKUP($F6831,Apoio!$A:$F,4,FALSE)</f>
        <v>1</v>
      </c>
      <c r="K6831" s="2">
        <f>VLOOKUP($F6831,Apoio!$A:$F,5,FALSE)</f>
        <v>3</v>
      </c>
      <c r="L6831" s="24" t="str">
        <f>VLOOKUP($F6831,Apoio!$A:$F,6,FALSE)</f>
        <v>Três Lagoas</v>
      </c>
    </row>
    <row r="6832" spans="1:12" x14ac:dyDescent="0.25">
      <c r="A6832" s="46">
        <v>2022</v>
      </c>
      <c r="B6832" s="47" t="s">
        <v>346</v>
      </c>
      <c r="C6832" s="47" t="s">
        <v>10</v>
      </c>
      <c r="D6832" s="47" t="s">
        <v>11</v>
      </c>
      <c r="E6832" s="47" t="s">
        <v>37</v>
      </c>
      <c r="F6832" s="48">
        <v>21666</v>
      </c>
      <c r="G6832" s="35" t="str">
        <f>VLOOKUP(F6832,Apoio!A:B,2,FALSE)</f>
        <v>Turma Recursal</v>
      </c>
      <c r="H6832" s="47" t="s">
        <v>39</v>
      </c>
      <c r="I6832" s="49">
        <v>145</v>
      </c>
      <c r="J6832" s="2">
        <f>VLOOKUP($F6832,Apoio!$A:$F,4,FALSE)</f>
        <v>1</v>
      </c>
      <c r="K6832" s="2">
        <f>VLOOKUP($F6832,Apoio!$A:$F,5,FALSE)</f>
        <v>1</v>
      </c>
      <c r="L6832" s="24" t="str">
        <f>VLOOKUP($F6832,Apoio!$A:$F,6,FALSE)</f>
        <v>Campo Grande - TR</v>
      </c>
    </row>
    <row r="6833" spans="1:12" x14ac:dyDescent="0.25">
      <c r="A6833" s="50">
        <v>2022</v>
      </c>
      <c r="B6833" s="51" t="s">
        <v>346</v>
      </c>
      <c r="C6833" s="51" t="s">
        <v>10</v>
      </c>
      <c r="D6833" s="51" t="s">
        <v>11</v>
      </c>
      <c r="E6833" s="51" t="s">
        <v>37</v>
      </c>
      <c r="F6833" s="52">
        <v>21667</v>
      </c>
      <c r="G6833" s="35" t="str">
        <f>VLOOKUP(F6833,Apoio!A:B,2,FALSE)</f>
        <v>Turma Recursal</v>
      </c>
      <c r="H6833" s="51" t="s">
        <v>40</v>
      </c>
      <c r="I6833" s="53">
        <v>142</v>
      </c>
      <c r="J6833" s="2">
        <f>VLOOKUP($F6833,Apoio!$A:$F,4,FALSE)</f>
        <v>2</v>
      </c>
      <c r="K6833" s="2">
        <f>VLOOKUP($F6833,Apoio!$A:$F,5,FALSE)</f>
        <v>1</v>
      </c>
      <c r="L6833" s="24" t="str">
        <f>VLOOKUP($F6833,Apoio!$A:$F,6,FALSE)</f>
        <v>Campo Grande - TR</v>
      </c>
    </row>
    <row r="6834" spans="1:12" x14ac:dyDescent="0.25">
      <c r="A6834" s="46">
        <v>2022</v>
      </c>
      <c r="B6834" s="47" t="s">
        <v>346</v>
      </c>
      <c r="C6834" s="47" t="s">
        <v>10</v>
      </c>
      <c r="D6834" s="47" t="s">
        <v>11</v>
      </c>
      <c r="E6834" s="47" t="s">
        <v>37</v>
      </c>
      <c r="F6834" s="48">
        <v>21668</v>
      </c>
      <c r="G6834" s="35" t="str">
        <f>VLOOKUP(F6834,Apoio!A:B,2,FALSE)</f>
        <v>Turma Recursal</v>
      </c>
      <c r="H6834" s="47" t="s">
        <v>41</v>
      </c>
      <c r="I6834" s="49">
        <v>153</v>
      </c>
      <c r="J6834" s="2">
        <f>VLOOKUP($F6834,Apoio!$A:$F,4,FALSE)</f>
        <v>3</v>
      </c>
      <c r="K6834" s="2">
        <f>VLOOKUP($F6834,Apoio!$A:$F,5,FALSE)</f>
        <v>1</v>
      </c>
      <c r="L6834" s="24" t="str">
        <f>VLOOKUP($F6834,Apoio!$A:$F,6,FALSE)</f>
        <v>Campo Grande - TR</v>
      </c>
    </row>
    <row r="6835" spans="1:12" x14ac:dyDescent="0.25">
      <c r="A6835" s="50">
        <v>2022</v>
      </c>
      <c r="B6835" s="51" t="s">
        <v>346</v>
      </c>
      <c r="C6835" s="51" t="s">
        <v>10</v>
      </c>
      <c r="D6835" s="51" t="s">
        <v>11</v>
      </c>
      <c r="E6835" s="51" t="s">
        <v>37</v>
      </c>
      <c r="F6835" s="52">
        <v>17775</v>
      </c>
      <c r="G6835" s="35" t="str">
        <f>VLOOKUP(F6835,Apoio!A:B,2,FALSE)</f>
        <v>Turma Recursal</v>
      </c>
      <c r="H6835" s="51" t="s">
        <v>42</v>
      </c>
      <c r="I6835" s="53">
        <v>127</v>
      </c>
      <c r="J6835" s="2">
        <f>VLOOKUP($F6835,Apoio!$A:$F,4,FALSE)</f>
        <v>4</v>
      </c>
      <c r="K6835" s="2">
        <f>VLOOKUP($F6835,Apoio!$A:$F,5,FALSE)</f>
        <v>1</v>
      </c>
      <c r="L6835" s="24" t="str">
        <f>VLOOKUP($F6835,Apoio!$A:$F,6,FALSE)</f>
        <v>Campo Grande - TR</v>
      </c>
    </row>
    <row r="6836" spans="1:12" x14ac:dyDescent="0.25">
      <c r="A6836" s="46">
        <v>2022</v>
      </c>
      <c r="B6836" s="47" t="s">
        <v>346</v>
      </c>
      <c r="C6836" s="47" t="s">
        <v>10</v>
      </c>
      <c r="D6836" s="47" t="s">
        <v>11</v>
      </c>
      <c r="E6836" s="47" t="s">
        <v>37</v>
      </c>
      <c r="F6836" s="48">
        <v>17776</v>
      </c>
      <c r="G6836" s="35" t="str">
        <f>VLOOKUP(F6836,Apoio!A:B,2,FALSE)</f>
        <v>Turma Recursal</v>
      </c>
      <c r="H6836" s="47" t="s">
        <v>43</v>
      </c>
      <c r="I6836" s="49">
        <v>157</v>
      </c>
      <c r="J6836" s="2">
        <f>VLOOKUP($F6836,Apoio!$A:$F,4,FALSE)</f>
        <v>5</v>
      </c>
      <c r="K6836" s="2">
        <f>VLOOKUP($F6836,Apoio!$A:$F,5,FALSE)</f>
        <v>1</v>
      </c>
      <c r="L6836" s="24" t="str">
        <f>VLOOKUP($F6836,Apoio!$A:$F,6,FALSE)</f>
        <v>Campo Grande - TR</v>
      </c>
    </row>
    <row r="6837" spans="1:12" x14ac:dyDescent="0.25">
      <c r="A6837" s="50">
        <v>2022</v>
      </c>
      <c r="B6837" s="51" t="s">
        <v>346</v>
      </c>
      <c r="C6837" s="51" t="s">
        <v>10</v>
      </c>
      <c r="D6837" s="51" t="s">
        <v>11</v>
      </c>
      <c r="E6837" s="51" t="s">
        <v>37</v>
      </c>
      <c r="F6837" s="52">
        <v>17777</v>
      </c>
      <c r="G6837" s="35" t="str">
        <f>VLOOKUP(F6837,Apoio!A:B,2,FALSE)</f>
        <v>Turma Recursal</v>
      </c>
      <c r="H6837" s="51" t="s">
        <v>44</v>
      </c>
      <c r="I6837" s="53">
        <v>160</v>
      </c>
      <c r="J6837" s="2">
        <f>VLOOKUP($F6837,Apoio!$A:$F,4,FALSE)</f>
        <v>6</v>
      </c>
      <c r="K6837" s="2">
        <f>VLOOKUP($F6837,Apoio!$A:$F,5,FALSE)</f>
        <v>1</v>
      </c>
      <c r="L6837" s="24" t="str">
        <f>VLOOKUP($F6837,Apoio!$A:$F,6,FALSE)</f>
        <v>Campo Grande - TR</v>
      </c>
    </row>
    <row r="6838" spans="1:12" x14ac:dyDescent="0.25">
      <c r="A6838" s="46">
        <v>2022</v>
      </c>
      <c r="B6838" s="47" t="s">
        <v>346</v>
      </c>
      <c r="C6838" s="47" t="s">
        <v>10</v>
      </c>
      <c r="D6838" s="47" t="s">
        <v>45</v>
      </c>
      <c r="E6838" s="47" t="s">
        <v>46</v>
      </c>
      <c r="F6838" s="48">
        <v>16494</v>
      </c>
      <c r="G6838" s="35" t="str">
        <f>VLOOKUP(F6838,Apoio!A:B,2,FALSE)</f>
        <v>Vara Federal</v>
      </c>
      <c r="H6838" s="47" t="s">
        <v>47</v>
      </c>
      <c r="I6838" s="49">
        <v>292</v>
      </c>
      <c r="J6838" s="2">
        <f>VLOOKUP($F6838,Apoio!$A:$F,4,FALSE)</f>
        <v>1</v>
      </c>
      <c r="K6838" s="2">
        <f>VLOOKUP($F6838,Apoio!$A:$F,5,FALSE)</f>
        <v>34</v>
      </c>
      <c r="L6838" s="24" t="str">
        <f>VLOOKUP($F6838,Apoio!$A:$F,6,FALSE)</f>
        <v>Americana</v>
      </c>
    </row>
    <row r="6839" spans="1:12" x14ac:dyDescent="0.25">
      <c r="A6839" s="50">
        <v>2022</v>
      </c>
      <c r="B6839" s="51" t="s">
        <v>346</v>
      </c>
      <c r="C6839" s="51" t="s">
        <v>10</v>
      </c>
      <c r="D6839" s="51" t="s">
        <v>45</v>
      </c>
      <c r="E6839" s="51" t="s">
        <v>46</v>
      </c>
      <c r="F6839" s="52">
        <v>13876</v>
      </c>
      <c r="G6839" s="35" t="str">
        <f>VLOOKUP(F6839,Apoio!A:B,2,FALSE)</f>
        <v>Juizado</v>
      </c>
      <c r="H6839" s="51" t="s">
        <v>48</v>
      </c>
      <c r="I6839" s="53">
        <v>563</v>
      </c>
      <c r="J6839" s="2">
        <f>VLOOKUP($F6839,Apoio!$A:$F,4,FALSE)</f>
        <v>1</v>
      </c>
      <c r="K6839" s="2">
        <f>VLOOKUP($F6839,Apoio!$A:$F,5,FALSE)</f>
        <v>34</v>
      </c>
      <c r="L6839" s="24" t="str">
        <f>VLOOKUP($F6839,Apoio!$A:$F,6,FALSE)</f>
        <v>Americana</v>
      </c>
    </row>
    <row r="6840" spans="1:12" x14ac:dyDescent="0.25">
      <c r="A6840" s="46">
        <v>2022</v>
      </c>
      <c r="B6840" s="47" t="s">
        <v>346</v>
      </c>
      <c r="C6840" s="47" t="s">
        <v>10</v>
      </c>
      <c r="D6840" s="47" t="s">
        <v>45</v>
      </c>
      <c r="E6840" s="47" t="s">
        <v>49</v>
      </c>
      <c r="F6840" s="48">
        <v>16534</v>
      </c>
      <c r="G6840" s="35" t="str">
        <f>VLOOKUP(F6840,Apoio!A:B,2,FALSE)</f>
        <v>Vara Federal + JEF</v>
      </c>
      <c r="H6840" s="47" t="s">
        <v>50</v>
      </c>
      <c r="I6840" s="49">
        <v>318</v>
      </c>
      <c r="J6840" s="2">
        <f>VLOOKUP($F6840,Apoio!$A:$F,4,FALSE)</f>
        <v>1</v>
      </c>
      <c r="K6840" s="2">
        <f>VLOOKUP($F6840,Apoio!$A:$F,5,FALSE)</f>
        <v>37</v>
      </c>
      <c r="L6840" s="24" t="str">
        <f>VLOOKUP($F6840,Apoio!$A:$F,6,FALSE)</f>
        <v>Andradina</v>
      </c>
    </row>
    <row r="6841" spans="1:12" x14ac:dyDescent="0.25">
      <c r="A6841" s="50">
        <v>2022</v>
      </c>
      <c r="B6841" s="51" t="s">
        <v>346</v>
      </c>
      <c r="C6841" s="51" t="s">
        <v>10</v>
      </c>
      <c r="D6841" s="51" t="s">
        <v>45</v>
      </c>
      <c r="E6841" s="51" t="s">
        <v>49</v>
      </c>
      <c r="F6841" s="52">
        <v>16534</v>
      </c>
      <c r="G6841" s="35" t="str">
        <f>VLOOKUP(F6841,Apoio!A:B,2,FALSE)</f>
        <v>Vara Federal + JEF</v>
      </c>
      <c r="H6841" s="51" t="s">
        <v>50</v>
      </c>
      <c r="I6841" s="53">
        <v>166</v>
      </c>
      <c r="J6841" s="2">
        <f>VLOOKUP($F6841,Apoio!$A:$F,4,FALSE)</f>
        <v>1</v>
      </c>
      <c r="K6841" s="2">
        <f>VLOOKUP($F6841,Apoio!$A:$F,5,FALSE)</f>
        <v>37</v>
      </c>
      <c r="L6841" s="24" t="str">
        <f>VLOOKUP($F6841,Apoio!$A:$F,6,FALSE)</f>
        <v>Andradina</v>
      </c>
    </row>
    <row r="6842" spans="1:12" x14ac:dyDescent="0.25">
      <c r="A6842" s="46">
        <v>2022</v>
      </c>
      <c r="B6842" s="47" t="s">
        <v>346</v>
      </c>
      <c r="C6842" s="47" t="s">
        <v>10</v>
      </c>
      <c r="D6842" s="47" t="s">
        <v>45</v>
      </c>
      <c r="E6842" s="47" t="s">
        <v>51</v>
      </c>
      <c r="F6842" s="48">
        <v>12475</v>
      </c>
      <c r="G6842" s="35" t="str">
        <f>VLOOKUP(F6842,Apoio!A:B,2,FALSE)</f>
        <v>Vara Federal</v>
      </c>
      <c r="H6842" s="47" t="s">
        <v>52</v>
      </c>
      <c r="I6842" s="49">
        <v>117</v>
      </c>
      <c r="J6842" s="2">
        <f>VLOOKUP($F6842,Apoio!$A:$F,4,FALSE)</f>
        <v>1</v>
      </c>
      <c r="K6842" s="2">
        <f>VLOOKUP($F6842,Apoio!$A:$F,5,FALSE)</f>
        <v>7</v>
      </c>
      <c r="L6842" s="24" t="str">
        <f>VLOOKUP($F6842,Apoio!$A:$F,6,FALSE)</f>
        <v>Araçatuba</v>
      </c>
    </row>
    <row r="6843" spans="1:12" x14ac:dyDescent="0.25">
      <c r="A6843" s="50">
        <v>2022</v>
      </c>
      <c r="B6843" s="51" t="s">
        <v>346</v>
      </c>
      <c r="C6843" s="51" t="s">
        <v>10</v>
      </c>
      <c r="D6843" s="51" t="s">
        <v>45</v>
      </c>
      <c r="E6843" s="51" t="s">
        <v>51</v>
      </c>
      <c r="F6843" s="52">
        <v>17772</v>
      </c>
      <c r="G6843" s="35" t="str">
        <f>VLOOKUP(F6843,Apoio!A:B,2,FALSE)</f>
        <v>Juizado</v>
      </c>
      <c r="H6843" s="51" t="s">
        <v>53</v>
      </c>
      <c r="I6843" s="53">
        <v>748</v>
      </c>
      <c r="J6843" s="2">
        <f>VLOOKUP($F6843,Apoio!$A:$F,4,FALSE)</f>
        <v>1</v>
      </c>
      <c r="K6843" s="2">
        <f>VLOOKUP($F6843,Apoio!$A:$F,5,FALSE)</f>
        <v>7</v>
      </c>
      <c r="L6843" s="24" t="str">
        <f>VLOOKUP($F6843,Apoio!$A:$F,6,FALSE)</f>
        <v>Araçatuba</v>
      </c>
    </row>
    <row r="6844" spans="1:12" x14ac:dyDescent="0.25">
      <c r="A6844" s="46">
        <v>2022</v>
      </c>
      <c r="B6844" s="47" t="s">
        <v>346</v>
      </c>
      <c r="C6844" s="47" t="s">
        <v>10</v>
      </c>
      <c r="D6844" s="47" t="s">
        <v>45</v>
      </c>
      <c r="E6844" s="47" t="s">
        <v>51</v>
      </c>
      <c r="F6844" s="48">
        <v>12476</v>
      </c>
      <c r="G6844" s="35" t="str">
        <f>VLOOKUP(F6844,Apoio!A:B,2,FALSE)</f>
        <v>Vara Federal</v>
      </c>
      <c r="H6844" s="47" t="s">
        <v>54</v>
      </c>
      <c r="I6844" s="49">
        <v>94</v>
      </c>
      <c r="J6844" s="2">
        <f>VLOOKUP($F6844,Apoio!$A:$F,4,FALSE)</f>
        <v>2</v>
      </c>
      <c r="K6844" s="2">
        <f>VLOOKUP($F6844,Apoio!$A:$F,5,FALSE)</f>
        <v>7</v>
      </c>
      <c r="L6844" s="24" t="str">
        <f>VLOOKUP($F6844,Apoio!$A:$F,6,FALSE)</f>
        <v>Araçatuba</v>
      </c>
    </row>
    <row r="6845" spans="1:12" x14ac:dyDescent="0.25">
      <c r="A6845" s="50">
        <v>2022</v>
      </c>
      <c r="B6845" s="51" t="s">
        <v>346</v>
      </c>
      <c r="C6845" s="51" t="s">
        <v>10</v>
      </c>
      <c r="D6845" s="51" t="s">
        <v>45</v>
      </c>
      <c r="E6845" s="51" t="s">
        <v>55</v>
      </c>
      <c r="F6845" s="52">
        <v>12521</v>
      </c>
      <c r="G6845" s="35" t="str">
        <f>VLOOKUP(F6845,Apoio!A:B,2,FALSE)</f>
        <v>Vara Federal</v>
      </c>
      <c r="H6845" s="51" t="s">
        <v>56</v>
      </c>
      <c r="I6845" s="53">
        <v>88</v>
      </c>
      <c r="J6845" s="2">
        <f>VLOOKUP($F6845,Apoio!$A:$F,4,FALSE)</f>
        <v>1</v>
      </c>
      <c r="K6845" s="2">
        <f>VLOOKUP($F6845,Apoio!$A:$F,5,FALSE)</f>
        <v>20</v>
      </c>
      <c r="L6845" s="24" t="str">
        <f>VLOOKUP($F6845,Apoio!$A:$F,6,FALSE)</f>
        <v>Araraquara</v>
      </c>
    </row>
    <row r="6846" spans="1:12" x14ac:dyDescent="0.25">
      <c r="A6846" s="46">
        <v>2022</v>
      </c>
      <c r="B6846" s="47" t="s">
        <v>346</v>
      </c>
      <c r="C6846" s="47" t="s">
        <v>10</v>
      </c>
      <c r="D6846" s="47" t="s">
        <v>45</v>
      </c>
      <c r="E6846" s="47" t="s">
        <v>55</v>
      </c>
      <c r="F6846" s="48">
        <v>14311</v>
      </c>
      <c r="G6846" s="35" t="str">
        <f>VLOOKUP(F6846,Apoio!A:B,2,FALSE)</f>
        <v>Juizado</v>
      </c>
      <c r="H6846" s="47" t="s">
        <v>57</v>
      </c>
      <c r="I6846" s="49">
        <v>388</v>
      </c>
      <c r="J6846" s="2">
        <f>VLOOKUP($F6846,Apoio!$A:$F,4,FALSE)</f>
        <v>1</v>
      </c>
      <c r="K6846" s="2">
        <f>VLOOKUP($F6846,Apoio!$A:$F,5,FALSE)</f>
        <v>20</v>
      </c>
      <c r="L6846" s="24" t="str">
        <f>VLOOKUP($F6846,Apoio!$A:$F,6,FALSE)</f>
        <v>Araraquara</v>
      </c>
    </row>
    <row r="6847" spans="1:12" x14ac:dyDescent="0.25">
      <c r="A6847" s="50">
        <v>2022</v>
      </c>
      <c r="B6847" s="51" t="s">
        <v>346</v>
      </c>
      <c r="C6847" s="51" t="s">
        <v>10</v>
      </c>
      <c r="D6847" s="51" t="s">
        <v>45</v>
      </c>
      <c r="E6847" s="51" t="s">
        <v>55</v>
      </c>
      <c r="F6847" s="52">
        <v>12522</v>
      </c>
      <c r="G6847" s="35" t="str">
        <f>VLOOKUP(F6847,Apoio!A:B,2,FALSE)</f>
        <v>Vara Federal</v>
      </c>
      <c r="H6847" s="51" t="s">
        <v>58</v>
      </c>
      <c r="I6847" s="53">
        <v>122</v>
      </c>
      <c r="J6847" s="2">
        <f>VLOOKUP($F6847,Apoio!$A:$F,4,FALSE)</f>
        <v>2</v>
      </c>
      <c r="K6847" s="2">
        <f>VLOOKUP($F6847,Apoio!$A:$F,5,FALSE)</f>
        <v>20</v>
      </c>
      <c r="L6847" s="24" t="str">
        <f>VLOOKUP($F6847,Apoio!$A:$F,6,FALSE)</f>
        <v>Araraquara</v>
      </c>
    </row>
    <row r="6848" spans="1:12" x14ac:dyDescent="0.25">
      <c r="A6848" s="46">
        <v>2022</v>
      </c>
      <c r="B6848" s="47" t="s">
        <v>346</v>
      </c>
      <c r="C6848" s="47" t="s">
        <v>10</v>
      </c>
      <c r="D6848" s="47" t="s">
        <v>45</v>
      </c>
      <c r="E6848" s="47" t="s">
        <v>59</v>
      </c>
      <c r="F6848" s="48">
        <v>12511</v>
      </c>
      <c r="G6848" s="35" t="str">
        <f>VLOOKUP(F6848,Apoio!A:B,2,FALSE)</f>
        <v>Vara Federal + JEF</v>
      </c>
      <c r="H6848" s="47" t="s">
        <v>60</v>
      </c>
      <c r="I6848" s="49">
        <v>208</v>
      </c>
      <c r="J6848" s="2">
        <f>VLOOKUP($F6848,Apoio!$A:$F,4,FALSE)</f>
        <v>1</v>
      </c>
      <c r="K6848" s="2">
        <f>VLOOKUP($F6848,Apoio!$A:$F,5,FALSE)</f>
        <v>16</v>
      </c>
      <c r="L6848" s="24" t="str">
        <f>VLOOKUP($F6848,Apoio!$A:$F,6,FALSE)</f>
        <v>Assis</v>
      </c>
    </row>
    <row r="6849" spans="1:12" x14ac:dyDescent="0.25">
      <c r="A6849" s="50">
        <v>2022</v>
      </c>
      <c r="B6849" s="51" t="s">
        <v>346</v>
      </c>
      <c r="C6849" s="51" t="s">
        <v>10</v>
      </c>
      <c r="D6849" s="51" t="s">
        <v>45</v>
      </c>
      <c r="E6849" s="51" t="s">
        <v>59</v>
      </c>
      <c r="F6849" s="52">
        <v>12511</v>
      </c>
      <c r="G6849" s="35" t="str">
        <f>VLOOKUP(F6849,Apoio!A:B,2,FALSE)</f>
        <v>Vara Federal + JEF</v>
      </c>
      <c r="H6849" s="51" t="s">
        <v>60</v>
      </c>
      <c r="I6849" s="53">
        <v>86</v>
      </c>
      <c r="J6849" s="2">
        <f>VLOOKUP($F6849,Apoio!$A:$F,4,FALSE)</f>
        <v>1</v>
      </c>
      <c r="K6849" s="2">
        <f>VLOOKUP($F6849,Apoio!$A:$F,5,FALSE)</f>
        <v>16</v>
      </c>
      <c r="L6849" s="24" t="str">
        <f>VLOOKUP($F6849,Apoio!$A:$F,6,FALSE)</f>
        <v>Assis</v>
      </c>
    </row>
    <row r="6850" spans="1:12" x14ac:dyDescent="0.25">
      <c r="A6850" s="46">
        <v>2022</v>
      </c>
      <c r="B6850" s="47" t="s">
        <v>346</v>
      </c>
      <c r="C6850" s="47" t="s">
        <v>10</v>
      </c>
      <c r="D6850" s="47" t="s">
        <v>45</v>
      </c>
      <c r="E6850" s="47" t="s">
        <v>61</v>
      </c>
      <c r="F6850" s="48">
        <v>16586</v>
      </c>
      <c r="G6850" s="35" t="str">
        <f>VLOOKUP(F6850,Apoio!A:B,2,FALSE)</f>
        <v>Vara Federal + JEF</v>
      </c>
      <c r="H6850" s="47" t="s">
        <v>62</v>
      </c>
      <c r="I6850" s="49">
        <v>143</v>
      </c>
      <c r="J6850" s="2">
        <f>VLOOKUP($F6850,Apoio!$A:$F,4,FALSE)</f>
        <v>1</v>
      </c>
      <c r="K6850" s="2">
        <f>VLOOKUP($F6850,Apoio!$A:$F,5,FALSE)</f>
        <v>32</v>
      </c>
      <c r="L6850" s="24" t="str">
        <f>VLOOKUP($F6850,Apoio!$A:$F,6,FALSE)</f>
        <v>Avaré</v>
      </c>
    </row>
    <row r="6851" spans="1:12" x14ac:dyDescent="0.25">
      <c r="A6851" s="50">
        <v>2022</v>
      </c>
      <c r="B6851" s="51" t="s">
        <v>346</v>
      </c>
      <c r="C6851" s="51" t="s">
        <v>10</v>
      </c>
      <c r="D6851" s="51" t="s">
        <v>45</v>
      </c>
      <c r="E6851" s="51" t="s">
        <v>61</v>
      </c>
      <c r="F6851" s="52">
        <v>16586</v>
      </c>
      <c r="G6851" s="35" t="str">
        <f>VLOOKUP(F6851,Apoio!A:B,2,FALSE)</f>
        <v>Vara Federal + JEF</v>
      </c>
      <c r="H6851" s="51" t="s">
        <v>62</v>
      </c>
      <c r="I6851" s="53">
        <v>51</v>
      </c>
      <c r="J6851" s="2">
        <f>VLOOKUP($F6851,Apoio!$A:$F,4,FALSE)</f>
        <v>1</v>
      </c>
      <c r="K6851" s="2">
        <f>VLOOKUP($F6851,Apoio!$A:$F,5,FALSE)</f>
        <v>32</v>
      </c>
      <c r="L6851" s="24" t="str">
        <f>VLOOKUP($F6851,Apoio!$A:$F,6,FALSE)</f>
        <v>Avaré</v>
      </c>
    </row>
    <row r="6852" spans="1:12" x14ac:dyDescent="0.25">
      <c r="A6852" s="46">
        <v>2022</v>
      </c>
      <c r="B6852" s="47" t="s">
        <v>346</v>
      </c>
      <c r="C6852" s="47" t="s">
        <v>10</v>
      </c>
      <c r="D6852" s="47" t="s">
        <v>45</v>
      </c>
      <c r="E6852" s="47" t="s">
        <v>63</v>
      </c>
      <c r="F6852" s="48">
        <v>13743</v>
      </c>
      <c r="G6852" s="35" t="str">
        <f>VLOOKUP(F6852,Apoio!A:B,2,FALSE)</f>
        <v>Vara Federal + JEF</v>
      </c>
      <c r="H6852" s="47" t="s">
        <v>64</v>
      </c>
      <c r="I6852" s="49">
        <v>348</v>
      </c>
      <c r="J6852" s="2">
        <f>VLOOKUP($F6852,Apoio!$A:$F,4,FALSE)</f>
        <v>1</v>
      </c>
      <c r="K6852" s="2">
        <f>VLOOKUP($F6852,Apoio!$A:$F,5,FALSE)</f>
        <v>38</v>
      </c>
      <c r="L6852" s="24" t="str">
        <f>VLOOKUP($F6852,Apoio!$A:$F,6,FALSE)</f>
        <v>Barretos</v>
      </c>
    </row>
    <row r="6853" spans="1:12" x14ac:dyDescent="0.25">
      <c r="A6853" s="50">
        <v>2022</v>
      </c>
      <c r="B6853" s="51" t="s">
        <v>346</v>
      </c>
      <c r="C6853" s="51" t="s">
        <v>10</v>
      </c>
      <c r="D6853" s="51" t="s">
        <v>45</v>
      </c>
      <c r="E6853" s="51" t="s">
        <v>63</v>
      </c>
      <c r="F6853" s="52">
        <v>13743</v>
      </c>
      <c r="G6853" s="35" t="str">
        <f>VLOOKUP(F6853,Apoio!A:B,2,FALSE)</f>
        <v>Vara Federal + JEF</v>
      </c>
      <c r="H6853" s="51" t="s">
        <v>64</v>
      </c>
      <c r="I6853" s="53">
        <v>168</v>
      </c>
      <c r="J6853" s="2">
        <f>VLOOKUP($F6853,Apoio!$A:$F,4,FALSE)</f>
        <v>1</v>
      </c>
      <c r="K6853" s="2">
        <f>VLOOKUP($F6853,Apoio!$A:$F,5,FALSE)</f>
        <v>38</v>
      </c>
      <c r="L6853" s="24" t="str">
        <f>VLOOKUP($F6853,Apoio!$A:$F,6,FALSE)</f>
        <v>Barretos</v>
      </c>
    </row>
    <row r="6854" spans="1:12" x14ac:dyDescent="0.25">
      <c r="A6854" s="46">
        <v>2022</v>
      </c>
      <c r="B6854" s="47" t="s">
        <v>346</v>
      </c>
      <c r="C6854" s="47" t="s">
        <v>10</v>
      </c>
      <c r="D6854" s="47" t="s">
        <v>45</v>
      </c>
      <c r="E6854" s="47" t="s">
        <v>65</v>
      </c>
      <c r="F6854" s="48">
        <v>18224</v>
      </c>
      <c r="G6854" s="35" t="str">
        <f>VLOOKUP(F6854,Apoio!A:B,2,FALSE)</f>
        <v>Vara Federal</v>
      </c>
      <c r="H6854" s="47" t="s">
        <v>66</v>
      </c>
      <c r="I6854" s="49">
        <v>247</v>
      </c>
      <c r="J6854" s="2">
        <f>VLOOKUP($F6854,Apoio!$A:$F,4,FALSE)</f>
        <v>1</v>
      </c>
      <c r="K6854" s="2">
        <f>VLOOKUP($F6854,Apoio!$A:$F,5,FALSE)</f>
        <v>44</v>
      </c>
      <c r="L6854" s="24" t="str">
        <f>VLOOKUP($F6854,Apoio!$A:$F,6,FALSE)</f>
        <v>Barueri</v>
      </c>
    </row>
    <row r="6855" spans="1:12" x14ac:dyDescent="0.25">
      <c r="A6855" s="50">
        <v>2022</v>
      </c>
      <c r="B6855" s="51" t="s">
        <v>346</v>
      </c>
      <c r="C6855" s="51" t="s">
        <v>10</v>
      </c>
      <c r="D6855" s="51" t="s">
        <v>45</v>
      </c>
      <c r="E6855" s="51" t="s">
        <v>65</v>
      </c>
      <c r="F6855" s="52">
        <v>18226</v>
      </c>
      <c r="G6855" s="35" t="str">
        <f>VLOOKUP(F6855,Apoio!A:B,2,FALSE)</f>
        <v>Juizado</v>
      </c>
      <c r="H6855" s="51" t="s">
        <v>67</v>
      </c>
      <c r="I6855" s="53">
        <v>371</v>
      </c>
      <c r="J6855" s="2">
        <f>VLOOKUP($F6855,Apoio!$A:$F,4,FALSE)</f>
        <v>1</v>
      </c>
      <c r="K6855" s="2">
        <f>VLOOKUP($F6855,Apoio!$A:$F,5,FALSE)</f>
        <v>44</v>
      </c>
      <c r="L6855" s="24" t="str">
        <f>VLOOKUP($F6855,Apoio!$A:$F,6,FALSE)</f>
        <v>Barueri</v>
      </c>
    </row>
    <row r="6856" spans="1:12" x14ac:dyDescent="0.25">
      <c r="A6856" s="46">
        <v>2022</v>
      </c>
      <c r="B6856" s="47" t="s">
        <v>346</v>
      </c>
      <c r="C6856" s="47" t="s">
        <v>10</v>
      </c>
      <c r="D6856" s="47" t="s">
        <v>45</v>
      </c>
      <c r="E6856" s="47" t="s">
        <v>65</v>
      </c>
      <c r="F6856" s="48">
        <v>18225</v>
      </c>
      <c r="G6856" s="35" t="str">
        <f>VLOOKUP(F6856,Apoio!A:B,2,FALSE)</f>
        <v>Vara Federal</v>
      </c>
      <c r="H6856" s="47" t="s">
        <v>68</v>
      </c>
      <c r="I6856" s="49">
        <v>254</v>
      </c>
      <c r="J6856" s="2">
        <f>VLOOKUP($F6856,Apoio!$A:$F,4,FALSE)</f>
        <v>2</v>
      </c>
      <c r="K6856" s="2">
        <f>VLOOKUP($F6856,Apoio!$A:$F,5,FALSE)</f>
        <v>44</v>
      </c>
      <c r="L6856" s="24" t="str">
        <f>VLOOKUP($F6856,Apoio!$A:$F,6,FALSE)</f>
        <v>Barueri</v>
      </c>
    </row>
    <row r="6857" spans="1:12" x14ac:dyDescent="0.25">
      <c r="A6857" s="50">
        <v>2022</v>
      </c>
      <c r="B6857" s="51" t="s">
        <v>346</v>
      </c>
      <c r="C6857" s="51" t="s">
        <v>10</v>
      </c>
      <c r="D6857" s="51" t="s">
        <v>45</v>
      </c>
      <c r="E6857" s="51" t="s">
        <v>69</v>
      </c>
      <c r="F6857" s="52">
        <v>12478</v>
      </c>
      <c r="G6857" s="35" t="str">
        <f>VLOOKUP(F6857,Apoio!A:B,2,FALSE)</f>
        <v>Vara Federal</v>
      </c>
      <c r="H6857" s="51" t="s">
        <v>70</v>
      </c>
      <c r="I6857" s="53">
        <v>109</v>
      </c>
      <c r="J6857" s="2">
        <f>VLOOKUP($F6857,Apoio!$A:$F,4,FALSE)</f>
        <v>1</v>
      </c>
      <c r="K6857" s="2">
        <f>VLOOKUP($F6857,Apoio!$A:$F,5,FALSE)</f>
        <v>8</v>
      </c>
      <c r="L6857" s="24" t="str">
        <f>VLOOKUP($F6857,Apoio!$A:$F,6,FALSE)</f>
        <v>Bauru</v>
      </c>
    </row>
    <row r="6858" spans="1:12" x14ac:dyDescent="0.25">
      <c r="A6858" s="46">
        <v>2022</v>
      </c>
      <c r="B6858" s="47" t="s">
        <v>346</v>
      </c>
      <c r="C6858" s="47" t="s">
        <v>10</v>
      </c>
      <c r="D6858" s="47" t="s">
        <v>45</v>
      </c>
      <c r="E6858" s="47" t="s">
        <v>69</v>
      </c>
      <c r="F6858" s="48">
        <v>16499</v>
      </c>
      <c r="G6858" s="35" t="str">
        <f>VLOOKUP(F6858,Apoio!A:B,2,FALSE)</f>
        <v>Juizado</v>
      </c>
      <c r="H6858" s="47" t="s">
        <v>71</v>
      </c>
      <c r="I6858" s="49">
        <v>477</v>
      </c>
      <c r="J6858" s="2">
        <f>VLOOKUP($F6858,Apoio!$A:$F,4,FALSE)</f>
        <v>1</v>
      </c>
      <c r="K6858" s="2">
        <f>VLOOKUP($F6858,Apoio!$A:$F,5,FALSE)</f>
        <v>8</v>
      </c>
      <c r="L6858" s="24" t="str">
        <f>VLOOKUP($F6858,Apoio!$A:$F,6,FALSE)</f>
        <v>Bauru</v>
      </c>
    </row>
    <row r="6859" spans="1:12" x14ac:dyDescent="0.25">
      <c r="A6859" s="50">
        <v>2022</v>
      </c>
      <c r="B6859" s="51" t="s">
        <v>346</v>
      </c>
      <c r="C6859" s="51" t="s">
        <v>10</v>
      </c>
      <c r="D6859" s="51" t="s">
        <v>45</v>
      </c>
      <c r="E6859" s="51" t="s">
        <v>69</v>
      </c>
      <c r="F6859" s="52">
        <v>12479</v>
      </c>
      <c r="G6859" s="35" t="str">
        <f>VLOOKUP(F6859,Apoio!A:B,2,FALSE)</f>
        <v>Vara Federal</v>
      </c>
      <c r="H6859" s="51" t="s">
        <v>72</v>
      </c>
      <c r="I6859" s="53">
        <v>110</v>
      </c>
      <c r="J6859" s="2">
        <f>VLOOKUP($F6859,Apoio!$A:$F,4,FALSE)</f>
        <v>2</v>
      </c>
      <c r="K6859" s="2">
        <f>VLOOKUP($F6859,Apoio!$A:$F,5,FALSE)</f>
        <v>8</v>
      </c>
      <c r="L6859" s="24" t="str">
        <f>VLOOKUP($F6859,Apoio!$A:$F,6,FALSE)</f>
        <v>Bauru</v>
      </c>
    </row>
    <row r="6860" spans="1:12" x14ac:dyDescent="0.25">
      <c r="A6860" s="46">
        <v>2022</v>
      </c>
      <c r="B6860" s="47" t="s">
        <v>346</v>
      </c>
      <c r="C6860" s="47" t="s">
        <v>10</v>
      </c>
      <c r="D6860" s="47" t="s">
        <v>45</v>
      </c>
      <c r="E6860" s="47" t="s">
        <v>69</v>
      </c>
      <c r="F6860" s="48">
        <v>12480</v>
      </c>
      <c r="G6860" s="35" t="str">
        <f>VLOOKUP(F6860,Apoio!A:B,2,FALSE)</f>
        <v>Vara Federal</v>
      </c>
      <c r="H6860" s="47" t="s">
        <v>73</v>
      </c>
      <c r="I6860" s="49">
        <v>109</v>
      </c>
      <c r="J6860" s="2">
        <f>VLOOKUP($F6860,Apoio!$A:$F,4,FALSE)</f>
        <v>3</v>
      </c>
      <c r="K6860" s="2">
        <f>VLOOKUP($F6860,Apoio!$A:$F,5,FALSE)</f>
        <v>8</v>
      </c>
      <c r="L6860" s="24" t="str">
        <f>VLOOKUP($F6860,Apoio!$A:$F,6,FALSE)</f>
        <v>Bauru</v>
      </c>
    </row>
    <row r="6861" spans="1:12" x14ac:dyDescent="0.25">
      <c r="A6861" s="50">
        <v>2022</v>
      </c>
      <c r="B6861" s="51" t="s">
        <v>346</v>
      </c>
      <c r="C6861" s="51" t="s">
        <v>10</v>
      </c>
      <c r="D6861" s="51" t="s">
        <v>45</v>
      </c>
      <c r="E6861" s="51" t="s">
        <v>74</v>
      </c>
      <c r="F6861" s="52">
        <v>16398</v>
      </c>
      <c r="G6861" s="35" t="str">
        <f>VLOOKUP(F6861,Apoio!A:B,2,FALSE)</f>
        <v>Vara Federal</v>
      </c>
      <c r="H6861" s="51" t="s">
        <v>75</v>
      </c>
      <c r="I6861" s="53">
        <v>111</v>
      </c>
      <c r="J6861" s="2">
        <f>VLOOKUP($F6861,Apoio!$A:$F,4,FALSE)</f>
        <v>1</v>
      </c>
      <c r="K6861" s="2">
        <f>VLOOKUP($F6861,Apoio!$A:$F,5,FALSE)</f>
        <v>31</v>
      </c>
      <c r="L6861" s="24" t="str">
        <f>VLOOKUP($F6861,Apoio!$A:$F,6,FALSE)</f>
        <v>Botucatu</v>
      </c>
    </row>
    <row r="6862" spans="1:12" x14ac:dyDescent="0.25">
      <c r="A6862" s="46">
        <v>2022</v>
      </c>
      <c r="B6862" s="47" t="s">
        <v>346</v>
      </c>
      <c r="C6862" s="47" t="s">
        <v>10</v>
      </c>
      <c r="D6862" s="47" t="s">
        <v>45</v>
      </c>
      <c r="E6862" s="47" t="s">
        <v>74</v>
      </c>
      <c r="F6862" s="48">
        <v>14020</v>
      </c>
      <c r="G6862" s="35" t="str">
        <f>VLOOKUP(F6862,Apoio!A:B,2,FALSE)</f>
        <v>Juizado</v>
      </c>
      <c r="H6862" s="47" t="s">
        <v>76</v>
      </c>
      <c r="I6862" s="49">
        <v>629</v>
      </c>
      <c r="J6862" s="2">
        <f>VLOOKUP($F6862,Apoio!$A:$F,4,FALSE)</f>
        <v>1</v>
      </c>
      <c r="K6862" s="2">
        <f>VLOOKUP($F6862,Apoio!$A:$F,5,FALSE)</f>
        <v>31</v>
      </c>
      <c r="L6862" s="24" t="str">
        <f>VLOOKUP($F6862,Apoio!$A:$F,6,FALSE)</f>
        <v>Botucatu</v>
      </c>
    </row>
    <row r="6863" spans="1:12" x14ac:dyDescent="0.25">
      <c r="A6863" s="50">
        <v>2022</v>
      </c>
      <c r="B6863" s="51" t="s">
        <v>346</v>
      </c>
      <c r="C6863" s="51" t="s">
        <v>10</v>
      </c>
      <c r="D6863" s="51" t="s">
        <v>45</v>
      </c>
      <c r="E6863" s="51" t="s">
        <v>77</v>
      </c>
      <c r="F6863" s="52">
        <v>12528</v>
      </c>
      <c r="G6863" s="35" t="str">
        <f>VLOOKUP(F6863,Apoio!A:B,2,FALSE)</f>
        <v>Vara Federal</v>
      </c>
      <c r="H6863" s="51" t="s">
        <v>78</v>
      </c>
      <c r="I6863" s="53">
        <v>253</v>
      </c>
      <c r="J6863" s="2">
        <f>VLOOKUP($F6863,Apoio!$A:$F,4,FALSE)</f>
        <v>1</v>
      </c>
      <c r="K6863" s="2">
        <f>VLOOKUP($F6863,Apoio!$A:$F,5,FALSE)</f>
        <v>23</v>
      </c>
      <c r="L6863" s="24" t="str">
        <f>VLOOKUP($F6863,Apoio!$A:$F,6,FALSE)</f>
        <v>Bragança Paulista</v>
      </c>
    </row>
    <row r="6864" spans="1:12" x14ac:dyDescent="0.25">
      <c r="A6864" s="46">
        <v>2022</v>
      </c>
      <c r="B6864" s="47" t="s">
        <v>346</v>
      </c>
      <c r="C6864" s="47" t="s">
        <v>10</v>
      </c>
      <c r="D6864" s="47" t="s">
        <v>45</v>
      </c>
      <c r="E6864" s="47" t="s">
        <v>77</v>
      </c>
      <c r="F6864" s="48">
        <v>18374</v>
      </c>
      <c r="G6864" s="35" t="str">
        <f>VLOOKUP(F6864,Apoio!A:B,2,FALSE)</f>
        <v>Juizado</v>
      </c>
      <c r="H6864" s="47" t="s">
        <v>79</v>
      </c>
      <c r="I6864" s="49">
        <v>457</v>
      </c>
      <c r="J6864" s="2">
        <f>VLOOKUP($F6864,Apoio!$A:$F,4,FALSE)</f>
        <v>1</v>
      </c>
      <c r="K6864" s="2">
        <f>VLOOKUP($F6864,Apoio!$A:$F,5,FALSE)</f>
        <v>23</v>
      </c>
      <c r="L6864" s="24" t="str">
        <f>VLOOKUP($F6864,Apoio!$A:$F,6,FALSE)</f>
        <v>Bragança Paulista</v>
      </c>
    </row>
    <row r="6865" spans="1:12" x14ac:dyDescent="0.25">
      <c r="A6865" s="50">
        <v>2022</v>
      </c>
      <c r="B6865" s="51" t="s">
        <v>346</v>
      </c>
      <c r="C6865" s="51" t="s">
        <v>10</v>
      </c>
      <c r="D6865" s="51" t="s">
        <v>45</v>
      </c>
      <c r="E6865" s="51" t="s">
        <v>80</v>
      </c>
      <c r="F6865" s="52">
        <v>12468</v>
      </c>
      <c r="G6865" s="35" t="str">
        <f>VLOOKUP(F6865,Apoio!A:B,2,FALSE)</f>
        <v>Vara Federal</v>
      </c>
      <c r="H6865" s="51" t="s">
        <v>81</v>
      </c>
      <c r="I6865" s="53">
        <v>71</v>
      </c>
      <c r="J6865" s="2">
        <f>VLOOKUP($F6865,Apoio!$A:$F,4,FALSE)</f>
        <v>1</v>
      </c>
      <c r="K6865" s="2">
        <f>VLOOKUP($F6865,Apoio!$A:$F,5,FALSE)</f>
        <v>5</v>
      </c>
      <c r="L6865" s="24" t="str">
        <f>VLOOKUP($F6865,Apoio!$A:$F,6,FALSE)</f>
        <v>Campinas</v>
      </c>
    </row>
    <row r="6866" spans="1:12" x14ac:dyDescent="0.25">
      <c r="A6866" s="46">
        <v>2022</v>
      </c>
      <c r="B6866" s="47" t="s">
        <v>346</v>
      </c>
      <c r="C6866" s="47" t="s">
        <v>10</v>
      </c>
      <c r="D6866" s="47" t="s">
        <v>45</v>
      </c>
      <c r="E6866" s="47" t="s">
        <v>80</v>
      </c>
      <c r="F6866" s="48">
        <v>14021</v>
      </c>
      <c r="G6866" s="35" t="str">
        <f>VLOOKUP(F6866,Apoio!A:B,2,FALSE)</f>
        <v>Juizado</v>
      </c>
      <c r="H6866" s="47" t="s">
        <v>82</v>
      </c>
      <c r="I6866" s="49">
        <v>592</v>
      </c>
      <c r="J6866" s="2">
        <f>VLOOKUP($F6866,Apoio!$A:$F,4,FALSE)</f>
        <v>1</v>
      </c>
      <c r="K6866" s="2">
        <f>VLOOKUP($F6866,Apoio!$A:$F,5,FALSE)</f>
        <v>5</v>
      </c>
      <c r="L6866" s="24" t="str">
        <f>VLOOKUP($F6866,Apoio!$A:$F,6,FALSE)</f>
        <v>Campinas</v>
      </c>
    </row>
    <row r="6867" spans="1:12" x14ac:dyDescent="0.25">
      <c r="A6867" s="50">
        <v>2022</v>
      </c>
      <c r="B6867" s="51" t="s">
        <v>346</v>
      </c>
      <c r="C6867" s="51" t="s">
        <v>10</v>
      </c>
      <c r="D6867" s="51" t="s">
        <v>45</v>
      </c>
      <c r="E6867" s="51" t="s">
        <v>80</v>
      </c>
      <c r="F6867" s="52">
        <v>12952</v>
      </c>
      <c r="G6867" s="35" t="str">
        <f>VLOOKUP(F6867,Apoio!A:B,2,FALSE)</f>
        <v>Vara Federal</v>
      </c>
      <c r="H6867" s="51" t="s">
        <v>83</v>
      </c>
      <c r="I6867" s="53">
        <v>114</v>
      </c>
      <c r="J6867" s="2">
        <f>VLOOKUP($F6867,Apoio!$A:$F,4,FALSE)</f>
        <v>2</v>
      </c>
      <c r="K6867" s="2">
        <f>VLOOKUP($F6867,Apoio!$A:$F,5,FALSE)</f>
        <v>5</v>
      </c>
      <c r="L6867" s="24" t="str">
        <f>VLOOKUP($F6867,Apoio!$A:$F,6,FALSE)</f>
        <v>Campinas</v>
      </c>
    </row>
    <row r="6868" spans="1:12" x14ac:dyDescent="0.25">
      <c r="A6868" s="46">
        <v>2022</v>
      </c>
      <c r="B6868" s="47" t="s">
        <v>346</v>
      </c>
      <c r="C6868" s="47" t="s">
        <v>10</v>
      </c>
      <c r="D6868" s="47" t="s">
        <v>45</v>
      </c>
      <c r="E6868" s="47" t="s">
        <v>80</v>
      </c>
      <c r="F6868" s="48">
        <v>14022</v>
      </c>
      <c r="G6868" s="35" t="str">
        <f>VLOOKUP(F6868,Apoio!A:B,2,FALSE)</f>
        <v>Juizado</v>
      </c>
      <c r="H6868" s="47" t="s">
        <v>84</v>
      </c>
      <c r="I6868" s="49">
        <v>586</v>
      </c>
      <c r="J6868" s="2">
        <f>VLOOKUP($F6868,Apoio!$A:$F,4,FALSE)</f>
        <v>2</v>
      </c>
      <c r="K6868" s="2">
        <f>VLOOKUP($F6868,Apoio!$A:$F,5,FALSE)</f>
        <v>5</v>
      </c>
      <c r="L6868" s="24" t="str">
        <f>VLOOKUP($F6868,Apoio!$A:$F,6,FALSE)</f>
        <v>Campinas</v>
      </c>
    </row>
    <row r="6869" spans="1:12" x14ac:dyDescent="0.25">
      <c r="A6869" s="50">
        <v>2022</v>
      </c>
      <c r="B6869" s="51" t="s">
        <v>346</v>
      </c>
      <c r="C6869" s="51" t="s">
        <v>10</v>
      </c>
      <c r="D6869" s="51" t="s">
        <v>45</v>
      </c>
      <c r="E6869" s="51" t="s">
        <v>80</v>
      </c>
      <c r="F6869" s="52">
        <v>12953</v>
      </c>
      <c r="G6869" s="35" t="str">
        <f>VLOOKUP(F6869,Apoio!A:B,2,FALSE)</f>
        <v>Vara Federal</v>
      </c>
      <c r="H6869" s="51" t="s">
        <v>342</v>
      </c>
      <c r="I6869" s="53">
        <v>320</v>
      </c>
      <c r="J6869" s="2">
        <f>VLOOKUP($F6869,Apoio!$A:$F,4,FALSE)</f>
        <v>3</v>
      </c>
      <c r="K6869" s="2">
        <f>VLOOKUP($F6869,Apoio!$A:$F,5,FALSE)</f>
        <v>5</v>
      </c>
      <c r="L6869" s="24" t="str">
        <f>VLOOKUP($F6869,Apoio!$A:$F,6,FALSE)</f>
        <v>Campinas</v>
      </c>
    </row>
    <row r="6870" spans="1:12" x14ac:dyDescent="0.25">
      <c r="A6870" s="46">
        <v>2022</v>
      </c>
      <c r="B6870" s="47" t="s">
        <v>346</v>
      </c>
      <c r="C6870" s="47" t="s">
        <v>10</v>
      </c>
      <c r="D6870" s="47" t="s">
        <v>45</v>
      </c>
      <c r="E6870" s="47" t="s">
        <v>80</v>
      </c>
      <c r="F6870" s="48">
        <v>12954</v>
      </c>
      <c r="G6870" s="35" t="str">
        <f>VLOOKUP(F6870,Apoio!A:B,2,FALSE)</f>
        <v>Vara Federal</v>
      </c>
      <c r="H6870" s="47" t="s">
        <v>86</v>
      </c>
      <c r="I6870" s="49">
        <v>201</v>
      </c>
      <c r="J6870" s="2">
        <f>VLOOKUP($F6870,Apoio!$A:$F,4,FALSE)</f>
        <v>4</v>
      </c>
      <c r="K6870" s="2">
        <f>VLOOKUP($F6870,Apoio!$A:$F,5,FALSE)</f>
        <v>5</v>
      </c>
      <c r="L6870" s="24" t="str">
        <f>VLOOKUP($F6870,Apoio!$A:$F,6,FALSE)</f>
        <v>Campinas</v>
      </c>
    </row>
    <row r="6871" spans="1:12" x14ac:dyDescent="0.25">
      <c r="A6871" s="50">
        <v>2022</v>
      </c>
      <c r="B6871" s="51" t="s">
        <v>346</v>
      </c>
      <c r="C6871" s="51" t="s">
        <v>10</v>
      </c>
      <c r="D6871" s="51" t="s">
        <v>45</v>
      </c>
      <c r="E6871" s="51" t="s">
        <v>80</v>
      </c>
      <c r="F6871" s="52">
        <v>14057</v>
      </c>
      <c r="G6871" s="35" t="str">
        <f>VLOOKUP(F6871,Apoio!A:B,2,FALSE)</f>
        <v>Vara Federal</v>
      </c>
      <c r="H6871" s="51" t="s">
        <v>87</v>
      </c>
      <c r="I6871" s="53">
        <v>313</v>
      </c>
      <c r="J6871" s="2">
        <f>VLOOKUP($F6871,Apoio!$A:$F,4,FALSE)</f>
        <v>5</v>
      </c>
      <c r="K6871" s="2">
        <f>VLOOKUP($F6871,Apoio!$A:$F,5,FALSE)</f>
        <v>5</v>
      </c>
      <c r="L6871" s="24" t="str">
        <f>VLOOKUP($F6871,Apoio!$A:$F,6,FALSE)</f>
        <v>Campinas</v>
      </c>
    </row>
    <row r="6872" spans="1:12" x14ac:dyDescent="0.25">
      <c r="A6872" s="46">
        <v>2022</v>
      </c>
      <c r="B6872" s="47" t="s">
        <v>346</v>
      </c>
      <c r="C6872" s="47" t="s">
        <v>10</v>
      </c>
      <c r="D6872" s="47" t="s">
        <v>45</v>
      </c>
      <c r="E6872" s="47" t="s">
        <v>80</v>
      </c>
      <c r="F6872" s="48">
        <v>12955</v>
      </c>
      <c r="G6872" s="35" t="str">
        <f>VLOOKUP(F6872,Apoio!A:B,2,FALSE)</f>
        <v>Vara Federal</v>
      </c>
      <c r="H6872" s="47" t="s">
        <v>88</v>
      </c>
      <c r="I6872" s="49">
        <v>193</v>
      </c>
      <c r="J6872" s="2">
        <f>VLOOKUP($F6872,Apoio!$A:$F,4,FALSE)</f>
        <v>6</v>
      </c>
      <c r="K6872" s="2">
        <f>VLOOKUP($F6872,Apoio!$A:$F,5,FALSE)</f>
        <v>5</v>
      </c>
      <c r="L6872" s="24" t="str">
        <f>VLOOKUP($F6872,Apoio!$A:$F,6,FALSE)</f>
        <v>Campinas</v>
      </c>
    </row>
    <row r="6873" spans="1:12" x14ac:dyDescent="0.25">
      <c r="A6873" s="50">
        <v>2022</v>
      </c>
      <c r="B6873" s="51" t="s">
        <v>346</v>
      </c>
      <c r="C6873" s="51" t="s">
        <v>10</v>
      </c>
      <c r="D6873" s="51" t="s">
        <v>45</v>
      </c>
      <c r="E6873" s="51" t="s">
        <v>80</v>
      </c>
      <c r="F6873" s="52">
        <v>12957</v>
      </c>
      <c r="G6873" s="35" t="str">
        <f>VLOOKUP(F6873,Apoio!A:B,2,FALSE)</f>
        <v>Vara Federal</v>
      </c>
      <c r="H6873" s="51" t="s">
        <v>89</v>
      </c>
      <c r="I6873" s="53">
        <v>206</v>
      </c>
      <c r="J6873" s="2">
        <f>VLOOKUP($F6873,Apoio!$A:$F,4,FALSE)</f>
        <v>8</v>
      </c>
      <c r="K6873" s="2">
        <f>VLOOKUP($F6873,Apoio!$A:$F,5,FALSE)</f>
        <v>5</v>
      </c>
      <c r="L6873" s="24" t="str">
        <f>VLOOKUP($F6873,Apoio!$A:$F,6,FALSE)</f>
        <v>Campinas</v>
      </c>
    </row>
    <row r="6874" spans="1:12" x14ac:dyDescent="0.25">
      <c r="A6874" s="46">
        <v>2022</v>
      </c>
      <c r="B6874" s="47" t="s">
        <v>346</v>
      </c>
      <c r="C6874" s="47" t="s">
        <v>10</v>
      </c>
      <c r="D6874" s="47" t="s">
        <v>45</v>
      </c>
      <c r="E6874" s="47" t="s">
        <v>80</v>
      </c>
      <c r="F6874" s="48">
        <v>13867</v>
      </c>
      <c r="G6874" s="35" t="str">
        <f>VLOOKUP(F6874,Apoio!A:B,2,FALSE)</f>
        <v>Vara Federal</v>
      </c>
      <c r="H6874" s="47" t="s">
        <v>90</v>
      </c>
      <c r="I6874" s="49">
        <v>70</v>
      </c>
      <c r="J6874" s="2">
        <f>VLOOKUP($F6874,Apoio!$A:$F,4,FALSE)</f>
        <v>9</v>
      </c>
      <c r="K6874" s="2">
        <f>VLOOKUP($F6874,Apoio!$A:$F,5,FALSE)</f>
        <v>5</v>
      </c>
      <c r="L6874" s="24" t="str">
        <f>VLOOKUP($F6874,Apoio!$A:$F,6,FALSE)</f>
        <v>Campinas</v>
      </c>
    </row>
    <row r="6875" spans="1:12" x14ac:dyDescent="0.25">
      <c r="A6875" s="50">
        <v>2022</v>
      </c>
      <c r="B6875" s="51" t="s">
        <v>346</v>
      </c>
      <c r="C6875" s="51" t="s">
        <v>10</v>
      </c>
      <c r="D6875" s="51" t="s">
        <v>45</v>
      </c>
      <c r="E6875" s="51" t="s">
        <v>91</v>
      </c>
      <c r="F6875" s="52">
        <v>16315</v>
      </c>
      <c r="G6875" s="35" t="str">
        <f>VLOOKUP(F6875,Apoio!A:B,2,FALSE)</f>
        <v>Vara Federal + JEF</v>
      </c>
      <c r="H6875" s="51" t="s">
        <v>92</v>
      </c>
      <c r="I6875" s="53">
        <v>182</v>
      </c>
      <c r="J6875" s="2">
        <f>VLOOKUP($F6875,Apoio!$A:$F,4,FALSE)</f>
        <v>1</v>
      </c>
      <c r="K6875" s="2">
        <f>VLOOKUP($F6875,Apoio!$A:$F,5,FALSE)</f>
        <v>35</v>
      </c>
      <c r="L6875" s="24" t="str">
        <f>VLOOKUP($F6875,Apoio!$A:$F,6,FALSE)</f>
        <v>Caraguatatuba</v>
      </c>
    </row>
    <row r="6876" spans="1:12" x14ac:dyDescent="0.25">
      <c r="A6876" s="46">
        <v>2022</v>
      </c>
      <c r="B6876" s="47" t="s">
        <v>346</v>
      </c>
      <c r="C6876" s="47" t="s">
        <v>10</v>
      </c>
      <c r="D6876" s="47" t="s">
        <v>45</v>
      </c>
      <c r="E6876" s="47" t="s">
        <v>91</v>
      </c>
      <c r="F6876" s="48">
        <v>16315</v>
      </c>
      <c r="G6876" s="35" t="str">
        <f>VLOOKUP(F6876,Apoio!A:B,2,FALSE)</f>
        <v>Vara Federal + JEF</v>
      </c>
      <c r="H6876" s="47" t="s">
        <v>92</v>
      </c>
      <c r="I6876" s="49">
        <v>104</v>
      </c>
      <c r="J6876" s="2">
        <f>VLOOKUP($F6876,Apoio!$A:$F,4,FALSE)</f>
        <v>1</v>
      </c>
      <c r="K6876" s="2">
        <f>VLOOKUP($F6876,Apoio!$A:$F,5,FALSE)</f>
        <v>35</v>
      </c>
      <c r="L6876" s="24" t="str">
        <f>VLOOKUP($F6876,Apoio!$A:$F,6,FALSE)</f>
        <v>Caraguatatuba</v>
      </c>
    </row>
    <row r="6877" spans="1:12" x14ac:dyDescent="0.25">
      <c r="A6877" s="50">
        <v>2022</v>
      </c>
      <c r="B6877" s="51" t="s">
        <v>346</v>
      </c>
      <c r="C6877" s="51" t="s">
        <v>10</v>
      </c>
      <c r="D6877" s="51" t="s">
        <v>45</v>
      </c>
      <c r="E6877" s="51" t="s">
        <v>93</v>
      </c>
      <c r="F6877" s="52">
        <v>16399</v>
      </c>
      <c r="G6877" s="35" t="str">
        <f>VLOOKUP(F6877,Apoio!A:B,2,FALSE)</f>
        <v>Vara Federal + JEF</v>
      </c>
      <c r="H6877" s="51" t="s">
        <v>520</v>
      </c>
      <c r="I6877" s="53">
        <v>406</v>
      </c>
      <c r="J6877" s="2">
        <f>VLOOKUP($F6877,Apoio!$A:$F,4,FALSE)</f>
        <v>1</v>
      </c>
      <c r="K6877" s="2">
        <f>VLOOKUP($F6877,Apoio!$A:$F,5,FALSE)</f>
        <v>36</v>
      </c>
      <c r="L6877" s="24" t="str">
        <f>VLOOKUP($F6877,Apoio!$A:$F,6,FALSE)</f>
        <v>Catanduva</v>
      </c>
    </row>
    <row r="6878" spans="1:12" x14ac:dyDescent="0.25">
      <c r="A6878" s="46">
        <v>2022</v>
      </c>
      <c r="B6878" s="47" t="s">
        <v>346</v>
      </c>
      <c r="C6878" s="47" t="s">
        <v>10</v>
      </c>
      <c r="D6878" s="47" t="s">
        <v>45</v>
      </c>
      <c r="E6878" s="47" t="s">
        <v>93</v>
      </c>
      <c r="F6878" s="48">
        <v>16399</v>
      </c>
      <c r="G6878" s="35" t="str">
        <f>VLOOKUP(F6878,Apoio!A:B,2,FALSE)</f>
        <v>Vara Federal + JEF</v>
      </c>
      <c r="H6878" s="47" t="s">
        <v>520</v>
      </c>
      <c r="I6878" s="49">
        <v>151</v>
      </c>
      <c r="J6878" s="2">
        <f>VLOOKUP($F6878,Apoio!$A:$F,4,FALSE)</f>
        <v>1</v>
      </c>
      <c r="K6878" s="2">
        <f>VLOOKUP($F6878,Apoio!$A:$F,5,FALSE)</f>
        <v>36</v>
      </c>
      <c r="L6878" s="24" t="str">
        <f>VLOOKUP($F6878,Apoio!$A:$F,6,FALSE)</f>
        <v>Catanduva</v>
      </c>
    </row>
    <row r="6879" spans="1:12" x14ac:dyDescent="0.25">
      <c r="A6879" s="50">
        <v>2022</v>
      </c>
      <c r="B6879" s="51" t="s">
        <v>346</v>
      </c>
      <c r="C6879" s="51" t="s">
        <v>10</v>
      </c>
      <c r="D6879" s="51" t="s">
        <v>45</v>
      </c>
      <c r="E6879" s="51" t="s">
        <v>94</v>
      </c>
      <c r="F6879" s="52">
        <v>12498</v>
      </c>
      <c r="G6879" s="35" t="str">
        <f>VLOOKUP(F6879,Apoio!A:B,2,FALSE)</f>
        <v>Vara Federal</v>
      </c>
      <c r="H6879" s="51" t="s">
        <v>95</v>
      </c>
      <c r="I6879" s="53">
        <v>91</v>
      </c>
      <c r="J6879" s="2">
        <f>VLOOKUP($F6879,Apoio!$A:$F,4,FALSE)</f>
        <v>1</v>
      </c>
      <c r="K6879" s="2">
        <f>VLOOKUP($F6879,Apoio!$A:$F,5,FALSE)</f>
        <v>13</v>
      </c>
      <c r="L6879" s="24" t="str">
        <f>VLOOKUP($F6879,Apoio!$A:$F,6,FALSE)</f>
        <v>Franca</v>
      </c>
    </row>
    <row r="6880" spans="1:12" x14ac:dyDescent="0.25">
      <c r="A6880" s="46">
        <v>2022</v>
      </c>
      <c r="B6880" s="47" t="s">
        <v>346</v>
      </c>
      <c r="C6880" s="47" t="s">
        <v>10</v>
      </c>
      <c r="D6880" s="47" t="s">
        <v>45</v>
      </c>
      <c r="E6880" s="47" t="s">
        <v>94</v>
      </c>
      <c r="F6880" s="48">
        <v>14027</v>
      </c>
      <c r="G6880" s="35" t="str">
        <f>VLOOKUP(F6880,Apoio!A:B,2,FALSE)</f>
        <v>Juizado</v>
      </c>
      <c r="H6880" s="47" t="s">
        <v>96</v>
      </c>
      <c r="I6880" s="49">
        <v>719</v>
      </c>
      <c r="J6880" s="2">
        <f>VLOOKUP($F6880,Apoio!$A:$F,4,FALSE)</f>
        <v>1</v>
      </c>
      <c r="K6880" s="2">
        <f>VLOOKUP($F6880,Apoio!$A:$F,5,FALSE)</f>
        <v>13</v>
      </c>
      <c r="L6880" s="24" t="str">
        <f>VLOOKUP($F6880,Apoio!$A:$F,6,FALSE)</f>
        <v>Franca</v>
      </c>
    </row>
    <row r="6881" spans="1:12" x14ac:dyDescent="0.25">
      <c r="A6881" s="50">
        <v>2022</v>
      </c>
      <c r="B6881" s="51" t="s">
        <v>346</v>
      </c>
      <c r="C6881" s="51" t="s">
        <v>10</v>
      </c>
      <c r="D6881" s="51" t="s">
        <v>45</v>
      </c>
      <c r="E6881" s="51" t="s">
        <v>94</v>
      </c>
      <c r="F6881" s="52">
        <v>12499</v>
      </c>
      <c r="G6881" s="35" t="str">
        <f>VLOOKUP(F6881,Apoio!A:B,2,FALSE)</f>
        <v>Vara Federal</v>
      </c>
      <c r="H6881" s="51" t="s">
        <v>97</v>
      </c>
      <c r="I6881" s="53">
        <v>93</v>
      </c>
      <c r="J6881" s="2">
        <f>VLOOKUP($F6881,Apoio!$A:$F,4,FALSE)</f>
        <v>2</v>
      </c>
      <c r="K6881" s="2">
        <f>VLOOKUP($F6881,Apoio!$A:$F,5,FALSE)</f>
        <v>13</v>
      </c>
      <c r="L6881" s="24" t="str">
        <f>VLOOKUP($F6881,Apoio!$A:$F,6,FALSE)</f>
        <v>Franca</v>
      </c>
    </row>
    <row r="6882" spans="1:12" x14ac:dyDescent="0.25">
      <c r="A6882" s="46">
        <v>2022</v>
      </c>
      <c r="B6882" s="47" t="s">
        <v>346</v>
      </c>
      <c r="C6882" s="47" t="s">
        <v>10</v>
      </c>
      <c r="D6882" s="47" t="s">
        <v>45</v>
      </c>
      <c r="E6882" s="47" t="s">
        <v>94</v>
      </c>
      <c r="F6882" s="48">
        <v>12500</v>
      </c>
      <c r="G6882" s="35" t="str">
        <f>VLOOKUP(F6882,Apoio!A:B,2,FALSE)</f>
        <v>Vara Federal</v>
      </c>
      <c r="H6882" s="47" t="s">
        <v>98</v>
      </c>
      <c r="I6882" s="49">
        <v>77</v>
      </c>
      <c r="J6882" s="2">
        <f>VLOOKUP($F6882,Apoio!$A:$F,4,FALSE)</f>
        <v>3</v>
      </c>
      <c r="K6882" s="2">
        <f>VLOOKUP($F6882,Apoio!$A:$F,5,FALSE)</f>
        <v>13</v>
      </c>
      <c r="L6882" s="24" t="str">
        <f>VLOOKUP($F6882,Apoio!$A:$F,6,FALSE)</f>
        <v>Franca</v>
      </c>
    </row>
    <row r="6883" spans="1:12" x14ac:dyDescent="0.25">
      <c r="A6883" s="50">
        <v>2022</v>
      </c>
      <c r="B6883" s="51" t="s">
        <v>346</v>
      </c>
      <c r="C6883" s="51" t="s">
        <v>10</v>
      </c>
      <c r="D6883" s="51" t="s">
        <v>45</v>
      </c>
      <c r="E6883" s="51" t="s">
        <v>99</v>
      </c>
      <c r="F6883" s="52">
        <v>12513</v>
      </c>
      <c r="G6883" s="35" t="str">
        <f>VLOOKUP(F6883,Apoio!A:B,2,FALSE)</f>
        <v>Vara Federal + JEF</v>
      </c>
      <c r="H6883" s="51" t="s">
        <v>100</v>
      </c>
      <c r="I6883" s="53">
        <v>178</v>
      </c>
      <c r="J6883" s="2">
        <f>VLOOKUP($F6883,Apoio!$A:$F,4,FALSE)</f>
        <v>1</v>
      </c>
      <c r="K6883" s="2">
        <f>VLOOKUP($F6883,Apoio!$A:$F,5,FALSE)</f>
        <v>18</v>
      </c>
      <c r="L6883" s="24" t="str">
        <f>VLOOKUP($F6883,Apoio!$A:$F,6,FALSE)</f>
        <v>Guaratinguetá</v>
      </c>
    </row>
    <row r="6884" spans="1:12" x14ac:dyDescent="0.25">
      <c r="A6884" s="46">
        <v>2022</v>
      </c>
      <c r="B6884" s="47" t="s">
        <v>346</v>
      </c>
      <c r="C6884" s="47" t="s">
        <v>10</v>
      </c>
      <c r="D6884" s="47" t="s">
        <v>45</v>
      </c>
      <c r="E6884" s="47" t="s">
        <v>99</v>
      </c>
      <c r="F6884" s="48">
        <v>12513</v>
      </c>
      <c r="G6884" s="35" t="str">
        <f>VLOOKUP(F6884,Apoio!A:B,2,FALSE)</f>
        <v>Vara Federal + JEF</v>
      </c>
      <c r="H6884" s="47" t="s">
        <v>100</v>
      </c>
      <c r="I6884" s="49">
        <v>150</v>
      </c>
      <c r="J6884" s="2">
        <f>VLOOKUP($F6884,Apoio!$A:$F,4,FALSE)</f>
        <v>1</v>
      </c>
      <c r="K6884" s="2">
        <f>VLOOKUP($F6884,Apoio!$A:$F,5,FALSE)</f>
        <v>18</v>
      </c>
      <c r="L6884" s="24" t="str">
        <f>VLOOKUP($F6884,Apoio!$A:$F,6,FALSE)</f>
        <v>Guaratinguetá</v>
      </c>
    </row>
    <row r="6885" spans="1:12" x14ac:dyDescent="0.25">
      <c r="A6885" s="50">
        <v>2022</v>
      </c>
      <c r="B6885" s="51" t="s">
        <v>346</v>
      </c>
      <c r="C6885" s="51" t="s">
        <v>10</v>
      </c>
      <c r="D6885" s="51" t="s">
        <v>45</v>
      </c>
      <c r="E6885" s="51" t="s">
        <v>102</v>
      </c>
      <c r="F6885" s="52">
        <v>12515</v>
      </c>
      <c r="G6885" s="35" t="str">
        <f>VLOOKUP(F6885,Apoio!A:B,2,FALSE)</f>
        <v>Vara Federal</v>
      </c>
      <c r="H6885" s="51" t="s">
        <v>103</v>
      </c>
      <c r="I6885" s="53">
        <v>104</v>
      </c>
      <c r="J6885" s="2">
        <f>VLOOKUP($F6885,Apoio!$A:$F,4,FALSE)</f>
        <v>1</v>
      </c>
      <c r="K6885" s="2">
        <f>VLOOKUP($F6885,Apoio!$A:$F,5,FALSE)</f>
        <v>19</v>
      </c>
      <c r="L6885" s="24" t="str">
        <f>VLOOKUP($F6885,Apoio!$A:$F,6,FALSE)</f>
        <v>Guarulhos</v>
      </c>
    </row>
    <row r="6886" spans="1:12" x14ac:dyDescent="0.25">
      <c r="A6886" s="46">
        <v>2022</v>
      </c>
      <c r="B6886" s="47" t="s">
        <v>346</v>
      </c>
      <c r="C6886" s="47" t="s">
        <v>10</v>
      </c>
      <c r="D6886" s="47" t="s">
        <v>45</v>
      </c>
      <c r="E6886" s="47" t="s">
        <v>102</v>
      </c>
      <c r="F6886" s="48">
        <v>17960</v>
      </c>
      <c r="G6886" s="35" t="str">
        <f>VLOOKUP(F6886,Apoio!A:B,2,FALSE)</f>
        <v>Juizado</v>
      </c>
      <c r="H6886" s="47" t="s">
        <v>104</v>
      </c>
      <c r="I6886" s="49">
        <v>501</v>
      </c>
      <c r="J6886" s="2">
        <f>VLOOKUP($F6886,Apoio!$A:$F,4,FALSE)</f>
        <v>1</v>
      </c>
      <c r="K6886" s="2">
        <f>VLOOKUP($F6886,Apoio!$A:$F,5,FALSE)</f>
        <v>19</v>
      </c>
      <c r="L6886" s="24" t="str">
        <f>VLOOKUP($F6886,Apoio!$A:$F,6,FALSE)</f>
        <v>Guarulhos</v>
      </c>
    </row>
    <row r="6887" spans="1:12" x14ac:dyDescent="0.25">
      <c r="A6887" s="50">
        <v>2022</v>
      </c>
      <c r="B6887" s="51" t="s">
        <v>346</v>
      </c>
      <c r="C6887" s="51" t="s">
        <v>10</v>
      </c>
      <c r="D6887" s="51" t="s">
        <v>45</v>
      </c>
      <c r="E6887" s="51" t="s">
        <v>102</v>
      </c>
      <c r="F6887" s="52">
        <v>12516</v>
      </c>
      <c r="G6887" s="35" t="str">
        <f>VLOOKUP(F6887,Apoio!A:B,2,FALSE)</f>
        <v>Vara Federal</v>
      </c>
      <c r="H6887" s="51" t="s">
        <v>105</v>
      </c>
      <c r="I6887" s="53">
        <v>109</v>
      </c>
      <c r="J6887" s="2">
        <f>VLOOKUP($F6887,Apoio!$A:$F,4,FALSE)</f>
        <v>2</v>
      </c>
      <c r="K6887" s="2">
        <f>VLOOKUP($F6887,Apoio!$A:$F,5,FALSE)</f>
        <v>19</v>
      </c>
      <c r="L6887" s="24" t="str">
        <f>VLOOKUP($F6887,Apoio!$A:$F,6,FALSE)</f>
        <v>Guarulhos</v>
      </c>
    </row>
    <row r="6888" spans="1:12" x14ac:dyDescent="0.25">
      <c r="A6888" s="46">
        <v>2022</v>
      </c>
      <c r="B6888" s="47" t="s">
        <v>346</v>
      </c>
      <c r="C6888" s="47" t="s">
        <v>10</v>
      </c>
      <c r="D6888" s="47" t="s">
        <v>45</v>
      </c>
      <c r="E6888" s="47" t="s">
        <v>102</v>
      </c>
      <c r="F6888" s="48">
        <v>17888</v>
      </c>
      <c r="G6888" s="35" t="str">
        <f>VLOOKUP(F6888,Apoio!A:B,2,FALSE)</f>
        <v>Juizado</v>
      </c>
      <c r="H6888" s="47" t="s">
        <v>106</v>
      </c>
      <c r="I6888" s="49">
        <v>540</v>
      </c>
      <c r="J6888" s="2">
        <f>VLOOKUP($F6888,Apoio!$A:$F,4,FALSE)</f>
        <v>2</v>
      </c>
      <c r="K6888" s="2">
        <f>VLOOKUP($F6888,Apoio!$A:$F,5,FALSE)</f>
        <v>19</v>
      </c>
      <c r="L6888" s="24" t="str">
        <f>VLOOKUP($F6888,Apoio!$A:$F,6,FALSE)</f>
        <v>Guarulhos</v>
      </c>
    </row>
    <row r="6889" spans="1:12" x14ac:dyDescent="0.25">
      <c r="A6889" s="50">
        <v>2022</v>
      </c>
      <c r="B6889" s="51" t="s">
        <v>346</v>
      </c>
      <c r="C6889" s="51" t="s">
        <v>10</v>
      </c>
      <c r="D6889" s="51" t="s">
        <v>45</v>
      </c>
      <c r="E6889" s="51" t="s">
        <v>102</v>
      </c>
      <c r="F6889" s="52">
        <v>14012</v>
      </c>
      <c r="G6889" s="35" t="str">
        <f>VLOOKUP(F6889,Apoio!A:B,2,FALSE)</f>
        <v>Vara Federal</v>
      </c>
      <c r="H6889" s="51" t="s">
        <v>107</v>
      </c>
      <c r="I6889" s="53">
        <v>547</v>
      </c>
      <c r="J6889" s="2">
        <f>VLOOKUP($F6889,Apoio!$A:$F,4,FALSE)</f>
        <v>3</v>
      </c>
      <c r="K6889" s="2">
        <f>VLOOKUP($F6889,Apoio!$A:$F,5,FALSE)</f>
        <v>19</v>
      </c>
      <c r="L6889" s="24" t="str">
        <f>VLOOKUP($F6889,Apoio!$A:$F,6,FALSE)</f>
        <v>Guarulhos</v>
      </c>
    </row>
    <row r="6890" spans="1:12" x14ac:dyDescent="0.25">
      <c r="A6890" s="46">
        <v>2022</v>
      </c>
      <c r="B6890" s="47" t="s">
        <v>346</v>
      </c>
      <c r="C6890" s="47" t="s">
        <v>10</v>
      </c>
      <c r="D6890" s="47" t="s">
        <v>45</v>
      </c>
      <c r="E6890" s="47" t="s">
        <v>102</v>
      </c>
      <c r="F6890" s="48">
        <v>12517</v>
      </c>
      <c r="G6890" s="35" t="str">
        <f>VLOOKUP(F6890,Apoio!A:B,2,FALSE)</f>
        <v>Vara Federal</v>
      </c>
      <c r="H6890" s="47" t="s">
        <v>108</v>
      </c>
      <c r="I6890" s="49">
        <v>103</v>
      </c>
      <c r="J6890" s="2">
        <f>VLOOKUP($F6890,Apoio!$A:$F,4,FALSE)</f>
        <v>4</v>
      </c>
      <c r="K6890" s="2">
        <f>VLOOKUP($F6890,Apoio!$A:$F,5,FALSE)</f>
        <v>19</v>
      </c>
      <c r="L6890" s="24" t="str">
        <f>VLOOKUP($F6890,Apoio!$A:$F,6,FALSE)</f>
        <v>Guarulhos</v>
      </c>
    </row>
    <row r="6891" spans="1:12" x14ac:dyDescent="0.25">
      <c r="A6891" s="50">
        <v>2022</v>
      </c>
      <c r="B6891" s="51" t="s">
        <v>346</v>
      </c>
      <c r="C6891" s="51" t="s">
        <v>10</v>
      </c>
      <c r="D6891" s="51" t="s">
        <v>45</v>
      </c>
      <c r="E6891" s="51" t="s">
        <v>102</v>
      </c>
      <c r="F6891" s="52">
        <v>12518</v>
      </c>
      <c r="G6891" s="35" t="str">
        <f>VLOOKUP(F6891,Apoio!A:B,2,FALSE)</f>
        <v>Vara Federal</v>
      </c>
      <c r="H6891" s="51" t="s">
        <v>109</v>
      </c>
      <c r="I6891" s="53">
        <v>114</v>
      </c>
      <c r="J6891" s="2">
        <f>VLOOKUP($F6891,Apoio!$A:$F,4,FALSE)</f>
        <v>5</v>
      </c>
      <c r="K6891" s="2">
        <f>VLOOKUP($F6891,Apoio!$A:$F,5,FALSE)</f>
        <v>19</v>
      </c>
      <c r="L6891" s="24" t="str">
        <f>VLOOKUP($F6891,Apoio!$A:$F,6,FALSE)</f>
        <v>Guarulhos</v>
      </c>
    </row>
    <row r="6892" spans="1:12" x14ac:dyDescent="0.25">
      <c r="A6892" s="46">
        <v>2022</v>
      </c>
      <c r="B6892" s="47" t="s">
        <v>346</v>
      </c>
      <c r="C6892" s="47" t="s">
        <v>10</v>
      </c>
      <c r="D6892" s="47" t="s">
        <v>45</v>
      </c>
      <c r="E6892" s="47" t="s">
        <v>102</v>
      </c>
      <c r="F6892" s="48">
        <v>12519</v>
      </c>
      <c r="G6892" s="35" t="str">
        <f>VLOOKUP(F6892,Apoio!A:B,2,FALSE)</f>
        <v>Vara Federal</v>
      </c>
      <c r="H6892" s="47" t="s">
        <v>110</v>
      </c>
      <c r="I6892" s="49">
        <v>86</v>
      </c>
      <c r="J6892" s="2">
        <f>VLOOKUP($F6892,Apoio!$A:$F,4,FALSE)</f>
        <v>6</v>
      </c>
      <c r="K6892" s="2">
        <f>VLOOKUP($F6892,Apoio!$A:$F,5,FALSE)</f>
        <v>19</v>
      </c>
      <c r="L6892" s="24" t="str">
        <f>VLOOKUP($F6892,Apoio!$A:$F,6,FALSE)</f>
        <v>Guarulhos</v>
      </c>
    </row>
    <row r="6893" spans="1:12" x14ac:dyDescent="0.25">
      <c r="A6893" s="50">
        <v>2022</v>
      </c>
      <c r="B6893" s="51" t="s">
        <v>346</v>
      </c>
      <c r="C6893" s="51" t="s">
        <v>10</v>
      </c>
      <c r="D6893" s="51" t="s">
        <v>45</v>
      </c>
      <c r="E6893" s="51" t="s">
        <v>111</v>
      </c>
      <c r="F6893" s="52">
        <v>13850</v>
      </c>
      <c r="G6893" s="35" t="str">
        <f>VLOOKUP(F6893,Apoio!A:B,2,FALSE)</f>
        <v>Vara Federal + JEF</v>
      </c>
      <c r="H6893" s="51" t="s">
        <v>112</v>
      </c>
      <c r="I6893" s="53">
        <v>259</v>
      </c>
      <c r="J6893" s="2">
        <f>VLOOKUP($F6893,Apoio!$A:$F,4,FALSE)</f>
        <v>1</v>
      </c>
      <c r="K6893" s="2">
        <f>VLOOKUP($F6893,Apoio!$A:$F,5,FALSE)</f>
        <v>39</v>
      </c>
      <c r="L6893" s="24" t="str">
        <f>VLOOKUP($F6893,Apoio!$A:$F,6,FALSE)</f>
        <v>Itapeva</v>
      </c>
    </row>
    <row r="6894" spans="1:12" x14ac:dyDescent="0.25">
      <c r="A6894" s="46">
        <v>2022</v>
      </c>
      <c r="B6894" s="47" t="s">
        <v>346</v>
      </c>
      <c r="C6894" s="47" t="s">
        <v>10</v>
      </c>
      <c r="D6894" s="47" t="s">
        <v>45</v>
      </c>
      <c r="E6894" s="47" t="s">
        <v>111</v>
      </c>
      <c r="F6894" s="48">
        <v>13850</v>
      </c>
      <c r="G6894" s="35" t="str">
        <f>VLOOKUP(F6894,Apoio!A:B,2,FALSE)</f>
        <v>Vara Federal + JEF</v>
      </c>
      <c r="H6894" s="47" t="s">
        <v>112</v>
      </c>
      <c r="I6894" s="49">
        <v>82</v>
      </c>
      <c r="J6894" s="2">
        <f>VLOOKUP($F6894,Apoio!$A:$F,4,FALSE)</f>
        <v>1</v>
      </c>
      <c r="K6894" s="2">
        <f>VLOOKUP($F6894,Apoio!$A:$F,5,FALSE)</f>
        <v>39</v>
      </c>
      <c r="L6894" s="24" t="str">
        <f>VLOOKUP($F6894,Apoio!$A:$F,6,FALSE)</f>
        <v>Itapeva</v>
      </c>
    </row>
    <row r="6895" spans="1:12" x14ac:dyDescent="0.25">
      <c r="A6895" s="50">
        <v>2022</v>
      </c>
      <c r="B6895" s="51" t="s">
        <v>346</v>
      </c>
      <c r="C6895" s="51" t="s">
        <v>10</v>
      </c>
      <c r="D6895" s="51" t="s">
        <v>45</v>
      </c>
      <c r="E6895" s="51" t="s">
        <v>114</v>
      </c>
      <c r="F6895" s="52">
        <v>12530</v>
      </c>
      <c r="G6895" s="35" t="str">
        <f>VLOOKUP(F6895,Apoio!A:B,2,FALSE)</f>
        <v>Vara Federal + JEF</v>
      </c>
      <c r="H6895" s="51" t="s">
        <v>115</v>
      </c>
      <c r="I6895" s="53">
        <v>440</v>
      </c>
      <c r="J6895" s="2">
        <f>VLOOKUP($F6895,Apoio!$A:$F,4,FALSE)</f>
        <v>1</v>
      </c>
      <c r="K6895" s="2">
        <f>VLOOKUP($F6895,Apoio!$A:$F,5,FALSE)</f>
        <v>24</v>
      </c>
      <c r="L6895" s="24" t="str">
        <f>VLOOKUP($F6895,Apoio!$A:$F,6,FALSE)</f>
        <v>Jales</v>
      </c>
    </row>
    <row r="6896" spans="1:12" x14ac:dyDescent="0.25">
      <c r="A6896" s="46">
        <v>2022</v>
      </c>
      <c r="B6896" s="47" t="s">
        <v>346</v>
      </c>
      <c r="C6896" s="47" t="s">
        <v>10</v>
      </c>
      <c r="D6896" s="47" t="s">
        <v>45</v>
      </c>
      <c r="E6896" s="47" t="s">
        <v>114</v>
      </c>
      <c r="F6896" s="48">
        <v>12530</v>
      </c>
      <c r="G6896" s="35" t="str">
        <f>VLOOKUP(F6896,Apoio!A:B,2,FALSE)</f>
        <v>Vara Federal + JEF</v>
      </c>
      <c r="H6896" s="47" t="s">
        <v>115</v>
      </c>
      <c r="I6896" s="49">
        <v>177</v>
      </c>
      <c r="J6896" s="2">
        <f>VLOOKUP($F6896,Apoio!$A:$F,4,FALSE)</f>
        <v>1</v>
      </c>
      <c r="K6896" s="2">
        <f>VLOOKUP($F6896,Apoio!$A:$F,5,FALSE)</f>
        <v>24</v>
      </c>
      <c r="L6896" s="24" t="str">
        <f>VLOOKUP($F6896,Apoio!$A:$F,6,FALSE)</f>
        <v>Jales</v>
      </c>
    </row>
    <row r="6897" spans="1:12" x14ac:dyDescent="0.25">
      <c r="A6897" s="50">
        <v>2022</v>
      </c>
      <c r="B6897" s="51" t="s">
        <v>346</v>
      </c>
      <c r="C6897" s="51" t="s">
        <v>10</v>
      </c>
      <c r="D6897" s="51" t="s">
        <v>45</v>
      </c>
      <c r="E6897" s="51" t="s">
        <v>116</v>
      </c>
      <c r="F6897" s="52">
        <v>12512</v>
      </c>
      <c r="G6897" s="35" t="str">
        <f>VLOOKUP(F6897,Apoio!A:B,2,FALSE)</f>
        <v>Vara Federal + JEF</v>
      </c>
      <c r="H6897" s="51" t="s">
        <v>117</v>
      </c>
      <c r="I6897" s="53">
        <v>269</v>
      </c>
      <c r="J6897" s="2">
        <f>VLOOKUP($F6897,Apoio!$A:$F,4,FALSE)</f>
        <v>1</v>
      </c>
      <c r="K6897" s="2">
        <f>VLOOKUP($F6897,Apoio!$A:$F,5,FALSE)</f>
        <v>17</v>
      </c>
      <c r="L6897" s="24" t="str">
        <f>VLOOKUP($F6897,Apoio!$A:$F,6,FALSE)</f>
        <v>Jaú</v>
      </c>
    </row>
    <row r="6898" spans="1:12" x14ac:dyDescent="0.25">
      <c r="A6898" s="46">
        <v>2022</v>
      </c>
      <c r="B6898" s="47" t="s">
        <v>346</v>
      </c>
      <c r="C6898" s="47" t="s">
        <v>10</v>
      </c>
      <c r="D6898" s="47" t="s">
        <v>45</v>
      </c>
      <c r="E6898" s="47" t="s">
        <v>116</v>
      </c>
      <c r="F6898" s="48">
        <v>12512</v>
      </c>
      <c r="G6898" s="35" t="str">
        <f>VLOOKUP(F6898,Apoio!A:B,2,FALSE)</f>
        <v>Vara Federal + JEF</v>
      </c>
      <c r="H6898" s="47" t="s">
        <v>117</v>
      </c>
      <c r="I6898" s="49">
        <v>107</v>
      </c>
      <c r="J6898" s="2">
        <f>VLOOKUP($F6898,Apoio!$A:$F,4,FALSE)</f>
        <v>1</v>
      </c>
      <c r="K6898" s="2">
        <f>VLOOKUP($F6898,Apoio!$A:$F,5,FALSE)</f>
        <v>17</v>
      </c>
      <c r="L6898" s="24" t="str">
        <f>VLOOKUP($F6898,Apoio!$A:$F,6,FALSE)</f>
        <v>Jaú</v>
      </c>
    </row>
    <row r="6899" spans="1:12" x14ac:dyDescent="0.25">
      <c r="A6899" s="50">
        <v>2022</v>
      </c>
      <c r="B6899" s="51" t="s">
        <v>346</v>
      </c>
      <c r="C6899" s="51" t="s">
        <v>10</v>
      </c>
      <c r="D6899" s="51" t="s">
        <v>45</v>
      </c>
      <c r="E6899" s="51" t="s">
        <v>118</v>
      </c>
      <c r="F6899" s="52">
        <v>14117</v>
      </c>
      <c r="G6899" s="35" t="str">
        <f>VLOOKUP(F6899,Apoio!A:B,2,FALSE)</f>
        <v>Vara Federal</v>
      </c>
      <c r="H6899" s="51" t="s">
        <v>119</v>
      </c>
      <c r="I6899" s="53">
        <v>265</v>
      </c>
      <c r="J6899" s="2">
        <f>VLOOKUP($F6899,Apoio!$A:$F,4,FALSE)</f>
        <v>1</v>
      </c>
      <c r="K6899" s="2">
        <f>VLOOKUP($F6899,Apoio!$A:$F,5,FALSE)</f>
        <v>28</v>
      </c>
      <c r="L6899" s="24" t="str">
        <f>VLOOKUP($F6899,Apoio!$A:$F,6,FALSE)</f>
        <v>Jundiaí</v>
      </c>
    </row>
    <row r="6900" spans="1:12" x14ac:dyDescent="0.25">
      <c r="A6900" s="46">
        <v>2022</v>
      </c>
      <c r="B6900" s="47" t="s">
        <v>346</v>
      </c>
      <c r="C6900" s="47" t="s">
        <v>10</v>
      </c>
      <c r="D6900" s="47" t="s">
        <v>45</v>
      </c>
      <c r="E6900" s="47" t="s">
        <v>118</v>
      </c>
      <c r="F6900" s="48">
        <v>13983</v>
      </c>
      <c r="G6900" s="35" t="str">
        <f>VLOOKUP(F6900,Apoio!A:B,2,FALSE)</f>
        <v>Vara Federal</v>
      </c>
      <c r="H6900" s="47" t="s">
        <v>120</v>
      </c>
      <c r="I6900" s="49">
        <v>266</v>
      </c>
      <c r="J6900" s="2">
        <f>VLOOKUP($F6900,Apoio!$A:$F,4,FALSE)</f>
        <v>2</v>
      </c>
      <c r="K6900" s="2">
        <f>VLOOKUP($F6900,Apoio!$A:$F,5,FALSE)</f>
        <v>28</v>
      </c>
      <c r="L6900" s="24" t="str">
        <f>VLOOKUP($F6900,Apoio!$A:$F,6,FALSE)</f>
        <v>Jundiaí</v>
      </c>
    </row>
    <row r="6901" spans="1:12" x14ac:dyDescent="0.25">
      <c r="A6901" s="50">
        <v>2022</v>
      </c>
      <c r="B6901" s="51" t="s">
        <v>346</v>
      </c>
      <c r="C6901" s="51" t="s">
        <v>10</v>
      </c>
      <c r="D6901" s="51" t="s">
        <v>45</v>
      </c>
      <c r="E6901" s="51" t="s">
        <v>118</v>
      </c>
      <c r="F6901" s="52">
        <v>13984</v>
      </c>
      <c r="G6901" s="35" t="str">
        <f>VLOOKUP(F6901,Apoio!A:B,2,FALSE)</f>
        <v>Juizado</v>
      </c>
      <c r="H6901" s="51" t="s">
        <v>121</v>
      </c>
      <c r="I6901" s="53">
        <v>472</v>
      </c>
      <c r="J6901" s="2">
        <f>VLOOKUP($F6901,Apoio!$A:$F,4,FALSE)</f>
        <v>2</v>
      </c>
      <c r="K6901" s="2">
        <f>VLOOKUP($F6901,Apoio!$A:$F,5,FALSE)</f>
        <v>28</v>
      </c>
      <c r="L6901" s="24" t="str">
        <f>VLOOKUP($F6901,Apoio!$A:$F,6,FALSE)</f>
        <v>Jundiaí</v>
      </c>
    </row>
    <row r="6902" spans="1:12" x14ac:dyDescent="0.25">
      <c r="A6902" s="46">
        <v>2022</v>
      </c>
      <c r="B6902" s="47" t="s">
        <v>346</v>
      </c>
      <c r="C6902" s="47" t="s">
        <v>10</v>
      </c>
      <c r="D6902" s="47" t="s">
        <v>45</v>
      </c>
      <c r="E6902" s="47" t="s">
        <v>122</v>
      </c>
      <c r="F6902" s="48">
        <v>16419</v>
      </c>
      <c r="G6902" s="35" t="str">
        <f>VLOOKUP(F6902,Apoio!A:B,2,FALSE)</f>
        <v>Vara Federal</v>
      </c>
      <c r="H6902" s="47" t="s">
        <v>123</v>
      </c>
      <c r="I6902" s="49">
        <v>365</v>
      </c>
      <c r="J6902" s="2">
        <f>VLOOKUP($F6902,Apoio!$A:$F,4,FALSE)</f>
        <v>1</v>
      </c>
      <c r="K6902" s="2">
        <f>VLOOKUP($F6902,Apoio!$A:$F,5,FALSE)</f>
        <v>43</v>
      </c>
      <c r="L6902" s="24" t="str">
        <f>VLOOKUP($F6902,Apoio!$A:$F,6,FALSE)</f>
        <v>Limeira</v>
      </c>
    </row>
    <row r="6903" spans="1:12" x14ac:dyDescent="0.25">
      <c r="A6903" s="50">
        <v>2022</v>
      </c>
      <c r="B6903" s="51" t="s">
        <v>346</v>
      </c>
      <c r="C6903" s="51" t="s">
        <v>10</v>
      </c>
      <c r="D6903" s="51" t="s">
        <v>45</v>
      </c>
      <c r="E6903" s="51" t="s">
        <v>122</v>
      </c>
      <c r="F6903" s="52">
        <v>18216</v>
      </c>
      <c r="G6903" s="35" t="str">
        <f>VLOOKUP(F6903,Apoio!A:B,2,FALSE)</f>
        <v>Vara Federal + JEF</v>
      </c>
      <c r="H6903" s="51" t="s">
        <v>518</v>
      </c>
      <c r="I6903" s="53">
        <v>326</v>
      </c>
      <c r="J6903" s="2">
        <f>VLOOKUP($F6903,Apoio!$A:$F,4,FALSE)</f>
        <v>2</v>
      </c>
      <c r="K6903" s="2">
        <f>VLOOKUP($F6903,Apoio!$A:$F,5,FALSE)</f>
        <v>43</v>
      </c>
      <c r="L6903" s="24" t="str">
        <f>VLOOKUP($F6903,Apoio!$A:$F,6,FALSE)</f>
        <v>Limeira</v>
      </c>
    </row>
    <row r="6904" spans="1:12" x14ac:dyDescent="0.25">
      <c r="A6904" s="46">
        <v>2022</v>
      </c>
      <c r="B6904" s="47" t="s">
        <v>346</v>
      </c>
      <c r="C6904" s="47" t="s">
        <v>10</v>
      </c>
      <c r="D6904" s="47" t="s">
        <v>45</v>
      </c>
      <c r="E6904" s="47" t="s">
        <v>122</v>
      </c>
      <c r="F6904" s="48">
        <v>18216</v>
      </c>
      <c r="G6904" s="35" t="str">
        <f>VLOOKUP(F6904,Apoio!A:B,2,FALSE)</f>
        <v>Vara Federal + JEF</v>
      </c>
      <c r="H6904" s="47" t="s">
        <v>518</v>
      </c>
      <c r="I6904" s="49">
        <v>67</v>
      </c>
      <c r="J6904" s="2">
        <f>VLOOKUP($F6904,Apoio!$A:$F,4,FALSE)</f>
        <v>2</v>
      </c>
      <c r="K6904" s="2">
        <f>VLOOKUP($F6904,Apoio!$A:$F,5,FALSE)</f>
        <v>43</v>
      </c>
      <c r="L6904" s="24" t="str">
        <f>VLOOKUP($F6904,Apoio!$A:$F,6,FALSE)</f>
        <v>Limeira</v>
      </c>
    </row>
    <row r="6905" spans="1:12" x14ac:dyDescent="0.25">
      <c r="A6905" s="50">
        <v>2022</v>
      </c>
      <c r="B6905" s="51" t="s">
        <v>346</v>
      </c>
      <c r="C6905" s="51" t="s">
        <v>10</v>
      </c>
      <c r="D6905" s="51" t="s">
        <v>45</v>
      </c>
      <c r="E6905" s="51" t="s">
        <v>124</v>
      </c>
      <c r="F6905" s="52">
        <v>14135</v>
      </c>
      <c r="G6905" s="35" t="str">
        <f>VLOOKUP(F6905,Apoio!A:B,2,FALSE)</f>
        <v>Vara Federal + JEF</v>
      </c>
      <c r="H6905" s="51" t="s">
        <v>125</v>
      </c>
      <c r="I6905" s="53">
        <v>180</v>
      </c>
      <c r="J6905" s="2">
        <f>VLOOKUP($F6905,Apoio!$A:$F,4,FALSE)</f>
        <v>1</v>
      </c>
      <c r="K6905" s="2">
        <f>VLOOKUP($F6905,Apoio!$A:$F,5,FALSE)</f>
        <v>42</v>
      </c>
      <c r="L6905" s="24" t="str">
        <f>VLOOKUP($F6905,Apoio!$A:$F,6,FALSE)</f>
        <v>Lins</v>
      </c>
    </row>
    <row r="6906" spans="1:12" x14ac:dyDescent="0.25">
      <c r="A6906" s="46">
        <v>2022</v>
      </c>
      <c r="B6906" s="47" t="s">
        <v>346</v>
      </c>
      <c r="C6906" s="47" t="s">
        <v>10</v>
      </c>
      <c r="D6906" s="47" t="s">
        <v>45</v>
      </c>
      <c r="E6906" s="47" t="s">
        <v>124</v>
      </c>
      <c r="F6906" s="48">
        <v>14135</v>
      </c>
      <c r="G6906" s="35" t="str">
        <f>VLOOKUP(F6906,Apoio!A:B,2,FALSE)</f>
        <v>Vara Federal + JEF</v>
      </c>
      <c r="H6906" s="47" t="s">
        <v>125</v>
      </c>
      <c r="I6906" s="49">
        <v>62</v>
      </c>
      <c r="J6906" s="2">
        <f>VLOOKUP($F6906,Apoio!$A:$F,4,FALSE)</f>
        <v>1</v>
      </c>
      <c r="K6906" s="2">
        <f>VLOOKUP($F6906,Apoio!$A:$F,5,FALSE)</f>
        <v>42</v>
      </c>
      <c r="L6906" s="24" t="str">
        <f>VLOOKUP($F6906,Apoio!$A:$F,6,FALSE)</f>
        <v>Lins</v>
      </c>
    </row>
    <row r="6907" spans="1:12" x14ac:dyDescent="0.25">
      <c r="A6907" s="50">
        <v>2022</v>
      </c>
      <c r="B6907" s="51" t="s">
        <v>346</v>
      </c>
      <c r="C6907" s="51" t="s">
        <v>10</v>
      </c>
      <c r="D6907" s="51" t="s">
        <v>45</v>
      </c>
      <c r="E6907" s="51" t="s">
        <v>126</v>
      </c>
      <c r="F6907" s="52">
        <v>12490</v>
      </c>
      <c r="G6907" s="35" t="str">
        <f>VLOOKUP(F6907,Apoio!A:B,2,FALSE)</f>
        <v>Vara Federal + JEF</v>
      </c>
      <c r="H6907" s="51" t="s">
        <v>127</v>
      </c>
      <c r="I6907" s="53">
        <v>74</v>
      </c>
      <c r="J6907" s="2">
        <f>VLOOKUP($F6907,Apoio!$A:$F,4,FALSE)</f>
        <v>1</v>
      </c>
      <c r="K6907" s="2">
        <f>VLOOKUP($F6907,Apoio!$A:$F,5,FALSE)</f>
        <v>11</v>
      </c>
      <c r="L6907" s="24" t="str">
        <f>VLOOKUP($F6907,Apoio!$A:$F,6,FALSE)</f>
        <v>Marília</v>
      </c>
    </row>
    <row r="6908" spans="1:12" x14ac:dyDescent="0.25">
      <c r="A6908" s="46">
        <v>2022</v>
      </c>
      <c r="B6908" s="47" t="s">
        <v>346</v>
      </c>
      <c r="C6908" s="47" t="s">
        <v>10</v>
      </c>
      <c r="D6908" s="47" t="s">
        <v>45</v>
      </c>
      <c r="E6908" s="47" t="s">
        <v>126</v>
      </c>
      <c r="F6908" s="48">
        <v>12490</v>
      </c>
      <c r="G6908" s="35" t="str">
        <f>VLOOKUP(F6908,Apoio!A:B,2,FALSE)</f>
        <v>Vara Federal + JEF</v>
      </c>
      <c r="H6908" s="47" t="s">
        <v>127</v>
      </c>
      <c r="I6908" s="49">
        <v>52</v>
      </c>
      <c r="J6908" s="2">
        <f>VLOOKUP($F6908,Apoio!$A:$F,4,FALSE)</f>
        <v>1</v>
      </c>
      <c r="K6908" s="2">
        <f>VLOOKUP($F6908,Apoio!$A:$F,5,FALSE)</f>
        <v>11</v>
      </c>
      <c r="L6908" s="24" t="str">
        <f>VLOOKUP($F6908,Apoio!$A:$F,6,FALSE)</f>
        <v>Marília</v>
      </c>
    </row>
    <row r="6909" spans="1:12" x14ac:dyDescent="0.25">
      <c r="A6909" s="50">
        <v>2022</v>
      </c>
      <c r="B6909" s="51" t="s">
        <v>346</v>
      </c>
      <c r="C6909" s="51" t="s">
        <v>10</v>
      </c>
      <c r="D6909" s="51" t="s">
        <v>45</v>
      </c>
      <c r="E6909" s="51" t="s">
        <v>126</v>
      </c>
      <c r="F6909" s="52">
        <v>12491</v>
      </c>
      <c r="G6909" s="35" t="str">
        <f>VLOOKUP(F6909,Apoio!A:B,2,FALSE)</f>
        <v>Vara Federal + JEF</v>
      </c>
      <c r="H6909" s="51" t="s">
        <v>128</v>
      </c>
      <c r="I6909" s="53">
        <v>121</v>
      </c>
      <c r="J6909" s="2">
        <f>VLOOKUP($F6909,Apoio!$A:$F,4,FALSE)</f>
        <v>2</v>
      </c>
      <c r="K6909" s="2">
        <f>VLOOKUP($F6909,Apoio!$A:$F,5,FALSE)</f>
        <v>11</v>
      </c>
      <c r="L6909" s="24" t="str">
        <f>VLOOKUP($F6909,Apoio!$A:$F,6,FALSE)</f>
        <v>Marília</v>
      </c>
    </row>
    <row r="6910" spans="1:12" x14ac:dyDescent="0.25">
      <c r="A6910" s="46">
        <v>2022</v>
      </c>
      <c r="B6910" s="47" t="s">
        <v>346</v>
      </c>
      <c r="C6910" s="47" t="s">
        <v>10</v>
      </c>
      <c r="D6910" s="47" t="s">
        <v>45</v>
      </c>
      <c r="E6910" s="47" t="s">
        <v>126</v>
      </c>
      <c r="F6910" s="48">
        <v>12491</v>
      </c>
      <c r="G6910" s="35" t="str">
        <f>VLOOKUP(F6910,Apoio!A:B,2,FALSE)</f>
        <v>Vara Federal + JEF</v>
      </c>
      <c r="H6910" s="47" t="s">
        <v>128</v>
      </c>
      <c r="I6910" s="49">
        <v>57</v>
      </c>
      <c r="J6910" s="2">
        <f>VLOOKUP($F6910,Apoio!$A:$F,4,FALSE)</f>
        <v>2</v>
      </c>
      <c r="K6910" s="2">
        <f>VLOOKUP($F6910,Apoio!$A:$F,5,FALSE)</f>
        <v>11</v>
      </c>
      <c r="L6910" s="24" t="str">
        <f>VLOOKUP($F6910,Apoio!$A:$F,6,FALSE)</f>
        <v>Marília</v>
      </c>
    </row>
    <row r="6911" spans="1:12" x14ac:dyDescent="0.25">
      <c r="A6911" s="50">
        <v>2022</v>
      </c>
      <c r="B6911" s="51" t="s">
        <v>346</v>
      </c>
      <c r="C6911" s="51" t="s">
        <v>10</v>
      </c>
      <c r="D6911" s="51" t="s">
        <v>45</v>
      </c>
      <c r="E6911" s="51" t="s">
        <v>126</v>
      </c>
      <c r="F6911" s="52">
        <v>12492</v>
      </c>
      <c r="G6911" s="35" t="str">
        <f>VLOOKUP(F6911,Apoio!A:B,2,FALSE)</f>
        <v>Vara Federal + JEF</v>
      </c>
      <c r="H6911" s="51" t="s">
        <v>129</v>
      </c>
      <c r="I6911" s="53">
        <v>128</v>
      </c>
      <c r="J6911" s="2">
        <f>VLOOKUP($F6911,Apoio!$A:$F,4,FALSE)</f>
        <v>3</v>
      </c>
      <c r="K6911" s="2">
        <f>VLOOKUP($F6911,Apoio!$A:$F,5,FALSE)</f>
        <v>11</v>
      </c>
      <c r="L6911" s="24" t="str">
        <f>VLOOKUP($F6911,Apoio!$A:$F,6,FALSE)</f>
        <v>Marília</v>
      </c>
    </row>
    <row r="6912" spans="1:12" x14ac:dyDescent="0.25">
      <c r="A6912" s="46">
        <v>2022</v>
      </c>
      <c r="B6912" s="47" t="s">
        <v>346</v>
      </c>
      <c r="C6912" s="47" t="s">
        <v>10</v>
      </c>
      <c r="D6912" s="47" t="s">
        <v>45</v>
      </c>
      <c r="E6912" s="47" t="s">
        <v>126</v>
      </c>
      <c r="F6912" s="48">
        <v>12492</v>
      </c>
      <c r="G6912" s="35" t="str">
        <f>VLOOKUP(F6912,Apoio!A:B,2,FALSE)</f>
        <v>Vara Federal + JEF</v>
      </c>
      <c r="H6912" s="47" t="s">
        <v>129</v>
      </c>
      <c r="I6912" s="49">
        <v>53</v>
      </c>
      <c r="J6912" s="2">
        <f>VLOOKUP($F6912,Apoio!$A:$F,4,FALSE)</f>
        <v>3</v>
      </c>
      <c r="K6912" s="2">
        <f>VLOOKUP($F6912,Apoio!$A:$F,5,FALSE)</f>
        <v>11</v>
      </c>
      <c r="L6912" s="24" t="str">
        <f>VLOOKUP($F6912,Apoio!$A:$F,6,FALSE)</f>
        <v>Marília</v>
      </c>
    </row>
    <row r="6913" spans="1:12" x14ac:dyDescent="0.25">
      <c r="A6913" s="50">
        <v>2022</v>
      </c>
      <c r="B6913" s="51" t="s">
        <v>346</v>
      </c>
      <c r="C6913" s="51" t="s">
        <v>10</v>
      </c>
      <c r="D6913" s="51" t="s">
        <v>45</v>
      </c>
      <c r="E6913" s="51" t="s">
        <v>130</v>
      </c>
      <c r="F6913" s="52">
        <v>13848</v>
      </c>
      <c r="G6913" s="35" t="str">
        <f>VLOOKUP(F6913,Apoio!A:B,2,FALSE)</f>
        <v>Vara Federal</v>
      </c>
      <c r="H6913" s="51" t="s">
        <v>131</v>
      </c>
      <c r="I6913" s="53">
        <v>167</v>
      </c>
      <c r="J6913" s="2">
        <f>VLOOKUP($F6913,Apoio!$A:$F,4,FALSE)</f>
        <v>1</v>
      </c>
      <c r="K6913" s="2">
        <f>VLOOKUP($F6913,Apoio!$A:$F,5,FALSE)</f>
        <v>40</v>
      </c>
      <c r="L6913" s="24" t="str">
        <f>VLOOKUP($F6913,Apoio!$A:$F,6,FALSE)</f>
        <v>Mauá</v>
      </c>
    </row>
    <row r="6914" spans="1:12" x14ac:dyDescent="0.25">
      <c r="A6914" s="46">
        <v>2022</v>
      </c>
      <c r="B6914" s="47" t="s">
        <v>346</v>
      </c>
      <c r="C6914" s="47" t="s">
        <v>10</v>
      </c>
      <c r="D6914" s="47" t="s">
        <v>45</v>
      </c>
      <c r="E6914" s="47" t="s">
        <v>130</v>
      </c>
      <c r="F6914" s="48">
        <v>18248</v>
      </c>
      <c r="G6914" s="35" t="str">
        <f>VLOOKUP(F6914,Apoio!A:B,2,FALSE)</f>
        <v>Juizado</v>
      </c>
      <c r="H6914" s="47" t="s">
        <v>132</v>
      </c>
      <c r="I6914" s="49">
        <v>266</v>
      </c>
      <c r="J6914" s="2">
        <f>VLOOKUP($F6914,Apoio!$A:$F,4,FALSE)</f>
        <v>1</v>
      </c>
      <c r="K6914" s="2">
        <f>VLOOKUP($F6914,Apoio!$A:$F,5,FALSE)</f>
        <v>40</v>
      </c>
      <c r="L6914" s="24" t="str">
        <f>VLOOKUP($F6914,Apoio!$A:$F,6,FALSE)</f>
        <v>Mauá</v>
      </c>
    </row>
    <row r="6915" spans="1:12" x14ac:dyDescent="0.25">
      <c r="A6915" s="50">
        <v>2022</v>
      </c>
      <c r="B6915" s="51" t="s">
        <v>346</v>
      </c>
      <c r="C6915" s="51" t="s">
        <v>10</v>
      </c>
      <c r="D6915" s="51" t="s">
        <v>45</v>
      </c>
      <c r="E6915" s="51" t="s">
        <v>133</v>
      </c>
      <c r="F6915" s="52">
        <v>13905</v>
      </c>
      <c r="G6915" s="35" t="str">
        <f>VLOOKUP(F6915,Apoio!A:B,2,FALSE)</f>
        <v>Vara Federal</v>
      </c>
      <c r="H6915" s="51" t="s">
        <v>134</v>
      </c>
      <c r="I6915" s="53">
        <v>165</v>
      </c>
      <c r="J6915" s="2">
        <f>VLOOKUP($F6915,Apoio!$A:$F,4,FALSE)</f>
        <v>1</v>
      </c>
      <c r="K6915" s="2">
        <f>VLOOKUP($F6915,Apoio!$A:$F,5,FALSE)</f>
        <v>33</v>
      </c>
      <c r="L6915" s="24" t="str">
        <f>VLOOKUP($F6915,Apoio!$A:$F,6,FALSE)</f>
        <v>Mogi das Cruzes</v>
      </c>
    </row>
    <row r="6916" spans="1:12" x14ac:dyDescent="0.25">
      <c r="A6916" s="46">
        <v>2022</v>
      </c>
      <c r="B6916" s="47" t="s">
        <v>346</v>
      </c>
      <c r="C6916" s="47" t="s">
        <v>10</v>
      </c>
      <c r="D6916" s="47" t="s">
        <v>45</v>
      </c>
      <c r="E6916" s="47" t="s">
        <v>133</v>
      </c>
      <c r="F6916" s="48">
        <v>14030</v>
      </c>
      <c r="G6916" s="35" t="str">
        <f>VLOOKUP(F6916,Apoio!A:B,2,FALSE)</f>
        <v>Vara Federal</v>
      </c>
      <c r="H6916" s="47" t="s">
        <v>135</v>
      </c>
      <c r="I6916" s="49">
        <v>167</v>
      </c>
      <c r="J6916" s="2">
        <f>VLOOKUP($F6916,Apoio!$A:$F,4,FALSE)</f>
        <v>2</v>
      </c>
      <c r="K6916" s="2">
        <f>VLOOKUP($F6916,Apoio!$A:$F,5,FALSE)</f>
        <v>33</v>
      </c>
      <c r="L6916" s="24" t="str">
        <f>VLOOKUP($F6916,Apoio!$A:$F,6,FALSE)</f>
        <v>Mogi das Cruzes</v>
      </c>
    </row>
    <row r="6917" spans="1:12" x14ac:dyDescent="0.25">
      <c r="A6917" s="50">
        <v>2022</v>
      </c>
      <c r="B6917" s="51" t="s">
        <v>346</v>
      </c>
      <c r="C6917" s="51" t="s">
        <v>10</v>
      </c>
      <c r="D6917" s="51" t="s">
        <v>45</v>
      </c>
      <c r="E6917" s="51" t="s">
        <v>133</v>
      </c>
      <c r="F6917" s="52">
        <v>14031</v>
      </c>
      <c r="G6917" s="35" t="str">
        <f>VLOOKUP(F6917,Apoio!A:B,2,FALSE)</f>
        <v>Juizado</v>
      </c>
      <c r="H6917" s="51" t="s">
        <v>136</v>
      </c>
      <c r="I6917" s="53">
        <v>313</v>
      </c>
      <c r="J6917" s="2">
        <f>VLOOKUP($F6917,Apoio!$A:$F,4,FALSE)</f>
        <v>2</v>
      </c>
      <c r="K6917" s="2">
        <f>VLOOKUP($F6917,Apoio!$A:$F,5,FALSE)</f>
        <v>33</v>
      </c>
      <c r="L6917" s="24" t="str">
        <f>VLOOKUP($F6917,Apoio!$A:$F,6,FALSE)</f>
        <v>Mogi Das Cruzes</v>
      </c>
    </row>
    <row r="6918" spans="1:12" x14ac:dyDescent="0.25">
      <c r="A6918" s="46">
        <v>2022</v>
      </c>
      <c r="B6918" s="47" t="s">
        <v>346</v>
      </c>
      <c r="C6918" s="47" t="s">
        <v>10</v>
      </c>
      <c r="D6918" s="47" t="s">
        <v>45</v>
      </c>
      <c r="E6918" s="47" t="s">
        <v>137</v>
      </c>
      <c r="F6918" s="48">
        <v>13843</v>
      </c>
      <c r="G6918" s="35" t="str">
        <f>VLOOKUP(F6918,Apoio!A:B,2,FALSE)</f>
        <v>Vara Federal</v>
      </c>
      <c r="H6918" s="47" t="s">
        <v>138</v>
      </c>
      <c r="I6918" s="49">
        <v>400</v>
      </c>
      <c r="J6918" s="2">
        <f>VLOOKUP($F6918,Apoio!$A:$F,4,FALSE)</f>
        <v>1</v>
      </c>
      <c r="K6918" s="2">
        <f>VLOOKUP($F6918,Apoio!$A:$F,5,FALSE)</f>
        <v>30</v>
      </c>
      <c r="L6918" s="24" t="str">
        <f>VLOOKUP($F6918,Apoio!$A:$F,6,FALSE)</f>
        <v>Osasco</v>
      </c>
    </row>
    <row r="6919" spans="1:12" x14ac:dyDescent="0.25">
      <c r="A6919" s="50">
        <v>2022</v>
      </c>
      <c r="B6919" s="51" t="s">
        <v>346</v>
      </c>
      <c r="C6919" s="51" t="s">
        <v>10</v>
      </c>
      <c r="D6919" s="51" t="s">
        <v>45</v>
      </c>
      <c r="E6919" s="51" t="s">
        <v>137</v>
      </c>
      <c r="F6919" s="52">
        <v>14032</v>
      </c>
      <c r="G6919" s="35" t="str">
        <f>VLOOKUP(F6919,Apoio!A:B,2,FALSE)</f>
        <v>Juizado</v>
      </c>
      <c r="H6919" s="51" t="s">
        <v>139</v>
      </c>
      <c r="I6919" s="53">
        <v>473</v>
      </c>
      <c r="J6919" s="2">
        <f>VLOOKUP($F6919,Apoio!$A:$F,4,FALSE)</f>
        <v>1</v>
      </c>
      <c r="K6919" s="2">
        <f>VLOOKUP($F6919,Apoio!$A:$F,5,FALSE)</f>
        <v>30</v>
      </c>
      <c r="L6919" s="24" t="str">
        <f>VLOOKUP($F6919,Apoio!$A:$F,6,FALSE)</f>
        <v>Osasco</v>
      </c>
    </row>
    <row r="6920" spans="1:12" x14ac:dyDescent="0.25">
      <c r="A6920" s="46">
        <v>2022</v>
      </c>
      <c r="B6920" s="47" t="s">
        <v>346</v>
      </c>
      <c r="C6920" s="47" t="s">
        <v>10</v>
      </c>
      <c r="D6920" s="47" t="s">
        <v>45</v>
      </c>
      <c r="E6920" s="47" t="s">
        <v>137</v>
      </c>
      <c r="F6920" s="48">
        <v>13844</v>
      </c>
      <c r="G6920" s="35" t="str">
        <f>VLOOKUP(F6920,Apoio!A:B,2,FALSE)</f>
        <v>Vara Federal</v>
      </c>
      <c r="H6920" s="47" t="s">
        <v>140</v>
      </c>
      <c r="I6920" s="49">
        <v>397</v>
      </c>
      <c r="J6920" s="2">
        <f>VLOOKUP($F6920,Apoio!$A:$F,4,FALSE)</f>
        <v>2</v>
      </c>
      <c r="K6920" s="2">
        <f>VLOOKUP($F6920,Apoio!$A:$F,5,FALSE)</f>
        <v>30</v>
      </c>
      <c r="L6920" s="24" t="str">
        <f>VLOOKUP($F6920,Apoio!$A:$F,6,FALSE)</f>
        <v>Osasco</v>
      </c>
    </row>
    <row r="6921" spans="1:12" x14ac:dyDescent="0.25">
      <c r="A6921" s="50">
        <v>2022</v>
      </c>
      <c r="B6921" s="51" t="s">
        <v>346</v>
      </c>
      <c r="C6921" s="51" t="s">
        <v>10</v>
      </c>
      <c r="D6921" s="51" t="s">
        <v>45</v>
      </c>
      <c r="E6921" s="51" t="s">
        <v>137</v>
      </c>
      <c r="F6921" s="52">
        <v>14033</v>
      </c>
      <c r="G6921" s="35" t="str">
        <f>VLOOKUP(F6921,Apoio!A:B,2,FALSE)</f>
        <v>Juizado</v>
      </c>
      <c r="H6921" s="51" t="s">
        <v>141</v>
      </c>
      <c r="I6921" s="53">
        <v>474</v>
      </c>
      <c r="J6921" s="2">
        <f>VLOOKUP($F6921,Apoio!$A:$F,4,FALSE)</f>
        <v>2</v>
      </c>
      <c r="K6921" s="2">
        <f>VLOOKUP($F6921,Apoio!$A:$F,5,FALSE)</f>
        <v>30</v>
      </c>
      <c r="L6921" s="24" t="str">
        <f>VLOOKUP($F6921,Apoio!$A:$F,6,FALSE)</f>
        <v>Osasco</v>
      </c>
    </row>
    <row r="6922" spans="1:12" x14ac:dyDescent="0.25">
      <c r="A6922" s="46">
        <v>2022</v>
      </c>
      <c r="B6922" s="47" t="s">
        <v>346</v>
      </c>
      <c r="C6922" s="47" t="s">
        <v>10</v>
      </c>
      <c r="D6922" s="47" t="s">
        <v>45</v>
      </c>
      <c r="E6922" s="47" t="s">
        <v>142</v>
      </c>
      <c r="F6922" s="48">
        <v>12532</v>
      </c>
      <c r="G6922" s="35" t="str">
        <f>VLOOKUP(F6922,Apoio!A:B,2,FALSE)</f>
        <v>Vara Federal</v>
      </c>
      <c r="H6922" s="47" t="s">
        <v>143</v>
      </c>
      <c r="I6922" s="49">
        <v>104</v>
      </c>
      <c r="J6922" s="2">
        <f>VLOOKUP($F6922,Apoio!$A:$F,4,FALSE)</f>
        <v>1</v>
      </c>
      <c r="K6922" s="2">
        <f>VLOOKUP($F6922,Apoio!$A:$F,5,FALSE)</f>
        <v>25</v>
      </c>
      <c r="L6922" s="24" t="str">
        <f>VLOOKUP($F6922,Apoio!$A:$F,6,FALSE)</f>
        <v>Ourinhos</v>
      </c>
    </row>
    <row r="6923" spans="1:12" x14ac:dyDescent="0.25">
      <c r="A6923" s="50">
        <v>2022</v>
      </c>
      <c r="B6923" s="51" t="s">
        <v>346</v>
      </c>
      <c r="C6923" s="51" t="s">
        <v>10</v>
      </c>
      <c r="D6923" s="51" t="s">
        <v>45</v>
      </c>
      <c r="E6923" s="51" t="s">
        <v>142</v>
      </c>
      <c r="F6923" s="52">
        <v>14313</v>
      </c>
      <c r="G6923" s="35" t="str">
        <f>VLOOKUP(F6923,Apoio!A:B,2,FALSE)</f>
        <v>Juizado</v>
      </c>
      <c r="H6923" s="51" t="s">
        <v>144</v>
      </c>
      <c r="I6923" s="53">
        <v>266</v>
      </c>
      <c r="J6923" s="2">
        <f>VLOOKUP($F6923,Apoio!$A:$F,4,FALSE)</f>
        <v>1</v>
      </c>
      <c r="K6923" s="2">
        <f>VLOOKUP($F6923,Apoio!$A:$F,5,FALSE)</f>
        <v>25</v>
      </c>
      <c r="L6923" s="24" t="str">
        <f>VLOOKUP($F6923,Apoio!$A:$F,6,FALSE)</f>
        <v>Ourinhos</v>
      </c>
    </row>
    <row r="6924" spans="1:12" x14ac:dyDescent="0.25">
      <c r="A6924" s="46">
        <v>2022</v>
      </c>
      <c r="B6924" s="47" t="s">
        <v>346</v>
      </c>
      <c r="C6924" s="47" t="s">
        <v>10</v>
      </c>
      <c r="D6924" s="47" t="s">
        <v>45</v>
      </c>
      <c r="E6924" s="47" t="s">
        <v>145</v>
      </c>
      <c r="F6924" s="48">
        <v>12482</v>
      </c>
      <c r="G6924" s="35" t="str">
        <f>VLOOKUP(F6924,Apoio!A:B,2,FALSE)</f>
        <v>Vara Federal</v>
      </c>
      <c r="H6924" s="47" t="s">
        <v>146</v>
      </c>
      <c r="I6924" s="49">
        <v>70</v>
      </c>
      <c r="J6924" s="2">
        <f>VLOOKUP($F6924,Apoio!$A:$F,4,FALSE)</f>
        <v>1</v>
      </c>
      <c r="K6924" s="2">
        <f>VLOOKUP($F6924,Apoio!$A:$F,5,FALSE)</f>
        <v>9</v>
      </c>
      <c r="L6924" s="24" t="str">
        <f>VLOOKUP($F6924,Apoio!$A:$F,6,FALSE)</f>
        <v>Piracicaba</v>
      </c>
    </row>
    <row r="6925" spans="1:12" x14ac:dyDescent="0.25">
      <c r="A6925" s="50">
        <v>2022</v>
      </c>
      <c r="B6925" s="51" t="s">
        <v>346</v>
      </c>
      <c r="C6925" s="51" t="s">
        <v>10</v>
      </c>
      <c r="D6925" s="51" t="s">
        <v>45</v>
      </c>
      <c r="E6925" s="51" t="s">
        <v>145</v>
      </c>
      <c r="F6925" s="52">
        <v>16498</v>
      </c>
      <c r="G6925" s="35" t="str">
        <f>VLOOKUP(F6925,Apoio!A:B,2,FALSE)</f>
        <v>Juizado</v>
      </c>
      <c r="H6925" s="51" t="s">
        <v>147</v>
      </c>
      <c r="I6925" s="53">
        <v>478</v>
      </c>
      <c r="J6925" s="2">
        <f>VLOOKUP($F6925,Apoio!$A:$F,4,FALSE)</f>
        <v>1</v>
      </c>
      <c r="K6925" s="2">
        <f>VLOOKUP($F6925,Apoio!$A:$F,5,FALSE)</f>
        <v>9</v>
      </c>
      <c r="L6925" s="24" t="str">
        <f>VLOOKUP($F6925,Apoio!$A:$F,6,FALSE)</f>
        <v>Piracicaba</v>
      </c>
    </row>
    <row r="6926" spans="1:12" x14ac:dyDescent="0.25">
      <c r="A6926" s="46">
        <v>2022</v>
      </c>
      <c r="B6926" s="47" t="s">
        <v>346</v>
      </c>
      <c r="C6926" s="47" t="s">
        <v>10</v>
      </c>
      <c r="D6926" s="47" t="s">
        <v>45</v>
      </c>
      <c r="E6926" s="47" t="s">
        <v>145</v>
      </c>
      <c r="F6926" s="48">
        <v>12483</v>
      </c>
      <c r="G6926" s="35" t="str">
        <f>VLOOKUP(F6926,Apoio!A:B,2,FALSE)</f>
        <v>Vara Federal</v>
      </c>
      <c r="H6926" s="47" t="s">
        <v>148</v>
      </c>
      <c r="I6926" s="49">
        <v>62</v>
      </c>
      <c r="J6926" s="2">
        <f>VLOOKUP($F6926,Apoio!$A:$F,4,FALSE)</f>
        <v>2</v>
      </c>
      <c r="K6926" s="2">
        <f>VLOOKUP($F6926,Apoio!$A:$F,5,FALSE)</f>
        <v>9</v>
      </c>
      <c r="L6926" s="24" t="str">
        <f>VLOOKUP($F6926,Apoio!$A:$F,6,FALSE)</f>
        <v>Piracicaba</v>
      </c>
    </row>
    <row r="6927" spans="1:12" x14ac:dyDescent="0.25">
      <c r="A6927" s="50">
        <v>2022</v>
      </c>
      <c r="B6927" s="51" t="s">
        <v>346</v>
      </c>
      <c r="C6927" s="51" t="s">
        <v>10</v>
      </c>
      <c r="D6927" s="51" t="s">
        <v>45</v>
      </c>
      <c r="E6927" s="51" t="s">
        <v>145</v>
      </c>
      <c r="F6927" s="52">
        <v>12484</v>
      </c>
      <c r="G6927" s="35" t="str">
        <f>VLOOKUP(F6927,Apoio!A:B,2,FALSE)</f>
        <v>Vara Federal</v>
      </c>
      <c r="H6927" s="51" t="s">
        <v>149</v>
      </c>
      <c r="I6927" s="53">
        <v>65</v>
      </c>
      <c r="J6927" s="2">
        <f>VLOOKUP($F6927,Apoio!$A:$F,4,FALSE)</f>
        <v>3</v>
      </c>
      <c r="K6927" s="2">
        <f>VLOOKUP($F6927,Apoio!$A:$F,5,FALSE)</f>
        <v>9</v>
      </c>
      <c r="L6927" s="24" t="str">
        <f>VLOOKUP($F6927,Apoio!$A:$F,6,FALSE)</f>
        <v>Piracicaba</v>
      </c>
    </row>
    <row r="6928" spans="1:12" x14ac:dyDescent="0.25">
      <c r="A6928" s="46">
        <v>2022</v>
      </c>
      <c r="B6928" s="47" t="s">
        <v>346</v>
      </c>
      <c r="C6928" s="47" t="s">
        <v>10</v>
      </c>
      <c r="D6928" s="47" t="s">
        <v>45</v>
      </c>
      <c r="E6928" s="47" t="s">
        <v>145</v>
      </c>
      <c r="F6928" s="48">
        <v>13846</v>
      </c>
      <c r="G6928" s="35" t="str">
        <f>VLOOKUP(F6928,Apoio!A:B,2,FALSE)</f>
        <v>Vara Federal</v>
      </c>
      <c r="H6928" s="47" t="s">
        <v>150</v>
      </c>
      <c r="I6928" s="49">
        <v>224</v>
      </c>
      <c r="J6928" s="2">
        <f>VLOOKUP($F6928,Apoio!$A:$F,4,FALSE)</f>
        <v>4</v>
      </c>
      <c r="K6928" s="2">
        <f>VLOOKUP($F6928,Apoio!$A:$F,5,FALSE)</f>
        <v>9</v>
      </c>
      <c r="L6928" s="24" t="str">
        <f>VLOOKUP($F6928,Apoio!$A:$F,6,FALSE)</f>
        <v>Piracicaba</v>
      </c>
    </row>
    <row r="6929" spans="1:12" x14ac:dyDescent="0.25">
      <c r="A6929" s="50">
        <v>2022</v>
      </c>
      <c r="B6929" s="51" t="s">
        <v>346</v>
      </c>
      <c r="C6929" s="51" t="s">
        <v>10</v>
      </c>
      <c r="D6929" s="51" t="s">
        <v>45</v>
      </c>
      <c r="E6929" s="51" t="s">
        <v>151</v>
      </c>
      <c r="F6929" s="52">
        <v>12494</v>
      </c>
      <c r="G6929" s="35" t="str">
        <f>VLOOKUP(F6929,Apoio!A:B,2,FALSE)</f>
        <v>Vara Federal</v>
      </c>
      <c r="H6929" s="51" t="s">
        <v>152</v>
      </c>
      <c r="I6929" s="53">
        <v>119</v>
      </c>
      <c r="J6929" s="2">
        <f>VLOOKUP($F6929,Apoio!$A:$F,4,FALSE)</f>
        <v>1</v>
      </c>
      <c r="K6929" s="2">
        <f>VLOOKUP($F6929,Apoio!$A:$F,5,FALSE)</f>
        <v>12</v>
      </c>
      <c r="L6929" s="24" t="str">
        <f>VLOOKUP($F6929,Apoio!$A:$F,6,FALSE)</f>
        <v>Presidente Prudente</v>
      </c>
    </row>
    <row r="6930" spans="1:12" x14ac:dyDescent="0.25">
      <c r="A6930" s="46">
        <v>2022</v>
      </c>
      <c r="B6930" s="47" t="s">
        <v>346</v>
      </c>
      <c r="C6930" s="47" t="s">
        <v>10</v>
      </c>
      <c r="D6930" s="47" t="s">
        <v>45</v>
      </c>
      <c r="E6930" s="47" t="s">
        <v>151</v>
      </c>
      <c r="F6930" s="48">
        <v>16588</v>
      </c>
      <c r="G6930" s="35" t="str">
        <f>VLOOKUP(F6930,Apoio!A:B,2,FALSE)</f>
        <v>Juizado</v>
      </c>
      <c r="H6930" s="47" t="s">
        <v>153</v>
      </c>
      <c r="I6930" s="49">
        <v>118</v>
      </c>
      <c r="J6930" s="2">
        <f>VLOOKUP($F6930,Apoio!$A:$F,4,FALSE)</f>
        <v>1</v>
      </c>
      <c r="K6930" s="2">
        <f>VLOOKUP($F6930,Apoio!$A:$F,5,FALSE)</f>
        <v>12</v>
      </c>
      <c r="L6930" s="24" t="str">
        <f>VLOOKUP($F6930,Apoio!$A:$F,6,FALSE)</f>
        <v>Presidente Prudente</v>
      </c>
    </row>
    <row r="6931" spans="1:12" x14ac:dyDescent="0.25">
      <c r="A6931" s="50">
        <v>2022</v>
      </c>
      <c r="B6931" s="51" t="s">
        <v>346</v>
      </c>
      <c r="C6931" s="51" t="s">
        <v>10</v>
      </c>
      <c r="D6931" s="51" t="s">
        <v>45</v>
      </c>
      <c r="E6931" s="51" t="s">
        <v>151</v>
      </c>
      <c r="F6931" s="52">
        <v>12495</v>
      </c>
      <c r="G6931" s="35" t="str">
        <f>VLOOKUP(F6931,Apoio!A:B,2,FALSE)</f>
        <v>Vara Federal</v>
      </c>
      <c r="H6931" s="51" t="s">
        <v>154</v>
      </c>
      <c r="I6931" s="53">
        <v>89</v>
      </c>
      <c r="J6931" s="2">
        <f>VLOOKUP($F6931,Apoio!$A:$F,4,FALSE)</f>
        <v>2</v>
      </c>
      <c r="K6931" s="2">
        <f>VLOOKUP($F6931,Apoio!$A:$F,5,FALSE)</f>
        <v>12</v>
      </c>
      <c r="L6931" s="24" t="str">
        <f>VLOOKUP($F6931,Apoio!$A:$F,6,FALSE)</f>
        <v>Presidente Prudente</v>
      </c>
    </row>
    <row r="6932" spans="1:12" x14ac:dyDescent="0.25">
      <c r="A6932" s="46">
        <v>2022</v>
      </c>
      <c r="B6932" s="47" t="s">
        <v>346</v>
      </c>
      <c r="C6932" s="47" t="s">
        <v>10</v>
      </c>
      <c r="D6932" s="47" t="s">
        <v>45</v>
      </c>
      <c r="E6932" s="47" t="s">
        <v>151</v>
      </c>
      <c r="F6932" s="48">
        <v>83988</v>
      </c>
      <c r="G6932" s="35" t="str">
        <f>VLOOKUP(F6932,Apoio!A:B,2,FALSE)</f>
        <v>Juizado</v>
      </c>
      <c r="H6932" s="47" t="s">
        <v>155</v>
      </c>
      <c r="I6932" s="49">
        <v>652</v>
      </c>
      <c r="J6932" s="2">
        <f>VLOOKUP($F6932,Apoio!$A:$F,4,FALSE)</f>
        <v>2</v>
      </c>
      <c r="K6932" s="2">
        <f>VLOOKUP($F6932,Apoio!$A:$F,5,FALSE)</f>
        <v>12</v>
      </c>
      <c r="L6932" s="24" t="str">
        <f>VLOOKUP($F6932,Apoio!$A:$F,6,FALSE)</f>
        <v>Presidente Prudente</v>
      </c>
    </row>
    <row r="6933" spans="1:12" x14ac:dyDescent="0.25">
      <c r="A6933" s="50">
        <v>2022</v>
      </c>
      <c r="B6933" s="51" t="s">
        <v>346</v>
      </c>
      <c r="C6933" s="51" t="s">
        <v>10</v>
      </c>
      <c r="D6933" s="51" t="s">
        <v>45</v>
      </c>
      <c r="E6933" s="51" t="s">
        <v>151</v>
      </c>
      <c r="F6933" s="52">
        <v>12496</v>
      </c>
      <c r="G6933" s="35" t="str">
        <f>VLOOKUP(F6933,Apoio!A:B,2,FALSE)</f>
        <v>Vara Federal</v>
      </c>
      <c r="H6933" s="51" t="s">
        <v>156</v>
      </c>
      <c r="I6933" s="53">
        <v>109</v>
      </c>
      <c r="J6933" s="2">
        <f>VLOOKUP($F6933,Apoio!$A:$F,4,FALSE)</f>
        <v>3</v>
      </c>
      <c r="K6933" s="2">
        <f>VLOOKUP($F6933,Apoio!$A:$F,5,FALSE)</f>
        <v>12</v>
      </c>
      <c r="L6933" s="24" t="str">
        <f>VLOOKUP($F6933,Apoio!$A:$F,6,FALSE)</f>
        <v>Presidente Prudente</v>
      </c>
    </row>
    <row r="6934" spans="1:12" x14ac:dyDescent="0.25">
      <c r="A6934" s="46">
        <v>2022</v>
      </c>
      <c r="B6934" s="47" t="s">
        <v>346</v>
      </c>
      <c r="C6934" s="47" t="s">
        <v>10</v>
      </c>
      <c r="D6934" s="47" t="s">
        <v>45</v>
      </c>
      <c r="E6934" s="47" t="s">
        <v>157</v>
      </c>
      <c r="F6934" s="48">
        <v>16884</v>
      </c>
      <c r="G6934" s="35" t="str">
        <f>VLOOKUP(F6934,Apoio!A:B,2,FALSE)</f>
        <v>Vara Federal + JEF</v>
      </c>
      <c r="H6934" s="47" t="s">
        <v>158</v>
      </c>
      <c r="I6934" s="49">
        <v>173</v>
      </c>
      <c r="J6934" s="2">
        <f>VLOOKUP($F6934,Apoio!$A:$F,4,FALSE)</f>
        <v>1</v>
      </c>
      <c r="K6934" s="2">
        <f>VLOOKUP($F6934,Apoio!$A:$F,5,FALSE)</f>
        <v>29</v>
      </c>
      <c r="L6934" s="24" t="str">
        <f>VLOOKUP($F6934,Apoio!$A:$F,6,FALSE)</f>
        <v>Registro</v>
      </c>
    </row>
    <row r="6935" spans="1:12" x14ac:dyDescent="0.25">
      <c r="A6935" s="50">
        <v>2022</v>
      </c>
      <c r="B6935" s="51" t="s">
        <v>346</v>
      </c>
      <c r="C6935" s="51" t="s">
        <v>10</v>
      </c>
      <c r="D6935" s="51" t="s">
        <v>45</v>
      </c>
      <c r="E6935" s="51" t="s">
        <v>157</v>
      </c>
      <c r="F6935" s="52">
        <v>16884</v>
      </c>
      <c r="G6935" s="35" t="str">
        <f>VLOOKUP(F6935,Apoio!A:B,2,FALSE)</f>
        <v>Vara Federal + JEF</v>
      </c>
      <c r="H6935" s="51" t="s">
        <v>158</v>
      </c>
      <c r="I6935" s="53">
        <v>85</v>
      </c>
      <c r="J6935" s="2">
        <f>VLOOKUP($F6935,Apoio!$A:$F,4,FALSE)</f>
        <v>1</v>
      </c>
      <c r="K6935" s="2">
        <f>VLOOKUP($F6935,Apoio!$A:$F,5,FALSE)</f>
        <v>29</v>
      </c>
      <c r="L6935" s="24" t="str">
        <f>VLOOKUP($F6935,Apoio!$A:$F,6,FALSE)</f>
        <v>Registro</v>
      </c>
    </row>
    <row r="6936" spans="1:12" x14ac:dyDescent="0.25">
      <c r="A6936" s="46">
        <v>2022</v>
      </c>
      <c r="B6936" s="47" t="s">
        <v>346</v>
      </c>
      <c r="C6936" s="47" t="s">
        <v>10</v>
      </c>
      <c r="D6936" s="47" t="s">
        <v>45</v>
      </c>
      <c r="E6936" s="47" t="s">
        <v>159</v>
      </c>
      <c r="F6936" s="48">
        <v>12453</v>
      </c>
      <c r="G6936" s="35" t="str">
        <f>VLOOKUP(F6936,Apoio!A:B,2,FALSE)</f>
        <v>Vara Federal</v>
      </c>
      <c r="H6936" s="47" t="s">
        <v>160</v>
      </c>
      <c r="I6936" s="49">
        <v>172</v>
      </c>
      <c r="J6936" s="2">
        <f>VLOOKUP($F6936,Apoio!$A:$F,4,FALSE)</f>
        <v>1</v>
      </c>
      <c r="K6936" s="2">
        <f>VLOOKUP($F6936,Apoio!$A:$F,5,FALSE)</f>
        <v>2</v>
      </c>
      <c r="L6936" s="24" t="str">
        <f>VLOOKUP($F6936,Apoio!$A:$F,6,FALSE)</f>
        <v>Ribeirão Preto</v>
      </c>
    </row>
    <row r="6937" spans="1:12" x14ac:dyDescent="0.25">
      <c r="A6937" s="50">
        <v>2022</v>
      </c>
      <c r="B6937" s="51" t="s">
        <v>346</v>
      </c>
      <c r="C6937" s="51" t="s">
        <v>10</v>
      </c>
      <c r="D6937" s="51" t="s">
        <v>45</v>
      </c>
      <c r="E6937" s="51" t="s">
        <v>159</v>
      </c>
      <c r="F6937" s="52">
        <v>13985</v>
      </c>
      <c r="G6937" s="35" t="str">
        <f>VLOOKUP(F6937,Apoio!A:B,2,FALSE)</f>
        <v>Juizado</v>
      </c>
      <c r="H6937" s="51" t="s">
        <v>161</v>
      </c>
      <c r="I6937" s="53">
        <v>756</v>
      </c>
      <c r="J6937" s="2">
        <f>VLOOKUP($F6937,Apoio!$A:$F,4,FALSE)</f>
        <v>1</v>
      </c>
      <c r="K6937" s="2">
        <f>VLOOKUP($F6937,Apoio!$A:$F,5,FALSE)</f>
        <v>2</v>
      </c>
      <c r="L6937" s="24" t="str">
        <f>VLOOKUP($F6937,Apoio!$A:$F,6,FALSE)</f>
        <v>Ribeirão Preto</v>
      </c>
    </row>
    <row r="6938" spans="1:12" x14ac:dyDescent="0.25">
      <c r="A6938" s="46">
        <v>2022</v>
      </c>
      <c r="B6938" s="47" t="s">
        <v>346</v>
      </c>
      <c r="C6938" s="47" t="s">
        <v>10</v>
      </c>
      <c r="D6938" s="47" t="s">
        <v>45</v>
      </c>
      <c r="E6938" s="47" t="s">
        <v>159</v>
      </c>
      <c r="F6938" s="48">
        <v>12454</v>
      </c>
      <c r="G6938" s="35" t="str">
        <f>VLOOKUP(F6938,Apoio!A:B,2,FALSE)</f>
        <v>Vara Federal</v>
      </c>
      <c r="H6938" s="47" t="s">
        <v>162</v>
      </c>
      <c r="I6938" s="49">
        <v>94</v>
      </c>
      <c r="J6938" s="2">
        <f>VLOOKUP($F6938,Apoio!$A:$F,4,FALSE)</f>
        <v>2</v>
      </c>
      <c r="K6938" s="2">
        <f>VLOOKUP($F6938,Apoio!$A:$F,5,FALSE)</f>
        <v>2</v>
      </c>
      <c r="L6938" s="24" t="str">
        <f>VLOOKUP($F6938,Apoio!$A:$F,6,FALSE)</f>
        <v>Ribeirão Preto</v>
      </c>
    </row>
    <row r="6939" spans="1:12" x14ac:dyDescent="0.25">
      <c r="A6939" s="50">
        <v>2022</v>
      </c>
      <c r="B6939" s="51" t="s">
        <v>346</v>
      </c>
      <c r="C6939" s="51" t="s">
        <v>10</v>
      </c>
      <c r="D6939" s="51" t="s">
        <v>45</v>
      </c>
      <c r="E6939" s="51" t="s">
        <v>159</v>
      </c>
      <c r="F6939" s="52">
        <v>13986</v>
      </c>
      <c r="G6939" s="35" t="str">
        <f>VLOOKUP(F6939,Apoio!A:B,2,FALSE)</f>
        <v>Juizado</v>
      </c>
      <c r="H6939" s="51" t="s">
        <v>163</v>
      </c>
      <c r="I6939" s="53">
        <v>756</v>
      </c>
      <c r="J6939" s="2">
        <f>VLOOKUP($F6939,Apoio!$A:$F,4,FALSE)</f>
        <v>2</v>
      </c>
      <c r="K6939" s="2">
        <f>VLOOKUP($F6939,Apoio!$A:$F,5,FALSE)</f>
        <v>2</v>
      </c>
      <c r="L6939" s="24" t="str">
        <f>VLOOKUP($F6939,Apoio!$A:$F,6,FALSE)</f>
        <v>Ribeirão Preto</v>
      </c>
    </row>
    <row r="6940" spans="1:12" x14ac:dyDescent="0.25">
      <c r="A6940" s="46">
        <v>2022</v>
      </c>
      <c r="B6940" s="47" t="s">
        <v>346</v>
      </c>
      <c r="C6940" s="47" t="s">
        <v>10</v>
      </c>
      <c r="D6940" s="47" t="s">
        <v>45</v>
      </c>
      <c r="E6940" s="47" t="s">
        <v>159</v>
      </c>
      <c r="F6940" s="48">
        <v>12455</v>
      </c>
      <c r="G6940" s="35" t="str">
        <f>VLOOKUP(F6940,Apoio!A:B,2,FALSE)</f>
        <v>Vara Federal</v>
      </c>
      <c r="H6940" s="47" t="s">
        <v>164</v>
      </c>
      <c r="I6940" s="49">
        <v>79</v>
      </c>
      <c r="J6940" s="2">
        <f>VLOOKUP($F6940,Apoio!$A:$F,4,FALSE)</f>
        <v>4</v>
      </c>
      <c r="K6940" s="2">
        <f>VLOOKUP($F6940,Apoio!$A:$F,5,FALSE)</f>
        <v>2</v>
      </c>
      <c r="L6940" s="24" t="str">
        <f>VLOOKUP($F6940,Apoio!$A:$F,6,FALSE)</f>
        <v>Ribeirão Preto</v>
      </c>
    </row>
    <row r="6941" spans="1:12" x14ac:dyDescent="0.25">
      <c r="A6941" s="50">
        <v>2022</v>
      </c>
      <c r="B6941" s="51" t="s">
        <v>346</v>
      </c>
      <c r="C6941" s="51" t="s">
        <v>10</v>
      </c>
      <c r="D6941" s="51" t="s">
        <v>45</v>
      </c>
      <c r="E6941" s="51" t="s">
        <v>159</v>
      </c>
      <c r="F6941" s="52">
        <v>12456</v>
      </c>
      <c r="G6941" s="35" t="str">
        <f>VLOOKUP(F6941,Apoio!A:B,2,FALSE)</f>
        <v>Vara Federal</v>
      </c>
      <c r="H6941" s="51" t="s">
        <v>165</v>
      </c>
      <c r="I6941" s="53">
        <v>71</v>
      </c>
      <c r="J6941" s="2">
        <f>VLOOKUP($F6941,Apoio!$A:$F,4,FALSE)</f>
        <v>5</v>
      </c>
      <c r="K6941" s="2">
        <f>VLOOKUP($F6941,Apoio!$A:$F,5,FALSE)</f>
        <v>2</v>
      </c>
      <c r="L6941" s="24" t="str">
        <f>VLOOKUP($F6941,Apoio!$A:$F,6,FALSE)</f>
        <v>Ribeirão Preto</v>
      </c>
    </row>
    <row r="6942" spans="1:12" x14ac:dyDescent="0.25">
      <c r="A6942" s="46">
        <v>2022</v>
      </c>
      <c r="B6942" s="47" t="s">
        <v>346</v>
      </c>
      <c r="C6942" s="47" t="s">
        <v>10</v>
      </c>
      <c r="D6942" s="47" t="s">
        <v>45</v>
      </c>
      <c r="E6942" s="47" t="s">
        <v>159</v>
      </c>
      <c r="F6942" s="48">
        <v>12457</v>
      </c>
      <c r="G6942" s="35" t="str">
        <f>VLOOKUP(F6942,Apoio!A:B,2,FALSE)</f>
        <v>Vara Federal</v>
      </c>
      <c r="H6942" s="47" t="s">
        <v>166</v>
      </c>
      <c r="I6942" s="49">
        <v>77</v>
      </c>
      <c r="J6942" s="2">
        <f>VLOOKUP($F6942,Apoio!$A:$F,4,FALSE)</f>
        <v>6</v>
      </c>
      <c r="K6942" s="2">
        <f>VLOOKUP($F6942,Apoio!$A:$F,5,FALSE)</f>
        <v>2</v>
      </c>
      <c r="L6942" s="24" t="str">
        <f>VLOOKUP($F6942,Apoio!$A:$F,6,FALSE)</f>
        <v>Ribeirão Preto</v>
      </c>
    </row>
    <row r="6943" spans="1:12" x14ac:dyDescent="0.25">
      <c r="A6943" s="50">
        <v>2022</v>
      </c>
      <c r="B6943" s="51" t="s">
        <v>346</v>
      </c>
      <c r="C6943" s="51" t="s">
        <v>10</v>
      </c>
      <c r="D6943" s="51" t="s">
        <v>45</v>
      </c>
      <c r="E6943" s="51" t="s">
        <v>159</v>
      </c>
      <c r="F6943" s="52">
        <v>12458</v>
      </c>
      <c r="G6943" s="35" t="str">
        <f>VLOOKUP(F6943,Apoio!A:B,2,FALSE)</f>
        <v>Vara Federal</v>
      </c>
      <c r="H6943" s="51" t="s">
        <v>167</v>
      </c>
      <c r="I6943" s="53">
        <v>101</v>
      </c>
      <c r="J6943" s="2">
        <f>VLOOKUP($F6943,Apoio!$A:$F,4,FALSE)</f>
        <v>7</v>
      </c>
      <c r="K6943" s="2">
        <f>VLOOKUP($F6943,Apoio!$A:$F,5,FALSE)</f>
        <v>2</v>
      </c>
      <c r="L6943" s="24" t="str">
        <f>VLOOKUP($F6943,Apoio!$A:$F,6,FALSE)</f>
        <v>Ribeirão Preto</v>
      </c>
    </row>
    <row r="6944" spans="1:12" x14ac:dyDescent="0.25">
      <c r="A6944" s="46">
        <v>2022</v>
      </c>
      <c r="B6944" s="47" t="s">
        <v>346</v>
      </c>
      <c r="C6944" s="47" t="s">
        <v>10</v>
      </c>
      <c r="D6944" s="47" t="s">
        <v>45</v>
      </c>
      <c r="E6944" s="47" t="s">
        <v>159</v>
      </c>
      <c r="F6944" s="48">
        <v>14007</v>
      </c>
      <c r="G6944" s="35" t="str">
        <f>VLOOKUP(F6944,Apoio!A:B,2,FALSE)</f>
        <v>Vara Federal</v>
      </c>
      <c r="H6944" s="47" t="s">
        <v>168</v>
      </c>
      <c r="I6944" s="49">
        <v>178</v>
      </c>
      <c r="J6944" s="2">
        <f>VLOOKUP($F6944,Apoio!$A:$F,4,FALSE)</f>
        <v>9</v>
      </c>
      <c r="K6944" s="2">
        <f>VLOOKUP($F6944,Apoio!$A:$F,5,FALSE)</f>
        <v>2</v>
      </c>
      <c r="L6944" s="24" t="str">
        <f>VLOOKUP($F6944,Apoio!$A:$F,6,FALSE)</f>
        <v>Ribeirão Preto</v>
      </c>
    </row>
    <row r="6945" spans="1:12" x14ac:dyDescent="0.25">
      <c r="A6945" s="50">
        <v>2022</v>
      </c>
      <c r="B6945" s="51" t="s">
        <v>346</v>
      </c>
      <c r="C6945" s="51" t="s">
        <v>10</v>
      </c>
      <c r="D6945" s="51" t="s">
        <v>45</v>
      </c>
      <c r="E6945" s="51" t="s">
        <v>169</v>
      </c>
      <c r="F6945" s="52">
        <v>12470</v>
      </c>
      <c r="G6945" s="35" t="str">
        <f>VLOOKUP(F6945,Apoio!A:B,2,FALSE)</f>
        <v>Vara Federal</v>
      </c>
      <c r="H6945" s="51" t="s">
        <v>170</v>
      </c>
      <c r="I6945" s="53">
        <v>73</v>
      </c>
      <c r="J6945" s="2">
        <f>VLOOKUP($F6945,Apoio!$A:$F,4,FALSE)</f>
        <v>1</v>
      </c>
      <c r="K6945" s="2">
        <f>VLOOKUP($F6945,Apoio!$A:$F,5,FALSE)</f>
        <v>6</v>
      </c>
      <c r="L6945" s="24" t="str">
        <f>VLOOKUP($F6945,Apoio!$A:$F,6,FALSE)</f>
        <v>São José do Rio Preto</v>
      </c>
    </row>
    <row r="6946" spans="1:12" x14ac:dyDescent="0.25">
      <c r="A6946" s="46">
        <v>2022</v>
      </c>
      <c r="B6946" s="47" t="s">
        <v>346</v>
      </c>
      <c r="C6946" s="47" t="s">
        <v>10</v>
      </c>
      <c r="D6946" s="47" t="s">
        <v>45</v>
      </c>
      <c r="E6946" s="47" t="s">
        <v>169</v>
      </c>
      <c r="F6946" s="48">
        <v>14010</v>
      </c>
      <c r="G6946" s="35" t="str">
        <f>VLOOKUP(F6946,Apoio!A:B,2,FALSE)</f>
        <v>Juizado</v>
      </c>
      <c r="H6946" s="47" t="s">
        <v>171</v>
      </c>
      <c r="I6946" s="49">
        <v>713</v>
      </c>
      <c r="J6946" s="2">
        <f>VLOOKUP($F6946,Apoio!$A:$F,4,FALSE)</f>
        <v>1</v>
      </c>
      <c r="K6946" s="2">
        <f>VLOOKUP($F6946,Apoio!$A:$F,5,FALSE)</f>
        <v>6</v>
      </c>
      <c r="L6946" s="24" t="str">
        <f>VLOOKUP($F6946,Apoio!$A:$F,6,FALSE)</f>
        <v>São José Do Rio Preto</v>
      </c>
    </row>
    <row r="6947" spans="1:12" x14ac:dyDescent="0.25">
      <c r="A6947" s="50">
        <v>2022</v>
      </c>
      <c r="B6947" s="51" t="s">
        <v>346</v>
      </c>
      <c r="C6947" s="51" t="s">
        <v>10</v>
      </c>
      <c r="D6947" s="51" t="s">
        <v>45</v>
      </c>
      <c r="E6947" s="51" t="s">
        <v>169</v>
      </c>
      <c r="F6947" s="52">
        <v>12471</v>
      </c>
      <c r="G6947" s="35" t="str">
        <f>VLOOKUP(F6947,Apoio!A:B,2,FALSE)</f>
        <v>Vara Federal</v>
      </c>
      <c r="H6947" s="51" t="s">
        <v>172</v>
      </c>
      <c r="I6947" s="53">
        <v>72</v>
      </c>
      <c r="J6947" s="2">
        <f>VLOOKUP($F6947,Apoio!$A:$F,4,FALSE)</f>
        <v>2</v>
      </c>
      <c r="K6947" s="2">
        <f>VLOOKUP($F6947,Apoio!$A:$F,5,FALSE)</f>
        <v>6</v>
      </c>
      <c r="L6947" s="24" t="str">
        <f>VLOOKUP($F6947,Apoio!$A:$F,6,FALSE)</f>
        <v>São José do Rio Preto</v>
      </c>
    </row>
    <row r="6948" spans="1:12" x14ac:dyDescent="0.25">
      <c r="A6948" s="46">
        <v>2022</v>
      </c>
      <c r="B6948" s="47" t="s">
        <v>346</v>
      </c>
      <c r="C6948" s="47" t="s">
        <v>10</v>
      </c>
      <c r="D6948" s="47" t="s">
        <v>45</v>
      </c>
      <c r="E6948" s="47" t="s">
        <v>169</v>
      </c>
      <c r="F6948" s="48">
        <v>12473</v>
      </c>
      <c r="G6948" s="35" t="str">
        <f>VLOOKUP(F6948,Apoio!A:B,2,FALSE)</f>
        <v>Vara Federal</v>
      </c>
      <c r="H6948" s="47" t="s">
        <v>173</v>
      </c>
      <c r="I6948" s="49">
        <v>117</v>
      </c>
      <c r="J6948" s="2">
        <f>VLOOKUP($F6948,Apoio!$A:$F,4,FALSE)</f>
        <v>4</v>
      </c>
      <c r="K6948" s="2">
        <f>VLOOKUP($F6948,Apoio!$A:$F,5,FALSE)</f>
        <v>6</v>
      </c>
      <c r="L6948" s="24" t="str">
        <f>VLOOKUP($F6948,Apoio!$A:$F,6,FALSE)</f>
        <v>São José do Rio Preto</v>
      </c>
    </row>
    <row r="6949" spans="1:12" x14ac:dyDescent="0.25">
      <c r="A6949" s="50">
        <v>2022</v>
      </c>
      <c r="B6949" s="51" t="s">
        <v>346</v>
      </c>
      <c r="C6949" s="51" t="s">
        <v>10</v>
      </c>
      <c r="D6949" s="51" t="s">
        <v>45</v>
      </c>
      <c r="E6949" s="51" t="s">
        <v>169</v>
      </c>
      <c r="F6949" s="52">
        <v>14009</v>
      </c>
      <c r="G6949" s="35" t="str">
        <f>VLOOKUP(F6949,Apoio!A:B,2,FALSE)</f>
        <v>Vara Federal</v>
      </c>
      <c r="H6949" s="51" t="s">
        <v>174</v>
      </c>
      <c r="I6949" s="53">
        <v>211</v>
      </c>
      <c r="J6949" s="2">
        <f>VLOOKUP($F6949,Apoio!$A:$F,4,FALSE)</f>
        <v>5</v>
      </c>
      <c r="K6949" s="2">
        <f>VLOOKUP($F6949,Apoio!$A:$F,5,FALSE)</f>
        <v>6</v>
      </c>
      <c r="L6949" s="24" t="str">
        <f>VLOOKUP($F6949,Apoio!$A:$F,6,FALSE)</f>
        <v>São José do Rio Preto</v>
      </c>
    </row>
    <row r="6950" spans="1:12" x14ac:dyDescent="0.25">
      <c r="A6950" s="46">
        <v>2022</v>
      </c>
      <c r="B6950" s="47" t="s">
        <v>346</v>
      </c>
      <c r="C6950" s="47" t="s">
        <v>10</v>
      </c>
      <c r="D6950" s="47" t="s">
        <v>45</v>
      </c>
      <c r="E6950" s="47" t="s">
        <v>175</v>
      </c>
      <c r="F6950" s="48">
        <v>12534</v>
      </c>
      <c r="G6950" s="35" t="str">
        <f>VLOOKUP(F6950,Apoio!A:B,2,FALSE)</f>
        <v>Vara Federal</v>
      </c>
      <c r="H6950" s="47" t="s">
        <v>176</v>
      </c>
      <c r="I6950" s="49">
        <v>168</v>
      </c>
      <c r="J6950" s="2">
        <f>VLOOKUP($F6950,Apoio!$A:$F,4,FALSE)</f>
        <v>1</v>
      </c>
      <c r="K6950" s="2">
        <f>VLOOKUP($F6950,Apoio!$A:$F,5,FALSE)</f>
        <v>26</v>
      </c>
      <c r="L6950" s="24" t="str">
        <f>VLOOKUP($F6950,Apoio!$A:$F,6,FALSE)</f>
        <v>Santo André</v>
      </c>
    </row>
    <row r="6951" spans="1:12" x14ac:dyDescent="0.25">
      <c r="A6951" s="50">
        <v>2022</v>
      </c>
      <c r="B6951" s="51" t="s">
        <v>346</v>
      </c>
      <c r="C6951" s="51" t="s">
        <v>10</v>
      </c>
      <c r="D6951" s="51" t="s">
        <v>45</v>
      </c>
      <c r="E6951" s="51" t="s">
        <v>175</v>
      </c>
      <c r="F6951" s="52">
        <v>14036</v>
      </c>
      <c r="G6951" s="35" t="str">
        <f>VLOOKUP(F6951,Apoio!A:B,2,FALSE)</f>
        <v>Juizado</v>
      </c>
      <c r="H6951" s="51" t="s">
        <v>177</v>
      </c>
      <c r="I6951" s="53">
        <v>505</v>
      </c>
      <c r="J6951" s="2">
        <f>VLOOKUP($F6951,Apoio!$A:$F,4,FALSE)</f>
        <v>1</v>
      </c>
      <c r="K6951" s="2">
        <f>VLOOKUP($F6951,Apoio!$A:$F,5,FALSE)</f>
        <v>26</v>
      </c>
      <c r="L6951" s="24" t="str">
        <f>VLOOKUP($F6951,Apoio!$A:$F,6,FALSE)</f>
        <v>Santo André</v>
      </c>
    </row>
    <row r="6952" spans="1:12" x14ac:dyDescent="0.25">
      <c r="A6952" s="46">
        <v>2022</v>
      </c>
      <c r="B6952" s="47" t="s">
        <v>346</v>
      </c>
      <c r="C6952" s="47" t="s">
        <v>10</v>
      </c>
      <c r="D6952" s="47" t="s">
        <v>45</v>
      </c>
      <c r="E6952" s="47" t="s">
        <v>175</v>
      </c>
      <c r="F6952" s="48">
        <v>12535</v>
      </c>
      <c r="G6952" s="35" t="str">
        <f>VLOOKUP(F6952,Apoio!A:B,2,FALSE)</f>
        <v>Vara Federal</v>
      </c>
      <c r="H6952" s="47" t="s">
        <v>178</v>
      </c>
      <c r="I6952" s="49">
        <v>167</v>
      </c>
      <c r="J6952" s="2">
        <f>VLOOKUP($F6952,Apoio!$A:$F,4,FALSE)</f>
        <v>2</v>
      </c>
      <c r="K6952" s="2">
        <f>VLOOKUP($F6952,Apoio!$A:$F,5,FALSE)</f>
        <v>26</v>
      </c>
      <c r="L6952" s="24" t="str">
        <f>VLOOKUP($F6952,Apoio!$A:$F,6,FALSE)</f>
        <v>Santo André</v>
      </c>
    </row>
    <row r="6953" spans="1:12" x14ac:dyDescent="0.25">
      <c r="A6953" s="50">
        <v>2022</v>
      </c>
      <c r="B6953" s="51" t="s">
        <v>346</v>
      </c>
      <c r="C6953" s="51" t="s">
        <v>10</v>
      </c>
      <c r="D6953" s="51" t="s">
        <v>45</v>
      </c>
      <c r="E6953" s="51" t="s">
        <v>175</v>
      </c>
      <c r="F6953" s="52">
        <v>12536</v>
      </c>
      <c r="G6953" s="35" t="str">
        <f>VLOOKUP(F6953,Apoio!A:B,2,FALSE)</f>
        <v>Vara Federal</v>
      </c>
      <c r="H6953" s="51" t="s">
        <v>179</v>
      </c>
      <c r="I6953" s="53">
        <v>167</v>
      </c>
      <c r="J6953" s="2">
        <f>VLOOKUP($F6953,Apoio!$A:$F,4,FALSE)</f>
        <v>3</v>
      </c>
      <c r="K6953" s="2">
        <f>VLOOKUP($F6953,Apoio!$A:$F,5,FALSE)</f>
        <v>26</v>
      </c>
      <c r="L6953" s="24" t="str">
        <f>VLOOKUP($F6953,Apoio!$A:$F,6,FALSE)</f>
        <v>Santo André</v>
      </c>
    </row>
    <row r="6954" spans="1:12" x14ac:dyDescent="0.25">
      <c r="A6954" s="46">
        <v>2022</v>
      </c>
      <c r="B6954" s="47" t="s">
        <v>346</v>
      </c>
      <c r="C6954" s="47" t="s">
        <v>10</v>
      </c>
      <c r="D6954" s="47" t="s">
        <v>45</v>
      </c>
      <c r="E6954" s="47" t="s">
        <v>180</v>
      </c>
      <c r="F6954" s="48">
        <v>12958</v>
      </c>
      <c r="G6954" s="35" t="str">
        <f>VLOOKUP(F6954,Apoio!A:B,2,FALSE)</f>
        <v>Vara Federal</v>
      </c>
      <c r="H6954" s="47" t="s">
        <v>181</v>
      </c>
      <c r="I6954" s="49">
        <v>105</v>
      </c>
      <c r="J6954" s="2">
        <f>VLOOKUP($F6954,Apoio!$A:$F,4,FALSE)</f>
        <v>1</v>
      </c>
      <c r="K6954" s="2">
        <f>VLOOKUP($F6954,Apoio!$A:$F,5,FALSE)</f>
        <v>4</v>
      </c>
      <c r="L6954" s="24" t="str">
        <f>VLOOKUP($F6954,Apoio!$A:$F,6,FALSE)</f>
        <v>Santos</v>
      </c>
    </row>
    <row r="6955" spans="1:12" x14ac:dyDescent="0.25">
      <c r="A6955" s="50">
        <v>2022</v>
      </c>
      <c r="B6955" s="51" t="s">
        <v>346</v>
      </c>
      <c r="C6955" s="51" t="s">
        <v>10</v>
      </c>
      <c r="D6955" s="51" t="s">
        <v>45</v>
      </c>
      <c r="E6955" s="51" t="s">
        <v>180</v>
      </c>
      <c r="F6955" s="52">
        <v>14037</v>
      </c>
      <c r="G6955" s="35" t="str">
        <f>VLOOKUP(F6955,Apoio!A:B,2,FALSE)</f>
        <v>Juizado</v>
      </c>
      <c r="H6955" s="51" t="s">
        <v>182</v>
      </c>
      <c r="I6955" s="53">
        <v>482</v>
      </c>
      <c r="J6955" s="2">
        <f>VLOOKUP($F6955,Apoio!$A:$F,4,FALSE)</f>
        <v>1</v>
      </c>
      <c r="K6955" s="2">
        <f>VLOOKUP($F6955,Apoio!$A:$F,5,FALSE)</f>
        <v>4</v>
      </c>
      <c r="L6955" s="24" t="str">
        <f>VLOOKUP($F6955,Apoio!$A:$F,6,FALSE)</f>
        <v>Santos</v>
      </c>
    </row>
    <row r="6956" spans="1:12" x14ac:dyDescent="0.25">
      <c r="A6956" s="46">
        <v>2022</v>
      </c>
      <c r="B6956" s="47" t="s">
        <v>346</v>
      </c>
      <c r="C6956" s="47" t="s">
        <v>10</v>
      </c>
      <c r="D6956" s="47" t="s">
        <v>45</v>
      </c>
      <c r="E6956" s="47" t="s">
        <v>180</v>
      </c>
      <c r="F6956" s="48">
        <v>12959</v>
      </c>
      <c r="G6956" s="35" t="str">
        <f>VLOOKUP(F6956,Apoio!A:B,2,FALSE)</f>
        <v>Vara Federal</v>
      </c>
      <c r="H6956" s="47" t="s">
        <v>183</v>
      </c>
      <c r="I6956" s="49">
        <v>108</v>
      </c>
      <c r="J6956" s="2">
        <f>VLOOKUP($F6956,Apoio!$A:$F,4,FALSE)</f>
        <v>2</v>
      </c>
      <c r="K6956" s="2">
        <f>VLOOKUP($F6956,Apoio!$A:$F,5,FALSE)</f>
        <v>4</v>
      </c>
      <c r="L6956" s="24" t="str">
        <f>VLOOKUP($F6956,Apoio!$A:$F,6,FALSE)</f>
        <v>Santos</v>
      </c>
    </row>
    <row r="6957" spans="1:12" x14ac:dyDescent="0.25">
      <c r="A6957" s="50">
        <v>2022</v>
      </c>
      <c r="B6957" s="51" t="s">
        <v>346</v>
      </c>
      <c r="C6957" s="51" t="s">
        <v>10</v>
      </c>
      <c r="D6957" s="51" t="s">
        <v>45</v>
      </c>
      <c r="E6957" s="51" t="s">
        <v>180</v>
      </c>
      <c r="F6957" s="52">
        <v>12464</v>
      </c>
      <c r="G6957" s="35" t="str">
        <f>VLOOKUP(F6957,Apoio!A:B,2,FALSE)</f>
        <v>Vara Federal</v>
      </c>
      <c r="H6957" s="51" t="s">
        <v>184</v>
      </c>
      <c r="I6957" s="53">
        <v>101</v>
      </c>
      <c r="J6957" s="2">
        <f>VLOOKUP($F6957,Apoio!$A:$F,4,FALSE)</f>
        <v>3</v>
      </c>
      <c r="K6957" s="2">
        <f>VLOOKUP($F6957,Apoio!$A:$F,5,FALSE)</f>
        <v>4</v>
      </c>
      <c r="L6957" s="24" t="str">
        <f>VLOOKUP($F6957,Apoio!$A:$F,6,FALSE)</f>
        <v>Santos</v>
      </c>
    </row>
    <row r="6958" spans="1:12" x14ac:dyDescent="0.25">
      <c r="A6958" s="46">
        <v>2022</v>
      </c>
      <c r="B6958" s="47" t="s">
        <v>346</v>
      </c>
      <c r="C6958" s="47" t="s">
        <v>10</v>
      </c>
      <c r="D6958" s="47" t="s">
        <v>45</v>
      </c>
      <c r="E6958" s="47" t="s">
        <v>180</v>
      </c>
      <c r="F6958" s="48">
        <v>12960</v>
      </c>
      <c r="G6958" s="35" t="str">
        <f>VLOOKUP(F6958,Apoio!A:B,2,FALSE)</f>
        <v>Vara Federal</v>
      </c>
      <c r="H6958" s="47" t="s">
        <v>185</v>
      </c>
      <c r="I6958" s="49">
        <v>108</v>
      </c>
      <c r="J6958" s="2">
        <f>VLOOKUP($F6958,Apoio!$A:$F,4,FALSE)</f>
        <v>4</v>
      </c>
      <c r="K6958" s="2">
        <f>VLOOKUP($F6958,Apoio!$A:$F,5,FALSE)</f>
        <v>4</v>
      </c>
      <c r="L6958" s="24" t="str">
        <f>VLOOKUP($F6958,Apoio!$A:$F,6,FALSE)</f>
        <v>Santos</v>
      </c>
    </row>
    <row r="6959" spans="1:12" x14ac:dyDescent="0.25">
      <c r="A6959" s="50">
        <v>2022</v>
      </c>
      <c r="B6959" s="51" t="s">
        <v>346</v>
      </c>
      <c r="C6959" s="51" t="s">
        <v>10</v>
      </c>
      <c r="D6959" s="51" t="s">
        <v>45</v>
      </c>
      <c r="E6959" s="51" t="s">
        <v>180</v>
      </c>
      <c r="F6959" s="52">
        <v>12465</v>
      </c>
      <c r="G6959" s="35" t="str">
        <f>VLOOKUP(F6959,Apoio!A:B,2,FALSE)</f>
        <v>Vara Federal</v>
      </c>
      <c r="H6959" s="51" t="s">
        <v>186</v>
      </c>
      <c r="I6959" s="53">
        <v>47</v>
      </c>
      <c r="J6959" s="2">
        <f>VLOOKUP($F6959,Apoio!$A:$F,4,FALSE)</f>
        <v>5</v>
      </c>
      <c r="K6959" s="2">
        <f>VLOOKUP($F6959,Apoio!$A:$F,5,FALSE)</f>
        <v>4</v>
      </c>
      <c r="L6959" s="24" t="str">
        <f>VLOOKUP($F6959,Apoio!$A:$F,6,FALSE)</f>
        <v>Santos</v>
      </c>
    </row>
    <row r="6960" spans="1:12" x14ac:dyDescent="0.25">
      <c r="A6960" s="46">
        <v>2022</v>
      </c>
      <c r="B6960" s="47" t="s">
        <v>346</v>
      </c>
      <c r="C6960" s="47" t="s">
        <v>10</v>
      </c>
      <c r="D6960" s="47" t="s">
        <v>45</v>
      </c>
      <c r="E6960" s="47" t="s">
        <v>180</v>
      </c>
      <c r="F6960" s="48">
        <v>12466</v>
      </c>
      <c r="G6960" s="35" t="str">
        <f>VLOOKUP(F6960,Apoio!A:B,2,FALSE)</f>
        <v>Vara Federal</v>
      </c>
      <c r="H6960" s="47" t="s">
        <v>187</v>
      </c>
      <c r="I6960" s="49">
        <v>39</v>
      </c>
      <c r="J6960" s="2">
        <f>VLOOKUP($F6960,Apoio!$A:$F,4,FALSE)</f>
        <v>6</v>
      </c>
      <c r="K6960" s="2">
        <f>VLOOKUP($F6960,Apoio!$A:$F,5,FALSE)</f>
        <v>4</v>
      </c>
      <c r="L6960" s="24" t="str">
        <f>VLOOKUP($F6960,Apoio!$A:$F,6,FALSE)</f>
        <v>Santos</v>
      </c>
    </row>
    <row r="6961" spans="1:12" x14ac:dyDescent="0.25">
      <c r="A6961" s="50">
        <v>2022</v>
      </c>
      <c r="B6961" s="51" t="s">
        <v>346</v>
      </c>
      <c r="C6961" s="51" t="s">
        <v>10</v>
      </c>
      <c r="D6961" s="51" t="s">
        <v>45</v>
      </c>
      <c r="E6961" s="51" t="s">
        <v>180</v>
      </c>
      <c r="F6961" s="52">
        <v>14314</v>
      </c>
      <c r="G6961" s="35" t="str">
        <f>VLOOKUP(F6961,Apoio!A:B,2,FALSE)</f>
        <v>Vara Federal</v>
      </c>
      <c r="H6961" s="51" t="s">
        <v>188</v>
      </c>
      <c r="I6961" s="53">
        <v>256</v>
      </c>
      <c r="J6961" s="2">
        <f>VLOOKUP($F6961,Apoio!$A:$F,4,FALSE)</f>
        <v>7</v>
      </c>
      <c r="K6961" s="2">
        <f>VLOOKUP($F6961,Apoio!$A:$F,5,FALSE)</f>
        <v>4</v>
      </c>
      <c r="L6961" s="24" t="str">
        <f>VLOOKUP($F6961,Apoio!$A:$F,6,FALSE)</f>
        <v>Santos</v>
      </c>
    </row>
    <row r="6962" spans="1:12" x14ac:dyDescent="0.25">
      <c r="A6962" s="46">
        <v>2022</v>
      </c>
      <c r="B6962" s="47" t="s">
        <v>346</v>
      </c>
      <c r="C6962" s="47" t="s">
        <v>10</v>
      </c>
      <c r="D6962" s="47" t="s">
        <v>45</v>
      </c>
      <c r="E6962" s="47" t="s">
        <v>189</v>
      </c>
      <c r="F6962" s="48">
        <v>12502</v>
      </c>
      <c r="G6962" s="35" t="str">
        <f>VLOOKUP(F6962,Apoio!A:B,2,FALSE)</f>
        <v>Vara Federal</v>
      </c>
      <c r="H6962" s="47" t="s">
        <v>190</v>
      </c>
      <c r="I6962" s="49">
        <v>178</v>
      </c>
      <c r="J6962" s="2">
        <f>VLOOKUP($F6962,Apoio!$A:$F,4,FALSE)</f>
        <v>1</v>
      </c>
      <c r="K6962" s="2">
        <f>VLOOKUP($F6962,Apoio!$A:$F,5,FALSE)</f>
        <v>14</v>
      </c>
      <c r="L6962" s="24" t="str">
        <f>VLOOKUP($F6962,Apoio!$A:$F,6,FALSE)</f>
        <v>São Bernardo do Campo</v>
      </c>
    </row>
    <row r="6963" spans="1:12" x14ac:dyDescent="0.25">
      <c r="A6963" s="50">
        <v>2022</v>
      </c>
      <c r="B6963" s="51" t="s">
        <v>346</v>
      </c>
      <c r="C6963" s="51" t="s">
        <v>10</v>
      </c>
      <c r="D6963" s="51" t="s">
        <v>45</v>
      </c>
      <c r="E6963" s="51" t="s">
        <v>189</v>
      </c>
      <c r="F6963" s="52">
        <v>17884</v>
      </c>
      <c r="G6963" s="35" t="str">
        <f>VLOOKUP(F6963,Apoio!A:B,2,FALSE)</f>
        <v>Juizado</v>
      </c>
      <c r="H6963" s="51" t="s">
        <v>191</v>
      </c>
      <c r="I6963" s="53">
        <v>202</v>
      </c>
      <c r="J6963" s="2">
        <f>VLOOKUP($F6963,Apoio!$A:$F,4,FALSE)</f>
        <v>1</v>
      </c>
      <c r="K6963" s="2">
        <f>VLOOKUP($F6963,Apoio!$A:$F,5,FALSE)</f>
        <v>14</v>
      </c>
      <c r="L6963" s="24" t="str">
        <f>VLOOKUP($F6963,Apoio!$A:$F,6,FALSE)</f>
        <v>São Bernardo Do Campo</v>
      </c>
    </row>
    <row r="6964" spans="1:12" x14ac:dyDescent="0.25">
      <c r="A6964" s="46">
        <v>2022</v>
      </c>
      <c r="B6964" s="47" t="s">
        <v>346</v>
      </c>
      <c r="C6964" s="47" t="s">
        <v>10</v>
      </c>
      <c r="D6964" s="47" t="s">
        <v>45</v>
      </c>
      <c r="E6964" s="47" t="s">
        <v>189</v>
      </c>
      <c r="F6964" s="48">
        <v>12503</v>
      </c>
      <c r="G6964" s="35" t="str">
        <f>VLOOKUP(F6964,Apoio!A:B,2,FALSE)</f>
        <v>Vara Federal</v>
      </c>
      <c r="H6964" s="47" t="s">
        <v>192</v>
      </c>
      <c r="I6964" s="49">
        <v>279</v>
      </c>
      <c r="J6964" s="2">
        <f>VLOOKUP($F6964,Apoio!$A:$F,4,FALSE)</f>
        <v>2</v>
      </c>
      <c r="K6964" s="2">
        <f>VLOOKUP($F6964,Apoio!$A:$F,5,FALSE)</f>
        <v>14</v>
      </c>
      <c r="L6964" s="24" t="str">
        <f>VLOOKUP($F6964,Apoio!$A:$F,6,FALSE)</f>
        <v>São Bernardo do Campo</v>
      </c>
    </row>
    <row r="6965" spans="1:12" x14ac:dyDescent="0.25">
      <c r="A6965" s="50">
        <v>2022</v>
      </c>
      <c r="B6965" s="51" t="s">
        <v>346</v>
      </c>
      <c r="C6965" s="51" t="s">
        <v>10</v>
      </c>
      <c r="D6965" s="51" t="s">
        <v>45</v>
      </c>
      <c r="E6965" s="51" t="s">
        <v>189</v>
      </c>
      <c r="F6965" s="52">
        <v>83028</v>
      </c>
      <c r="G6965" s="35" t="str">
        <f>VLOOKUP(F6965,Apoio!A:B,2,FALSE)</f>
        <v>Juizado</v>
      </c>
      <c r="H6965" s="51" t="s">
        <v>193</v>
      </c>
      <c r="I6965" s="53">
        <v>474</v>
      </c>
      <c r="J6965" s="2">
        <f>VLOOKUP($F6965,Apoio!$A:$F,4,FALSE)</f>
        <v>2</v>
      </c>
      <c r="K6965" s="2">
        <f>VLOOKUP($F6965,Apoio!$A:$F,5,FALSE)</f>
        <v>14</v>
      </c>
      <c r="L6965" s="24" t="str">
        <f>VLOOKUP($F6965,Apoio!$A:$F,6,FALSE)</f>
        <v>São Bernardo Do Campo</v>
      </c>
    </row>
    <row r="6966" spans="1:12" x14ac:dyDescent="0.25">
      <c r="A6966" s="46">
        <v>2022</v>
      </c>
      <c r="B6966" s="47" t="s">
        <v>346</v>
      </c>
      <c r="C6966" s="47" t="s">
        <v>10</v>
      </c>
      <c r="D6966" s="47" t="s">
        <v>45</v>
      </c>
      <c r="E6966" s="47" t="s">
        <v>189</v>
      </c>
      <c r="F6966" s="48">
        <v>12504</v>
      </c>
      <c r="G6966" s="35" t="str">
        <f>VLOOKUP(F6966,Apoio!A:B,2,FALSE)</f>
        <v>Vara Federal</v>
      </c>
      <c r="H6966" s="47" t="s">
        <v>194</v>
      </c>
      <c r="I6966" s="49">
        <v>169</v>
      </c>
      <c r="J6966" s="2">
        <f>VLOOKUP($F6966,Apoio!$A:$F,4,FALSE)</f>
        <v>3</v>
      </c>
      <c r="K6966" s="2">
        <f>VLOOKUP($F6966,Apoio!$A:$F,5,FALSE)</f>
        <v>14</v>
      </c>
      <c r="L6966" s="24" t="str">
        <f>VLOOKUP($F6966,Apoio!$A:$F,6,FALSE)</f>
        <v>São Bernardo do Campo</v>
      </c>
    </row>
    <row r="6967" spans="1:12" x14ac:dyDescent="0.25">
      <c r="A6967" s="50">
        <v>2022</v>
      </c>
      <c r="B6967" s="51" t="s">
        <v>346</v>
      </c>
      <c r="C6967" s="51" t="s">
        <v>10</v>
      </c>
      <c r="D6967" s="51" t="s">
        <v>45</v>
      </c>
      <c r="E6967" s="51" t="s">
        <v>195</v>
      </c>
      <c r="F6967" s="52">
        <v>12506</v>
      </c>
      <c r="G6967" s="35" t="str">
        <f>VLOOKUP(F6967,Apoio!A:B,2,FALSE)</f>
        <v>Vara Federal</v>
      </c>
      <c r="H6967" s="51" t="s">
        <v>196</v>
      </c>
      <c r="I6967" s="53">
        <v>104</v>
      </c>
      <c r="J6967" s="2">
        <f>VLOOKUP($F6967,Apoio!$A:$F,4,FALSE)</f>
        <v>1</v>
      </c>
      <c r="K6967" s="2">
        <f>VLOOKUP($F6967,Apoio!$A:$F,5,FALSE)</f>
        <v>15</v>
      </c>
      <c r="L6967" s="24" t="str">
        <f>VLOOKUP($F6967,Apoio!$A:$F,6,FALSE)</f>
        <v>São Carlos</v>
      </c>
    </row>
    <row r="6968" spans="1:12" x14ac:dyDescent="0.25">
      <c r="A6968" s="46">
        <v>2022</v>
      </c>
      <c r="B6968" s="47" t="s">
        <v>346</v>
      </c>
      <c r="C6968" s="47" t="s">
        <v>10</v>
      </c>
      <c r="D6968" s="47" t="s">
        <v>45</v>
      </c>
      <c r="E6968" s="47" t="s">
        <v>195</v>
      </c>
      <c r="F6968" s="48">
        <v>14038</v>
      </c>
      <c r="G6968" s="35" t="str">
        <f>VLOOKUP(F6968,Apoio!A:B,2,FALSE)</f>
        <v>Juizado</v>
      </c>
      <c r="H6968" s="47" t="s">
        <v>197</v>
      </c>
      <c r="I6968" s="49">
        <v>408</v>
      </c>
      <c r="J6968" s="2">
        <f>VLOOKUP($F6968,Apoio!$A:$F,4,FALSE)</f>
        <v>1</v>
      </c>
      <c r="K6968" s="2">
        <f>VLOOKUP($F6968,Apoio!$A:$F,5,FALSE)</f>
        <v>15</v>
      </c>
      <c r="L6968" s="24" t="str">
        <f>VLOOKUP($F6968,Apoio!$A:$F,6,FALSE)</f>
        <v>São Carlos</v>
      </c>
    </row>
    <row r="6969" spans="1:12" x14ac:dyDescent="0.25">
      <c r="A6969" s="50">
        <v>2022</v>
      </c>
      <c r="B6969" s="51" t="s">
        <v>346</v>
      </c>
      <c r="C6969" s="51" t="s">
        <v>10</v>
      </c>
      <c r="D6969" s="51" t="s">
        <v>45</v>
      </c>
      <c r="E6969" s="51" t="s">
        <v>195</v>
      </c>
      <c r="F6969" s="52">
        <v>12507</v>
      </c>
      <c r="G6969" s="35" t="str">
        <f>VLOOKUP(F6969,Apoio!A:B,2,FALSE)</f>
        <v>Vara Federal</v>
      </c>
      <c r="H6969" s="51" t="s">
        <v>198</v>
      </c>
      <c r="I6969" s="53">
        <v>99</v>
      </c>
      <c r="J6969" s="2">
        <f>VLOOKUP($F6969,Apoio!$A:$F,4,FALSE)</f>
        <v>2</v>
      </c>
      <c r="K6969" s="2">
        <f>VLOOKUP($F6969,Apoio!$A:$F,5,FALSE)</f>
        <v>15</v>
      </c>
      <c r="L6969" s="24" t="str">
        <f>VLOOKUP($F6969,Apoio!$A:$F,6,FALSE)</f>
        <v>São Carlos</v>
      </c>
    </row>
    <row r="6970" spans="1:12" x14ac:dyDescent="0.25">
      <c r="A6970" s="46">
        <v>2022</v>
      </c>
      <c r="B6970" s="47" t="s">
        <v>346</v>
      </c>
      <c r="C6970" s="47" t="s">
        <v>10</v>
      </c>
      <c r="D6970" s="47" t="s">
        <v>45</v>
      </c>
      <c r="E6970" s="47" t="s">
        <v>199</v>
      </c>
      <c r="F6970" s="48">
        <v>12538</v>
      </c>
      <c r="G6970" s="35" t="str">
        <f>VLOOKUP(F6970,Apoio!A:B,2,FALSE)</f>
        <v>Vara Federal + JEF</v>
      </c>
      <c r="H6970" s="47" t="s">
        <v>200</v>
      </c>
      <c r="I6970" s="49">
        <v>472</v>
      </c>
      <c r="J6970" s="2">
        <f>VLOOKUP($F6970,Apoio!$A:$F,4,FALSE)</f>
        <v>1</v>
      </c>
      <c r="K6970" s="2">
        <f>VLOOKUP($F6970,Apoio!$A:$F,5,FALSE)</f>
        <v>27</v>
      </c>
      <c r="L6970" s="24" t="str">
        <f>VLOOKUP($F6970,Apoio!$A:$F,6,FALSE)</f>
        <v>São João da Boa Vista</v>
      </c>
    </row>
    <row r="6971" spans="1:12" x14ac:dyDescent="0.25">
      <c r="A6971" s="50">
        <v>2022</v>
      </c>
      <c r="B6971" s="51" t="s">
        <v>346</v>
      </c>
      <c r="C6971" s="51" t="s">
        <v>10</v>
      </c>
      <c r="D6971" s="51" t="s">
        <v>45</v>
      </c>
      <c r="E6971" s="51" t="s">
        <v>199</v>
      </c>
      <c r="F6971" s="52">
        <v>12538</v>
      </c>
      <c r="G6971" s="35" t="str">
        <f>VLOOKUP(F6971,Apoio!A:B,2,FALSE)</f>
        <v>Vara Federal + JEF</v>
      </c>
      <c r="H6971" s="51" t="s">
        <v>200</v>
      </c>
      <c r="I6971" s="53">
        <v>305</v>
      </c>
      <c r="J6971" s="2">
        <f>VLOOKUP($F6971,Apoio!$A:$F,4,FALSE)</f>
        <v>1</v>
      </c>
      <c r="K6971" s="2">
        <f>VLOOKUP($F6971,Apoio!$A:$F,5,FALSE)</f>
        <v>27</v>
      </c>
      <c r="L6971" s="24" t="str">
        <f>VLOOKUP($F6971,Apoio!$A:$F,6,FALSE)</f>
        <v>São João da Boa Vista</v>
      </c>
    </row>
    <row r="6972" spans="1:12" x14ac:dyDescent="0.25">
      <c r="A6972" s="46">
        <v>2022</v>
      </c>
      <c r="B6972" s="47" t="s">
        <v>346</v>
      </c>
      <c r="C6972" s="47" t="s">
        <v>10</v>
      </c>
      <c r="D6972" s="47" t="s">
        <v>45</v>
      </c>
      <c r="E6972" s="47" t="s">
        <v>201</v>
      </c>
      <c r="F6972" s="48">
        <v>12460</v>
      </c>
      <c r="G6972" s="35" t="str">
        <f>VLOOKUP(F6972,Apoio!A:B,2,FALSE)</f>
        <v>Vara Federal</v>
      </c>
      <c r="H6972" s="47" t="s">
        <v>202</v>
      </c>
      <c r="I6972" s="49">
        <v>140</v>
      </c>
      <c r="J6972" s="2">
        <f>VLOOKUP($F6972,Apoio!$A:$F,4,FALSE)</f>
        <v>1</v>
      </c>
      <c r="K6972" s="2">
        <f>VLOOKUP($F6972,Apoio!$A:$F,5,FALSE)</f>
        <v>3</v>
      </c>
      <c r="L6972" s="24" t="str">
        <f>VLOOKUP($F6972,Apoio!$A:$F,6,FALSE)</f>
        <v>São José dos Campos</v>
      </c>
    </row>
    <row r="6973" spans="1:12" x14ac:dyDescent="0.25">
      <c r="A6973" s="50">
        <v>2022</v>
      </c>
      <c r="B6973" s="51" t="s">
        <v>346</v>
      </c>
      <c r="C6973" s="51" t="s">
        <v>10</v>
      </c>
      <c r="D6973" s="51" t="s">
        <v>45</v>
      </c>
      <c r="E6973" s="51" t="s">
        <v>201</v>
      </c>
      <c r="F6973" s="52">
        <v>16587</v>
      </c>
      <c r="G6973" s="35" t="str">
        <f>VLOOKUP(F6973,Apoio!A:B,2,FALSE)</f>
        <v>Juizado</v>
      </c>
      <c r="H6973" s="51" t="s">
        <v>203</v>
      </c>
      <c r="I6973" s="53">
        <v>592</v>
      </c>
      <c r="J6973" s="2">
        <f>VLOOKUP($F6973,Apoio!$A:$F,4,FALSE)</f>
        <v>1</v>
      </c>
      <c r="K6973" s="2">
        <f>VLOOKUP($F6973,Apoio!$A:$F,5,FALSE)</f>
        <v>3</v>
      </c>
      <c r="L6973" s="24" t="str">
        <f>VLOOKUP($F6973,Apoio!$A:$F,6,FALSE)</f>
        <v>São José Dos Campos</v>
      </c>
    </row>
    <row r="6974" spans="1:12" x14ac:dyDescent="0.25">
      <c r="A6974" s="46">
        <v>2022</v>
      </c>
      <c r="B6974" s="47" t="s">
        <v>346</v>
      </c>
      <c r="C6974" s="47" t="s">
        <v>10</v>
      </c>
      <c r="D6974" s="47" t="s">
        <v>45</v>
      </c>
      <c r="E6974" s="47" t="s">
        <v>201</v>
      </c>
      <c r="F6974" s="48">
        <v>12461</v>
      </c>
      <c r="G6974" s="35" t="str">
        <f>VLOOKUP(F6974,Apoio!A:B,2,FALSE)</f>
        <v>Vara Federal</v>
      </c>
      <c r="H6974" s="47" t="s">
        <v>204</v>
      </c>
      <c r="I6974" s="49">
        <v>123</v>
      </c>
      <c r="J6974" s="2">
        <f>VLOOKUP($F6974,Apoio!$A:$F,4,FALSE)</f>
        <v>2</v>
      </c>
      <c r="K6974" s="2">
        <f>VLOOKUP($F6974,Apoio!$A:$F,5,FALSE)</f>
        <v>3</v>
      </c>
      <c r="L6974" s="24" t="str">
        <f>VLOOKUP($F6974,Apoio!$A:$F,6,FALSE)</f>
        <v>São José dos Campos</v>
      </c>
    </row>
    <row r="6975" spans="1:12" x14ac:dyDescent="0.25">
      <c r="A6975" s="50">
        <v>2022</v>
      </c>
      <c r="B6975" s="51" t="s">
        <v>346</v>
      </c>
      <c r="C6975" s="51" t="s">
        <v>10</v>
      </c>
      <c r="D6975" s="51" t="s">
        <v>45</v>
      </c>
      <c r="E6975" s="51" t="s">
        <v>201</v>
      </c>
      <c r="F6975" s="52">
        <v>12462</v>
      </c>
      <c r="G6975" s="35" t="str">
        <f>VLOOKUP(F6975,Apoio!A:B,2,FALSE)</f>
        <v>Vara Federal</v>
      </c>
      <c r="H6975" s="51" t="s">
        <v>205</v>
      </c>
      <c r="I6975" s="53">
        <v>150</v>
      </c>
      <c r="J6975" s="2">
        <f>VLOOKUP($F6975,Apoio!$A:$F,4,FALSE)</f>
        <v>3</v>
      </c>
      <c r="K6975" s="2">
        <f>VLOOKUP($F6975,Apoio!$A:$F,5,FALSE)</f>
        <v>3</v>
      </c>
      <c r="L6975" s="24" t="str">
        <f>VLOOKUP($F6975,Apoio!$A:$F,6,FALSE)</f>
        <v>São José dos Campos</v>
      </c>
    </row>
    <row r="6976" spans="1:12" x14ac:dyDescent="0.25">
      <c r="A6976" s="46">
        <v>2022</v>
      </c>
      <c r="B6976" s="47" t="s">
        <v>346</v>
      </c>
      <c r="C6976" s="47" t="s">
        <v>10</v>
      </c>
      <c r="D6976" s="47" t="s">
        <v>45</v>
      </c>
      <c r="E6976" s="47" t="s">
        <v>201</v>
      </c>
      <c r="F6976" s="48">
        <v>14008</v>
      </c>
      <c r="G6976" s="35" t="str">
        <f>VLOOKUP(F6976,Apoio!A:B,2,FALSE)</f>
        <v>Vara Federal</v>
      </c>
      <c r="H6976" s="47" t="s">
        <v>206</v>
      </c>
      <c r="I6976" s="49">
        <v>202</v>
      </c>
      <c r="J6976" s="2">
        <f>VLOOKUP($F6976,Apoio!$A:$F,4,FALSE)</f>
        <v>4</v>
      </c>
      <c r="K6976" s="2">
        <f>VLOOKUP($F6976,Apoio!$A:$F,5,FALSE)</f>
        <v>3</v>
      </c>
      <c r="L6976" s="24" t="str">
        <f>VLOOKUP($F6976,Apoio!$A:$F,6,FALSE)</f>
        <v>São José dos Campos</v>
      </c>
    </row>
    <row r="6977" spans="1:12" x14ac:dyDescent="0.25">
      <c r="A6977" s="50">
        <v>2022</v>
      </c>
      <c r="B6977" s="51" t="s">
        <v>346</v>
      </c>
      <c r="C6977" s="51" t="s">
        <v>10</v>
      </c>
      <c r="D6977" s="51" t="s">
        <v>45</v>
      </c>
      <c r="E6977" s="51" t="s">
        <v>207</v>
      </c>
      <c r="F6977" s="52">
        <v>12927</v>
      </c>
      <c r="G6977" s="35" t="str">
        <f>VLOOKUP(F6977,Apoio!A:B,2,FALSE)</f>
        <v>Vara Federal</v>
      </c>
      <c r="H6977" s="51" t="s">
        <v>208</v>
      </c>
      <c r="I6977" s="53">
        <v>102</v>
      </c>
      <c r="J6977" s="2">
        <f>VLOOKUP($F6977,Apoio!$A:$F,4,FALSE)</f>
        <v>1</v>
      </c>
      <c r="K6977" s="2">
        <f>VLOOKUP($F6977,Apoio!$A:$F,5,FALSE)</f>
        <v>1</v>
      </c>
      <c r="L6977" s="24" t="str">
        <f>VLOOKUP($F6977,Apoio!$A:$F,6,FALSE)</f>
        <v>São Paulo - Cível</v>
      </c>
    </row>
    <row r="6978" spans="1:12" x14ac:dyDescent="0.25">
      <c r="A6978" s="46">
        <v>2022</v>
      </c>
      <c r="B6978" s="47" t="s">
        <v>346</v>
      </c>
      <c r="C6978" s="47" t="s">
        <v>10</v>
      </c>
      <c r="D6978" s="47" t="s">
        <v>45</v>
      </c>
      <c r="E6978" s="47" t="s">
        <v>207</v>
      </c>
      <c r="F6978" s="48">
        <v>12928</v>
      </c>
      <c r="G6978" s="35" t="str">
        <f>VLOOKUP(F6978,Apoio!A:B,2,FALSE)</f>
        <v>Vara Federal</v>
      </c>
      <c r="H6978" s="47" t="s">
        <v>209</v>
      </c>
      <c r="I6978" s="49">
        <v>119</v>
      </c>
      <c r="J6978" s="2">
        <f>VLOOKUP($F6978,Apoio!$A:$F,4,FALSE)</f>
        <v>2</v>
      </c>
      <c r="K6978" s="2">
        <f>VLOOKUP($F6978,Apoio!$A:$F,5,FALSE)</f>
        <v>1</v>
      </c>
      <c r="L6978" s="24" t="str">
        <f>VLOOKUP($F6978,Apoio!$A:$F,6,FALSE)</f>
        <v>São Paulo - Cível</v>
      </c>
    </row>
    <row r="6979" spans="1:12" x14ac:dyDescent="0.25">
      <c r="A6979" s="50">
        <v>2022</v>
      </c>
      <c r="B6979" s="51" t="s">
        <v>346</v>
      </c>
      <c r="C6979" s="51" t="s">
        <v>10</v>
      </c>
      <c r="D6979" s="51" t="s">
        <v>45</v>
      </c>
      <c r="E6979" s="51" t="s">
        <v>207</v>
      </c>
      <c r="F6979" s="52">
        <v>12930</v>
      </c>
      <c r="G6979" s="35" t="str">
        <f>VLOOKUP(F6979,Apoio!A:B,2,FALSE)</f>
        <v>Vara Federal</v>
      </c>
      <c r="H6979" s="51" t="s">
        <v>210</v>
      </c>
      <c r="I6979" s="53">
        <v>125</v>
      </c>
      <c r="J6979" s="2">
        <f>VLOOKUP($F6979,Apoio!$A:$F,4,FALSE)</f>
        <v>4</v>
      </c>
      <c r="K6979" s="2">
        <f>VLOOKUP($F6979,Apoio!$A:$F,5,FALSE)</f>
        <v>1</v>
      </c>
      <c r="L6979" s="24" t="str">
        <f>VLOOKUP($F6979,Apoio!$A:$F,6,FALSE)</f>
        <v>São Paulo - Cível</v>
      </c>
    </row>
    <row r="6980" spans="1:12" x14ac:dyDescent="0.25">
      <c r="A6980" s="46">
        <v>2022</v>
      </c>
      <c r="B6980" s="47" t="s">
        <v>346</v>
      </c>
      <c r="C6980" s="47" t="s">
        <v>10</v>
      </c>
      <c r="D6980" s="47" t="s">
        <v>45</v>
      </c>
      <c r="E6980" s="47" t="s">
        <v>207</v>
      </c>
      <c r="F6980" s="48">
        <v>12931</v>
      </c>
      <c r="G6980" s="35" t="str">
        <f>VLOOKUP(F6980,Apoio!A:B,2,FALSE)</f>
        <v>Vara Federal</v>
      </c>
      <c r="H6980" s="47" t="s">
        <v>211</v>
      </c>
      <c r="I6980" s="49">
        <v>107</v>
      </c>
      <c r="J6980" s="2">
        <f>VLOOKUP($F6980,Apoio!$A:$F,4,FALSE)</f>
        <v>5</v>
      </c>
      <c r="K6980" s="2">
        <f>VLOOKUP($F6980,Apoio!$A:$F,5,FALSE)</f>
        <v>1</v>
      </c>
      <c r="L6980" s="24" t="str">
        <f>VLOOKUP($F6980,Apoio!$A:$F,6,FALSE)</f>
        <v>São Paulo - Cível</v>
      </c>
    </row>
    <row r="6981" spans="1:12" x14ac:dyDescent="0.25">
      <c r="A6981" s="50">
        <v>2022</v>
      </c>
      <c r="B6981" s="51" t="s">
        <v>346</v>
      </c>
      <c r="C6981" s="51" t="s">
        <v>10</v>
      </c>
      <c r="D6981" s="51" t="s">
        <v>45</v>
      </c>
      <c r="E6981" s="51" t="s">
        <v>207</v>
      </c>
      <c r="F6981" s="52">
        <v>12932</v>
      </c>
      <c r="G6981" s="35" t="str">
        <f>VLOOKUP(F6981,Apoio!A:B,2,FALSE)</f>
        <v>Vara Federal</v>
      </c>
      <c r="H6981" s="51" t="s">
        <v>212</v>
      </c>
      <c r="I6981" s="53">
        <v>126</v>
      </c>
      <c r="J6981" s="2">
        <f>VLOOKUP($F6981,Apoio!$A:$F,4,FALSE)</f>
        <v>6</v>
      </c>
      <c r="K6981" s="2">
        <f>VLOOKUP($F6981,Apoio!$A:$F,5,FALSE)</f>
        <v>1</v>
      </c>
      <c r="L6981" s="24" t="str">
        <f>VLOOKUP($F6981,Apoio!$A:$F,6,FALSE)</f>
        <v>São Paulo - Cível</v>
      </c>
    </row>
    <row r="6982" spans="1:12" x14ac:dyDescent="0.25">
      <c r="A6982" s="46">
        <v>2022</v>
      </c>
      <c r="B6982" s="47" t="s">
        <v>346</v>
      </c>
      <c r="C6982" s="47" t="s">
        <v>10</v>
      </c>
      <c r="D6982" s="47" t="s">
        <v>45</v>
      </c>
      <c r="E6982" s="47" t="s">
        <v>207</v>
      </c>
      <c r="F6982" s="48">
        <v>12933</v>
      </c>
      <c r="G6982" s="35" t="str">
        <f>VLOOKUP(F6982,Apoio!A:B,2,FALSE)</f>
        <v>Vara Federal</v>
      </c>
      <c r="H6982" s="47" t="s">
        <v>213</v>
      </c>
      <c r="I6982" s="49">
        <v>114</v>
      </c>
      <c r="J6982" s="2">
        <f>VLOOKUP($F6982,Apoio!$A:$F,4,FALSE)</f>
        <v>7</v>
      </c>
      <c r="K6982" s="2">
        <f>VLOOKUP($F6982,Apoio!$A:$F,5,FALSE)</f>
        <v>1</v>
      </c>
      <c r="L6982" s="24" t="str">
        <f>VLOOKUP($F6982,Apoio!$A:$F,6,FALSE)</f>
        <v>São Paulo - Cível</v>
      </c>
    </row>
    <row r="6983" spans="1:12" x14ac:dyDescent="0.25">
      <c r="A6983" s="50">
        <v>2022</v>
      </c>
      <c r="B6983" s="51" t="s">
        <v>346</v>
      </c>
      <c r="C6983" s="51" t="s">
        <v>10</v>
      </c>
      <c r="D6983" s="51" t="s">
        <v>45</v>
      </c>
      <c r="E6983" s="51" t="s">
        <v>207</v>
      </c>
      <c r="F6983" s="52">
        <v>12934</v>
      </c>
      <c r="G6983" s="35" t="str">
        <f>VLOOKUP(F6983,Apoio!A:B,2,FALSE)</f>
        <v>Vara Federal</v>
      </c>
      <c r="H6983" s="51" t="s">
        <v>214</v>
      </c>
      <c r="I6983" s="53">
        <v>102</v>
      </c>
      <c r="J6983" s="2">
        <f>VLOOKUP($F6983,Apoio!$A:$F,4,FALSE)</f>
        <v>8</v>
      </c>
      <c r="K6983" s="2">
        <f>VLOOKUP($F6983,Apoio!$A:$F,5,FALSE)</f>
        <v>1</v>
      </c>
      <c r="L6983" s="24" t="str">
        <f>VLOOKUP($F6983,Apoio!$A:$F,6,FALSE)</f>
        <v>São Paulo - Cível</v>
      </c>
    </row>
    <row r="6984" spans="1:12" x14ac:dyDescent="0.25">
      <c r="A6984" s="46">
        <v>2022</v>
      </c>
      <c r="B6984" s="47" t="s">
        <v>346</v>
      </c>
      <c r="C6984" s="47" t="s">
        <v>10</v>
      </c>
      <c r="D6984" s="47" t="s">
        <v>45</v>
      </c>
      <c r="E6984" s="47" t="s">
        <v>207</v>
      </c>
      <c r="F6984" s="48">
        <v>12935</v>
      </c>
      <c r="G6984" s="35" t="str">
        <f>VLOOKUP(F6984,Apoio!A:B,2,FALSE)</f>
        <v>Vara Federal</v>
      </c>
      <c r="H6984" s="47" t="s">
        <v>215</v>
      </c>
      <c r="I6984" s="49">
        <v>123</v>
      </c>
      <c r="J6984" s="2">
        <f>VLOOKUP($F6984,Apoio!$A:$F,4,FALSE)</f>
        <v>9</v>
      </c>
      <c r="K6984" s="2">
        <f>VLOOKUP($F6984,Apoio!$A:$F,5,FALSE)</f>
        <v>1</v>
      </c>
      <c r="L6984" s="24" t="str">
        <f>VLOOKUP($F6984,Apoio!$A:$F,6,FALSE)</f>
        <v>São Paulo - Cível</v>
      </c>
    </row>
    <row r="6985" spans="1:12" x14ac:dyDescent="0.25">
      <c r="A6985" s="50">
        <v>2022</v>
      </c>
      <c r="B6985" s="51" t="s">
        <v>346</v>
      </c>
      <c r="C6985" s="51" t="s">
        <v>10</v>
      </c>
      <c r="D6985" s="51" t="s">
        <v>45</v>
      </c>
      <c r="E6985" s="51" t="s">
        <v>207</v>
      </c>
      <c r="F6985" s="52">
        <v>12936</v>
      </c>
      <c r="G6985" s="35" t="str">
        <f>VLOOKUP(F6985,Apoio!A:B,2,FALSE)</f>
        <v>Vara Federal</v>
      </c>
      <c r="H6985" s="51" t="s">
        <v>216</v>
      </c>
      <c r="I6985" s="53">
        <v>179</v>
      </c>
      <c r="J6985" s="2">
        <f>VLOOKUP($F6985,Apoio!$A:$F,4,FALSE)</f>
        <v>10</v>
      </c>
      <c r="K6985" s="2">
        <f>VLOOKUP($F6985,Apoio!$A:$F,5,FALSE)</f>
        <v>1</v>
      </c>
      <c r="L6985" s="24" t="str">
        <f>VLOOKUP($F6985,Apoio!$A:$F,6,FALSE)</f>
        <v>São Paulo - Cível</v>
      </c>
    </row>
    <row r="6986" spans="1:12" x14ac:dyDescent="0.25">
      <c r="A6986" s="46">
        <v>2022</v>
      </c>
      <c r="B6986" s="47" t="s">
        <v>346</v>
      </c>
      <c r="C6986" s="47" t="s">
        <v>10</v>
      </c>
      <c r="D6986" s="47" t="s">
        <v>45</v>
      </c>
      <c r="E6986" s="47" t="s">
        <v>207</v>
      </c>
      <c r="F6986" s="48">
        <v>12937</v>
      </c>
      <c r="G6986" s="35" t="str">
        <f>VLOOKUP(F6986,Apoio!A:B,2,FALSE)</f>
        <v>Vara Federal</v>
      </c>
      <c r="H6986" s="47" t="s">
        <v>217</v>
      </c>
      <c r="I6986" s="49">
        <v>112</v>
      </c>
      <c r="J6986" s="2">
        <f>VLOOKUP($F6986,Apoio!$A:$F,4,FALSE)</f>
        <v>11</v>
      </c>
      <c r="K6986" s="2">
        <f>VLOOKUP($F6986,Apoio!$A:$F,5,FALSE)</f>
        <v>1</v>
      </c>
      <c r="L6986" s="24" t="str">
        <f>VLOOKUP($F6986,Apoio!$A:$F,6,FALSE)</f>
        <v>São Paulo - Cível</v>
      </c>
    </row>
    <row r="6987" spans="1:12" x14ac:dyDescent="0.25">
      <c r="A6987" s="50">
        <v>2022</v>
      </c>
      <c r="B6987" s="51" t="s">
        <v>346</v>
      </c>
      <c r="C6987" s="51" t="s">
        <v>10</v>
      </c>
      <c r="D6987" s="51" t="s">
        <v>45</v>
      </c>
      <c r="E6987" s="51" t="s">
        <v>207</v>
      </c>
      <c r="F6987" s="52">
        <v>12938</v>
      </c>
      <c r="G6987" s="35" t="str">
        <f>VLOOKUP(F6987,Apoio!A:B,2,FALSE)</f>
        <v>Vara Federal</v>
      </c>
      <c r="H6987" s="51" t="s">
        <v>218</v>
      </c>
      <c r="I6987" s="53">
        <v>121</v>
      </c>
      <c r="J6987" s="2">
        <f>VLOOKUP($F6987,Apoio!$A:$F,4,FALSE)</f>
        <v>12</v>
      </c>
      <c r="K6987" s="2">
        <f>VLOOKUP($F6987,Apoio!$A:$F,5,FALSE)</f>
        <v>1</v>
      </c>
      <c r="L6987" s="24" t="str">
        <f>VLOOKUP($F6987,Apoio!$A:$F,6,FALSE)</f>
        <v>São Paulo - Cível</v>
      </c>
    </row>
    <row r="6988" spans="1:12" x14ac:dyDescent="0.25">
      <c r="A6988" s="46">
        <v>2022</v>
      </c>
      <c r="B6988" s="47" t="s">
        <v>346</v>
      </c>
      <c r="C6988" s="47" t="s">
        <v>10</v>
      </c>
      <c r="D6988" s="47" t="s">
        <v>45</v>
      </c>
      <c r="E6988" s="47" t="s">
        <v>207</v>
      </c>
      <c r="F6988" s="48">
        <v>12939</v>
      </c>
      <c r="G6988" s="35" t="str">
        <f>VLOOKUP(F6988,Apoio!A:B,2,FALSE)</f>
        <v>Vara Federal</v>
      </c>
      <c r="H6988" s="47" t="s">
        <v>219</v>
      </c>
      <c r="I6988" s="49">
        <v>124</v>
      </c>
      <c r="J6988" s="2">
        <f>VLOOKUP($F6988,Apoio!$A:$F,4,FALSE)</f>
        <v>13</v>
      </c>
      <c r="K6988" s="2">
        <f>VLOOKUP($F6988,Apoio!$A:$F,5,FALSE)</f>
        <v>1</v>
      </c>
      <c r="L6988" s="24" t="str">
        <f>VLOOKUP($F6988,Apoio!$A:$F,6,FALSE)</f>
        <v>São Paulo - Cível</v>
      </c>
    </row>
    <row r="6989" spans="1:12" x14ac:dyDescent="0.25">
      <c r="A6989" s="50">
        <v>2022</v>
      </c>
      <c r="B6989" s="51" t="s">
        <v>346</v>
      </c>
      <c r="C6989" s="51" t="s">
        <v>10</v>
      </c>
      <c r="D6989" s="51" t="s">
        <v>45</v>
      </c>
      <c r="E6989" s="51" t="s">
        <v>207</v>
      </c>
      <c r="F6989" s="52">
        <v>12940</v>
      </c>
      <c r="G6989" s="35" t="str">
        <f>VLOOKUP(F6989,Apoio!A:B,2,FALSE)</f>
        <v>Vara Federal</v>
      </c>
      <c r="H6989" s="51" t="s">
        <v>220</v>
      </c>
      <c r="I6989" s="53">
        <v>149</v>
      </c>
      <c r="J6989" s="2">
        <f>VLOOKUP($F6989,Apoio!$A:$F,4,FALSE)</f>
        <v>14</v>
      </c>
      <c r="K6989" s="2">
        <f>VLOOKUP($F6989,Apoio!$A:$F,5,FALSE)</f>
        <v>1</v>
      </c>
      <c r="L6989" s="24" t="str">
        <f>VLOOKUP($F6989,Apoio!$A:$F,6,FALSE)</f>
        <v>São Paulo - Cível</v>
      </c>
    </row>
    <row r="6990" spans="1:12" x14ac:dyDescent="0.25">
      <c r="A6990" s="46">
        <v>2022</v>
      </c>
      <c r="B6990" s="47" t="s">
        <v>346</v>
      </c>
      <c r="C6990" s="47" t="s">
        <v>10</v>
      </c>
      <c r="D6990" s="47" t="s">
        <v>45</v>
      </c>
      <c r="E6990" s="47" t="s">
        <v>207</v>
      </c>
      <c r="F6990" s="48">
        <v>12943</v>
      </c>
      <c r="G6990" s="35" t="str">
        <f>VLOOKUP(F6990,Apoio!A:B,2,FALSE)</f>
        <v>Vara Federal</v>
      </c>
      <c r="H6990" s="47" t="s">
        <v>221</v>
      </c>
      <c r="I6990" s="49">
        <v>115</v>
      </c>
      <c r="J6990" s="2">
        <f>VLOOKUP($F6990,Apoio!$A:$F,4,FALSE)</f>
        <v>17</v>
      </c>
      <c r="K6990" s="2">
        <f>VLOOKUP($F6990,Apoio!$A:$F,5,FALSE)</f>
        <v>1</v>
      </c>
      <c r="L6990" s="24" t="str">
        <f>VLOOKUP($F6990,Apoio!$A:$F,6,FALSE)</f>
        <v>São Paulo - Cível</v>
      </c>
    </row>
    <row r="6991" spans="1:12" x14ac:dyDescent="0.25">
      <c r="A6991" s="50">
        <v>2022</v>
      </c>
      <c r="B6991" s="51" t="s">
        <v>346</v>
      </c>
      <c r="C6991" s="51" t="s">
        <v>10</v>
      </c>
      <c r="D6991" s="51" t="s">
        <v>45</v>
      </c>
      <c r="E6991" s="51" t="s">
        <v>207</v>
      </c>
      <c r="F6991" s="52">
        <v>12944</v>
      </c>
      <c r="G6991" s="35" t="str">
        <f>VLOOKUP(F6991,Apoio!A:B,2,FALSE)</f>
        <v>Vara Federal</v>
      </c>
      <c r="H6991" s="51" t="s">
        <v>222</v>
      </c>
      <c r="I6991" s="53">
        <v>90</v>
      </c>
      <c r="J6991" s="2">
        <f>VLOOKUP($F6991,Apoio!$A:$F,4,FALSE)</f>
        <v>19</v>
      </c>
      <c r="K6991" s="2">
        <f>VLOOKUP($F6991,Apoio!$A:$F,5,FALSE)</f>
        <v>1</v>
      </c>
      <c r="L6991" s="24" t="str">
        <f>VLOOKUP($F6991,Apoio!$A:$F,6,FALSE)</f>
        <v>São Paulo - Cível</v>
      </c>
    </row>
    <row r="6992" spans="1:12" x14ac:dyDescent="0.25">
      <c r="A6992" s="46">
        <v>2022</v>
      </c>
      <c r="B6992" s="47" t="s">
        <v>346</v>
      </c>
      <c r="C6992" s="47" t="s">
        <v>10</v>
      </c>
      <c r="D6992" s="47" t="s">
        <v>45</v>
      </c>
      <c r="E6992" s="47" t="s">
        <v>207</v>
      </c>
      <c r="F6992" s="48">
        <v>12946</v>
      </c>
      <c r="G6992" s="35" t="str">
        <f>VLOOKUP(F6992,Apoio!A:B,2,FALSE)</f>
        <v>Vara Federal</v>
      </c>
      <c r="H6992" s="47" t="s">
        <v>223</v>
      </c>
      <c r="I6992" s="49">
        <v>112</v>
      </c>
      <c r="J6992" s="2">
        <f>VLOOKUP($F6992,Apoio!$A:$F,4,FALSE)</f>
        <v>21</v>
      </c>
      <c r="K6992" s="2">
        <f>VLOOKUP($F6992,Apoio!$A:$F,5,FALSE)</f>
        <v>1</v>
      </c>
      <c r="L6992" s="24" t="str">
        <f>VLOOKUP($F6992,Apoio!$A:$F,6,FALSE)</f>
        <v>São Paulo - Cível</v>
      </c>
    </row>
    <row r="6993" spans="1:12" x14ac:dyDescent="0.25">
      <c r="A6993" s="50">
        <v>2022</v>
      </c>
      <c r="B6993" s="51" t="s">
        <v>346</v>
      </c>
      <c r="C6993" s="51" t="s">
        <v>10</v>
      </c>
      <c r="D6993" s="51" t="s">
        <v>45</v>
      </c>
      <c r="E6993" s="51" t="s">
        <v>207</v>
      </c>
      <c r="F6993" s="52">
        <v>12947</v>
      </c>
      <c r="G6993" s="35" t="str">
        <f>VLOOKUP(F6993,Apoio!A:B,2,FALSE)</f>
        <v>Vara Federal</v>
      </c>
      <c r="H6993" s="51" t="s">
        <v>224</v>
      </c>
      <c r="I6993" s="53">
        <v>107</v>
      </c>
      <c r="J6993" s="2">
        <f>VLOOKUP($F6993,Apoio!$A:$F,4,FALSE)</f>
        <v>22</v>
      </c>
      <c r="K6993" s="2">
        <f>VLOOKUP($F6993,Apoio!$A:$F,5,FALSE)</f>
        <v>1</v>
      </c>
      <c r="L6993" s="24" t="str">
        <f>VLOOKUP($F6993,Apoio!$A:$F,6,FALSE)</f>
        <v>São Paulo - Cível</v>
      </c>
    </row>
    <row r="6994" spans="1:12" x14ac:dyDescent="0.25">
      <c r="A6994" s="46">
        <v>2022</v>
      </c>
      <c r="B6994" s="47" t="s">
        <v>346</v>
      </c>
      <c r="C6994" s="47" t="s">
        <v>10</v>
      </c>
      <c r="D6994" s="47" t="s">
        <v>45</v>
      </c>
      <c r="E6994" s="47" t="s">
        <v>207</v>
      </c>
      <c r="F6994" s="48">
        <v>12949</v>
      </c>
      <c r="G6994" s="35" t="str">
        <f>VLOOKUP(F6994,Apoio!A:B,2,FALSE)</f>
        <v>Vara Federal</v>
      </c>
      <c r="H6994" s="47" t="s">
        <v>225</v>
      </c>
      <c r="I6994" s="49">
        <v>113</v>
      </c>
      <c r="J6994" s="2">
        <f>VLOOKUP($F6994,Apoio!$A:$F,4,FALSE)</f>
        <v>24</v>
      </c>
      <c r="K6994" s="2">
        <f>VLOOKUP($F6994,Apoio!$A:$F,5,FALSE)</f>
        <v>1</v>
      </c>
      <c r="L6994" s="24" t="str">
        <f>VLOOKUP($F6994,Apoio!$A:$F,6,FALSE)</f>
        <v>São Paulo - Cível</v>
      </c>
    </row>
    <row r="6995" spans="1:12" x14ac:dyDescent="0.25">
      <c r="A6995" s="50">
        <v>2022</v>
      </c>
      <c r="B6995" s="51" t="s">
        <v>346</v>
      </c>
      <c r="C6995" s="51" t="s">
        <v>10</v>
      </c>
      <c r="D6995" s="51" t="s">
        <v>45</v>
      </c>
      <c r="E6995" s="51" t="s">
        <v>207</v>
      </c>
      <c r="F6995" s="52">
        <v>12950</v>
      </c>
      <c r="G6995" s="35" t="str">
        <f>VLOOKUP(F6995,Apoio!A:B,2,FALSE)</f>
        <v>Vara Federal</v>
      </c>
      <c r="H6995" s="51" t="s">
        <v>226</v>
      </c>
      <c r="I6995" s="53">
        <v>114</v>
      </c>
      <c r="J6995" s="2">
        <f>VLOOKUP($F6995,Apoio!$A:$F,4,FALSE)</f>
        <v>25</v>
      </c>
      <c r="K6995" s="2">
        <f>VLOOKUP($F6995,Apoio!$A:$F,5,FALSE)</f>
        <v>1</v>
      </c>
      <c r="L6995" s="24" t="str">
        <f>VLOOKUP($F6995,Apoio!$A:$F,6,FALSE)</f>
        <v>São Paulo - Cível</v>
      </c>
    </row>
    <row r="6996" spans="1:12" x14ac:dyDescent="0.25">
      <c r="A6996" s="46">
        <v>2022</v>
      </c>
      <c r="B6996" s="47" t="s">
        <v>346</v>
      </c>
      <c r="C6996" s="47" t="s">
        <v>10</v>
      </c>
      <c r="D6996" s="47" t="s">
        <v>45</v>
      </c>
      <c r="E6996" s="47" t="s">
        <v>207</v>
      </c>
      <c r="F6996" s="48">
        <v>12951</v>
      </c>
      <c r="G6996" s="35" t="str">
        <f>VLOOKUP(F6996,Apoio!A:B,2,FALSE)</f>
        <v>Vara Federal</v>
      </c>
      <c r="H6996" s="47" t="s">
        <v>227</v>
      </c>
      <c r="I6996" s="49">
        <v>110</v>
      </c>
      <c r="J6996" s="2">
        <f>VLOOKUP($F6996,Apoio!$A:$F,4,FALSE)</f>
        <v>26</v>
      </c>
      <c r="K6996" s="2">
        <f>VLOOKUP($F6996,Apoio!$A:$F,5,FALSE)</f>
        <v>1</v>
      </c>
      <c r="L6996" s="24" t="str">
        <f>VLOOKUP($F6996,Apoio!$A:$F,6,FALSE)</f>
        <v>São Paulo - Cível</v>
      </c>
    </row>
    <row r="6997" spans="1:12" x14ac:dyDescent="0.25">
      <c r="A6997" s="50">
        <v>2022</v>
      </c>
      <c r="B6997" s="51" t="s">
        <v>346</v>
      </c>
      <c r="C6997" s="51" t="s">
        <v>10</v>
      </c>
      <c r="D6997" s="51" t="s">
        <v>45</v>
      </c>
      <c r="E6997" s="51" t="s">
        <v>228</v>
      </c>
      <c r="F6997" s="52">
        <v>12442</v>
      </c>
      <c r="G6997" s="35" t="str">
        <f>VLOOKUP(F6997,Apoio!A:B,2,FALSE)</f>
        <v>Vara Federal</v>
      </c>
      <c r="H6997" s="51" t="s">
        <v>519</v>
      </c>
      <c r="I6997" s="53">
        <v>70</v>
      </c>
      <c r="J6997" s="2">
        <f>VLOOKUP($F6997,Apoio!$A:$F,4,FALSE)</f>
        <v>1</v>
      </c>
      <c r="K6997" s="2">
        <f>VLOOKUP($F6997,Apoio!$A:$F,5,FALSE)</f>
        <v>1</v>
      </c>
      <c r="L6997" s="24" t="str">
        <f>VLOOKUP($F6997,Apoio!$A:$F,6,FALSE)</f>
        <v>São Paulo - Criminal</v>
      </c>
    </row>
    <row r="6998" spans="1:12" x14ac:dyDescent="0.25">
      <c r="A6998" s="46">
        <v>2022</v>
      </c>
      <c r="B6998" s="47" t="s">
        <v>346</v>
      </c>
      <c r="C6998" s="47" t="s">
        <v>10</v>
      </c>
      <c r="D6998" s="47" t="s">
        <v>45</v>
      </c>
      <c r="E6998" s="47" t="s">
        <v>228</v>
      </c>
      <c r="F6998" s="48">
        <v>12443</v>
      </c>
      <c r="G6998" s="35" t="str">
        <f>VLOOKUP(F6998,Apoio!A:B,2,FALSE)</f>
        <v>Vara Federal</v>
      </c>
      <c r="H6998" s="47" t="s">
        <v>229</v>
      </c>
      <c r="I6998" s="49">
        <v>132</v>
      </c>
      <c r="J6998" s="2">
        <f>VLOOKUP($F6998,Apoio!$A:$F,4,FALSE)</f>
        <v>2</v>
      </c>
      <c r="K6998" s="2">
        <f>VLOOKUP($F6998,Apoio!$A:$F,5,FALSE)</f>
        <v>1</v>
      </c>
      <c r="L6998" s="24" t="str">
        <f>VLOOKUP($F6998,Apoio!$A:$F,6,FALSE)</f>
        <v>São Paulo - Criminal</v>
      </c>
    </row>
    <row r="6999" spans="1:12" x14ac:dyDescent="0.25">
      <c r="A6999" s="50">
        <v>2022</v>
      </c>
      <c r="B6999" s="51" t="s">
        <v>346</v>
      </c>
      <c r="C6999" s="51" t="s">
        <v>10</v>
      </c>
      <c r="D6999" s="51" t="s">
        <v>45</v>
      </c>
      <c r="E6999" s="51" t="s">
        <v>228</v>
      </c>
      <c r="F6999" s="52">
        <v>12444</v>
      </c>
      <c r="G6999" s="35" t="str">
        <f>VLOOKUP(F6999,Apoio!A:B,2,FALSE)</f>
        <v>Vara Federal</v>
      </c>
      <c r="H6999" s="51" t="s">
        <v>230</v>
      </c>
      <c r="I6999" s="53">
        <v>44</v>
      </c>
      <c r="J6999" s="2">
        <f>VLOOKUP($F6999,Apoio!$A:$F,4,FALSE)</f>
        <v>3</v>
      </c>
      <c r="K6999" s="2">
        <f>VLOOKUP($F6999,Apoio!$A:$F,5,FALSE)</f>
        <v>1</v>
      </c>
      <c r="L6999" s="24" t="str">
        <f>VLOOKUP($F6999,Apoio!$A:$F,6,FALSE)</f>
        <v>São Paulo - Criminal</v>
      </c>
    </row>
    <row r="7000" spans="1:12" x14ac:dyDescent="0.25">
      <c r="A7000" s="46">
        <v>2022</v>
      </c>
      <c r="B7000" s="47" t="s">
        <v>346</v>
      </c>
      <c r="C7000" s="47" t="s">
        <v>10</v>
      </c>
      <c r="D7000" s="47" t="s">
        <v>45</v>
      </c>
      <c r="E7000" s="47" t="s">
        <v>228</v>
      </c>
      <c r="F7000" s="48">
        <v>12445</v>
      </c>
      <c r="G7000" s="35" t="str">
        <f>VLOOKUP(F7000,Apoio!A:B,2,FALSE)</f>
        <v>Vara Federal</v>
      </c>
      <c r="H7000" s="47" t="s">
        <v>231</v>
      </c>
      <c r="I7000" s="49">
        <v>52</v>
      </c>
      <c r="J7000" s="2">
        <f>VLOOKUP($F7000,Apoio!$A:$F,4,FALSE)</f>
        <v>4</v>
      </c>
      <c r="K7000" s="2">
        <f>VLOOKUP($F7000,Apoio!$A:$F,5,FALSE)</f>
        <v>1</v>
      </c>
      <c r="L7000" s="24" t="str">
        <f>VLOOKUP($F7000,Apoio!$A:$F,6,FALSE)</f>
        <v>São Paulo - Criminal</v>
      </c>
    </row>
    <row r="7001" spans="1:12" x14ac:dyDescent="0.25">
      <c r="A7001" s="50">
        <v>2022</v>
      </c>
      <c r="B7001" s="51" t="s">
        <v>346</v>
      </c>
      <c r="C7001" s="51" t="s">
        <v>10</v>
      </c>
      <c r="D7001" s="51" t="s">
        <v>45</v>
      </c>
      <c r="E7001" s="51" t="s">
        <v>228</v>
      </c>
      <c r="F7001" s="52">
        <v>12446</v>
      </c>
      <c r="G7001" s="35" t="str">
        <f>VLOOKUP(F7001,Apoio!A:B,2,FALSE)</f>
        <v>Vara Federal</v>
      </c>
      <c r="H7001" s="51" t="s">
        <v>232</v>
      </c>
      <c r="I7001" s="53">
        <v>51</v>
      </c>
      <c r="J7001" s="2">
        <f>VLOOKUP($F7001,Apoio!$A:$F,4,FALSE)</f>
        <v>5</v>
      </c>
      <c r="K7001" s="2">
        <f>VLOOKUP($F7001,Apoio!$A:$F,5,FALSE)</f>
        <v>1</v>
      </c>
      <c r="L7001" s="24" t="str">
        <f>VLOOKUP($F7001,Apoio!$A:$F,6,FALSE)</f>
        <v>São Paulo - Criminal</v>
      </c>
    </row>
    <row r="7002" spans="1:12" x14ac:dyDescent="0.25">
      <c r="A7002" s="46">
        <v>2022</v>
      </c>
      <c r="B7002" s="47" t="s">
        <v>346</v>
      </c>
      <c r="C7002" s="47" t="s">
        <v>10</v>
      </c>
      <c r="D7002" s="47" t="s">
        <v>45</v>
      </c>
      <c r="E7002" s="47" t="s">
        <v>228</v>
      </c>
      <c r="F7002" s="48">
        <v>12447</v>
      </c>
      <c r="G7002" s="35" t="str">
        <f>VLOOKUP(F7002,Apoio!A:B,2,FALSE)</f>
        <v>Vara Federal</v>
      </c>
      <c r="H7002" s="47" t="s">
        <v>233</v>
      </c>
      <c r="I7002" s="49">
        <v>88</v>
      </c>
      <c r="J7002" s="2">
        <f>VLOOKUP($F7002,Apoio!$A:$F,4,FALSE)</f>
        <v>6</v>
      </c>
      <c r="K7002" s="2">
        <f>VLOOKUP($F7002,Apoio!$A:$F,5,FALSE)</f>
        <v>1</v>
      </c>
      <c r="L7002" s="24" t="str">
        <f>VLOOKUP($F7002,Apoio!$A:$F,6,FALSE)</f>
        <v>São Paulo - Criminal</v>
      </c>
    </row>
    <row r="7003" spans="1:12" x14ac:dyDescent="0.25">
      <c r="A7003" s="50">
        <v>2022</v>
      </c>
      <c r="B7003" s="51" t="s">
        <v>346</v>
      </c>
      <c r="C7003" s="51" t="s">
        <v>10</v>
      </c>
      <c r="D7003" s="51" t="s">
        <v>45</v>
      </c>
      <c r="E7003" s="51" t="s">
        <v>228</v>
      </c>
      <c r="F7003" s="52">
        <v>12448</v>
      </c>
      <c r="G7003" s="35" t="str">
        <f>VLOOKUP(F7003,Apoio!A:B,2,FALSE)</f>
        <v>Vara Federal</v>
      </c>
      <c r="H7003" s="51" t="s">
        <v>234</v>
      </c>
      <c r="I7003" s="53">
        <v>48</v>
      </c>
      <c r="J7003" s="2">
        <f>VLOOKUP($F7003,Apoio!$A:$F,4,FALSE)</f>
        <v>7</v>
      </c>
      <c r="K7003" s="2">
        <f>VLOOKUP($F7003,Apoio!$A:$F,5,FALSE)</f>
        <v>1</v>
      </c>
      <c r="L7003" s="24" t="str">
        <f>VLOOKUP($F7003,Apoio!$A:$F,6,FALSE)</f>
        <v>São Paulo - Criminal</v>
      </c>
    </row>
    <row r="7004" spans="1:12" x14ac:dyDescent="0.25">
      <c r="A7004" s="46">
        <v>2022</v>
      </c>
      <c r="B7004" s="47" t="s">
        <v>346</v>
      </c>
      <c r="C7004" s="47" t="s">
        <v>10</v>
      </c>
      <c r="D7004" s="47" t="s">
        <v>45</v>
      </c>
      <c r="E7004" s="47" t="s">
        <v>228</v>
      </c>
      <c r="F7004" s="48">
        <v>12449</v>
      </c>
      <c r="G7004" s="35" t="str">
        <f>VLOOKUP(F7004,Apoio!A:B,2,FALSE)</f>
        <v>Vara Federal</v>
      </c>
      <c r="H7004" s="47" t="s">
        <v>235</v>
      </c>
      <c r="I7004" s="49">
        <v>41</v>
      </c>
      <c r="J7004" s="2">
        <f>VLOOKUP($F7004,Apoio!$A:$F,4,FALSE)</f>
        <v>8</v>
      </c>
      <c r="K7004" s="2">
        <f>VLOOKUP($F7004,Apoio!$A:$F,5,FALSE)</f>
        <v>1</v>
      </c>
      <c r="L7004" s="24" t="str">
        <f>VLOOKUP($F7004,Apoio!$A:$F,6,FALSE)</f>
        <v>São Paulo - Criminal</v>
      </c>
    </row>
    <row r="7005" spans="1:12" x14ac:dyDescent="0.25">
      <c r="A7005" s="50">
        <v>2022</v>
      </c>
      <c r="B7005" s="51" t="s">
        <v>346</v>
      </c>
      <c r="C7005" s="51" t="s">
        <v>10</v>
      </c>
      <c r="D7005" s="51" t="s">
        <v>45</v>
      </c>
      <c r="E7005" s="51" t="s">
        <v>228</v>
      </c>
      <c r="F7005" s="52">
        <v>12450</v>
      </c>
      <c r="G7005" s="35" t="str">
        <f>VLOOKUP(F7005,Apoio!A:B,2,FALSE)</f>
        <v>Vara Federal</v>
      </c>
      <c r="H7005" s="51" t="s">
        <v>236</v>
      </c>
      <c r="I7005" s="53">
        <v>52</v>
      </c>
      <c r="J7005" s="2">
        <f>VLOOKUP($F7005,Apoio!$A:$F,4,FALSE)</f>
        <v>9</v>
      </c>
      <c r="K7005" s="2">
        <f>VLOOKUP($F7005,Apoio!$A:$F,5,FALSE)</f>
        <v>1</v>
      </c>
      <c r="L7005" s="24" t="str">
        <f>VLOOKUP($F7005,Apoio!$A:$F,6,FALSE)</f>
        <v>São Paulo - Criminal</v>
      </c>
    </row>
    <row r="7006" spans="1:12" x14ac:dyDescent="0.25">
      <c r="A7006" s="46">
        <v>2022</v>
      </c>
      <c r="B7006" s="47" t="s">
        <v>346</v>
      </c>
      <c r="C7006" s="47" t="s">
        <v>10</v>
      </c>
      <c r="D7006" s="47" t="s">
        <v>45</v>
      </c>
      <c r="E7006" s="47" t="s">
        <v>228</v>
      </c>
      <c r="F7006" s="48">
        <v>12451</v>
      </c>
      <c r="G7006" s="35" t="str">
        <f>VLOOKUP(F7006,Apoio!A:B,2,FALSE)</f>
        <v>Vara Federal</v>
      </c>
      <c r="H7006" s="47" t="s">
        <v>237</v>
      </c>
      <c r="I7006" s="49">
        <v>114</v>
      </c>
      <c r="J7006" s="2">
        <f>VLOOKUP($F7006,Apoio!$A:$F,4,FALSE)</f>
        <v>10</v>
      </c>
      <c r="K7006" s="2">
        <f>VLOOKUP($F7006,Apoio!$A:$F,5,FALSE)</f>
        <v>1</v>
      </c>
      <c r="L7006" s="24" t="str">
        <f>VLOOKUP($F7006,Apoio!$A:$F,6,FALSE)</f>
        <v>São Paulo - Criminal</v>
      </c>
    </row>
    <row r="7007" spans="1:12" x14ac:dyDescent="0.25">
      <c r="A7007" s="50">
        <v>2022</v>
      </c>
      <c r="B7007" s="51" t="s">
        <v>346</v>
      </c>
      <c r="C7007" s="51" t="s">
        <v>10</v>
      </c>
      <c r="D7007" s="51" t="s">
        <v>45</v>
      </c>
      <c r="E7007" s="51" t="s">
        <v>238</v>
      </c>
      <c r="F7007" s="52">
        <v>13989</v>
      </c>
      <c r="G7007" s="35" t="str">
        <f>VLOOKUP(F7007,Apoio!A:B,2,FALSE)</f>
        <v>Vara Federal</v>
      </c>
      <c r="H7007" s="51" t="s">
        <v>239</v>
      </c>
      <c r="I7007" s="53">
        <v>176</v>
      </c>
      <c r="J7007" s="2">
        <f>VLOOKUP($F7007,Apoio!$A:$F,4,FALSE)</f>
        <v>1</v>
      </c>
      <c r="K7007" s="2">
        <f>VLOOKUP($F7007,Apoio!$A:$F,5,FALSE)</f>
        <v>1</v>
      </c>
      <c r="L7007" s="24" t="str">
        <f>VLOOKUP($F7007,Apoio!$A:$F,6,FALSE)</f>
        <v>São Paulo - Fiscal</v>
      </c>
    </row>
    <row r="7008" spans="1:12" x14ac:dyDescent="0.25">
      <c r="A7008" s="46">
        <v>2022</v>
      </c>
      <c r="B7008" s="47" t="s">
        <v>346</v>
      </c>
      <c r="C7008" s="47" t="s">
        <v>10</v>
      </c>
      <c r="D7008" s="47" t="s">
        <v>45</v>
      </c>
      <c r="E7008" s="47" t="s">
        <v>238</v>
      </c>
      <c r="F7008" s="48">
        <v>13990</v>
      </c>
      <c r="G7008" s="35" t="str">
        <f>VLOOKUP(F7008,Apoio!A:B,2,FALSE)</f>
        <v>Vara Federal</v>
      </c>
      <c r="H7008" s="47" t="s">
        <v>240</v>
      </c>
      <c r="I7008" s="49">
        <v>179</v>
      </c>
      <c r="J7008" s="2">
        <f>VLOOKUP($F7008,Apoio!$A:$F,4,FALSE)</f>
        <v>2</v>
      </c>
      <c r="K7008" s="2">
        <f>VLOOKUP($F7008,Apoio!$A:$F,5,FALSE)</f>
        <v>1</v>
      </c>
      <c r="L7008" s="24" t="str">
        <f>VLOOKUP($F7008,Apoio!$A:$F,6,FALSE)</f>
        <v>São Paulo - Fiscal</v>
      </c>
    </row>
    <row r="7009" spans="1:12" x14ac:dyDescent="0.25">
      <c r="A7009" s="50">
        <v>2022</v>
      </c>
      <c r="B7009" s="51" t="s">
        <v>346</v>
      </c>
      <c r="C7009" s="51" t="s">
        <v>10</v>
      </c>
      <c r="D7009" s="51" t="s">
        <v>45</v>
      </c>
      <c r="E7009" s="51" t="s">
        <v>238</v>
      </c>
      <c r="F7009" s="52">
        <v>13991</v>
      </c>
      <c r="G7009" s="35" t="str">
        <f>VLOOKUP(F7009,Apoio!A:B,2,FALSE)</f>
        <v>Vara Federal</v>
      </c>
      <c r="H7009" s="51" t="s">
        <v>241</v>
      </c>
      <c r="I7009" s="53">
        <v>208</v>
      </c>
      <c r="J7009" s="2">
        <f>VLOOKUP($F7009,Apoio!$A:$F,4,FALSE)</f>
        <v>3</v>
      </c>
      <c r="K7009" s="2">
        <f>VLOOKUP($F7009,Apoio!$A:$F,5,FALSE)</f>
        <v>1</v>
      </c>
      <c r="L7009" s="24" t="str">
        <f>VLOOKUP($F7009,Apoio!$A:$F,6,FALSE)</f>
        <v>São Paulo - Fiscal</v>
      </c>
    </row>
    <row r="7010" spans="1:12" x14ac:dyDescent="0.25">
      <c r="A7010" s="46">
        <v>2022</v>
      </c>
      <c r="B7010" s="47" t="s">
        <v>346</v>
      </c>
      <c r="C7010" s="47" t="s">
        <v>10</v>
      </c>
      <c r="D7010" s="47" t="s">
        <v>45</v>
      </c>
      <c r="E7010" s="47" t="s">
        <v>238</v>
      </c>
      <c r="F7010" s="48">
        <v>13992</v>
      </c>
      <c r="G7010" s="35" t="str">
        <f>VLOOKUP(F7010,Apoio!A:B,2,FALSE)</f>
        <v>Vara Federal</v>
      </c>
      <c r="H7010" s="47" t="s">
        <v>242</v>
      </c>
      <c r="I7010" s="49">
        <v>203</v>
      </c>
      <c r="J7010" s="2">
        <f>VLOOKUP($F7010,Apoio!$A:$F,4,FALSE)</f>
        <v>4</v>
      </c>
      <c r="K7010" s="2">
        <f>VLOOKUP($F7010,Apoio!$A:$F,5,FALSE)</f>
        <v>1</v>
      </c>
      <c r="L7010" s="24" t="str">
        <f>VLOOKUP($F7010,Apoio!$A:$F,6,FALSE)</f>
        <v>São Paulo - Fiscal</v>
      </c>
    </row>
    <row r="7011" spans="1:12" x14ac:dyDescent="0.25">
      <c r="A7011" s="50">
        <v>2022</v>
      </c>
      <c r="B7011" s="51" t="s">
        <v>346</v>
      </c>
      <c r="C7011" s="51" t="s">
        <v>10</v>
      </c>
      <c r="D7011" s="51" t="s">
        <v>45</v>
      </c>
      <c r="E7011" s="51" t="s">
        <v>238</v>
      </c>
      <c r="F7011" s="52">
        <v>13993</v>
      </c>
      <c r="G7011" s="35" t="str">
        <f>VLOOKUP(F7011,Apoio!A:B,2,FALSE)</f>
        <v>Vara Federal</v>
      </c>
      <c r="H7011" s="51" t="s">
        <v>243</v>
      </c>
      <c r="I7011" s="53">
        <v>190</v>
      </c>
      <c r="J7011" s="2">
        <f>VLOOKUP($F7011,Apoio!$A:$F,4,FALSE)</f>
        <v>5</v>
      </c>
      <c r="K7011" s="2">
        <f>VLOOKUP($F7011,Apoio!$A:$F,5,FALSE)</f>
        <v>1</v>
      </c>
      <c r="L7011" s="24" t="str">
        <f>VLOOKUP($F7011,Apoio!$A:$F,6,FALSE)</f>
        <v>São Paulo - Fiscal</v>
      </c>
    </row>
    <row r="7012" spans="1:12" x14ac:dyDescent="0.25">
      <c r="A7012" s="46">
        <v>2022</v>
      </c>
      <c r="B7012" s="47" t="s">
        <v>346</v>
      </c>
      <c r="C7012" s="47" t="s">
        <v>10</v>
      </c>
      <c r="D7012" s="47" t="s">
        <v>45</v>
      </c>
      <c r="E7012" s="47" t="s">
        <v>238</v>
      </c>
      <c r="F7012" s="48">
        <v>13994</v>
      </c>
      <c r="G7012" s="35" t="str">
        <f>VLOOKUP(F7012,Apoio!A:B,2,FALSE)</f>
        <v>Vara Federal</v>
      </c>
      <c r="H7012" s="47" t="s">
        <v>244</v>
      </c>
      <c r="I7012" s="49">
        <v>186</v>
      </c>
      <c r="J7012" s="2">
        <f>VLOOKUP($F7012,Apoio!$A:$F,4,FALSE)</f>
        <v>6</v>
      </c>
      <c r="K7012" s="2">
        <f>VLOOKUP($F7012,Apoio!$A:$F,5,FALSE)</f>
        <v>1</v>
      </c>
      <c r="L7012" s="24" t="str">
        <f>VLOOKUP($F7012,Apoio!$A:$F,6,FALSE)</f>
        <v>São Paulo - Fiscal</v>
      </c>
    </row>
    <row r="7013" spans="1:12" x14ac:dyDescent="0.25">
      <c r="A7013" s="50">
        <v>2022</v>
      </c>
      <c r="B7013" s="51" t="s">
        <v>346</v>
      </c>
      <c r="C7013" s="51" t="s">
        <v>10</v>
      </c>
      <c r="D7013" s="51" t="s">
        <v>45</v>
      </c>
      <c r="E7013" s="51" t="s">
        <v>238</v>
      </c>
      <c r="F7013" s="52">
        <v>13995</v>
      </c>
      <c r="G7013" s="35" t="str">
        <f>VLOOKUP(F7013,Apoio!A:B,2,FALSE)</f>
        <v>Vara Federal</v>
      </c>
      <c r="H7013" s="51" t="s">
        <v>245</v>
      </c>
      <c r="I7013" s="53">
        <v>187</v>
      </c>
      <c r="J7013" s="2">
        <f>VLOOKUP($F7013,Apoio!$A:$F,4,FALSE)</f>
        <v>7</v>
      </c>
      <c r="K7013" s="2">
        <f>VLOOKUP($F7013,Apoio!$A:$F,5,FALSE)</f>
        <v>1</v>
      </c>
      <c r="L7013" s="24" t="str">
        <f>VLOOKUP($F7013,Apoio!$A:$F,6,FALSE)</f>
        <v>São Paulo - Fiscal</v>
      </c>
    </row>
    <row r="7014" spans="1:12" x14ac:dyDescent="0.25">
      <c r="A7014" s="46">
        <v>2022</v>
      </c>
      <c r="B7014" s="47" t="s">
        <v>346</v>
      </c>
      <c r="C7014" s="47" t="s">
        <v>10</v>
      </c>
      <c r="D7014" s="47" t="s">
        <v>45</v>
      </c>
      <c r="E7014" s="47" t="s">
        <v>238</v>
      </c>
      <c r="F7014" s="48">
        <v>13996</v>
      </c>
      <c r="G7014" s="35" t="str">
        <f>VLOOKUP(F7014,Apoio!A:B,2,FALSE)</f>
        <v>Vara Federal</v>
      </c>
      <c r="H7014" s="47" t="s">
        <v>246</v>
      </c>
      <c r="I7014" s="49">
        <v>210</v>
      </c>
      <c r="J7014" s="2">
        <f>VLOOKUP($F7014,Apoio!$A:$F,4,FALSE)</f>
        <v>8</v>
      </c>
      <c r="K7014" s="2">
        <f>VLOOKUP($F7014,Apoio!$A:$F,5,FALSE)</f>
        <v>1</v>
      </c>
      <c r="L7014" s="24" t="str">
        <f>VLOOKUP($F7014,Apoio!$A:$F,6,FALSE)</f>
        <v>São Paulo - Fiscal</v>
      </c>
    </row>
    <row r="7015" spans="1:12" x14ac:dyDescent="0.25">
      <c r="A7015" s="50">
        <v>2022</v>
      </c>
      <c r="B7015" s="51" t="s">
        <v>346</v>
      </c>
      <c r="C7015" s="51" t="s">
        <v>10</v>
      </c>
      <c r="D7015" s="51" t="s">
        <v>45</v>
      </c>
      <c r="E7015" s="51" t="s">
        <v>238</v>
      </c>
      <c r="F7015" s="52">
        <v>13997</v>
      </c>
      <c r="G7015" s="35" t="str">
        <f>VLOOKUP(F7015,Apoio!A:B,2,FALSE)</f>
        <v>Vara Federal</v>
      </c>
      <c r="H7015" s="51" t="s">
        <v>247</v>
      </c>
      <c r="I7015" s="53">
        <v>184</v>
      </c>
      <c r="J7015" s="2">
        <f>VLOOKUP($F7015,Apoio!$A:$F,4,FALSE)</f>
        <v>9</v>
      </c>
      <c r="K7015" s="2">
        <f>VLOOKUP($F7015,Apoio!$A:$F,5,FALSE)</f>
        <v>1</v>
      </c>
      <c r="L7015" s="24" t="str">
        <f>VLOOKUP($F7015,Apoio!$A:$F,6,FALSE)</f>
        <v>São Paulo - Fiscal</v>
      </c>
    </row>
    <row r="7016" spans="1:12" x14ac:dyDescent="0.25">
      <c r="A7016" s="46">
        <v>2022</v>
      </c>
      <c r="B7016" s="47" t="s">
        <v>346</v>
      </c>
      <c r="C7016" s="47" t="s">
        <v>10</v>
      </c>
      <c r="D7016" s="47" t="s">
        <v>45</v>
      </c>
      <c r="E7016" s="47" t="s">
        <v>238</v>
      </c>
      <c r="F7016" s="48">
        <v>13998</v>
      </c>
      <c r="G7016" s="35" t="str">
        <f>VLOOKUP(F7016,Apoio!A:B,2,FALSE)</f>
        <v>Vara Federal</v>
      </c>
      <c r="H7016" s="47" t="s">
        <v>248</v>
      </c>
      <c r="I7016" s="49">
        <v>219</v>
      </c>
      <c r="J7016" s="2">
        <f>VLOOKUP($F7016,Apoio!$A:$F,4,FALSE)</f>
        <v>10</v>
      </c>
      <c r="K7016" s="2">
        <f>VLOOKUP($F7016,Apoio!$A:$F,5,FALSE)</f>
        <v>1</v>
      </c>
      <c r="L7016" s="24" t="str">
        <f>VLOOKUP($F7016,Apoio!$A:$F,6,FALSE)</f>
        <v>São Paulo - Fiscal</v>
      </c>
    </row>
    <row r="7017" spans="1:12" x14ac:dyDescent="0.25">
      <c r="A7017" s="50">
        <v>2022</v>
      </c>
      <c r="B7017" s="51" t="s">
        <v>346</v>
      </c>
      <c r="C7017" s="51" t="s">
        <v>10</v>
      </c>
      <c r="D7017" s="51" t="s">
        <v>45</v>
      </c>
      <c r="E7017" s="51" t="s">
        <v>238</v>
      </c>
      <c r="F7017" s="52">
        <v>13999</v>
      </c>
      <c r="G7017" s="35" t="str">
        <f>VLOOKUP(F7017,Apoio!A:B,2,FALSE)</f>
        <v>Vara Federal</v>
      </c>
      <c r="H7017" s="51" t="s">
        <v>249</v>
      </c>
      <c r="I7017" s="53">
        <v>135</v>
      </c>
      <c r="J7017" s="2">
        <f>VLOOKUP($F7017,Apoio!$A:$F,4,FALSE)</f>
        <v>11</v>
      </c>
      <c r="K7017" s="2">
        <f>VLOOKUP($F7017,Apoio!$A:$F,5,FALSE)</f>
        <v>1</v>
      </c>
      <c r="L7017" s="24" t="str">
        <f>VLOOKUP($F7017,Apoio!$A:$F,6,FALSE)</f>
        <v>São Paulo - Fiscal</v>
      </c>
    </row>
    <row r="7018" spans="1:12" x14ac:dyDescent="0.25">
      <c r="A7018" s="46">
        <v>2022</v>
      </c>
      <c r="B7018" s="47" t="s">
        <v>346</v>
      </c>
      <c r="C7018" s="47" t="s">
        <v>10</v>
      </c>
      <c r="D7018" s="47" t="s">
        <v>45</v>
      </c>
      <c r="E7018" s="47" t="s">
        <v>238</v>
      </c>
      <c r="F7018" s="48">
        <v>14000</v>
      </c>
      <c r="G7018" s="35" t="str">
        <f>VLOOKUP(F7018,Apoio!A:B,2,FALSE)</f>
        <v>Vara Federal</v>
      </c>
      <c r="H7018" s="47" t="s">
        <v>250</v>
      </c>
      <c r="I7018" s="49">
        <v>200</v>
      </c>
      <c r="J7018" s="2">
        <f>VLOOKUP($F7018,Apoio!$A:$F,4,FALSE)</f>
        <v>12</v>
      </c>
      <c r="K7018" s="2">
        <f>VLOOKUP($F7018,Apoio!$A:$F,5,FALSE)</f>
        <v>1</v>
      </c>
      <c r="L7018" s="24" t="str">
        <f>VLOOKUP($F7018,Apoio!$A:$F,6,FALSE)</f>
        <v>São Paulo - Fiscal</v>
      </c>
    </row>
    <row r="7019" spans="1:12" x14ac:dyDescent="0.25">
      <c r="A7019" s="50">
        <v>2022</v>
      </c>
      <c r="B7019" s="51" t="s">
        <v>346</v>
      </c>
      <c r="C7019" s="51" t="s">
        <v>10</v>
      </c>
      <c r="D7019" s="51" t="s">
        <v>45</v>
      </c>
      <c r="E7019" s="51" t="s">
        <v>238</v>
      </c>
      <c r="F7019" s="52">
        <v>18196</v>
      </c>
      <c r="G7019" s="35" t="str">
        <f>VLOOKUP(F7019,Apoio!A:B,2,FALSE)</f>
        <v>Vara Federal</v>
      </c>
      <c r="H7019" s="51" t="s">
        <v>251</v>
      </c>
      <c r="I7019" s="53">
        <v>176</v>
      </c>
      <c r="J7019" s="2">
        <f>VLOOKUP($F7019,Apoio!$A:$F,4,FALSE)</f>
        <v>13</v>
      </c>
      <c r="K7019" s="2">
        <f>VLOOKUP($F7019,Apoio!$A:$F,5,FALSE)</f>
        <v>1</v>
      </c>
      <c r="L7019" s="24" t="str">
        <f>VLOOKUP($F7019,Apoio!$A:$F,6,FALSE)</f>
        <v>São Paulo - Fiscal</v>
      </c>
    </row>
    <row r="7020" spans="1:12" x14ac:dyDescent="0.25">
      <c r="A7020" s="46">
        <v>2022</v>
      </c>
      <c r="B7020" s="47" t="s">
        <v>346</v>
      </c>
      <c r="C7020" s="47" t="s">
        <v>10</v>
      </c>
      <c r="D7020" s="47" t="s">
        <v>45</v>
      </c>
      <c r="E7020" s="47" t="s">
        <v>252</v>
      </c>
      <c r="F7020" s="48">
        <v>14041</v>
      </c>
      <c r="G7020" s="35" t="str">
        <f>VLOOKUP(F7020,Apoio!A:B,2,FALSE)</f>
        <v>Juizado</v>
      </c>
      <c r="H7020" s="47" t="s">
        <v>253</v>
      </c>
      <c r="I7020" s="49">
        <v>406</v>
      </c>
      <c r="J7020" s="2">
        <f>VLOOKUP($F7020,Apoio!$A:$F,4,FALSE)</f>
        <v>1</v>
      </c>
      <c r="K7020" s="2">
        <f>VLOOKUP($F7020,Apoio!$A:$F,5,FALSE)</f>
        <v>1</v>
      </c>
      <c r="L7020" s="24" t="str">
        <f>VLOOKUP($F7020,Apoio!$A:$F,6,FALSE)</f>
        <v>São Paulo - JEF</v>
      </c>
    </row>
    <row r="7021" spans="1:12" x14ac:dyDescent="0.25">
      <c r="A7021" s="50">
        <v>2022</v>
      </c>
      <c r="B7021" s="51" t="s">
        <v>346</v>
      </c>
      <c r="C7021" s="51" t="s">
        <v>10</v>
      </c>
      <c r="D7021" s="51" t="s">
        <v>45</v>
      </c>
      <c r="E7021" s="51" t="s">
        <v>252</v>
      </c>
      <c r="F7021" s="52">
        <v>14042</v>
      </c>
      <c r="G7021" s="35" t="str">
        <f>VLOOKUP(F7021,Apoio!A:B,2,FALSE)</f>
        <v>Juizado</v>
      </c>
      <c r="H7021" s="51" t="s">
        <v>254</v>
      </c>
      <c r="I7021" s="53">
        <v>420</v>
      </c>
      <c r="J7021" s="2">
        <f>VLOOKUP($F7021,Apoio!$A:$F,4,FALSE)</f>
        <v>2</v>
      </c>
      <c r="K7021" s="2">
        <f>VLOOKUP($F7021,Apoio!$A:$F,5,FALSE)</f>
        <v>1</v>
      </c>
      <c r="L7021" s="24" t="str">
        <f>VLOOKUP($F7021,Apoio!$A:$F,6,FALSE)</f>
        <v>São Paulo - JEF</v>
      </c>
    </row>
    <row r="7022" spans="1:12" x14ac:dyDescent="0.25">
      <c r="A7022" s="46">
        <v>2022</v>
      </c>
      <c r="B7022" s="47" t="s">
        <v>346</v>
      </c>
      <c r="C7022" s="47" t="s">
        <v>10</v>
      </c>
      <c r="D7022" s="47" t="s">
        <v>45</v>
      </c>
      <c r="E7022" s="47" t="s">
        <v>252</v>
      </c>
      <c r="F7022" s="48">
        <v>14043</v>
      </c>
      <c r="G7022" s="35" t="str">
        <f>VLOOKUP(F7022,Apoio!A:B,2,FALSE)</f>
        <v>Juizado</v>
      </c>
      <c r="H7022" s="47" t="s">
        <v>255</v>
      </c>
      <c r="I7022" s="49">
        <v>440</v>
      </c>
      <c r="J7022" s="2">
        <f>VLOOKUP($F7022,Apoio!$A:$F,4,FALSE)</f>
        <v>3</v>
      </c>
      <c r="K7022" s="2">
        <f>VLOOKUP($F7022,Apoio!$A:$F,5,FALSE)</f>
        <v>1</v>
      </c>
      <c r="L7022" s="24" t="str">
        <f>VLOOKUP($F7022,Apoio!$A:$F,6,FALSE)</f>
        <v>São Paulo - JEF</v>
      </c>
    </row>
    <row r="7023" spans="1:12" x14ac:dyDescent="0.25">
      <c r="A7023" s="50">
        <v>2022</v>
      </c>
      <c r="B7023" s="51" t="s">
        <v>346</v>
      </c>
      <c r="C7023" s="51" t="s">
        <v>10</v>
      </c>
      <c r="D7023" s="51" t="s">
        <v>45</v>
      </c>
      <c r="E7023" s="51" t="s">
        <v>252</v>
      </c>
      <c r="F7023" s="52">
        <v>14044</v>
      </c>
      <c r="G7023" s="35" t="str">
        <f>VLOOKUP(F7023,Apoio!A:B,2,FALSE)</f>
        <v>Juizado</v>
      </c>
      <c r="H7023" s="51" t="s">
        <v>256</v>
      </c>
      <c r="I7023" s="53">
        <v>439</v>
      </c>
      <c r="J7023" s="2">
        <f>VLOOKUP($F7023,Apoio!$A:$F,4,FALSE)</f>
        <v>4</v>
      </c>
      <c r="K7023" s="2">
        <f>VLOOKUP($F7023,Apoio!$A:$F,5,FALSE)</f>
        <v>1</v>
      </c>
      <c r="L7023" s="24" t="str">
        <f>VLOOKUP($F7023,Apoio!$A:$F,6,FALSE)</f>
        <v>São Paulo - JEF</v>
      </c>
    </row>
    <row r="7024" spans="1:12" x14ac:dyDescent="0.25">
      <c r="A7024" s="46">
        <v>2022</v>
      </c>
      <c r="B7024" s="47" t="s">
        <v>346</v>
      </c>
      <c r="C7024" s="47" t="s">
        <v>10</v>
      </c>
      <c r="D7024" s="47" t="s">
        <v>45</v>
      </c>
      <c r="E7024" s="47" t="s">
        <v>252</v>
      </c>
      <c r="F7024" s="48">
        <v>14045</v>
      </c>
      <c r="G7024" s="35" t="str">
        <f>VLOOKUP(F7024,Apoio!A:B,2,FALSE)</f>
        <v>Juizado</v>
      </c>
      <c r="H7024" s="47" t="s">
        <v>257</v>
      </c>
      <c r="I7024" s="49">
        <v>405</v>
      </c>
      <c r="J7024" s="2">
        <f>VLOOKUP($F7024,Apoio!$A:$F,4,FALSE)</f>
        <v>5</v>
      </c>
      <c r="K7024" s="2">
        <f>VLOOKUP($F7024,Apoio!$A:$F,5,FALSE)</f>
        <v>1</v>
      </c>
      <c r="L7024" s="24" t="str">
        <f>VLOOKUP($F7024,Apoio!$A:$F,6,FALSE)</f>
        <v>São Paulo - JEF</v>
      </c>
    </row>
    <row r="7025" spans="1:12" x14ac:dyDescent="0.25">
      <c r="A7025" s="50">
        <v>2022</v>
      </c>
      <c r="B7025" s="51" t="s">
        <v>346</v>
      </c>
      <c r="C7025" s="51" t="s">
        <v>10</v>
      </c>
      <c r="D7025" s="51" t="s">
        <v>45</v>
      </c>
      <c r="E7025" s="51" t="s">
        <v>252</v>
      </c>
      <c r="F7025" s="52">
        <v>14046</v>
      </c>
      <c r="G7025" s="35" t="str">
        <f>VLOOKUP(F7025,Apoio!A:B,2,FALSE)</f>
        <v>Juizado</v>
      </c>
      <c r="H7025" s="51" t="s">
        <v>258</v>
      </c>
      <c r="I7025" s="53">
        <v>464</v>
      </c>
      <c r="J7025" s="2">
        <f>VLOOKUP($F7025,Apoio!$A:$F,4,FALSE)</f>
        <v>6</v>
      </c>
      <c r="K7025" s="2">
        <f>VLOOKUP($F7025,Apoio!$A:$F,5,FALSE)</f>
        <v>1</v>
      </c>
      <c r="L7025" s="24" t="str">
        <f>VLOOKUP($F7025,Apoio!$A:$F,6,FALSE)</f>
        <v>São Paulo - JEF</v>
      </c>
    </row>
    <row r="7026" spans="1:12" x14ac:dyDescent="0.25">
      <c r="A7026" s="46">
        <v>2022</v>
      </c>
      <c r="B7026" s="47" t="s">
        <v>346</v>
      </c>
      <c r="C7026" s="47" t="s">
        <v>10</v>
      </c>
      <c r="D7026" s="47" t="s">
        <v>45</v>
      </c>
      <c r="E7026" s="47" t="s">
        <v>252</v>
      </c>
      <c r="F7026" s="48">
        <v>14047</v>
      </c>
      <c r="G7026" s="35" t="str">
        <f>VLOOKUP(F7026,Apoio!A:B,2,FALSE)</f>
        <v>Juizado</v>
      </c>
      <c r="H7026" s="47" t="s">
        <v>259</v>
      </c>
      <c r="I7026" s="49">
        <v>423</v>
      </c>
      <c r="J7026" s="2">
        <f>VLOOKUP($F7026,Apoio!$A:$F,4,FALSE)</f>
        <v>7</v>
      </c>
      <c r="K7026" s="2">
        <f>VLOOKUP($F7026,Apoio!$A:$F,5,FALSE)</f>
        <v>1</v>
      </c>
      <c r="L7026" s="24" t="str">
        <f>VLOOKUP($F7026,Apoio!$A:$F,6,FALSE)</f>
        <v>São Paulo - JEF</v>
      </c>
    </row>
    <row r="7027" spans="1:12" x14ac:dyDescent="0.25">
      <c r="A7027" s="50">
        <v>2022</v>
      </c>
      <c r="B7027" s="51" t="s">
        <v>346</v>
      </c>
      <c r="C7027" s="51" t="s">
        <v>10</v>
      </c>
      <c r="D7027" s="51" t="s">
        <v>45</v>
      </c>
      <c r="E7027" s="51" t="s">
        <v>252</v>
      </c>
      <c r="F7027" s="52">
        <v>14048</v>
      </c>
      <c r="G7027" s="35" t="str">
        <f>VLOOKUP(F7027,Apoio!A:B,2,FALSE)</f>
        <v>Juizado</v>
      </c>
      <c r="H7027" s="51" t="s">
        <v>260</v>
      </c>
      <c r="I7027" s="53">
        <v>424</v>
      </c>
      <c r="J7027" s="2">
        <f>VLOOKUP($F7027,Apoio!$A:$F,4,FALSE)</f>
        <v>8</v>
      </c>
      <c r="K7027" s="2">
        <f>VLOOKUP($F7027,Apoio!$A:$F,5,FALSE)</f>
        <v>1</v>
      </c>
      <c r="L7027" s="24" t="str">
        <f>VLOOKUP($F7027,Apoio!$A:$F,6,FALSE)</f>
        <v>São Paulo - JEF</v>
      </c>
    </row>
    <row r="7028" spans="1:12" x14ac:dyDescent="0.25">
      <c r="A7028" s="46">
        <v>2022</v>
      </c>
      <c r="B7028" s="47" t="s">
        <v>346</v>
      </c>
      <c r="C7028" s="47" t="s">
        <v>10</v>
      </c>
      <c r="D7028" s="47" t="s">
        <v>45</v>
      </c>
      <c r="E7028" s="47" t="s">
        <v>252</v>
      </c>
      <c r="F7028" s="48">
        <v>14049</v>
      </c>
      <c r="G7028" s="35" t="str">
        <f>VLOOKUP(F7028,Apoio!A:B,2,FALSE)</f>
        <v>Juizado</v>
      </c>
      <c r="H7028" s="47" t="s">
        <v>261</v>
      </c>
      <c r="I7028" s="49">
        <v>422</v>
      </c>
      <c r="J7028" s="2">
        <f>VLOOKUP($F7028,Apoio!$A:$F,4,FALSE)</f>
        <v>9</v>
      </c>
      <c r="K7028" s="2">
        <f>VLOOKUP($F7028,Apoio!$A:$F,5,FALSE)</f>
        <v>1</v>
      </c>
      <c r="L7028" s="24" t="str">
        <f>VLOOKUP($F7028,Apoio!$A:$F,6,FALSE)</f>
        <v>São Paulo - JEF</v>
      </c>
    </row>
    <row r="7029" spans="1:12" x14ac:dyDescent="0.25">
      <c r="A7029" s="50">
        <v>2022</v>
      </c>
      <c r="B7029" s="51" t="s">
        <v>346</v>
      </c>
      <c r="C7029" s="51" t="s">
        <v>10</v>
      </c>
      <c r="D7029" s="51" t="s">
        <v>45</v>
      </c>
      <c r="E7029" s="51" t="s">
        <v>252</v>
      </c>
      <c r="F7029" s="52">
        <v>14050</v>
      </c>
      <c r="G7029" s="35" t="str">
        <f>VLOOKUP(F7029,Apoio!A:B,2,FALSE)</f>
        <v>Juizado</v>
      </c>
      <c r="H7029" s="51" t="s">
        <v>262</v>
      </c>
      <c r="I7029" s="53">
        <v>444</v>
      </c>
      <c r="J7029" s="2">
        <f>VLOOKUP($F7029,Apoio!$A:$F,4,FALSE)</f>
        <v>10</v>
      </c>
      <c r="K7029" s="2">
        <f>VLOOKUP($F7029,Apoio!$A:$F,5,FALSE)</f>
        <v>1</v>
      </c>
      <c r="L7029" s="24" t="str">
        <f>VLOOKUP($F7029,Apoio!$A:$F,6,FALSE)</f>
        <v>São Paulo - JEF</v>
      </c>
    </row>
    <row r="7030" spans="1:12" x14ac:dyDescent="0.25">
      <c r="A7030" s="46">
        <v>2022</v>
      </c>
      <c r="B7030" s="47" t="s">
        <v>346</v>
      </c>
      <c r="C7030" s="47" t="s">
        <v>10</v>
      </c>
      <c r="D7030" s="47" t="s">
        <v>45</v>
      </c>
      <c r="E7030" s="47" t="s">
        <v>252</v>
      </c>
      <c r="F7030" s="48">
        <v>14051</v>
      </c>
      <c r="G7030" s="35" t="str">
        <f>VLOOKUP(F7030,Apoio!A:B,2,FALSE)</f>
        <v>Juizado</v>
      </c>
      <c r="H7030" s="47" t="s">
        <v>263</v>
      </c>
      <c r="I7030" s="49">
        <v>420</v>
      </c>
      <c r="J7030" s="2">
        <f>VLOOKUP($F7030,Apoio!$A:$F,4,FALSE)</f>
        <v>11</v>
      </c>
      <c r="K7030" s="2">
        <f>VLOOKUP($F7030,Apoio!$A:$F,5,FALSE)</f>
        <v>1</v>
      </c>
      <c r="L7030" s="24" t="str">
        <f>VLOOKUP($F7030,Apoio!$A:$F,6,FALSE)</f>
        <v>São Paulo - JEF</v>
      </c>
    </row>
    <row r="7031" spans="1:12" x14ac:dyDescent="0.25">
      <c r="A7031" s="50">
        <v>2022</v>
      </c>
      <c r="B7031" s="51" t="s">
        <v>346</v>
      </c>
      <c r="C7031" s="51" t="s">
        <v>10</v>
      </c>
      <c r="D7031" s="51" t="s">
        <v>45</v>
      </c>
      <c r="E7031" s="51" t="s">
        <v>252</v>
      </c>
      <c r="F7031" s="52">
        <v>14052</v>
      </c>
      <c r="G7031" s="35" t="str">
        <f>VLOOKUP(F7031,Apoio!A:B,2,FALSE)</f>
        <v>Juizado</v>
      </c>
      <c r="H7031" s="51" t="s">
        <v>264</v>
      </c>
      <c r="I7031" s="53">
        <v>396</v>
      </c>
      <c r="J7031" s="2">
        <f>VLOOKUP($F7031,Apoio!$A:$F,4,FALSE)</f>
        <v>12</v>
      </c>
      <c r="K7031" s="2">
        <f>VLOOKUP($F7031,Apoio!$A:$F,5,FALSE)</f>
        <v>1</v>
      </c>
      <c r="L7031" s="24" t="str">
        <f>VLOOKUP($F7031,Apoio!$A:$F,6,FALSE)</f>
        <v>São Paulo - JEF</v>
      </c>
    </row>
    <row r="7032" spans="1:12" x14ac:dyDescent="0.25">
      <c r="A7032" s="46">
        <v>2022</v>
      </c>
      <c r="B7032" s="47" t="s">
        <v>346</v>
      </c>
      <c r="C7032" s="47" t="s">
        <v>10</v>
      </c>
      <c r="D7032" s="47" t="s">
        <v>45</v>
      </c>
      <c r="E7032" s="47" t="s">
        <v>252</v>
      </c>
      <c r="F7032" s="48">
        <v>14053</v>
      </c>
      <c r="G7032" s="35" t="str">
        <f>VLOOKUP(F7032,Apoio!A:B,2,FALSE)</f>
        <v>Juizado</v>
      </c>
      <c r="H7032" s="47" t="s">
        <v>265</v>
      </c>
      <c r="I7032" s="49">
        <v>438</v>
      </c>
      <c r="J7032" s="2">
        <f>VLOOKUP($F7032,Apoio!$A:$F,4,FALSE)</f>
        <v>13</v>
      </c>
      <c r="K7032" s="2">
        <f>VLOOKUP($F7032,Apoio!$A:$F,5,FALSE)</f>
        <v>1</v>
      </c>
      <c r="L7032" s="24" t="str">
        <f>VLOOKUP($F7032,Apoio!$A:$F,6,FALSE)</f>
        <v>São Paulo - JEF</v>
      </c>
    </row>
    <row r="7033" spans="1:12" x14ac:dyDescent="0.25">
      <c r="A7033" s="50">
        <v>2022</v>
      </c>
      <c r="B7033" s="51" t="s">
        <v>346</v>
      </c>
      <c r="C7033" s="51" t="s">
        <v>10</v>
      </c>
      <c r="D7033" s="51" t="s">
        <v>45</v>
      </c>
      <c r="E7033" s="51" t="s">
        <v>252</v>
      </c>
      <c r="F7033" s="52">
        <v>14161</v>
      </c>
      <c r="G7033" s="35" t="str">
        <f>VLOOKUP(F7033,Apoio!A:B,2,FALSE)</f>
        <v>Juizado</v>
      </c>
      <c r="H7033" s="51" t="s">
        <v>266</v>
      </c>
      <c r="I7033" s="53">
        <v>425</v>
      </c>
      <c r="J7033" s="2">
        <f>VLOOKUP($F7033,Apoio!$A:$F,4,FALSE)</f>
        <v>14</v>
      </c>
      <c r="K7033" s="2">
        <f>VLOOKUP($F7033,Apoio!$A:$F,5,FALSE)</f>
        <v>1</v>
      </c>
      <c r="L7033" s="24" t="str">
        <f>VLOOKUP($F7033,Apoio!$A:$F,6,FALSE)</f>
        <v>São Paulo - JEF</v>
      </c>
    </row>
    <row r="7034" spans="1:12" x14ac:dyDescent="0.25">
      <c r="A7034" s="46">
        <v>2022</v>
      </c>
      <c r="B7034" s="47" t="s">
        <v>346</v>
      </c>
      <c r="C7034" s="47" t="s">
        <v>10</v>
      </c>
      <c r="D7034" s="47" t="s">
        <v>45</v>
      </c>
      <c r="E7034" s="47" t="s">
        <v>252</v>
      </c>
      <c r="F7034" s="48">
        <v>72252</v>
      </c>
      <c r="G7034" s="35" t="str">
        <f>VLOOKUP(F7034,Apoio!A:B,2,FALSE)</f>
        <v>Vara Federal</v>
      </c>
      <c r="H7034" s="47" t="s">
        <v>267</v>
      </c>
      <c r="I7034" s="49">
        <v>161</v>
      </c>
      <c r="J7034" s="2" t="str">
        <f>VLOOKUP($F7034,Apoio!$A:$F,4,FALSE)</f>
        <v>CECON</v>
      </c>
      <c r="K7034" s="2">
        <f>VLOOKUP($F7034,Apoio!$A:$F,5,FALSE)</f>
        <v>1</v>
      </c>
      <c r="L7034" s="24" t="str">
        <f>VLOOKUP($F7034,Apoio!$A:$F,6,FALSE)</f>
        <v>São Paulo</v>
      </c>
    </row>
    <row r="7035" spans="1:12" x14ac:dyDescent="0.25">
      <c r="A7035" s="50">
        <v>2022</v>
      </c>
      <c r="B7035" s="51" t="s">
        <v>346</v>
      </c>
      <c r="C7035" s="51" t="s">
        <v>10</v>
      </c>
      <c r="D7035" s="51" t="s">
        <v>45</v>
      </c>
      <c r="E7035" s="51" t="s">
        <v>268</v>
      </c>
      <c r="F7035" s="52">
        <v>14002</v>
      </c>
      <c r="G7035" s="35" t="str">
        <f>VLOOKUP(F7035,Apoio!A:B,2,FALSE)</f>
        <v>Vara Federal</v>
      </c>
      <c r="H7035" s="51" t="s">
        <v>269</v>
      </c>
      <c r="I7035" s="53">
        <v>176</v>
      </c>
      <c r="J7035" s="2">
        <f>VLOOKUP($F7035,Apoio!$A:$F,4,FALSE)</f>
        <v>1</v>
      </c>
      <c r="K7035" s="2">
        <f>VLOOKUP($F7035,Apoio!$A:$F,5,FALSE)</f>
        <v>1</v>
      </c>
      <c r="L7035" s="24" t="str">
        <f>VLOOKUP($F7035,Apoio!$A:$F,6,FALSE)</f>
        <v>São Paulo - Previdenciária</v>
      </c>
    </row>
    <row r="7036" spans="1:12" x14ac:dyDescent="0.25">
      <c r="A7036" s="46">
        <v>2022</v>
      </c>
      <c r="B7036" s="47" t="s">
        <v>346</v>
      </c>
      <c r="C7036" s="47" t="s">
        <v>10</v>
      </c>
      <c r="D7036" s="47" t="s">
        <v>45</v>
      </c>
      <c r="E7036" s="47" t="s">
        <v>268</v>
      </c>
      <c r="F7036" s="48">
        <v>14003</v>
      </c>
      <c r="G7036" s="35" t="str">
        <f>VLOOKUP(F7036,Apoio!A:B,2,FALSE)</f>
        <v>Vara Federal</v>
      </c>
      <c r="H7036" s="47" t="s">
        <v>270</v>
      </c>
      <c r="I7036" s="49">
        <v>189</v>
      </c>
      <c r="J7036" s="2">
        <f>VLOOKUP($F7036,Apoio!$A:$F,4,FALSE)</f>
        <v>2</v>
      </c>
      <c r="K7036" s="2">
        <f>VLOOKUP($F7036,Apoio!$A:$F,5,FALSE)</f>
        <v>1</v>
      </c>
      <c r="L7036" s="24" t="str">
        <f>VLOOKUP($F7036,Apoio!$A:$F,6,FALSE)</f>
        <v>São Paulo - Previdenciária</v>
      </c>
    </row>
    <row r="7037" spans="1:12" x14ac:dyDescent="0.25">
      <c r="A7037" s="50">
        <v>2022</v>
      </c>
      <c r="B7037" s="51" t="s">
        <v>346</v>
      </c>
      <c r="C7037" s="51" t="s">
        <v>10</v>
      </c>
      <c r="D7037" s="51" t="s">
        <v>45</v>
      </c>
      <c r="E7037" s="51" t="s">
        <v>268</v>
      </c>
      <c r="F7037" s="52">
        <v>16495</v>
      </c>
      <c r="G7037" s="35" t="str">
        <f>VLOOKUP(F7037,Apoio!A:B,2,FALSE)</f>
        <v>Vara Federal</v>
      </c>
      <c r="H7037" s="51" t="s">
        <v>271</v>
      </c>
      <c r="I7037" s="53">
        <v>189</v>
      </c>
      <c r="J7037" s="2">
        <f>VLOOKUP($F7037,Apoio!$A:$F,4,FALSE)</f>
        <v>3</v>
      </c>
      <c r="K7037" s="2">
        <f>VLOOKUP($F7037,Apoio!$A:$F,5,FALSE)</f>
        <v>1</v>
      </c>
      <c r="L7037" s="24" t="str">
        <f>VLOOKUP($F7037,Apoio!$A:$F,6,FALSE)</f>
        <v>São Paulo - Previdenciária</v>
      </c>
    </row>
    <row r="7038" spans="1:12" x14ac:dyDescent="0.25">
      <c r="A7038" s="46">
        <v>2022</v>
      </c>
      <c r="B7038" s="47" t="s">
        <v>346</v>
      </c>
      <c r="C7038" s="47" t="s">
        <v>10</v>
      </c>
      <c r="D7038" s="47" t="s">
        <v>45</v>
      </c>
      <c r="E7038" s="47" t="s">
        <v>268</v>
      </c>
      <c r="F7038" s="48">
        <v>14004</v>
      </c>
      <c r="G7038" s="35" t="str">
        <f>VLOOKUP(F7038,Apoio!A:B,2,FALSE)</f>
        <v>Vara Federal</v>
      </c>
      <c r="H7038" s="47" t="s">
        <v>272</v>
      </c>
      <c r="I7038" s="49">
        <v>127</v>
      </c>
      <c r="J7038" s="2">
        <f>VLOOKUP($F7038,Apoio!$A:$F,4,FALSE)</f>
        <v>4</v>
      </c>
      <c r="K7038" s="2">
        <f>VLOOKUP($F7038,Apoio!$A:$F,5,FALSE)</f>
        <v>1</v>
      </c>
      <c r="L7038" s="24" t="str">
        <f>VLOOKUP($F7038,Apoio!$A:$F,6,FALSE)</f>
        <v>São Paulo - Previdenciária</v>
      </c>
    </row>
    <row r="7039" spans="1:12" x14ac:dyDescent="0.25">
      <c r="A7039" s="50">
        <v>2022</v>
      </c>
      <c r="B7039" s="51" t="s">
        <v>346</v>
      </c>
      <c r="C7039" s="51" t="s">
        <v>10</v>
      </c>
      <c r="D7039" s="51" t="s">
        <v>45</v>
      </c>
      <c r="E7039" s="51" t="s">
        <v>268</v>
      </c>
      <c r="F7039" s="52">
        <v>14005</v>
      </c>
      <c r="G7039" s="35" t="str">
        <f>VLOOKUP(F7039,Apoio!A:B,2,FALSE)</f>
        <v>Vara Federal</v>
      </c>
      <c r="H7039" s="51" t="s">
        <v>273</v>
      </c>
      <c r="I7039" s="53">
        <v>177</v>
      </c>
      <c r="J7039" s="2">
        <f>VLOOKUP($F7039,Apoio!$A:$F,4,FALSE)</f>
        <v>5</v>
      </c>
      <c r="K7039" s="2">
        <f>VLOOKUP($F7039,Apoio!$A:$F,5,FALSE)</f>
        <v>1</v>
      </c>
      <c r="L7039" s="24" t="str">
        <f>VLOOKUP($F7039,Apoio!$A:$F,6,FALSE)</f>
        <v>São Paulo - Previdenciária</v>
      </c>
    </row>
    <row r="7040" spans="1:12" x14ac:dyDescent="0.25">
      <c r="A7040" s="46">
        <v>2022</v>
      </c>
      <c r="B7040" s="47" t="s">
        <v>346</v>
      </c>
      <c r="C7040" s="47" t="s">
        <v>10</v>
      </c>
      <c r="D7040" s="47" t="s">
        <v>45</v>
      </c>
      <c r="E7040" s="47" t="s">
        <v>268</v>
      </c>
      <c r="F7040" s="48">
        <v>16496</v>
      </c>
      <c r="G7040" s="35" t="str">
        <f>VLOOKUP(F7040,Apoio!A:B,2,FALSE)</f>
        <v>Vara Federal</v>
      </c>
      <c r="H7040" s="47" t="s">
        <v>274</v>
      </c>
      <c r="I7040" s="49">
        <v>120</v>
      </c>
      <c r="J7040" s="2">
        <f>VLOOKUP($F7040,Apoio!$A:$F,4,FALSE)</f>
        <v>6</v>
      </c>
      <c r="K7040" s="2">
        <f>VLOOKUP($F7040,Apoio!$A:$F,5,FALSE)</f>
        <v>1</v>
      </c>
      <c r="L7040" s="24" t="str">
        <f>VLOOKUP($F7040,Apoio!$A:$F,6,FALSE)</f>
        <v>São Paulo - Previdenciária</v>
      </c>
    </row>
    <row r="7041" spans="1:12" x14ac:dyDescent="0.25">
      <c r="A7041" s="50">
        <v>2022</v>
      </c>
      <c r="B7041" s="51" t="s">
        <v>346</v>
      </c>
      <c r="C7041" s="51" t="s">
        <v>10</v>
      </c>
      <c r="D7041" s="51" t="s">
        <v>45</v>
      </c>
      <c r="E7041" s="51" t="s">
        <v>268</v>
      </c>
      <c r="F7041" s="52">
        <v>14006</v>
      </c>
      <c r="G7041" s="35" t="str">
        <f>VLOOKUP(F7041,Apoio!A:B,2,FALSE)</f>
        <v>Vara Federal</v>
      </c>
      <c r="H7041" s="51" t="s">
        <v>275</v>
      </c>
      <c r="I7041" s="53">
        <v>166</v>
      </c>
      <c r="J7041" s="2">
        <f>VLOOKUP($F7041,Apoio!$A:$F,4,FALSE)</f>
        <v>7</v>
      </c>
      <c r="K7041" s="2">
        <f>VLOOKUP($F7041,Apoio!$A:$F,5,FALSE)</f>
        <v>1</v>
      </c>
      <c r="L7041" s="24" t="str">
        <f>VLOOKUP($F7041,Apoio!$A:$F,6,FALSE)</f>
        <v>São Paulo - Previdenciária</v>
      </c>
    </row>
    <row r="7042" spans="1:12" x14ac:dyDescent="0.25">
      <c r="A7042" s="46">
        <v>2022</v>
      </c>
      <c r="B7042" s="47" t="s">
        <v>346</v>
      </c>
      <c r="C7042" s="47" t="s">
        <v>10</v>
      </c>
      <c r="D7042" s="47" t="s">
        <v>45</v>
      </c>
      <c r="E7042" s="47" t="s">
        <v>268</v>
      </c>
      <c r="F7042" s="48">
        <v>16497</v>
      </c>
      <c r="G7042" s="35" t="str">
        <f>VLOOKUP(F7042,Apoio!A:B,2,FALSE)</f>
        <v>Vara Federal</v>
      </c>
      <c r="H7042" s="47" t="s">
        <v>276</v>
      </c>
      <c r="I7042" s="49">
        <v>119</v>
      </c>
      <c r="J7042" s="2">
        <f>VLOOKUP($F7042,Apoio!$A:$F,4,FALSE)</f>
        <v>8</v>
      </c>
      <c r="K7042" s="2">
        <f>VLOOKUP($F7042,Apoio!$A:$F,5,FALSE)</f>
        <v>1</v>
      </c>
      <c r="L7042" s="24" t="str">
        <f>VLOOKUP($F7042,Apoio!$A:$F,6,FALSE)</f>
        <v>São Paulo - Previdenciária</v>
      </c>
    </row>
    <row r="7043" spans="1:12" x14ac:dyDescent="0.25">
      <c r="A7043" s="50">
        <v>2022</v>
      </c>
      <c r="B7043" s="51" t="s">
        <v>346</v>
      </c>
      <c r="C7043" s="51" t="s">
        <v>10</v>
      </c>
      <c r="D7043" s="51" t="s">
        <v>45</v>
      </c>
      <c r="E7043" s="51" t="s">
        <v>268</v>
      </c>
      <c r="F7043" s="52">
        <v>18205</v>
      </c>
      <c r="G7043" s="35" t="str">
        <f>VLOOKUP(F7043,Apoio!A:B,2,FALSE)</f>
        <v>Vara Federal</v>
      </c>
      <c r="H7043" s="51" t="s">
        <v>277</v>
      </c>
      <c r="I7043" s="53">
        <v>150</v>
      </c>
      <c r="J7043" s="2">
        <f>VLOOKUP($F7043,Apoio!$A:$F,4,FALSE)</f>
        <v>9</v>
      </c>
      <c r="K7043" s="2">
        <f>VLOOKUP($F7043,Apoio!$A:$F,5,FALSE)</f>
        <v>1</v>
      </c>
      <c r="L7043" s="24" t="str">
        <f>VLOOKUP($F7043,Apoio!$A:$F,6,FALSE)</f>
        <v>São Paulo - Previdenciária</v>
      </c>
    </row>
    <row r="7044" spans="1:12" x14ac:dyDescent="0.25">
      <c r="A7044" s="46">
        <v>2022</v>
      </c>
      <c r="B7044" s="47" t="s">
        <v>346</v>
      </c>
      <c r="C7044" s="47" t="s">
        <v>10</v>
      </c>
      <c r="D7044" s="47" t="s">
        <v>45</v>
      </c>
      <c r="E7044" s="47" t="s">
        <v>268</v>
      </c>
      <c r="F7044" s="48">
        <v>18202</v>
      </c>
      <c r="G7044" s="35" t="str">
        <f>VLOOKUP(F7044,Apoio!A:B,2,FALSE)</f>
        <v>Vara Federal</v>
      </c>
      <c r="H7044" s="47" t="s">
        <v>278</v>
      </c>
      <c r="I7044" s="49">
        <v>116</v>
      </c>
      <c r="J7044" s="2">
        <f>VLOOKUP($F7044,Apoio!$A:$F,4,FALSE)</f>
        <v>10</v>
      </c>
      <c r="K7044" s="2">
        <f>VLOOKUP($F7044,Apoio!$A:$F,5,FALSE)</f>
        <v>1</v>
      </c>
      <c r="L7044" s="24" t="str">
        <f>VLOOKUP($F7044,Apoio!$A:$F,6,FALSE)</f>
        <v>São Paulo - Previdenciária</v>
      </c>
    </row>
    <row r="7045" spans="1:12" x14ac:dyDescent="0.25">
      <c r="A7045" s="50">
        <v>2022</v>
      </c>
      <c r="B7045" s="51" t="s">
        <v>346</v>
      </c>
      <c r="C7045" s="51" t="s">
        <v>10</v>
      </c>
      <c r="D7045" s="51" t="s">
        <v>45</v>
      </c>
      <c r="E7045" s="51" t="s">
        <v>279</v>
      </c>
      <c r="F7045" s="52">
        <v>18100</v>
      </c>
      <c r="G7045" s="35" t="str">
        <f>VLOOKUP(F7045,Apoio!A:B,2,FALSE)</f>
        <v>Vara Federal</v>
      </c>
      <c r="H7045" s="51" t="s">
        <v>280</v>
      </c>
      <c r="I7045" s="53">
        <v>287</v>
      </c>
      <c r="J7045" s="2">
        <f>VLOOKUP($F7045,Apoio!$A:$F,4,FALSE)</f>
        <v>1</v>
      </c>
      <c r="K7045" s="2">
        <f>VLOOKUP($F7045,Apoio!$A:$F,5,FALSE)</f>
        <v>41</v>
      </c>
      <c r="L7045" s="24" t="str">
        <f>VLOOKUP($F7045,Apoio!$A:$F,6,FALSE)</f>
        <v>São Vicente</v>
      </c>
    </row>
    <row r="7046" spans="1:12" x14ac:dyDescent="0.25">
      <c r="A7046" s="46">
        <v>2022</v>
      </c>
      <c r="B7046" s="47" t="s">
        <v>346</v>
      </c>
      <c r="C7046" s="47" t="s">
        <v>10</v>
      </c>
      <c r="D7046" s="47" t="s">
        <v>45</v>
      </c>
      <c r="E7046" s="47" t="s">
        <v>279</v>
      </c>
      <c r="F7046" s="48">
        <v>14116</v>
      </c>
      <c r="G7046" s="35" t="str">
        <f>VLOOKUP(F7046,Apoio!A:B,2,FALSE)</f>
        <v>Juizado</v>
      </c>
      <c r="H7046" s="47" t="s">
        <v>281</v>
      </c>
      <c r="I7046" s="49">
        <v>468</v>
      </c>
      <c r="J7046" s="2">
        <f>VLOOKUP($F7046,Apoio!$A:$F,4,FALSE)</f>
        <v>1</v>
      </c>
      <c r="K7046" s="2">
        <f>VLOOKUP($F7046,Apoio!$A:$F,5,FALSE)</f>
        <v>41</v>
      </c>
      <c r="L7046" s="24" t="str">
        <f>VLOOKUP($F7046,Apoio!$A:$F,6,FALSE)</f>
        <v>São Vicente</v>
      </c>
    </row>
    <row r="7047" spans="1:12" x14ac:dyDescent="0.25">
      <c r="A7047" s="50">
        <v>2022</v>
      </c>
      <c r="B7047" s="51" t="s">
        <v>346</v>
      </c>
      <c r="C7047" s="51" t="s">
        <v>10</v>
      </c>
      <c r="D7047" s="51" t="s">
        <v>45</v>
      </c>
      <c r="E7047" s="51" t="s">
        <v>282</v>
      </c>
      <c r="F7047" s="52">
        <v>12486</v>
      </c>
      <c r="G7047" s="35" t="str">
        <f>VLOOKUP(F7047,Apoio!A:B,2,FALSE)</f>
        <v>Vara Federal</v>
      </c>
      <c r="H7047" s="51" t="s">
        <v>283</v>
      </c>
      <c r="I7047" s="53">
        <v>205</v>
      </c>
      <c r="J7047" s="2">
        <f>VLOOKUP($F7047,Apoio!$A:$F,4,FALSE)</f>
        <v>1</v>
      </c>
      <c r="K7047" s="2">
        <f>VLOOKUP($F7047,Apoio!$A:$F,5,FALSE)</f>
        <v>10</v>
      </c>
      <c r="L7047" s="24" t="str">
        <f>VLOOKUP($F7047,Apoio!$A:$F,6,FALSE)</f>
        <v>Sorocaba</v>
      </c>
    </row>
    <row r="7048" spans="1:12" x14ac:dyDescent="0.25">
      <c r="A7048" s="46">
        <v>2022</v>
      </c>
      <c r="B7048" s="47" t="s">
        <v>346</v>
      </c>
      <c r="C7048" s="47" t="s">
        <v>10</v>
      </c>
      <c r="D7048" s="47" t="s">
        <v>45</v>
      </c>
      <c r="E7048" s="47" t="s">
        <v>282</v>
      </c>
      <c r="F7048" s="48">
        <v>79243</v>
      </c>
      <c r="G7048" s="35" t="str">
        <f>VLOOKUP(F7048,Apoio!A:B,2,FALSE)</f>
        <v>Juizado</v>
      </c>
      <c r="H7048" s="47" t="s">
        <v>284</v>
      </c>
      <c r="I7048" s="49">
        <v>627</v>
      </c>
      <c r="J7048" s="2">
        <f>VLOOKUP($F7048,Apoio!$A:$F,4,FALSE)</f>
        <v>1</v>
      </c>
      <c r="K7048" s="2">
        <f>VLOOKUP($F7048,Apoio!$A:$F,5,FALSE)</f>
        <v>10</v>
      </c>
      <c r="L7048" s="24" t="str">
        <f>VLOOKUP($F7048,Apoio!$A:$F,6,FALSE)</f>
        <v>Sorocaba</v>
      </c>
    </row>
    <row r="7049" spans="1:12" x14ac:dyDescent="0.25">
      <c r="A7049" s="50">
        <v>2022</v>
      </c>
      <c r="B7049" s="51" t="s">
        <v>346</v>
      </c>
      <c r="C7049" s="51" t="s">
        <v>10</v>
      </c>
      <c r="D7049" s="51" t="s">
        <v>45</v>
      </c>
      <c r="E7049" s="51" t="s">
        <v>282</v>
      </c>
      <c r="F7049" s="52">
        <v>12487</v>
      </c>
      <c r="G7049" s="35" t="str">
        <f>VLOOKUP(F7049,Apoio!A:B,2,FALSE)</f>
        <v>Vara Federal</v>
      </c>
      <c r="H7049" s="51" t="s">
        <v>285</v>
      </c>
      <c r="I7049" s="53">
        <v>191</v>
      </c>
      <c r="J7049" s="2">
        <f>VLOOKUP($F7049,Apoio!$A:$F,4,FALSE)</f>
        <v>2</v>
      </c>
      <c r="K7049" s="2">
        <f>VLOOKUP($F7049,Apoio!$A:$F,5,FALSE)</f>
        <v>10</v>
      </c>
      <c r="L7049" s="24" t="str">
        <f>VLOOKUP($F7049,Apoio!$A:$F,6,FALSE)</f>
        <v>Sorocaba</v>
      </c>
    </row>
    <row r="7050" spans="1:12" x14ac:dyDescent="0.25">
      <c r="A7050" s="46">
        <v>2022</v>
      </c>
      <c r="B7050" s="47" t="s">
        <v>346</v>
      </c>
      <c r="C7050" s="47" t="s">
        <v>10</v>
      </c>
      <c r="D7050" s="47" t="s">
        <v>45</v>
      </c>
      <c r="E7050" s="47" t="s">
        <v>282</v>
      </c>
      <c r="F7050" s="48">
        <v>14312</v>
      </c>
      <c r="G7050" s="35" t="str">
        <f>VLOOKUP(F7050,Apoio!A:B,2,FALSE)</f>
        <v>Juizado</v>
      </c>
      <c r="H7050" s="47" t="s">
        <v>286</v>
      </c>
      <c r="I7050" s="49">
        <v>616</v>
      </c>
      <c r="J7050" s="2">
        <f>VLOOKUP($F7050,Apoio!$A:$F,4,FALSE)</f>
        <v>2</v>
      </c>
      <c r="K7050" s="2">
        <f>VLOOKUP($F7050,Apoio!$A:$F,5,FALSE)</f>
        <v>10</v>
      </c>
      <c r="L7050" s="24" t="str">
        <f>VLOOKUP($F7050,Apoio!$A:$F,6,FALSE)</f>
        <v>Sorocaba</v>
      </c>
    </row>
    <row r="7051" spans="1:12" x14ac:dyDescent="0.25">
      <c r="A7051" s="50">
        <v>2022</v>
      </c>
      <c r="B7051" s="51" t="s">
        <v>346</v>
      </c>
      <c r="C7051" s="51" t="s">
        <v>10</v>
      </c>
      <c r="D7051" s="51" t="s">
        <v>45</v>
      </c>
      <c r="E7051" s="51" t="s">
        <v>282</v>
      </c>
      <c r="F7051" s="52">
        <v>12488</v>
      </c>
      <c r="G7051" s="35" t="str">
        <f>VLOOKUP(F7051,Apoio!A:B,2,FALSE)</f>
        <v>Vara Federal</v>
      </c>
      <c r="H7051" s="51" t="s">
        <v>287</v>
      </c>
      <c r="I7051" s="53">
        <v>219</v>
      </c>
      <c r="J7051" s="2">
        <f>VLOOKUP($F7051,Apoio!$A:$F,4,FALSE)</f>
        <v>3</v>
      </c>
      <c r="K7051" s="2">
        <f>VLOOKUP($F7051,Apoio!$A:$F,5,FALSE)</f>
        <v>10</v>
      </c>
      <c r="L7051" s="24" t="str">
        <f>VLOOKUP($F7051,Apoio!$A:$F,6,FALSE)</f>
        <v>Sorocaba</v>
      </c>
    </row>
    <row r="7052" spans="1:12" x14ac:dyDescent="0.25">
      <c r="A7052" s="46">
        <v>2022</v>
      </c>
      <c r="B7052" s="47" t="s">
        <v>346</v>
      </c>
      <c r="C7052" s="47" t="s">
        <v>10</v>
      </c>
      <c r="D7052" s="47" t="s">
        <v>45</v>
      </c>
      <c r="E7052" s="47" t="s">
        <v>282</v>
      </c>
      <c r="F7052" s="48">
        <v>14039</v>
      </c>
      <c r="G7052" s="35" t="str">
        <f>VLOOKUP(F7052,Apoio!A:B,2,FALSE)</f>
        <v>Vara Federal</v>
      </c>
      <c r="H7052" s="47" t="s">
        <v>288</v>
      </c>
      <c r="I7052" s="49">
        <v>201</v>
      </c>
      <c r="J7052" s="2">
        <f>VLOOKUP($F7052,Apoio!$A:$F,4,FALSE)</f>
        <v>4</v>
      </c>
      <c r="K7052" s="2">
        <f>VLOOKUP($F7052,Apoio!$A:$F,5,FALSE)</f>
        <v>10</v>
      </c>
      <c r="L7052" s="24" t="str">
        <f>VLOOKUP($F7052,Apoio!$A:$F,6,FALSE)</f>
        <v>Sorocaba</v>
      </c>
    </row>
    <row r="7053" spans="1:12" x14ac:dyDescent="0.25">
      <c r="A7053" s="50">
        <v>2022</v>
      </c>
      <c r="B7053" s="51" t="s">
        <v>346</v>
      </c>
      <c r="C7053" s="51" t="s">
        <v>10</v>
      </c>
      <c r="D7053" s="51" t="s">
        <v>45</v>
      </c>
      <c r="E7053" s="51" t="s">
        <v>289</v>
      </c>
      <c r="F7053" s="52">
        <v>12524</v>
      </c>
      <c r="G7053" s="35" t="str">
        <f>VLOOKUP(F7053,Apoio!A:B,2,FALSE)</f>
        <v>Vara Federal</v>
      </c>
      <c r="H7053" s="51" t="s">
        <v>290</v>
      </c>
      <c r="I7053" s="53">
        <v>110</v>
      </c>
      <c r="J7053" s="2">
        <f>VLOOKUP($F7053,Apoio!$A:$F,4,FALSE)</f>
        <v>1</v>
      </c>
      <c r="K7053" s="2">
        <f>VLOOKUP($F7053,Apoio!$A:$F,5,FALSE)</f>
        <v>21</v>
      </c>
      <c r="L7053" s="24" t="str">
        <f>VLOOKUP($F7053,Apoio!$A:$F,6,FALSE)</f>
        <v>Taubaté</v>
      </c>
    </row>
    <row r="7054" spans="1:12" x14ac:dyDescent="0.25">
      <c r="A7054" s="46">
        <v>2022</v>
      </c>
      <c r="B7054" s="47" t="s">
        <v>346</v>
      </c>
      <c r="C7054" s="47" t="s">
        <v>10</v>
      </c>
      <c r="D7054" s="47" t="s">
        <v>45</v>
      </c>
      <c r="E7054" s="47" t="s">
        <v>289</v>
      </c>
      <c r="F7054" s="48">
        <v>17781</v>
      </c>
      <c r="G7054" s="35" t="str">
        <f>VLOOKUP(F7054,Apoio!A:B,2,FALSE)</f>
        <v>Juizado</v>
      </c>
      <c r="H7054" s="47" t="s">
        <v>291</v>
      </c>
      <c r="I7054" s="49">
        <v>315</v>
      </c>
      <c r="J7054" s="2">
        <f>VLOOKUP($F7054,Apoio!$A:$F,4,FALSE)</f>
        <v>1</v>
      </c>
      <c r="K7054" s="2">
        <f>VLOOKUP($F7054,Apoio!$A:$F,5,FALSE)</f>
        <v>21</v>
      </c>
      <c r="L7054" s="24" t="str">
        <f>VLOOKUP($F7054,Apoio!$A:$F,6,FALSE)</f>
        <v>Taubaté</v>
      </c>
    </row>
    <row r="7055" spans="1:12" x14ac:dyDescent="0.25">
      <c r="A7055" s="50">
        <v>2022</v>
      </c>
      <c r="B7055" s="51" t="s">
        <v>346</v>
      </c>
      <c r="C7055" s="51" t="s">
        <v>10</v>
      </c>
      <c r="D7055" s="51" t="s">
        <v>45</v>
      </c>
      <c r="E7055" s="51" t="s">
        <v>289</v>
      </c>
      <c r="F7055" s="52">
        <v>13845</v>
      </c>
      <c r="G7055" s="35" t="str">
        <f>VLOOKUP(F7055,Apoio!A:B,2,FALSE)</f>
        <v>Vara Federal</v>
      </c>
      <c r="H7055" s="51" t="s">
        <v>292</v>
      </c>
      <c r="I7055" s="53">
        <v>111</v>
      </c>
      <c r="J7055" s="2">
        <f>VLOOKUP($F7055,Apoio!$A:$F,4,FALSE)</f>
        <v>2</v>
      </c>
      <c r="K7055" s="2">
        <f>VLOOKUP($F7055,Apoio!$A:$F,5,FALSE)</f>
        <v>21</v>
      </c>
      <c r="L7055" s="24" t="str">
        <f>VLOOKUP($F7055,Apoio!$A:$F,6,FALSE)</f>
        <v>Taubaté</v>
      </c>
    </row>
    <row r="7056" spans="1:12" x14ac:dyDescent="0.25">
      <c r="A7056" s="46">
        <v>2022</v>
      </c>
      <c r="B7056" s="47" t="s">
        <v>346</v>
      </c>
      <c r="C7056" s="47" t="s">
        <v>10</v>
      </c>
      <c r="D7056" s="47" t="s">
        <v>45</v>
      </c>
      <c r="E7056" s="47" t="s">
        <v>293</v>
      </c>
      <c r="F7056" s="48">
        <v>12526</v>
      </c>
      <c r="G7056" s="35" t="str">
        <f>VLOOKUP(F7056,Apoio!A:B,2,FALSE)</f>
        <v>Vara Federal + JEF</v>
      </c>
      <c r="H7056" s="47" t="s">
        <v>294</v>
      </c>
      <c r="I7056" s="49">
        <v>207</v>
      </c>
      <c r="J7056" s="2">
        <f>VLOOKUP($F7056,Apoio!$A:$F,4,FALSE)</f>
        <v>1</v>
      </c>
      <c r="K7056" s="2">
        <f>VLOOKUP($F7056,Apoio!$A:$F,5,FALSE)</f>
        <v>22</v>
      </c>
      <c r="L7056" s="24" t="str">
        <f>VLOOKUP($F7056,Apoio!$A:$F,6,FALSE)</f>
        <v>Tupã</v>
      </c>
    </row>
    <row r="7057" spans="1:12" x14ac:dyDescent="0.25">
      <c r="A7057" s="50">
        <v>2022</v>
      </c>
      <c r="B7057" s="51" t="s">
        <v>346</v>
      </c>
      <c r="C7057" s="51" t="s">
        <v>10</v>
      </c>
      <c r="D7057" s="51" t="s">
        <v>45</v>
      </c>
      <c r="E7057" s="51" t="s">
        <v>293</v>
      </c>
      <c r="F7057" s="52">
        <v>12526</v>
      </c>
      <c r="G7057" s="35" t="str">
        <f>VLOOKUP(F7057,Apoio!A:B,2,FALSE)</f>
        <v>Vara Federal + JEF</v>
      </c>
      <c r="H7057" s="51" t="s">
        <v>294</v>
      </c>
      <c r="I7057" s="53">
        <v>71</v>
      </c>
      <c r="J7057" s="2">
        <f>VLOOKUP($F7057,Apoio!$A:$F,4,FALSE)</f>
        <v>1</v>
      </c>
      <c r="K7057" s="2">
        <f>VLOOKUP($F7057,Apoio!$A:$F,5,FALSE)</f>
        <v>22</v>
      </c>
      <c r="L7057" s="24" t="str">
        <f>VLOOKUP($F7057,Apoio!$A:$F,6,FALSE)</f>
        <v>Tupã</v>
      </c>
    </row>
    <row r="7058" spans="1:12" x14ac:dyDescent="0.25">
      <c r="A7058" s="46">
        <v>2022</v>
      </c>
      <c r="B7058" s="47" t="s">
        <v>346</v>
      </c>
      <c r="C7058" s="47" t="s">
        <v>10</v>
      </c>
      <c r="D7058" s="47" t="s">
        <v>45</v>
      </c>
      <c r="E7058" s="47" t="s">
        <v>295</v>
      </c>
      <c r="F7058" s="48">
        <v>21627</v>
      </c>
      <c r="G7058" s="35" t="str">
        <f>VLOOKUP(F7058,Apoio!A:B,2,FALSE)</f>
        <v>Turma Recursal</v>
      </c>
      <c r="H7058" s="47" t="s">
        <v>296</v>
      </c>
      <c r="I7058" s="49">
        <v>101</v>
      </c>
      <c r="J7058" s="2">
        <f>VLOOKUP($F7058,Apoio!$A:$F,4,FALSE)</f>
        <v>1</v>
      </c>
      <c r="K7058" s="2">
        <f>VLOOKUP($F7058,Apoio!$A:$F,5,FALSE)</f>
        <v>1</v>
      </c>
      <c r="L7058" s="24" t="str">
        <f>VLOOKUP($F7058,Apoio!$A:$F,6,FALSE)</f>
        <v>São Paulo - TR</v>
      </c>
    </row>
    <row r="7059" spans="1:12" x14ac:dyDescent="0.25">
      <c r="A7059" s="50">
        <v>2022</v>
      </c>
      <c r="B7059" s="51" t="s">
        <v>346</v>
      </c>
      <c r="C7059" s="51" t="s">
        <v>10</v>
      </c>
      <c r="D7059" s="51" t="s">
        <v>45</v>
      </c>
      <c r="E7059" s="51" t="s">
        <v>295</v>
      </c>
      <c r="F7059" s="52">
        <v>21628</v>
      </c>
      <c r="G7059" s="35" t="str">
        <f>VLOOKUP(F7059,Apoio!A:B,2,FALSE)</f>
        <v>Turma Recursal</v>
      </c>
      <c r="H7059" s="51" t="s">
        <v>297</v>
      </c>
      <c r="I7059" s="53">
        <v>93</v>
      </c>
      <c r="J7059" s="2">
        <f>VLOOKUP($F7059,Apoio!$A:$F,4,FALSE)</f>
        <v>2</v>
      </c>
      <c r="K7059" s="2">
        <f>VLOOKUP($F7059,Apoio!$A:$F,5,FALSE)</f>
        <v>1</v>
      </c>
      <c r="L7059" s="24" t="str">
        <f>VLOOKUP($F7059,Apoio!$A:$F,6,FALSE)</f>
        <v>São Paulo - TR</v>
      </c>
    </row>
    <row r="7060" spans="1:12" x14ac:dyDescent="0.25">
      <c r="A7060" s="46">
        <v>2022</v>
      </c>
      <c r="B7060" s="47" t="s">
        <v>346</v>
      </c>
      <c r="C7060" s="47" t="s">
        <v>10</v>
      </c>
      <c r="D7060" s="47" t="s">
        <v>45</v>
      </c>
      <c r="E7060" s="47" t="s">
        <v>295</v>
      </c>
      <c r="F7060" s="48">
        <v>21629</v>
      </c>
      <c r="G7060" s="35" t="str">
        <f>VLOOKUP(F7060,Apoio!A:B,2,FALSE)</f>
        <v>Turma Recursal</v>
      </c>
      <c r="H7060" s="47" t="s">
        <v>298</v>
      </c>
      <c r="I7060" s="49">
        <v>78</v>
      </c>
      <c r="J7060" s="2">
        <f>VLOOKUP($F7060,Apoio!$A:$F,4,FALSE)</f>
        <v>3</v>
      </c>
      <c r="K7060" s="2">
        <f>VLOOKUP($F7060,Apoio!$A:$F,5,FALSE)</f>
        <v>1</v>
      </c>
      <c r="L7060" s="24" t="str">
        <f>VLOOKUP($F7060,Apoio!$A:$F,6,FALSE)</f>
        <v>São Paulo - TR</v>
      </c>
    </row>
    <row r="7061" spans="1:12" x14ac:dyDescent="0.25">
      <c r="A7061" s="50">
        <v>2022</v>
      </c>
      <c r="B7061" s="51" t="s">
        <v>346</v>
      </c>
      <c r="C7061" s="51" t="s">
        <v>10</v>
      </c>
      <c r="D7061" s="51" t="s">
        <v>45</v>
      </c>
      <c r="E7061" s="51" t="s">
        <v>295</v>
      </c>
      <c r="F7061" s="52">
        <v>21630</v>
      </c>
      <c r="G7061" s="35" t="str">
        <f>VLOOKUP(F7061,Apoio!A:B,2,FALSE)</f>
        <v>Turma Recursal</v>
      </c>
      <c r="H7061" s="51" t="s">
        <v>299</v>
      </c>
      <c r="I7061" s="53">
        <v>101</v>
      </c>
      <c r="J7061" s="2">
        <f>VLOOKUP($F7061,Apoio!$A:$F,4,FALSE)</f>
        <v>4</v>
      </c>
      <c r="K7061" s="2">
        <f>VLOOKUP($F7061,Apoio!$A:$F,5,FALSE)</f>
        <v>1</v>
      </c>
      <c r="L7061" s="24" t="str">
        <f>VLOOKUP($F7061,Apoio!$A:$F,6,FALSE)</f>
        <v>São Paulo - TR</v>
      </c>
    </row>
    <row r="7062" spans="1:12" x14ac:dyDescent="0.25">
      <c r="A7062" s="46">
        <v>2022</v>
      </c>
      <c r="B7062" s="47" t="s">
        <v>346</v>
      </c>
      <c r="C7062" s="47" t="s">
        <v>10</v>
      </c>
      <c r="D7062" s="47" t="s">
        <v>45</v>
      </c>
      <c r="E7062" s="47" t="s">
        <v>295</v>
      </c>
      <c r="F7062" s="48">
        <v>21631</v>
      </c>
      <c r="G7062" s="35" t="str">
        <f>VLOOKUP(F7062,Apoio!A:B,2,FALSE)</f>
        <v>Turma Recursal</v>
      </c>
      <c r="H7062" s="47" t="s">
        <v>300</v>
      </c>
      <c r="I7062" s="49">
        <v>99</v>
      </c>
      <c r="J7062" s="2">
        <f>VLOOKUP($F7062,Apoio!$A:$F,4,FALSE)</f>
        <v>5</v>
      </c>
      <c r="K7062" s="2">
        <f>VLOOKUP($F7062,Apoio!$A:$F,5,FALSE)</f>
        <v>1</v>
      </c>
      <c r="L7062" s="24" t="str">
        <f>VLOOKUP($F7062,Apoio!$A:$F,6,FALSE)</f>
        <v>São Paulo - TR</v>
      </c>
    </row>
    <row r="7063" spans="1:12" x14ac:dyDescent="0.25">
      <c r="A7063" s="50">
        <v>2022</v>
      </c>
      <c r="B7063" s="51" t="s">
        <v>346</v>
      </c>
      <c r="C7063" s="51" t="s">
        <v>10</v>
      </c>
      <c r="D7063" s="51" t="s">
        <v>45</v>
      </c>
      <c r="E7063" s="51" t="s">
        <v>295</v>
      </c>
      <c r="F7063" s="52">
        <v>21632</v>
      </c>
      <c r="G7063" s="35" t="str">
        <f>VLOOKUP(F7063,Apoio!A:B,2,FALSE)</f>
        <v>Turma Recursal</v>
      </c>
      <c r="H7063" s="51" t="s">
        <v>301</v>
      </c>
      <c r="I7063" s="53">
        <v>102</v>
      </c>
      <c r="J7063" s="2">
        <f>VLOOKUP($F7063,Apoio!$A:$F,4,FALSE)</f>
        <v>6</v>
      </c>
      <c r="K7063" s="2">
        <f>VLOOKUP($F7063,Apoio!$A:$F,5,FALSE)</f>
        <v>1</v>
      </c>
      <c r="L7063" s="24" t="str">
        <f>VLOOKUP($F7063,Apoio!$A:$F,6,FALSE)</f>
        <v>São Paulo - TR</v>
      </c>
    </row>
    <row r="7064" spans="1:12" x14ac:dyDescent="0.25">
      <c r="A7064" s="46">
        <v>2022</v>
      </c>
      <c r="B7064" s="47" t="s">
        <v>346</v>
      </c>
      <c r="C7064" s="47" t="s">
        <v>10</v>
      </c>
      <c r="D7064" s="47" t="s">
        <v>45</v>
      </c>
      <c r="E7064" s="47" t="s">
        <v>295</v>
      </c>
      <c r="F7064" s="48">
        <v>21633</v>
      </c>
      <c r="G7064" s="35" t="str">
        <f>VLOOKUP(F7064,Apoio!A:B,2,FALSE)</f>
        <v>Turma Recursal</v>
      </c>
      <c r="H7064" s="47" t="s">
        <v>302</v>
      </c>
      <c r="I7064" s="49">
        <v>96</v>
      </c>
      <c r="J7064" s="2">
        <f>VLOOKUP($F7064,Apoio!$A:$F,4,FALSE)</f>
        <v>7</v>
      </c>
      <c r="K7064" s="2">
        <f>VLOOKUP($F7064,Apoio!$A:$F,5,FALSE)</f>
        <v>1</v>
      </c>
      <c r="L7064" s="24" t="str">
        <f>VLOOKUP($F7064,Apoio!$A:$F,6,FALSE)</f>
        <v>São Paulo - TR</v>
      </c>
    </row>
    <row r="7065" spans="1:12" x14ac:dyDescent="0.25">
      <c r="A7065" s="50">
        <v>2022</v>
      </c>
      <c r="B7065" s="51" t="s">
        <v>346</v>
      </c>
      <c r="C7065" s="51" t="s">
        <v>10</v>
      </c>
      <c r="D7065" s="51" t="s">
        <v>45</v>
      </c>
      <c r="E7065" s="51" t="s">
        <v>295</v>
      </c>
      <c r="F7065" s="52">
        <v>21634</v>
      </c>
      <c r="G7065" s="35" t="str">
        <f>VLOOKUP(F7065,Apoio!A:B,2,FALSE)</f>
        <v>Turma Recursal</v>
      </c>
      <c r="H7065" s="51" t="s">
        <v>303</v>
      </c>
      <c r="I7065" s="53">
        <v>75</v>
      </c>
      <c r="J7065" s="2">
        <f>VLOOKUP($F7065,Apoio!$A:$F,4,FALSE)</f>
        <v>8</v>
      </c>
      <c r="K7065" s="2">
        <f>VLOOKUP($F7065,Apoio!$A:$F,5,FALSE)</f>
        <v>1</v>
      </c>
      <c r="L7065" s="24" t="str">
        <f>VLOOKUP($F7065,Apoio!$A:$F,6,FALSE)</f>
        <v>São Paulo - TR</v>
      </c>
    </row>
    <row r="7066" spans="1:12" x14ac:dyDescent="0.25">
      <c r="A7066" s="46">
        <v>2022</v>
      </c>
      <c r="B7066" s="47" t="s">
        <v>346</v>
      </c>
      <c r="C7066" s="47" t="s">
        <v>10</v>
      </c>
      <c r="D7066" s="47" t="s">
        <v>45</v>
      </c>
      <c r="E7066" s="47" t="s">
        <v>295</v>
      </c>
      <c r="F7066" s="48">
        <v>21635</v>
      </c>
      <c r="G7066" s="35" t="str">
        <f>VLOOKUP(F7066,Apoio!A:B,2,FALSE)</f>
        <v>Turma Recursal</v>
      </c>
      <c r="H7066" s="47" t="s">
        <v>304</v>
      </c>
      <c r="I7066" s="49">
        <v>80</v>
      </c>
      <c r="J7066" s="2">
        <f>VLOOKUP($F7066,Apoio!$A:$F,4,FALSE)</f>
        <v>9</v>
      </c>
      <c r="K7066" s="2">
        <f>VLOOKUP($F7066,Apoio!$A:$F,5,FALSE)</f>
        <v>1</v>
      </c>
      <c r="L7066" s="24" t="str">
        <f>VLOOKUP($F7066,Apoio!$A:$F,6,FALSE)</f>
        <v>São Paulo - TR</v>
      </c>
    </row>
    <row r="7067" spans="1:12" x14ac:dyDescent="0.25">
      <c r="A7067" s="50">
        <v>2022</v>
      </c>
      <c r="B7067" s="51" t="s">
        <v>346</v>
      </c>
      <c r="C7067" s="51" t="s">
        <v>10</v>
      </c>
      <c r="D7067" s="51" t="s">
        <v>45</v>
      </c>
      <c r="E7067" s="51" t="s">
        <v>295</v>
      </c>
      <c r="F7067" s="52">
        <v>21636</v>
      </c>
      <c r="G7067" s="35" t="str">
        <f>VLOOKUP(F7067,Apoio!A:B,2,FALSE)</f>
        <v>Turma Recursal</v>
      </c>
      <c r="H7067" s="51" t="s">
        <v>305</v>
      </c>
      <c r="I7067" s="53">
        <v>82</v>
      </c>
      <c r="J7067" s="2">
        <f>VLOOKUP($F7067,Apoio!$A:$F,4,FALSE)</f>
        <v>10</v>
      </c>
      <c r="K7067" s="2">
        <f>VLOOKUP($F7067,Apoio!$A:$F,5,FALSE)</f>
        <v>1</v>
      </c>
      <c r="L7067" s="24" t="str">
        <f>VLOOKUP($F7067,Apoio!$A:$F,6,FALSE)</f>
        <v>São Paulo - TR</v>
      </c>
    </row>
    <row r="7068" spans="1:12" x14ac:dyDescent="0.25">
      <c r="A7068" s="46">
        <v>2022</v>
      </c>
      <c r="B7068" s="47" t="s">
        <v>346</v>
      </c>
      <c r="C7068" s="47" t="s">
        <v>10</v>
      </c>
      <c r="D7068" s="47" t="s">
        <v>45</v>
      </c>
      <c r="E7068" s="47" t="s">
        <v>295</v>
      </c>
      <c r="F7068" s="48">
        <v>21637</v>
      </c>
      <c r="G7068" s="35" t="str">
        <f>VLOOKUP(F7068,Apoio!A:B,2,FALSE)</f>
        <v>Turma Recursal</v>
      </c>
      <c r="H7068" s="47" t="s">
        <v>306</v>
      </c>
      <c r="I7068" s="49">
        <v>95</v>
      </c>
      <c r="J7068" s="2">
        <f>VLOOKUP($F7068,Apoio!$A:$F,4,FALSE)</f>
        <v>11</v>
      </c>
      <c r="K7068" s="2">
        <f>VLOOKUP($F7068,Apoio!$A:$F,5,FALSE)</f>
        <v>1</v>
      </c>
      <c r="L7068" s="24" t="str">
        <f>VLOOKUP($F7068,Apoio!$A:$F,6,FALSE)</f>
        <v>São Paulo - TR</v>
      </c>
    </row>
    <row r="7069" spans="1:12" x14ac:dyDescent="0.25">
      <c r="A7069" s="50">
        <v>2022</v>
      </c>
      <c r="B7069" s="51" t="s">
        <v>346</v>
      </c>
      <c r="C7069" s="51" t="s">
        <v>10</v>
      </c>
      <c r="D7069" s="51" t="s">
        <v>45</v>
      </c>
      <c r="E7069" s="51" t="s">
        <v>295</v>
      </c>
      <c r="F7069" s="52">
        <v>21638</v>
      </c>
      <c r="G7069" s="35" t="str">
        <f>VLOOKUP(F7069,Apoio!A:B,2,FALSE)</f>
        <v>Turma Recursal</v>
      </c>
      <c r="H7069" s="51" t="s">
        <v>307</v>
      </c>
      <c r="I7069" s="53">
        <v>92</v>
      </c>
      <c r="J7069" s="2">
        <f>VLOOKUP($F7069,Apoio!$A:$F,4,FALSE)</f>
        <v>12</v>
      </c>
      <c r="K7069" s="2">
        <f>VLOOKUP($F7069,Apoio!$A:$F,5,FALSE)</f>
        <v>1</v>
      </c>
      <c r="L7069" s="24" t="str">
        <f>VLOOKUP($F7069,Apoio!$A:$F,6,FALSE)</f>
        <v>São Paulo - TR</v>
      </c>
    </row>
    <row r="7070" spans="1:12" x14ac:dyDescent="0.25">
      <c r="A7070" s="46">
        <v>2022</v>
      </c>
      <c r="B7070" s="47" t="s">
        <v>346</v>
      </c>
      <c r="C7070" s="47" t="s">
        <v>10</v>
      </c>
      <c r="D7070" s="47" t="s">
        <v>45</v>
      </c>
      <c r="E7070" s="47" t="s">
        <v>295</v>
      </c>
      <c r="F7070" s="48">
        <v>21639</v>
      </c>
      <c r="G7070" s="35" t="str">
        <f>VLOOKUP(F7070,Apoio!A:B,2,FALSE)</f>
        <v>Turma Recursal</v>
      </c>
      <c r="H7070" s="47" t="s">
        <v>308</v>
      </c>
      <c r="I7070" s="49">
        <v>89</v>
      </c>
      <c r="J7070" s="2">
        <f>VLOOKUP($F7070,Apoio!$A:$F,4,FALSE)</f>
        <v>13</v>
      </c>
      <c r="K7070" s="2">
        <f>VLOOKUP($F7070,Apoio!$A:$F,5,FALSE)</f>
        <v>1</v>
      </c>
      <c r="L7070" s="24" t="str">
        <f>VLOOKUP($F7070,Apoio!$A:$F,6,FALSE)</f>
        <v>São Paulo - TR</v>
      </c>
    </row>
    <row r="7071" spans="1:12" x14ac:dyDescent="0.25">
      <c r="A7071" s="50">
        <v>2022</v>
      </c>
      <c r="B7071" s="51" t="s">
        <v>346</v>
      </c>
      <c r="C7071" s="51" t="s">
        <v>10</v>
      </c>
      <c r="D7071" s="51" t="s">
        <v>45</v>
      </c>
      <c r="E7071" s="51" t="s">
        <v>295</v>
      </c>
      <c r="F7071" s="52">
        <v>21640</v>
      </c>
      <c r="G7071" s="35" t="str">
        <f>VLOOKUP(F7071,Apoio!A:B,2,FALSE)</f>
        <v>Turma Recursal</v>
      </c>
      <c r="H7071" s="51" t="s">
        <v>309</v>
      </c>
      <c r="I7071" s="53">
        <v>88</v>
      </c>
      <c r="J7071" s="2">
        <f>VLOOKUP($F7071,Apoio!$A:$F,4,FALSE)</f>
        <v>14</v>
      </c>
      <c r="K7071" s="2">
        <f>VLOOKUP($F7071,Apoio!$A:$F,5,FALSE)</f>
        <v>1</v>
      </c>
      <c r="L7071" s="24" t="str">
        <f>VLOOKUP($F7071,Apoio!$A:$F,6,FALSE)</f>
        <v>São Paulo - TR</v>
      </c>
    </row>
    <row r="7072" spans="1:12" x14ac:dyDescent="0.25">
      <c r="A7072" s="46">
        <v>2022</v>
      </c>
      <c r="B7072" s="47" t="s">
        <v>346</v>
      </c>
      <c r="C7072" s="47" t="s">
        <v>10</v>
      </c>
      <c r="D7072" s="47" t="s">
        <v>45</v>
      </c>
      <c r="E7072" s="47" t="s">
        <v>295</v>
      </c>
      <c r="F7072" s="48">
        <v>21641</v>
      </c>
      <c r="G7072" s="35" t="str">
        <f>VLOOKUP(F7072,Apoio!A:B,2,FALSE)</f>
        <v>Turma Recursal</v>
      </c>
      <c r="H7072" s="47" t="s">
        <v>310</v>
      </c>
      <c r="I7072" s="49">
        <v>94</v>
      </c>
      <c r="J7072" s="2">
        <f>VLOOKUP($F7072,Apoio!$A:$F,4,FALSE)</f>
        <v>15</v>
      </c>
      <c r="K7072" s="2">
        <f>VLOOKUP($F7072,Apoio!$A:$F,5,FALSE)</f>
        <v>1</v>
      </c>
      <c r="L7072" s="24" t="str">
        <f>VLOOKUP($F7072,Apoio!$A:$F,6,FALSE)</f>
        <v>São Paulo - TR</v>
      </c>
    </row>
    <row r="7073" spans="1:12" x14ac:dyDescent="0.25">
      <c r="A7073" s="50">
        <v>2022</v>
      </c>
      <c r="B7073" s="51" t="s">
        <v>346</v>
      </c>
      <c r="C7073" s="51" t="s">
        <v>10</v>
      </c>
      <c r="D7073" s="51" t="s">
        <v>45</v>
      </c>
      <c r="E7073" s="51" t="s">
        <v>295</v>
      </c>
      <c r="F7073" s="52">
        <v>21642</v>
      </c>
      <c r="G7073" s="35" t="str">
        <f>VLOOKUP(F7073,Apoio!A:B,2,FALSE)</f>
        <v>Turma Recursal</v>
      </c>
      <c r="H7073" s="51" t="s">
        <v>311</v>
      </c>
      <c r="I7073" s="53">
        <v>93</v>
      </c>
      <c r="J7073" s="2">
        <f>VLOOKUP($F7073,Apoio!$A:$F,4,FALSE)</f>
        <v>16</v>
      </c>
      <c r="K7073" s="2">
        <f>VLOOKUP($F7073,Apoio!$A:$F,5,FALSE)</f>
        <v>1</v>
      </c>
      <c r="L7073" s="24" t="str">
        <f>VLOOKUP($F7073,Apoio!$A:$F,6,FALSE)</f>
        <v>São Paulo - TR</v>
      </c>
    </row>
    <row r="7074" spans="1:12" x14ac:dyDescent="0.25">
      <c r="A7074" s="46">
        <v>2022</v>
      </c>
      <c r="B7074" s="47" t="s">
        <v>346</v>
      </c>
      <c r="C7074" s="47" t="s">
        <v>10</v>
      </c>
      <c r="D7074" s="47" t="s">
        <v>45</v>
      </c>
      <c r="E7074" s="47" t="s">
        <v>295</v>
      </c>
      <c r="F7074" s="48">
        <v>21643</v>
      </c>
      <c r="G7074" s="35" t="str">
        <f>VLOOKUP(F7074,Apoio!A:B,2,FALSE)</f>
        <v>Turma Recursal</v>
      </c>
      <c r="H7074" s="47" t="s">
        <v>312</v>
      </c>
      <c r="I7074" s="49">
        <v>101</v>
      </c>
      <c r="J7074" s="2">
        <f>VLOOKUP($F7074,Apoio!$A:$F,4,FALSE)</f>
        <v>17</v>
      </c>
      <c r="K7074" s="2">
        <f>VLOOKUP($F7074,Apoio!$A:$F,5,FALSE)</f>
        <v>1</v>
      </c>
      <c r="L7074" s="24" t="str">
        <f>VLOOKUP($F7074,Apoio!$A:$F,6,FALSE)</f>
        <v>São Paulo - TR</v>
      </c>
    </row>
    <row r="7075" spans="1:12" x14ac:dyDescent="0.25">
      <c r="A7075" s="50">
        <v>2022</v>
      </c>
      <c r="B7075" s="51" t="s">
        <v>346</v>
      </c>
      <c r="C7075" s="51" t="s">
        <v>10</v>
      </c>
      <c r="D7075" s="51" t="s">
        <v>45</v>
      </c>
      <c r="E7075" s="51" t="s">
        <v>295</v>
      </c>
      <c r="F7075" s="52">
        <v>21644</v>
      </c>
      <c r="G7075" s="35" t="str">
        <f>VLOOKUP(F7075,Apoio!A:B,2,FALSE)</f>
        <v>Turma Recursal</v>
      </c>
      <c r="H7075" s="51" t="s">
        <v>313</v>
      </c>
      <c r="I7075" s="53">
        <v>106</v>
      </c>
      <c r="J7075" s="2">
        <f>VLOOKUP($F7075,Apoio!$A:$F,4,FALSE)</f>
        <v>18</v>
      </c>
      <c r="K7075" s="2">
        <f>VLOOKUP($F7075,Apoio!$A:$F,5,FALSE)</f>
        <v>1</v>
      </c>
      <c r="L7075" s="24" t="str">
        <f>VLOOKUP($F7075,Apoio!$A:$F,6,FALSE)</f>
        <v>São Paulo - TR</v>
      </c>
    </row>
    <row r="7076" spans="1:12" x14ac:dyDescent="0.25">
      <c r="A7076" s="46">
        <v>2022</v>
      </c>
      <c r="B7076" s="47" t="s">
        <v>346</v>
      </c>
      <c r="C7076" s="47" t="s">
        <v>10</v>
      </c>
      <c r="D7076" s="47" t="s">
        <v>45</v>
      </c>
      <c r="E7076" s="47" t="s">
        <v>295</v>
      </c>
      <c r="F7076" s="48">
        <v>21645</v>
      </c>
      <c r="G7076" s="35" t="str">
        <f>VLOOKUP(F7076,Apoio!A:B,2,FALSE)</f>
        <v>Turma Recursal</v>
      </c>
      <c r="H7076" s="47" t="s">
        <v>314</v>
      </c>
      <c r="I7076" s="49">
        <v>99</v>
      </c>
      <c r="J7076" s="2">
        <f>VLOOKUP($F7076,Apoio!$A:$F,4,FALSE)</f>
        <v>19</v>
      </c>
      <c r="K7076" s="2">
        <f>VLOOKUP($F7076,Apoio!$A:$F,5,FALSE)</f>
        <v>1</v>
      </c>
      <c r="L7076" s="24" t="str">
        <f>VLOOKUP($F7076,Apoio!$A:$F,6,FALSE)</f>
        <v>São Paulo - TR</v>
      </c>
    </row>
    <row r="7077" spans="1:12" x14ac:dyDescent="0.25">
      <c r="A7077" s="50">
        <v>2022</v>
      </c>
      <c r="B7077" s="51" t="s">
        <v>346</v>
      </c>
      <c r="C7077" s="51" t="s">
        <v>10</v>
      </c>
      <c r="D7077" s="51" t="s">
        <v>45</v>
      </c>
      <c r="E7077" s="51" t="s">
        <v>295</v>
      </c>
      <c r="F7077" s="52">
        <v>21646</v>
      </c>
      <c r="G7077" s="35" t="str">
        <f>VLOOKUP(F7077,Apoio!A:B,2,FALSE)</f>
        <v>Turma Recursal</v>
      </c>
      <c r="H7077" s="51" t="s">
        <v>315</v>
      </c>
      <c r="I7077" s="53">
        <v>103</v>
      </c>
      <c r="J7077" s="2">
        <f>VLOOKUP($F7077,Apoio!$A:$F,4,FALSE)</f>
        <v>20</v>
      </c>
      <c r="K7077" s="2">
        <f>VLOOKUP($F7077,Apoio!$A:$F,5,FALSE)</f>
        <v>1</v>
      </c>
      <c r="L7077" s="24" t="str">
        <f>VLOOKUP($F7077,Apoio!$A:$F,6,FALSE)</f>
        <v>São Paulo - TR</v>
      </c>
    </row>
    <row r="7078" spans="1:12" x14ac:dyDescent="0.25">
      <c r="A7078" s="46">
        <v>2022</v>
      </c>
      <c r="B7078" s="47" t="s">
        <v>346</v>
      </c>
      <c r="C7078" s="47" t="s">
        <v>10</v>
      </c>
      <c r="D7078" s="47" t="s">
        <v>45</v>
      </c>
      <c r="E7078" s="47" t="s">
        <v>295</v>
      </c>
      <c r="F7078" s="48">
        <v>21647</v>
      </c>
      <c r="G7078" s="35" t="str">
        <f>VLOOKUP(F7078,Apoio!A:B,2,FALSE)</f>
        <v>Turma Recursal</v>
      </c>
      <c r="H7078" s="47" t="s">
        <v>316</v>
      </c>
      <c r="I7078" s="49">
        <v>103</v>
      </c>
      <c r="J7078" s="2">
        <f>VLOOKUP($F7078,Apoio!$A:$F,4,FALSE)</f>
        <v>21</v>
      </c>
      <c r="K7078" s="2">
        <f>VLOOKUP($F7078,Apoio!$A:$F,5,FALSE)</f>
        <v>1</v>
      </c>
      <c r="L7078" s="24" t="str">
        <f>VLOOKUP($F7078,Apoio!$A:$F,6,FALSE)</f>
        <v>São Paulo - TR</v>
      </c>
    </row>
    <row r="7079" spans="1:12" x14ac:dyDescent="0.25">
      <c r="A7079" s="50">
        <v>2022</v>
      </c>
      <c r="B7079" s="51" t="s">
        <v>346</v>
      </c>
      <c r="C7079" s="51" t="s">
        <v>10</v>
      </c>
      <c r="D7079" s="51" t="s">
        <v>45</v>
      </c>
      <c r="E7079" s="51" t="s">
        <v>295</v>
      </c>
      <c r="F7079" s="52">
        <v>21648</v>
      </c>
      <c r="G7079" s="35" t="str">
        <f>VLOOKUP(F7079,Apoio!A:B,2,FALSE)</f>
        <v>Turma Recursal</v>
      </c>
      <c r="H7079" s="51" t="s">
        <v>317</v>
      </c>
      <c r="I7079" s="53">
        <v>95</v>
      </c>
      <c r="J7079" s="2">
        <f>VLOOKUP($F7079,Apoio!$A:$F,4,FALSE)</f>
        <v>22</v>
      </c>
      <c r="K7079" s="2">
        <f>VLOOKUP($F7079,Apoio!$A:$F,5,FALSE)</f>
        <v>1</v>
      </c>
      <c r="L7079" s="24" t="str">
        <f>VLOOKUP($F7079,Apoio!$A:$F,6,FALSE)</f>
        <v>São Paulo - TR</v>
      </c>
    </row>
    <row r="7080" spans="1:12" x14ac:dyDescent="0.25">
      <c r="A7080" s="46">
        <v>2022</v>
      </c>
      <c r="B7080" s="47" t="s">
        <v>346</v>
      </c>
      <c r="C7080" s="47" t="s">
        <v>10</v>
      </c>
      <c r="D7080" s="47" t="s">
        <v>45</v>
      </c>
      <c r="E7080" s="47" t="s">
        <v>295</v>
      </c>
      <c r="F7080" s="48">
        <v>21649</v>
      </c>
      <c r="G7080" s="35" t="str">
        <f>VLOOKUP(F7080,Apoio!A:B,2,FALSE)</f>
        <v>Turma Recursal</v>
      </c>
      <c r="H7080" s="47" t="s">
        <v>318</v>
      </c>
      <c r="I7080" s="49">
        <v>80</v>
      </c>
      <c r="J7080" s="2">
        <f>VLOOKUP($F7080,Apoio!$A:$F,4,FALSE)</f>
        <v>23</v>
      </c>
      <c r="K7080" s="2">
        <f>VLOOKUP($F7080,Apoio!$A:$F,5,FALSE)</f>
        <v>1</v>
      </c>
      <c r="L7080" s="24" t="str">
        <f>VLOOKUP($F7080,Apoio!$A:$F,6,FALSE)</f>
        <v>São Paulo - TR</v>
      </c>
    </row>
    <row r="7081" spans="1:12" x14ac:dyDescent="0.25">
      <c r="A7081" s="50">
        <v>2022</v>
      </c>
      <c r="B7081" s="51" t="s">
        <v>346</v>
      </c>
      <c r="C7081" s="51" t="s">
        <v>10</v>
      </c>
      <c r="D7081" s="51" t="s">
        <v>45</v>
      </c>
      <c r="E7081" s="51" t="s">
        <v>295</v>
      </c>
      <c r="F7081" s="52">
        <v>21650</v>
      </c>
      <c r="G7081" s="35" t="str">
        <f>VLOOKUP(F7081,Apoio!A:B,2,FALSE)</f>
        <v>Turma Recursal</v>
      </c>
      <c r="H7081" s="51" t="s">
        <v>319</v>
      </c>
      <c r="I7081" s="53">
        <v>85</v>
      </c>
      <c r="J7081" s="2">
        <f>VLOOKUP($F7081,Apoio!$A:$F,4,FALSE)</f>
        <v>24</v>
      </c>
      <c r="K7081" s="2">
        <f>VLOOKUP($F7081,Apoio!$A:$F,5,FALSE)</f>
        <v>1</v>
      </c>
      <c r="L7081" s="24" t="str">
        <f>VLOOKUP($F7081,Apoio!$A:$F,6,FALSE)</f>
        <v>São Paulo - TR</v>
      </c>
    </row>
    <row r="7082" spans="1:12" x14ac:dyDescent="0.25">
      <c r="A7082" s="46">
        <v>2022</v>
      </c>
      <c r="B7082" s="47" t="s">
        <v>346</v>
      </c>
      <c r="C7082" s="47" t="s">
        <v>10</v>
      </c>
      <c r="D7082" s="47" t="s">
        <v>45</v>
      </c>
      <c r="E7082" s="47" t="s">
        <v>295</v>
      </c>
      <c r="F7082" s="48">
        <v>21651</v>
      </c>
      <c r="G7082" s="35" t="str">
        <f>VLOOKUP(F7082,Apoio!A:B,2,FALSE)</f>
        <v>Turma Recursal</v>
      </c>
      <c r="H7082" s="47" t="s">
        <v>320</v>
      </c>
      <c r="I7082" s="49">
        <v>80</v>
      </c>
      <c r="J7082" s="2">
        <f>VLOOKUP($F7082,Apoio!$A:$F,4,FALSE)</f>
        <v>25</v>
      </c>
      <c r="K7082" s="2">
        <f>VLOOKUP($F7082,Apoio!$A:$F,5,FALSE)</f>
        <v>1</v>
      </c>
      <c r="L7082" s="24" t="str">
        <f>VLOOKUP($F7082,Apoio!$A:$F,6,FALSE)</f>
        <v>São Paulo - TR</v>
      </c>
    </row>
    <row r="7083" spans="1:12" x14ac:dyDescent="0.25">
      <c r="A7083" s="50">
        <v>2022</v>
      </c>
      <c r="B7083" s="51" t="s">
        <v>346</v>
      </c>
      <c r="C7083" s="51" t="s">
        <v>10</v>
      </c>
      <c r="D7083" s="51" t="s">
        <v>45</v>
      </c>
      <c r="E7083" s="51" t="s">
        <v>295</v>
      </c>
      <c r="F7083" s="52">
        <v>21652</v>
      </c>
      <c r="G7083" s="35" t="str">
        <f>VLOOKUP(F7083,Apoio!A:B,2,FALSE)</f>
        <v>Turma Recursal</v>
      </c>
      <c r="H7083" s="51" t="s">
        <v>321</v>
      </c>
      <c r="I7083" s="53">
        <v>97</v>
      </c>
      <c r="J7083" s="2">
        <f>VLOOKUP($F7083,Apoio!$A:$F,4,FALSE)</f>
        <v>26</v>
      </c>
      <c r="K7083" s="2">
        <f>VLOOKUP($F7083,Apoio!$A:$F,5,FALSE)</f>
        <v>1</v>
      </c>
      <c r="L7083" s="24" t="str">
        <f>VLOOKUP($F7083,Apoio!$A:$F,6,FALSE)</f>
        <v>São Paulo - TR</v>
      </c>
    </row>
    <row r="7084" spans="1:12" x14ac:dyDescent="0.25">
      <c r="A7084" s="46">
        <v>2022</v>
      </c>
      <c r="B7084" s="47" t="s">
        <v>346</v>
      </c>
      <c r="C7084" s="47" t="s">
        <v>10</v>
      </c>
      <c r="D7084" s="47" t="s">
        <v>45</v>
      </c>
      <c r="E7084" s="47" t="s">
        <v>295</v>
      </c>
      <c r="F7084" s="48">
        <v>21653</v>
      </c>
      <c r="G7084" s="35" t="str">
        <f>VLOOKUP(F7084,Apoio!A:B,2,FALSE)</f>
        <v>Turma Recursal</v>
      </c>
      <c r="H7084" s="47" t="s">
        <v>322</v>
      </c>
      <c r="I7084" s="49">
        <v>97</v>
      </c>
      <c r="J7084" s="2">
        <f>VLOOKUP($F7084,Apoio!$A:$F,4,FALSE)</f>
        <v>27</v>
      </c>
      <c r="K7084" s="2">
        <f>VLOOKUP($F7084,Apoio!$A:$F,5,FALSE)</f>
        <v>1</v>
      </c>
      <c r="L7084" s="24" t="str">
        <f>VLOOKUP($F7084,Apoio!$A:$F,6,FALSE)</f>
        <v>São Paulo - TR</v>
      </c>
    </row>
    <row r="7085" spans="1:12" x14ac:dyDescent="0.25">
      <c r="A7085" s="50">
        <v>2022</v>
      </c>
      <c r="B7085" s="51" t="s">
        <v>346</v>
      </c>
      <c r="C7085" s="51" t="s">
        <v>10</v>
      </c>
      <c r="D7085" s="51" t="s">
        <v>45</v>
      </c>
      <c r="E7085" s="51" t="s">
        <v>295</v>
      </c>
      <c r="F7085" s="52">
        <v>21654</v>
      </c>
      <c r="G7085" s="35" t="str">
        <f>VLOOKUP(F7085,Apoio!A:B,2,FALSE)</f>
        <v>Turma Recursal</v>
      </c>
      <c r="H7085" s="51" t="s">
        <v>323</v>
      </c>
      <c r="I7085" s="53">
        <v>88</v>
      </c>
      <c r="J7085" s="2">
        <f>VLOOKUP($F7085,Apoio!$A:$F,4,FALSE)</f>
        <v>28</v>
      </c>
      <c r="K7085" s="2">
        <f>VLOOKUP($F7085,Apoio!$A:$F,5,FALSE)</f>
        <v>1</v>
      </c>
      <c r="L7085" s="24" t="str">
        <f>VLOOKUP($F7085,Apoio!$A:$F,6,FALSE)</f>
        <v>São Paulo - TR</v>
      </c>
    </row>
    <row r="7086" spans="1:12" x14ac:dyDescent="0.25">
      <c r="A7086" s="46">
        <v>2022</v>
      </c>
      <c r="B7086" s="47" t="s">
        <v>346</v>
      </c>
      <c r="C7086" s="47" t="s">
        <v>10</v>
      </c>
      <c r="D7086" s="47" t="s">
        <v>45</v>
      </c>
      <c r="E7086" s="47" t="s">
        <v>295</v>
      </c>
      <c r="F7086" s="48">
        <v>21655</v>
      </c>
      <c r="G7086" s="35" t="str">
        <f>VLOOKUP(F7086,Apoio!A:B,2,FALSE)</f>
        <v>Turma Recursal</v>
      </c>
      <c r="H7086" s="47" t="s">
        <v>324</v>
      </c>
      <c r="I7086" s="49">
        <v>74</v>
      </c>
      <c r="J7086" s="2">
        <f>VLOOKUP($F7086,Apoio!$A:$F,4,FALSE)</f>
        <v>29</v>
      </c>
      <c r="K7086" s="2">
        <f>VLOOKUP($F7086,Apoio!$A:$F,5,FALSE)</f>
        <v>1</v>
      </c>
      <c r="L7086" s="24" t="str">
        <f>VLOOKUP($F7086,Apoio!$A:$F,6,FALSE)</f>
        <v>São Paulo - TR</v>
      </c>
    </row>
    <row r="7087" spans="1:12" x14ac:dyDescent="0.25">
      <c r="A7087" s="50">
        <v>2022</v>
      </c>
      <c r="B7087" s="51" t="s">
        <v>346</v>
      </c>
      <c r="C7087" s="51" t="s">
        <v>10</v>
      </c>
      <c r="D7087" s="51" t="s">
        <v>45</v>
      </c>
      <c r="E7087" s="51" t="s">
        <v>295</v>
      </c>
      <c r="F7087" s="52">
        <v>21656</v>
      </c>
      <c r="G7087" s="35" t="str">
        <f>VLOOKUP(F7087,Apoio!A:B,2,FALSE)</f>
        <v>Turma Recursal</v>
      </c>
      <c r="H7087" s="51" t="s">
        <v>325</v>
      </c>
      <c r="I7087" s="53">
        <v>88</v>
      </c>
      <c r="J7087" s="2">
        <f>VLOOKUP($F7087,Apoio!$A:$F,4,FALSE)</f>
        <v>30</v>
      </c>
      <c r="K7087" s="2">
        <f>VLOOKUP($F7087,Apoio!$A:$F,5,FALSE)</f>
        <v>1</v>
      </c>
      <c r="L7087" s="24" t="str">
        <f>VLOOKUP($F7087,Apoio!$A:$F,6,FALSE)</f>
        <v>São Paulo - TR</v>
      </c>
    </row>
    <row r="7088" spans="1:12" x14ac:dyDescent="0.25">
      <c r="A7088" s="46">
        <v>2022</v>
      </c>
      <c r="B7088" s="47" t="s">
        <v>346</v>
      </c>
      <c r="C7088" s="47" t="s">
        <v>10</v>
      </c>
      <c r="D7088" s="47" t="s">
        <v>45</v>
      </c>
      <c r="E7088" s="47" t="s">
        <v>295</v>
      </c>
      <c r="F7088" s="48">
        <v>21657</v>
      </c>
      <c r="G7088" s="35" t="str">
        <f>VLOOKUP(F7088,Apoio!A:B,2,FALSE)</f>
        <v>Turma Recursal</v>
      </c>
      <c r="H7088" s="47" t="s">
        <v>326</v>
      </c>
      <c r="I7088" s="49">
        <v>106</v>
      </c>
      <c r="J7088" s="2">
        <f>VLOOKUP($F7088,Apoio!$A:$F,4,FALSE)</f>
        <v>31</v>
      </c>
      <c r="K7088" s="2">
        <f>VLOOKUP($F7088,Apoio!$A:$F,5,FALSE)</f>
        <v>1</v>
      </c>
      <c r="L7088" s="24" t="str">
        <f>VLOOKUP($F7088,Apoio!$A:$F,6,FALSE)</f>
        <v>São Paulo - TR</v>
      </c>
    </row>
    <row r="7089" spans="1:12" x14ac:dyDescent="0.25">
      <c r="A7089" s="50">
        <v>2022</v>
      </c>
      <c r="B7089" s="51" t="s">
        <v>346</v>
      </c>
      <c r="C7089" s="51" t="s">
        <v>10</v>
      </c>
      <c r="D7089" s="51" t="s">
        <v>45</v>
      </c>
      <c r="E7089" s="51" t="s">
        <v>295</v>
      </c>
      <c r="F7089" s="52">
        <v>21658</v>
      </c>
      <c r="G7089" s="35" t="str">
        <f>VLOOKUP(F7089,Apoio!A:B,2,FALSE)</f>
        <v>Turma Recursal</v>
      </c>
      <c r="H7089" s="51" t="s">
        <v>327</v>
      </c>
      <c r="I7089" s="53">
        <v>83</v>
      </c>
      <c r="J7089" s="2">
        <f>VLOOKUP($F7089,Apoio!$A:$F,4,FALSE)</f>
        <v>32</v>
      </c>
      <c r="K7089" s="2">
        <f>VLOOKUP($F7089,Apoio!$A:$F,5,FALSE)</f>
        <v>1</v>
      </c>
      <c r="L7089" s="24" t="str">
        <f>VLOOKUP($F7089,Apoio!$A:$F,6,FALSE)</f>
        <v>São Paulo - TR</v>
      </c>
    </row>
    <row r="7090" spans="1:12" x14ac:dyDescent="0.25">
      <c r="A7090" s="46">
        <v>2022</v>
      </c>
      <c r="B7090" s="47" t="s">
        <v>346</v>
      </c>
      <c r="C7090" s="47" t="s">
        <v>10</v>
      </c>
      <c r="D7090" s="47" t="s">
        <v>45</v>
      </c>
      <c r="E7090" s="47" t="s">
        <v>295</v>
      </c>
      <c r="F7090" s="48">
        <v>21659</v>
      </c>
      <c r="G7090" s="35" t="str">
        <f>VLOOKUP(F7090,Apoio!A:B,2,FALSE)</f>
        <v>Turma Recursal</v>
      </c>
      <c r="H7090" s="47" t="s">
        <v>328</v>
      </c>
      <c r="I7090" s="49">
        <v>92</v>
      </c>
      <c r="J7090" s="2">
        <f>VLOOKUP($F7090,Apoio!$A:$F,4,FALSE)</f>
        <v>33</v>
      </c>
      <c r="K7090" s="2">
        <f>VLOOKUP($F7090,Apoio!$A:$F,5,FALSE)</f>
        <v>1</v>
      </c>
      <c r="L7090" s="24" t="str">
        <f>VLOOKUP($F7090,Apoio!$A:$F,6,FALSE)</f>
        <v>São Paulo - TR</v>
      </c>
    </row>
    <row r="7091" spans="1:12" x14ac:dyDescent="0.25">
      <c r="A7091" s="50">
        <v>2022</v>
      </c>
      <c r="B7091" s="51" t="s">
        <v>346</v>
      </c>
      <c r="C7091" s="51" t="s">
        <v>10</v>
      </c>
      <c r="D7091" s="51" t="s">
        <v>45</v>
      </c>
      <c r="E7091" s="51" t="s">
        <v>295</v>
      </c>
      <c r="F7091" s="52">
        <v>72267</v>
      </c>
      <c r="G7091" s="35" t="str">
        <f>VLOOKUP(F7091,Apoio!A:B,2,FALSE)</f>
        <v>Turma Recursal</v>
      </c>
      <c r="H7091" s="51" t="s">
        <v>329</v>
      </c>
      <c r="I7091" s="53">
        <v>96</v>
      </c>
      <c r="J7091" s="2">
        <f>VLOOKUP($F7091,Apoio!$A:$F,4,FALSE)</f>
        <v>34</v>
      </c>
      <c r="K7091" s="2">
        <f>VLOOKUP($F7091,Apoio!$A:$F,5,FALSE)</f>
        <v>1</v>
      </c>
      <c r="L7091" s="24" t="str">
        <f>VLOOKUP($F7091,Apoio!$A:$F,6,FALSE)</f>
        <v>São Paulo - TR</v>
      </c>
    </row>
    <row r="7092" spans="1:12" x14ac:dyDescent="0.25">
      <c r="A7092" s="46">
        <v>2022</v>
      </c>
      <c r="B7092" s="47" t="s">
        <v>346</v>
      </c>
      <c r="C7092" s="47" t="s">
        <v>10</v>
      </c>
      <c r="D7092" s="47" t="s">
        <v>45</v>
      </c>
      <c r="E7092" s="47" t="s">
        <v>295</v>
      </c>
      <c r="F7092" s="48">
        <v>72268</v>
      </c>
      <c r="G7092" s="35" t="str">
        <f>VLOOKUP(F7092,Apoio!A:B,2,FALSE)</f>
        <v>Turma Recursal</v>
      </c>
      <c r="H7092" s="47" t="s">
        <v>330</v>
      </c>
      <c r="I7092" s="49">
        <v>90</v>
      </c>
      <c r="J7092" s="2">
        <f>VLOOKUP($F7092,Apoio!$A:$F,4,FALSE)</f>
        <v>35</v>
      </c>
      <c r="K7092" s="2">
        <f>VLOOKUP($F7092,Apoio!$A:$F,5,FALSE)</f>
        <v>1</v>
      </c>
      <c r="L7092" s="24" t="str">
        <f>VLOOKUP($F7092,Apoio!$A:$F,6,FALSE)</f>
        <v>São Paulo - TR</v>
      </c>
    </row>
    <row r="7093" spans="1:12" x14ac:dyDescent="0.25">
      <c r="A7093" s="50">
        <v>2022</v>
      </c>
      <c r="B7093" s="51" t="s">
        <v>346</v>
      </c>
      <c r="C7093" s="51" t="s">
        <v>10</v>
      </c>
      <c r="D7093" s="51" t="s">
        <v>45</v>
      </c>
      <c r="E7093" s="51" t="s">
        <v>295</v>
      </c>
      <c r="F7093" s="52">
        <v>72269</v>
      </c>
      <c r="G7093" s="35" t="str">
        <f>VLOOKUP(F7093,Apoio!A:B,2,FALSE)</f>
        <v>Turma Recursal</v>
      </c>
      <c r="H7093" s="51" t="s">
        <v>331</v>
      </c>
      <c r="I7093" s="53">
        <v>105</v>
      </c>
      <c r="J7093" s="2">
        <f>VLOOKUP($F7093,Apoio!$A:$F,4,FALSE)</f>
        <v>36</v>
      </c>
      <c r="K7093" s="2">
        <f>VLOOKUP($F7093,Apoio!$A:$F,5,FALSE)</f>
        <v>1</v>
      </c>
      <c r="L7093" s="24" t="str">
        <f>VLOOKUP($F7093,Apoio!$A:$F,6,FALSE)</f>
        <v>São Paulo - TR</v>
      </c>
    </row>
    <row r="7094" spans="1:12" x14ac:dyDescent="0.25">
      <c r="A7094" s="46">
        <v>2022</v>
      </c>
      <c r="B7094" s="47" t="s">
        <v>346</v>
      </c>
      <c r="C7094" s="47" t="s">
        <v>10</v>
      </c>
      <c r="D7094" s="47" t="s">
        <v>45</v>
      </c>
      <c r="E7094" s="47" t="s">
        <v>295</v>
      </c>
      <c r="F7094" s="48">
        <v>72270</v>
      </c>
      <c r="G7094" s="35" t="str">
        <f>VLOOKUP(F7094,Apoio!A:B,2,FALSE)</f>
        <v>Turma Recursal</v>
      </c>
      <c r="H7094" s="47" t="s">
        <v>332</v>
      </c>
      <c r="I7094" s="49">
        <v>83</v>
      </c>
      <c r="J7094" s="2">
        <f>VLOOKUP($F7094,Apoio!$A:$F,4,FALSE)</f>
        <v>37</v>
      </c>
      <c r="K7094" s="2">
        <f>VLOOKUP($F7094,Apoio!$A:$F,5,FALSE)</f>
        <v>1</v>
      </c>
      <c r="L7094" s="24" t="str">
        <f>VLOOKUP($F7094,Apoio!$A:$F,6,FALSE)</f>
        <v>São Paulo - TR</v>
      </c>
    </row>
    <row r="7095" spans="1:12" x14ac:dyDescent="0.25">
      <c r="A7095" s="50">
        <v>2022</v>
      </c>
      <c r="B7095" s="51" t="s">
        <v>346</v>
      </c>
      <c r="C7095" s="51" t="s">
        <v>10</v>
      </c>
      <c r="D7095" s="51" t="s">
        <v>45</v>
      </c>
      <c r="E7095" s="51" t="s">
        <v>295</v>
      </c>
      <c r="F7095" s="52">
        <v>72271</v>
      </c>
      <c r="G7095" s="35" t="str">
        <f>VLOOKUP(F7095,Apoio!A:B,2,FALSE)</f>
        <v>Turma Recursal</v>
      </c>
      <c r="H7095" s="51" t="s">
        <v>333</v>
      </c>
      <c r="I7095" s="53">
        <v>72</v>
      </c>
      <c r="J7095" s="2">
        <f>VLOOKUP($F7095,Apoio!$A:$F,4,FALSE)</f>
        <v>38</v>
      </c>
      <c r="K7095" s="2">
        <f>VLOOKUP($F7095,Apoio!$A:$F,5,FALSE)</f>
        <v>1</v>
      </c>
      <c r="L7095" s="24" t="str">
        <f>VLOOKUP($F7095,Apoio!$A:$F,6,FALSE)</f>
        <v>São Paulo - TR</v>
      </c>
    </row>
    <row r="7096" spans="1:12" x14ac:dyDescent="0.25">
      <c r="A7096" s="46">
        <v>2022</v>
      </c>
      <c r="B7096" s="47" t="s">
        <v>346</v>
      </c>
      <c r="C7096" s="47" t="s">
        <v>10</v>
      </c>
      <c r="D7096" s="47" t="s">
        <v>45</v>
      </c>
      <c r="E7096" s="47" t="s">
        <v>295</v>
      </c>
      <c r="F7096" s="48">
        <v>72272</v>
      </c>
      <c r="G7096" s="35" t="str">
        <f>VLOOKUP(F7096,Apoio!A:B,2,FALSE)</f>
        <v>Turma Recursal</v>
      </c>
      <c r="H7096" s="47" t="s">
        <v>334</v>
      </c>
      <c r="I7096" s="49">
        <v>109</v>
      </c>
      <c r="J7096" s="2">
        <f>VLOOKUP($F7096,Apoio!$A:$F,4,FALSE)</f>
        <v>39</v>
      </c>
      <c r="K7096" s="2">
        <f>VLOOKUP($F7096,Apoio!$A:$F,5,FALSE)</f>
        <v>1</v>
      </c>
      <c r="L7096" s="24" t="str">
        <f>VLOOKUP($F7096,Apoio!$A:$F,6,FALSE)</f>
        <v>São Paulo - TR</v>
      </c>
    </row>
    <row r="7097" spans="1:12" x14ac:dyDescent="0.25">
      <c r="A7097" s="50">
        <v>2022</v>
      </c>
      <c r="B7097" s="51" t="s">
        <v>346</v>
      </c>
      <c r="C7097" s="51" t="s">
        <v>10</v>
      </c>
      <c r="D7097" s="51" t="s">
        <v>45</v>
      </c>
      <c r="E7097" s="51" t="s">
        <v>295</v>
      </c>
      <c r="F7097" s="52">
        <v>74901</v>
      </c>
      <c r="G7097" s="35" t="str">
        <f>VLOOKUP(F7097,Apoio!A:B,2,FALSE)</f>
        <v>Turma Recursal</v>
      </c>
      <c r="H7097" s="51" t="s">
        <v>335</v>
      </c>
      <c r="I7097" s="53">
        <v>105</v>
      </c>
      <c r="J7097" s="2">
        <f>VLOOKUP($F7097,Apoio!$A:$F,4,FALSE)</f>
        <v>40</v>
      </c>
      <c r="K7097" s="2">
        <f>VLOOKUP($F7097,Apoio!$A:$F,5,FALSE)</f>
        <v>1</v>
      </c>
      <c r="L7097" s="24" t="str">
        <f>VLOOKUP($F7097,Apoio!$A:$F,6,FALSE)</f>
        <v>São Paulo - TR</v>
      </c>
    </row>
    <row r="7098" spans="1:12" x14ac:dyDescent="0.25">
      <c r="A7098" s="46">
        <v>2022</v>
      </c>
      <c r="B7098" s="47" t="s">
        <v>346</v>
      </c>
      <c r="C7098" s="47" t="s">
        <v>10</v>
      </c>
      <c r="D7098" s="47" t="s">
        <v>45</v>
      </c>
      <c r="E7098" s="47" t="s">
        <v>295</v>
      </c>
      <c r="F7098" s="48">
        <v>74902</v>
      </c>
      <c r="G7098" s="35" t="str">
        <f>VLOOKUP(F7098,Apoio!A:B,2,FALSE)</f>
        <v>Turma Recursal</v>
      </c>
      <c r="H7098" s="47" t="s">
        <v>336</v>
      </c>
      <c r="I7098" s="49">
        <v>114</v>
      </c>
      <c r="J7098" s="2">
        <f>VLOOKUP($F7098,Apoio!$A:$F,4,FALSE)</f>
        <v>41</v>
      </c>
      <c r="K7098" s="2">
        <f>VLOOKUP($F7098,Apoio!$A:$F,5,FALSE)</f>
        <v>1</v>
      </c>
      <c r="L7098" s="24" t="str">
        <f>VLOOKUP($F7098,Apoio!$A:$F,6,FALSE)</f>
        <v>São Paulo - TR</v>
      </c>
    </row>
    <row r="7099" spans="1:12" x14ac:dyDescent="0.25">
      <c r="A7099" s="50">
        <v>2022</v>
      </c>
      <c r="B7099" s="51" t="s">
        <v>346</v>
      </c>
      <c r="C7099" s="51" t="s">
        <v>10</v>
      </c>
      <c r="D7099" s="51" t="s">
        <v>45</v>
      </c>
      <c r="E7099" s="51" t="s">
        <v>295</v>
      </c>
      <c r="F7099" s="52">
        <v>74903</v>
      </c>
      <c r="G7099" s="35" t="str">
        <f>VLOOKUP(F7099,Apoio!A:B,2,FALSE)</f>
        <v>Turma Recursal</v>
      </c>
      <c r="H7099" s="51" t="s">
        <v>337</v>
      </c>
      <c r="I7099" s="53">
        <v>82</v>
      </c>
      <c r="J7099" s="2">
        <f>VLOOKUP($F7099,Apoio!$A:$F,4,FALSE)</f>
        <v>42</v>
      </c>
      <c r="K7099" s="2">
        <f>VLOOKUP($F7099,Apoio!$A:$F,5,FALSE)</f>
        <v>1</v>
      </c>
      <c r="L7099" s="24" t="str">
        <f>VLOOKUP($F7099,Apoio!$A:$F,6,FALSE)</f>
        <v>São Paulo - TR</v>
      </c>
    </row>
    <row r="7100" spans="1:12" x14ac:dyDescent="0.25">
      <c r="A7100" s="46">
        <v>2022</v>
      </c>
      <c r="B7100" s="47" t="s">
        <v>346</v>
      </c>
      <c r="C7100" s="47" t="s">
        <v>10</v>
      </c>
      <c r="D7100" s="47" t="s">
        <v>45</v>
      </c>
      <c r="E7100" s="47" t="s">
        <v>295</v>
      </c>
      <c r="F7100" s="48">
        <v>74904</v>
      </c>
      <c r="G7100" s="35" t="str">
        <f>VLOOKUP(F7100,Apoio!A:B,2,FALSE)</f>
        <v>Turma Recursal</v>
      </c>
      <c r="H7100" s="47" t="s">
        <v>338</v>
      </c>
      <c r="I7100" s="49">
        <v>99</v>
      </c>
      <c r="J7100" s="2">
        <f>VLOOKUP($F7100,Apoio!$A:$F,4,FALSE)</f>
        <v>43</v>
      </c>
      <c r="K7100" s="2">
        <f>VLOOKUP($F7100,Apoio!$A:$F,5,FALSE)</f>
        <v>1</v>
      </c>
      <c r="L7100" s="24" t="str">
        <f>VLOOKUP($F7100,Apoio!$A:$F,6,FALSE)</f>
        <v>São Paulo - TR</v>
      </c>
    </row>
    <row r="7101" spans="1:12" x14ac:dyDescent="0.25">
      <c r="A7101" s="50">
        <v>2022</v>
      </c>
      <c r="B7101" s="51" t="s">
        <v>346</v>
      </c>
      <c r="C7101" s="51" t="s">
        <v>10</v>
      </c>
      <c r="D7101" s="51" t="s">
        <v>45</v>
      </c>
      <c r="E7101" s="51" t="s">
        <v>295</v>
      </c>
      <c r="F7101" s="52">
        <v>74905</v>
      </c>
      <c r="G7101" s="35" t="str">
        <f>VLOOKUP(F7101,Apoio!A:B,2,FALSE)</f>
        <v>Turma Recursal</v>
      </c>
      <c r="H7101" s="51" t="s">
        <v>339</v>
      </c>
      <c r="I7101" s="53">
        <v>91</v>
      </c>
      <c r="J7101" s="2">
        <f>VLOOKUP($F7101,Apoio!$A:$F,4,FALSE)</f>
        <v>44</v>
      </c>
      <c r="K7101" s="2">
        <f>VLOOKUP($F7101,Apoio!$A:$F,5,FALSE)</f>
        <v>1</v>
      </c>
      <c r="L7101" s="24" t="str">
        <f>VLOOKUP($F7101,Apoio!$A:$F,6,FALSE)</f>
        <v>São Paulo - TR</v>
      </c>
    </row>
    <row r="7102" spans="1:12" x14ac:dyDescent="0.25">
      <c r="A7102" s="46">
        <v>2022</v>
      </c>
      <c r="B7102" s="47" t="s">
        <v>346</v>
      </c>
      <c r="C7102" s="47" t="s">
        <v>10</v>
      </c>
      <c r="D7102" s="47" t="s">
        <v>45</v>
      </c>
      <c r="E7102" s="47" t="s">
        <v>295</v>
      </c>
      <c r="F7102" s="48">
        <v>74906</v>
      </c>
      <c r="G7102" s="35" t="str">
        <f>VLOOKUP(F7102,Apoio!A:B,2,FALSE)</f>
        <v>Turma Recursal</v>
      </c>
      <c r="H7102" s="47" t="s">
        <v>340</v>
      </c>
      <c r="I7102" s="49">
        <v>80</v>
      </c>
      <c r="J7102" s="2">
        <f>VLOOKUP($F7102,Apoio!$A:$F,4,FALSE)</f>
        <v>45</v>
      </c>
      <c r="K7102" s="2">
        <f>VLOOKUP($F7102,Apoio!$A:$F,5,FALSE)</f>
        <v>1</v>
      </c>
      <c r="L7102" s="24" t="str">
        <f>VLOOKUP($F7102,Apoio!$A:$F,6,FALSE)</f>
        <v>São Paulo - TR</v>
      </c>
    </row>
    <row r="7103" spans="1:12" x14ac:dyDescent="0.25">
      <c r="A7103" s="50">
        <v>2022</v>
      </c>
      <c r="B7103" s="51" t="s">
        <v>352</v>
      </c>
      <c r="C7103" s="51" t="s">
        <v>10</v>
      </c>
      <c r="D7103" s="51" t="s">
        <v>11</v>
      </c>
      <c r="E7103" s="51" t="s">
        <v>12</v>
      </c>
      <c r="F7103" s="52">
        <v>12961</v>
      </c>
      <c r="G7103" s="35" t="str">
        <f>VLOOKUP(F7103,Apoio!A:B,2,FALSE)</f>
        <v>Vara Federal</v>
      </c>
      <c r="H7103" s="51" t="s">
        <v>14</v>
      </c>
      <c r="I7103" s="53">
        <v>148</v>
      </c>
      <c r="J7103" s="2">
        <f>VLOOKUP($F7103,Apoio!$A:$F,4,FALSE)</f>
        <v>1</v>
      </c>
      <c r="K7103" s="2">
        <f>VLOOKUP($F7103,Apoio!$A:$F,5,FALSE)</f>
        <v>1</v>
      </c>
      <c r="L7103" s="24" t="str">
        <f>VLOOKUP($F7103,Apoio!$A:$F,6,FALSE)</f>
        <v>Campo Grande</v>
      </c>
    </row>
    <row r="7104" spans="1:12" x14ac:dyDescent="0.25">
      <c r="A7104" s="46">
        <v>2022</v>
      </c>
      <c r="B7104" s="47" t="s">
        <v>352</v>
      </c>
      <c r="C7104" s="47" t="s">
        <v>10</v>
      </c>
      <c r="D7104" s="47" t="s">
        <v>11</v>
      </c>
      <c r="E7104" s="47" t="s">
        <v>12</v>
      </c>
      <c r="F7104" s="48">
        <v>14054</v>
      </c>
      <c r="G7104" s="35" t="str">
        <f>VLOOKUP(F7104,Apoio!A:B,2,FALSE)</f>
        <v>Juizado</v>
      </c>
      <c r="H7104" s="47" t="s">
        <v>16</v>
      </c>
      <c r="I7104" s="49">
        <v>722</v>
      </c>
      <c r="J7104" s="2">
        <f>VLOOKUP($F7104,Apoio!$A:$F,4,FALSE)</f>
        <v>1</v>
      </c>
      <c r="K7104" s="2">
        <f>VLOOKUP($F7104,Apoio!$A:$F,5,FALSE)</f>
        <v>1</v>
      </c>
      <c r="L7104" s="24" t="str">
        <f>VLOOKUP($F7104,Apoio!$A:$F,6,FALSE)</f>
        <v>Campo Grande - JEF</v>
      </c>
    </row>
    <row r="7105" spans="1:12" x14ac:dyDescent="0.25">
      <c r="A7105" s="50">
        <v>2022</v>
      </c>
      <c r="B7105" s="51" t="s">
        <v>352</v>
      </c>
      <c r="C7105" s="51" t="s">
        <v>10</v>
      </c>
      <c r="D7105" s="51" t="s">
        <v>11</v>
      </c>
      <c r="E7105" s="51" t="s">
        <v>12</v>
      </c>
      <c r="F7105" s="52">
        <v>12962</v>
      </c>
      <c r="G7105" s="35" t="str">
        <f>VLOOKUP(F7105,Apoio!A:B,2,FALSE)</f>
        <v>Vara Federal</v>
      </c>
      <c r="H7105" s="51" t="s">
        <v>17</v>
      </c>
      <c r="I7105" s="53">
        <v>55</v>
      </c>
      <c r="J7105" s="2">
        <f>VLOOKUP($F7105,Apoio!$A:$F,4,FALSE)</f>
        <v>2</v>
      </c>
      <c r="K7105" s="2">
        <f>VLOOKUP($F7105,Apoio!$A:$F,5,FALSE)</f>
        <v>1</v>
      </c>
      <c r="L7105" s="24" t="str">
        <f>VLOOKUP($F7105,Apoio!$A:$F,6,FALSE)</f>
        <v>Campo Grande</v>
      </c>
    </row>
    <row r="7106" spans="1:12" x14ac:dyDescent="0.25">
      <c r="A7106" s="46">
        <v>2022</v>
      </c>
      <c r="B7106" s="47" t="s">
        <v>352</v>
      </c>
      <c r="C7106" s="47" t="s">
        <v>10</v>
      </c>
      <c r="D7106" s="47" t="s">
        <v>11</v>
      </c>
      <c r="E7106" s="47" t="s">
        <v>12</v>
      </c>
      <c r="F7106" s="48">
        <v>12541</v>
      </c>
      <c r="G7106" s="35" t="str">
        <f>VLOOKUP(F7106,Apoio!A:B,2,FALSE)</f>
        <v>Vara Federal</v>
      </c>
      <c r="H7106" s="47" t="s">
        <v>18</v>
      </c>
      <c r="I7106" s="49">
        <v>59</v>
      </c>
      <c r="J7106" s="2">
        <f>VLOOKUP($F7106,Apoio!$A:$F,4,FALSE)</f>
        <v>3</v>
      </c>
      <c r="K7106" s="2">
        <f>VLOOKUP($F7106,Apoio!$A:$F,5,FALSE)</f>
        <v>1</v>
      </c>
      <c r="L7106" s="24" t="str">
        <f>VLOOKUP($F7106,Apoio!$A:$F,6,FALSE)</f>
        <v>Campo Grande</v>
      </c>
    </row>
    <row r="7107" spans="1:12" x14ac:dyDescent="0.25">
      <c r="A7107" s="50">
        <v>2022</v>
      </c>
      <c r="B7107" s="51" t="s">
        <v>352</v>
      </c>
      <c r="C7107" s="51" t="s">
        <v>10</v>
      </c>
      <c r="D7107" s="51" t="s">
        <v>11</v>
      </c>
      <c r="E7107" s="51" t="s">
        <v>12</v>
      </c>
      <c r="F7107" s="52">
        <v>12963</v>
      </c>
      <c r="G7107" s="35" t="str">
        <f>VLOOKUP(F7107,Apoio!A:B,2,FALSE)</f>
        <v>Vara Federal</v>
      </c>
      <c r="H7107" s="51" t="s">
        <v>19</v>
      </c>
      <c r="I7107" s="53">
        <v>142</v>
      </c>
      <c r="J7107" s="2">
        <f>VLOOKUP($F7107,Apoio!$A:$F,4,FALSE)</f>
        <v>4</v>
      </c>
      <c r="K7107" s="2">
        <f>VLOOKUP($F7107,Apoio!$A:$F,5,FALSE)</f>
        <v>1</v>
      </c>
      <c r="L7107" s="24" t="str">
        <f>VLOOKUP($F7107,Apoio!$A:$F,6,FALSE)</f>
        <v>Campo Grande</v>
      </c>
    </row>
    <row r="7108" spans="1:12" x14ac:dyDescent="0.25">
      <c r="A7108" s="46">
        <v>2022</v>
      </c>
      <c r="B7108" s="47" t="s">
        <v>352</v>
      </c>
      <c r="C7108" s="47" t="s">
        <v>10</v>
      </c>
      <c r="D7108" s="47" t="s">
        <v>11</v>
      </c>
      <c r="E7108" s="47" t="s">
        <v>12</v>
      </c>
      <c r="F7108" s="48">
        <v>12542</v>
      </c>
      <c r="G7108" s="35" t="str">
        <f>VLOOKUP(F7108,Apoio!A:B,2,FALSE)</f>
        <v>Vara Federal</v>
      </c>
      <c r="H7108" s="47" t="s">
        <v>20</v>
      </c>
      <c r="I7108" s="49">
        <v>36</v>
      </c>
      <c r="J7108" s="2">
        <f>VLOOKUP($F7108,Apoio!$A:$F,4,FALSE)</f>
        <v>5</v>
      </c>
      <c r="K7108" s="2">
        <f>VLOOKUP($F7108,Apoio!$A:$F,5,FALSE)</f>
        <v>1</v>
      </c>
      <c r="L7108" s="24" t="str">
        <f>VLOOKUP($F7108,Apoio!$A:$F,6,FALSE)</f>
        <v>Campo Grande</v>
      </c>
    </row>
    <row r="7109" spans="1:12" x14ac:dyDescent="0.25">
      <c r="A7109" s="50">
        <v>2022</v>
      </c>
      <c r="B7109" s="51" t="s">
        <v>352</v>
      </c>
      <c r="C7109" s="51" t="s">
        <v>10</v>
      </c>
      <c r="D7109" s="51" t="s">
        <v>11</v>
      </c>
      <c r="E7109" s="51" t="s">
        <v>12</v>
      </c>
      <c r="F7109" s="52">
        <v>14013</v>
      </c>
      <c r="G7109" s="35" t="str">
        <f>VLOOKUP(F7109,Apoio!A:B,2,FALSE)</f>
        <v>Vara Federal</v>
      </c>
      <c r="H7109" s="51" t="s">
        <v>21</v>
      </c>
      <c r="I7109" s="53">
        <v>301</v>
      </c>
      <c r="J7109" s="2">
        <f>VLOOKUP($F7109,Apoio!$A:$F,4,FALSE)</f>
        <v>6</v>
      </c>
      <c r="K7109" s="2">
        <f>VLOOKUP($F7109,Apoio!$A:$F,5,FALSE)</f>
        <v>1</v>
      </c>
      <c r="L7109" s="24" t="str">
        <f>VLOOKUP($F7109,Apoio!$A:$F,6,FALSE)</f>
        <v>Campo Grande</v>
      </c>
    </row>
    <row r="7110" spans="1:12" x14ac:dyDescent="0.25">
      <c r="A7110" s="46">
        <v>2022</v>
      </c>
      <c r="B7110" s="47" t="s">
        <v>352</v>
      </c>
      <c r="C7110" s="47" t="s">
        <v>10</v>
      </c>
      <c r="D7110" s="47" t="s">
        <v>11</v>
      </c>
      <c r="E7110" s="47" t="s">
        <v>22</v>
      </c>
      <c r="F7110" s="48">
        <v>12549</v>
      </c>
      <c r="G7110" s="35" t="str">
        <f>VLOOKUP(F7110,Apoio!A:B,2,FALSE)</f>
        <v>Vara Federal + JEF</v>
      </c>
      <c r="H7110" s="47" t="s">
        <v>23</v>
      </c>
      <c r="I7110" s="49">
        <v>25</v>
      </c>
      <c r="J7110" s="2">
        <f>VLOOKUP($F7110,Apoio!$A:$F,4,FALSE)</f>
        <v>1</v>
      </c>
      <c r="K7110" s="2">
        <f>VLOOKUP($F7110,Apoio!$A:$F,5,FALSE)</f>
        <v>4</v>
      </c>
      <c r="L7110" s="24" t="str">
        <f>VLOOKUP($F7110,Apoio!$A:$F,6,FALSE)</f>
        <v>Corumbá</v>
      </c>
    </row>
    <row r="7111" spans="1:12" x14ac:dyDescent="0.25">
      <c r="A7111" s="50">
        <v>2022</v>
      </c>
      <c r="B7111" s="51" t="s">
        <v>352</v>
      </c>
      <c r="C7111" s="51" t="s">
        <v>10</v>
      </c>
      <c r="D7111" s="51" t="s">
        <v>11</v>
      </c>
      <c r="E7111" s="51" t="s">
        <v>22</v>
      </c>
      <c r="F7111" s="52">
        <v>12549</v>
      </c>
      <c r="G7111" s="35" t="str">
        <f>VLOOKUP(F7111,Apoio!A:B,2,FALSE)</f>
        <v>Vara Federal + JEF</v>
      </c>
      <c r="H7111" s="51" t="s">
        <v>23</v>
      </c>
      <c r="I7111" s="53">
        <v>63</v>
      </c>
      <c r="J7111" s="2">
        <f>VLOOKUP($F7111,Apoio!$A:$F,4,FALSE)</f>
        <v>1</v>
      </c>
      <c r="K7111" s="2">
        <f>VLOOKUP($F7111,Apoio!$A:$F,5,FALSE)</f>
        <v>4</v>
      </c>
      <c r="L7111" s="24" t="str">
        <f>VLOOKUP($F7111,Apoio!$A:$F,6,FALSE)</f>
        <v>Corumbá</v>
      </c>
    </row>
    <row r="7112" spans="1:12" x14ac:dyDescent="0.25">
      <c r="A7112" s="46">
        <v>2022</v>
      </c>
      <c r="B7112" s="47" t="s">
        <v>352</v>
      </c>
      <c r="C7112" s="47" t="s">
        <v>10</v>
      </c>
      <c r="D7112" s="47" t="s">
        <v>11</v>
      </c>
      <c r="E7112" s="47" t="s">
        <v>24</v>
      </c>
      <c r="F7112" s="48">
        <v>12555</v>
      </c>
      <c r="G7112" s="35" t="str">
        <f>VLOOKUP(F7112,Apoio!A:B,2,FALSE)</f>
        <v>Vara Federal + JEF</v>
      </c>
      <c r="H7112" s="47" t="s">
        <v>25</v>
      </c>
      <c r="I7112" s="49">
        <v>44</v>
      </c>
      <c r="J7112" s="2">
        <f>VLOOKUP($F7112,Apoio!$A:$F,4,FALSE)</f>
        <v>1</v>
      </c>
      <c r="K7112" s="2">
        <f>VLOOKUP($F7112,Apoio!$A:$F,5,FALSE)</f>
        <v>7</v>
      </c>
      <c r="L7112" s="24" t="str">
        <f>VLOOKUP($F7112,Apoio!$A:$F,6,FALSE)</f>
        <v>Coxim</v>
      </c>
    </row>
    <row r="7113" spans="1:12" x14ac:dyDescent="0.25">
      <c r="A7113" s="50">
        <v>2022</v>
      </c>
      <c r="B7113" s="51" t="s">
        <v>352</v>
      </c>
      <c r="C7113" s="51" t="s">
        <v>10</v>
      </c>
      <c r="D7113" s="51" t="s">
        <v>11</v>
      </c>
      <c r="E7113" s="51" t="s">
        <v>24</v>
      </c>
      <c r="F7113" s="52">
        <v>12555</v>
      </c>
      <c r="G7113" s="35" t="str">
        <f>VLOOKUP(F7113,Apoio!A:B,2,FALSE)</f>
        <v>Vara Federal + JEF</v>
      </c>
      <c r="H7113" s="51" t="s">
        <v>25</v>
      </c>
      <c r="I7113" s="53">
        <v>34</v>
      </c>
      <c r="J7113" s="2">
        <f>VLOOKUP($F7113,Apoio!$A:$F,4,FALSE)</f>
        <v>1</v>
      </c>
      <c r="K7113" s="2">
        <f>VLOOKUP($F7113,Apoio!$A:$F,5,FALSE)</f>
        <v>7</v>
      </c>
      <c r="L7113" s="24" t="str">
        <f>VLOOKUP($F7113,Apoio!$A:$F,6,FALSE)</f>
        <v>Coxim</v>
      </c>
    </row>
    <row r="7114" spans="1:12" x14ac:dyDescent="0.25">
      <c r="A7114" s="46">
        <v>2022</v>
      </c>
      <c r="B7114" s="47" t="s">
        <v>352</v>
      </c>
      <c r="C7114" s="47" t="s">
        <v>10</v>
      </c>
      <c r="D7114" s="47" t="s">
        <v>11</v>
      </c>
      <c r="E7114" s="47" t="s">
        <v>26</v>
      </c>
      <c r="F7114" s="48">
        <v>12544</v>
      </c>
      <c r="G7114" s="35" t="str">
        <f>VLOOKUP(F7114,Apoio!A:B,2,FALSE)</f>
        <v>Vara Federal</v>
      </c>
      <c r="H7114" s="47" t="s">
        <v>27</v>
      </c>
      <c r="I7114" s="49">
        <v>213</v>
      </c>
      <c r="J7114" s="2">
        <f>VLOOKUP($F7114,Apoio!$A:$F,4,FALSE)</f>
        <v>1</v>
      </c>
      <c r="K7114" s="2">
        <f>VLOOKUP($F7114,Apoio!$A:$F,5,FALSE)</f>
        <v>2</v>
      </c>
      <c r="L7114" s="24" t="str">
        <f>VLOOKUP($F7114,Apoio!$A:$F,6,FALSE)</f>
        <v>Dourados</v>
      </c>
    </row>
    <row r="7115" spans="1:12" x14ac:dyDescent="0.25">
      <c r="A7115" s="50">
        <v>2022</v>
      </c>
      <c r="B7115" s="51" t="s">
        <v>352</v>
      </c>
      <c r="C7115" s="51" t="s">
        <v>10</v>
      </c>
      <c r="D7115" s="51" t="s">
        <v>11</v>
      </c>
      <c r="E7115" s="51" t="s">
        <v>26</v>
      </c>
      <c r="F7115" s="52">
        <v>14310</v>
      </c>
      <c r="G7115" s="35" t="str">
        <f>VLOOKUP(F7115,Apoio!A:B,2,FALSE)</f>
        <v>Juizado</v>
      </c>
      <c r="H7115" s="51" t="s">
        <v>28</v>
      </c>
      <c r="I7115" s="53">
        <v>366</v>
      </c>
      <c r="J7115" s="2">
        <f>VLOOKUP($F7115,Apoio!$A:$F,4,FALSE)</f>
        <v>1</v>
      </c>
      <c r="K7115" s="2">
        <f>VLOOKUP($F7115,Apoio!$A:$F,5,FALSE)</f>
        <v>2</v>
      </c>
      <c r="L7115" s="24" t="str">
        <f>VLOOKUP($F7115,Apoio!$A:$F,6,FALSE)</f>
        <v>Dourados</v>
      </c>
    </row>
    <row r="7116" spans="1:12" x14ac:dyDescent="0.25">
      <c r="A7116" s="46">
        <v>2022</v>
      </c>
      <c r="B7116" s="47" t="s">
        <v>352</v>
      </c>
      <c r="C7116" s="47" t="s">
        <v>10</v>
      </c>
      <c r="D7116" s="47" t="s">
        <v>11</v>
      </c>
      <c r="E7116" s="47" t="s">
        <v>26</v>
      </c>
      <c r="F7116" s="48">
        <v>12545</v>
      </c>
      <c r="G7116" s="35" t="str">
        <f>VLOOKUP(F7116,Apoio!A:B,2,FALSE)</f>
        <v>Vara Federal</v>
      </c>
      <c r="H7116" s="47" t="s">
        <v>29</v>
      </c>
      <c r="I7116" s="49">
        <v>214</v>
      </c>
      <c r="J7116" s="2">
        <f>VLOOKUP($F7116,Apoio!$A:$F,4,FALSE)</f>
        <v>2</v>
      </c>
      <c r="K7116" s="2">
        <f>VLOOKUP($F7116,Apoio!$A:$F,5,FALSE)</f>
        <v>2</v>
      </c>
      <c r="L7116" s="24" t="str">
        <f>VLOOKUP($F7116,Apoio!$A:$F,6,FALSE)</f>
        <v>Dourados</v>
      </c>
    </row>
    <row r="7117" spans="1:12" x14ac:dyDescent="0.25">
      <c r="A7117" s="50">
        <v>2022</v>
      </c>
      <c r="B7117" s="51" t="s">
        <v>352</v>
      </c>
      <c r="C7117" s="51" t="s">
        <v>10</v>
      </c>
      <c r="D7117" s="51" t="s">
        <v>11</v>
      </c>
      <c r="E7117" s="51" t="s">
        <v>30</v>
      </c>
      <c r="F7117" s="52">
        <v>12553</v>
      </c>
      <c r="G7117" s="35" t="str">
        <f>VLOOKUP(F7117,Apoio!A:B,2,FALSE)</f>
        <v>Vara Federal + JEF</v>
      </c>
      <c r="H7117" s="51" t="s">
        <v>31</v>
      </c>
      <c r="I7117" s="53">
        <v>102</v>
      </c>
      <c r="J7117" s="2">
        <f>VLOOKUP($F7117,Apoio!$A:$F,4,FALSE)</f>
        <v>1</v>
      </c>
      <c r="K7117" s="2">
        <f>VLOOKUP($F7117,Apoio!$A:$F,5,FALSE)</f>
        <v>6</v>
      </c>
      <c r="L7117" s="24" t="str">
        <f>VLOOKUP($F7117,Apoio!$A:$F,6,FALSE)</f>
        <v>Naviraí</v>
      </c>
    </row>
    <row r="7118" spans="1:12" x14ac:dyDescent="0.25">
      <c r="A7118" s="46">
        <v>2022</v>
      </c>
      <c r="B7118" s="47" t="s">
        <v>352</v>
      </c>
      <c r="C7118" s="47" t="s">
        <v>10</v>
      </c>
      <c r="D7118" s="47" t="s">
        <v>11</v>
      </c>
      <c r="E7118" s="47" t="s">
        <v>30</v>
      </c>
      <c r="F7118" s="48">
        <v>12553</v>
      </c>
      <c r="G7118" s="35" t="str">
        <f>VLOOKUP(F7118,Apoio!A:B,2,FALSE)</f>
        <v>Vara Federal + JEF</v>
      </c>
      <c r="H7118" s="47" t="s">
        <v>31</v>
      </c>
      <c r="I7118" s="49">
        <v>101</v>
      </c>
      <c r="J7118" s="2">
        <f>VLOOKUP($F7118,Apoio!$A:$F,4,FALSE)</f>
        <v>1</v>
      </c>
      <c r="K7118" s="2">
        <f>VLOOKUP($F7118,Apoio!$A:$F,5,FALSE)</f>
        <v>6</v>
      </c>
      <c r="L7118" s="24" t="str">
        <f>VLOOKUP($F7118,Apoio!$A:$F,6,FALSE)</f>
        <v>Naviraí</v>
      </c>
    </row>
    <row r="7119" spans="1:12" x14ac:dyDescent="0.25">
      <c r="A7119" s="50">
        <v>2022</v>
      </c>
      <c r="B7119" s="51" t="s">
        <v>352</v>
      </c>
      <c r="C7119" s="51" t="s">
        <v>10</v>
      </c>
      <c r="D7119" s="51" t="s">
        <v>11</v>
      </c>
      <c r="E7119" s="51" t="s">
        <v>32</v>
      </c>
      <c r="F7119" s="52">
        <v>12551</v>
      </c>
      <c r="G7119" s="35" t="str">
        <f>VLOOKUP(F7119,Apoio!A:B,2,FALSE)</f>
        <v>Vara Federal</v>
      </c>
      <c r="H7119" s="51" t="s">
        <v>33</v>
      </c>
      <c r="I7119" s="53">
        <v>111</v>
      </c>
      <c r="J7119" s="2">
        <f>VLOOKUP($F7119,Apoio!$A:$F,4,FALSE)</f>
        <v>1</v>
      </c>
      <c r="K7119" s="2">
        <f>VLOOKUP($F7119,Apoio!$A:$F,5,FALSE)</f>
        <v>5</v>
      </c>
      <c r="L7119" s="24" t="str">
        <f>VLOOKUP($F7119,Apoio!$A:$F,6,FALSE)</f>
        <v>Ponta Porã</v>
      </c>
    </row>
    <row r="7120" spans="1:12" x14ac:dyDescent="0.25">
      <c r="A7120" s="46">
        <v>2022</v>
      </c>
      <c r="B7120" s="47" t="s">
        <v>352</v>
      </c>
      <c r="C7120" s="47" t="s">
        <v>10</v>
      </c>
      <c r="D7120" s="47" t="s">
        <v>11</v>
      </c>
      <c r="E7120" s="47" t="s">
        <v>32</v>
      </c>
      <c r="F7120" s="48">
        <v>13978</v>
      </c>
      <c r="G7120" s="35" t="str">
        <f>VLOOKUP(F7120,Apoio!A:B,2,FALSE)</f>
        <v>Vara Federal + JEF</v>
      </c>
      <c r="H7120" s="47" t="s">
        <v>34</v>
      </c>
      <c r="I7120" s="49">
        <v>99</v>
      </c>
      <c r="J7120" s="2">
        <f>VLOOKUP($F7120,Apoio!$A:$F,4,FALSE)</f>
        <v>2</v>
      </c>
      <c r="K7120" s="2">
        <f>VLOOKUP($F7120,Apoio!$A:$F,5,FALSE)</f>
        <v>5</v>
      </c>
      <c r="L7120" s="24" t="str">
        <f>VLOOKUP($F7120,Apoio!$A:$F,6,FALSE)</f>
        <v>Ponta Porã</v>
      </c>
    </row>
    <row r="7121" spans="1:12" x14ac:dyDescent="0.25">
      <c r="A7121" s="50">
        <v>2022</v>
      </c>
      <c r="B7121" s="51" t="s">
        <v>352</v>
      </c>
      <c r="C7121" s="51" t="s">
        <v>10</v>
      </c>
      <c r="D7121" s="51" t="s">
        <v>11</v>
      </c>
      <c r="E7121" s="51" t="s">
        <v>32</v>
      </c>
      <c r="F7121" s="52">
        <v>13978</v>
      </c>
      <c r="G7121" s="35" t="str">
        <f>VLOOKUP(F7121,Apoio!A:B,2,FALSE)</f>
        <v>Vara Federal + JEF</v>
      </c>
      <c r="H7121" s="51" t="s">
        <v>34</v>
      </c>
      <c r="I7121" s="53">
        <v>98</v>
      </c>
      <c r="J7121" s="2">
        <f>VLOOKUP($F7121,Apoio!$A:$F,4,FALSE)</f>
        <v>2</v>
      </c>
      <c r="K7121" s="2">
        <f>VLOOKUP($F7121,Apoio!$A:$F,5,FALSE)</f>
        <v>5</v>
      </c>
      <c r="L7121" s="24" t="str">
        <f>VLOOKUP($F7121,Apoio!$A:$F,6,FALSE)</f>
        <v>Ponta Porã</v>
      </c>
    </row>
    <row r="7122" spans="1:12" x14ac:dyDescent="0.25">
      <c r="A7122" s="46">
        <v>2022</v>
      </c>
      <c r="B7122" s="47" t="s">
        <v>352</v>
      </c>
      <c r="C7122" s="47" t="s">
        <v>10</v>
      </c>
      <c r="D7122" s="47" t="s">
        <v>11</v>
      </c>
      <c r="E7122" s="47" t="s">
        <v>35</v>
      </c>
      <c r="F7122" s="48">
        <v>12547</v>
      </c>
      <c r="G7122" s="35" t="str">
        <f>VLOOKUP(F7122,Apoio!A:B,2,FALSE)</f>
        <v>Vara Federal + JEF</v>
      </c>
      <c r="H7122" s="47" t="s">
        <v>36</v>
      </c>
      <c r="I7122" s="49">
        <v>84</v>
      </c>
      <c r="J7122" s="2">
        <f>VLOOKUP($F7122,Apoio!$A:$F,4,FALSE)</f>
        <v>1</v>
      </c>
      <c r="K7122" s="2">
        <f>VLOOKUP($F7122,Apoio!$A:$F,5,FALSE)</f>
        <v>3</v>
      </c>
      <c r="L7122" s="24" t="str">
        <f>VLOOKUP($F7122,Apoio!$A:$F,6,FALSE)</f>
        <v>Três Lagoas</v>
      </c>
    </row>
    <row r="7123" spans="1:12" x14ac:dyDescent="0.25">
      <c r="A7123" s="50">
        <v>2022</v>
      </c>
      <c r="B7123" s="51" t="s">
        <v>352</v>
      </c>
      <c r="C7123" s="51" t="s">
        <v>10</v>
      </c>
      <c r="D7123" s="51" t="s">
        <v>11</v>
      </c>
      <c r="E7123" s="51" t="s">
        <v>35</v>
      </c>
      <c r="F7123" s="52">
        <v>12547</v>
      </c>
      <c r="G7123" s="35" t="str">
        <f>VLOOKUP(F7123,Apoio!A:B,2,FALSE)</f>
        <v>Vara Federal + JEF</v>
      </c>
      <c r="H7123" s="51" t="s">
        <v>36</v>
      </c>
      <c r="I7123" s="53">
        <v>178</v>
      </c>
      <c r="J7123" s="2">
        <f>VLOOKUP($F7123,Apoio!$A:$F,4,FALSE)</f>
        <v>1</v>
      </c>
      <c r="K7123" s="2">
        <f>VLOOKUP($F7123,Apoio!$A:$F,5,FALSE)</f>
        <v>3</v>
      </c>
      <c r="L7123" s="24" t="str">
        <f>VLOOKUP($F7123,Apoio!$A:$F,6,FALSE)</f>
        <v>Três Lagoas</v>
      </c>
    </row>
    <row r="7124" spans="1:12" x14ac:dyDescent="0.25">
      <c r="A7124" s="46">
        <v>2022</v>
      </c>
      <c r="B7124" s="47" t="s">
        <v>352</v>
      </c>
      <c r="C7124" s="47" t="s">
        <v>10</v>
      </c>
      <c r="D7124" s="47" t="s">
        <v>11</v>
      </c>
      <c r="E7124" s="47" t="s">
        <v>37</v>
      </c>
      <c r="F7124" s="48">
        <v>21666</v>
      </c>
      <c r="G7124" s="35" t="str">
        <f>VLOOKUP(F7124,Apoio!A:B,2,FALSE)</f>
        <v>Turma Recursal</v>
      </c>
      <c r="H7124" s="47" t="s">
        <v>39</v>
      </c>
      <c r="I7124" s="49">
        <v>80</v>
      </c>
      <c r="J7124" s="2">
        <f>VLOOKUP($F7124,Apoio!$A:$F,4,FALSE)</f>
        <v>1</v>
      </c>
      <c r="K7124" s="2">
        <f>VLOOKUP($F7124,Apoio!$A:$F,5,FALSE)</f>
        <v>1</v>
      </c>
      <c r="L7124" s="24" t="str">
        <f>VLOOKUP($F7124,Apoio!$A:$F,6,FALSE)</f>
        <v>Campo Grande - TR</v>
      </c>
    </row>
    <row r="7125" spans="1:12" x14ac:dyDescent="0.25">
      <c r="A7125" s="50">
        <v>2022</v>
      </c>
      <c r="B7125" s="51" t="s">
        <v>352</v>
      </c>
      <c r="C7125" s="51" t="s">
        <v>10</v>
      </c>
      <c r="D7125" s="51" t="s">
        <v>11</v>
      </c>
      <c r="E7125" s="51" t="s">
        <v>37</v>
      </c>
      <c r="F7125" s="52">
        <v>21667</v>
      </c>
      <c r="G7125" s="35" t="str">
        <f>VLOOKUP(F7125,Apoio!A:B,2,FALSE)</f>
        <v>Turma Recursal</v>
      </c>
      <c r="H7125" s="51" t="s">
        <v>40</v>
      </c>
      <c r="I7125" s="53">
        <v>84</v>
      </c>
      <c r="J7125" s="2">
        <f>VLOOKUP($F7125,Apoio!$A:$F,4,FALSE)</f>
        <v>2</v>
      </c>
      <c r="K7125" s="2">
        <f>VLOOKUP($F7125,Apoio!$A:$F,5,FALSE)</f>
        <v>1</v>
      </c>
      <c r="L7125" s="24" t="str">
        <f>VLOOKUP($F7125,Apoio!$A:$F,6,FALSE)</f>
        <v>Campo Grande - TR</v>
      </c>
    </row>
    <row r="7126" spans="1:12" x14ac:dyDescent="0.25">
      <c r="A7126" s="46">
        <v>2022</v>
      </c>
      <c r="B7126" s="47" t="s">
        <v>352</v>
      </c>
      <c r="C7126" s="47" t="s">
        <v>10</v>
      </c>
      <c r="D7126" s="47" t="s">
        <v>11</v>
      </c>
      <c r="E7126" s="47" t="s">
        <v>37</v>
      </c>
      <c r="F7126" s="48">
        <v>21668</v>
      </c>
      <c r="G7126" s="35" t="str">
        <f>VLOOKUP(F7126,Apoio!A:B,2,FALSE)</f>
        <v>Turma Recursal</v>
      </c>
      <c r="H7126" s="47" t="s">
        <v>41</v>
      </c>
      <c r="I7126" s="49">
        <v>52</v>
      </c>
      <c r="J7126" s="2">
        <f>VLOOKUP($F7126,Apoio!$A:$F,4,FALSE)</f>
        <v>3</v>
      </c>
      <c r="K7126" s="2">
        <f>VLOOKUP($F7126,Apoio!$A:$F,5,FALSE)</f>
        <v>1</v>
      </c>
      <c r="L7126" s="24" t="str">
        <f>VLOOKUP($F7126,Apoio!$A:$F,6,FALSE)</f>
        <v>Campo Grande - TR</v>
      </c>
    </row>
    <row r="7127" spans="1:12" x14ac:dyDescent="0.25">
      <c r="A7127" s="50">
        <v>2022</v>
      </c>
      <c r="B7127" s="51" t="s">
        <v>352</v>
      </c>
      <c r="C7127" s="51" t="s">
        <v>10</v>
      </c>
      <c r="D7127" s="51" t="s">
        <v>11</v>
      </c>
      <c r="E7127" s="51" t="s">
        <v>37</v>
      </c>
      <c r="F7127" s="52">
        <v>17775</v>
      </c>
      <c r="G7127" s="35" t="str">
        <f>VLOOKUP(F7127,Apoio!A:B,2,FALSE)</f>
        <v>Turma Recursal</v>
      </c>
      <c r="H7127" s="51" t="s">
        <v>42</v>
      </c>
      <c r="I7127" s="53">
        <v>58</v>
      </c>
      <c r="J7127" s="2">
        <f>VLOOKUP($F7127,Apoio!$A:$F,4,FALSE)</f>
        <v>4</v>
      </c>
      <c r="K7127" s="2">
        <f>VLOOKUP($F7127,Apoio!$A:$F,5,FALSE)</f>
        <v>1</v>
      </c>
      <c r="L7127" s="24" t="str">
        <f>VLOOKUP($F7127,Apoio!$A:$F,6,FALSE)</f>
        <v>Campo Grande - TR</v>
      </c>
    </row>
    <row r="7128" spans="1:12" x14ac:dyDescent="0.25">
      <c r="A7128" s="46">
        <v>2022</v>
      </c>
      <c r="B7128" s="47" t="s">
        <v>352</v>
      </c>
      <c r="C7128" s="47" t="s">
        <v>10</v>
      </c>
      <c r="D7128" s="47" t="s">
        <v>11</v>
      </c>
      <c r="E7128" s="47" t="s">
        <v>37</v>
      </c>
      <c r="F7128" s="48">
        <v>17776</v>
      </c>
      <c r="G7128" s="35" t="str">
        <f>VLOOKUP(F7128,Apoio!A:B,2,FALSE)</f>
        <v>Turma Recursal</v>
      </c>
      <c r="H7128" s="47" t="s">
        <v>43</v>
      </c>
      <c r="I7128" s="49">
        <v>66</v>
      </c>
      <c r="J7128" s="2">
        <f>VLOOKUP($F7128,Apoio!$A:$F,4,FALSE)</f>
        <v>5</v>
      </c>
      <c r="K7128" s="2">
        <f>VLOOKUP($F7128,Apoio!$A:$F,5,FALSE)</f>
        <v>1</v>
      </c>
      <c r="L7128" s="24" t="str">
        <f>VLOOKUP($F7128,Apoio!$A:$F,6,FALSE)</f>
        <v>Campo Grande - TR</v>
      </c>
    </row>
    <row r="7129" spans="1:12" x14ac:dyDescent="0.25">
      <c r="A7129" s="50">
        <v>2022</v>
      </c>
      <c r="B7129" s="51" t="s">
        <v>352</v>
      </c>
      <c r="C7129" s="51" t="s">
        <v>10</v>
      </c>
      <c r="D7129" s="51" t="s">
        <v>11</v>
      </c>
      <c r="E7129" s="51" t="s">
        <v>37</v>
      </c>
      <c r="F7129" s="52">
        <v>17777</v>
      </c>
      <c r="G7129" s="35" t="str">
        <f>VLOOKUP(F7129,Apoio!A:B,2,FALSE)</f>
        <v>Turma Recursal</v>
      </c>
      <c r="H7129" s="51" t="s">
        <v>44</v>
      </c>
      <c r="I7129" s="53">
        <v>113</v>
      </c>
      <c r="J7129" s="2">
        <f>VLOOKUP($F7129,Apoio!$A:$F,4,FALSE)</f>
        <v>6</v>
      </c>
      <c r="K7129" s="2">
        <f>VLOOKUP($F7129,Apoio!$A:$F,5,FALSE)</f>
        <v>1</v>
      </c>
      <c r="L7129" s="24" t="str">
        <f>VLOOKUP($F7129,Apoio!$A:$F,6,FALSE)</f>
        <v>Campo Grande - TR</v>
      </c>
    </row>
    <row r="7130" spans="1:12" x14ac:dyDescent="0.25">
      <c r="A7130" s="46">
        <v>2022</v>
      </c>
      <c r="B7130" s="47" t="s">
        <v>352</v>
      </c>
      <c r="C7130" s="47" t="s">
        <v>10</v>
      </c>
      <c r="D7130" s="47" t="s">
        <v>45</v>
      </c>
      <c r="E7130" s="47" t="s">
        <v>46</v>
      </c>
      <c r="F7130" s="48">
        <v>16494</v>
      </c>
      <c r="G7130" s="35" t="str">
        <f>VLOOKUP(F7130,Apoio!A:B,2,FALSE)</f>
        <v>Vara Federal</v>
      </c>
      <c r="H7130" s="47" t="s">
        <v>47</v>
      </c>
      <c r="I7130" s="49">
        <v>290</v>
      </c>
      <c r="J7130" s="2">
        <f>VLOOKUP($F7130,Apoio!$A:$F,4,FALSE)</f>
        <v>1</v>
      </c>
      <c r="K7130" s="2">
        <f>VLOOKUP($F7130,Apoio!$A:$F,5,FALSE)</f>
        <v>34</v>
      </c>
      <c r="L7130" s="24" t="str">
        <f>VLOOKUP($F7130,Apoio!$A:$F,6,FALSE)</f>
        <v>Americana</v>
      </c>
    </row>
    <row r="7131" spans="1:12" x14ac:dyDescent="0.25">
      <c r="A7131" s="50">
        <v>2022</v>
      </c>
      <c r="B7131" s="51" t="s">
        <v>352</v>
      </c>
      <c r="C7131" s="51" t="s">
        <v>10</v>
      </c>
      <c r="D7131" s="51" t="s">
        <v>45</v>
      </c>
      <c r="E7131" s="51" t="s">
        <v>46</v>
      </c>
      <c r="F7131" s="52">
        <v>13876</v>
      </c>
      <c r="G7131" s="35" t="str">
        <f>VLOOKUP(F7131,Apoio!A:B,2,FALSE)</f>
        <v>Juizado</v>
      </c>
      <c r="H7131" s="51" t="s">
        <v>48</v>
      </c>
      <c r="I7131" s="53">
        <v>380</v>
      </c>
      <c r="J7131" s="2">
        <f>VLOOKUP($F7131,Apoio!$A:$F,4,FALSE)</f>
        <v>1</v>
      </c>
      <c r="K7131" s="2">
        <f>VLOOKUP($F7131,Apoio!$A:$F,5,FALSE)</f>
        <v>34</v>
      </c>
      <c r="L7131" s="24" t="str">
        <f>VLOOKUP($F7131,Apoio!$A:$F,6,FALSE)</f>
        <v>Americana</v>
      </c>
    </row>
    <row r="7132" spans="1:12" x14ac:dyDescent="0.25">
      <c r="A7132" s="46">
        <v>2022</v>
      </c>
      <c r="B7132" s="47" t="s">
        <v>352</v>
      </c>
      <c r="C7132" s="47" t="s">
        <v>10</v>
      </c>
      <c r="D7132" s="47" t="s">
        <v>45</v>
      </c>
      <c r="E7132" s="47" t="s">
        <v>49</v>
      </c>
      <c r="F7132" s="48">
        <v>16534</v>
      </c>
      <c r="G7132" s="35" t="str">
        <f>VLOOKUP(F7132,Apoio!A:B,2,FALSE)</f>
        <v>Vara Federal + JEF</v>
      </c>
      <c r="H7132" s="47" t="s">
        <v>50</v>
      </c>
      <c r="I7132" s="49">
        <v>247</v>
      </c>
      <c r="J7132" s="2">
        <f>VLOOKUP($F7132,Apoio!$A:$F,4,FALSE)</f>
        <v>1</v>
      </c>
      <c r="K7132" s="2">
        <f>VLOOKUP($F7132,Apoio!$A:$F,5,FALSE)</f>
        <v>37</v>
      </c>
      <c r="L7132" s="24" t="str">
        <f>VLOOKUP($F7132,Apoio!$A:$F,6,FALSE)</f>
        <v>Andradina</v>
      </c>
    </row>
    <row r="7133" spans="1:12" x14ac:dyDescent="0.25">
      <c r="A7133" s="50">
        <v>2022</v>
      </c>
      <c r="B7133" s="51" t="s">
        <v>352</v>
      </c>
      <c r="C7133" s="51" t="s">
        <v>10</v>
      </c>
      <c r="D7133" s="51" t="s">
        <v>45</v>
      </c>
      <c r="E7133" s="51" t="s">
        <v>49</v>
      </c>
      <c r="F7133" s="52">
        <v>16534</v>
      </c>
      <c r="G7133" s="35" t="str">
        <f>VLOOKUP(F7133,Apoio!A:B,2,FALSE)</f>
        <v>Vara Federal + JEF</v>
      </c>
      <c r="H7133" s="51" t="s">
        <v>50</v>
      </c>
      <c r="I7133" s="53">
        <v>115</v>
      </c>
      <c r="J7133" s="2">
        <f>VLOOKUP($F7133,Apoio!$A:$F,4,FALSE)</f>
        <v>1</v>
      </c>
      <c r="K7133" s="2">
        <f>VLOOKUP($F7133,Apoio!$A:$F,5,FALSE)</f>
        <v>37</v>
      </c>
      <c r="L7133" s="24" t="str">
        <f>VLOOKUP($F7133,Apoio!$A:$F,6,FALSE)</f>
        <v>Andradina</v>
      </c>
    </row>
    <row r="7134" spans="1:12" x14ac:dyDescent="0.25">
      <c r="A7134" s="46">
        <v>2022</v>
      </c>
      <c r="B7134" s="47" t="s">
        <v>352</v>
      </c>
      <c r="C7134" s="47" t="s">
        <v>10</v>
      </c>
      <c r="D7134" s="47" t="s">
        <v>45</v>
      </c>
      <c r="E7134" s="47" t="s">
        <v>51</v>
      </c>
      <c r="F7134" s="48">
        <v>12475</v>
      </c>
      <c r="G7134" s="35" t="str">
        <f>VLOOKUP(F7134,Apoio!A:B,2,FALSE)</f>
        <v>Vara Federal</v>
      </c>
      <c r="H7134" s="47" t="s">
        <v>52</v>
      </c>
      <c r="I7134" s="49">
        <v>152</v>
      </c>
      <c r="J7134" s="2">
        <f>VLOOKUP($F7134,Apoio!$A:$F,4,FALSE)</f>
        <v>1</v>
      </c>
      <c r="K7134" s="2">
        <f>VLOOKUP($F7134,Apoio!$A:$F,5,FALSE)</f>
        <v>7</v>
      </c>
      <c r="L7134" s="24" t="str">
        <f>VLOOKUP($F7134,Apoio!$A:$F,6,FALSE)</f>
        <v>Araçatuba</v>
      </c>
    </row>
    <row r="7135" spans="1:12" x14ac:dyDescent="0.25">
      <c r="A7135" s="50">
        <v>2022</v>
      </c>
      <c r="B7135" s="51" t="s">
        <v>352</v>
      </c>
      <c r="C7135" s="51" t="s">
        <v>10</v>
      </c>
      <c r="D7135" s="51" t="s">
        <v>45</v>
      </c>
      <c r="E7135" s="51" t="s">
        <v>51</v>
      </c>
      <c r="F7135" s="52">
        <v>17772</v>
      </c>
      <c r="G7135" s="35" t="str">
        <f>VLOOKUP(F7135,Apoio!A:B,2,FALSE)</f>
        <v>Juizado</v>
      </c>
      <c r="H7135" s="51" t="s">
        <v>53</v>
      </c>
      <c r="I7135" s="53">
        <v>609</v>
      </c>
      <c r="J7135" s="2">
        <f>VLOOKUP($F7135,Apoio!$A:$F,4,FALSE)</f>
        <v>1</v>
      </c>
      <c r="K7135" s="2">
        <f>VLOOKUP($F7135,Apoio!$A:$F,5,FALSE)</f>
        <v>7</v>
      </c>
      <c r="L7135" s="24" t="str">
        <f>VLOOKUP($F7135,Apoio!$A:$F,6,FALSE)</f>
        <v>Araçatuba</v>
      </c>
    </row>
    <row r="7136" spans="1:12" x14ac:dyDescent="0.25">
      <c r="A7136" s="46">
        <v>2022</v>
      </c>
      <c r="B7136" s="47" t="s">
        <v>352</v>
      </c>
      <c r="C7136" s="47" t="s">
        <v>10</v>
      </c>
      <c r="D7136" s="47" t="s">
        <v>45</v>
      </c>
      <c r="E7136" s="47" t="s">
        <v>51</v>
      </c>
      <c r="F7136" s="48">
        <v>12476</v>
      </c>
      <c r="G7136" s="35" t="str">
        <f>VLOOKUP(F7136,Apoio!A:B,2,FALSE)</f>
        <v>Vara Federal</v>
      </c>
      <c r="H7136" s="47" t="s">
        <v>54</v>
      </c>
      <c r="I7136" s="49">
        <v>151</v>
      </c>
      <c r="J7136" s="2">
        <f>VLOOKUP($F7136,Apoio!$A:$F,4,FALSE)</f>
        <v>2</v>
      </c>
      <c r="K7136" s="2">
        <f>VLOOKUP($F7136,Apoio!$A:$F,5,FALSE)</f>
        <v>7</v>
      </c>
      <c r="L7136" s="24" t="str">
        <f>VLOOKUP($F7136,Apoio!$A:$F,6,FALSE)</f>
        <v>Araçatuba</v>
      </c>
    </row>
    <row r="7137" spans="1:12" x14ac:dyDescent="0.25">
      <c r="A7137" s="50">
        <v>2022</v>
      </c>
      <c r="B7137" s="51" t="s">
        <v>352</v>
      </c>
      <c r="C7137" s="51" t="s">
        <v>10</v>
      </c>
      <c r="D7137" s="51" t="s">
        <v>45</v>
      </c>
      <c r="E7137" s="51" t="s">
        <v>55</v>
      </c>
      <c r="F7137" s="52">
        <v>12521</v>
      </c>
      <c r="G7137" s="35" t="str">
        <f>VLOOKUP(F7137,Apoio!A:B,2,FALSE)</f>
        <v>Vara Federal</v>
      </c>
      <c r="H7137" s="51" t="s">
        <v>56</v>
      </c>
      <c r="I7137" s="53">
        <v>94</v>
      </c>
      <c r="J7137" s="2">
        <f>VLOOKUP($F7137,Apoio!$A:$F,4,FALSE)</f>
        <v>1</v>
      </c>
      <c r="K7137" s="2">
        <f>VLOOKUP($F7137,Apoio!$A:$F,5,FALSE)</f>
        <v>20</v>
      </c>
      <c r="L7137" s="24" t="str">
        <f>VLOOKUP($F7137,Apoio!$A:$F,6,FALSE)</f>
        <v>Araraquara</v>
      </c>
    </row>
    <row r="7138" spans="1:12" x14ac:dyDescent="0.25">
      <c r="A7138" s="46">
        <v>2022</v>
      </c>
      <c r="B7138" s="47" t="s">
        <v>352</v>
      </c>
      <c r="C7138" s="47" t="s">
        <v>10</v>
      </c>
      <c r="D7138" s="47" t="s">
        <v>45</v>
      </c>
      <c r="E7138" s="47" t="s">
        <v>55</v>
      </c>
      <c r="F7138" s="48">
        <v>14311</v>
      </c>
      <c r="G7138" s="35" t="str">
        <f>VLOOKUP(F7138,Apoio!A:B,2,FALSE)</f>
        <v>Juizado</v>
      </c>
      <c r="H7138" s="47" t="s">
        <v>57</v>
      </c>
      <c r="I7138" s="49">
        <v>326</v>
      </c>
      <c r="J7138" s="2">
        <f>VLOOKUP($F7138,Apoio!$A:$F,4,FALSE)</f>
        <v>1</v>
      </c>
      <c r="K7138" s="2">
        <f>VLOOKUP($F7138,Apoio!$A:$F,5,FALSE)</f>
        <v>20</v>
      </c>
      <c r="L7138" s="24" t="str">
        <f>VLOOKUP($F7138,Apoio!$A:$F,6,FALSE)</f>
        <v>Araraquara</v>
      </c>
    </row>
    <row r="7139" spans="1:12" x14ac:dyDescent="0.25">
      <c r="A7139" s="50">
        <v>2022</v>
      </c>
      <c r="B7139" s="51" t="s">
        <v>352</v>
      </c>
      <c r="C7139" s="51" t="s">
        <v>10</v>
      </c>
      <c r="D7139" s="51" t="s">
        <v>45</v>
      </c>
      <c r="E7139" s="51" t="s">
        <v>55</v>
      </c>
      <c r="F7139" s="52">
        <v>12522</v>
      </c>
      <c r="G7139" s="35" t="str">
        <f>VLOOKUP(F7139,Apoio!A:B,2,FALSE)</f>
        <v>Vara Federal</v>
      </c>
      <c r="H7139" s="51" t="s">
        <v>58</v>
      </c>
      <c r="I7139" s="53">
        <v>97</v>
      </c>
      <c r="J7139" s="2">
        <f>VLOOKUP($F7139,Apoio!$A:$F,4,FALSE)</f>
        <v>2</v>
      </c>
      <c r="K7139" s="2">
        <f>VLOOKUP($F7139,Apoio!$A:$F,5,FALSE)</f>
        <v>20</v>
      </c>
      <c r="L7139" s="24" t="str">
        <f>VLOOKUP($F7139,Apoio!$A:$F,6,FALSE)</f>
        <v>Araraquara</v>
      </c>
    </row>
    <row r="7140" spans="1:12" x14ac:dyDescent="0.25">
      <c r="A7140" s="46">
        <v>2022</v>
      </c>
      <c r="B7140" s="47" t="s">
        <v>352</v>
      </c>
      <c r="C7140" s="47" t="s">
        <v>10</v>
      </c>
      <c r="D7140" s="47" t="s">
        <v>45</v>
      </c>
      <c r="E7140" s="47" t="s">
        <v>59</v>
      </c>
      <c r="F7140" s="48">
        <v>12511</v>
      </c>
      <c r="G7140" s="35" t="str">
        <f>VLOOKUP(F7140,Apoio!A:B,2,FALSE)</f>
        <v>Vara Federal + JEF</v>
      </c>
      <c r="H7140" s="47" t="s">
        <v>60</v>
      </c>
      <c r="I7140" s="49">
        <v>167</v>
      </c>
      <c r="J7140" s="2">
        <f>VLOOKUP($F7140,Apoio!$A:$F,4,FALSE)</f>
        <v>1</v>
      </c>
      <c r="K7140" s="2">
        <f>VLOOKUP($F7140,Apoio!$A:$F,5,FALSE)</f>
        <v>16</v>
      </c>
      <c r="L7140" s="24" t="str">
        <f>VLOOKUP($F7140,Apoio!$A:$F,6,FALSE)</f>
        <v>Assis</v>
      </c>
    </row>
    <row r="7141" spans="1:12" x14ac:dyDescent="0.25">
      <c r="A7141" s="50">
        <v>2022</v>
      </c>
      <c r="B7141" s="51" t="s">
        <v>352</v>
      </c>
      <c r="C7141" s="51" t="s">
        <v>10</v>
      </c>
      <c r="D7141" s="51" t="s">
        <v>45</v>
      </c>
      <c r="E7141" s="51" t="s">
        <v>59</v>
      </c>
      <c r="F7141" s="52">
        <v>12511</v>
      </c>
      <c r="G7141" s="35" t="str">
        <f>VLOOKUP(F7141,Apoio!A:B,2,FALSE)</f>
        <v>Vara Federal + JEF</v>
      </c>
      <c r="H7141" s="51" t="s">
        <v>60</v>
      </c>
      <c r="I7141" s="53">
        <v>99</v>
      </c>
      <c r="J7141" s="2">
        <f>VLOOKUP($F7141,Apoio!$A:$F,4,FALSE)</f>
        <v>1</v>
      </c>
      <c r="K7141" s="2">
        <f>VLOOKUP($F7141,Apoio!$A:$F,5,FALSE)</f>
        <v>16</v>
      </c>
      <c r="L7141" s="24" t="str">
        <f>VLOOKUP($F7141,Apoio!$A:$F,6,FALSE)</f>
        <v>Assis</v>
      </c>
    </row>
    <row r="7142" spans="1:12" x14ac:dyDescent="0.25">
      <c r="A7142" s="46">
        <v>2022</v>
      </c>
      <c r="B7142" s="47" t="s">
        <v>352</v>
      </c>
      <c r="C7142" s="47" t="s">
        <v>10</v>
      </c>
      <c r="D7142" s="47" t="s">
        <v>45</v>
      </c>
      <c r="E7142" s="47" t="s">
        <v>61</v>
      </c>
      <c r="F7142" s="48">
        <v>16586</v>
      </c>
      <c r="G7142" s="35" t="str">
        <f>VLOOKUP(F7142,Apoio!A:B,2,FALSE)</f>
        <v>Vara Federal + JEF</v>
      </c>
      <c r="H7142" s="47" t="s">
        <v>62</v>
      </c>
      <c r="I7142" s="49">
        <v>92</v>
      </c>
      <c r="J7142" s="2">
        <f>VLOOKUP($F7142,Apoio!$A:$F,4,FALSE)</f>
        <v>1</v>
      </c>
      <c r="K7142" s="2">
        <f>VLOOKUP($F7142,Apoio!$A:$F,5,FALSE)</f>
        <v>32</v>
      </c>
      <c r="L7142" s="24" t="str">
        <f>VLOOKUP($F7142,Apoio!$A:$F,6,FALSE)</f>
        <v>Avaré</v>
      </c>
    </row>
    <row r="7143" spans="1:12" x14ac:dyDescent="0.25">
      <c r="A7143" s="50">
        <v>2022</v>
      </c>
      <c r="B7143" s="51" t="s">
        <v>352</v>
      </c>
      <c r="C7143" s="51" t="s">
        <v>10</v>
      </c>
      <c r="D7143" s="51" t="s">
        <v>45</v>
      </c>
      <c r="E7143" s="51" t="s">
        <v>61</v>
      </c>
      <c r="F7143" s="52">
        <v>16586</v>
      </c>
      <c r="G7143" s="35" t="str">
        <f>VLOOKUP(F7143,Apoio!A:B,2,FALSE)</f>
        <v>Vara Federal + JEF</v>
      </c>
      <c r="H7143" s="51" t="s">
        <v>62</v>
      </c>
      <c r="I7143" s="53">
        <v>65</v>
      </c>
      <c r="J7143" s="2">
        <f>VLOOKUP($F7143,Apoio!$A:$F,4,FALSE)</f>
        <v>1</v>
      </c>
      <c r="K7143" s="2">
        <f>VLOOKUP($F7143,Apoio!$A:$F,5,FALSE)</f>
        <v>32</v>
      </c>
      <c r="L7143" s="24" t="str">
        <f>VLOOKUP($F7143,Apoio!$A:$F,6,FALSE)</f>
        <v>Avaré</v>
      </c>
    </row>
    <row r="7144" spans="1:12" x14ac:dyDescent="0.25">
      <c r="A7144" s="46">
        <v>2022</v>
      </c>
      <c r="B7144" s="47" t="s">
        <v>352</v>
      </c>
      <c r="C7144" s="47" t="s">
        <v>10</v>
      </c>
      <c r="D7144" s="47" t="s">
        <v>45</v>
      </c>
      <c r="E7144" s="47" t="s">
        <v>63</v>
      </c>
      <c r="F7144" s="48">
        <v>13743</v>
      </c>
      <c r="G7144" s="35" t="str">
        <f>VLOOKUP(F7144,Apoio!A:B,2,FALSE)</f>
        <v>Vara Federal + JEF</v>
      </c>
      <c r="H7144" s="47" t="s">
        <v>64</v>
      </c>
      <c r="I7144" s="49">
        <v>274</v>
      </c>
      <c r="J7144" s="2">
        <f>VLOOKUP($F7144,Apoio!$A:$F,4,FALSE)</f>
        <v>1</v>
      </c>
      <c r="K7144" s="2">
        <f>VLOOKUP($F7144,Apoio!$A:$F,5,FALSE)</f>
        <v>38</v>
      </c>
      <c r="L7144" s="24" t="str">
        <f>VLOOKUP($F7144,Apoio!$A:$F,6,FALSE)</f>
        <v>Barretos</v>
      </c>
    </row>
    <row r="7145" spans="1:12" x14ac:dyDescent="0.25">
      <c r="A7145" s="50">
        <v>2022</v>
      </c>
      <c r="B7145" s="51" t="s">
        <v>352</v>
      </c>
      <c r="C7145" s="51" t="s">
        <v>10</v>
      </c>
      <c r="D7145" s="51" t="s">
        <v>45</v>
      </c>
      <c r="E7145" s="51" t="s">
        <v>63</v>
      </c>
      <c r="F7145" s="52">
        <v>13743</v>
      </c>
      <c r="G7145" s="35" t="str">
        <f>VLOOKUP(F7145,Apoio!A:B,2,FALSE)</f>
        <v>Vara Federal + JEF</v>
      </c>
      <c r="H7145" s="51" t="s">
        <v>64</v>
      </c>
      <c r="I7145" s="53">
        <v>107</v>
      </c>
      <c r="J7145" s="2">
        <f>VLOOKUP($F7145,Apoio!$A:$F,4,FALSE)</f>
        <v>1</v>
      </c>
      <c r="K7145" s="2">
        <f>VLOOKUP($F7145,Apoio!$A:$F,5,FALSE)</f>
        <v>38</v>
      </c>
      <c r="L7145" s="24" t="str">
        <f>VLOOKUP($F7145,Apoio!$A:$F,6,FALSE)</f>
        <v>Barretos</v>
      </c>
    </row>
    <row r="7146" spans="1:12" x14ac:dyDescent="0.25">
      <c r="A7146" s="46">
        <v>2022</v>
      </c>
      <c r="B7146" s="47" t="s">
        <v>352</v>
      </c>
      <c r="C7146" s="47" t="s">
        <v>10</v>
      </c>
      <c r="D7146" s="47" t="s">
        <v>45</v>
      </c>
      <c r="E7146" s="47" t="s">
        <v>65</v>
      </c>
      <c r="F7146" s="48">
        <v>18224</v>
      </c>
      <c r="G7146" s="35" t="str">
        <f>VLOOKUP(F7146,Apoio!A:B,2,FALSE)</f>
        <v>Vara Federal</v>
      </c>
      <c r="H7146" s="47" t="s">
        <v>66</v>
      </c>
      <c r="I7146" s="49">
        <v>300</v>
      </c>
      <c r="J7146" s="2">
        <f>VLOOKUP($F7146,Apoio!$A:$F,4,FALSE)</f>
        <v>1</v>
      </c>
      <c r="K7146" s="2">
        <f>VLOOKUP($F7146,Apoio!$A:$F,5,FALSE)</f>
        <v>44</v>
      </c>
      <c r="L7146" s="24" t="str">
        <f>VLOOKUP($F7146,Apoio!$A:$F,6,FALSE)</f>
        <v>Barueri</v>
      </c>
    </row>
    <row r="7147" spans="1:12" x14ac:dyDescent="0.25">
      <c r="A7147" s="50">
        <v>2022</v>
      </c>
      <c r="B7147" s="51" t="s">
        <v>352</v>
      </c>
      <c r="C7147" s="51" t="s">
        <v>10</v>
      </c>
      <c r="D7147" s="51" t="s">
        <v>45</v>
      </c>
      <c r="E7147" s="51" t="s">
        <v>65</v>
      </c>
      <c r="F7147" s="52">
        <v>18226</v>
      </c>
      <c r="G7147" s="35" t="str">
        <f>VLOOKUP(F7147,Apoio!A:B,2,FALSE)</f>
        <v>Juizado</v>
      </c>
      <c r="H7147" s="51" t="s">
        <v>67</v>
      </c>
      <c r="I7147" s="53">
        <v>328</v>
      </c>
      <c r="J7147" s="2">
        <f>VLOOKUP($F7147,Apoio!$A:$F,4,FALSE)</f>
        <v>1</v>
      </c>
      <c r="K7147" s="2">
        <f>VLOOKUP($F7147,Apoio!$A:$F,5,FALSE)</f>
        <v>44</v>
      </c>
      <c r="L7147" s="24" t="str">
        <f>VLOOKUP($F7147,Apoio!$A:$F,6,FALSE)</f>
        <v>Barueri</v>
      </c>
    </row>
    <row r="7148" spans="1:12" x14ac:dyDescent="0.25">
      <c r="A7148" s="46">
        <v>2022</v>
      </c>
      <c r="B7148" s="47" t="s">
        <v>352</v>
      </c>
      <c r="C7148" s="47" t="s">
        <v>10</v>
      </c>
      <c r="D7148" s="47" t="s">
        <v>45</v>
      </c>
      <c r="E7148" s="47" t="s">
        <v>65</v>
      </c>
      <c r="F7148" s="48">
        <v>18225</v>
      </c>
      <c r="G7148" s="35" t="str">
        <f>VLOOKUP(F7148,Apoio!A:B,2,FALSE)</f>
        <v>Vara Federal</v>
      </c>
      <c r="H7148" s="47" t="s">
        <v>68</v>
      </c>
      <c r="I7148" s="49">
        <v>303</v>
      </c>
      <c r="J7148" s="2">
        <f>VLOOKUP($F7148,Apoio!$A:$F,4,FALSE)</f>
        <v>2</v>
      </c>
      <c r="K7148" s="2">
        <f>VLOOKUP($F7148,Apoio!$A:$F,5,FALSE)</f>
        <v>44</v>
      </c>
      <c r="L7148" s="24" t="str">
        <f>VLOOKUP($F7148,Apoio!$A:$F,6,FALSE)</f>
        <v>Barueri</v>
      </c>
    </row>
    <row r="7149" spans="1:12" x14ac:dyDescent="0.25">
      <c r="A7149" s="50">
        <v>2022</v>
      </c>
      <c r="B7149" s="51" t="s">
        <v>352</v>
      </c>
      <c r="C7149" s="51" t="s">
        <v>10</v>
      </c>
      <c r="D7149" s="51" t="s">
        <v>45</v>
      </c>
      <c r="E7149" s="51" t="s">
        <v>69</v>
      </c>
      <c r="F7149" s="52">
        <v>12478</v>
      </c>
      <c r="G7149" s="35" t="str">
        <f>VLOOKUP(F7149,Apoio!A:B,2,FALSE)</f>
        <v>Vara Federal</v>
      </c>
      <c r="H7149" s="51" t="s">
        <v>70</v>
      </c>
      <c r="I7149" s="53">
        <v>112</v>
      </c>
      <c r="J7149" s="2">
        <f>VLOOKUP($F7149,Apoio!$A:$F,4,FALSE)</f>
        <v>1</v>
      </c>
      <c r="K7149" s="2">
        <f>VLOOKUP($F7149,Apoio!$A:$F,5,FALSE)</f>
        <v>8</v>
      </c>
      <c r="L7149" s="24" t="str">
        <f>VLOOKUP($F7149,Apoio!$A:$F,6,FALSE)</f>
        <v>Bauru</v>
      </c>
    </row>
    <row r="7150" spans="1:12" x14ac:dyDescent="0.25">
      <c r="A7150" s="46">
        <v>2022</v>
      </c>
      <c r="B7150" s="47" t="s">
        <v>352</v>
      </c>
      <c r="C7150" s="47" t="s">
        <v>10</v>
      </c>
      <c r="D7150" s="47" t="s">
        <v>45</v>
      </c>
      <c r="E7150" s="47" t="s">
        <v>69</v>
      </c>
      <c r="F7150" s="48">
        <v>16499</v>
      </c>
      <c r="G7150" s="35" t="str">
        <f>VLOOKUP(F7150,Apoio!A:B,2,FALSE)</f>
        <v>Juizado</v>
      </c>
      <c r="H7150" s="47" t="s">
        <v>71</v>
      </c>
      <c r="I7150" s="49">
        <v>326</v>
      </c>
      <c r="J7150" s="2">
        <f>VLOOKUP($F7150,Apoio!$A:$F,4,FALSE)</f>
        <v>1</v>
      </c>
      <c r="K7150" s="2">
        <f>VLOOKUP($F7150,Apoio!$A:$F,5,FALSE)</f>
        <v>8</v>
      </c>
      <c r="L7150" s="24" t="str">
        <f>VLOOKUP($F7150,Apoio!$A:$F,6,FALSE)</f>
        <v>Bauru</v>
      </c>
    </row>
    <row r="7151" spans="1:12" x14ac:dyDescent="0.25">
      <c r="A7151" s="50">
        <v>2022</v>
      </c>
      <c r="B7151" s="51" t="s">
        <v>352</v>
      </c>
      <c r="C7151" s="51" t="s">
        <v>10</v>
      </c>
      <c r="D7151" s="51" t="s">
        <v>45</v>
      </c>
      <c r="E7151" s="51" t="s">
        <v>69</v>
      </c>
      <c r="F7151" s="52">
        <v>12479</v>
      </c>
      <c r="G7151" s="35" t="str">
        <f>VLOOKUP(F7151,Apoio!A:B,2,FALSE)</f>
        <v>Vara Federal</v>
      </c>
      <c r="H7151" s="51" t="s">
        <v>72</v>
      </c>
      <c r="I7151" s="53">
        <v>93</v>
      </c>
      <c r="J7151" s="2">
        <f>VLOOKUP($F7151,Apoio!$A:$F,4,FALSE)</f>
        <v>2</v>
      </c>
      <c r="K7151" s="2">
        <f>VLOOKUP($F7151,Apoio!$A:$F,5,FALSE)</f>
        <v>8</v>
      </c>
      <c r="L7151" s="24" t="str">
        <f>VLOOKUP($F7151,Apoio!$A:$F,6,FALSE)</f>
        <v>Bauru</v>
      </c>
    </row>
    <row r="7152" spans="1:12" x14ac:dyDescent="0.25">
      <c r="A7152" s="46">
        <v>2022</v>
      </c>
      <c r="B7152" s="47" t="s">
        <v>352</v>
      </c>
      <c r="C7152" s="47" t="s">
        <v>10</v>
      </c>
      <c r="D7152" s="47" t="s">
        <v>45</v>
      </c>
      <c r="E7152" s="47" t="s">
        <v>69</v>
      </c>
      <c r="F7152" s="48">
        <v>12480</v>
      </c>
      <c r="G7152" s="35" t="str">
        <f>VLOOKUP(F7152,Apoio!A:B,2,FALSE)</f>
        <v>Vara Federal</v>
      </c>
      <c r="H7152" s="47" t="s">
        <v>73</v>
      </c>
      <c r="I7152" s="49">
        <v>108</v>
      </c>
      <c r="J7152" s="2">
        <f>VLOOKUP($F7152,Apoio!$A:$F,4,FALSE)</f>
        <v>3</v>
      </c>
      <c r="K7152" s="2">
        <f>VLOOKUP($F7152,Apoio!$A:$F,5,FALSE)</f>
        <v>8</v>
      </c>
      <c r="L7152" s="24" t="str">
        <f>VLOOKUP($F7152,Apoio!$A:$F,6,FALSE)</f>
        <v>Bauru</v>
      </c>
    </row>
    <row r="7153" spans="1:12" x14ac:dyDescent="0.25">
      <c r="A7153" s="50">
        <v>2022</v>
      </c>
      <c r="B7153" s="51" t="s">
        <v>352</v>
      </c>
      <c r="C7153" s="51" t="s">
        <v>10</v>
      </c>
      <c r="D7153" s="51" t="s">
        <v>45</v>
      </c>
      <c r="E7153" s="51" t="s">
        <v>74</v>
      </c>
      <c r="F7153" s="52">
        <v>16398</v>
      </c>
      <c r="G7153" s="35" t="str">
        <f>VLOOKUP(F7153,Apoio!A:B,2,FALSE)</f>
        <v>Vara Federal</v>
      </c>
      <c r="H7153" s="51" t="s">
        <v>75</v>
      </c>
      <c r="I7153" s="53">
        <v>71</v>
      </c>
      <c r="J7153" s="2">
        <f>VLOOKUP($F7153,Apoio!$A:$F,4,FALSE)</f>
        <v>1</v>
      </c>
      <c r="K7153" s="2">
        <f>VLOOKUP($F7153,Apoio!$A:$F,5,FALSE)</f>
        <v>31</v>
      </c>
      <c r="L7153" s="24" t="str">
        <f>VLOOKUP($F7153,Apoio!$A:$F,6,FALSE)</f>
        <v>Botucatu</v>
      </c>
    </row>
    <row r="7154" spans="1:12" x14ac:dyDescent="0.25">
      <c r="A7154" s="46">
        <v>2022</v>
      </c>
      <c r="B7154" s="47" t="s">
        <v>352</v>
      </c>
      <c r="C7154" s="47" t="s">
        <v>10</v>
      </c>
      <c r="D7154" s="47" t="s">
        <v>45</v>
      </c>
      <c r="E7154" s="47" t="s">
        <v>74</v>
      </c>
      <c r="F7154" s="48">
        <v>14020</v>
      </c>
      <c r="G7154" s="35" t="str">
        <f>VLOOKUP(F7154,Apoio!A:B,2,FALSE)</f>
        <v>Juizado</v>
      </c>
      <c r="H7154" s="47" t="s">
        <v>76</v>
      </c>
      <c r="I7154" s="49">
        <v>275</v>
      </c>
      <c r="J7154" s="2">
        <f>VLOOKUP($F7154,Apoio!$A:$F,4,FALSE)</f>
        <v>1</v>
      </c>
      <c r="K7154" s="2">
        <f>VLOOKUP($F7154,Apoio!$A:$F,5,FALSE)</f>
        <v>31</v>
      </c>
      <c r="L7154" s="24" t="str">
        <f>VLOOKUP($F7154,Apoio!$A:$F,6,FALSE)</f>
        <v>Botucatu</v>
      </c>
    </row>
    <row r="7155" spans="1:12" x14ac:dyDescent="0.25">
      <c r="A7155" s="50">
        <v>2022</v>
      </c>
      <c r="B7155" s="51" t="s">
        <v>352</v>
      </c>
      <c r="C7155" s="51" t="s">
        <v>10</v>
      </c>
      <c r="D7155" s="51" t="s">
        <v>45</v>
      </c>
      <c r="E7155" s="51" t="s">
        <v>77</v>
      </c>
      <c r="F7155" s="52">
        <v>12528</v>
      </c>
      <c r="G7155" s="35" t="str">
        <f>VLOOKUP(F7155,Apoio!A:B,2,FALSE)</f>
        <v>Vara Federal</v>
      </c>
      <c r="H7155" s="51" t="s">
        <v>78</v>
      </c>
      <c r="I7155" s="53">
        <v>300</v>
      </c>
      <c r="J7155" s="2">
        <f>VLOOKUP($F7155,Apoio!$A:$F,4,FALSE)</f>
        <v>1</v>
      </c>
      <c r="K7155" s="2">
        <f>VLOOKUP($F7155,Apoio!$A:$F,5,FALSE)</f>
        <v>23</v>
      </c>
      <c r="L7155" s="24" t="str">
        <f>VLOOKUP($F7155,Apoio!$A:$F,6,FALSE)</f>
        <v>Bragança Paulista</v>
      </c>
    </row>
    <row r="7156" spans="1:12" x14ac:dyDescent="0.25">
      <c r="A7156" s="46">
        <v>2022</v>
      </c>
      <c r="B7156" s="47" t="s">
        <v>352</v>
      </c>
      <c r="C7156" s="47" t="s">
        <v>10</v>
      </c>
      <c r="D7156" s="47" t="s">
        <v>45</v>
      </c>
      <c r="E7156" s="47" t="s">
        <v>77</v>
      </c>
      <c r="F7156" s="48">
        <v>18374</v>
      </c>
      <c r="G7156" s="35" t="str">
        <f>VLOOKUP(F7156,Apoio!A:B,2,FALSE)</f>
        <v>Juizado</v>
      </c>
      <c r="H7156" s="47" t="s">
        <v>79</v>
      </c>
      <c r="I7156" s="49">
        <v>526</v>
      </c>
      <c r="J7156" s="2">
        <f>VLOOKUP($F7156,Apoio!$A:$F,4,FALSE)</f>
        <v>1</v>
      </c>
      <c r="K7156" s="2">
        <f>VLOOKUP($F7156,Apoio!$A:$F,5,FALSE)</f>
        <v>23</v>
      </c>
      <c r="L7156" s="24" t="str">
        <f>VLOOKUP($F7156,Apoio!$A:$F,6,FALSE)</f>
        <v>Bragança Paulista</v>
      </c>
    </row>
    <row r="7157" spans="1:12" x14ac:dyDescent="0.25">
      <c r="A7157" s="50">
        <v>2022</v>
      </c>
      <c r="B7157" s="51" t="s">
        <v>352</v>
      </c>
      <c r="C7157" s="51" t="s">
        <v>10</v>
      </c>
      <c r="D7157" s="51" t="s">
        <v>45</v>
      </c>
      <c r="E7157" s="51" t="s">
        <v>80</v>
      </c>
      <c r="F7157" s="52">
        <v>12468</v>
      </c>
      <c r="G7157" s="35" t="str">
        <f>VLOOKUP(F7157,Apoio!A:B,2,FALSE)</f>
        <v>Vara Federal</v>
      </c>
      <c r="H7157" s="51" t="s">
        <v>81</v>
      </c>
      <c r="I7157" s="53">
        <v>38</v>
      </c>
      <c r="J7157" s="2">
        <f>VLOOKUP($F7157,Apoio!$A:$F,4,FALSE)</f>
        <v>1</v>
      </c>
      <c r="K7157" s="2">
        <f>VLOOKUP($F7157,Apoio!$A:$F,5,FALSE)</f>
        <v>5</v>
      </c>
      <c r="L7157" s="24" t="str">
        <f>VLOOKUP($F7157,Apoio!$A:$F,6,FALSE)</f>
        <v>Campinas</v>
      </c>
    </row>
    <row r="7158" spans="1:12" x14ac:dyDescent="0.25">
      <c r="A7158" s="46">
        <v>2022</v>
      </c>
      <c r="B7158" s="47" t="s">
        <v>352</v>
      </c>
      <c r="C7158" s="47" t="s">
        <v>10</v>
      </c>
      <c r="D7158" s="47" t="s">
        <v>45</v>
      </c>
      <c r="E7158" s="47" t="s">
        <v>80</v>
      </c>
      <c r="F7158" s="48">
        <v>14021</v>
      </c>
      <c r="G7158" s="35" t="str">
        <f>VLOOKUP(F7158,Apoio!A:B,2,FALSE)</f>
        <v>Juizado</v>
      </c>
      <c r="H7158" s="47" t="s">
        <v>82</v>
      </c>
      <c r="I7158" s="49">
        <v>578</v>
      </c>
      <c r="J7158" s="2">
        <f>VLOOKUP($F7158,Apoio!$A:$F,4,FALSE)</f>
        <v>1</v>
      </c>
      <c r="K7158" s="2">
        <f>VLOOKUP($F7158,Apoio!$A:$F,5,FALSE)</f>
        <v>5</v>
      </c>
      <c r="L7158" s="24" t="str">
        <f>VLOOKUP($F7158,Apoio!$A:$F,6,FALSE)</f>
        <v>Campinas</v>
      </c>
    </row>
    <row r="7159" spans="1:12" x14ac:dyDescent="0.25">
      <c r="A7159" s="50">
        <v>2022</v>
      </c>
      <c r="B7159" s="51" t="s">
        <v>352</v>
      </c>
      <c r="C7159" s="51" t="s">
        <v>10</v>
      </c>
      <c r="D7159" s="51" t="s">
        <v>45</v>
      </c>
      <c r="E7159" s="51" t="s">
        <v>80</v>
      </c>
      <c r="F7159" s="52">
        <v>12952</v>
      </c>
      <c r="G7159" s="35" t="str">
        <f>VLOOKUP(F7159,Apoio!A:B,2,FALSE)</f>
        <v>Vara Federal</v>
      </c>
      <c r="H7159" s="51" t="s">
        <v>83</v>
      </c>
      <c r="I7159" s="53">
        <v>157</v>
      </c>
      <c r="J7159" s="2">
        <f>VLOOKUP($F7159,Apoio!$A:$F,4,FALSE)</f>
        <v>2</v>
      </c>
      <c r="K7159" s="2">
        <f>VLOOKUP($F7159,Apoio!$A:$F,5,FALSE)</f>
        <v>5</v>
      </c>
      <c r="L7159" s="24" t="str">
        <f>VLOOKUP($F7159,Apoio!$A:$F,6,FALSE)</f>
        <v>Campinas</v>
      </c>
    </row>
    <row r="7160" spans="1:12" x14ac:dyDescent="0.25">
      <c r="A7160" s="46">
        <v>2022</v>
      </c>
      <c r="B7160" s="47" t="s">
        <v>352</v>
      </c>
      <c r="C7160" s="47" t="s">
        <v>10</v>
      </c>
      <c r="D7160" s="47" t="s">
        <v>45</v>
      </c>
      <c r="E7160" s="47" t="s">
        <v>80</v>
      </c>
      <c r="F7160" s="48">
        <v>14022</v>
      </c>
      <c r="G7160" s="35" t="str">
        <f>VLOOKUP(F7160,Apoio!A:B,2,FALSE)</f>
        <v>Juizado</v>
      </c>
      <c r="H7160" s="47" t="s">
        <v>84</v>
      </c>
      <c r="I7160" s="49">
        <v>576</v>
      </c>
      <c r="J7160" s="2">
        <f>VLOOKUP($F7160,Apoio!$A:$F,4,FALSE)</f>
        <v>2</v>
      </c>
      <c r="K7160" s="2">
        <f>VLOOKUP($F7160,Apoio!$A:$F,5,FALSE)</f>
        <v>5</v>
      </c>
      <c r="L7160" s="24" t="str">
        <f>VLOOKUP($F7160,Apoio!$A:$F,6,FALSE)</f>
        <v>Campinas</v>
      </c>
    </row>
    <row r="7161" spans="1:12" x14ac:dyDescent="0.25">
      <c r="A7161" s="50">
        <v>2022</v>
      </c>
      <c r="B7161" s="51" t="s">
        <v>352</v>
      </c>
      <c r="C7161" s="51" t="s">
        <v>10</v>
      </c>
      <c r="D7161" s="51" t="s">
        <v>45</v>
      </c>
      <c r="E7161" s="51" t="s">
        <v>80</v>
      </c>
      <c r="F7161" s="52">
        <v>12953</v>
      </c>
      <c r="G7161" s="35" t="str">
        <f>VLOOKUP(F7161,Apoio!A:B,2,FALSE)</f>
        <v>Vara Federal</v>
      </c>
      <c r="H7161" s="51" t="s">
        <v>342</v>
      </c>
      <c r="I7161" s="53">
        <v>381</v>
      </c>
      <c r="J7161" s="2">
        <f>VLOOKUP($F7161,Apoio!$A:$F,4,FALSE)</f>
        <v>3</v>
      </c>
      <c r="K7161" s="2">
        <f>VLOOKUP($F7161,Apoio!$A:$F,5,FALSE)</f>
        <v>5</v>
      </c>
      <c r="L7161" s="24" t="str">
        <f>VLOOKUP($F7161,Apoio!$A:$F,6,FALSE)</f>
        <v>Campinas</v>
      </c>
    </row>
    <row r="7162" spans="1:12" x14ac:dyDescent="0.25">
      <c r="A7162" s="46">
        <v>2022</v>
      </c>
      <c r="B7162" s="47" t="s">
        <v>352</v>
      </c>
      <c r="C7162" s="47" t="s">
        <v>10</v>
      </c>
      <c r="D7162" s="47" t="s">
        <v>45</v>
      </c>
      <c r="E7162" s="47" t="s">
        <v>80</v>
      </c>
      <c r="F7162" s="48">
        <v>12954</v>
      </c>
      <c r="G7162" s="35" t="str">
        <f>VLOOKUP(F7162,Apoio!A:B,2,FALSE)</f>
        <v>Vara Federal</v>
      </c>
      <c r="H7162" s="47" t="s">
        <v>86</v>
      </c>
      <c r="I7162" s="49">
        <v>157</v>
      </c>
      <c r="J7162" s="2">
        <f>VLOOKUP($F7162,Apoio!$A:$F,4,FALSE)</f>
        <v>4</v>
      </c>
      <c r="K7162" s="2">
        <f>VLOOKUP($F7162,Apoio!$A:$F,5,FALSE)</f>
        <v>5</v>
      </c>
      <c r="L7162" s="24" t="str">
        <f>VLOOKUP($F7162,Apoio!$A:$F,6,FALSE)</f>
        <v>Campinas</v>
      </c>
    </row>
    <row r="7163" spans="1:12" x14ac:dyDescent="0.25">
      <c r="A7163" s="50">
        <v>2022</v>
      </c>
      <c r="B7163" s="51" t="s">
        <v>352</v>
      </c>
      <c r="C7163" s="51" t="s">
        <v>10</v>
      </c>
      <c r="D7163" s="51" t="s">
        <v>45</v>
      </c>
      <c r="E7163" s="51" t="s">
        <v>80</v>
      </c>
      <c r="F7163" s="52">
        <v>14057</v>
      </c>
      <c r="G7163" s="35" t="str">
        <f>VLOOKUP(F7163,Apoio!A:B,2,FALSE)</f>
        <v>Vara Federal</v>
      </c>
      <c r="H7163" s="51" t="s">
        <v>87</v>
      </c>
      <c r="I7163" s="53">
        <v>387</v>
      </c>
      <c r="J7163" s="2">
        <f>VLOOKUP($F7163,Apoio!$A:$F,4,FALSE)</f>
        <v>5</v>
      </c>
      <c r="K7163" s="2">
        <f>VLOOKUP($F7163,Apoio!$A:$F,5,FALSE)</f>
        <v>5</v>
      </c>
      <c r="L7163" s="24" t="str">
        <f>VLOOKUP($F7163,Apoio!$A:$F,6,FALSE)</f>
        <v>Campinas</v>
      </c>
    </row>
    <row r="7164" spans="1:12" x14ac:dyDescent="0.25">
      <c r="A7164" s="46">
        <v>2022</v>
      </c>
      <c r="B7164" s="47" t="s">
        <v>352</v>
      </c>
      <c r="C7164" s="47" t="s">
        <v>10</v>
      </c>
      <c r="D7164" s="47" t="s">
        <v>45</v>
      </c>
      <c r="E7164" s="47" t="s">
        <v>80</v>
      </c>
      <c r="F7164" s="48">
        <v>12955</v>
      </c>
      <c r="G7164" s="35" t="str">
        <f>VLOOKUP(F7164,Apoio!A:B,2,FALSE)</f>
        <v>Vara Federal</v>
      </c>
      <c r="H7164" s="47" t="s">
        <v>88</v>
      </c>
      <c r="I7164" s="49">
        <v>174</v>
      </c>
      <c r="J7164" s="2">
        <f>VLOOKUP($F7164,Apoio!$A:$F,4,FALSE)</f>
        <v>6</v>
      </c>
      <c r="K7164" s="2">
        <f>VLOOKUP($F7164,Apoio!$A:$F,5,FALSE)</f>
        <v>5</v>
      </c>
      <c r="L7164" s="24" t="str">
        <f>VLOOKUP($F7164,Apoio!$A:$F,6,FALSE)</f>
        <v>Campinas</v>
      </c>
    </row>
    <row r="7165" spans="1:12" x14ac:dyDescent="0.25">
      <c r="A7165" s="50">
        <v>2022</v>
      </c>
      <c r="B7165" s="51" t="s">
        <v>352</v>
      </c>
      <c r="C7165" s="51" t="s">
        <v>10</v>
      </c>
      <c r="D7165" s="51" t="s">
        <v>45</v>
      </c>
      <c r="E7165" s="51" t="s">
        <v>80</v>
      </c>
      <c r="F7165" s="52">
        <v>12957</v>
      </c>
      <c r="G7165" s="35" t="str">
        <f>VLOOKUP(F7165,Apoio!A:B,2,FALSE)</f>
        <v>Vara Federal</v>
      </c>
      <c r="H7165" s="51" t="s">
        <v>89</v>
      </c>
      <c r="I7165" s="53">
        <v>168</v>
      </c>
      <c r="J7165" s="2">
        <f>VLOOKUP($F7165,Apoio!$A:$F,4,FALSE)</f>
        <v>8</v>
      </c>
      <c r="K7165" s="2">
        <f>VLOOKUP($F7165,Apoio!$A:$F,5,FALSE)</f>
        <v>5</v>
      </c>
      <c r="L7165" s="24" t="str">
        <f>VLOOKUP($F7165,Apoio!$A:$F,6,FALSE)</f>
        <v>Campinas</v>
      </c>
    </row>
    <row r="7166" spans="1:12" x14ac:dyDescent="0.25">
      <c r="A7166" s="46">
        <v>2022</v>
      </c>
      <c r="B7166" s="47" t="s">
        <v>352</v>
      </c>
      <c r="C7166" s="47" t="s">
        <v>10</v>
      </c>
      <c r="D7166" s="47" t="s">
        <v>45</v>
      </c>
      <c r="E7166" s="47" t="s">
        <v>80</v>
      </c>
      <c r="F7166" s="48">
        <v>13867</v>
      </c>
      <c r="G7166" s="35" t="str">
        <f>VLOOKUP(F7166,Apoio!A:B,2,FALSE)</f>
        <v>Vara Federal</v>
      </c>
      <c r="H7166" s="47" t="s">
        <v>90</v>
      </c>
      <c r="I7166" s="49">
        <v>33</v>
      </c>
      <c r="J7166" s="2">
        <f>VLOOKUP($F7166,Apoio!$A:$F,4,FALSE)</f>
        <v>9</v>
      </c>
      <c r="K7166" s="2">
        <f>VLOOKUP($F7166,Apoio!$A:$F,5,FALSE)</f>
        <v>5</v>
      </c>
      <c r="L7166" s="24" t="str">
        <f>VLOOKUP($F7166,Apoio!$A:$F,6,FALSE)</f>
        <v>Campinas</v>
      </c>
    </row>
    <row r="7167" spans="1:12" x14ac:dyDescent="0.25">
      <c r="A7167" s="50">
        <v>2022</v>
      </c>
      <c r="B7167" s="51" t="s">
        <v>352</v>
      </c>
      <c r="C7167" s="51" t="s">
        <v>10</v>
      </c>
      <c r="D7167" s="51" t="s">
        <v>45</v>
      </c>
      <c r="E7167" s="51" t="s">
        <v>91</v>
      </c>
      <c r="F7167" s="52">
        <v>16315</v>
      </c>
      <c r="G7167" s="35" t="str">
        <f>VLOOKUP(F7167,Apoio!A:B,2,FALSE)</f>
        <v>Vara Federal + JEF</v>
      </c>
      <c r="H7167" s="51" t="s">
        <v>92</v>
      </c>
      <c r="I7167" s="53">
        <v>110</v>
      </c>
      <c r="J7167" s="2">
        <f>VLOOKUP($F7167,Apoio!$A:$F,4,FALSE)</f>
        <v>1</v>
      </c>
      <c r="K7167" s="2">
        <f>VLOOKUP($F7167,Apoio!$A:$F,5,FALSE)</f>
        <v>35</v>
      </c>
      <c r="L7167" s="24" t="str">
        <f>VLOOKUP($F7167,Apoio!$A:$F,6,FALSE)</f>
        <v>Caraguatatuba</v>
      </c>
    </row>
    <row r="7168" spans="1:12" x14ac:dyDescent="0.25">
      <c r="A7168" s="46">
        <v>2022</v>
      </c>
      <c r="B7168" s="47" t="s">
        <v>352</v>
      </c>
      <c r="C7168" s="47" t="s">
        <v>10</v>
      </c>
      <c r="D7168" s="47" t="s">
        <v>45</v>
      </c>
      <c r="E7168" s="47" t="s">
        <v>91</v>
      </c>
      <c r="F7168" s="48">
        <v>16315</v>
      </c>
      <c r="G7168" s="35" t="str">
        <f>VLOOKUP(F7168,Apoio!A:B,2,FALSE)</f>
        <v>Vara Federal + JEF</v>
      </c>
      <c r="H7168" s="47" t="s">
        <v>92</v>
      </c>
      <c r="I7168" s="49">
        <v>121</v>
      </c>
      <c r="J7168" s="2">
        <f>VLOOKUP($F7168,Apoio!$A:$F,4,FALSE)</f>
        <v>1</v>
      </c>
      <c r="K7168" s="2">
        <f>VLOOKUP($F7168,Apoio!$A:$F,5,FALSE)</f>
        <v>35</v>
      </c>
      <c r="L7168" s="24" t="str">
        <f>VLOOKUP($F7168,Apoio!$A:$F,6,FALSE)</f>
        <v>Caraguatatuba</v>
      </c>
    </row>
    <row r="7169" spans="1:12" x14ac:dyDescent="0.25">
      <c r="A7169" s="50">
        <v>2022</v>
      </c>
      <c r="B7169" s="51" t="s">
        <v>352</v>
      </c>
      <c r="C7169" s="51" t="s">
        <v>10</v>
      </c>
      <c r="D7169" s="51" t="s">
        <v>45</v>
      </c>
      <c r="E7169" s="51" t="s">
        <v>93</v>
      </c>
      <c r="F7169" s="52">
        <v>16399</v>
      </c>
      <c r="G7169" s="35" t="str">
        <f>VLOOKUP(F7169,Apoio!A:B,2,FALSE)</f>
        <v>Vara Federal + JEF</v>
      </c>
      <c r="H7169" s="51" t="s">
        <v>520</v>
      </c>
      <c r="I7169" s="53">
        <v>244</v>
      </c>
      <c r="J7169" s="2">
        <f>VLOOKUP($F7169,Apoio!$A:$F,4,FALSE)</f>
        <v>1</v>
      </c>
      <c r="K7169" s="2">
        <f>VLOOKUP($F7169,Apoio!$A:$F,5,FALSE)</f>
        <v>36</v>
      </c>
      <c r="L7169" s="24" t="str">
        <f>VLOOKUP($F7169,Apoio!$A:$F,6,FALSE)</f>
        <v>Catanduva</v>
      </c>
    </row>
    <row r="7170" spans="1:12" x14ac:dyDescent="0.25">
      <c r="A7170" s="46">
        <v>2022</v>
      </c>
      <c r="B7170" s="47" t="s">
        <v>352</v>
      </c>
      <c r="C7170" s="47" t="s">
        <v>10</v>
      </c>
      <c r="D7170" s="47" t="s">
        <v>45</v>
      </c>
      <c r="E7170" s="47" t="s">
        <v>93</v>
      </c>
      <c r="F7170" s="48">
        <v>16399</v>
      </c>
      <c r="G7170" s="35" t="str">
        <f>VLOOKUP(F7170,Apoio!A:B,2,FALSE)</f>
        <v>Vara Federal + JEF</v>
      </c>
      <c r="H7170" s="47" t="s">
        <v>520</v>
      </c>
      <c r="I7170" s="49">
        <v>128</v>
      </c>
      <c r="J7170" s="2">
        <f>VLOOKUP($F7170,Apoio!$A:$F,4,FALSE)</f>
        <v>1</v>
      </c>
      <c r="K7170" s="2">
        <f>VLOOKUP($F7170,Apoio!$A:$F,5,FALSE)</f>
        <v>36</v>
      </c>
      <c r="L7170" s="24" t="str">
        <f>VLOOKUP($F7170,Apoio!$A:$F,6,FALSE)</f>
        <v>Catanduva</v>
      </c>
    </row>
    <row r="7171" spans="1:12" x14ac:dyDescent="0.25">
      <c r="A7171" s="50">
        <v>2022</v>
      </c>
      <c r="B7171" s="51" t="s">
        <v>352</v>
      </c>
      <c r="C7171" s="51" t="s">
        <v>10</v>
      </c>
      <c r="D7171" s="51" t="s">
        <v>45</v>
      </c>
      <c r="E7171" s="51" t="s">
        <v>94</v>
      </c>
      <c r="F7171" s="52">
        <v>12498</v>
      </c>
      <c r="G7171" s="35" t="str">
        <f>VLOOKUP(F7171,Apoio!A:B,2,FALSE)</f>
        <v>Vara Federal</v>
      </c>
      <c r="H7171" s="51" t="s">
        <v>95</v>
      </c>
      <c r="I7171" s="53">
        <v>70</v>
      </c>
      <c r="J7171" s="2">
        <f>VLOOKUP($F7171,Apoio!$A:$F,4,FALSE)</f>
        <v>1</v>
      </c>
      <c r="K7171" s="2">
        <f>VLOOKUP($F7171,Apoio!$A:$F,5,FALSE)</f>
        <v>13</v>
      </c>
      <c r="L7171" s="24" t="str">
        <f>VLOOKUP($F7171,Apoio!$A:$F,6,FALSE)</f>
        <v>Franca</v>
      </c>
    </row>
    <row r="7172" spans="1:12" x14ac:dyDescent="0.25">
      <c r="A7172" s="46">
        <v>2022</v>
      </c>
      <c r="B7172" s="47" t="s">
        <v>352</v>
      </c>
      <c r="C7172" s="47" t="s">
        <v>10</v>
      </c>
      <c r="D7172" s="47" t="s">
        <v>45</v>
      </c>
      <c r="E7172" s="47" t="s">
        <v>94</v>
      </c>
      <c r="F7172" s="48">
        <v>14027</v>
      </c>
      <c r="G7172" s="35" t="str">
        <f>VLOOKUP(F7172,Apoio!A:B,2,FALSE)</f>
        <v>Juizado</v>
      </c>
      <c r="H7172" s="47" t="s">
        <v>96</v>
      </c>
      <c r="I7172" s="49">
        <v>504</v>
      </c>
      <c r="J7172" s="2">
        <f>VLOOKUP($F7172,Apoio!$A:$F,4,FALSE)</f>
        <v>1</v>
      </c>
      <c r="K7172" s="2">
        <f>VLOOKUP($F7172,Apoio!$A:$F,5,FALSE)</f>
        <v>13</v>
      </c>
      <c r="L7172" s="24" t="str">
        <f>VLOOKUP($F7172,Apoio!$A:$F,6,FALSE)</f>
        <v>Franca</v>
      </c>
    </row>
    <row r="7173" spans="1:12" x14ac:dyDescent="0.25">
      <c r="A7173" s="50">
        <v>2022</v>
      </c>
      <c r="B7173" s="51" t="s">
        <v>352</v>
      </c>
      <c r="C7173" s="51" t="s">
        <v>10</v>
      </c>
      <c r="D7173" s="51" t="s">
        <v>45</v>
      </c>
      <c r="E7173" s="51" t="s">
        <v>94</v>
      </c>
      <c r="F7173" s="52">
        <v>12499</v>
      </c>
      <c r="G7173" s="35" t="str">
        <f>VLOOKUP(F7173,Apoio!A:B,2,FALSE)</f>
        <v>Vara Federal</v>
      </c>
      <c r="H7173" s="51" t="s">
        <v>97</v>
      </c>
      <c r="I7173" s="53">
        <v>74</v>
      </c>
      <c r="J7173" s="2">
        <f>VLOOKUP($F7173,Apoio!$A:$F,4,FALSE)</f>
        <v>2</v>
      </c>
      <c r="K7173" s="2">
        <f>VLOOKUP($F7173,Apoio!$A:$F,5,FALSE)</f>
        <v>13</v>
      </c>
      <c r="L7173" s="24" t="str">
        <f>VLOOKUP($F7173,Apoio!$A:$F,6,FALSE)</f>
        <v>Franca</v>
      </c>
    </row>
    <row r="7174" spans="1:12" x14ac:dyDescent="0.25">
      <c r="A7174" s="46">
        <v>2022</v>
      </c>
      <c r="B7174" s="47" t="s">
        <v>352</v>
      </c>
      <c r="C7174" s="47" t="s">
        <v>10</v>
      </c>
      <c r="D7174" s="47" t="s">
        <v>45</v>
      </c>
      <c r="E7174" s="47" t="s">
        <v>94</v>
      </c>
      <c r="F7174" s="48">
        <v>12500</v>
      </c>
      <c r="G7174" s="35" t="str">
        <f>VLOOKUP(F7174,Apoio!A:B,2,FALSE)</f>
        <v>Vara Federal</v>
      </c>
      <c r="H7174" s="47" t="s">
        <v>98</v>
      </c>
      <c r="I7174" s="49">
        <v>82</v>
      </c>
      <c r="J7174" s="2">
        <f>VLOOKUP($F7174,Apoio!$A:$F,4,FALSE)</f>
        <v>3</v>
      </c>
      <c r="K7174" s="2">
        <f>VLOOKUP($F7174,Apoio!$A:$F,5,FALSE)</f>
        <v>13</v>
      </c>
      <c r="L7174" s="24" t="str">
        <f>VLOOKUP($F7174,Apoio!$A:$F,6,FALSE)</f>
        <v>Franca</v>
      </c>
    </row>
    <row r="7175" spans="1:12" x14ac:dyDescent="0.25">
      <c r="A7175" s="50">
        <v>2022</v>
      </c>
      <c r="B7175" s="51" t="s">
        <v>352</v>
      </c>
      <c r="C7175" s="51" t="s">
        <v>10</v>
      </c>
      <c r="D7175" s="51" t="s">
        <v>45</v>
      </c>
      <c r="E7175" s="51" t="s">
        <v>99</v>
      </c>
      <c r="F7175" s="52">
        <v>12513</v>
      </c>
      <c r="G7175" s="35" t="str">
        <f>VLOOKUP(F7175,Apoio!A:B,2,FALSE)</f>
        <v>Vara Federal + JEF</v>
      </c>
      <c r="H7175" s="51" t="s">
        <v>100</v>
      </c>
      <c r="I7175" s="53">
        <v>161</v>
      </c>
      <c r="J7175" s="2">
        <f>VLOOKUP($F7175,Apoio!$A:$F,4,FALSE)</f>
        <v>1</v>
      </c>
      <c r="K7175" s="2">
        <f>VLOOKUP($F7175,Apoio!$A:$F,5,FALSE)</f>
        <v>18</v>
      </c>
      <c r="L7175" s="24" t="str">
        <f>VLOOKUP($F7175,Apoio!$A:$F,6,FALSE)</f>
        <v>Guaratinguetá</v>
      </c>
    </row>
    <row r="7176" spans="1:12" x14ac:dyDescent="0.25">
      <c r="A7176" s="46">
        <v>2022</v>
      </c>
      <c r="B7176" s="47" t="s">
        <v>352</v>
      </c>
      <c r="C7176" s="47" t="s">
        <v>10</v>
      </c>
      <c r="D7176" s="47" t="s">
        <v>45</v>
      </c>
      <c r="E7176" s="47" t="s">
        <v>99</v>
      </c>
      <c r="F7176" s="48">
        <v>12513</v>
      </c>
      <c r="G7176" s="35" t="str">
        <f>VLOOKUP(F7176,Apoio!A:B,2,FALSE)</f>
        <v>Vara Federal + JEF</v>
      </c>
      <c r="H7176" s="47" t="s">
        <v>100</v>
      </c>
      <c r="I7176" s="49">
        <v>189</v>
      </c>
      <c r="J7176" s="2">
        <f>VLOOKUP($F7176,Apoio!$A:$F,4,FALSE)</f>
        <v>1</v>
      </c>
      <c r="K7176" s="2">
        <f>VLOOKUP($F7176,Apoio!$A:$F,5,FALSE)</f>
        <v>18</v>
      </c>
      <c r="L7176" s="24" t="str">
        <f>VLOOKUP($F7176,Apoio!$A:$F,6,FALSE)</f>
        <v>Guaratinguetá</v>
      </c>
    </row>
    <row r="7177" spans="1:12" x14ac:dyDescent="0.25">
      <c r="A7177" s="50">
        <v>2022</v>
      </c>
      <c r="B7177" s="51" t="s">
        <v>352</v>
      </c>
      <c r="C7177" s="51" t="s">
        <v>10</v>
      </c>
      <c r="D7177" s="51" t="s">
        <v>45</v>
      </c>
      <c r="E7177" s="51" t="s">
        <v>102</v>
      </c>
      <c r="F7177" s="52">
        <v>12515</v>
      </c>
      <c r="G7177" s="35" t="str">
        <f>VLOOKUP(F7177,Apoio!A:B,2,FALSE)</f>
        <v>Vara Federal</v>
      </c>
      <c r="H7177" s="51" t="s">
        <v>103</v>
      </c>
      <c r="I7177" s="53">
        <v>101</v>
      </c>
      <c r="J7177" s="2">
        <f>VLOOKUP($F7177,Apoio!$A:$F,4,FALSE)</f>
        <v>1</v>
      </c>
      <c r="K7177" s="2">
        <f>VLOOKUP($F7177,Apoio!$A:$F,5,FALSE)</f>
        <v>19</v>
      </c>
      <c r="L7177" s="24" t="str">
        <f>VLOOKUP($F7177,Apoio!$A:$F,6,FALSE)</f>
        <v>Guarulhos</v>
      </c>
    </row>
    <row r="7178" spans="1:12" x14ac:dyDescent="0.25">
      <c r="A7178" s="46">
        <v>2022</v>
      </c>
      <c r="B7178" s="47" t="s">
        <v>352</v>
      </c>
      <c r="C7178" s="47" t="s">
        <v>10</v>
      </c>
      <c r="D7178" s="47" t="s">
        <v>45</v>
      </c>
      <c r="E7178" s="47" t="s">
        <v>102</v>
      </c>
      <c r="F7178" s="48">
        <v>17960</v>
      </c>
      <c r="G7178" s="35" t="str">
        <f>VLOOKUP(F7178,Apoio!A:B,2,FALSE)</f>
        <v>Juizado</v>
      </c>
      <c r="H7178" s="47" t="s">
        <v>104</v>
      </c>
      <c r="I7178" s="49">
        <v>363</v>
      </c>
      <c r="J7178" s="2">
        <f>VLOOKUP($F7178,Apoio!$A:$F,4,FALSE)</f>
        <v>1</v>
      </c>
      <c r="K7178" s="2">
        <f>VLOOKUP($F7178,Apoio!$A:$F,5,FALSE)</f>
        <v>19</v>
      </c>
      <c r="L7178" s="24" t="str">
        <f>VLOOKUP($F7178,Apoio!$A:$F,6,FALSE)</f>
        <v>Guarulhos</v>
      </c>
    </row>
    <row r="7179" spans="1:12" x14ac:dyDescent="0.25">
      <c r="A7179" s="50">
        <v>2022</v>
      </c>
      <c r="B7179" s="51" t="s">
        <v>352</v>
      </c>
      <c r="C7179" s="51" t="s">
        <v>10</v>
      </c>
      <c r="D7179" s="51" t="s">
        <v>45</v>
      </c>
      <c r="E7179" s="51" t="s">
        <v>102</v>
      </c>
      <c r="F7179" s="52">
        <v>12516</v>
      </c>
      <c r="G7179" s="35" t="str">
        <f>VLOOKUP(F7179,Apoio!A:B,2,FALSE)</f>
        <v>Vara Federal</v>
      </c>
      <c r="H7179" s="51" t="s">
        <v>105</v>
      </c>
      <c r="I7179" s="53">
        <v>106</v>
      </c>
      <c r="J7179" s="2">
        <f>VLOOKUP($F7179,Apoio!$A:$F,4,FALSE)</f>
        <v>2</v>
      </c>
      <c r="K7179" s="2">
        <f>VLOOKUP($F7179,Apoio!$A:$F,5,FALSE)</f>
        <v>19</v>
      </c>
      <c r="L7179" s="24" t="str">
        <f>VLOOKUP($F7179,Apoio!$A:$F,6,FALSE)</f>
        <v>Guarulhos</v>
      </c>
    </row>
    <row r="7180" spans="1:12" x14ac:dyDescent="0.25">
      <c r="A7180" s="46">
        <v>2022</v>
      </c>
      <c r="B7180" s="47" t="s">
        <v>352</v>
      </c>
      <c r="C7180" s="47" t="s">
        <v>10</v>
      </c>
      <c r="D7180" s="47" t="s">
        <v>45</v>
      </c>
      <c r="E7180" s="47" t="s">
        <v>102</v>
      </c>
      <c r="F7180" s="48">
        <v>17888</v>
      </c>
      <c r="G7180" s="35" t="str">
        <f>VLOOKUP(F7180,Apoio!A:B,2,FALSE)</f>
        <v>Juizado</v>
      </c>
      <c r="H7180" s="47" t="s">
        <v>106</v>
      </c>
      <c r="I7180" s="49">
        <v>412</v>
      </c>
      <c r="J7180" s="2">
        <f>VLOOKUP($F7180,Apoio!$A:$F,4,FALSE)</f>
        <v>2</v>
      </c>
      <c r="K7180" s="2">
        <f>VLOOKUP($F7180,Apoio!$A:$F,5,FALSE)</f>
        <v>19</v>
      </c>
      <c r="L7180" s="24" t="str">
        <f>VLOOKUP($F7180,Apoio!$A:$F,6,FALSE)</f>
        <v>Guarulhos</v>
      </c>
    </row>
    <row r="7181" spans="1:12" x14ac:dyDescent="0.25">
      <c r="A7181" s="50">
        <v>2022</v>
      </c>
      <c r="B7181" s="51" t="s">
        <v>352</v>
      </c>
      <c r="C7181" s="51" t="s">
        <v>10</v>
      </c>
      <c r="D7181" s="51" t="s">
        <v>45</v>
      </c>
      <c r="E7181" s="51" t="s">
        <v>102</v>
      </c>
      <c r="F7181" s="52">
        <v>14012</v>
      </c>
      <c r="G7181" s="35" t="str">
        <f>VLOOKUP(F7181,Apoio!A:B,2,FALSE)</f>
        <v>Vara Federal</v>
      </c>
      <c r="H7181" s="51" t="s">
        <v>107</v>
      </c>
      <c r="I7181" s="53">
        <v>440</v>
      </c>
      <c r="J7181" s="2">
        <f>VLOOKUP($F7181,Apoio!$A:$F,4,FALSE)</f>
        <v>3</v>
      </c>
      <c r="K7181" s="2">
        <f>VLOOKUP($F7181,Apoio!$A:$F,5,FALSE)</f>
        <v>19</v>
      </c>
      <c r="L7181" s="24" t="str">
        <f>VLOOKUP($F7181,Apoio!$A:$F,6,FALSE)</f>
        <v>Guarulhos</v>
      </c>
    </row>
    <row r="7182" spans="1:12" x14ac:dyDescent="0.25">
      <c r="A7182" s="46">
        <v>2022</v>
      </c>
      <c r="B7182" s="47" t="s">
        <v>352</v>
      </c>
      <c r="C7182" s="47" t="s">
        <v>10</v>
      </c>
      <c r="D7182" s="47" t="s">
        <v>45</v>
      </c>
      <c r="E7182" s="47" t="s">
        <v>102</v>
      </c>
      <c r="F7182" s="48">
        <v>12517</v>
      </c>
      <c r="G7182" s="35" t="str">
        <f>VLOOKUP(F7182,Apoio!A:B,2,FALSE)</f>
        <v>Vara Federal</v>
      </c>
      <c r="H7182" s="47" t="s">
        <v>108</v>
      </c>
      <c r="I7182" s="49">
        <v>103</v>
      </c>
      <c r="J7182" s="2">
        <f>VLOOKUP($F7182,Apoio!$A:$F,4,FALSE)</f>
        <v>4</v>
      </c>
      <c r="K7182" s="2">
        <f>VLOOKUP($F7182,Apoio!$A:$F,5,FALSE)</f>
        <v>19</v>
      </c>
      <c r="L7182" s="24" t="str">
        <f>VLOOKUP($F7182,Apoio!$A:$F,6,FALSE)</f>
        <v>Guarulhos</v>
      </c>
    </row>
    <row r="7183" spans="1:12" x14ac:dyDescent="0.25">
      <c r="A7183" s="50">
        <v>2022</v>
      </c>
      <c r="B7183" s="51" t="s">
        <v>352</v>
      </c>
      <c r="C7183" s="51" t="s">
        <v>10</v>
      </c>
      <c r="D7183" s="51" t="s">
        <v>45</v>
      </c>
      <c r="E7183" s="51" t="s">
        <v>102</v>
      </c>
      <c r="F7183" s="52">
        <v>12518</v>
      </c>
      <c r="G7183" s="35" t="str">
        <f>VLOOKUP(F7183,Apoio!A:B,2,FALSE)</f>
        <v>Vara Federal</v>
      </c>
      <c r="H7183" s="51" t="s">
        <v>109</v>
      </c>
      <c r="I7183" s="53">
        <v>98</v>
      </c>
      <c r="J7183" s="2">
        <f>VLOOKUP($F7183,Apoio!$A:$F,4,FALSE)</f>
        <v>5</v>
      </c>
      <c r="K7183" s="2">
        <f>VLOOKUP($F7183,Apoio!$A:$F,5,FALSE)</f>
        <v>19</v>
      </c>
      <c r="L7183" s="24" t="str">
        <f>VLOOKUP($F7183,Apoio!$A:$F,6,FALSE)</f>
        <v>Guarulhos</v>
      </c>
    </row>
    <row r="7184" spans="1:12" x14ac:dyDescent="0.25">
      <c r="A7184" s="46">
        <v>2022</v>
      </c>
      <c r="B7184" s="47" t="s">
        <v>352</v>
      </c>
      <c r="C7184" s="47" t="s">
        <v>10</v>
      </c>
      <c r="D7184" s="47" t="s">
        <v>45</v>
      </c>
      <c r="E7184" s="47" t="s">
        <v>102</v>
      </c>
      <c r="F7184" s="48">
        <v>12519</v>
      </c>
      <c r="G7184" s="35" t="str">
        <f>VLOOKUP(F7184,Apoio!A:B,2,FALSE)</f>
        <v>Vara Federal</v>
      </c>
      <c r="H7184" s="47" t="s">
        <v>110</v>
      </c>
      <c r="I7184" s="49">
        <v>111</v>
      </c>
      <c r="J7184" s="2">
        <f>VLOOKUP($F7184,Apoio!$A:$F,4,FALSE)</f>
        <v>6</v>
      </c>
      <c r="K7184" s="2">
        <f>VLOOKUP($F7184,Apoio!$A:$F,5,FALSE)</f>
        <v>19</v>
      </c>
      <c r="L7184" s="24" t="str">
        <f>VLOOKUP($F7184,Apoio!$A:$F,6,FALSE)</f>
        <v>Guarulhos</v>
      </c>
    </row>
    <row r="7185" spans="1:12" x14ac:dyDescent="0.25">
      <c r="A7185" s="50">
        <v>2022</v>
      </c>
      <c r="B7185" s="51" t="s">
        <v>352</v>
      </c>
      <c r="C7185" s="51" t="s">
        <v>10</v>
      </c>
      <c r="D7185" s="51" t="s">
        <v>45</v>
      </c>
      <c r="E7185" s="51" t="s">
        <v>111</v>
      </c>
      <c r="F7185" s="52">
        <v>13850</v>
      </c>
      <c r="G7185" s="35" t="str">
        <f>VLOOKUP(F7185,Apoio!A:B,2,FALSE)</f>
        <v>Vara Federal + JEF</v>
      </c>
      <c r="H7185" s="51" t="s">
        <v>112</v>
      </c>
      <c r="I7185" s="53">
        <v>249</v>
      </c>
      <c r="J7185" s="2">
        <f>VLOOKUP($F7185,Apoio!$A:$F,4,FALSE)</f>
        <v>1</v>
      </c>
      <c r="K7185" s="2">
        <f>VLOOKUP($F7185,Apoio!$A:$F,5,FALSE)</f>
        <v>39</v>
      </c>
      <c r="L7185" s="24" t="str">
        <f>VLOOKUP($F7185,Apoio!$A:$F,6,FALSE)</f>
        <v>Itapeva</v>
      </c>
    </row>
    <row r="7186" spans="1:12" x14ac:dyDescent="0.25">
      <c r="A7186" s="46">
        <v>2022</v>
      </c>
      <c r="B7186" s="47" t="s">
        <v>352</v>
      </c>
      <c r="C7186" s="47" t="s">
        <v>10</v>
      </c>
      <c r="D7186" s="47" t="s">
        <v>45</v>
      </c>
      <c r="E7186" s="47" t="s">
        <v>111</v>
      </c>
      <c r="F7186" s="48">
        <v>13850</v>
      </c>
      <c r="G7186" s="35" t="str">
        <f>VLOOKUP(F7186,Apoio!A:B,2,FALSE)</f>
        <v>Vara Federal + JEF</v>
      </c>
      <c r="H7186" s="47" t="s">
        <v>112</v>
      </c>
      <c r="I7186" s="49">
        <v>82</v>
      </c>
      <c r="J7186" s="2">
        <f>VLOOKUP($F7186,Apoio!$A:$F,4,FALSE)</f>
        <v>1</v>
      </c>
      <c r="K7186" s="2">
        <f>VLOOKUP($F7186,Apoio!$A:$F,5,FALSE)</f>
        <v>39</v>
      </c>
      <c r="L7186" s="24" t="str">
        <f>VLOOKUP($F7186,Apoio!$A:$F,6,FALSE)</f>
        <v>Itapeva</v>
      </c>
    </row>
    <row r="7187" spans="1:12" x14ac:dyDescent="0.25">
      <c r="A7187" s="50">
        <v>2022</v>
      </c>
      <c r="B7187" s="51" t="s">
        <v>352</v>
      </c>
      <c r="C7187" s="51" t="s">
        <v>10</v>
      </c>
      <c r="D7187" s="51" t="s">
        <v>45</v>
      </c>
      <c r="E7187" s="51" t="s">
        <v>114</v>
      </c>
      <c r="F7187" s="52">
        <v>12530</v>
      </c>
      <c r="G7187" s="35" t="str">
        <f>VLOOKUP(F7187,Apoio!A:B,2,FALSE)</f>
        <v>Vara Federal + JEF</v>
      </c>
      <c r="H7187" s="51" t="s">
        <v>115</v>
      </c>
      <c r="I7187" s="53">
        <v>328</v>
      </c>
      <c r="J7187" s="2">
        <f>VLOOKUP($F7187,Apoio!$A:$F,4,FALSE)</f>
        <v>1</v>
      </c>
      <c r="K7187" s="2">
        <f>VLOOKUP($F7187,Apoio!$A:$F,5,FALSE)</f>
        <v>24</v>
      </c>
      <c r="L7187" s="24" t="str">
        <f>VLOOKUP($F7187,Apoio!$A:$F,6,FALSE)</f>
        <v>Jales</v>
      </c>
    </row>
    <row r="7188" spans="1:12" x14ac:dyDescent="0.25">
      <c r="A7188" s="46">
        <v>2022</v>
      </c>
      <c r="B7188" s="47" t="s">
        <v>352</v>
      </c>
      <c r="C7188" s="47" t="s">
        <v>10</v>
      </c>
      <c r="D7188" s="47" t="s">
        <v>45</v>
      </c>
      <c r="E7188" s="47" t="s">
        <v>114</v>
      </c>
      <c r="F7188" s="48">
        <v>12530</v>
      </c>
      <c r="G7188" s="35" t="str">
        <f>VLOOKUP(F7188,Apoio!A:B,2,FALSE)</f>
        <v>Vara Federal + JEF</v>
      </c>
      <c r="H7188" s="47" t="s">
        <v>115</v>
      </c>
      <c r="I7188" s="49">
        <v>161</v>
      </c>
      <c r="J7188" s="2">
        <f>VLOOKUP($F7188,Apoio!$A:$F,4,FALSE)</f>
        <v>1</v>
      </c>
      <c r="K7188" s="2">
        <f>VLOOKUP($F7188,Apoio!$A:$F,5,FALSE)</f>
        <v>24</v>
      </c>
      <c r="L7188" s="24" t="str">
        <f>VLOOKUP($F7188,Apoio!$A:$F,6,FALSE)</f>
        <v>Jales</v>
      </c>
    </row>
    <row r="7189" spans="1:12" x14ac:dyDescent="0.25">
      <c r="A7189" s="50">
        <v>2022</v>
      </c>
      <c r="B7189" s="51" t="s">
        <v>352</v>
      </c>
      <c r="C7189" s="51" t="s">
        <v>10</v>
      </c>
      <c r="D7189" s="51" t="s">
        <v>45</v>
      </c>
      <c r="E7189" s="51" t="s">
        <v>116</v>
      </c>
      <c r="F7189" s="52">
        <v>12512</v>
      </c>
      <c r="G7189" s="35" t="str">
        <f>VLOOKUP(F7189,Apoio!A:B,2,FALSE)</f>
        <v>Vara Federal + JEF</v>
      </c>
      <c r="H7189" s="51" t="s">
        <v>117</v>
      </c>
      <c r="I7189" s="53">
        <v>223</v>
      </c>
      <c r="J7189" s="2">
        <f>VLOOKUP($F7189,Apoio!$A:$F,4,FALSE)</f>
        <v>1</v>
      </c>
      <c r="K7189" s="2">
        <f>VLOOKUP($F7189,Apoio!$A:$F,5,FALSE)</f>
        <v>17</v>
      </c>
      <c r="L7189" s="24" t="str">
        <f>VLOOKUP($F7189,Apoio!$A:$F,6,FALSE)</f>
        <v>Jaú</v>
      </c>
    </row>
    <row r="7190" spans="1:12" x14ac:dyDescent="0.25">
      <c r="A7190" s="46">
        <v>2022</v>
      </c>
      <c r="B7190" s="47" t="s">
        <v>352</v>
      </c>
      <c r="C7190" s="47" t="s">
        <v>10</v>
      </c>
      <c r="D7190" s="47" t="s">
        <v>45</v>
      </c>
      <c r="E7190" s="47" t="s">
        <v>116</v>
      </c>
      <c r="F7190" s="48">
        <v>12512</v>
      </c>
      <c r="G7190" s="35" t="str">
        <f>VLOOKUP(F7190,Apoio!A:B,2,FALSE)</f>
        <v>Vara Federal + JEF</v>
      </c>
      <c r="H7190" s="47" t="s">
        <v>117</v>
      </c>
      <c r="I7190" s="49">
        <v>119</v>
      </c>
      <c r="J7190" s="2">
        <f>VLOOKUP($F7190,Apoio!$A:$F,4,FALSE)</f>
        <v>1</v>
      </c>
      <c r="K7190" s="2">
        <f>VLOOKUP($F7190,Apoio!$A:$F,5,FALSE)</f>
        <v>17</v>
      </c>
      <c r="L7190" s="24" t="str">
        <f>VLOOKUP($F7190,Apoio!$A:$F,6,FALSE)</f>
        <v>Jaú</v>
      </c>
    </row>
    <row r="7191" spans="1:12" x14ac:dyDescent="0.25">
      <c r="A7191" s="50">
        <v>2022</v>
      </c>
      <c r="B7191" s="51" t="s">
        <v>352</v>
      </c>
      <c r="C7191" s="51" t="s">
        <v>10</v>
      </c>
      <c r="D7191" s="51" t="s">
        <v>45</v>
      </c>
      <c r="E7191" s="51" t="s">
        <v>118</v>
      </c>
      <c r="F7191" s="52">
        <v>14117</v>
      </c>
      <c r="G7191" s="35" t="str">
        <f>VLOOKUP(F7191,Apoio!A:B,2,FALSE)</f>
        <v>Vara Federal</v>
      </c>
      <c r="H7191" s="51" t="s">
        <v>119</v>
      </c>
      <c r="I7191" s="53">
        <v>228</v>
      </c>
      <c r="J7191" s="2">
        <f>VLOOKUP($F7191,Apoio!$A:$F,4,FALSE)</f>
        <v>1</v>
      </c>
      <c r="K7191" s="2">
        <f>VLOOKUP($F7191,Apoio!$A:$F,5,FALSE)</f>
        <v>28</v>
      </c>
      <c r="L7191" s="24" t="str">
        <f>VLOOKUP($F7191,Apoio!$A:$F,6,FALSE)</f>
        <v>Jundiaí</v>
      </c>
    </row>
    <row r="7192" spans="1:12" x14ac:dyDescent="0.25">
      <c r="A7192" s="46">
        <v>2022</v>
      </c>
      <c r="B7192" s="47" t="s">
        <v>352</v>
      </c>
      <c r="C7192" s="47" t="s">
        <v>10</v>
      </c>
      <c r="D7192" s="47" t="s">
        <v>45</v>
      </c>
      <c r="E7192" s="47" t="s">
        <v>118</v>
      </c>
      <c r="F7192" s="48">
        <v>13983</v>
      </c>
      <c r="G7192" s="35" t="str">
        <f>VLOOKUP(F7192,Apoio!A:B,2,FALSE)</f>
        <v>Vara Federal</v>
      </c>
      <c r="H7192" s="47" t="s">
        <v>120</v>
      </c>
      <c r="I7192" s="49">
        <v>235</v>
      </c>
      <c r="J7192" s="2">
        <f>VLOOKUP($F7192,Apoio!$A:$F,4,FALSE)</f>
        <v>2</v>
      </c>
      <c r="K7192" s="2">
        <f>VLOOKUP($F7192,Apoio!$A:$F,5,FALSE)</f>
        <v>28</v>
      </c>
      <c r="L7192" s="24" t="str">
        <f>VLOOKUP($F7192,Apoio!$A:$F,6,FALSE)</f>
        <v>Jundiaí</v>
      </c>
    </row>
    <row r="7193" spans="1:12" x14ac:dyDescent="0.25">
      <c r="A7193" s="50">
        <v>2022</v>
      </c>
      <c r="B7193" s="51" t="s">
        <v>352</v>
      </c>
      <c r="C7193" s="51" t="s">
        <v>10</v>
      </c>
      <c r="D7193" s="51" t="s">
        <v>45</v>
      </c>
      <c r="E7193" s="51" t="s">
        <v>118</v>
      </c>
      <c r="F7193" s="52">
        <v>13984</v>
      </c>
      <c r="G7193" s="35" t="str">
        <f>VLOOKUP(F7193,Apoio!A:B,2,FALSE)</f>
        <v>Juizado</v>
      </c>
      <c r="H7193" s="51" t="s">
        <v>121</v>
      </c>
      <c r="I7193" s="53">
        <v>384</v>
      </c>
      <c r="J7193" s="2">
        <f>VLOOKUP($F7193,Apoio!$A:$F,4,FALSE)</f>
        <v>2</v>
      </c>
      <c r="K7193" s="2">
        <f>VLOOKUP($F7193,Apoio!$A:$F,5,FALSE)</f>
        <v>28</v>
      </c>
      <c r="L7193" s="24" t="str">
        <f>VLOOKUP($F7193,Apoio!$A:$F,6,FALSE)</f>
        <v>Jundiaí</v>
      </c>
    </row>
    <row r="7194" spans="1:12" x14ac:dyDescent="0.25">
      <c r="A7194" s="46">
        <v>2022</v>
      </c>
      <c r="B7194" s="47" t="s">
        <v>352</v>
      </c>
      <c r="C7194" s="47" t="s">
        <v>10</v>
      </c>
      <c r="D7194" s="47" t="s">
        <v>45</v>
      </c>
      <c r="E7194" s="47" t="s">
        <v>122</v>
      </c>
      <c r="F7194" s="48">
        <v>16419</v>
      </c>
      <c r="G7194" s="35" t="str">
        <f>VLOOKUP(F7194,Apoio!A:B,2,FALSE)</f>
        <v>Vara Federal</v>
      </c>
      <c r="H7194" s="47" t="s">
        <v>123</v>
      </c>
      <c r="I7194" s="49">
        <v>284</v>
      </c>
      <c r="J7194" s="2">
        <f>VLOOKUP($F7194,Apoio!$A:$F,4,FALSE)</f>
        <v>1</v>
      </c>
      <c r="K7194" s="2">
        <f>VLOOKUP($F7194,Apoio!$A:$F,5,FALSE)</f>
        <v>43</v>
      </c>
      <c r="L7194" s="24" t="str">
        <f>VLOOKUP($F7194,Apoio!$A:$F,6,FALSE)</f>
        <v>Limeira</v>
      </c>
    </row>
    <row r="7195" spans="1:12" x14ac:dyDescent="0.25">
      <c r="A7195" s="50">
        <v>2022</v>
      </c>
      <c r="B7195" s="51" t="s">
        <v>352</v>
      </c>
      <c r="C7195" s="51" t="s">
        <v>10</v>
      </c>
      <c r="D7195" s="51" t="s">
        <v>45</v>
      </c>
      <c r="E7195" s="51" t="s">
        <v>122</v>
      </c>
      <c r="F7195" s="52">
        <v>18216</v>
      </c>
      <c r="G7195" s="35" t="str">
        <f>VLOOKUP(F7195,Apoio!A:B,2,FALSE)</f>
        <v>Vara Federal + JEF</v>
      </c>
      <c r="H7195" s="51" t="s">
        <v>518</v>
      </c>
      <c r="I7195" s="53">
        <v>258</v>
      </c>
      <c r="J7195" s="2">
        <f>VLOOKUP($F7195,Apoio!$A:$F,4,FALSE)</f>
        <v>2</v>
      </c>
      <c r="K7195" s="2">
        <f>VLOOKUP($F7195,Apoio!$A:$F,5,FALSE)</f>
        <v>43</v>
      </c>
      <c r="L7195" s="24" t="str">
        <f>VLOOKUP($F7195,Apoio!$A:$F,6,FALSE)</f>
        <v>Limeira</v>
      </c>
    </row>
    <row r="7196" spans="1:12" x14ac:dyDescent="0.25">
      <c r="A7196" s="46">
        <v>2022</v>
      </c>
      <c r="B7196" s="47" t="s">
        <v>352</v>
      </c>
      <c r="C7196" s="47" t="s">
        <v>10</v>
      </c>
      <c r="D7196" s="47" t="s">
        <v>45</v>
      </c>
      <c r="E7196" s="47" t="s">
        <v>122</v>
      </c>
      <c r="F7196" s="48">
        <v>18216</v>
      </c>
      <c r="G7196" s="35" t="str">
        <f>VLOOKUP(F7196,Apoio!A:B,2,FALSE)</f>
        <v>Vara Federal + JEF</v>
      </c>
      <c r="H7196" s="47" t="s">
        <v>518</v>
      </c>
      <c r="I7196" s="49">
        <v>51</v>
      </c>
      <c r="J7196" s="2">
        <f>VLOOKUP($F7196,Apoio!$A:$F,4,FALSE)</f>
        <v>2</v>
      </c>
      <c r="K7196" s="2">
        <f>VLOOKUP($F7196,Apoio!$A:$F,5,FALSE)</f>
        <v>43</v>
      </c>
      <c r="L7196" s="24" t="str">
        <f>VLOOKUP($F7196,Apoio!$A:$F,6,FALSE)</f>
        <v>Limeira</v>
      </c>
    </row>
    <row r="7197" spans="1:12" x14ac:dyDescent="0.25">
      <c r="A7197" s="50">
        <v>2022</v>
      </c>
      <c r="B7197" s="51" t="s">
        <v>352</v>
      </c>
      <c r="C7197" s="51" t="s">
        <v>10</v>
      </c>
      <c r="D7197" s="51" t="s">
        <v>45</v>
      </c>
      <c r="E7197" s="51" t="s">
        <v>124</v>
      </c>
      <c r="F7197" s="52">
        <v>14135</v>
      </c>
      <c r="G7197" s="35" t="str">
        <f>VLOOKUP(F7197,Apoio!A:B,2,FALSE)</f>
        <v>Vara Federal + JEF</v>
      </c>
      <c r="H7197" s="51" t="s">
        <v>125</v>
      </c>
      <c r="I7197" s="53">
        <v>129</v>
      </c>
      <c r="J7197" s="2">
        <f>VLOOKUP($F7197,Apoio!$A:$F,4,FALSE)</f>
        <v>1</v>
      </c>
      <c r="K7197" s="2">
        <f>VLOOKUP($F7197,Apoio!$A:$F,5,FALSE)</f>
        <v>42</v>
      </c>
      <c r="L7197" s="24" t="str">
        <f>VLOOKUP($F7197,Apoio!$A:$F,6,FALSE)</f>
        <v>Lins</v>
      </c>
    </row>
    <row r="7198" spans="1:12" x14ac:dyDescent="0.25">
      <c r="A7198" s="46">
        <v>2022</v>
      </c>
      <c r="B7198" s="47" t="s">
        <v>352</v>
      </c>
      <c r="C7198" s="47" t="s">
        <v>10</v>
      </c>
      <c r="D7198" s="47" t="s">
        <v>45</v>
      </c>
      <c r="E7198" s="47" t="s">
        <v>124</v>
      </c>
      <c r="F7198" s="48">
        <v>14135</v>
      </c>
      <c r="G7198" s="35" t="str">
        <f>VLOOKUP(F7198,Apoio!A:B,2,FALSE)</f>
        <v>Vara Federal + JEF</v>
      </c>
      <c r="H7198" s="47" t="s">
        <v>125</v>
      </c>
      <c r="I7198" s="49">
        <v>45</v>
      </c>
      <c r="J7198" s="2">
        <f>VLOOKUP($F7198,Apoio!$A:$F,4,FALSE)</f>
        <v>1</v>
      </c>
      <c r="K7198" s="2">
        <f>VLOOKUP($F7198,Apoio!$A:$F,5,FALSE)</f>
        <v>42</v>
      </c>
      <c r="L7198" s="24" t="str">
        <f>VLOOKUP($F7198,Apoio!$A:$F,6,FALSE)</f>
        <v>Lins</v>
      </c>
    </row>
    <row r="7199" spans="1:12" x14ac:dyDescent="0.25">
      <c r="A7199" s="50">
        <v>2022</v>
      </c>
      <c r="B7199" s="51" t="s">
        <v>352</v>
      </c>
      <c r="C7199" s="51" t="s">
        <v>10</v>
      </c>
      <c r="D7199" s="51" t="s">
        <v>45</v>
      </c>
      <c r="E7199" s="51" t="s">
        <v>126</v>
      </c>
      <c r="F7199" s="52">
        <v>12490</v>
      </c>
      <c r="G7199" s="35" t="str">
        <f>VLOOKUP(F7199,Apoio!A:B,2,FALSE)</f>
        <v>Vara Federal + JEF</v>
      </c>
      <c r="H7199" s="51" t="s">
        <v>127</v>
      </c>
      <c r="I7199" s="53">
        <v>82</v>
      </c>
      <c r="J7199" s="2">
        <f>VLOOKUP($F7199,Apoio!$A:$F,4,FALSE)</f>
        <v>1</v>
      </c>
      <c r="K7199" s="2">
        <f>VLOOKUP($F7199,Apoio!$A:$F,5,FALSE)</f>
        <v>11</v>
      </c>
      <c r="L7199" s="24" t="str">
        <f>VLOOKUP($F7199,Apoio!$A:$F,6,FALSE)</f>
        <v>Marília</v>
      </c>
    </row>
    <row r="7200" spans="1:12" x14ac:dyDescent="0.25">
      <c r="A7200" s="46">
        <v>2022</v>
      </c>
      <c r="B7200" s="47" t="s">
        <v>352</v>
      </c>
      <c r="C7200" s="47" t="s">
        <v>10</v>
      </c>
      <c r="D7200" s="47" t="s">
        <v>45</v>
      </c>
      <c r="E7200" s="47" t="s">
        <v>126</v>
      </c>
      <c r="F7200" s="48">
        <v>12490</v>
      </c>
      <c r="G7200" s="35" t="str">
        <f>VLOOKUP(F7200,Apoio!A:B,2,FALSE)</f>
        <v>Vara Federal + JEF</v>
      </c>
      <c r="H7200" s="47" t="s">
        <v>127</v>
      </c>
      <c r="I7200" s="49">
        <v>62</v>
      </c>
      <c r="J7200" s="2">
        <f>VLOOKUP($F7200,Apoio!$A:$F,4,FALSE)</f>
        <v>1</v>
      </c>
      <c r="K7200" s="2">
        <f>VLOOKUP($F7200,Apoio!$A:$F,5,FALSE)</f>
        <v>11</v>
      </c>
      <c r="L7200" s="24" t="str">
        <f>VLOOKUP($F7200,Apoio!$A:$F,6,FALSE)</f>
        <v>Marília</v>
      </c>
    </row>
    <row r="7201" spans="1:12" x14ac:dyDescent="0.25">
      <c r="A7201" s="50">
        <v>2022</v>
      </c>
      <c r="B7201" s="51" t="s">
        <v>352</v>
      </c>
      <c r="C7201" s="51" t="s">
        <v>10</v>
      </c>
      <c r="D7201" s="51" t="s">
        <v>45</v>
      </c>
      <c r="E7201" s="51" t="s">
        <v>126</v>
      </c>
      <c r="F7201" s="52">
        <v>12491</v>
      </c>
      <c r="G7201" s="35" t="str">
        <f>VLOOKUP(F7201,Apoio!A:B,2,FALSE)</f>
        <v>Vara Federal + JEF</v>
      </c>
      <c r="H7201" s="51" t="s">
        <v>128</v>
      </c>
      <c r="I7201" s="53">
        <v>88</v>
      </c>
      <c r="J7201" s="2">
        <f>VLOOKUP($F7201,Apoio!$A:$F,4,FALSE)</f>
        <v>2</v>
      </c>
      <c r="K7201" s="2">
        <f>VLOOKUP($F7201,Apoio!$A:$F,5,FALSE)</f>
        <v>11</v>
      </c>
      <c r="L7201" s="24" t="str">
        <f>VLOOKUP($F7201,Apoio!$A:$F,6,FALSE)</f>
        <v>Marília</v>
      </c>
    </row>
    <row r="7202" spans="1:12" x14ac:dyDescent="0.25">
      <c r="A7202" s="46">
        <v>2022</v>
      </c>
      <c r="B7202" s="47" t="s">
        <v>352</v>
      </c>
      <c r="C7202" s="47" t="s">
        <v>10</v>
      </c>
      <c r="D7202" s="47" t="s">
        <v>45</v>
      </c>
      <c r="E7202" s="47" t="s">
        <v>126</v>
      </c>
      <c r="F7202" s="48">
        <v>12491</v>
      </c>
      <c r="G7202" s="35" t="str">
        <f>VLOOKUP(F7202,Apoio!A:B,2,FALSE)</f>
        <v>Vara Federal + JEF</v>
      </c>
      <c r="H7202" s="47" t="s">
        <v>128</v>
      </c>
      <c r="I7202" s="49">
        <v>50</v>
      </c>
      <c r="J7202" s="2">
        <f>VLOOKUP($F7202,Apoio!$A:$F,4,FALSE)</f>
        <v>2</v>
      </c>
      <c r="K7202" s="2">
        <f>VLOOKUP($F7202,Apoio!$A:$F,5,FALSE)</f>
        <v>11</v>
      </c>
      <c r="L7202" s="24" t="str">
        <f>VLOOKUP($F7202,Apoio!$A:$F,6,FALSE)</f>
        <v>Marília</v>
      </c>
    </row>
    <row r="7203" spans="1:12" x14ac:dyDescent="0.25">
      <c r="A7203" s="50">
        <v>2022</v>
      </c>
      <c r="B7203" s="51" t="s">
        <v>352</v>
      </c>
      <c r="C7203" s="51" t="s">
        <v>10</v>
      </c>
      <c r="D7203" s="51" t="s">
        <v>45</v>
      </c>
      <c r="E7203" s="51" t="s">
        <v>126</v>
      </c>
      <c r="F7203" s="52">
        <v>12492</v>
      </c>
      <c r="G7203" s="35" t="str">
        <f>VLOOKUP(F7203,Apoio!A:B,2,FALSE)</f>
        <v>Vara Federal + JEF</v>
      </c>
      <c r="H7203" s="51" t="s">
        <v>129</v>
      </c>
      <c r="I7203" s="53">
        <v>95</v>
      </c>
      <c r="J7203" s="2">
        <f>VLOOKUP($F7203,Apoio!$A:$F,4,FALSE)</f>
        <v>3</v>
      </c>
      <c r="K7203" s="2">
        <f>VLOOKUP($F7203,Apoio!$A:$F,5,FALSE)</f>
        <v>11</v>
      </c>
      <c r="L7203" s="24" t="str">
        <f>VLOOKUP($F7203,Apoio!$A:$F,6,FALSE)</f>
        <v>Marília</v>
      </c>
    </row>
    <row r="7204" spans="1:12" x14ac:dyDescent="0.25">
      <c r="A7204" s="46">
        <v>2022</v>
      </c>
      <c r="B7204" s="47" t="s">
        <v>352</v>
      </c>
      <c r="C7204" s="47" t="s">
        <v>10</v>
      </c>
      <c r="D7204" s="47" t="s">
        <v>45</v>
      </c>
      <c r="E7204" s="47" t="s">
        <v>126</v>
      </c>
      <c r="F7204" s="48">
        <v>12492</v>
      </c>
      <c r="G7204" s="35" t="str">
        <f>VLOOKUP(F7204,Apoio!A:B,2,FALSE)</f>
        <v>Vara Federal + JEF</v>
      </c>
      <c r="H7204" s="47" t="s">
        <v>129</v>
      </c>
      <c r="I7204" s="49">
        <v>58</v>
      </c>
      <c r="J7204" s="2">
        <f>VLOOKUP($F7204,Apoio!$A:$F,4,FALSE)</f>
        <v>3</v>
      </c>
      <c r="K7204" s="2">
        <f>VLOOKUP($F7204,Apoio!$A:$F,5,FALSE)</f>
        <v>11</v>
      </c>
      <c r="L7204" s="24" t="str">
        <f>VLOOKUP($F7204,Apoio!$A:$F,6,FALSE)</f>
        <v>Marília</v>
      </c>
    </row>
    <row r="7205" spans="1:12" x14ac:dyDescent="0.25">
      <c r="A7205" s="50">
        <v>2022</v>
      </c>
      <c r="B7205" s="51" t="s">
        <v>352</v>
      </c>
      <c r="C7205" s="51" t="s">
        <v>10</v>
      </c>
      <c r="D7205" s="51" t="s">
        <v>45</v>
      </c>
      <c r="E7205" s="51" t="s">
        <v>130</v>
      </c>
      <c r="F7205" s="52">
        <v>13848</v>
      </c>
      <c r="G7205" s="35" t="str">
        <f>VLOOKUP(F7205,Apoio!A:B,2,FALSE)</f>
        <v>Vara Federal</v>
      </c>
      <c r="H7205" s="51" t="s">
        <v>131</v>
      </c>
      <c r="I7205" s="53">
        <v>118</v>
      </c>
      <c r="J7205" s="2">
        <f>VLOOKUP($F7205,Apoio!$A:$F,4,FALSE)</f>
        <v>1</v>
      </c>
      <c r="K7205" s="2">
        <f>VLOOKUP($F7205,Apoio!$A:$F,5,FALSE)</f>
        <v>40</v>
      </c>
      <c r="L7205" s="24" t="str">
        <f>VLOOKUP($F7205,Apoio!$A:$F,6,FALSE)</f>
        <v>Mauá</v>
      </c>
    </row>
    <row r="7206" spans="1:12" x14ac:dyDescent="0.25">
      <c r="A7206" s="46">
        <v>2022</v>
      </c>
      <c r="B7206" s="47" t="s">
        <v>352</v>
      </c>
      <c r="C7206" s="47" t="s">
        <v>10</v>
      </c>
      <c r="D7206" s="47" t="s">
        <v>45</v>
      </c>
      <c r="E7206" s="47" t="s">
        <v>130</v>
      </c>
      <c r="F7206" s="48">
        <v>18248</v>
      </c>
      <c r="G7206" s="35" t="str">
        <f>VLOOKUP(F7206,Apoio!A:B,2,FALSE)</f>
        <v>Juizado</v>
      </c>
      <c r="H7206" s="47" t="s">
        <v>132</v>
      </c>
      <c r="I7206" s="49">
        <v>224</v>
      </c>
      <c r="J7206" s="2">
        <f>VLOOKUP($F7206,Apoio!$A:$F,4,FALSE)</f>
        <v>1</v>
      </c>
      <c r="K7206" s="2">
        <f>VLOOKUP($F7206,Apoio!$A:$F,5,FALSE)</f>
        <v>40</v>
      </c>
      <c r="L7206" s="24" t="str">
        <f>VLOOKUP($F7206,Apoio!$A:$F,6,FALSE)</f>
        <v>Mauá</v>
      </c>
    </row>
    <row r="7207" spans="1:12" x14ac:dyDescent="0.25">
      <c r="A7207" s="50">
        <v>2022</v>
      </c>
      <c r="B7207" s="51" t="s">
        <v>352</v>
      </c>
      <c r="C7207" s="51" t="s">
        <v>10</v>
      </c>
      <c r="D7207" s="51" t="s">
        <v>45</v>
      </c>
      <c r="E7207" s="51" t="s">
        <v>133</v>
      </c>
      <c r="F7207" s="52">
        <v>13905</v>
      </c>
      <c r="G7207" s="35" t="str">
        <f>VLOOKUP(F7207,Apoio!A:B,2,FALSE)</f>
        <v>Vara Federal</v>
      </c>
      <c r="H7207" s="51" t="s">
        <v>134</v>
      </c>
      <c r="I7207" s="53">
        <v>157</v>
      </c>
      <c r="J7207" s="2">
        <f>VLOOKUP($F7207,Apoio!$A:$F,4,FALSE)</f>
        <v>1</v>
      </c>
      <c r="K7207" s="2">
        <f>VLOOKUP($F7207,Apoio!$A:$F,5,FALSE)</f>
        <v>33</v>
      </c>
      <c r="L7207" s="24" t="str">
        <f>VLOOKUP($F7207,Apoio!$A:$F,6,FALSE)</f>
        <v>Mogi das Cruzes</v>
      </c>
    </row>
    <row r="7208" spans="1:12" x14ac:dyDescent="0.25">
      <c r="A7208" s="46">
        <v>2022</v>
      </c>
      <c r="B7208" s="47" t="s">
        <v>352</v>
      </c>
      <c r="C7208" s="47" t="s">
        <v>10</v>
      </c>
      <c r="D7208" s="47" t="s">
        <v>45</v>
      </c>
      <c r="E7208" s="47" t="s">
        <v>133</v>
      </c>
      <c r="F7208" s="48">
        <v>14030</v>
      </c>
      <c r="G7208" s="35" t="str">
        <f>VLOOKUP(F7208,Apoio!A:B,2,FALSE)</f>
        <v>Vara Federal</v>
      </c>
      <c r="H7208" s="47" t="s">
        <v>135</v>
      </c>
      <c r="I7208" s="49">
        <v>144</v>
      </c>
      <c r="J7208" s="2">
        <f>VLOOKUP($F7208,Apoio!$A:$F,4,FALSE)</f>
        <v>2</v>
      </c>
      <c r="K7208" s="2">
        <f>VLOOKUP($F7208,Apoio!$A:$F,5,FALSE)</f>
        <v>33</v>
      </c>
      <c r="L7208" s="24" t="str">
        <f>VLOOKUP($F7208,Apoio!$A:$F,6,FALSE)</f>
        <v>Mogi das Cruzes</v>
      </c>
    </row>
    <row r="7209" spans="1:12" x14ac:dyDescent="0.25">
      <c r="A7209" s="50">
        <v>2022</v>
      </c>
      <c r="B7209" s="51" t="s">
        <v>352</v>
      </c>
      <c r="C7209" s="51" t="s">
        <v>10</v>
      </c>
      <c r="D7209" s="51" t="s">
        <v>45</v>
      </c>
      <c r="E7209" s="51" t="s">
        <v>133</v>
      </c>
      <c r="F7209" s="52">
        <v>14031</v>
      </c>
      <c r="G7209" s="35" t="str">
        <f>VLOOKUP(F7209,Apoio!A:B,2,FALSE)</f>
        <v>Juizado</v>
      </c>
      <c r="H7209" s="51" t="s">
        <v>136</v>
      </c>
      <c r="I7209" s="53">
        <v>175</v>
      </c>
      <c r="J7209" s="2">
        <f>VLOOKUP($F7209,Apoio!$A:$F,4,FALSE)</f>
        <v>2</v>
      </c>
      <c r="K7209" s="2">
        <f>VLOOKUP($F7209,Apoio!$A:$F,5,FALSE)</f>
        <v>33</v>
      </c>
      <c r="L7209" s="24" t="str">
        <f>VLOOKUP($F7209,Apoio!$A:$F,6,FALSE)</f>
        <v>Mogi Das Cruzes</v>
      </c>
    </row>
    <row r="7210" spans="1:12" x14ac:dyDescent="0.25">
      <c r="A7210" s="46">
        <v>2022</v>
      </c>
      <c r="B7210" s="47" t="s">
        <v>352</v>
      </c>
      <c r="C7210" s="47" t="s">
        <v>10</v>
      </c>
      <c r="D7210" s="47" t="s">
        <v>45</v>
      </c>
      <c r="E7210" s="47" t="s">
        <v>137</v>
      </c>
      <c r="F7210" s="48">
        <v>13843</v>
      </c>
      <c r="G7210" s="35" t="str">
        <f>VLOOKUP(F7210,Apoio!A:B,2,FALSE)</f>
        <v>Vara Federal</v>
      </c>
      <c r="H7210" s="47" t="s">
        <v>138</v>
      </c>
      <c r="I7210" s="49">
        <v>357</v>
      </c>
      <c r="J7210" s="2">
        <f>VLOOKUP($F7210,Apoio!$A:$F,4,FALSE)</f>
        <v>1</v>
      </c>
      <c r="K7210" s="2">
        <f>VLOOKUP($F7210,Apoio!$A:$F,5,FALSE)</f>
        <v>30</v>
      </c>
      <c r="L7210" s="24" t="str">
        <f>VLOOKUP($F7210,Apoio!$A:$F,6,FALSE)</f>
        <v>Osasco</v>
      </c>
    </row>
    <row r="7211" spans="1:12" x14ac:dyDescent="0.25">
      <c r="A7211" s="50">
        <v>2022</v>
      </c>
      <c r="B7211" s="51" t="s">
        <v>352</v>
      </c>
      <c r="C7211" s="51" t="s">
        <v>10</v>
      </c>
      <c r="D7211" s="51" t="s">
        <v>45</v>
      </c>
      <c r="E7211" s="51" t="s">
        <v>137</v>
      </c>
      <c r="F7211" s="52">
        <v>14032</v>
      </c>
      <c r="G7211" s="35" t="str">
        <f>VLOOKUP(F7211,Apoio!A:B,2,FALSE)</f>
        <v>Juizado</v>
      </c>
      <c r="H7211" s="51" t="s">
        <v>139</v>
      </c>
      <c r="I7211" s="53">
        <v>345</v>
      </c>
      <c r="J7211" s="2">
        <f>VLOOKUP($F7211,Apoio!$A:$F,4,FALSE)</f>
        <v>1</v>
      </c>
      <c r="K7211" s="2">
        <f>VLOOKUP($F7211,Apoio!$A:$F,5,FALSE)</f>
        <v>30</v>
      </c>
      <c r="L7211" s="24" t="str">
        <f>VLOOKUP($F7211,Apoio!$A:$F,6,FALSE)</f>
        <v>Osasco</v>
      </c>
    </row>
    <row r="7212" spans="1:12" x14ac:dyDescent="0.25">
      <c r="A7212" s="46">
        <v>2022</v>
      </c>
      <c r="B7212" s="47" t="s">
        <v>352</v>
      </c>
      <c r="C7212" s="47" t="s">
        <v>10</v>
      </c>
      <c r="D7212" s="47" t="s">
        <v>45</v>
      </c>
      <c r="E7212" s="47" t="s">
        <v>137</v>
      </c>
      <c r="F7212" s="48">
        <v>13844</v>
      </c>
      <c r="G7212" s="35" t="str">
        <f>VLOOKUP(F7212,Apoio!A:B,2,FALSE)</f>
        <v>Vara Federal</v>
      </c>
      <c r="H7212" s="47" t="s">
        <v>140</v>
      </c>
      <c r="I7212" s="49">
        <v>359</v>
      </c>
      <c r="J7212" s="2">
        <f>VLOOKUP($F7212,Apoio!$A:$F,4,FALSE)</f>
        <v>2</v>
      </c>
      <c r="K7212" s="2">
        <f>VLOOKUP($F7212,Apoio!$A:$F,5,FALSE)</f>
        <v>30</v>
      </c>
      <c r="L7212" s="24" t="str">
        <f>VLOOKUP($F7212,Apoio!$A:$F,6,FALSE)</f>
        <v>Osasco</v>
      </c>
    </row>
    <row r="7213" spans="1:12" x14ac:dyDescent="0.25">
      <c r="A7213" s="50">
        <v>2022</v>
      </c>
      <c r="B7213" s="51" t="s">
        <v>352</v>
      </c>
      <c r="C7213" s="51" t="s">
        <v>10</v>
      </c>
      <c r="D7213" s="51" t="s">
        <v>45</v>
      </c>
      <c r="E7213" s="51" t="s">
        <v>137</v>
      </c>
      <c r="F7213" s="52">
        <v>14033</v>
      </c>
      <c r="G7213" s="35" t="str">
        <f>VLOOKUP(F7213,Apoio!A:B,2,FALSE)</f>
        <v>Juizado</v>
      </c>
      <c r="H7213" s="51" t="s">
        <v>141</v>
      </c>
      <c r="I7213" s="53">
        <v>339</v>
      </c>
      <c r="J7213" s="2">
        <f>VLOOKUP($F7213,Apoio!$A:$F,4,FALSE)</f>
        <v>2</v>
      </c>
      <c r="K7213" s="2">
        <f>VLOOKUP($F7213,Apoio!$A:$F,5,FALSE)</f>
        <v>30</v>
      </c>
      <c r="L7213" s="24" t="str">
        <f>VLOOKUP($F7213,Apoio!$A:$F,6,FALSE)</f>
        <v>Osasco</v>
      </c>
    </row>
    <row r="7214" spans="1:12" x14ac:dyDescent="0.25">
      <c r="A7214" s="46">
        <v>2022</v>
      </c>
      <c r="B7214" s="47" t="s">
        <v>352</v>
      </c>
      <c r="C7214" s="47" t="s">
        <v>10</v>
      </c>
      <c r="D7214" s="47" t="s">
        <v>45</v>
      </c>
      <c r="E7214" s="47" t="s">
        <v>142</v>
      </c>
      <c r="F7214" s="48">
        <v>12532</v>
      </c>
      <c r="G7214" s="35" t="str">
        <f>VLOOKUP(F7214,Apoio!A:B,2,FALSE)</f>
        <v>Vara Federal</v>
      </c>
      <c r="H7214" s="47" t="s">
        <v>143</v>
      </c>
      <c r="I7214" s="49">
        <v>116</v>
      </c>
      <c r="J7214" s="2">
        <f>VLOOKUP($F7214,Apoio!$A:$F,4,FALSE)</f>
        <v>1</v>
      </c>
      <c r="K7214" s="2">
        <f>VLOOKUP($F7214,Apoio!$A:$F,5,FALSE)</f>
        <v>25</v>
      </c>
      <c r="L7214" s="24" t="str">
        <f>VLOOKUP($F7214,Apoio!$A:$F,6,FALSE)</f>
        <v>Ourinhos</v>
      </c>
    </row>
    <row r="7215" spans="1:12" x14ac:dyDescent="0.25">
      <c r="A7215" s="50">
        <v>2022</v>
      </c>
      <c r="B7215" s="51" t="s">
        <v>352</v>
      </c>
      <c r="C7215" s="51" t="s">
        <v>10</v>
      </c>
      <c r="D7215" s="51" t="s">
        <v>45</v>
      </c>
      <c r="E7215" s="51" t="s">
        <v>142</v>
      </c>
      <c r="F7215" s="52">
        <v>14313</v>
      </c>
      <c r="G7215" s="35" t="str">
        <f>VLOOKUP(F7215,Apoio!A:B,2,FALSE)</f>
        <v>Juizado</v>
      </c>
      <c r="H7215" s="51" t="s">
        <v>144</v>
      </c>
      <c r="I7215" s="53">
        <v>222</v>
      </c>
      <c r="J7215" s="2">
        <f>VLOOKUP($F7215,Apoio!$A:$F,4,FALSE)</f>
        <v>1</v>
      </c>
      <c r="K7215" s="2">
        <f>VLOOKUP($F7215,Apoio!$A:$F,5,FALSE)</f>
        <v>25</v>
      </c>
      <c r="L7215" s="24" t="str">
        <f>VLOOKUP($F7215,Apoio!$A:$F,6,FALSE)</f>
        <v>Ourinhos</v>
      </c>
    </row>
    <row r="7216" spans="1:12" x14ac:dyDescent="0.25">
      <c r="A7216" s="46">
        <v>2022</v>
      </c>
      <c r="B7216" s="47" t="s">
        <v>352</v>
      </c>
      <c r="C7216" s="47" t="s">
        <v>10</v>
      </c>
      <c r="D7216" s="47" t="s">
        <v>45</v>
      </c>
      <c r="E7216" s="47" t="s">
        <v>145</v>
      </c>
      <c r="F7216" s="48">
        <v>12482</v>
      </c>
      <c r="G7216" s="35" t="str">
        <f>VLOOKUP(F7216,Apoio!A:B,2,FALSE)</f>
        <v>Vara Federal</v>
      </c>
      <c r="H7216" s="47" t="s">
        <v>146</v>
      </c>
      <c r="I7216" s="49">
        <v>69</v>
      </c>
      <c r="J7216" s="2">
        <f>VLOOKUP($F7216,Apoio!$A:$F,4,FALSE)</f>
        <v>1</v>
      </c>
      <c r="K7216" s="2">
        <f>VLOOKUP($F7216,Apoio!$A:$F,5,FALSE)</f>
        <v>9</v>
      </c>
      <c r="L7216" s="24" t="str">
        <f>VLOOKUP($F7216,Apoio!$A:$F,6,FALSE)</f>
        <v>Piracicaba</v>
      </c>
    </row>
    <row r="7217" spans="1:12" x14ac:dyDescent="0.25">
      <c r="A7217" s="50">
        <v>2022</v>
      </c>
      <c r="B7217" s="51" t="s">
        <v>352</v>
      </c>
      <c r="C7217" s="51" t="s">
        <v>10</v>
      </c>
      <c r="D7217" s="51" t="s">
        <v>45</v>
      </c>
      <c r="E7217" s="51" t="s">
        <v>145</v>
      </c>
      <c r="F7217" s="52">
        <v>16498</v>
      </c>
      <c r="G7217" s="35" t="str">
        <f>VLOOKUP(F7217,Apoio!A:B,2,FALSE)</f>
        <v>Juizado</v>
      </c>
      <c r="H7217" s="51" t="s">
        <v>147</v>
      </c>
      <c r="I7217" s="53">
        <v>345</v>
      </c>
      <c r="J7217" s="2">
        <f>VLOOKUP($F7217,Apoio!$A:$F,4,FALSE)</f>
        <v>1</v>
      </c>
      <c r="K7217" s="2">
        <f>VLOOKUP($F7217,Apoio!$A:$F,5,FALSE)</f>
        <v>9</v>
      </c>
      <c r="L7217" s="24" t="str">
        <f>VLOOKUP($F7217,Apoio!$A:$F,6,FALSE)</f>
        <v>Piracicaba</v>
      </c>
    </row>
    <row r="7218" spans="1:12" x14ac:dyDescent="0.25">
      <c r="A7218" s="46">
        <v>2022</v>
      </c>
      <c r="B7218" s="47" t="s">
        <v>352</v>
      </c>
      <c r="C7218" s="47" t="s">
        <v>10</v>
      </c>
      <c r="D7218" s="47" t="s">
        <v>45</v>
      </c>
      <c r="E7218" s="47" t="s">
        <v>145</v>
      </c>
      <c r="F7218" s="48">
        <v>12483</v>
      </c>
      <c r="G7218" s="35" t="str">
        <f>VLOOKUP(F7218,Apoio!A:B,2,FALSE)</f>
        <v>Vara Federal</v>
      </c>
      <c r="H7218" s="47" t="s">
        <v>148</v>
      </c>
      <c r="I7218" s="49">
        <v>56</v>
      </c>
      <c r="J7218" s="2">
        <f>VLOOKUP($F7218,Apoio!$A:$F,4,FALSE)</f>
        <v>2</v>
      </c>
      <c r="K7218" s="2">
        <f>VLOOKUP($F7218,Apoio!$A:$F,5,FALSE)</f>
        <v>9</v>
      </c>
      <c r="L7218" s="24" t="str">
        <f>VLOOKUP($F7218,Apoio!$A:$F,6,FALSE)</f>
        <v>Piracicaba</v>
      </c>
    </row>
    <row r="7219" spans="1:12" x14ac:dyDescent="0.25">
      <c r="A7219" s="50">
        <v>2022</v>
      </c>
      <c r="B7219" s="51" t="s">
        <v>352</v>
      </c>
      <c r="C7219" s="51" t="s">
        <v>10</v>
      </c>
      <c r="D7219" s="51" t="s">
        <v>45</v>
      </c>
      <c r="E7219" s="51" t="s">
        <v>145</v>
      </c>
      <c r="F7219" s="52">
        <v>12484</v>
      </c>
      <c r="G7219" s="35" t="str">
        <f>VLOOKUP(F7219,Apoio!A:B,2,FALSE)</f>
        <v>Vara Federal</v>
      </c>
      <c r="H7219" s="51" t="s">
        <v>149</v>
      </c>
      <c r="I7219" s="53">
        <v>53</v>
      </c>
      <c r="J7219" s="2">
        <f>VLOOKUP($F7219,Apoio!$A:$F,4,FALSE)</f>
        <v>3</v>
      </c>
      <c r="K7219" s="2">
        <f>VLOOKUP($F7219,Apoio!$A:$F,5,FALSE)</f>
        <v>9</v>
      </c>
      <c r="L7219" s="24" t="str">
        <f>VLOOKUP($F7219,Apoio!$A:$F,6,FALSE)</f>
        <v>Piracicaba</v>
      </c>
    </row>
    <row r="7220" spans="1:12" x14ac:dyDescent="0.25">
      <c r="A7220" s="46">
        <v>2022</v>
      </c>
      <c r="B7220" s="47" t="s">
        <v>352</v>
      </c>
      <c r="C7220" s="47" t="s">
        <v>10</v>
      </c>
      <c r="D7220" s="47" t="s">
        <v>45</v>
      </c>
      <c r="E7220" s="47" t="s">
        <v>145</v>
      </c>
      <c r="F7220" s="48">
        <v>13846</v>
      </c>
      <c r="G7220" s="35" t="str">
        <f>VLOOKUP(F7220,Apoio!A:B,2,FALSE)</f>
        <v>Vara Federal</v>
      </c>
      <c r="H7220" s="47" t="s">
        <v>150</v>
      </c>
      <c r="I7220" s="49">
        <v>220</v>
      </c>
      <c r="J7220" s="2">
        <f>VLOOKUP($F7220,Apoio!$A:$F,4,FALSE)</f>
        <v>4</v>
      </c>
      <c r="K7220" s="2">
        <f>VLOOKUP($F7220,Apoio!$A:$F,5,FALSE)</f>
        <v>9</v>
      </c>
      <c r="L7220" s="24" t="str">
        <f>VLOOKUP($F7220,Apoio!$A:$F,6,FALSE)</f>
        <v>Piracicaba</v>
      </c>
    </row>
    <row r="7221" spans="1:12" x14ac:dyDescent="0.25">
      <c r="A7221" s="50">
        <v>2022</v>
      </c>
      <c r="B7221" s="51" t="s">
        <v>352</v>
      </c>
      <c r="C7221" s="51" t="s">
        <v>10</v>
      </c>
      <c r="D7221" s="51" t="s">
        <v>45</v>
      </c>
      <c r="E7221" s="51" t="s">
        <v>151</v>
      </c>
      <c r="F7221" s="52">
        <v>12494</v>
      </c>
      <c r="G7221" s="35" t="str">
        <f>VLOOKUP(F7221,Apoio!A:B,2,FALSE)</f>
        <v>Vara Federal</v>
      </c>
      <c r="H7221" s="51" t="s">
        <v>152</v>
      </c>
      <c r="I7221" s="53">
        <v>85</v>
      </c>
      <c r="J7221" s="2">
        <f>VLOOKUP($F7221,Apoio!$A:$F,4,FALSE)</f>
        <v>1</v>
      </c>
      <c r="K7221" s="2">
        <f>VLOOKUP($F7221,Apoio!$A:$F,5,FALSE)</f>
        <v>12</v>
      </c>
      <c r="L7221" s="24" t="str">
        <f>VLOOKUP($F7221,Apoio!$A:$F,6,FALSE)</f>
        <v>Presidente Prudente</v>
      </c>
    </row>
    <row r="7222" spans="1:12" x14ac:dyDescent="0.25">
      <c r="A7222" s="46">
        <v>2022</v>
      </c>
      <c r="B7222" s="47" t="s">
        <v>352</v>
      </c>
      <c r="C7222" s="47" t="s">
        <v>10</v>
      </c>
      <c r="D7222" s="47" t="s">
        <v>45</v>
      </c>
      <c r="E7222" s="47" t="s">
        <v>151</v>
      </c>
      <c r="F7222" s="48">
        <v>16588</v>
      </c>
      <c r="G7222" s="35" t="str">
        <f>VLOOKUP(F7222,Apoio!A:B,2,FALSE)</f>
        <v>Juizado</v>
      </c>
      <c r="H7222" s="47" t="s">
        <v>153</v>
      </c>
      <c r="I7222" s="49">
        <v>94</v>
      </c>
      <c r="J7222" s="2">
        <f>VLOOKUP($F7222,Apoio!$A:$F,4,FALSE)</f>
        <v>1</v>
      </c>
      <c r="K7222" s="2">
        <f>VLOOKUP($F7222,Apoio!$A:$F,5,FALSE)</f>
        <v>12</v>
      </c>
      <c r="L7222" s="24" t="str">
        <f>VLOOKUP($F7222,Apoio!$A:$F,6,FALSE)</f>
        <v>Presidente Prudente</v>
      </c>
    </row>
    <row r="7223" spans="1:12" x14ac:dyDescent="0.25">
      <c r="A7223" s="50">
        <v>2022</v>
      </c>
      <c r="B7223" s="51" t="s">
        <v>352</v>
      </c>
      <c r="C7223" s="51" t="s">
        <v>10</v>
      </c>
      <c r="D7223" s="51" t="s">
        <v>45</v>
      </c>
      <c r="E7223" s="51" t="s">
        <v>151</v>
      </c>
      <c r="F7223" s="52">
        <v>12495</v>
      </c>
      <c r="G7223" s="35" t="str">
        <f>VLOOKUP(F7223,Apoio!A:B,2,FALSE)</f>
        <v>Vara Federal</v>
      </c>
      <c r="H7223" s="51" t="s">
        <v>154</v>
      </c>
      <c r="I7223" s="53">
        <v>74</v>
      </c>
      <c r="J7223" s="2">
        <f>VLOOKUP($F7223,Apoio!$A:$F,4,FALSE)</f>
        <v>2</v>
      </c>
      <c r="K7223" s="2">
        <f>VLOOKUP($F7223,Apoio!$A:$F,5,FALSE)</f>
        <v>12</v>
      </c>
      <c r="L7223" s="24" t="str">
        <f>VLOOKUP($F7223,Apoio!$A:$F,6,FALSE)</f>
        <v>Presidente Prudente</v>
      </c>
    </row>
    <row r="7224" spans="1:12" x14ac:dyDescent="0.25">
      <c r="A7224" s="46">
        <v>2022</v>
      </c>
      <c r="B7224" s="47" t="s">
        <v>352</v>
      </c>
      <c r="C7224" s="47" t="s">
        <v>10</v>
      </c>
      <c r="D7224" s="47" t="s">
        <v>45</v>
      </c>
      <c r="E7224" s="47" t="s">
        <v>151</v>
      </c>
      <c r="F7224" s="48">
        <v>83988</v>
      </c>
      <c r="G7224" s="35" t="str">
        <f>VLOOKUP(F7224,Apoio!A:B,2,FALSE)</f>
        <v>Juizado</v>
      </c>
      <c r="H7224" s="47" t="s">
        <v>155</v>
      </c>
      <c r="I7224" s="49">
        <v>355</v>
      </c>
      <c r="J7224" s="2">
        <f>VLOOKUP($F7224,Apoio!$A:$F,4,FALSE)</f>
        <v>2</v>
      </c>
      <c r="K7224" s="2">
        <f>VLOOKUP($F7224,Apoio!$A:$F,5,FALSE)</f>
        <v>12</v>
      </c>
      <c r="L7224" s="24" t="str">
        <f>VLOOKUP($F7224,Apoio!$A:$F,6,FALSE)</f>
        <v>Presidente Prudente</v>
      </c>
    </row>
    <row r="7225" spans="1:12" x14ac:dyDescent="0.25">
      <c r="A7225" s="50">
        <v>2022</v>
      </c>
      <c r="B7225" s="51" t="s">
        <v>352</v>
      </c>
      <c r="C7225" s="51" t="s">
        <v>10</v>
      </c>
      <c r="D7225" s="51" t="s">
        <v>45</v>
      </c>
      <c r="E7225" s="51" t="s">
        <v>151</v>
      </c>
      <c r="F7225" s="52">
        <v>12496</v>
      </c>
      <c r="G7225" s="35" t="str">
        <f>VLOOKUP(F7225,Apoio!A:B,2,FALSE)</f>
        <v>Vara Federal</v>
      </c>
      <c r="H7225" s="51" t="s">
        <v>156</v>
      </c>
      <c r="I7225" s="53">
        <v>75</v>
      </c>
      <c r="J7225" s="2">
        <f>VLOOKUP($F7225,Apoio!$A:$F,4,FALSE)</f>
        <v>3</v>
      </c>
      <c r="K7225" s="2">
        <f>VLOOKUP($F7225,Apoio!$A:$F,5,FALSE)</f>
        <v>12</v>
      </c>
      <c r="L7225" s="24" t="str">
        <f>VLOOKUP($F7225,Apoio!$A:$F,6,FALSE)</f>
        <v>Presidente Prudente</v>
      </c>
    </row>
    <row r="7226" spans="1:12" x14ac:dyDescent="0.25">
      <c r="A7226" s="46">
        <v>2022</v>
      </c>
      <c r="B7226" s="47" t="s">
        <v>352</v>
      </c>
      <c r="C7226" s="47" t="s">
        <v>10</v>
      </c>
      <c r="D7226" s="47" t="s">
        <v>45</v>
      </c>
      <c r="E7226" s="47" t="s">
        <v>157</v>
      </c>
      <c r="F7226" s="48">
        <v>16884</v>
      </c>
      <c r="G7226" s="35" t="str">
        <f>VLOOKUP(F7226,Apoio!A:B,2,FALSE)</f>
        <v>Vara Federal + JEF</v>
      </c>
      <c r="H7226" s="47" t="s">
        <v>158</v>
      </c>
      <c r="I7226" s="49">
        <v>117</v>
      </c>
      <c r="J7226" s="2">
        <f>VLOOKUP($F7226,Apoio!$A:$F,4,FALSE)</f>
        <v>1</v>
      </c>
      <c r="K7226" s="2">
        <f>VLOOKUP($F7226,Apoio!$A:$F,5,FALSE)</f>
        <v>29</v>
      </c>
      <c r="L7226" s="24" t="str">
        <f>VLOOKUP($F7226,Apoio!$A:$F,6,FALSE)</f>
        <v>Registro</v>
      </c>
    </row>
    <row r="7227" spans="1:12" x14ac:dyDescent="0.25">
      <c r="A7227" s="50">
        <v>2022</v>
      </c>
      <c r="B7227" s="51" t="s">
        <v>352</v>
      </c>
      <c r="C7227" s="51" t="s">
        <v>10</v>
      </c>
      <c r="D7227" s="51" t="s">
        <v>45</v>
      </c>
      <c r="E7227" s="51" t="s">
        <v>157</v>
      </c>
      <c r="F7227" s="52">
        <v>16884</v>
      </c>
      <c r="G7227" s="35" t="str">
        <f>VLOOKUP(F7227,Apoio!A:B,2,FALSE)</f>
        <v>Vara Federal + JEF</v>
      </c>
      <c r="H7227" s="51" t="s">
        <v>158</v>
      </c>
      <c r="I7227" s="53">
        <v>92</v>
      </c>
      <c r="J7227" s="2">
        <f>VLOOKUP($F7227,Apoio!$A:$F,4,FALSE)</f>
        <v>1</v>
      </c>
      <c r="K7227" s="2">
        <f>VLOOKUP($F7227,Apoio!$A:$F,5,FALSE)</f>
        <v>29</v>
      </c>
      <c r="L7227" s="24" t="str">
        <f>VLOOKUP($F7227,Apoio!$A:$F,6,FALSE)</f>
        <v>Registro</v>
      </c>
    </row>
    <row r="7228" spans="1:12" x14ac:dyDescent="0.25">
      <c r="A7228" s="46">
        <v>2022</v>
      </c>
      <c r="B7228" s="47" t="s">
        <v>352</v>
      </c>
      <c r="C7228" s="47" t="s">
        <v>10</v>
      </c>
      <c r="D7228" s="47" t="s">
        <v>45</v>
      </c>
      <c r="E7228" s="47" t="s">
        <v>159</v>
      </c>
      <c r="F7228" s="48">
        <v>12453</v>
      </c>
      <c r="G7228" s="35" t="str">
        <f>VLOOKUP(F7228,Apoio!A:B,2,FALSE)</f>
        <v>Vara Federal</v>
      </c>
      <c r="H7228" s="47" t="s">
        <v>160</v>
      </c>
      <c r="I7228" s="49">
        <v>165</v>
      </c>
      <c r="J7228" s="2">
        <f>VLOOKUP($F7228,Apoio!$A:$F,4,FALSE)</f>
        <v>1</v>
      </c>
      <c r="K7228" s="2">
        <f>VLOOKUP($F7228,Apoio!$A:$F,5,FALSE)</f>
        <v>2</v>
      </c>
      <c r="L7228" s="24" t="str">
        <f>VLOOKUP($F7228,Apoio!$A:$F,6,FALSE)</f>
        <v>Ribeirão Preto</v>
      </c>
    </row>
    <row r="7229" spans="1:12" x14ac:dyDescent="0.25">
      <c r="A7229" s="50">
        <v>2022</v>
      </c>
      <c r="B7229" s="51" t="s">
        <v>352</v>
      </c>
      <c r="C7229" s="51" t="s">
        <v>10</v>
      </c>
      <c r="D7229" s="51" t="s">
        <v>45</v>
      </c>
      <c r="E7229" s="51" t="s">
        <v>159</v>
      </c>
      <c r="F7229" s="52">
        <v>13985</v>
      </c>
      <c r="G7229" s="35" t="str">
        <f>VLOOKUP(F7229,Apoio!A:B,2,FALSE)</f>
        <v>Juizado</v>
      </c>
      <c r="H7229" s="51" t="s">
        <v>161</v>
      </c>
      <c r="I7229" s="53">
        <v>595</v>
      </c>
      <c r="J7229" s="2">
        <f>VLOOKUP($F7229,Apoio!$A:$F,4,FALSE)</f>
        <v>1</v>
      </c>
      <c r="K7229" s="2">
        <f>VLOOKUP($F7229,Apoio!$A:$F,5,FALSE)</f>
        <v>2</v>
      </c>
      <c r="L7229" s="24" t="str">
        <f>VLOOKUP($F7229,Apoio!$A:$F,6,FALSE)</f>
        <v>Ribeirão Preto</v>
      </c>
    </row>
    <row r="7230" spans="1:12" x14ac:dyDescent="0.25">
      <c r="A7230" s="46">
        <v>2022</v>
      </c>
      <c r="B7230" s="47" t="s">
        <v>352</v>
      </c>
      <c r="C7230" s="47" t="s">
        <v>10</v>
      </c>
      <c r="D7230" s="47" t="s">
        <v>45</v>
      </c>
      <c r="E7230" s="47" t="s">
        <v>159</v>
      </c>
      <c r="F7230" s="48">
        <v>12454</v>
      </c>
      <c r="G7230" s="35" t="str">
        <f>VLOOKUP(F7230,Apoio!A:B,2,FALSE)</f>
        <v>Vara Federal</v>
      </c>
      <c r="H7230" s="47" t="s">
        <v>162</v>
      </c>
      <c r="I7230" s="49">
        <v>72</v>
      </c>
      <c r="J7230" s="2">
        <f>VLOOKUP($F7230,Apoio!$A:$F,4,FALSE)</f>
        <v>2</v>
      </c>
      <c r="K7230" s="2">
        <f>VLOOKUP($F7230,Apoio!$A:$F,5,FALSE)</f>
        <v>2</v>
      </c>
      <c r="L7230" s="24" t="str">
        <f>VLOOKUP($F7230,Apoio!$A:$F,6,FALSE)</f>
        <v>Ribeirão Preto</v>
      </c>
    </row>
    <row r="7231" spans="1:12" x14ac:dyDescent="0.25">
      <c r="A7231" s="50">
        <v>2022</v>
      </c>
      <c r="B7231" s="51" t="s">
        <v>352</v>
      </c>
      <c r="C7231" s="51" t="s">
        <v>10</v>
      </c>
      <c r="D7231" s="51" t="s">
        <v>45</v>
      </c>
      <c r="E7231" s="51" t="s">
        <v>159</v>
      </c>
      <c r="F7231" s="52">
        <v>13986</v>
      </c>
      <c r="G7231" s="35" t="str">
        <f>VLOOKUP(F7231,Apoio!A:B,2,FALSE)</f>
        <v>Juizado</v>
      </c>
      <c r="H7231" s="51" t="s">
        <v>163</v>
      </c>
      <c r="I7231" s="53">
        <v>596</v>
      </c>
      <c r="J7231" s="2">
        <f>VLOOKUP($F7231,Apoio!$A:$F,4,FALSE)</f>
        <v>2</v>
      </c>
      <c r="K7231" s="2">
        <f>VLOOKUP($F7231,Apoio!$A:$F,5,FALSE)</f>
        <v>2</v>
      </c>
      <c r="L7231" s="24" t="str">
        <f>VLOOKUP($F7231,Apoio!$A:$F,6,FALSE)</f>
        <v>Ribeirão Preto</v>
      </c>
    </row>
    <row r="7232" spans="1:12" x14ac:dyDescent="0.25">
      <c r="A7232" s="46">
        <v>2022</v>
      </c>
      <c r="B7232" s="47" t="s">
        <v>352</v>
      </c>
      <c r="C7232" s="47" t="s">
        <v>10</v>
      </c>
      <c r="D7232" s="47" t="s">
        <v>45</v>
      </c>
      <c r="E7232" s="47" t="s">
        <v>159</v>
      </c>
      <c r="F7232" s="48">
        <v>12455</v>
      </c>
      <c r="G7232" s="35" t="str">
        <f>VLOOKUP(F7232,Apoio!A:B,2,FALSE)</f>
        <v>Vara Federal</v>
      </c>
      <c r="H7232" s="47" t="s">
        <v>164</v>
      </c>
      <c r="I7232" s="49">
        <v>74</v>
      </c>
      <c r="J7232" s="2">
        <f>VLOOKUP($F7232,Apoio!$A:$F,4,FALSE)</f>
        <v>4</v>
      </c>
      <c r="K7232" s="2">
        <f>VLOOKUP($F7232,Apoio!$A:$F,5,FALSE)</f>
        <v>2</v>
      </c>
      <c r="L7232" s="24" t="str">
        <f>VLOOKUP($F7232,Apoio!$A:$F,6,FALSE)</f>
        <v>Ribeirão Preto</v>
      </c>
    </row>
    <row r="7233" spans="1:12" x14ac:dyDescent="0.25">
      <c r="A7233" s="50">
        <v>2022</v>
      </c>
      <c r="B7233" s="51" t="s">
        <v>352</v>
      </c>
      <c r="C7233" s="51" t="s">
        <v>10</v>
      </c>
      <c r="D7233" s="51" t="s">
        <v>45</v>
      </c>
      <c r="E7233" s="51" t="s">
        <v>159</v>
      </c>
      <c r="F7233" s="52">
        <v>12456</v>
      </c>
      <c r="G7233" s="35" t="str">
        <f>VLOOKUP(F7233,Apoio!A:B,2,FALSE)</f>
        <v>Vara Federal</v>
      </c>
      <c r="H7233" s="51" t="s">
        <v>165</v>
      </c>
      <c r="I7233" s="53">
        <v>72</v>
      </c>
      <c r="J7233" s="2">
        <f>VLOOKUP($F7233,Apoio!$A:$F,4,FALSE)</f>
        <v>5</v>
      </c>
      <c r="K7233" s="2">
        <f>VLOOKUP($F7233,Apoio!$A:$F,5,FALSE)</f>
        <v>2</v>
      </c>
      <c r="L7233" s="24" t="str">
        <f>VLOOKUP($F7233,Apoio!$A:$F,6,FALSE)</f>
        <v>Ribeirão Preto</v>
      </c>
    </row>
    <row r="7234" spans="1:12" x14ac:dyDescent="0.25">
      <c r="A7234" s="46">
        <v>2022</v>
      </c>
      <c r="B7234" s="47" t="s">
        <v>352</v>
      </c>
      <c r="C7234" s="47" t="s">
        <v>10</v>
      </c>
      <c r="D7234" s="47" t="s">
        <v>45</v>
      </c>
      <c r="E7234" s="47" t="s">
        <v>159</v>
      </c>
      <c r="F7234" s="48">
        <v>12457</v>
      </c>
      <c r="G7234" s="35" t="str">
        <f>VLOOKUP(F7234,Apoio!A:B,2,FALSE)</f>
        <v>Vara Federal</v>
      </c>
      <c r="H7234" s="47" t="s">
        <v>166</v>
      </c>
      <c r="I7234" s="49">
        <v>94</v>
      </c>
      <c r="J7234" s="2">
        <f>VLOOKUP($F7234,Apoio!$A:$F,4,FALSE)</f>
        <v>6</v>
      </c>
      <c r="K7234" s="2">
        <f>VLOOKUP($F7234,Apoio!$A:$F,5,FALSE)</f>
        <v>2</v>
      </c>
      <c r="L7234" s="24" t="str">
        <f>VLOOKUP($F7234,Apoio!$A:$F,6,FALSE)</f>
        <v>Ribeirão Preto</v>
      </c>
    </row>
    <row r="7235" spans="1:12" x14ac:dyDescent="0.25">
      <c r="A7235" s="50">
        <v>2022</v>
      </c>
      <c r="B7235" s="51" t="s">
        <v>352</v>
      </c>
      <c r="C7235" s="51" t="s">
        <v>10</v>
      </c>
      <c r="D7235" s="51" t="s">
        <v>45</v>
      </c>
      <c r="E7235" s="51" t="s">
        <v>159</v>
      </c>
      <c r="F7235" s="52">
        <v>12458</v>
      </c>
      <c r="G7235" s="35" t="str">
        <f>VLOOKUP(F7235,Apoio!A:B,2,FALSE)</f>
        <v>Vara Federal</v>
      </c>
      <c r="H7235" s="51" t="s">
        <v>167</v>
      </c>
      <c r="I7235" s="53">
        <v>82</v>
      </c>
      <c r="J7235" s="2">
        <f>VLOOKUP($F7235,Apoio!$A:$F,4,FALSE)</f>
        <v>7</v>
      </c>
      <c r="K7235" s="2">
        <f>VLOOKUP($F7235,Apoio!$A:$F,5,FALSE)</f>
        <v>2</v>
      </c>
      <c r="L7235" s="24" t="str">
        <f>VLOOKUP($F7235,Apoio!$A:$F,6,FALSE)</f>
        <v>Ribeirão Preto</v>
      </c>
    </row>
    <row r="7236" spans="1:12" x14ac:dyDescent="0.25">
      <c r="A7236" s="46">
        <v>2022</v>
      </c>
      <c r="B7236" s="47" t="s">
        <v>352</v>
      </c>
      <c r="C7236" s="47" t="s">
        <v>10</v>
      </c>
      <c r="D7236" s="47" t="s">
        <v>45</v>
      </c>
      <c r="E7236" s="47" t="s">
        <v>159</v>
      </c>
      <c r="F7236" s="48">
        <v>14007</v>
      </c>
      <c r="G7236" s="35" t="str">
        <f>VLOOKUP(F7236,Apoio!A:B,2,FALSE)</f>
        <v>Vara Federal</v>
      </c>
      <c r="H7236" s="47" t="s">
        <v>168</v>
      </c>
      <c r="I7236" s="49">
        <v>168</v>
      </c>
      <c r="J7236" s="2">
        <f>VLOOKUP($F7236,Apoio!$A:$F,4,FALSE)</f>
        <v>9</v>
      </c>
      <c r="K7236" s="2">
        <f>VLOOKUP($F7236,Apoio!$A:$F,5,FALSE)</f>
        <v>2</v>
      </c>
      <c r="L7236" s="24" t="str">
        <f>VLOOKUP($F7236,Apoio!$A:$F,6,FALSE)</f>
        <v>Ribeirão Preto</v>
      </c>
    </row>
    <row r="7237" spans="1:12" x14ac:dyDescent="0.25">
      <c r="A7237" s="50">
        <v>2022</v>
      </c>
      <c r="B7237" s="51" t="s">
        <v>352</v>
      </c>
      <c r="C7237" s="51" t="s">
        <v>10</v>
      </c>
      <c r="D7237" s="51" t="s">
        <v>45</v>
      </c>
      <c r="E7237" s="51" t="s">
        <v>169</v>
      </c>
      <c r="F7237" s="52">
        <v>12470</v>
      </c>
      <c r="G7237" s="35" t="str">
        <f>VLOOKUP(F7237,Apoio!A:B,2,FALSE)</f>
        <v>Vara Federal</v>
      </c>
      <c r="H7237" s="51" t="s">
        <v>170</v>
      </c>
      <c r="I7237" s="53">
        <v>75</v>
      </c>
      <c r="J7237" s="2">
        <f>VLOOKUP($F7237,Apoio!$A:$F,4,FALSE)</f>
        <v>1</v>
      </c>
      <c r="K7237" s="2">
        <f>VLOOKUP($F7237,Apoio!$A:$F,5,FALSE)</f>
        <v>6</v>
      </c>
      <c r="L7237" s="24" t="str">
        <f>VLOOKUP($F7237,Apoio!$A:$F,6,FALSE)</f>
        <v>São José do Rio Preto</v>
      </c>
    </row>
    <row r="7238" spans="1:12" x14ac:dyDescent="0.25">
      <c r="A7238" s="46">
        <v>2022</v>
      </c>
      <c r="B7238" s="47" t="s">
        <v>352</v>
      </c>
      <c r="C7238" s="47" t="s">
        <v>10</v>
      </c>
      <c r="D7238" s="47" t="s">
        <v>45</v>
      </c>
      <c r="E7238" s="47" t="s">
        <v>169</v>
      </c>
      <c r="F7238" s="48">
        <v>14010</v>
      </c>
      <c r="G7238" s="35" t="str">
        <f>VLOOKUP(F7238,Apoio!A:B,2,FALSE)</f>
        <v>Juizado</v>
      </c>
      <c r="H7238" s="47" t="s">
        <v>171</v>
      </c>
      <c r="I7238" s="49">
        <v>620</v>
      </c>
      <c r="J7238" s="2">
        <f>VLOOKUP($F7238,Apoio!$A:$F,4,FALSE)</f>
        <v>1</v>
      </c>
      <c r="K7238" s="2">
        <f>VLOOKUP($F7238,Apoio!$A:$F,5,FALSE)</f>
        <v>6</v>
      </c>
      <c r="L7238" s="24" t="str">
        <f>VLOOKUP($F7238,Apoio!$A:$F,6,FALSE)</f>
        <v>São José Do Rio Preto</v>
      </c>
    </row>
    <row r="7239" spans="1:12" x14ac:dyDescent="0.25">
      <c r="A7239" s="50">
        <v>2022</v>
      </c>
      <c r="B7239" s="51" t="s">
        <v>352</v>
      </c>
      <c r="C7239" s="51" t="s">
        <v>10</v>
      </c>
      <c r="D7239" s="51" t="s">
        <v>45</v>
      </c>
      <c r="E7239" s="51" t="s">
        <v>169</v>
      </c>
      <c r="F7239" s="52">
        <v>12471</v>
      </c>
      <c r="G7239" s="35" t="str">
        <f>VLOOKUP(F7239,Apoio!A:B,2,FALSE)</f>
        <v>Vara Federal</v>
      </c>
      <c r="H7239" s="51" t="s">
        <v>172</v>
      </c>
      <c r="I7239" s="53">
        <v>72</v>
      </c>
      <c r="J7239" s="2">
        <f>VLOOKUP($F7239,Apoio!$A:$F,4,FALSE)</f>
        <v>2</v>
      </c>
      <c r="K7239" s="2">
        <f>VLOOKUP($F7239,Apoio!$A:$F,5,FALSE)</f>
        <v>6</v>
      </c>
      <c r="L7239" s="24" t="str">
        <f>VLOOKUP($F7239,Apoio!$A:$F,6,FALSE)</f>
        <v>São José do Rio Preto</v>
      </c>
    </row>
    <row r="7240" spans="1:12" x14ac:dyDescent="0.25">
      <c r="A7240" s="46">
        <v>2022</v>
      </c>
      <c r="B7240" s="47" t="s">
        <v>352</v>
      </c>
      <c r="C7240" s="47" t="s">
        <v>10</v>
      </c>
      <c r="D7240" s="47" t="s">
        <v>45</v>
      </c>
      <c r="E7240" s="47" t="s">
        <v>169</v>
      </c>
      <c r="F7240" s="48">
        <v>12473</v>
      </c>
      <c r="G7240" s="35" t="str">
        <f>VLOOKUP(F7240,Apoio!A:B,2,FALSE)</f>
        <v>Vara Federal</v>
      </c>
      <c r="H7240" s="47" t="s">
        <v>173</v>
      </c>
      <c r="I7240" s="49">
        <v>74</v>
      </c>
      <c r="J7240" s="2">
        <f>VLOOKUP($F7240,Apoio!$A:$F,4,FALSE)</f>
        <v>4</v>
      </c>
      <c r="K7240" s="2">
        <f>VLOOKUP($F7240,Apoio!$A:$F,5,FALSE)</f>
        <v>6</v>
      </c>
      <c r="L7240" s="24" t="str">
        <f>VLOOKUP($F7240,Apoio!$A:$F,6,FALSE)</f>
        <v>São José do Rio Preto</v>
      </c>
    </row>
    <row r="7241" spans="1:12" x14ac:dyDescent="0.25">
      <c r="A7241" s="50">
        <v>2022</v>
      </c>
      <c r="B7241" s="51" t="s">
        <v>352</v>
      </c>
      <c r="C7241" s="51" t="s">
        <v>10</v>
      </c>
      <c r="D7241" s="51" t="s">
        <v>45</v>
      </c>
      <c r="E7241" s="51" t="s">
        <v>169</v>
      </c>
      <c r="F7241" s="52">
        <v>14009</v>
      </c>
      <c r="G7241" s="35" t="str">
        <f>VLOOKUP(F7241,Apoio!A:B,2,FALSE)</f>
        <v>Vara Federal</v>
      </c>
      <c r="H7241" s="51" t="s">
        <v>174</v>
      </c>
      <c r="I7241" s="53">
        <v>238</v>
      </c>
      <c r="J7241" s="2">
        <f>VLOOKUP($F7241,Apoio!$A:$F,4,FALSE)</f>
        <v>5</v>
      </c>
      <c r="K7241" s="2">
        <f>VLOOKUP($F7241,Apoio!$A:$F,5,FALSE)</f>
        <v>6</v>
      </c>
      <c r="L7241" s="24" t="str">
        <f>VLOOKUP($F7241,Apoio!$A:$F,6,FALSE)</f>
        <v>São José do Rio Preto</v>
      </c>
    </row>
    <row r="7242" spans="1:12" x14ac:dyDescent="0.25">
      <c r="A7242" s="46">
        <v>2022</v>
      </c>
      <c r="B7242" s="47" t="s">
        <v>352</v>
      </c>
      <c r="C7242" s="47" t="s">
        <v>10</v>
      </c>
      <c r="D7242" s="47" t="s">
        <v>45</v>
      </c>
      <c r="E7242" s="47" t="s">
        <v>175</v>
      </c>
      <c r="F7242" s="48">
        <v>12534</v>
      </c>
      <c r="G7242" s="35" t="str">
        <f>VLOOKUP(F7242,Apoio!A:B,2,FALSE)</f>
        <v>Vara Federal</v>
      </c>
      <c r="H7242" s="47" t="s">
        <v>176</v>
      </c>
      <c r="I7242" s="49">
        <v>104</v>
      </c>
      <c r="J7242" s="2">
        <f>VLOOKUP($F7242,Apoio!$A:$F,4,FALSE)</f>
        <v>1</v>
      </c>
      <c r="K7242" s="2">
        <f>VLOOKUP($F7242,Apoio!$A:$F,5,FALSE)</f>
        <v>26</v>
      </c>
      <c r="L7242" s="24" t="str">
        <f>VLOOKUP($F7242,Apoio!$A:$F,6,FALSE)</f>
        <v>Santo André</v>
      </c>
    </row>
    <row r="7243" spans="1:12" x14ac:dyDescent="0.25">
      <c r="A7243" s="50">
        <v>2022</v>
      </c>
      <c r="B7243" s="51" t="s">
        <v>352</v>
      </c>
      <c r="C7243" s="51" t="s">
        <v>10</v>
      </c>
      <c r="D7243" s="51" t="s">
        <v>45</v>
      </c>
      <c r="E7243" s="51" t="s">
        <v>175</v>
      </c>
      <c r="F7243" s="52">
        <v>14036</v>
      </c>
      <c r="G7243" s="35" t="str">
        <f>VLOOKUP(F7243,Apoio!A:B,2,FALSE)</f>
        <v>Juizado</v>
      </c>
      <c r="H7243" s="51" t="s">
        <v>177</v>
      </c>
      <c r="I7243" s="53">
        <v>349</v>
      </c>
      <c r="J7243" s="2">
        <f>VLOOKUP($F7243,Apoio!$A:$F,4,FALSE)</f>
        <v>1</v>
      </c>
      <c r="K7243" s="2">
        <f>VLOOKUP($F7243,Apoio!$A:$F,5,FALSE)</f>
        <v>26</v>
      </c>
      <c r="L7243" s="24" t="str">
        <f>VLOOKUP($F7243,Apoio!$A:$F,6,FALSE)</f>
        <v>Santo André</v>
      </c>
    </row>
    <row r="7244" spans="1:12" x14ac:dyDescent="0.25">
      <c r="A7244" s="46">
        <v>2022</v>
      </c>
      <c r="B7244" s="47" t="s">
        <v>352</v>
      </c>
      <c r="C7244" s="47" t="s">
        <v>10</v>
      </c>
      <c r="D7244" s="47" t="s">
        <v>45</v>
      </c>
      <c r="E7244" s="47" t="s">
        <v>175</v>
      </c>
      <c r="F7244" s="48">
        <v>12535</v>
      </c>
      <c r="G7244" s="35" t="str">
        <f>VLOOKUP(F7244,Apoio!A:B,2,FALSE)</f>
        <v>Vara Federal</v>
      </c>
      <c r="H7244" s="47" t="s">
        <v>178</v>
      </c>
      <c r="I7244" s="49">
        <v>93</v>
      </c>
      <c r="J7244" s="2">
        <f>VLOOKUP($F7244,Apoio!$A:$F,4,FALSE)</f>
        <v>2</v>
      </c>
      <c r="K7244" s="2">
        <f>VLOOKUP($F7244,Apoio!$A:$F,5,FALSE)</f>
        <v>26</v>
      </c>
      <c r="L7244" s="24" t="str">
        <f>VLOOKUP($F7244,Apoio!$A:$F,6,FALSE)</f>
        <v>Santo André</v>
      </c>
    </row>
    <row r="7245" spans="1:12" x14ac:dyDescent="0.25">
      <c r="A7245" s="50">
        <v>2022</v>
      </c>
      <c r="B7245" s="51" t="s">
        <v>352</v>
      </c>
      <c r="C7245" s="51" t="s">
        <v>10</v>
      </c>
      <c r="D7245" s="51" t="s">
        <v>45</v>
      </c>
      <c r="E7245" s="51" t="s">
        <v>175</v>
      </c>
      <c r="F7245" s="52">
        <v>12536</v>
      </c>
      <c r="G7245" s="35" t="str">
        <f>VLOOKUP(F7245,Apoio!A:B,2,FALSE)</f>
        <v>Vara Federal</v>
      </c>
      <c r="H7245" s="51" t="s">
        <v>179</v>
      </c>
      <c r="I7245" s="53">
        <v>106</v>
      </c>
      <c r="J7245" s="2">
        <f>VLOOKUP($F7245,Apoio!$A:$F,4,FALSE)</f>
        <v>3</v>
      </c>
      <c r="K7245" s="2">
        <f>VLOOKUP($F7245,Apoio!$A:$F,5,FALSE)</f>
        <v>26</v>
      </c>
      <c r="L7245" s="24" t="str">
        <f>VLOOKUP($F7245,Apoio!$A:$F,6,FALSE)</f>
        <v>Santo André</v>
      </c>
    </row>
    <row r="7246" spans="1:12" x14ac:dyDescent="0.25">
      <c r="A7246" s="46">
        <v>2022</v>
      </c>
      <c r="B7246" s="47" t="s">
        <v>352</v>
      </c>
      <c r="C7246" s="47" t="s">
        <v>10</v>
      </c>
      <c r="D7246" s="47" t="s">
        <v>45</v>
      </c>
      <c r="E7246" s="47" t="s">
        <v>180</v>
      </c>
      <c r="F7246" s="48">
        <v>12958</v>
      </c>
      <c r="G7246" s="35" t="str">
        <f>VLOOKUP(F7246,Apoio!A:B,2,FALSE)</f>
        <v>Vara Federal</v>
      </c>
      <c r="H7246" s="47" t="s">
        <v>181</v>
      </c>
      <c r="I7246" s="49">
        <v>96</v>
      </c>
      <c r="J7246" s="2">
        <f>VLOOKUP($F7246,Apoio!$A:$F,4,FALSE)</f>
        <v>1</v>
      </c>
      <c r="K7246" s="2">
        <f>VLOOKUP($F7246,Apoio!$A:$F,5,FALSE)</f>
        <v>4</v>
      </c>
      <c r="L7246" s="24" t="str">
        <f>VLOOKUP($F7246,Apoio!$A:$F,6,FALSE)</f>
        <v>Santos</v>
      </c>
    </row>
    <row r="7247" spans="1:12" x14ac:dyDescent="0.25">
      <c r="A7247" s="50">
        <v>2022</v>
      </c>
      <c r="B7247" s="51" t="s">
        <v>352</v>
      </c>
      <c r="C7247" s="51" t="s">
        <v>10</v>
      </c>
      <c r="D7247" s="51" t="s">
        <v>45</v>
      </c>
      <c r="E7247" s="51" t="s">
        <v>180</v>
      </c>
      <c r="F7247" s="52">
        <v>14037</v>
      </c>
      <c r="G7247" s="35" t="str">
        <f>VLOOKUP(F7247,Apoio!A:B,2,FALSE)</f>
        <v>Juizado</v>
      </c>
      <c r="H7247" s="51" t="s">
        <v>182</v>
      </c>
      <c r="I7247" s="53">
        <v>328</v>
      </c>
      <c r="J7247" s="2">
        <f>VLOOKUP($F7247,Apoio!$A:$F,4,FALSE)</f>
        <v>1</v>
      </c>
      <c r="K7247" s="2">
        <f>VLOOKUP($F7247,Apoio!$A:$F,5,FALSE)</f>
        <v>4</v>
      </c>
      <c r="L7247" s="24" t="str">
        <f>VLOOKUP($F7247,Apoio!$A:$F,6,FALSE)</f>
        <v>Santos</v>
      </c>
    </row>
    <row r="7248" spans="1:12" x14ac:dyDescent="0.25">
      <c r="A7248" s="46">
        <v>2022</v>
      </c>
      <c r="B7248" s="47" t="s">
        <v>352</v>
      </c>
      <c r="C7248" s="47" t="s">
        <v>10</v>
      </c>
      <c r="D7248" s="47" t="s">
        <v>45</v>
      </c>
      <c r="E7248" s="47" t="s">
        <v>180</v>
      </c>
      <c r="F7248" s="48">
        <v>12959</v>
      </c>
      <c r="G7248" s="35" t="str">
        <f>VLOOKUP(F7248,Apoio!A:B,2,FALSE)</f>
        <v>Vara Federal</v>
      </c>
      <c r="H7248" s="47" t="s">
        <v>183</v>
      </c>
      <c r="I7248" s="49">
        <v>97</v>
      </c>
      <c r="J7248" s="2">
        <f>VLOOKUP($F7248,Apoio!$A:$F,4,FALSE)</f>
        <v>2</v>
      </c>
      <c r="K7248" s="2">
        <f>VLOOKUP($F7248,Apoio!$A:$F,5,FALSE)</f>
        <v>4</v>
      </c>
      <c r="L7248" s="24" t="str">
        <f>VLOOKUP($F7248,Apoio!$A:$F,6,FALSE)</f>
        <v>Santos</v>
      </c>
    </row>
    <row r="7249" spans="1:12" x14ac:dyDescent="0.25">
      <c r="A7249" s="50">
        <v>2022</v>
      </c>
      <c r="B7249" s="51" t="s">
        <v>352</v>
      </c>
      <c r="C7249" s="51" t="s">
        <v>10</v>
      </c>
      <c r="D7249" s="51" t="s">
        <v>45</v>
      </c>
      <c r="E7249" s="51" t="s">
        <v>180</v>
      </c>
      <c r="F7249" s="52">
        <v>12464</v>
      </c>
      <c r="G7249" s="35" t="str">
        <f>VLOOKUP(F7249,Apoio!A:B,2,FALSE)</f>
        <v>Vara Federal</v>
      </c>
      <c r="H7249" s="51" t="s">
        <v>184</v>
      </c>
      <c r="I7249" s="53">
        <v>100</v>
      </c>
      <c r="J7249" s="2">
        <f>VLOOKUP($F7249,Apoio!$A:$F,4,FALSE)</f>
        <v>3</v>
      </c>
      <c r="K7249" s="2">
        <f>VLOOKUP($F7249,Apoio!$A:$F,5,FALSE)</f>
        <v>4</v>
      </c>
      <c r="L7249" s="24" t="str">
        <f>VLOOKUP($F7249,Apoio!$A:$F,6,FALSE)</f>
        <v>Santos</v>
      </c>
    </row>
    <row r="7250" spans="1:12" x14ac:dyDescent="0.25">
      <c r="A7250" s="46">
        <v>2022</v>
      </c>
      <c r="B7250" s="47" t="s">
        <v>352</v>
      </c>
      <c r="C7250" s="47" t="s">
        <v>10</v>
      </c>
      <c r="D7250" s="47" t="s">
        <v>45</v>
      </c>
      <c r="E7250" s="47" t="s">
        <v>180</v>
      </c>
      <c r="F7250" s="48">
        <v>12960</v>
      </c>
      <c r="G7250" s="35" t="str">
        <f>VLOOKUP(F7250,Apoio!A:B,2,FALSE)</f>
        <v>Vara Federal</v>
      </c>
      <c r="H7250" s="47" t="s">
        <v>185</v>
      </c>
      <c r="I7250" s="49">
        <v>100</v>
      </c>
      <c r="J7250" s="2">
        <f>VLOOKUP($F7250,Apoio!$A:$F,4,FALSE)</f>
        <v>4</v>
      </c>
      <c r="K7250" s="2">
        <f>VLOOKUP($F7250,Apoio!$A:$F,5,FALSE)</f>
        <v>4</v>
      </c>
      <c r="L7250" s="24" t="str">
        <f>VLOOKUP($F7250,Apoio!$A:$F,6,FALSE)</f>
        <v>Santos</v>
      </c>
    </row>
    <row r="7251" spans="1:12" x14ac:dyDescent="0.25">
      <c r="A7251" s="50">
        <v>2022</v>
      </c>
      <c r="B7251" s="51" t="s">
        <v>352</v>
      </c>
      <c r="C7251" s="51" t="s">
        <v>10</v>
      </c>
      <c r="D7251" s="51" t="s">
        <v>45</v>
      </c>
      <c r="E7251" s="51" t="s">
        <v>180</v>
      </c>
      <c r="F7251" s="52">
        <v>12465</v>
      </c>
      <c r="G7251" s="35" t="str">
        <f>VLOOKUP(F7251,Apoio!A:B,2,FALSE)</f>
        <v>Vara Federal</v>
      </c>
      <c r="H7251" s="51" t="s">
        <v>186</v>
      </c>
      <c r="I7251" s="53">
        <v>47</v>
      </c>
      <c r="J7251" s="2">
        <f>VLOOKUP($F7251,Apoio!$A:$F,4,FALSE)</f>
        <v>5</v>
      </c>
      <c r="K7251" s="2">
        <f>VLOOKUP($F7251,Apoio!$A:$F,5,FALSE)</f>
        <v>4</v>
      </c>
      <c r="L7251" s="24" t="str">
        <f>VLOOKUP($F7251,Apoio!$A:$F,6,FALSE)</f>
        <v>Santos</v>
      </c>
    </row>
    <row r="7252" spans="1:12" x14ac:dyDescent="0.25">
      <c r="A7252" s="46">
        <v>2022</v>
      </c>
      <c r="B7252" s="47" t="s">
        <v>352</v>
      </c>
      <c r="C7252" s="47" t="s">
        <v>10</v>
      </c>
      <c r="D7252" s="47" t="s">
        <v>45</v>
      </c>
      <c r="E7252" s="47" t="s">
        <v>180</v>
      </c>
      <c r="F7252" s="48">
        <v>12466</v>
      </c>
      <c r="G7252" s="35" t="str">
        <f>VLOOKUP(F7252,Apoio!A:B,2,FALSE)</f>
        <v>Vara Federal</v>
      </c>
      <c r="H7252" s="47" t="s">
        <v>187</v>
      </c>
      <c r="I7252" s="49">
        <v>43</v>
      </c>
      <c r="J7252" s="2">
        <f>VLOOKUP($F7252,Apoio!$A:$F,4,FALSE)</f>
        <v>6</v>
      </c>
      <c r="K7252" s="2">
        <f>VLOOKUP($F7252,Apoio!$A:$F,5,FALSE)</f>
        <v>4</v>
      </c>
      <c r="L7252" s="24" t="str">
        <f>VLOOKUP($F7252,Apoio!$A:$F,6,FALSE)</f>
        <v>Santos</v>
      </c>
    </row>
    <row r="7253" spans="1:12" x14ac:dyDescent="0.25">
      <c r="A7253" s="50">
        <v>2022</v>
      </c>
      <c r="B7253" s="51" t="s">
        <v>352</v>
      </c>
      <c r="C7253" s="51" t="s">
        <v>10</v>
      </c>
      <c r="D7253" s="51" t="s">
        <v>45</v>
      </c>
      <c r="E7253" s="51" t="s">
        <v>180</v>
      </c>
      <c r="F7253" s="52">
        <v>14314</v>
      </c>
      <c r="G7253" s="35" t="str">
        <f>VLOOKUP(F7253,Apoio!A:B,2,FALSE)</f>
        <v>Vara Federal</v>
      </c>
      <c r="H7253" s="51" t="s">
        <v>188</v>
      </c>
      <c r="I7253" s="53">
        <v>60</v>
      </c>
      <c r="J7253" s="2">
        <f>VLOOKUP($F7253,Apoio!$A:$F,4,FALSE)</f>
        <v>7</v>
      </c>
      <c r="K7253" s="2">
        <f>VLOOKUP($F7253,Apoio!$A:$F,5,FALSE)</f>
        <v>4</v>
      </c>
      <c r="L7253" s="24" t="str">
        <f>VLOOKUP($F7253,Apoio!$A:$F,6,FALSE)</f>
        <v>Santos</v>
      </c>
    </row>
    <row r="7254" spans="1:12" x14ac:dyDescent="0.25">
      <c r="A7254" s="46">
        <v>2022</v>
      </c>
      <c r="B7254" s="47" t="s">
        <v>352</v>
      </c>
      <c r="C7254" s="47" t="s">
        <v>10</v>
      </c>
      <c r="D7254" s="47" t="s">
        <v>45</v>
      </c>
      <c r="E7254" s="47" t="s">
        <v>189</v>
      </c>
      <c r="F7254" s="48">
        <v>12502</v>
      </c>
      <c r="G7254" s="35" t="str">
        <f>VLOOKUP(F7254,Apoio!A:B,2,FALSE)</f>
        <v>Vara Federal</v>
      </c>
      <c r="H7254" s="47" t="s">
        <v>190</v>
      </c>
      <c r="I7254" s="49">
        <v>127</v>
      </c>
      <c r="J7254" s="2">
        <f>VLOOKUP($F7254,Apoio!$A:$F,4,FALSE)</f>
        <v>1</v>
      </c>
      <c r="K7254" s="2">
        <f>VLOOKUP($F7254,Apoio!$A:$F,5,FALSE)</f>
        <v>14</v>
      </c>
      <c r="L7254" s="24" t="str">
        <f>VLOOKUP($F7254,Apoio!$A:$F,6,FALSE)</f>
        <v>São Bernardo do Campo</v>
      </c>
    </row>
    <row r="7255" spans="1:12" x14ac:dyDescent="0.25">
      <c r="A7255" s="50">
        <v>2022</v>
      </c>
      <c r="B7255" s="51" t="s">
        <v>352</v>
      </c>
      <c r="C7255" s="51" t="s">
        <v>10</v>
      </c>
      <c r="D7255" s="51" t="s">
        <v>45</v>
      </c>
      <c r="E7255" s="51" t="s">
        <v>189</v>
      </c>
      <c r="F7255" s="52">
        <v>17884</v>
      </c>
      <c r="G7255" s="35" t="str">
        <f>VLOOKUP(F7255,Apoio!A:B,2,FALSE)</f>
        <v>Juizado</v>
      </c>
      <c r="H7255" s="51" t="s">
        <v>191</v>
      </c>
      <c r="I7255" s="53">
        <v>149</v>
      </c>
      <c r="J7255" s="2">
        <f>VLOOKUP($F7255,Apoio!$A:$F,4,FALSE)</f>
        <v>1</v>
      </c>
      <c r="K7255" s="2">
        <f>VLOOKUP($F7255,Apoio!$A:$F,5,FALSE)</f>
        <v>14</v>
      </c>
      <c r="L7255" s="24" t="str">
        <f>VLOOKUP($F7255,Apoio!$A:$F,6,FALSE)</f>
        <v>São Bernardo Do Campo</v>
      </c>
    </row>
    <row r="7256" spans="1:12" x14ac:dyDescent="0.25">
      <c r="A7256" s="46">
        <v>2022</v>
      </c>
      <c r="B7256" s="47" t="s">
        <v>352</v>
      </c>
      <c r="C7256" s="47" t="s">
        <v>10</v>
      </c>
      <c r="D7256" s="47" t="s">
        <v>45</v>
      </c>
      <c r="E7256" s="47" t="s">
        <v>189</v>
      </c>
      <c r="F7256" s="48">
        <v>12503</v>
      </c>
      <c r="G7256" s="35" t="str">
        <f>VLOOKUP(F7256,Apoio!A:B,2,FALSE)</f>
        <v>Vara Federal</v>
      </c>
      <c r="H7256" s="47" t="s">
        <v>192</v>
      </c>
      <c r="I7256" s="49">
        <v>76</v>
      </c>
      <c r="J7256" s="2">
        <f>VLOOKUP($F7256,Apoio!$A:$F,4,FALSE)</f>
        <v>2</v>
      </c>
      <c r="K7256" s="2">
        <f>VLOOKUP($F7256,Apoio!$A:$F,5,FALSE)</f>
        <v>14</v>
      </c>
      <c r="L7256" s="24" t="str">
        <f>VLOOKUP($F7256,Apoio!$A:$F,6,FALSE)</f>
        <v>São Bernardo do Campo</v>
      </c>
    </row>
    <row r="7257" spans="1:12" x14ac:dyDescent="0.25">
      <c r="A7257" s="50">
        <v>2022</v>
      </c>
      <c r="B7257" s="51" t="s">
        <v>352</v>
      </c>
      <c r="C7257" s="51" t="s">
        <v>10</v>
      </c>
      <c r="D7257" s="51" t="s">
        <v>45</v>
      </c>
      <c r="E7257" s="51" t="s">
        <v>189</v>
      </c>
      <c r="F7257" s="52">
        <v>83028</v>
      </c>
      <c r="G7257" s="35" t="str">
        <f>VLOOKUP(F7257,Apoio!A:B,2,FALSE)</f>
        <v>Juizado</v>
      </c>
      <c r="H7257" s="51" t="s">
        <v>193</v>
      </c>
      <c r="I7257" s="53">
        <v>359</v>
      </c>
      <c r="J7257" s="2">
        <f>VLOOKUP($F7257,Apoio!$A:$F,4,FALSE)</f>
        <v>2</v>
      </c>
      <c r="K7257" s="2">
        <f>VLOOKUP($F7257,Apoio!$A:$F,5,FALSE)</f>
        <v>14</v>
      </c>
      <c r="L7257" s="24" t="str">
        <f>VLOOKUP($F7257,Apoio!$A:$F,6,FALSE)</f>
        <v>São Bernardo Do Campo</v>
      </c>
    </row>
    <row r="7258" spans="1:12" x14ac:dyDescent="0.25">
      <c r="A7258" s="46">
        <v>2022</v>
      </c>
      <c r="B7258" s="47" t="s">
        <v>352</v>
      </c>
      <c r="C7258" s="47" t="s">
        <v>10</v>
      </c>
      <c r="D7258" s="47" t="s">
        <v>45</v>
      </c>
      <c r="E7258" s="47" t="s">
        <v>189</v>
      </c>
      <c r="F7258" s="48">
        <v>12504</v>
      </c>
      <c r="G7258" s="35" t="str">
        <f>VLOOKUP(F7258,Apoio!A:B,2,FALSE)</f>
        <v>Vara Federal</v>
      </c>
      <c r="H7258" s="47" t="s">
        <v>194</v>
      </c>
      <c r="I7258" s="49">
        <v>136</v>
      </c>
      <c r="J7258" s="2">
        <f>VLOOKUP($F7258,Apoio!$A:$F,4,FALSE)</f>
        <v>3</v>
      </c>
      <c r="K7258" s="2">
        <f>VLOOKUP($F7258,Apoio!$A:$F,5,FALSE)</f>
        <v>14</v>
      </c>
      <c r="L7258" s="24" t="str">
        <f>VLOOKUP($F7258,Apoio!$A:$F,6,FALSE)</f>
        <v>São Bernardo do Campo</v>
      </c>
    </row>
    <row r="7259" spans="1:12" x14ac:dyDescent="0.25">
      <c r="A7259" s="50">
        <v>2022</v>
      </c>
      <c r="B7259" s="51" t="s">
        <v>352</v>
      </c>
      <c r="C7259" s="51" t="s">
        <v>10</v>
      </c>
      <c r="D7259" s="51" t="s">
        <v>45</v>
      </c>
      <c r="E7259" s="51" t="s">
        <v>195</v>
      </c>
      <c r="F7259" s="52">
        <v>12506</v>
      </c>
      <c r="G7259" s="35" t="str">
        <f>VLOOKUP(F7259,Apoio!A:B,2,FALSE)</f>
        <v>Vara Federal</v>
      </c>
      <c r="H7259" s="51" t="s">
        <v>196</v>
      </c>
      <c r="I7259" s="53">
        <v>92</v>
      </c>
      <c r="J7259" s="2">
        <f>VLOOKUP($F7259,Apoio!$A:$F,4,FALSE)</f>
        <v>1</v>
      </c>
      <c r="K7259" s="2">
        <f>VLOOKUP($F7259,Apoio!$A:$F,5,FALSE)</f>
        <v>15</v>
      </c>
      <c r="L7259" s="24" t="str">
        <f>VLOOKUP($F7259,Apoio!$A:$F,6,FALSE)</f>
        <v>São Carlos</v>
      </c>
    </row>
    <row r="7260" spans="1:12" x14ac:dyDescent="0.25">
      <c r="A7260" s="46">
        <v>2022</v>
      </c>
      <c r="B7260" s="47" t="s">
        <v>352</v>
      </c>
      <c r="C7260" s="47" t="s">
        <v>10</v>
      </c>
      <c r="D7260" s="47" t="s">
        <v>45</v>
      </c>
      <c r="E7260" s="47" t="s">
        <v>195</v>
      </c>
      <c r="F7260" s="48">
        <v>14038</v>
      </c>
      <c r="G7260" s="35" t="str">
        <f>VLOOKUP(F7260,Apoio!A:B,2,FALSE)</f>
        <v>Juizado</v>
      </c>
      <c r="H7260" s="47" t="s">
        <v>197</v>
      </c>
      <c r="I7260" s="49">
        <v>249</v>
      </c>
      <c r="J7260" s="2">
        <f>VLOOKUP($F7260,Apoio!$A:$F,4,FALSE)</f>
        <v>1</v>
      </c>
      <c r="K7260" s="2">
        <f>VLOOKUP($F7260,Apoio!$A:$F,5,FALSE)</f>
        <v>15</v>
      </c>
      <c r="L7260" s="24" t="str">
        <f>VLOOKUP($F7260,Apoio!$A:$F,6,FALSE)</f>
        <v>São Carlos</v>
      </c>
    </row>
    <row r="7261" spans="1:12" x14ac:dyDescent="0.25">
      <c r="A7261" s="50">
        <v>2022</v>
      </c>
      <c r="B7261" s="51" t="s">
        <v>352</v>
      </c>
      <c r="C7261" s="51" t="s">
        <v>10</v>
      </c>
      <c r="D7261" s="51" t="s">
        <v>45</v>
      </c>
      <c r="E7261" s="51" t="s">
        <v>195</v>
      </c>
      <c r="F7261" s="52">
        <v>12507</v>
      </c>
      <c r="G7261" s="35" t="str">
        <f>VLOOKUP(F7261,Apoio!A:B,2,FALSE)</f>
        <v>Vara Federal</v>
      </c>
      <c r="H7261" s="51" t="s">
        <v>198</v>
      </c>
      <c r="I7261" s="53">
        <v>100</v>
      </c>
      <c r="J7261" s="2">
        <f>VLOOKUP($F7261,Apoio!$A:$F,4,FALSE)</f>
        <v>2</v>
      </c>
      <c r="K7261" s="2">
        <f>VLOOKUP($F7261,Apoio!$A:$F,5,FALSE)</f>
        <v>15</v>
      </c>
      <c r="L7261" s="24" t="str">
        <f>VLOOKUP($F7261,Apoio!$A:$F,6,FALSE)</f>
        <v>São Carlos</v>
      </c>
    </row>
    <row r="7262" spans="1:12" x14ac:dyDescent="0.25">
      <c r="A7262" s="46">
        <v>2022</v>
      </c>
      <c r="B7262" s="47" t="s">
        <v>352</v>
      </c>
      <c r="C7262" s="47" t="s">
        <v>10</v>
      </c>
      <c r="D7262" s="47" t="s">
        <v>45</v>
      </c>
      <c r="E7262" s="47" t="s">
        <v>199</v>
      </c>
      <c r="F7262" s="48">
        <v>12538</v>
      </c>
      <c r="G7262" s="35" t="str">
        <f>VLOOKUP(F7262,Apoio!A:B,2,FALSE)</f>
        <v>Vara Federal + JEF</v>
      </c>
      <c r="H7262" s="47" t="s">
        <v>200</v>
      </c>
      <c r="I7262" s="49">
        <v>369</v>
      </c>
      <c r="J7262" s="2">
        <f>VLOOKUP($F7262,Apoio!$A:$F,4,FALSE)</f>
        <v>1</v>
      </c>
      <c r="K7262" s="2">
        <f>VLOOKUP($F7262,Apoio!$A:$F,5,FALSE)</f>
        <v>27</v>
      </c>
      <c r="L7262" s="24" t="str">
        <f>VLOOKUP($F7262,Apoio!$A:$F,6,FALSE)</f>
        <v>São João da Boa Vista</v>
      </c>
    </row>
    <row r="7263" spans="1:12" x14ac:dyDescent="0.25">
      <c r="A7263" s="50">
        <v>2022</v>
      </c>
      <c r="B7263" s="51" t="s">
        <v>352</v>
      </c>
      <c r="C7263" s="51" t="s">
        <v>10</v>
      </c>
      <c r="D7263" s="51" t="s">
        <v>45</v>
      </c>
      <c r="E7263" s="51" t="s">
        <v>199</v>
      </c>
      <c r="F7263" s="52">
        <v>12538</v>
      </c>
      <c r="G7263" s="35" t="str">
        <f>VLOOKUP(F7263,Apoio!A:B,2,FALSE)</f>
        <v>Vara Federal + JEF</v>
      </c>
      <c r="H7263" s="51" t="s">
        <v>200</v>
      </c>
      <c r="I7263" s="53">
        <v>292</v>
      </c>
      <c r="J7263" s="2">
        <f>VLOOKUP($F7263,Apoio!$A:$F,4,FALSE)</f>
        <v>1</v>
      </c>
      <c r="K7263" s="2">
        <f>VLOOKUP($F7263,Apoio!$A:$F,5,FALSE)</f>
        <v>27</v>
      </c>
      <c r="L7263" s="24" t="str">
        <f>VLOOKUP($F7263,Apoio!$A:$F,6,FALSE)</f>
        <v>São João da Boa Vista</v>
      </c>
    </row>
    <row r="7264" spans="1:12" x14ac:dyDescent="0.25">
      <c r="A7264" s="46">
        <v>2022</v>
      </c>
      <c r="B7264" s="47" t="s">
        <v>352</v>
      </c>
      <c r="C7264" s="47" t="s">
        <v>10</v>
      </c>
      <c r="D7264" s="47" t="s">
        <v>45</v>
      </c>
      <c r="E7264" s="47" t="s">
        <v>201</v>
      </c>
      <c r="F7264" s="48">
        <v>12460</v>
      </c>
      <c r="G7264" s="35" t="str">
        <f>VLOOKUP(F7264,Apoio!A:B,2,FALSE)</f>
        <v>Vara Federal</v>
      </c>
      <c r="H7264" s="47" t="s">
        <v>202</v>
      </c>
      <c r="I7264" s="49">
        <v>98</v>
      </c>
      <c r="J7264" s="2">
        <f>VLOOKUP($F7264,Apoio!$A:$F,4,FALSE)</f>
        <v>1</v>
      </c>
      <c r="K7264" s="2">
        <f>VLOOKUP($F7264,Apoio!$A:$F,5,FALSE)</f>
        <v>3</v>
      </c>
      <c r="L7264" s="24" t="str">
        <f>VLOOKUP($F7264,Apoio!$A:$F,6,FALSE)</f>
        <v>São José dos Campos</v>
      </c>
    </row>
    <row r="7265" spans="1:12" x14ac:dyDescent="0.25">
      <c r="A7265" s="50">
        <v>2022</v>
      </c>
      <c r="B7265" s="51" t="s">
        <v>352</v>
      </c>
      <c r="C7265" s="51" t="s">
        <v>10</v>
      </c>
      <c r="D7265" s="51" t="s">
        <v>45</v>
      </c>
      <c r="E7265" s="51" t="s">
        <v>201</v>
      </c>
      <c r="F7265" s="52">
        <v>16587</v>
      </c>
      <c r="G7265" s="35" t="str">
        <f>VLOOKUP(F7265,Apoio!A:B,2,FALSE)</f>
        <v>Juizado</v>
      </c>
      <c r="H7265" s="51" t="s">
        <v>203</v>
      </c>
      <c r="I7265" s="53">
        <v>429</v>
      </c>
      <c r="J7265" s="2">
        <f>VLOOKUP($F7265,Apoio!$A:$F,4,FALSE)</f>
        <v>1</v>
      </c>
      <c r="K7265" s="2">
        <f>VLOOKUP($F7265,Apoio!$A:$F,5,FALSE)</f>
        <v>3</v>
      </c>
      <c r="L7265" s="24" t="str">
        <f>VLOOKUP($F7265,Apoio!$A:$F,6,FALSE)</f>
        <v>São José Dos Campos</v>
      </c>
    </row>
    <row r="7266" spans="1:12" x14ac:dyDescent="0.25">
      <c r="A7266" s="46">
        <v>2022</v>
      </c>
      <c r="B7266" s="47" t="s">
        <v>352</v>
      </c>
      <c r="C7266" s="47" t="s">
        <v>10</v>
      </c>
      <c r="D7266" s="47" t="s">
        <v>45</v>
      </c>
      <c r="E7266" s="47" t="s">
        <v>201</v>
      </c>
      <c r="F7266" s="48">
        <v>12461</v>
      </c>
      <c r="G7266" s="35" t="str">
        <f>VLOOKUP(F7266,Apoio!A:B,2,FALSE)</f>
        <v>Vara Federal</v>
      </c>
      <c r="H7266" s="47" t="s">
        <v>204</v>
      </c>
      <c r="I7266" s="49">
        <v>105</v>
      </c>
      <c r="J7266" s="2">
        <f>VLOOKUP($F7266,Apoio!$A:$F,4,FALSE)</f>
        <v>2</v>
      </c>
      <c r="K7266" s="2">
        <f>VLOOKUP($F7266,Apoio!$A:$F,5,FALSE)</f>
        <v>3</v>
      </c>
      <c r="L7266" s="24" t="str">
        <f>VLOOKUP($F7266,Apoio!$A:$F,6,FALSE)</f>
        <v>São José dos Campos</v>
      </c>
    </row>
    <row r="7267" spans="1:12" x14ac:dyDescent="0.25">
      <c r="A7267" s="50">
        <v>2022</v>
      </c>
      <c r="B7267" s="51" t="s">
        <v>352</v>
      </c>
      <c r="C7267" s="51" t="s">
        <v>10</v>
      </c>
      <c r="D7267" s="51" t="s">
        <v>45</v>
      </c>
      <c r="E7267" s="51" t="s">
        <v>201</v>
      </c>
      <c r="F7267" s="52">
        <v>12462</v>
      </c>
      <c r="G7267" s="35" t="str">
        <f>VLOOKUP(F7267,Apoio!A:B,2,FALSE)</f>
        <v>Vara Federal</v>
      </c>
      <c r="H7267" s="51" t="s">
        <v>205</v>
      </c>
      <c r="I7267" s="53">
        <v>103</v>
      </c>
      <c r="J7267" s="2">
        <f>VLOOKUP($F7267,Apoio!$A:$F,4,FALSE)</f>
        <v>3</v>
      </c>
      <c r="K7267" s="2">
        <f>VLOOKUP($F7267,Apoio!$A:$F,5,FALSE)</f>
        <v>3</v>
      </c>
      <c r="L7267" s="24" t="str">
        <f>VLOOKUP($F7267,Apoio!$A:$F,6,FALSE)</f>
        <v>São José dos Campos</v>
      </c>
    </row>
    <row r="7268" spans="1:12" x14ac:dyDescent="0.25">
      <c r="A7268" s="46">
        <v>2022</v>
      </c>
      <c r="B7268" s="47" t="s">
        <v>352</v>
      </c>
      <c r="C7268" s="47" t="s">
        <v>10</v>
      </c>
      <c r="D7268" s="47" t="s">
        <v>45</v>
      </c>
      <c r="E7268" s="47" t="s">
        <v>201</v>
      </c>
      <c r="F7268" s="48">
        <v>14008</v>
      </c>
      <c r="G7268" s="35" t="str">
        <f>VLOOKUP(F7268,Apoio!A:B,2,FALSE)</f>
        <v>Vara Federal</v>
      </c>
      <c r="H7268" s="47" t="s">
        <v>206</v>
      </c>
      <c r="I7268" s="49">
        <v>330</v>
      </c>
      <c r="J7268" s="2">
        <f>VLOOKUP($F7268,Apoio!$A:$F,4,FALSE)</f>
        <v>4</v>
      </c>
      <c r="K7268" s="2">
        <f>VLOOKUP($F7268,Apoio!$A:$F,5,FALSE)</f>
        <v>3</v>
      </c>
      <c r="L7268" s="24" t="str">
        <f>VLOOKUP($F7268,Apoio!$A:$F,6,FALSE)</f>
        <v>São José dos Campos</v>
      </c>
    </row>
    <row r="7269" spans="1:12" x14ac:dyDescent="0.25">
      <c r="A7269" s="50">
        <v>2022</v>
      </c>
      <c r="B7269" s="51" t="s">
        <v>352</v>
      </c>
      <c r="C7269" s="51" t="s">
        <v>10</v>
      </c>
      <c r="D7269" s="51" t="s">
        <v>45</v>
      </c>
      <c r="E7269" s="51" t="s">
        <v>207</v>
      </c>
      <c r="F7269" s="52">
        <v>12927</v>
      </c>
      <c r="G7269" s="35" t="str">
        <f>VLOOKUP(F7269,Apoio!A:B,2,FALSE)</f>
        <v>Vara Federal</v>
      </c>
      <c r="H7269" s="51" t="s">
        <v>208</v>
      </c>
      <c r="I7269" s="53">
        <v>99</v>
      </c>
      <c r="J7269" s="2">
        <f>VLOOKUP($F7269,Apoio!$A:$F,4,FALSE)</f>
        <v>1</v>
      </c>
      <c r="K7269" s="2">
        <f>VLOOKUP($F7269,Apoio!$A:$F,5,FALSE)</f>
        <v>1</v>
      </c>
      <c r="L7269" s="24" t="str">
        <f>VLOOKUP($F7269,Apoio!$A:$F,6,FALSE)</f>
        <v>São Paulo - Cível</v>
      </c>
    </row>
    <row r="7270" spans="1:12" x14ac:dyDescent="0.25">
      <c r="A7270" s="46">
        <v>2022</v>
      </c>
      <c r="B7270" s="47" t="s">
        <v>352</v>
      </c>
      <c r="C7270" s="47" t="s">
        <v>10</v>
      </c>
      <c r="D7270" s="47" t="s">
        <v>45</v>
      </c>
      <c r="E7270" s="47" t="s">
        <v>207</v>
      </c>
      <c r="F7270" s="48">
        <v>12928</v>
      </c>
      <c r="G7270" s="35" t="str">
        <f>VLOOKUP(F7270,Apoio!A:B,2,FALSE)</f>
        <v>Vara Federal</v>
      </c>
      <c r="H7270" s="47" t="s">
        <v>209</v>
      </c>
      <c r="I7270" s="49">
        <v>109</v>
      </c>
      <c r="J7270" s="2">
        <f>VLOOKUP($F7270,Apoio!$A:$F,4,FALSE)</f>
        <v>2</v>
      </c>
      <c r="K7270" s="2">
        <f>VLOOKUP($F7270,Apoio!$A:$F,5,FALSE)</f>
        <v>1</v>
      </c>
      <c r="L7270" s="24" t="str">
        <f>VLOOKUP($F7270,Apoio!$A:$F,6,FALSE)</f>
        <v>São Paulo - Cível</v>
      </c>
    </row>
    <row r="7271" spans="1:12" x14ac:dyDescent="0.25">
      <c r="A7271" s="50">
        <v>2022</v>
      </c>
      <c r="B7271" s="51" t="s">
        <v>352</v>
      </c>
      <c r="C7271" s="51" t="s">
        <v>10</v>
      </c>
      <c r="D7271" s="51" t="s">
        <v>45</v>
      </c>
      <c r="E7271" s="51" t="s">
        <v>207</v>
      </c>
      <c r="F7271" s="52">
        <v>12930</v>
      </c>
      <c r="G7271" s="35" t="str">
        <f>VLOOKUP(F7271,Apoio!A:B,2,FALSE)</f>
        <v>Vara Federal</v>
      </c>
      <c r="H7271" s="51" t="s">
        <v>210</v>
      </c>
      <c r="I7271" s="53">
        <v>119</v>
      </c>
      <c r="J7271" s="2">
        <f>VLOOKUP($F7271,Apoio!$A:$F,4,FALSE)</f>
        <v>4</v>
      </c>
      <c r="K7271" s="2">
        <f>VLOOKUP($F7271,Apoio!$A:$F,5,FALSE)</f>
        <v>1</v>
      </c>
      <c r="L7271" s="24" t="str">
        <f>VLOOKUP($F7271,Apoio!$A:$F,6,FALSE)</f>
        <v>São Paulo - Cível</v>
      </c>
    </row>
    <row r="7272" spans="1:12" x14ac:dyDescent="0.25">
      <c r="A7272" s="46">
        <v>2022</v>
      </c>
      <c r="B7272" s="47" t="s">
        <v>352</v>
      </c>
      <c r="C7272" s="47" t="s">
        <v>10</v>
      </c>
      <c r="D7272" s="47" t="s">
        <v>45</v>
      </c>
      <c r="E7272" s="47" t="s">
        <v>207</v>
      </c>
      <c r="F7272" s="48">
        <v>12931</v>
      </c>
      <c r="G7272" s="35" t="str">
        <f>VLOOKUP(F7272,Apoio!A:B,2,FALSE)</f>
        <v>Vara Federal</v>
      </c>
      <c r="H7272" s="47" t="s">
        <v>211</v>
      </c>
      <c r="I7272" s="49">
        <v>113</v>
      </c>
      <c r="J7272" s="2">
        <f>VLOOKUP($F7272,Apoio!$A:$F,4,FALSE)</f>
        <v>5</v>
      </c>
      <c r="K7272" s="2">
        <f>VLOOKUP($F7272,Apoio!$A:$F,5,FALSE)</f>
        <v>1</v>
      </c>
      <c r="L7272" s="24" t="str">
        <f>VLOOKUP($F7272,Apoio!$A:$F,6,FALSE)</f>
        <v>São Paulo - Cível</v>
      </c>
    </row>
    <row r="7273" spans="1:12" x14ac:dyDescent="0.25">
      <c r="A7273" s="50">
        <v>2022</v>
      </c>
      <c r="B7273" s="51" t="s">
        <v>352</v>
      </c>
      <c r="C7273" s="51" t="s">
        <v>10</v>
      </c>
      <c r="D7273" s="51" t="s">
        <v>45</v>
      </c>
      <c r="E7273" s="51" t="s">
        <v>207</v>
      </c>
      <c r="F7273" s="52">
        <v>12932</v>
      </c>
      <c r="G7273" s="35" t="str">
        <f>VLOOKUP(F7273,Apoio!A:B,2,FALSE)</f>
        <v>Vara Federal</v>
      </c>
      <c r="H7273" s="51" t="s">
        <v>212</v>
      </c>
      <c r="I7273" s="53">
        <v>96</v>
      </c>
      <c r="J7273" s="2">
        <f>VLOOKUP($F7273,Apoio!$A:$F,4,FALSE)</f>
        <v>6</v>
      </c>
      <c r="K7273" s="2">
        <f>VLOOKUP($F7273,Apoio!$A:$F,5,FALSE)</f>
        <v>1</v>
      </c>
      <c r="L7273" s="24" t="str">
        <f>VLOOKUP($F7273,Apoio!$A:$F,6,FALSE)</f>
        <v>São Paulo - Cível</v>
      </c>
    </row>
    <row r="7274" spans="1:12" x14ac:dyDescent="0.25">
      <c r="A7274" s="46">
        <v>2022</v>
      </c>
      <c r="B7274" s="47" t="s">
        <v>352</v>
      </c>
      <c r="C7274" s="47" t="s">
        <v>10</v>
      </c>
      <c r="D7274" s="47" t="s">
        <v>45</v>
      </c>
      <c r="E7274" s="47" t="s">
        <v>207</v>
      </c>
      <c r="F7274" s="48">
        <v>12933</v>
      </c>
      <c r="G7274" s="35" t="str">
        <f>VLOOKUP(F7274,Apoio!A:B,2,FALSE)</f>
        <v>Vara Federal</v>
      </c>
      <c r="H7274" s="47" t="s">
        <v>213</v>
      </c>
      <c r="I7274" s="49">
        <v>127</v>
      </c>
      <c r="J7274" s="2">
        <f>VLOOKUP($F7274,Apoio!$A:$F,4,FALSE)</f>
        <v>7</v>
      </c>
      <c r="K7274" s="2">
        <f>VLOOKUP($F7274,Apoio!$A:$F,5,FALSE)</f>
        <v>1</v>
      </c>
      <c r="L7274" s="24" t="str">
        <f>VLOOKUP($F7274,Apoio!$A:$F,6,FALSE)</f>
        <v>São Paulo - Cível</v>
      </c>
    </row>
    <row r="7275" spans="1:12" x14ac:dyDescent="0.25">
      <c r="A7275" s="50">
        <v>2022</v>
      </c>
      <c r="B7275" s="51" t="s">
        <v>352</v>
      </c>
      <c r="C7275" s="51" t="s">
        <v>10</v>
      </c>
      <c r="D7275" s="51" t="s">
        <v>45</v>
      </c>
      <c r="E7275" s="51" t="s">
        <v>207</v>
      </c>
      <c r="F7275" s="52">
        <v>12934</v>
      </c>
      <c r="G7275" s="35" t="str">
        <f>VLOOKUP(F7275,Apoio!A:B,2,FALSE)</f>
        <v>Vara Federal</v>
      </c>
      <c r="H7275" s="51" t="s">
        <v>214</v>
      </c>
      <c r="I7275" s="53">
        <v>116</v>
      </c>
      <c r="J7275" s="2">
        <f>VLOOKUP($F7275,Apoio!$A:$F,4,FALSE)</f>
        <v>8</v>
      </c>
      <c r="K7275" s="2">
        <f>VLOOKUP($F7275,Apoio!$A:$F,5,FALSE)</f>
        <v>1</v>
      </c>
      <c r="L7275" s="24" t="str">
        <f>VLOOKUP($F7275,Apoio!$A:$F,6,FALSE)</f>
        <v>São Paulo - Cível</v>
      </c>
    </row>
    <row r="7276" spans="1:12" x14ac:dyDescent="0.25">
      <c r="A7276" s="46">
        <v>2022</v>
      </c>
      <c r="B7276" s="47" t="s">
        <v>352</v>
      </c>
      <c r="C7276" s="47" t="s">
        <v>10</v>
      </c>
      <c r="D7276" s="47" t="s">
        <v>45</v>
      </c>
      <c r="E7276" s="47" t="s">
        <v>207</v>
      </c>
      <c r="F7276" s="48">
        <v>12935</v>
      </c>
      <c r="G7276" s="35" t="str">
        <f>VLOOKUP(F7276,Apoio!A:B,2,FALSE)</f>
        <v>Vara Federal</v>
      </c>
      <c r="H7276" s="47" t="s">
        <v>215</v>
      </c>
      <c r="I7276" s="49">
        <v>127</v>
      </c>
      <c r="J7276" s="2">
        <f>VLOOKUP($F7276,Apoio!$A:$F,4,FALSE)</f>
        <v>9</v>
      </c>
      <c r="K7276" s="2">
        <f>VLOOKUP($F7276,Apoio!$A:$F,5,FALSE)</f>
        <v>1</v>
      </c>
      <c r="L7276" s="24" t="str">
        <f>VLOOKUP($F7276,Apoio!$A:$F,6,FALSE)</f>
        <v>São Paulo - Cível</v>
      </c>
    </row>
    <row r="7277" spans="1:12" x14ac:dyDescent="0.25">
      <c r="A7277" s="50">
        <v>2022</v>
      </c>
      <c r="B7277" s="51" t="s">
        <v>352</v>
      </c>
      <c r="C7277" s="51" t="s">
        <v>10</v>
      </c>
      <c r="D7277" s="51" t="s">
        <v>45</v>
      </c>
      <c r="E7277" s="51" t="s">
        <v>207</v>
      </c>
      <c r="F7277" s="52">
        <v>12936</v>
      </c>
      <c r="G7277" s="35" t="str">
        <f>VLOOKUP(F7277,Apoio!A:B,2,FALSE)</f>
        <v>Vara Federal</v>
      </c>
      <c r="H7277" s="51" t="s">
        <v>216</v>
      </c>
      <c r="I7277" s="53">
        <v>106</v>
      </c>
      <c r="J7277" s="2">
        <f>VLOOKUP($F7277,Apoio!$A:$F,4,FALSE)</f>
        <v>10</v>
      </c>
      <c r="K7277" s="2">
        <f>VLOOKUP($F7277,Apoio!$A:$F,5,FALSE)</f>
        <v>1</v>
      </c>
      <c r="L7277" s="24" t="str">
        <f>VLOOKUP($F7277,Apoio!$A:$F,6,FALSE)</f>
        <v>São Paulo - Cível</v>
      </c>
    </row>
    <row r="7278" spans="1:12" x14ac:dyDescent="0.25">
      <c r="A7278" s="46">
        <v>2022</v>
      </c>
      <c r="B7278" s="47" t="s">
        <v>352</v>
      </c>
      <c r="C7278" s="47" t="s">
        <v>10</v>
      </c>
      <c r="D7278" s="47" t="s">
        <v>45</v>
      </c>
      <c r="E7278" s="47" t="s">
        <v>207</v>
      </c>
      <c r="F7278" s="48">
        <v>12937</v>
      </c>
      <c r="G7278" s="35" t="str">
        <f>VLOOKUP(F7278,Apoio!A:B,2,FALSE)</f>
        <v>Vara Federal</v>
      </c>
      <c r="H7278" s="47" t="s">
        <v>217</v>
      </c>
      <c r="I7278" s="49">
        <v>107</v>
      </c>
      <c r="J7278" s="2">
        <f>VLOOKUP($F7278,Apoio!$A:$F,4,FALSE)</f>
        <v>11</v>
      </c>
      <c r="K7278" s="2">
        <f>VLOOKUP($F7278,Apoio!$A:$F,5,FALSE)</f>
        <v>1</v>
      </c>
      <c r="L7278" s="24" t="str">
        <f>VLOOKUP($F7278,Apoio!$A:$F,6,FALSE)</f>
        <v>São Paulo - Cível</v>
      </c>
    </row>
    <row r="7279" spans="1:12" x14ac:dyDescent="0.25">
      <c r="A7279" s="50">
        <v>2022</v>
      </c>
      <c r="B7279" s="51" t="s">
        <v>352</v>
      </c>
      <c r="C7279" s="51" t="s">
        <v>10</v>
      </c>
      <c r="D7279" s="51" t="s">
        <v>45</v>
      </c>
      <c r="E7279" s="51" t="s">
        <v>207</v>
      </c>
      <c r="F7279" s="52">
        <v>12938</v>
      </c>
      <c r="G7279" s="35" t="str">
        <f>VLOOKUP(F7279,Apoio!A:B,2,FALSE)</f>
        <v>Vara Federal</v>
      </c>
      <c r="H7279" s="51" t="s">
        <v>218</v>
      </c>
      <c r="I7279" s="53">
        <v>114</v>
      </c>
      <c r="J7279" s="2">
        <f>VLOOKUP($F7279,Apoio!$A:$F,4,FALSE)</f>
        <v>12</v>
      </c>
      <c r="K7279" s="2">
        <f>VLOOKUP($F7279,Apoio!$A:$F,5,FALSE)</f>
        <v>1</v>
      </c>
      <c r="L7279" s="24" t="str">
        <f>VLOOKUP($F7279,Apoio!$A:$F,6,FALSE)</f>
        <v>São Paulo - Cível</v>
      </c>
    </row>
    <row r="7280" spans="1:12" x14ac:dyDescent="0.25">
      <c r="A7280" s="46">
        <v>2022</v>
      </c>
      <c r="B7280" s="47" t="s">
        <v>352</v>
      </c>
      <c r="C7280" s="47" t="s">
        <v>10</v>
      </c>
      <c r="D7280" s="47" t="s">
        <v>45</v>
      </c>
      <c r="E7280" s="47" t="s">
        <v>207</v>
      </c>
      <c r="F7280" s="48">
        <v>12939</v>
      </c>
      <c r="G7280" s="35" t="str">
        <f>VLOOKUP(F7280,Apoio!A:B,2,FALSE)</f>
        <v>Vara Federal</v>
      </c>
      <c r="H7280" s="47" t="s">
        <v>219</v>
      </c>
      <c r="I7280" s="49">
        <v>125</v>
      </c>
      <c r="J7280" s="2">
        <f>VLOOKUP($F7280,Apoio!$A:$F,4,FALSE)</f>
        <v>13</v>
      </c>
      <c r="K7280" s="2">
        <f>VLOOKUP($F7280,Apoio!$A:$F,5,FALSE)</f>
        <v>1</v>
      </c>
      <c r="L7280" s="24" t="str">
        <f>VLOOKUP($F7280,Apoio!$A:$F,6,FALSE)</f>
        <v>São Paulo - Cível</v>
      </c>
    </row>
    <row r="7281" spans="1:12" x14ac:dyDescent="0.25">
      <c r="A7281" s="50">
        <v>2022</v>
      </c>
      <c r="B7281" s="51" t="s">
        <v>352</v>
      </c>
      <c r="C7281" s="51" t="s">
        <v>10</v>
      </c>
      <c r="D7281" s="51" t="s">
        <v>45</v>
      </c>
      <c r="E7281" s="51" t="s">
        <v>207</v>
      </c>
      <c r="F7281" s="52">
        <v>12940</v>
      </c>
      <c r="G7281" s="35" t="str">
        <f>VLOOKUP(F7281,Apoio!A:B,2,FALSE)</f>
        <v>Vara Federal</v>
      </c>
      <c r="H7281" s="51" t="s">
        <v>220</v>
      </c>
      <c r="I7281" s="53">
        <v>116</v>
      </c>
      <c r="J7281" s="2">
        <f>VLOOKUP($F7281,Apoio!$A:$F,4,FALSE)</f>
        <v>14</v>
      </c>
      <c r="K7281" s="2">
        <f>VLOOKUP($F7281,Apoio!$A:$F,5,FALSE)</f>
        <v>1</v>
      </c>
      <c r="L7281" s="24" t="str">
        <f>VLOOKUP($F7281,Apoio!$A:$F,6,FALSE)</f>
        <v>São Paulo - Cível</v>
      </c>
    </row>
    <row r="7282" spans="1:12" x14ac:dyDescent="0.25">
      <c r="A7282" s="46">
        <v>2022</v>
      </c>
      <c r="B7282" s="47" t="s">
        <v>352</v>
      </c>
      <c r="C7282" s="47" t="s">
        <v>10</v>
      </c>
      <c r="D7282" s="47" t="s">
        <v>45</v>
      </c>
      <c r="E7282" s="47" t="s">
        <v>207</v>
      </c>
      <c r="F7282" s="48">
        <v>12943</v>
      </c>
      <c r="G7282" s="35" t="str">
        <f>VLOOKUP(F7282,Apoio!A:B,2,FALSE)</f>
        <v>Vara Federal</v>
      </c>
      <c r="H7282" s="47" t="s">
        <v>221</v>
      </c>
      <c r="I7282" s="49">
        <v>116</v>
      </c>
      <c r="J7282" s="2">
        <f>VLOOKUP($F7282,Apoio!$A:$F,4,FALSE)</f>
        <v>17</v>
      </c>
      <c r="K7282" s="2">
        <f>VLOOKUP($F7282,Apoio!$A:$F,5,FALSE)</f>
        <v>1</v>
      </c>
      <c r="L7282" s="24" t="str">
        <f>VLOOKUP($F7282,Apoio!$A:$F,6,FALSE)</f>
        <v>São Paulo - Cível</v>
      </c>
    </row>
    <row r="7283" spans="1:12" x14ac:dyDescent="0.25">
      <c r="A7283" s="50">
        <v>2022</v>
      </c>
      <c r="B7283" s="51" t="s">
        <v>352</v>
      </c>
      <c r="C7283" s="51" t="s">
        <v>10</v>
      </c>
      <c r="D7283" s="51" t="s">
        <v>45</v>
      </c>
      <c r="E7283" s="51" t="s">
        <v>207</v>
      </c>
      <c r="F7283" s="52">
        <v>12944</v>
      </c>
      <c r="G7283" s="35" t="str">
        <f>VLOOKUP(F7283,Apoio!A:B,2,FALSE)</f>
        <v>Vara Federal</v>
      </c>
      <c r="H7283" s="51" t="s">
        <v>222</v>
      </c>
      <c r="I7283" s="53">
        <v>110</v>
      </c>
      <c r="J7283" s="2">
        <f>VLOOKUP($F7283,Apoio!$A:$F,4,FALSE)</f>
        <v>19</v>
      </c>
      <c r="K7283" s="2">
        <f>VLOOKUP($F7283,Apoio!$A:$F,5,FALSE)</f>
        <v>1</v>
      </c>
      <c r="L7283" s="24" t="str">
        <f>VLOOKUP($F7283,Apoio!$A:$F,6,FALSE)</f>
        <v>São Paulo - Cível</v>
      </c>
    </row>
    <row r="7284" spans="1:12" x14ac:dyDescent="0.25">
      <c r="A7284" s="46">
        <v>2022</v>
      </c>
      <c r="B7284" s="47" t="s">
        <v>352</v>
      </c>
      <c r="C7284" s="47" t="s">
        <v>10</v>
      </c>
      <c r="D7284" s="47" t="s">
        <v>45</v>
      </c>
      <c r="E7284" s="47" t="s">
        <v>207</v>
      </c>
      <c r="F7284" s="48">
        <v>12946</v>
      </c>
      <c r="G7284" s="35" t="str">
        <f>VLOOKUP(F7284,Apoio!A:B,2,FALSE)</f>
        <v>Vara Federal</v>
      </c>
      <c r="H7284" s="47" t="s">
        <v>223</v>
      </c>
      <c r="I7284" s="49">
        <v>120</v>
      </c>
      <c r="J7284" s="2">
        <f>VLOOKUP($F7284,Apoio!$A:$F,4,FALSE)</f>
        <v>21</v>
      </c>
      <c r="K7284" s="2">
        <f>VLOOKUP($F7284,Apoio!$A:$F,5,FALSE)</f>
        <v>1</v>
      </c>
      <c r="L7284" s="24" t="str">
        <f>VLOOKUP($F7284,Apoio!$A:$F,6,FALSE)</f>
        <v>São Paulo - Cível</v>
      </c>
    </row>
    <row r="7285" spans="1:12" x14ac:dyDescent="0.25">
      <c r="A7285" s="50">
        <v>2022</v>
      </c>
      <c r="B7285" s="51" t="s">
        <v>352</v>
      </c>
      <c r="C7285" s="51" t="s">
        <v>10</v>
      </c>
      <c r="D7285" s="51" t="s">
        <v>45</v>
      </c>
      <c r="E7285" s="51" t="s">
        <v>207</v>
      </c>
      <c r="F7285" s="52">
        <v>12947</v>
      </c>
      <c r="G7285" s="35" t="str">
        <f>VLOOKUP(F7285,Apoio!A:B,2,FALSE)</f>
        <v>Vara Federal</v>
      </c>
      <c r="H7285" s="51" t="s">
        <v>224</v>
      </c>
      <c r="I7285" s="53">
        <v>115</v>
      </c>
      <c r="J7285" s="2">
        <f>VLOOKUP($F7285,Apoio!$A:$F,4,FALSE)</f>
        <v>22</v>
      </c>
      <c r="K7285" s="2">
        <f>VLOOKUP($F7285,Apoio!$A:$F,5,FALSE)</f>
        <v>1</v>
      </c>
      <c r="L7285" s="24" t="str">
        <f>VLOOKUP($F7285,Apoio!$A:$F,6,FALSE)</f>
        <v>São Paulo - Cível</v>
      </c>
    </row>
    <row r="7286" spans="1:12" x14ac:dyDescent="0.25">
      <c r="A7286" s="46">
        <v>2022</v>
      </c>
      <c r="B7286" s="47" t="s">
        <v>352</v>
      </c>
      <c r="C7286" s="47" t="s">
        <v>10</v>
      </c>
      <c r="D7286" s="47" t="s">
        <v>45</v>
      </c>
      <c r="E7286" s="47" t="s">
        <v>207</v>
      </c>
      <c r="F7286" s="48">
        <v>12949</v>
      </c>
      <c r="G7286" s="35" t="str">
        <f>VLOOKUP(F7286,Apoio!A:B,2,FALSE)</f>
        <v>Vara Federal</v>
      </c>
      <c r="H7286" s="47" t="s">
        <v>225</v>
      </c>
      <c r="I7286" s="49">
        <v>132</v>
      </c>
      <c r="J7286" s="2">
        <f>VLOOKUP($F7286,Apoio!$A:$F,4,FALSE)</f>
        <v>24</v>
      </c>
      <c r="K7286" s="2">
        <f>VLOOKUP($F7286,Apoio!$A:$F,5,FALSE)</f>
        <v>1</v>
      </c>
      <c r="L7286" s="24" t="str">
        <f>VLOOKUP($F7286,Apoio!$A:$F,6,FALSE)</f>
        <v>São Paulo - Cível</v>
      </c>
    </row>
    <row r="7287" spans="1:12" x14ac:dyDescent="0.25">
      <c r="A7287" s="50">
        <v>2022</v>
      </c>
      <c r="B7287" s="51" t="s">
        <v>352</v>
      </c>
      <c r="C7287" s="51" t="s">
        <v>10</v>
      </c>
      <c r="D7287" s="51" t="s">
        <v>45</v>
      </c>
      <c r="E7287" s="51" t="s">
        <v>207</v>
      </c>
      <c r="F7287" s="52">
        <v>12950</v>
      </c>
      <c r="G7287" s="35" t="str">
        <f>VLOOKUP(F7287,Apoio!A:B,2,FALSE)</f>
        <v>Vara Federal</v>
      </c>
      <c r="H7287" s="51" t="s">
        <v>226</v>
      </c>
      <c r="I7287" s="53">
        <v>114</v>
      </c>
      <c r="J7287" s="2">
        <f>VLOOKUP($F7287,Apoio!$A:$F,4,FALSE)</f>
        <v>25</v>
      </c>
      <c r="K7287" s="2">
        <f>VLOOKUP($F7287,Apoio!$A:$F,5,FALSE)</f>
        <v>1</v>
      </c>
      <c r="L7287" s="24" t="str">
        <f>VLOOKUP($F7287,Apoio!$A:$F,6,FALSE)</f>
        <v>São Paulo - Cível</v>
      </c>
    </row>
    <row r="7288" spans="1:12" x14ac:dyDescent="0.25">
      <c r="A7288" s="46">
        <v>2022</v>
      </c>
      <c r="B7288" s="47" t="s">
        <v>352</v>
      </c>
      <c r="C7288" s="47" t="s">
        <v>10</v>
      </c>
      <c r="D7288" s="47" t="s">
        <v>45</v>
      </c>
      <c r="E7288" s="47" t="s">
        <v>207</v>
      </c>
      <c r="F7288" s="48">
        <v>12951</v>
      </c>
      <c r="G7288" s="35" t="str">
        <f>VLOOKUP(F7288,Apoio!A:B,2,FALSE)</f>
        <v>Vara Federal</v>
      </c>
      <c r="H7288" s="47" t="s">
        <v>227</v>
      </c>
      <c r="I7288" s="49">
        <v>109</v>
      </c>
      <c r="J7288" s="2">
        <f>VLOOKUP($F7288,Apoio!$A:$F,4,FALSE)</f>
        <v>26</v>
      </c>
      <c r="K7288" s="2">
        <f>VLOOKUP($F7288,Apoio!$A:$F,5,FALSE)</f>
        <v>1</v>
      </c>
      <c r="L7288" s="24" t="str">
        <f>VLOOKUP($F7288,Apoio!$A:$F,6,FALSE)</f>
        <v>São Paulo - Cível</v>
      </c>
    </row>
    <row r="7289" spans="1:12" x14ac:dyDescent="0.25">
      <c r="A7289" s="50">
        <v>2022</v>
      </c>
      <c r="B7289" s="51" t="s">
        <v>352</v>
      </c>
      <c r="C7289" s="51" t="s">
        <v>10</v>
      </c>
      <c r="D7289" s="51" t="s">
        <v>45</v>
      </c>
      <c r="E7289" s="51" t="s">
        <v>228</v>
      </c>
      <c r="F7289" s="52">
        <v>12442</v>
      </c>
      <c r="G7289" s="35" t="str">
        <f>VLOOKUP(F7289,Apoio!A:B,2,FALSE)</f>
        <v>Vara Federal</v>
      </c>
      <c r="H7289" s="51" t="s">
        <v>519</v>
      </c>
      <c r="I7289" s="53">
        <v>53</v>
      </c>
      <c r="J7289" s="2">
        <f>VLOOKUP($F7289,Apoio!$A:$F,4,FALSE)</f>
        <v>1</v>
      </c>
      <c r="K7289" s="2">
        <f>VLOOKUP($F7289,Apoio!$A:$F,5,FALSE)</f>
        <v>1</v>
      </c>
      <c r="L7289" s="24" t="str">
        <f>VLOOKUP($F7289,Apoio!$A:$F,6,FALSE)</f>
        <v>São Paulo - Criminal</v>
      </c>
    </row>
    <row r="7290" spans="1:12" x14ac:dyDescent="0.25">
      <c r="A7290" s="46">
        <v>2022</v>
      </c>
      <c r="B7290" s="47" t="s">
        <v>352</v>
      </c>
      <c r="C7290" s="47" t="s">
        <v>10</v>
      </c>
      <c r="D7290" s="47" t="s">
        <v>45</v>
      </c>
      <c r="E7290" s="47" t="s">
        <v>228</v>
      </c>
      <c r="F7290" s="48">
        <v>12443</v>
      </c>
      <c r="G7290" s="35" t="str">
        <f>VLOOKUP(F7290,Apoio!A:B,2,FALSE)</f>
        <v>Vara Federal</v>
      </c>
      <c r="H7290" s="47" t="s">
        <v>229</v>
      </c>
      <c r="I7290" s="49">
        <v>60</v>
      </c>
      <c r="J7290" s="2">
        <f>VLOOKUP($F7290,Apoio!$A:$F,4,FALSE)</f>
        <v>2</v>
      </c>
      <c r="K7290" s="2">
        <f>VLOOKUP($F7290,Apoio!$A:$F,5,FALSE)</f>
        <v>1</v>
      </c>
      <c r="L7290" s="24" t="str">
        <f>VLOOKUP($F7290,Apoio!$A:$F,6,FALSE)</f>
        <v>São Paulo - Criminal</v>
      </c>
    </row>
    <row r="7291" spans="1:12" x14ac:dyDescent="0.25">
      <c r="A7291" s="50">
        <v>2022</v>
      </c>
      <c r="B7291" s="51" t="s">
        <v>352</v>
      </c>
      <c r="C7291" s="51" t="s">
        <v>10</v>
      </c>
      <c r="D7291" s="51" t="s">
        <v>45</v>
      </c>
      <c r="E7291" s="51" t="s">
        <v>228</v>
      </c>
      <c r="F7291" s="52">
        <v>12444</v>
      </c>
      <c r="G7291" s="35" t="str">
        <f>VLOOKUP(F7291,Apoio!A:B,2,FALSE)</f>
        <v>Vara Federal</v>
      </c>
      <c r="H7291" s="51" t="s">
        <v>230</v>
      </c>
      <c r="I7291" s="53">
        <v>42</v>
      </c>
      <c r="J7291" s="2">
        <f>VLOOKUP($F7291,Apoio!$A:$F,4,FALSE)</f>
        <v>3</v>
      </c>
      <c r="K7291" s="2">
        <f>VLOOKUP($F7291,Apoio!$A:$F,5,FALSE)</f>
        <v>1</v>
      </c>
      <c r="L7291" s="24" t="str">
        <f>VLOOKUP($F7291,Apoio!$A:$F,6,FALSE)</f>
        <v>São Paulo - Criminal</v>
      </c>
    </row>
    <row r="7292" spans="1:12" x14ac:dyDescent="0.25">
      <c r="A7292" s="46">
        <v>2022</v>
      </c>
      <c r="B7292" s="47" t="s">
        <v>352</v>
      </c>
      <c r="C7292" s="47" t="s">
        <v>10</v>
      </c>
      <c r="D7292" s="47" t="s">
        <v>45</v>
      </c>
      <c r="E7292" s="47" t="s">
        <v>228</v>
      </c>
      <c r="F7292" s="48">
        <v>12445</v>
      </c>
      <c r="G7292" s="35" t="str">
        <f>VLOOKUP(F7292,Apoio!A:B,2,FALSE)</f>
        <v>Vara Federal</v>
      </c>
      <c r="H7292" s="47" t="s">
        <v>231</v>
      </c>
      <c r="I7292" s="49">
        <v>36</v>
      </c>
      <c r="J7292" s="2">
        <f>VLOOKUP($F7292,Apoio!$A:$F,4,FALSE)</f>
        <v>4</v>
      </c>
      <c r="K7292" s="2">
        <f>VLOOKUP($F7292,Apoio!$A:$F,5,FALSE)</f>
        <v>1</v>
      </c>
      <c r="L7292" s="24" t="str">
        <f>VLOOKUP($F7292,Apoio!$A:$F,6,FALSE)</f>
        <v>São Paulo - Criminal</v>
      </c>
    </row>
    <row r="7293" spans="1:12" x14ac:dyDescent="0.25">
      <c r="A7293" s="50">
        <v>2022</v>
      </c>
      <c r="B7293" s="51" t="s">
        <v>352</v>
      </c>
      <c r="C7293" s="51" t="s">
        <v>10</v>
      </c>
      <c r="D7293" s="51" t="s">
        <v>45</v>
      </c>
      <c r="E7293" s="51" t="s">
        <v>228</v>
      </c>
      <c r="F7293" s="52">
        <v>12446</v>
      </c>
      <c r="G7293" s="35" t="str">
        <f>VLOOKUP(F7293,Apoio!A:B,2,FALSE)</f>
        <v>Vara Federal</v>
      </c>
      <c r="H7293" s="51" t="s">
        <v>232</v>
      </c>
      <c r="I7293" s="53">
        <v>45</v>
      </c>
      <c r="J7293" s="2">
        <f>VLOOKUP($F7293,Apoio!$A:$F,4,FALSE)</f>
        <v>5</v>
      </c>
      <c r="K7293" s="2">
        <f>VLOOKUP($F7293,Apoio!$A:$F,5,FALSE)</f>
        <v>1</v>
      </c>
      <c r="L7293" s="24" t="str">
        <f>VLOOKUP($F7293,Apoio!$A:$F,6,FALSE)</f>
        <v>São Paulo - Criminal</v>
      </c>
    </row>
    <row r="7294" spans="1:12" x14ac:dyDescent="0.25">
      <c r="A7294" s="46">
        <v>2022</v>
      </c>
      <c r="B7294" s="47" t="s">
        <v>352</v>
      </c>
      <c r="C7294" s="47" t="s">
        <v>10</v>
      </c>
      <c r="D7294" s="47" t="s">
        <v>45</v>
      </c>
      <c r="E7294" s="47" t="s">
        <v>228</v>
      </c>
      <c r="F7294" s="48">
        <v>12447</v>
      </c>
      <c r="G7294" s="35" t="str">
        <f>VLOOKUP(F7294,Apoio!A:B,2,FALSE)</f>
        <v>Vara Federal</v>
      </c>
      <c r="H7294" s="47" t="s">
        <v>233</v>
      </c>
      <c r="I7294" s="49">
        <v>74</v>
      </c>
      <c r="J7294" s="2">
        <f>VLOOKUP($F7294,Apoio!$A:$F,4,FALSE)</f>
        <v>6</v>
      </c>
      <c r="K7294" s="2">
        <f>VLOOKUP($F7294,Apoio!$A:$F,5,FALSE)</f>
        <v>1</v>
      </c>
      <c r="L7294" s="24" t="str">
        <f>VLOOKUP($F7294,Apoio!$A:$F,6,FALSE)</f>
        <v>São Paulo - Criminal</v>
      </c>
    </row>
    <row r="7295" spans="1:12" x14ac:dyDescent="0.25">
      <c r="A7295" s="50">
        <v>2022</v>
      </c>
      <c r="B7295" s="51" t="s">
        <v>352</v>
      </c>
      <c r="C7295" s="51" t="s">
        <v>10</v>
      </c>
      <c r="D7295" s="51" t="s">
        <v>45</v>
      </c>
      <c r="E7295" s="51" t="s">
        <v>228</v>
      </c>
      <c r="F7295" s="52">
        <v>12448</v>
      </c>
      <c r="G7295" s="35" t="str">
        <f>VLOOKUP(F7295,Apoio!A:B,2,FALSE)</f>
        <v>Vara Federal</v>
      </c>
      <c r="H7295" s="51" t="s">
        <v>234</v>
      </c>
      <c r="I7295" s="53">
        <v>40</v>
      </c>
      <c r="J7295" s="2">
        <f>VLOOKUP($F7295,Apoio!$A:$F,4,FALSE)</f>
        <v>7</v>
      </c>
      <c r="K7295" s="2">
        <f>VLOOKUP($F7295,Apoio!$A:$F,5,FALSE)</f>
        <v>1</v>
      </c>
      <c r="L7295" s="24" t="str">
        <f>VLOOKUP($F7295,Apoio!$A:$F,6,FALSE)</f>
        <v>São Paulo - Criminal</v>
      </c>
    </row>
    <row r="7296" spans="1:12" x14ac:dyDescent="0.25">
      <c r="A7296" s="46">
        <v>2022</v>
      </c>
      <c r="B7296" s="47" t="s">
        <v>352</v>
      </c>
      <c r="C7296" s="47" t="s">
        <v>10</v>
      </c>
      <c r="D7296" s="47" t="s">
        <v>45</v>
      </c>
      <c r="E7296" s="47" t="s">
        <v>228</v>
      </c>
      <c r="F7296" s="48">
        <v>12449</v>
      </c>
      <c r="G7296" s="35" t="str">
        <f>VLOOKUP(F7296,Apoio!A:B,2,FALSE)</f>
        <v>Vara Federal</v>
      </c>
      <c r="H7296" s="47" t="s">
        <v>235</v>
      </c>
      <c r="I7296" s="49">
        <v>43</v>
      </c>
      <c r="J7296" s="2">
        <f>VLOOKUP($F7296,Apoio!$A:$F,4,FALSE)</f>
        <v>8</v>
      </c>
      <c r="K7296" s="2">
        <f>VLOOKUP($F7296,Apoio!$A:$F,5,FALSE)</f>
        <v>1</v>
      </c>
      <c r="L7296" s="24" t="str">
        <f>VLOOKUP($F7296,Apoio!$A:$F,6,FALSE)</f>
        <v>São Paulo - Criminal</v>
      </c>
    </row>
    <row r="7297" spans="1:12" x14ac:dyDescent="0.25">
      <c r="A7297" s="50">
        <v>2022</v>
      </c>
      <c r="B7297" s="51" t="s">
        <v>352</v>
      </c>
      <c r="C7297" s="51" t="s">
        <v>10</v>
      </c>
      <c r="D7297" s="51" t="s">
        <v>45</v>
      </c>
      <c r="E7297" s="51" t="s">
        <v>228</v>
      </c>
      <c r="F7297" s="52">
        <v>12450</v>
      </c>
      <c r="G7297" s="35" t="str">
        <f>VLOOKUP(F7297,Apoio!A:B,2,FALSE)</f>
        <v>Vara Federal</v>
      </c>
      <c r="H7297" s="51" t="s">
        <v>236</v>
      </c>
      <c r="I7297" s="53">
        <v>39</v>
      </c>
      <c r="J7297" s="2">
        <f>VLOOKUP($F7297,Apoio!$A:$F,4,FALSE)</f>
        <v>9</v>
      </c>
      <c r="K7297" s="2">
        <f>VLOOKUP($F7297,Apoio!$A:$F,5,FALSE)</f>
        <v>1</v>
      </c>
      <c r="L7297" s="24" t="str">
        <f>VLOOKUP($F7297,Apoio!$A:$F,6,FALSE)</f>
        <v>São Paulo - Criminal</v>
      </c>
    </row>
    <row r="7298" spans="1:12" x14ac:dyDescent="0.25">
      <c r="A7298" s="46">
        <v>2022</v>
      </c>
      <c r="B7298" s="47" t="s">
        <v>352</v>
      </c>
      <c r="C7298" s="47" t="s">
        <v>10</v>
      </c>
      <c r="D7298" s="47" t="s">
        <v>45</v>
      </c>
      <c r="E7298" s="47" t="s">
        <v>228</v>
      </c>
      <c r="F7298" s="48">
        <v>12451</v>
      </c>
      <c r="G7298" s="35" t="str">
        <f>VLOOKUP(F7298,Apoio!A:B,2,FALSE)</f>
        <v>Vara Federal</v>
      </c>
      <c r="H7298" s="47" t="s">
        <v>237</v>
      </c>
      <c r="I7298" s="49">
        <v>96</v>
      </c>
      <c r="J7298" s="2">
        <f>VLOOKUP($F7298,Apoio!$A:$F,4,FALSE)</f>
        <v>10</v>
      </c>
      <c r="K7298" s="2">
        <f>VLOOKUP($F7298,Apoio!$A:$F,5,FALSE)</f>
        <v>1</v>
      </c>
      <c r="L7298" s="24" t="str">
        <f>VLOOKUP($F7298,Apoio!$A:$F,6,FALSE)</f>
        <v>São Paulo - Criminal</v>
      </c>
    </row>
    <row r="7299" spans="1:12" x14ac:dyDescent="0.25">
      <c r="A7299" s="50">
        <v>2022</v>
      </c>
      <c r="B7299" s="51" t="s">
        <v>352</v>
      </c>
      <c r="C7299" s="51" t="s">
        <v>10</v>
      </c>
      <c r="D7299" s="51" t="s">
        <v>45</v>
      </c>
      <c r="E7299" s="51" t="s">
        <v>238</v>
      </c>
      <c r="F7299" s="52">
        <v>13989</v>
      </c>
      <c r="G7299" s="35" t="str">
        <f>VLOOKUP(F7299,Apoio!A:B,2,FALSE)</f>
        <v>Vara Federal</v>
      </c>
      <c r="H7299" s="51" t="s">
        <v>239</v>
      </c>
      <c r="I7299" s="53">
        <v>315</v>
      </c>
      <c r="J7299" s="2">
        <f>VLOOKUP($F7299,Apoio!$A:$F,4,FALSE)</f>
        <v>1</v>
      </c>
      <c r="K7299" s="2">
        <f>VLOOKUP($F7299,Apoio!$A:$F,5,FALSE)</f>
        <v>1</v>
      </c>
      <c r="L7299" s="24" t="str">
        <f>VLOOKUP($F7299,Apoio!$A:$F,6,FALSE)</f>
        <v>São Paulo - Fiscal</v>
      </c>
    </row>
    <row r="7300" spans="1:12" x14ac:dyDescent="0.25">
      <c r="A7300" s="46">
        <v>2022</v>
      </c>
      <c r="B7300" s="47" t="s">
        <v>352</v>
      </c>
      <c r="C7300" s="47" t="s">
        <v>10</v>
      </c>
      <c r="D7300" s="47" t="s">
        <v>45</v>
      </c>
      <c r="E7300" s="47" t="s">
        <v>238</v>
      </c>
      <c r="F7300" s="48">
        <v>13990</v>
      </c>
      <c r="G7300" s="35" t="str">
        <f>VLOOKUP(F7300,Apoio!A:B,2,FALSE)</f>
        <v>Vara Federal</v>
      </c>
      <c r="H7300" s="47" t="s">
        <v>240</v>
      </c>
      <c r="I7300" s="49">
        <v>313</v>
      </c>
      <c r="J7300" s="2">
        <f>VLOOKUP($F7300,Apoio!$A:$F,4,FALSE)</f>
        <v>2</v>
      </c>
      <c r="K7300" s="2">
        <f>VLOOKUP($F7300,Apoio!$A:$F,5,FALSE)</f>
        <v>1</v>
      </c>
      <c r="L7300" s="24" t="str">
        <f>VLOOKUP($F7300,Apoio!$A:$F,6,FALSE)</f>
        <v>São Paulo - Fiscal</v>
      </c>
    </row>
    <row r="7301" spans="1:12" x14ac:dyDescent="0.25">
      <c r="A7301" s="50">
        <v>2022</v>
      </c>
      <c r="B7301" s="51" t="s">
        <v>352</v>
      </c>
      <c r="C7301" s="51" t="s">
        <v>10</v>
      </c>
      <c r="D7301" s="51" t="s">
        <v>45</v>
      </c>
      <c r="E7301" s="51" t="s">
        <v>238</v>
      </c>
      <c r="F7301" s="52">
        <v>13991</v>
      </c>
      <c r="G7301" s="35" t="str">
        <f>VLOOKUP(F7301,Apoio!A:B,2,FALSE)</f>
        <v>Vara Federal</v>
      </c>
      <c r="H7301" s="51" t="s">
        <v>241</v>
      </c>
      <c r="I7301" s="53">
        <v>321</v>
      </c>
      <c r="J7301" s="2">
        <f>VLOOKUP($F7301,Apoio!$A:$F,4,FALSE)</f>
        <v>3</v>
      </c>
      <c r="K7301" s="2">
        <f>VLOOKUP($F7301,Apoio!$A:$F,5,FALSE)</f>
        <v>1</v>
      </c>
      <c r="L7301" s="24" t="str">
        <f>VLOOKUP($F7301,Apoio!$A:$F,6,FALSE)</f>
        <v>São Paulo - Fiscal</v>
      </c>
    </row>
    <row r="7302" spans="1:12" x14ac:dyDescent="0.25">
      <c r="A7302" s="46">
        <v>2022</v>
      </c>
      <c r="B7302" s="47" t="s">
        <v>352</v>
      </c>
      <c r="C7302" s="47" t="s">
        <v>10</v>
      </c>
      <c r="D7302" s="47" t="s">
        <v>45</v>
      </c>
      <c r="E7302" s="47" t="s">
        <v>238</v>
      </c>
      <c r="F7302" s="48">
        <v>13992</v>
      </c>
      <c r="G7302" s="35" t="str">
        <f>VLOOKUP(F7302,Apoio!A:B,2,FALSE)</f>
        <v>Vara Federal</v>
      </c>
      <c r="H7302" s="47" t="s">
        <v>242</v>
      </c>
      <c r="I7302" s="49">
        <v>313</v>
      </c>
      <c r="J7302" s="2">
        <f>VLOOKUP($F7302,Apoio!$A:$F,4,FALSE)</f>
        <v>4</v>
      </c>
      <c r="K7302" s="2">
        <f>VLOOKUP($F7302,Apoio!$A:$F,5,FALSE)</f>
        <v>1</v>
      </c>
      <c r="L7302" s="24" t="str">
        <f>VLOOKUP($F7302,Apoio!$A:$F,6,FALSE)</f>
        <v>São Paulo - Fiscal</v>
      </c>
    </row>
    <row r="7303" spans="1:12" x14ac:dyDescent="0.25">
      <c r="A7303" s="50">
        <v>2022</v>
      </c>
      <c r="B7303" s="51" t="s">
        <v>352</v>
      </c>
      <c r="C7303" s="51" t="s">
        <v>10</v>
      </c>
      <c r="D7303" s="51" t="s">
        <v>45</v>
      </c>
      <c r="E7303" s="51" t="s">
        <v>238</v>
      </c>
      <c r="F7303" s="52">
        <v>13993</v>
      </c>
      <c r="G7303" s="35" t="str">
        <f>VLOOKUP(F7303,Apoio!A:B,2,FALSE)</f>
        <v>Vara Federal</v>
      </c>
      <c r="H7303" s="51" t="s">
        <v>243</v>
      </c>
      <c r="I7303" s="53">
        <v>303</v>
      </c>
      <c r="J7303" s="2">
        <f>VLOOKUP($F7303,Apoio!$A:$F,4,FALSE)</f>
        <v>5</v>
      </c>
      <c r="K7303" s="2">
        <f>VLOOKUP($F7303,Apoio!$A:$F,5,FALSE)</f>
        <v>1</v>
      </c>
      <c r="L7303" s="24" t="str">
        <f>VLOOKUP($F7303,Apoio!$A:$F,6,FALSE)</f>
        <v>São Paulo - Fiscal</v>
      </c>
    </row>
    <row r="7304" spans="1:12" x14ac:dyDescent="0.25">
      <c r="A7304" s="46">
        <v>2022</v>
      </c>
      <c r="B7304" s="47" t="s">
        <v>352</v>
      </c>
      <c r="C7304" s="47" t="s">
        <v>10</v>
      </c>
      <c r="D7304" s="47" t="s">
        <v>45</v>
      </c>
      <c r="E7304" s="47" t="s">
        <v>238</v>
      </c>
      <c r="F7304" s="48">
        <v>13994</v>
      </c>
      <c r="G7304" s="35" t="str">
        <f>VLOOKUP(F7304,Apoio!A:B,2,FALSE)</f>
        <v>Vara Federal</v>
      </c>
      <c r="H7304" s="47" t="s">
        <v>244</v>
      </c>
      <c r="I7304" s="49">
        <v>306</v>
      </c>
      <c r="J7304" s="2">
        <f>VLOOKUP($F7304,Apoio!$A:$F,4,FALSE)</f>
        <v>6</v>
      </c>
      <c r="K7304" s="2">
        <f>VLOOKUP($F7304,Apoio!$A:$F,5,FALSE)</f>
        <v>1</v>
      </c>
      <c r="L7304" s="24" t="str">
        <f>VLOOKUP($F7304,Apoio!$A:$F,6,FALSE)</f>
        <v>São Paulo - Fiscal</v>
      </c>
    </row>
    <row r="7305" spans="1:12" x14ac:dyDescent="0.25">
      <c r="A7305" s="50">
        <v>2022</v>
      </c>
      <c r="B7305" s="51" t="s">
        <v>352</v>
      </c>
      <c r="C7305" s="51" t="s">
        <v>10</v>
      </c>
      <c r="D7305" s="51" t="s">
        <v>45</v>
      </c>
      <c r="E7305" s="51" t="s">
        <v>238</v>
      </c>
      <c r="F7305" s="52">
        <v>13995</v>
      </c>
      <c r="G7305" s="35" t="str">
        <f>VLOOKUP(F7305,Apoio!A:B,2,FALSE)</f>
        <v>Vara Federal</v>
      </c>
      <c r="H7305" s="51" t="s">
        <v>245</v>
      </c>
      <c r="I7305" s="53">
        <v>299</v>
      </c>
      <c r="J7305" s="2">
        <f>VLOOKUP($F7305,Apoio!$A:$F,4,FALSE)</f>
        <v>7</v>
      </c>
      <c r="K7305" s="2">
        <f>VLOOKUP($F7305,Apoio!$A:$F,5,FALSE)</f>
        <v>1</v>
      </c>
      <c r="L7305" s="24" t="str">
        <f>VLOOKUP($F7305,Apoio!$A:$F,6,FALSE)</f>
        <v>São Paulo - Fiscal</v>
      </c>
    </row>
    <row r="7306" spans="1:12" x14ac:dyDescent="0.25">
      <c r="A7306" s="46">
        <v>2022</v>
      </c>
      <c r="B7306" s="47" t="s">
        <v>352</v>
      </c>
      <c r="C7306" s="47" t="s">
        <v>10</v>
      </c>
      <c r="D7306" s="47" t="s">
        <v>45</v>
      </c>
      <c r="E7306" s="47" t="s">
        <v>238</v>
      </c>
      <c r="F7306" s="48">
        <v>13996</v>
      </c>
      <c r="G7306" s="35" t="str">
        <f>VLOOKUP(F7306,Apoio!A:B,2,FALSE)</f>
        <v>Vara Federal</v>
      </c>
      <c r="H7306" s="47" t="s">
        <v>246</v>
      </c>
      <c r="I7306" s="49">
        <v>319</v>
      </c>
      <c r="J7306" s="2">
        <f>VLOOKUP($F7306,Apoio!$A:$F,4,FALSE)</f>
        <v>8</v>
      </c>
      <c r="K7306" s="2">
        <f>VLOOKUP($F7306,Apoio!$A:$F,5,FALSE)</f>
        <v>1</v>
      </c>
      <c r="L7306" s="24" t="str">
        <f>VLOOKUP($F7306,Apoio!$A:$F,6,FALSE)</f>
        <v>São Paulo - Fiscal</v>
      </c>
    </row>
    <row r="7307" spans="1:12" x14ac:dyDescent="0.25">
      <c r="A7307" s="50">
        <v>2022</v>
      </c>
      <c r="B7307" s="51" t="s">
        <v>352</v>
      </c>
      <c r="C7307" s="51" t="s">
        <v>10</v>
      </c>
      <c r="D7307" s="51" t="s">
        <v>45</v>
      </c>
      <c r="E7307" s="51" t="s">
        <v>238</v>
      </c>
      <c r="F7307" s="52">
        <v>13997</v>
      </c>
      <c r="G7307" s="35" t="str">
        <f>VLOOKUP(F7307,Apoio!A:B,2,FALSE)</f>
        <v>Vara Federal</v>
      </c>
      <c r="H7307" s="51" t="s">
        <v>247</v>
      </c>
      <c r="I7307" s="53">
        <v>306</v>
      </c>
      <c r="J7307" s="2">
        <f>VLOOKUP($F7307,Apoio!$A:$F,4,FALSE)</f>
        <v>9</v>
      </c>
      <c r="K7307" s="2">
        <f>VLOOKUP($F7307,Apoio!$A:$F,5,FALSE)</f>
        <v>1</v>
      </c>
      <c r="L7307" s="24" t="str">
        <f>VLOOKUP($F7307,Apoio!$A:$F,6,FALSE)</f>
        <v>São Paulo - Fiscal</v>
      </c>
    </row>
    <row r="7308" spans="1:12" x14ac:dyDescent="0.25">
      <c r="A7308" s="46">
        <v>2022</v>
      </c>
      <c r="B7308" s="47" t="s">
        <v>352</v>
      </c>
      <c r="C7308" s="47" t="s">
        <v>10</v>
      </c>
      <c r="D7308" s="47" t="s">
        <v>45</v>
      </c>
      <c r="E7308" s="47" t="s">
        <v>238</v>
      </c>
      <c r="F7308" s="48">
        <v>13998</v>
      </c>
      <c r="G7308" s="35" t="str">
        <f>VLOOKUP(F7308,Apoio!A:B,2,FALSE)</f>
        <v>Vara Federal</v>
      </c>
      <c r="H7308" s="47" t="s">
        <v>248</v>
      </c>
      <c r="I7308" s="49">
        <v>325</v>
      </c>
      <c r="J7308" s="2">
        <f>VLOOKUP($F7308,Apoio!$A:$F,4,FALSE)</f>
        <v>10</v>
      </c>
      <c r="K7308" s="2">
        <f>VLOOKUP($F7308,Apoio!$A:$F,5,FALSE)</f>
        <v>1</v>
      </c>
      <c r="L7308" s="24" t="str">
        <f>VLOOKUP($F7308,Apoio!$A:$F,6,FALSE)</f>
        <v>São Paulo - Fiscal</v>
      </c>
    </row>
    <row r="7309" spans="1:12" x14ac:dyDescent="0.25">
      <c r="A7309" s="50">
        <v>2022</v>
      </c>
      <c r="B7309" s="51" t="s">
        <v>352</v>
      </c>
      <c r="C7309" s="51" t="s">
        <v>10</v>
      </c>
      <c r="D7309" s="51" t="s">
        <v>45</v>
      </c>
      <c r="E7309" s="51" t="s">
        <v>238</v>
      </c>
      <c r="F7309" s="52">
        <v>13999</v>
      </c>
      <c r="G7309" s="35" t="str">
        <f>VLOOKUP(F7309,Apoio!A:B,2,FALSE)</f>
        <v>Vara Federal</v>
      </c>
      <c r="H7309" s="51" t="s">
        <v>249</v>
      </c>
      <c r="I7309" s="53">
        <v>321</v>
      </c>
      <c r="J7309" s="2">
        <f>VLOOKUP($F7309,Apoio!$A:$F,4,FALSE)</f>
        <v>11</v>
      </c>
      <c r="K7309" s="2">
        <f>VLOOKUP($F7309,Apoio!$A:$F,5,FALSE)</f>
        <v>1</v>
      </c>
      <c r="L7309" s="24" t="str">
        <f>VLOOKUP($F7309,Apoio!$A:$F,6,FALSE)</f>
        <v>São Paulo - Fiscal</v>
      </c>
    </row>
    <row r="7310" spans="1:12" x14ac:dyDescent="0.25">
      <c r="A7310" s="46">
        <v>2022</v>
      </c>
      <c r="B7310" s="47" t="s">
        <v>352</v>
      </c>
      <c r="C7310" s="47" t="s">
        <v>10</v>
      </c>
      <c r="D7310" s="47" t="s">
        <v>45</v>
      </c>
      <c r="E7310" s="47" t="s">
        <v>238</v>
      </c>
      <c r="F7310" s="48">
        <v>14000</v>
      </c>
      <c r="G7310" s="35" t="str">
        <f>VLOOKUP(F7310,Apoio!A:B,2,FALSE)</f>
        <v>Vara Federal</v>
      </c>
      <c r="H7310" s="47" t="s">
        <v>250</v>
      </c>
      <c r="I7310" s="49">
        <v>322</v>
      </c>
      <c r="J7310" s="2">
        <f>VLOOKUP($F7310,Apoio!$A:$F,4,FALSE)</f>
        <v>12</v>
      </c>
      <c r="K7310" s="2">
        <f>VLOOKUP($F7310,Apoio!$A:$F,5,FALSE)</f>
        <v>1</v>
      </c>
      <c r="L7310" s="24" t="str">
        <f>VLOOKUP($F7310,Apoio!$A:$F,6,FALSE)</f>
        <v>São Paulo - Fiscal</v>
      </c>
    </row>
    <row r="7311" spans="1:12" x14ac:dyDescent="0.25">
      <c r="A7311" s="50">
        <v>2022</v>
      </c>
      <c r="B7311" s="51" t="s">
        <v>352</v>
      </c>
      <c r="C7311" s="51" t="s">
        <v>10</v>
      </c>
      <c r="D7311" s="51" t="s">
        <v>45</v>
      </c>
      <c r="E7311" s="51" t="s">
        <v>238</v>
      </c>
      <c r="F7311" s="52">
        <v>18196</v>
      </c>
      <c r="G7311" s="35" t="str">
        <f>VLOOKUP(F7311,Apoio!A:B,2,FALSE)</f>
        <v>Vara Federal</v>
      </c>
      <c r="H7311" s="51" t="s">
        <v>251</v>
      </c>
      <c r="I7311" s="53">
        <v>325</v>
      </c>
      <c r="J7311" s="2">
        <f>VLOOKUP($F7311,Apoio!$A:$F,4,FALSE)</f>
        <v>13</v>
      </c>
      <c r="K7311" s="2">
        <f>VLOOKUP($F7311,Apoio!$A:$F,5,FALSE)</f>
        <v>1</v>
      </c>
      <c r="L7311" s="24" t="str">
        <f>VLOOKUP($F7311,Apoio!$A:$F,6,FALSE)</f>
        <v>São Paulo - Fiscal</v>
      </c>
    </row>
    <row r="7312" spans="1:12" x14ac:dyDescent="0.25">
      <c r="A7312" s="46">
        <v>2022</v>
      </c>
      <c r="B7312" s="47" t="s">
        <v>352</v>
      </c>
      <c r="C7312" s="47" t="s">
        <v>10</v>
      </c>
      <c r="D7312" s="47" t="s">
        <v>45</v>
      </c>
      <c r="E7312" s="47" t="s">
        <v>252</v>
      </c>
      <c r="F7312" s="48">
        <v>14041</v>
      </c>
      <c r="G7312" s="35" t="str">
        <f>VLOOKUP(F7312,Apoio!A:B,2,FALSE)</f>
        <v>Juizado</v>
      </c>
      <c r="H7312" s="47" t="s">
        <v>253</v>
      </c>
      <c r="I7312" s="49">
        <v>304</v>
      </c>
      <c r="J7312" s="2">
        <f>VLOOKUP($F7312,Apoio!$A:$F,4,FALSE)</f>
        <v>1</v>
      </c>
      <c r="K7312" s="2">
        <f>VLOOKUP($F7312,Apoio!$A:$F,5,FALSE)</f>
        <v>1</v>
      </c>
      <c r="L7312" s="24" t="str">
        <f>VLOOKUP($F7312,Apoio!$A:$F,6,FALSE)</f>
        <v>São Paulo - JEF</v>
      </c>
    </row>
    <row r="7313" spans="1:12" x14ac:dyDescent="0.25">
      <c r="A7313" s="50">
        <v>2022</v>
      </c>
      <c r="B7313" s="51" t="s">
        <v>352</v>
      </c>
      <c r="C7313" s="51" t="s">
        <v>10</v>
      </c>
      <c r="D7313" s="51" t="s">
        <v>45</v>
      </c>
      <c r="E7313" s="51" t="s">
        <v>252</v>
      </c>
      <c r="F7313" s="52">
        <v>14042</v>
      </c>
      <c r="G7313" s="35" t="str">
        <f>VLOOKUP(F7313,Apoio!A:B,2,FALSE)</f>
        <v>Juizado</v>
      </c>
      <c r="H7313" s="51" t="s">
        <v>254</v>
      </c>
      <c r="I7313" s="53">
        <v>315</v>
      </c>
      <c r="J7313" s="2">
        <f>VLOOKUP($F7313,Apoio!$A:$F,4,FALSE)</f>
        <v>2</v>
      </c>
      <c r="K7313" s="2">
        <f>VLOOKUP($F7313,Apoio!$A:$F,5,FALSE)</f>
        <v>1</v>
      </c>
      <c r="L7313" s="24" t="str">
        <f>VLOOKUP($F7313,Apoio!$A:$F,6,FALSE)</f>
        <v>São Paulo - JEF</v>
      </c>
    </row>
    <row r="7314" spans="1:12" x14ac:dyDescent="0.25">
      <c r="A7314" s="46">
        <v>2022</v>
      </c>
      <c r="B7314" s="47" t="s">
        <v>352</v>
      </c>
      <c r="C7314" s="47" t="s">
        <v>10</v>
      </c>
      <c r="D7314" s="47" t="s">
        <v>45</v>
      </c>
      <c r="E7314" s="47" t="s">
        <v>252</v>
      </c>
      <c r="F7314" s="48">
        <v>14043</v>
      </c>
      <c r="G7314" s="35" t="str">
        <f>VLOOKUP(F7314,Apoio!A:B,2,FALSE)</f>
        <v>Juizado</v>
      </c>
      <c r="H7314" s="47" t="s">
        <v>255</v>
      </c>
      <c r="I7314" s="49">
        <v>311</v>
      </c>
      <c r="J7314" s="2">
        <f>VLOOKUP($F7314,Apoio!$A:$F,4,FALSE)</f>
        <v>3</v>
      </c>
      <c r="K7314" s="2">
        <f>VLOOKUP($F7314,Apoio!$A:$F,5,FALSE)</f>
        <v>1</v>
      </c>
      <c r="L7314" s="24" t="str">
        <f>VLOOKUP($F7314,Apoio!$A:$F,6,FALSE)</f>
        <v>São Paulo - JEF</v>
      </c>
    </row>
    <row r="7315" spans="1:12" x14ac:dyDescent="0.25">
      <c r="A7315" s="50">
        <v>2022</v>
      </c>
      <c r="B7315" s="51" t="s">
        <v>352</v>
      </c>
      <c r="C7315" s="51" t="s">
        <v>10</v>
      </c>
      <c r="D7315" s="51" t="s">
        <v>45</v>
      </c>
      <c r="E7315" s="51" t="s">
        <v>252</v>
      </c>
      <c r="F7315" s="52">
        <v>14044</v>
      </c>
      <c r="G7315" s="35" t="str">
        <f>VLOOKUP(F7315,Apoio!A:B,2,FALSE)</f>
        <v>Juizado</v>
      </c>
      <c r="H7315" s="51" t="s">
        <v>256</v>
      </c>
      <c r="I7315" s="53">
        <v>311</v>
      </c>
      <c r="J7315" s="2">
        <f>VLOOKUP($F7315,Apoio!$A:$F,4,FALSE)</f>
        <v>4</v>
      </c>
      <c r="K7315" s="2">
        <f>VLOOKUP($F7315,Apoio!$A:$F,5,FALSE)</f>
        <v>1</v>
      </c>
      <c r="L7315" s="24" t="str">
        <f>VLOOKUP($F7315,Apoio!$A:$F,6,FALSE)</f>
        <v>São Paulo - JEF</v>
      </c>
    </row>
    <row r="7316" spans="1:12" x14ac:dyDescent="0.25">
      <c r="A7316" s="46">
        <v>2022</v>
      </c>
      <c r="B7316" s="47" t="s">
        <v>352</v>
      </c>
      <c r="C7316" s="47" t="s">
        <v>10</v>
      </c>
      <c r="D7316" s="47" t="s">
        <v>45</v>
      </c>
      <c r="E7316" s="47" t="s">
        <v>252</v>
      </c>
      <c r="F7316" s="48">
        <v>14045</v>
      </c>
      <c r="G7316" s="35" t="str">
        <f>VLOOKUP(F7316,Apoio!A:B,2,FALSE)</f>
        <v>Juizado</v>
      </c>
      <c r="H7316" s="47" t="s">
        <v>257</v>
      </c>
      <c r="I7316" s="49">
        <v>296</v>
      </c>
      <c r="J7316" s="2">
        <f>VLOOKUP($F7316,Apoio!$A:$F,4,FALSE)</f>
        <v>5</v>
      </c>
      <c r="K7316" s="2">
        <f>VLOOKUP($F7316,Apoio!$A:$F,5,FALSE)</f>
        <v>1</v>
      </c>
      <c r="L7316" s="24" t="str">
        <f>VLOOKUP($F7316,Apoio!$A:$F,6,FALSE)</f>
        <v>São Paulo - JEF</v>
      </c>
    </row>
    <row r="7317" spans="1:12" x14ac:dyDescent="0.25">
      <c r="A7317" s="50">
        <v>2022</v>
      </c>
      <c r="B7317" s="51" t="s">
        <v>352</v>
      </c>
      <c r="C7317" s="51" t="s">
        <v>10</v>
      </c>
      <c r="D7317" s="51" t="s">
        <v>45</v>
      </c>
      <c r="E7317" s="51" t="s">
        <v>252</v>
      </c>
      <c r="F7317" s="52">
        <v>14046</v>
      </c>
      <c r="G7317" s="35" t="str">
        <f>VLOOKUP(F7317,Apoio!A:B,2,FALSE)</f>
        <v>Juizado</v>
      </c>
      <c r="H7317" s="51" t="s">
        <v>258</v>
      </c>
      <c r="I7317" s="53">
        <v>312</v>
      </c>
      <c r="J7317" s="2">
        <f>VLOOKUP($F7317,Apoio!$A:$F,4,FALSE)</f>
        <v>6</v>
      </c>
      <c r="K7317" s="2">
        <f>VLOOKUP($F7317,Apoio!$A:$F,5,FALSE)</f>
        <v>1</v>
      </c>
      <c r="L7317" s="24" t="str">
        <f>VLOOKUP($F7317,Apoio!$A:$F,6,FALSE)</f>
        <v>São Paulo - JEF</v>
      </c>
    </row>
    <row r="7318" spans="1:12" x14ac:dyDescent="0.25">
      <c r="A7318" s="46">
        <v>2022</v>
      </c>
      <c r="B7318" s="47" t="s">
        <v>352</v>
      </c>
      <c r="C7318" s="47" t="s">
        <v>10</v>
      </c>
      <c r="D7318" s="47" t="s">
        <v>45</v>
      </c>
      <c r="E7318" s="47" t="s">
        <v>252</v>
      </c>
      <c r="F7318" s="48">
        <v>14047</v>
      </c>
      <c r="G7318" s="35" t="str">
        <f>VLOOKUP(F7318,Apoio!A:B,2,FALSE)</f>
        <v>Juizado</v>
      </c>
      <c r="H7318" s="47" t="s">
        <v>259</v>
      </c>
      <c r="I7318" s="49">
        <v>317</v>
      </c>
      <c r="J7318" s="2">
        <f>VLOOKUP($F7318,Apoio!$A:$F,4,FALSE)</f>
        <v>7</v>
      </c>
      <c r="K7318" s="2">
        <f>VLOOKUP($F7318,Apoio!$A:$F,5,FALSE)</f>
        <v>1</v>
      </c>
      <c r="L7318" s="24" t="str">
        <f>VLOOKUP($F7318,Apoio!$A:$F,6,FALSE)</f>
        <v>São Paulo - JEF</v>
      </c>
    </row>
    <row r="7319" spans="1:12" x14ac:dyDescent="0.25">
      <c r="A7319" s="50">
        <v>2022</v>
      </c>
      <c r="B7319" s="51" t="s">
        <v>352</v>
      </c>
      <c r="C7319" s="51" t="s">
        <v>10</v>
      </c>
      <c r="D7319" s="51" t="s">
        <v>45</v>
      </c>
      <c r="E7319" s="51" t="s">
        <v>252</v>
      </c>
      <c r="F7319" s="52">
        <v>14048</v>
      </c>
      <c r="G7319" s="35" t="str">
        <f>VLOOKUP(F7319,Apoio!A:B,2,FALSE)</f>
        <v>Juizado</v>
      </c>
      <c r="H7319" s="51" t="s">
        <v>260</v>
      </c>
      <c r="I7319" s="53">
        <v>320</v>
      </c>
      <c r="J7319" s="2">
        <f>VLOOKUP($F7319,Apoio!$A:$F,4,FALSE)</f>
        <v>8</v>
      </c>
      <c r="K7319" s="2">
        <f>VLOOKUP($F7319,Apoio!$A:$F,5,FALSE)</f>
        <v>1</v>
      </c>
      <c r="L7319" s="24" t="str">
        <f>VLOOKUP($F7319,Apoio!$A:$F,6,FALSE)</f>
        <v>São Paulo - JEF</v>
      </c>
    </row>
    <row r="7320" spans="1:12" x14ac:dyDescent="0.25">
      <c r="A7320" s="46">
        <v>2022</v>
      </c>
      <c r="B7320" s="47" t="s">
        <v>352</v>
      </c>
      <c r="C7320" s="47" t="s">
        <v>10</v>
      </c>
      <c r="D7320" s="47" t="s">
        <v>45</v>
      </c>
      <c r="E7320" s="47" t="s">
        <v>252</v>
      </c>
      <c r="F7320" s="48">
        <v>14049</v>
      </c>
      <c r="G7320" s="35" t="str">
        <f>VLOOKUP(F7320,Apoio!A:B,2,FALSE)</f>
        <v>Juizado</v>
      </c>
      <c r="H7320" s="47" t="s">
        <v>261</v>
      </c>
      <c r="I7320" s="49">
        <v>313</v>
      </c>
      <c r="J7320" s="2">
        <f>VLOOKUP($F7320,Apoio!$A:$F,4,FALSE)</f>
        <v>9</v>
      </c>
      <c r="K7320" s="2">
        <f>VLOOKUP($F7320,Apoio!$A:$F,5,FALSE)</f>
        <v>1</v>
      </c>
      <c r="L7320" s="24" t="str">
        <f>VLOOKUP($F7320,Apoio!$A:$F,6,FALSE)</f>
        <v>São Paulo - JEF</v>
      </c>
    </row>
    <row r="7321" spans="1:12" x14ac:dyDescent="0.25">
      <c r="A7321" s="50">
        <v>2022</v>
      </c>
      <c r="B7321" s="51" t="s">
        <v>352</v>
      </c>
      <c r="C7321" s="51" t="s">
        <v>10</v>
      </c>
      <c r="D7321" s="51" t="s">
        <v>45</v>
      </c>
      <c r="E7321" s="51" t="s">
        <v>252</v>
      </c>
      <c r="F7321" s="52">
        <v>14050</v>
      </c>
      <c r="G7321" s="35" t="str">
        <f>VLOOKUP(F7321,Apoio!A:B,2,FALSE)</f>
        <v>Juizado</v>
      </c>
      <c r="H7321" s="51" t="s">
        <v>262</v>
      </c>
      <c r="I7321" s="53">
        <v>315</v>
      </c>
      <c r="J7321" s="2">
        <f>VLOOKUP($F7321,Apoio!$A:$F,4,FALSE)</f>
        <v>10</v>
      </c>
      <c r="K7321" s="2">
        <f>VLOOKUP($F7321,Apoio!$A:$F,5,FALSE)</f>
        <v>1</v>
      </c>
      <c r="L7321" s="24" t="str">
        <f>VLOOKUP($F7321,Apoio!$A:$F,6,FALSE)</f>
        <v>São Paulo - JEF</v>
      </c>
    </row>
    <row r="7322" spans="1:12" x14ac:dyDescent="0.25">
      <c r="A7322" s="46">
        <v>2022</v>
      </c>
      <c r="B7322" s="47" t="s">
        <v>352</v>
      </c>
      <c r="C7322" s="47" t="s">
        <v>10</v>
      </c>
      <c r="D7322" s="47" t="s">
        <v>45</v>
      </c>
      <c r="E7322" s="47" t="s">
        <v>252</v>
      </c>
      <c r="F7322" s="48">
        <v>14051</v>
      </c>
      <c r="G7322" s="35" t="str">
        <f>VLOOKUP(F7322,Apoio!A:B,2,FALSE)</f>
        <v>Juizado</v>
      </c>
      <c r="H7322" s="47" t="s">
        <v>263</v>
      </c>
      <c r="I7322" s="49">
        <v>312</v>
      </c>
      <c r="J7322" s="2">
        <f>VLOOKUP($F7322,Apoio!$A:$F,4,FALSE)</f>
        <v>11</v>
      </c>
      <c r="K7322" s="2">
        <f>VLOOKUP($F7322,Apoio!$A:$F,5,FALSE)</f>
        <v>1</v>
      </c>
      <c r="L7322" s="24" t="str">
        <f>VLOOKUP($F7322,Apoio!$A:$F,6,FALSE)</f>
        <v>São Paulo - JEF</v>
      </c>
    </row>
    <row r="7323" spans="1:12" x14ac:dyDescent="0.25">
      <c r="A7323" s="50">
        <v>2022</v>
      </c>
      <c r="B7323" s="51" t="s">
        <v>352</v>
      </c>
      <c r="C7323" s="51" t="s">
        <v>10</v>
      </c>
      <c r="D7323" s="51" t="s">
        <v>45</v>
      </c>
      <c r="E7323" s="51" t="s">
        <v>252</v>
      </c>
      <c r="F7323" s="52">
        <v>14052</v>
      </c>
      <c r="G7323" s="35" t="str">
        <f>VLOOKUP(F7323,Apoio!A:B,2,FALSE)</f>
        <v>Juizado</v>
      </c>
      <c r="H7323" s="51" t="s">
        <v>264</v>
      </c>
      <c r="I7323" s="53">
        <v>308</v>
      </c>
      <c r="J7323" s="2">
        <f>VLOOKUP($F7323,Apoio!$A:$F,4,FALSE)</f>
        <v>12</v>
      </c>
      <c r="K7323" s="2">
        <f>VLOOKUP($F7323,Apoio!$A:$F,5,FALSE)</f>
        <v>1</v>
      </c>
      <c r="L7323" s="24" t="str">
        <f>VLOOKUP($F7323,Apoio!$A:$F,6,FALSE)</f>
        <v>São Paulo - JEF</v>
      </c>
    </row>
    <row r="7324" spans="1:12" x14ac:dyDescent="0.25">
      <c r="A7324" s="46">
        <v>2022</v>
      </c>
      <c r="B7324" s="47" t="s">
        <v>352</v>
      </c>
      <c r="C7324" s="47" t="s">
        <v>10</v>
      </c>
      <c r="D7324" s="47" t="s">
        <v>45</v>
      </c>
      <c r="E7324" s="47" t="s">
        <v>252</v>
      </c>
      <c r="F7324" s="48">
        <v>14053</v>
      </c>
      <c r="G7324" s="35" t="str">
        <f>VLOOKUP(F7324,Apoio!A:B,2,FALSE)</f>
        <v>Juizado</v>
      </c>
      <c r="H7324" s="47" t="s">
        <v>265</v>
      </c>
      <c r="I7324" s="49">
        <v>309</v>
      </c>
      <c r="J7324" s="2">
        <f>VLOOKUP($F7324,Apoio!$A:$F,4,FALSE)</f>
        <v>13</v>
      </c>
      <c r="K7324" s="2">
        <f>VLOOKUP($F7324,Apoio!$A:$F,5,FALSE)</f>
        <v>1</v>
      </c>
      <c r="L7324" s="24" t="str">
        <f>VLOOKUP($F7324,Apoio!$A:$F,6,FALSE)</f>
        <v>São Paulo - JEF</v>
      </c>
    </row>
    <row r="7325" spans="1:12" x14ac:dyDescent="0.25">
      <c r="A7325" s="50">
        <v>2022</v>
      </c>
      <c r="B7325" s="51" t="s">
        <v>352</v>
      </c>
      <c r="C7325" s="51" t="s">
        <v>10</v>
      </c>
      <c r="D7325" s="51" t="s">
        <v>45</v>
      </c>
      <c r="E7325" s="51" t="s">
        <v>252</v>
      </c>
      <c r="F7325" s="52">
        <v>14161</v>
      </c>
      <c r="G7325" s="35" t="str">
        <f>VLOOKUP(F7325,Apoio!A:B,2,FALSE)</f>
        <v>Juizado</v>
      </c>
      <c r="H7325" s="51" t="s">
        <v>266</v>
      </c>
      <c r="I7325" s="53">
        <v>323</v>
      </c>
      <c r="J7325" s="2">
        <f>VLOOKUP($F7325,Apoio!$A:$F,4,FALSE)</f>
        <v>14</v>
      </c>
      <c r="K7325" s="2">
        <f>VLOOKUP($F7325,Apoio!$A:$F,5,FALSE)</f>
        <v>1</v>
      </c>
      <c r="L7325" s="24" t="str">
        <f>VLOOKUP($F7325,Apoio!$A:$F,6,FALSE)</f>
        <v>São Paulo - JEF</v>
      </c>
    </row>
    <row r="7326" spans="1:12" x14ac:dyDescent="0.25">
      <c r="A7326" s="46">
        <v>2022</v>
      </c>
      <c r="B7326" s="47" t="s">
        <v>352</v>
      </c>
      <c r="C7326" s="47" t="s">
        <v>10</v>
      </c>
      <c r="D7326" s="47" t="s">
        <v>45</v>
      </c>
      <c r="E7326" s="47" t="s">
        <v>252</v>
      </c>
      <c r="F7326" s="48">
        <v>72252</v>
      </c>
      <c r="G7326" s="35" t="str">
        <f>VLOOKUP(F7326,Apoio!A:B,2,FALSE)</f>
        <v>Vara Federal</v>
      </c>
      <c r="H7326" s="47" t="s">
        <v>267</v>
      </c>
      <c r="I7326" s="49">
        <v>98</v>
      </c>
      <c r="J7326" s="2" t="str">
        <f>VLOOKUP($F7326,Apoio!$A:$F,4,FALSE)</f>
        <v>CECON</v>
      </c>
      <c r="K7326" s="2">
        <f>VLOOKUP($F7326,Apoio!$A:$F,5,FALSE)</f>
        <v>1</v>
      </c>
      <c r="L7326" s="24" t="str">
        <f>VLOOKUP($F7326,Apoio!$A:$F,6,FALSE)</f>
        <v>São Paulo</v>
      </c>
    </row>
    <row r="7327" spans="1:12" x14ac:dyDescent="0.25">
      <c r="A7327" s="50">
        <v>2022</v>
      </c>
      <c r="B7327" s="51" t="s">
        <v>352</v>
      </c>
      <c r="C7327" s="51" t="s">
        <v>10</v>
      </c>
      <c r="D7327" s="51" t="s">
        <v>45</v>
      </c>
      <c r="E7327" s="51" t="s">
        <v>268</v>
      </c>
      <c r="F7327" s="52">
        <v>14002</v>
      </c>
      <c r="G7327" s="35" t="str">
        <f>VLOOKUP(F7327,Apoio!A:B,2,FALSE)</f>
        <v>Vara Federal</v>
      </c>
      <c r="H7327" s="51" t="s">
        <v>269</v>
      </c>
      <c r="I7327" s="53">
        <v>142</v>
      </c>
      <c r="J7327" s="2">
        <f>VLOOKUP($F7327,Apoio!$A:$F,4,FALSE)</f>
        <v>1</v>
      </c>
      <c r="K7327" s="2">
        <f>VLOOKUP($F7327,Apoio!$A:$F,5,FALSE)</f>
        <v>1</v>
      </c>
      <c r="L7327" s="24" t="str">
        <f>VLOOKUP($F7327,Apoio!$A:$F,6,FALSE)</f>
        <v>São Paulo - Previdenciária</v>
      </c>
    </row>
    <row r="7328" spans="1:12" x14ac:dyDescent="0.25">
      <c r="A7328" s="46">
        <v>2022</v>
      </c>
      <c r="B7328" s="47" t="s">
        <v>352</v>
      </c>
      <c r="C7328" s="47" t="s">
        <v>10</v>
      </c>
      <c r="D7328" s="47" t="s">
        <v>45</v>
      </c>
      <c r="E7328" s="47" t="s">
        <v>268</v>
      </c>
      <c r="F7328" s="48">
        <v>14003</v>
      </c>
      <c r="G7328" s="35" t="str">
        <f>VLOOKUP(F7328,Apoio!A:B,2,FALSE)</f>
        <v>Vara Federal</v>
      </c>
      <c r="H7328" s="47" t="s">
        <v>270</v>
      </c>
      <c r="I7328" s="49">
        <v>154</v>
      </c>
      <c r="J7328" s="2">
        <f>VLOOKUP($F7328,Apoio!$A:$F,4,FALSE)</f>
        <v>2</v>
      </c>
      <c r="K7328" s="2">
        <f>VLOOKUP($F7328,Apoio!$A:$F,5,FALSE)</f>
        <v>1</v>
      </c>
      <c r="L7328" s="24" t="str">
        <f>VLOOKUP($F7328,Apoio!$A:$F,6,FALSE)</f>
        <v>São Paulo - Previdenciária</v>
      </c>
    </row>
    <row r="7329" spans="1:12" x14ac:dyDescent="0.25">
      <c r="A7329" s="50">
        <v>2022</v>
      </c>
      <c r="B7329" s="51" t="s">
        <v>352</v>
      </c>
      <c r="C7329" s="51" t="s">
        <v>10</v>
      </c>
      <c r="D7329" s="51" t="s">
        <v>45</v>
      </c>
      <c r="E7329" s="51" t="s">
        <v>268</v>
      </c>
      <c r="F7329" s="52">
        <v>16495</v>
      </c>
      <c r="G7329" s="35" t="str">
        <f>VLOOKUP(F7329,Apoio!A:B,2,FALSE)</f>
        <v>Vara Federal</v>
      </c>
      <c r="H7329" s="51" t="s">
        <v>271</v>
      </c>
      <c r="I7329" s="53">
        <v>141</v>
      </c>
      <c r="J7329" s="2">
        <f>VLOOKUP($F7329,Apoio!$A:$F,4,FALSE)</f>
        <v>3</v>
      </c>
      <c r="K7329" s="2">
        <f>VLOOKUP($F7329,Apoio!$A:$F,5,FALSE)</f>
        <v>1</v>
      </c>
      <c r="L7329" s="24" t="str">
        <f>VLOOKUP($F7329,Apoio!$A:$F,6,FALSE)</f>
        <v>São Paulo - Previdenciária</v>
      </c>
    </row>
    <row r="7330" spans="1:12" x14ac:dyDescent="0.25">
      <c r="A7330" s="46">
        <v>2022</v>
      </c>
      <c r="B7330" s="47" t="s">
        <v>352</v>
      </c>
      <c r="C7330" s="47" t="s">
        <v>10</v>
      </c>
      <c r="D7330" s="47" t="s">
        <v>45</v>
      </c>
      <c r="E7330" s="47" t="s">
        <v>268</v>
      </c>
      <c r="F7330" s="48">
        <v>14004</v>
      </c>
      <c r="G7330" s="35" t="str">
        <f>VLOOKUP(F7330,Apoio!A:B,2,FALSE)</f>
        <v>Vara Federal</v>
      </c>
      <c r="H7330" s="47" t="s">
        <v>272</v>
      </c>
      <c r="I7330" s="49">
        <v>116</v>
      </c>
      <c r="J7330" s="2">
        <f>VLOOKUP($F7330,Apoio!$A:$F,4,FALSE)</f>
        <v>4</v>
      </c>
      <c r="K7330" s="2">
        <f>VLOOKUP($F7330,Apoio!$A:$F,5,FALSE)</f>
        <v>1</v>
      </c>
      <c r="L7330" s="24" t="str">
        <f>VLOOKUP($F7330,Apoio!$A:$F,6,FALSE)</f>
        <v>São Paulo - Previdenciária</v>
      </c>
    </row>
    <row r="7331" spans="1:12" x14ac:dyDescent="0.25">
      <c r="A7331" s="50">
        <v>2022</v>
      </c>
      <c r="B7331" s="51" t="s">
        <v>352</v>
      </c>
      <c r="C7331" s="51" t="s">
        <v>10</v>
      </c>
      <c r="D7331" s="51" t="s">
        <v>45</v>
      </c>
      <c r="E7331" s="51" t="s">
        <v>268</v>
      </c>
      <c r="F7331" s="52">
        <v>14005</v>
      </c>
      <c r="G7331" s="35" t="str">
        <f>VLOOKUP(F7331,Apoio!A:B,2,FALSE)</f>
        <v>Vara Federal</v>
      </c>
      <c r="H7331" s="51" t="s">
        <v>273</v>
      </c>
      <c r="I7331" s="53">
        <v>135</v>
      </c>
      <c r="J7331" s="2">
        <f>VLOOKUP($F7331,Apoio!$A:$F,4,FALSE)</f>
        <v>5</v>
      </c>
      <c r="K7331" s="2">
        <f>VLOOKUP($F7331,Apoio!$A:$F,5,FALSE)</f>
        <v>1</v>
      </c>
      <c r="L7331" s="24" t="str">
        <f>VLOOKUP($F7331,Apoio!$A:$F,6,FALSE)</f>
        <v>São Paulo - Previdenciária</v>
      </c>
    </row>
    <row r="7332" spans="1:12" x14ac:dyDescent="0.25">
      <c r="A7332" s="46">
        <v>2022</v>
      </c>
      <c r="B7332" s="47" t="s">
        <v>352</v>
      </c>
      <c r="C7332" s="47" t="s">
        <v>10</v>
      </c>
      <c r="D7332" s="47" t="s">
        <v>45</v>
      </c>
      <c r="E7332" s="47" t="s">
        <v>268</v>
      </c>
      <c r="F7332" s="48">
        <v>16496</v>
      </c>
      <c r="G7332" s="35" t="str">
        <f>VLOOKUP(F7332,Apoio!A:B,2,FALSE)</f>
        <v>Vara Federal</v>
      </c>
      <c r="H7332" s="47" t="s">
        <v>274</v>
      </c>
      <c r="I7332" s="49">
        <v>133</v>
      </c>
      <c r="J7332" s="2">
        <f>VLOOKUP($F7332,Apoio!$A:$F,4,FALSE)</f>
        <v>6</v>
      </c>
      <c r="K7332" s="2">
        <f>VLOOKUP($F7332,Apoio!$A:$F,5,FALSE)</f>
        <v>1</v>
      </c>
      <c r="L7332" s="24" t="str">
        <f>VLOOKUP($F7332,Apoio!$A:$F,6,FALSE)</f>
        <v>São Paulo - Previdenciária</v>
      </c>
    </row>
    <row r="7333" spans="1:12" x14ac:dyDescent="0.25">
      <c r="A7333" s="50">
        <v>2022</v>
      </c>
      <c r="B7333" s="51" t="s">
        <v>352</v>
      </c>
      <c r="C7333" s="51" t="s">
        <v>10</v>
      </c>
      <c r="D7333" s="51" t="s">
        <v>45</v>
      </c>
      <c r="E7333" s="51" t="s">
        <v>268</v>
      </c>
      <c r="F7333" s="52">
        <v>14006</v>
      </c>
      <c r="G7333" s="35" t="str">
        <f>VLOOKUP(F7333,Apoio!A:B,2,FALSE)</f>
        <v>Vara Federal</v>
      </c>
      <c r="H7333" s="51" t="s">
        <v>275</v>
      </c>
      <c r="I7333" s="53">
        <v>165</v>
      </c>
      <c r="J7333" s="2">
        <f>VLOOKUP($F7333,Apoio!$A:$F,4,FALSE)</f>
        <v>7</v>
      </c>
      <c r="K7333" s="2">
        <f>VLOOKUP($F7333,Apoio!$A:$F,5,FALSE)</f>
        <v>1</v>
      </c>
      <c r="L7333" s="24" t="str">
        <f>VLOOKUP($F7333,Apoio!$A:$F,6,FALSE)</f>
        <v>São Paulo - Previdenciária</v>
      </c>
    </row>
    <row r="7334" spans="1:12" x14ac:dyDescent="0.25">
      <c r="A7334" s="46">
        <v>2022</v>
      </c>
      <c r="B7334" s="47" t="s">
        <v>352</v>
      </c>
      <c r="C7334" s="47" t="s">
        <v>10</v>
      </c>
      <c r="D7334" s="47" t="s">
        <v>45</v>
      </c>
      <c r="E7334" s="47" t="s">
        <v>268</v>
      </c>
      <c r="F7334" s="48">
        <v>16497</v>
      </c>
      <c r="G7334" s="35" t="str">
        <f>VLOOKUP(F7334,Apoio!A:B,2,FALSE)</f>
        <v>Vara Federal</v>
      </c>
      <c r="H7334" s="47" t="s">
        <v>276</v>
      </c>
      <c r="I7334" s="49">
        <v>116</v>
      </c>
      <c r="J7334" s="2">
        <f>VLOOKUP($F7334,Apoio!$A:$F,4,FALSE)</f>
        <v>8</v>
      </c>
      <c r="K7334" s="2">
        <f>VLOOKUP($F7334,Apoio!$A:$F,5,FALSE)</f>
        <v>1</v>
      </c>
      <c r="L7334" s="24" t="str">
        <f>VLOOKUP($F7334,Apoio!$A:$F,6,FALSE)</f>
        <v>São Paulo - Previdenciária</v>
      </c>
    </row>
    <row r="7335" spans="1:12" x14ac:dyDescent="0.25">
      <c r="A7335" s="50">
        <v>2022</v>
      </c>
      <c r="B7335" s="51" t="s">
        <v>352</v>
      </c>
      <c r="C7335" s="51" t="s">
        <v>10</v>
      </c>
      <c r="D7335" s="51" t="s">
        <v>45</v>
      </c>
      <c r="E7335" s="51" t="s">
        <v>268</v>
      </c>
      <c r="F7335" s="52">
        <v>18205</v>
      </c>
      <c r="G7335" s="35" t="str">
        <f>VLOOKUP(F7335,Apoio!A:B,2,FALSE)</f>
        <v>Vara Federal</v>
      </c>
      <c r="H7335" s="51" t="s">
        <v>277</v>
      </c>
      <c r="I7335" s="53">
        <v>125</v>
      </c>
      <c r="J7335" s="2">
        <f>VLOOKUP($F7335,Apoio!$A:$F,4,FALSE)</f>
        <v>9</v>
      </c>
      <c r="K7335" s="2">
        <f>VLOOKUP($F7335,Apoio!$A:$F,5,FALSE)</f>
        <v>1</v>
      </c>
      <c r="L7335" s="24" t="str">
        <f>VLOOKUP($F7335,Apoio!$A:$F,6,FALSE)</f>
        <v>São Paulo - Previdenciária</v>
      </c>
    </row>
    <row r="7336" spans="1:12" x14ac:dyDescent="0.25">
      <c r="A7336" s="46">
        <v>2022</v>
      </c>
      <c r="B7336" s="47" t="s">
        <v>352</v>
      </c>
      <c r="C7336" s="47" t="s">
        <v>10</v>
      </c>
      <c r="D7336" s="47" t="s">
        <v>45</v>
      </c>
      <c r="E7336" s="47" t="s">
        <v>268</v>
      </c>
      <c r="F7336" s="48">
        <v>18202</v>
      </c>
      <c r="G7336" s="35" t="str">
        <f>VLOOKUP(F7336,Apoio!A:B,2,FALSE)</f>
        <v>Vara Federal</v>
      </c>
      <c r="H7336" s="47" t="s">
        <v>278</v>
      </c>
      <c r="I7336" s="49">
        <v>106</v>
      </c>
      <c r="J7336" s="2">
        <f>VLOOKUP($F7336,Apoio!$A:$F,4,FALSE)</f>
        <v>10</v>
      </c>
      <c r="K7336" s="2">
        <f>VLOOKUP($F7336,Apoio!$A:$F,5,FALSE)</f>
        <v>1</v>
      </c>
      <c r="L7336" s="24" t="str">
        <f>VLOOKUP($F7336,Apoio!$A:$F,6,FALSE)</f>
        <v>São Paulo - Previdenciária</v>
      </c>
    </row>
    <row r="7337" spans="1:12" x14ac:dyDescent="0.25">
      <c r="A7337" s="50">
        <v>2022</v>
      </c>
      <c r="B7337" s="51" t="s">
        <v>352</v>
      </c>
      <c r="C7337" s="51" t="s">
        <v>10</v>
      </c>
      <c r="D7337" s="51" t="s">
        <v>45</v>
      </c>
      <c r="E7337" s="51" t="s">
        <v>279</v>
      </c>
      <c r="F7337" s="52">
        <v>18100</v>
      </c>
      <c r="G7337" s="35" t="str">
        <f>VLOOKUP(F7337,Apoio!A:B,2,FALSE)</f>
        <v>Vara Federal</v>
      </c>
      <c r="H7337" s="51" t="s">
        <v>280</v>
      </c>
      <c r="I7337" s="53">
        <v>274</v>
      </c>
      <c r="J7337" s="2">
        <f>VLOOKUP($F7337,Apoio!$A:$F,4,FALSE)</f>
        <v>1</v>
      </c>
      <c r="K7337" s="2">
        <f>VLOOKUP($F7337,Apoio!$A:$F,5,FALSE)</f>
        <v>41</v>
      </c>
      <c r="L7337" s="24" t="str">
        <f>VLOOKUP($F7337,Apoio!$A:$F,6,FALSE)</f>
        <v>São Vicente</v>
      </c>
    </row>
    <row r="7338" spans="1:12" x14ac:dyDescent="0.25">
      <c r="A7338" s="46">
        <v>2022</v>
      </c>
      <c r="B7338" s="47" t="s">
        <v>352</v>
      </c>
      <c r="C7338" s="47" t="s">
        <v>10</v>
      </c>
      <c r="D7338" s="47" t="s">
        <v>45</v>
      </c>
      <c r="E7338" s="47" t="s">
        <v>279</v>
      </c>
      <c r="F7338" s="48">
        <v>14116</v>
      </c>
      <c r="G7338" s="35" t="str">
        <f>VLOOKUP(F7338,Apoio!A:B,2,FALSE)</f>
        <v>Juizado</v>
      </c>
      <c r="H7338" s="47" t="s">
        <v>281</v>
      </c>
      <c r="I7338" s="49">
        <v>315</v>
      </c>
      <c r="J7338" s="2">
        <f>VLOOKUP($F7338,Apoio!$A:$F,4,FALSE)</f>
        <v>1</v>
      </c>
      <c r="K7338" s="2">
        <f>VLOOKUP($F7338,Apoio!$A:$F,5,FALSE)</f>
        <v>41</v>
      </c>
      <c r="L7338" s="24" t="str">
        <f>VLOOKUP($F7338,Apoio!$A:$F,6,FALSE)</f>
        <v>São Vicente</v>
      </c>
    </row>
    <row r="7339" spans="1:12" x14ac:dyDescent="0.25">
      <c r="A7339" s="50">
        <v>2022</v>
      </c>
      <c r="B7339" s="51" t="s">
        <v>352</v>
      </c>
      <c r="C7339" s="51" t="s">
        <v>10</v>
      </c>
      <c r="D7339" s="51" t="s">
        <v>45</v>
      </c>
      <c r="E7339" s="51" t="s">
        <v>282</v>
      </c>
      <c r="F7339" s="52">
        <v>12486</v>
      </c>
      <c r="G7339" s="35" t="str">
        <f>VLOOKUP(F7339,Apoio!A:B,2,FALSE)</f>
        <v>Vara Federal</v>
      </c>
      <c r="H7339" s="51" t="s">
        <v>283</v>
      </c>
      <c r="I7339" s="53">
        <v>200</v>
      </c>
      <c r="J7339" s="2">
        <f>VLOOKUP($F7339,Apoio!$A:$F,4,FALSE)</f>
        <v>1</v>
      </c>
      <c r="K7339" s="2">
        <f>VLOOKUP($F7339,Apoio!$A:$F,5,FALSE)</f>
        <v>10</v>
      </c>
      <c r="L7339" s="24" t="str">
        <f>VLOOKUP($F7339,Apoio!$A:$F,6,FALSE)</f>
        <v>Sorocaba</v>
      </c>
    </row>
    <row r="7340" spans="1:12" x14ac:dyDescent="0.25">
      <c r="A7340" s="46">
        <v>2022</v>
      </c>
      <c r="B7340" s="47" t="s">
        <v>352</v>
      </c>
      <c r="C7340" s="47" t="s">
        <v>10</v>
      </c>
      <c r="D7340" s="47" t="s">
        <v>45</v>
      </c>
      <c r="E7340" s="47" t="s">
        <v>282</v>
      </c>
      <c r="F7340" s="48">
        <v>79243</v>
      </c>
      <c r="G7340" s="35" t="str">
        <f>VLOOKUP(F7340,Apoio!A:B,2,FALSE)</f>
        <v>Juizado</v>
      </c>
      <c r="H7340" s="47" t="s">
        <v>284</v>
      </c>
      <c r="I7340" s="49">
        <v>429</v>
      </c>
      <c r="J7340" s="2">
        <f>VLOOKUP($F7340,Apoio!$A:$F,4,FALSE)</f>
        <v>1</v>
      </c>
      <c r="K7340" s="2">
        <f>VLOOKUP($F7340,Apoio!$A:$F,5,FALSE)</f>
        <v>10</v>
      </c>
      <c r="L7340" s="24" t="str">
        <f>VLOOKUP($F7340,Apoio!$A:$F,6,FALSE)</f>
        <v>Sorocaba</v>
      </c>
    </row>
    <row r="7341" spans="1:12" x14ac:dyDescent="0.25">
      <c r="A7341" s="50">
        <v>2022</v>
      </c>
      <c r="B7341" s="51" t="s">
        <v>352</v>
      </c>
      <c r="C7341" s="51" t="s">
        <v>10</v>
      </c>
      <c r="D7341" s="51" t="s">
        <v>45</v>
      </c>
      <c r="E7341" s="51" t="s">
        <v>282</v>
      </c>
      <c r="F7341" s="52">
        <v>12487</v>
      </c>
      <c r="G7341" s="35" t="str">
        <f>VLOOKUP(F7341,Apoio!A:B,2,FALSE)</f>
        <v>Vara Federal</v>
      </c>
      <c r="H7341" s="51" t="s">
        <v>285</v>
      </c>
      <c r="I7341" s="53">
        <v>186</v>
      </c>
      <c r="J7341" s="2">
        <f>VLOOKUP($F7341,Apoio!$A:$F,4,FALSE)</f>
        <v>2</v>
      </c>
      <c r="K7341" s="2">
        <f>VLOOKUP($F7341,Apoio!$A:$F,5,FALSE)</f>
        <v>10</v>
      </c>
      <c r="L7341" s="24" t="str">
        <f>VLOOKUP($F7341,Apoio!$A:$F,6,FALSE)</f>
        <v>Sorocaba</v>
      </c>
    </row>
    <row r="7342" spans="1:12" x14ac:dyDescent="0.25">
      <c r="A7342" s="46">
        <v>2022</v>
      </c>
      <c r="B7342" s="47" t="s">
        <v>352</v>
      </c>
      <c r="C7342" s="47" t="s">
        <v>10</v>
      </c>
      <c r="D7342" s="47" t="s">
        <v>45</v>
      </c>
      <c r="E7342" s="47" t="s">
        <v>282</v>
      </c>
      <c r="F7342" s="48">
        <v>14312</v>
      </c>
      <c r="G7342" s="35" t="str">
        <f>VLOOKUP(F7342,Apoio!A:B,2,FALSE)</f>
        <v>Juizado</v>
      </c>
      <c r="H7342" s="47" t="s">
        <v>286</v>
      </c>
      <c r="I7342" s="49">
        <v>431</v>
      </c>
      <c r="J7342" s="2">
        <f>VLOOKUP($F7342,Apoio!$A:$F,4,FALSE)</f>
        <v>2</v>
      </c>
      <c r="K7342" s="2">
        <f>VLOOKUP($F7342,Apoio!$A:$F,5,FALSE)</f>
        <v>10</v>
      </c>
      <c r="L7342" s="24" t="str">
        <f>VLOOKUP($F7342,Apoio!$A:$F,6,FALSE)</f>
        <v>Sorocaba</v>
      </c>
    </row>
    <row r="7343" spans="1:12" x14ac:dyDescent="0.25">
      <c r="A7343" s="50">
        <v>2022</v>
      </c>
      <c r="B7343" s="51" t="s">
        <v>352</v>
      </c>
      <c r="C7343" s="51" t="s">
        <v>10</v>
      </c>
      <c r="D7343" s="51" t="s">
        <v>45</v>
      </c>
      <c r="E7343" s="51" t="s">
        <v>282</v>
      </c>
      <c r="F7343" s="52">
        <v>12488</v>
      </c>
      <c r="G7343" s="35" t="str">
        <f>VLOOKUP(F7343,Apoio!A:B,2,FALSE)</f>
        <v>Vara Federal</v>
      </c>
      <c r="H7343" s="51" t="s">
        <v>287</v>
      </c>
      <c r="I7343" s="53">
        <v>191</v>
      </c>
      <c r="J7343" s="2">
        <f>VLOOKUP($F7343,Apoio!$A:$F,4,FALSE)</f>
        <v>3</v>
      </c>
      <c r="K7343" s="2">
        <f>VLOOKUP($F7343,Apoio!$A:$F,5,FALSE)</f>
        <v>10</v>
      </c>
      <c r="L7343" s="24" t="str">
        <f>VLOOKUP($F7343,Apoio!$A:$F,6,FALSE)</f>
        <v>Sorocaba</v>
      </c>
    </row>
    <row r="7344" spans="1:12" x14ac:dyDescent="0.25">
      <c r="A7344" s="46">
        <v>2022</v>
      </c>
      <c r="B7344" s="47" t="s">
        <v>352</v>
      </c>
      <c r="C7344" s="47" t="s">
        <v>10</v>
      </c>
      <c r="D7344" s="47" t="s">
        <v>45</v>
      </c>
      <c r="E7344" s="47" t="s">
        <v>282</v>
      </c>
      <c r="F7344" s="48">
        <v>14039</v>
      </c>
      <c r="G7344" s="35" t="str">
        <f>VLOOKUP(F7344,Apoio!A:B,2,FALSE)</f>
        <v>Vara Federal</v>
      </c>
      <c r="H7344" s="47" t="s">
        <v>288</v>
      </c>
      <c r="I7344" s="49">
        <v>204</v>
      </c>
      <c r="J7344" s="2">
        <f>VLOOKUP($F7344,Apoio!$A:$F,4,FALSE)</f>
        <v>4</v>
      </c>
      <c r="K7344" s="2">
        <f>VLOOKUP($F7344,Apoio!$A:$F,5,FALSE)</f>
        <v>10</v>
      </c>
      <c r="L7344" s="24" t="str">
        <f>VLOOKUP($F7344,Apoio!$A:$F,6,FALSE)</f>
        <v>Sorocaba</v>
      </c>
    </row>
    <row r="7345" spans="1:12" x14ac:dyDescent="0.25">
      <c r="A7345" s="50">
        <v>2022</v>
      </c>
      <c r="B7345" s="51" t="s">
        <v>352</v>
      </c>
      <c r="C7345" s="51" t="s">
        <v>10</v>
      </c>
      <c r="D7345" s="51" t="s">
        <v>45</v>
      </c>
      <c r="E7345" s="51" t="s">
        <v>289</v>
      </c>
      <c r="F7345" s="52">
        <v>12524</v>
      </c>
      <c r="G7345" s="35" t="str">
        <f>VLOOKUP(F7345,Apoio!A:B,2,FALSE)</f>
        <v>Vara Federal</v>
      </c>
      <c r="H7345" s="51" t="s">
        <v>290</v>
      </c>
      <c r="I7345" s="53">
        <v>155</v>
      </c>
      <c r="J7345" s="2">
        <f>VLOOKUP($F7345,Apoio!$A:$F,4,FALSE)</f>
        <v>1</v>
      </c>
      <c r="K7345" s="2">
        <f>VLOOKUP($F7345,Apoio!$A:$F,5,FALSE)</f>
        <v>21</v>
      </c>
      <c r="L7345" s="24" t="str">
        <f>VLOOKUP($F7345,Apoio!$A:$F,6,FALSE)</f>
        <v>Taubaté</v>
      </c>
    </row>
    <row r="7346" spans="1:12" x14ac:dyDescent="0.25">
      <c r="A7346" s="46">
        <v>2022</v>
      </c>
      <c r="B7346" s="47" t="s">
        <v>352</v>
      </c>
      <c r="C7346" s="47" t="s">
        <v>10</v>
      </c>
      <c r="D7346" s="47" t="s">
        <v>45</v>
      </c>
      <c r="E7346" s="47" t="s">
        <v>289</v>
      </c>
      <c r="F7346" s="48">
        <v>17781</v>
      </c>
      <c r="G7346" s="35" t="str">
        <f>VLOOKUP(F7346,Apoio!A:B,2,FALSE)</f>
        <v>Juizado</v>
      </c>
      <c r="H7346" s="47" t="s">
        <v>291</v>
      </c>
      <c r="I7346" s="49">
        <v>245</v>
      </c>
      <c r="J7346" s="2">
        <f>VLOOKUP($F7346,Apoio!$A:$F,4,FALSE)</f>
        <v>1</v>
      </c>
      <c r="K7346" s="2">
        <f>VLOOKUP($F7346,Apoio!$A:$F,5,FALSE)</f>
        <v>21</v>
      </c>
      <c r="L7346" s="24" t="str">
        <f>VLOOKUP($F7346,Apoio!$A:$F,6,FALSE)</f>
        <v>Taubaté</v>
      </c>
    </row>
    <row r="7347" spans="1:12" x14ac:dyDescent="0.25">
      <c r="A7347" s="50">
        <v>2022</v>
      </c>
      <c r="B7347" s="51" t="s">
        <v>352</v>
      </c>
      <c r="C7347" s="51" t="s">
        <v>10</v>
      </c>
      <c r="D7347" s="51" t="s">
        <v>45</v>
      </c>
      <c r="E7347" s="51" t="s">
        <v>289</v>
      </c>
      <c r="F7347" s="52">
        <v>13845</v>
      </c>
      <c r="G7347" s="35" t="str">
        <f>VLOOKUP(F7347,Apoio!A:B,2,FALSE)</f>
        <v>Vara Federal</v>
      </c>
      <c r="H7347" s="51" t="s">
        <v>292</v>
      </c>
      <c r="I7347" s="53">
        <v>147</v>
      </c>
      <c r="J7347" s="2">
        <f>VLOOKUP($F7347,Apoio!$A:$F,4,FALSE)</f>
        <v>2</v>
      </c>
      <c r="K7347" s="2">
        <f>VLOOKUP($F7347,Apoio!$A:$F,5,FALSE)</f>
        <v>21</v>
      </c>
      <c r="L7347" s="24" t="str">
        <f>VLOOKUP($F7347,Apoio!$A:$F,6,FALSE)</f>
        <v>Taubaté</v>
      </c>
    </row>
    <row r="7348" spans="1:12" x14ac:dyDescent="0.25">
      <c r="A7348" s="46">
        <v>2022</v>
      </c>
      <c r="B7348" s="47" t="s">
        <v>352</v>
      </c>
      <c r="C7348" s="47" t="s">
        <v>10</v>
      </c>
      <c r="D7348" s="47" t="s">
        <v>45</v>
      </c>
      <c r="E7348" s="47" t="s">
        <v>293</v>
      </c>
      <c r="F7348" s="48">
        <v>12526</v>
      </c>
      <c r="G7348" s="35" t="str">
        <f>VLOOKUP(F7348,Apoio!A:B,2,FALSE)</f>
        <v>Vara Federal + JEF</v>
      </c>
      <c r="H7348" s="47" t="s">
        <v>294</v>
      </c>
      <c r="I7348" s="49">
        <v>190</v>
      </c>
      <c r="J7348" s="2">
        <f>VLOOKUP($F7348,Apoio!$A:$F,4,FALSE)</f>
        <v>1</v>
      </c>
      <c r="K7348" s="2">
        <f>VLOOKUP($F7348,Apoio!$A:$F,5,FALSE)</f>
        <v>22</v>
      </c>
      <c r="L7348" s="24" t="str">
        <f>VLOOKUP($F7348,Apoio!$A:$F,6,FALSE)</f>
        <v>Tupã</v>
      </c>
    </row>
    <row r="7349" spans="1:12" x14ac:dyDescent="0.25">
      <c r="A7349" s="50">
        <v>2022</v>
      </c>
      <c r="B7349" s="51" t="s">
        <v>352</v>
      </c>
      <c r="C7349" s="51" t="s">
        <v>10</v>
      </c>
      <c r="D7349" s="51" t="s">
        <v>45</v>
      </c>
      <c r="E7349" s="51" t="s">
        <v>293</v>
      </c>
      <c r="F7349" s="52">
        <v>12526</v>
      </c>
      <c r="G7349" s="35" t="str">
        <f>VLOOKUP(F7349,Apoio!A:B,2,FALSE)</f>
        <v>Vara Federal + JEF</v>
      </c>
      <c r="H7349" s="51" t="s">
        <v>294</v>
      </c>
      <c r="I7349" s="53">
        <v>106</v>
      </c>
      <c r="J7349" s="2">
        <f>VLOOKUP($F7349,Apoio!$A:$F,4,FALSE)</f>
        <v>1</v>
      </c>
      <c r="K7349" s="2">
        <f>VLOOKUP($F7349,Apoio!$A:$F,5,FALSE)</f>
        <v>22</v>
      </c>
      <c r="L7349" s="24" t="str">
        <f>VLOOKUP($F7349,Apoio!$A:$F,6,FALSE)</f>
        <v>Tupã</v>
      </c>
    </row>
    <row r="7350" spans="1:12" x14ac:dyDescent="0.25">
      <c r="A7350" s="46">
        <v>2022</v>
      </c>
      <c r="B7350" s="47" t="s">
        <v>352</v>
      </c>
      <c r="C7350" s="47" t="s">
        <v>10</v>
      </c>
      <c r="D7350" s="47" t="s">
        <v>45</v>
      </c>
      <c r="E7350" s="47" t="s">
        <v>295</v>
      </c>
      <c r="F7350" s="48">
        <v>21627</v>
      </c>
      <c r="G7350" s="35" t="str">
        <f>VLOOKUP(F7350,Apoio!A:B,2,FALSE)</f>
        <v>Turma Recursal</v>
      </c>
      <c r="H7350" s="47" t="s">
        <v>296</v>
      </c>
      <c r="I7350" s="49">
        <v>24</v>
      </c>
      <c r="J7350" s="2">
        <f>VLOOKUP($F7350,Apoio!$A:$F,4,FALSE)</f>
        <v>1</v>
      </c>
      <c r="K7350" s="2">
        <f>VLOOKUP($F7350,Apoio!$A:$F,5,FALSE)</f>
        <v>1</v>
      </c>
      <c r="L7350" s="24" t="str">
        <f>VLOOKUP($F7350,Apoio!$A:$F,6,FALSE)</f>
        <v>São Paulo - TR</v>
      </c>
    </row>
    <row r="7351" spans="1:12" x14ac:dyDescent="0.25">
      <c r="A7351" s="50">
        <v>2022</v>
      </c>
      <c r="B7351" s="51" t="s">
        <v>352</v>
      </c>
      <c r="C7351" s="51" t="s">
        <v>10</v>
      </c>
      <c r="D7351" s="51" t="s">
        <v>45</v>
      </c>
      <c r="E7351" s="51" t="s">
        <v>295</v>
      </c>
      <c r="F7351" s="52">
        <v>21628</v>
      </c>
      <c r="G7351" s="35" t="str">
        <f>VLOOKUP(F7351,Apoio!A:B,2,FALSE)</f>
        <v>Turma Recursal</v>
      </c>
      <c r="H7351" s="51" t="s">
        <v>297</v>
      </c>
      <c r="I7351" s="53">
        <v>32</v>
      </c>
      <c r="J7351" s="2">
        <f>VLOOKUP($F7351,Apoio!$A:$F,4,FALSE)</f>
        <v>2</v>
      </c>
      <c r="K7351" s="2">
        <f>VLOOKUP($F7351,Apoio!$A:$F,5,FALSE)</f>
        <v>1</v>
      </c>
      <c r="L7351" s="24" t="str">
        <f>VLOOKUP($F7351,Apoio!$A:$F,6,FALSE)</f>
        <v>São Paulo - TR</v>
      </c>
    </row>
    <row r="7352" spans="1:12" x14ac:dyDescent="0.25">
      <c r="A7352" s="46">
        <v>2022</v>
      </c>
      <c r="B7352" s="47" t="s">
        <v>352</v>
      </c>
      <c r="C7352" s="47" t="s">
        <v>10</v>
      </c>
      <c r="D7352" s="47" t="s">
        <v>45</v>
      </c>
      <c r="E7352" s="47" t="s">
        <v>295</v>
      </c>
      <c r="F7352" s="48">
        <v>21629</v>
      </c>
      <c r="G7352" s="35" t="str">
        <f>VLOOKUP(F7352,Apoio!A:B,2,FALSE)</f>
        <v>Turma Recursal</v>
      </c>
      <c r="H7352" s="47" t="s">
        <v>298</v>
      </c>
      <c r="I7352" s="49">
        <v>39</v>
      </c>
      <c r="J7352" s="2">
        <f>VLOOKUP($F7352,Apoio!$A:$F,4,FALSE)</f>
        <v>3</v>
      </c>
      <c r="K7352" s="2">
        <f>VLOOKUP($F7352,Apoio!$A:$F,5,FALSE)</f>
        <v>1</v>
      </c>
      <c r="L7352" s="24" t="str">
        <f>VLOOKUP($F7352,Apoio!$A:$F,6,FALSE)</f>
        <v>São Paulo - TR</v>
      </c>
    </row>
    <row r="7353" spans="1:12" x14ac:dyDescent="0.25">
      <c r="A7353" s="50">
        <v>2022</v>
      </c>
      <c r="B7353" s="51" t="s">
        <v>352</v>
      </c>
      <c r="C7353" s="51" t="s">
        <v>10</v>
      </c>
      <c r="D7353" s="51" t="s">
        <v>45</v>
      </c>
      <c r="E7353" s="51" t="s">
        <v>295</v>
      </c>
      <c r="F7353" s="52">
        <v>21630</v>
      </c>
      <c r="G7353" s="35" t="str">
        <f>VLOOKUP(F7353,Apoio!A:B,2,FALSE)</f>
        <v>Turma Recursal</v>
      </c>
      <c r="H7353" s="51" t="s">
        <v>299</v>
      </c>
      <c r="I7353" s="53">
        <v>28</v>
      </c>
      <c r="J7353" s="2">
        <f>VLOOKUP($F7353,Apoio!$A:$F,4,FALSE)</f>
        <v>4</v>
      </c>
      <c r="K7353" s="2">
        <f>VLOOKUP($F7353,Apoio!$A:$F,5,FALSE)</f>
        <v>1</v>
      </c>
      <c r="L7353" s="24" t="str">
        <f>VLOOKUP($F7353,Apoio!$A:$F,6,FALSE)</f>
        <v>São Paulo - TR</v>
      </c>
    </row>
    <row r="7354" spans="1:12" x14ac:dyDescent="0.25">
      <c r="A7354" s="46">
        <v>2022</v>
      </c>
      <c r="B7354" s="47" t="s">
        <v>352</v>
      </c>
      <c r="C7354" s="47" t="s">
        <v>10</v>
      </c>
      <c r="D7354" s="47" t="s">
        <v>45</v>
      </c>
      <c r="E7354" s="47" t="s">
        <v>295</v>
      </c>
      <c r="F7354" s="48">
        <v>21631</v>
      </c>
      <c r="G7354" s="35" t="str">
        <f>VLOOKUP(F7354,Apoio!A:B,2,FALSE)</f>
        <v>Turma Recursal</v>
      </c>
      <c r="H7354" s="47" t="s">
        <v>300</v>
      </c>
      <c r="I7354" s="49">
        <v>30</v>
      </c>
      <c r="J7354" s="2">
        <f>VLOOKUP($F7354,Apoio!$A:$F,4,FALSE)</f>
        <v>5</v>
      </c>
      <c r="K7354" s="2">
        <f>VLOOKUP($F7354,Apoio!$A:$F,5,FALSE)</f>
        <v>1</v>
      </c>
      <c r="L7354" s="24" t="str">
        <f>VLOOKUP($F7354,Apoio!$A:$F,6,FALSE)</f>
        <v>São Paulo - TR</v>
      </c>
    </row>
    <row r="7355" spans="1:12" x14ac:dyDescent="0.25">
      <c r="A7355" s="50">
        <v>2022</v>
      </c>
      <c r="B7355" s="51" t="s">
        <v>352</v>
      </c>
      <c r="C7355" s="51" t="s">
        <v>10</v>
      </c>
      <c r="D7355" s="51" t="s">
        <v>45</v>
      </c>
      <c r="E7355" s="51" t="s">
        <v>295</v>
      </c>
      <c r="F7355" s="52">
        <v>21632</v>
      </c>
      <c r="G7355" s="35" t="str">
        <f>VLOOKUP(F7355,Apoio!A:B,2,FALSE)</f>
        <v>Turma Recursal</v>
      </c>
      <c r="H7355" s="51" t="s">
        <v>301</v>
      </c>
      <c r="I7355" s="53">
        <v>21</v>
      </c>
      <c r="J7355" s="2">
        <f>VLOOKUP($F7355,Apoio!$A:$F,4,FALSE)</f>
        <v>6</v>
      </c>
      <c r="K7355" s="2">
        <f>VLOOKUP($F7355,Apoio!$A:$F,5,FALSE)</f>
        <v>1</v>
      </c>
      <c r="L7355" s="24" t="str">
        <f>VLOOKUP($F7355,Apoio!$A:$F,6,FALSE)</f>
        <v>São Paulo - TR</v>
      </c>
    </row>
    <row r="7356" spans="1:12" x14ac:dyDescent="0.25">
      <c r="A7356" s="46">
        <v>2022</v>
      </c>
      <c r="B7356" s="47" t="s">
        <v>352</v>
      </c>
      <c r="C7356" s="47" t="s">
        <v>10</v>
      </c>
      <c r="D7356" s="47" t="s">
        <v>45</v>
      </c>
      <c r="E7356" s="47" t="s">
        <v>295</v>
      </c>
      <c r="F7356" s="48">
        <v>21633</v>
      </c>
      <c r="G7356" s="35" t="str">
        <f>VLOOKUP(F7356,Apoio!A:B,2,FALSE)</f>
        <v>Turma Recursal</v>
      </c>
      <c r="H7356" s="47" t="s">
        <v>302</v>
      </c>
      <c r="I7356" s="49">
        <v>33</v>
      </c>
      <c r="J7356" s="2">
        <f>VLOOKUP($F7356,Apoio!$A:$F,4,FALSE)</f>
        <v>7</v>
      </c>
      <c r="K7356" s="2">
        <f>VLOOKUP($F7356,Apoio!$A:$F,5,FALSE)</f>
        <v>1</v>
      </c>
      <c r="L7356" s="24" t="str">
        <f>VLOOKUP($F7356,Apoio!$A:$F,6,FALSE)</f>
        <v>São Paulo - TR</v>
      </c>
    </row>
    <row r="7357" spans="1:12" x14ac:dyDescent="0.25">
      <c r="A7357" s="50">
        <v>2022</v>
      </c>
      <c r="B7357" s="51" t="s">
        <v>352</v>
      </c>
      <c r="C7357" s="51" t="s">
        <v>10</v>
      </c>
      <c r="D7357" s="51" t="s">
        <v>45</v>
      </c>
      <c r="E7357" s="51" t="s">
        <v>295</v>
      </c>
      <c r="F7357" s="52">
        <v>21634</v>
      </c>
      <c r="G7357" s="35" t="str">
        <f>VLOOKUP(F7357,Apoio!A:B,2,FALSE)</f>
        <v>Turma Recursal</v>
      </c>
      <c r="H7357" s="51" t="s">
        <v>303</v>
      </c>
      <c r="I7357" s="53">
        <v>24</v>
      </c>
      <c r="J7357" s="2">
        <f>VLOOKUP($F7357,Apoio!$A:$F,4,FALSE)</f>
        <v>8</v>
      </c>
      <c r="K7357" s="2">
        <f>VLOOKUP($F7357,Apoio!$A:$F,5,FALSE)</f>
        <v>1</v>
      </c>
      <c r="L7357" s="24" t="str">
        <f>VLOOKUP($F7357,Apoio!$A:$F,6,FALSE)</f>
        <v>São Paulo - TR</v>
      </c>
    </row>
    <row r="7358" spans="1:12" x14ac:dyDescent="0.25">
      <c r="A7358" s="46">
        <v>2022</v>
      </c>
      <c r="B7358" s="47" t="s">
        <v>352</v>
      </c>
      <c r="C7358" s="47" t="s">
        <v>10</v>
      </c>
      <c r="D7358" s="47" t="s">
        <v>45</v>
      </c>
      <c r="E7358" s="47" t="s">
        <v>295</v>
      </c>
      <c r="F7358" s="48">
        <v>21635</v>
      </c>
      <c r="G7358" s="35" t="str">
        <f>VLOOKUP(F7358,Apoio!A:B,2,FALSE)</f>
        <v>Turma Recursal</v>
      </c>
      <c r="H7358" s="47" t="s">
        <v>304</v>
      </c>
      <c r="I7358" s="49">
        <v>30</v>
      </c>
      <c r="J7358" s="2">
        <f>VLOOKUP($F7358,Apoio!$A:$F,4,FALSE)</f>
        <v>9</v>
      </c>
      <c r="K7358" s="2">
        <f>VLOOKUP($F7358,Apoio!$A:$F,5,FALSE)</f>
        <v>1</v>
      </c>
      <c r="L7358" s="24" t="str">
        <f>VLOOKUP($F7358,Apoio!$A:$F,6,FALSE)</f>
        <v>São Paulo - TR</v>
      </c>
    </row>
    <row r="7359" spans="1:12" x14ac:dyDescent="0.25">
      <c r="A7359" s="50">
        <v>2022</v>
      </c>
      <c r="B7359" s="51" t="s">
        <v>352</v>
      </c>
      <c r="C7359" s="51" t="s">
        <v>10</v>
      </c>
      <c r="D7359" s="51" t="s">
        <v>45</v>
      </c>
      <c r="E7359" s="51" t="s">
        <v>295</v>
      </c>
      <c r="F7359" s="52">
        <v>21636</v>
      </c>
      <c r="G7359" s="35" t="str">
        <f>VLOOKUP(F7359,Apoio!A:B,2,FALSE)</f>
        <v>Turma Recursal</v>
      </c>
      <c r="H7359" s="51" t="s">
        <v>305</v>
      </c>
      <c r="I7359" s="53">
        <v>38</v>
      </c>
      <c r="J7359" s="2">
        <f>VLOOKUP($F7359,Apoio!$A:$F,4,FALSE)</f>
        <v>10</v>
      </c>
      <c r="K7359" s="2">
        <f>VLOOKUP($F7359,Apoio!$A:$F,5,FALSE)</f>
        <v>1</v>
      </c>
      <c r="L7359" s="24" t="str">
        <f>VLOOKUP($F7359,Apoio!$A:$F,6,FALSE)</f>
        <v>São Paulo - TR</v>
      </c>
    </row>
    <row r="7360" spans="1:12" x14ac:dyDescent="0.25">
      <c r="A7360" s="46">
        <v>2022</v>
      </c>
      <c r="B7360" s="47" t="s">
        <v>352</v>
      </c>
      <c r="C7360" s="47" t="s">
        <v>10</v>
      </c>
      <c r="D7360" s="47" t="s">
        <v>45</v>
      </c>
      <c r="E7360" s="47" t="s">
        <v>295</v>
      </c>
      <c r="F7360" s="48">
        <v>21637</v>
      </c>
      <c r="G7360" s="35" t="str">
        <f>VLOOKUP(F7360,Apoio!A:B,2,FALSE)</f>
        <v>Turma Recursal</v>
      </c>
      <c r="H7360" s="47" t="s">
        <v>306</v>
      </c>
      <c r="I7360" s="49">
        <v>28</v>
      </c>
      <c r="J7360" s="2">
        <f>VLOOKUP($F7360,Apoio!$A:$F,4,FALSE)</f>
        <v>11</v>
      </c>
      <c r="K7360" s="2">
        <f>VLOOKUP($F7360,Apoio!$A:$F,5,FALSE)</f>
        <v>1</v>
      </c>
      <c r="L7360" s="24" t="str">
        <f>VLOOKUP($F7360,Apoio!$A:$F,6,FALSE)</f>
        <v>São Paulo - TR</v>
      </c>
    </row>
    <row r="7361" spans="1:12" x14ac:dyDescent="0.25">
      <c r="A7361" s="50">
        <v>2022</v>
      </c>
      <c r="B7361" s="51" t="s">
        <v>352</v>
      </c>
      <c r="C7361" s="51" t="s">
        <v>10</v>
      </c>
      <c r="D7361" s="51" t="s">
        <v>45</v>
      </c>
      <c r="E7361" s="51" t="s">
        <v>295</v>
      </c>
      <c r="F7361" s="52">
        <v>21638</v>
      </c>
      <c r="G7361" s="35" t="str">
        <f>VLOOKUP(F7361,Apoio!A:B,2,FALSE)</f>
        <v>Turma Recursal</v>
      </c>
      <c r="H7361" s="51" t="s">
        <v>307</v>
      </c>
      <c r="I7361" s="53">
        <v>29</v>
      </c>
      <c r="J7361" s="2">
        <f>VLOOKUP($F7361,Apoio!$A:$F,4,FALSE)</f>
        <v>12</v>
      </c>
      <c r="K7361" s="2">
        <f>VLOOKUP($F7361,Apoio!$A:$F,5,FALSE)</f>
        <v>1</v>
      </c>
      <c r="L7361" s="24" t="str">
        <f>VLOOKUP($F7361,Apoio!$A:$F,6,FALSE)</f>
        <v>São Paulo - TR</v>
      </c>
    </row>
    <row r="7362" spans="1:12" x14ac:dyDescent="0.25">
      <c r="A7362" s="46">
        <v>2022</v>
      </c>
      <c r="B7362" s="47" t="s">
        <v>352</v>
      </c>
      <c r="C7362" s="47" t="s">
        <v>10</v>
      </c>
      <c r="D7362" s="47" t="s">
        <v>45</v>
      </c>
      <c r="E7362" s="47" t="s">
        <v>295</v>
      </c>
      <c r="F7362" s="48">
        <v>21639</v>
      </c>
      <c r="G7362" s="35" t="str">
        <f>VLOOKUP(F7362,Apoio!A:B,2,FALSE)</f>
        <v>Turma Recursal</v>
      </c>
      <c r="H7362" s="47" t="s">
        <v>308</v>
      </c>
      <c r="I7362" s="49">
        <v>36</v>
      </c>
      <c r="J7362" s="2">
        <f>VLOOKUP($F7362,Apoio!$A:$F,4,FALSE)</f>
        <v>13</v>
      </c>
      <c r="K7362" s="2">
        <f>VLOOKUP($F7362,Apoio!$A:$F,5,FALSE)</f>
        <v>1</v>
      </c>
      <c r="L7362" s="24" t="str">
        <f>VLOOKUP($F7362,Apoio!$A:$F,6,FALSE)</f>
        <v>São Paulo - TR</v>
      </c>
    </row>
    <row r="7363" spans="1:12" x14ac:dyDescent="0.25">
      <c r="A7363" s="50">
        <v>2022</v>
      </c>
      <c r="B7363" s="51" t="s">
        <v>352</v>
      </c>
      <c r="C7363" s="51" t="s">
        <v>10</v>
      </c>
      <c r="D7363" s="51" t="s">
        <v>45</v>
      </c>
      <c r="E7363" s="51" t="s">
        <v>295</v>
      </c>
      <c r="F7363" s="52">
        <v>21640</v>
      </c>
      <c r="G7363" s="35" t="str">
        <f>VLOOKUP(F7363,Apoio!A:B,2,FALSE)</f>
        <v>Turma Recursal</v>
      </c>
      <c r="H7363" s="51" t="s">
        <v>309</v>
      </c>
      <c r="I7363" s="53">
        <v>38</v>
      </c>
      <c r="J7363" s="2">
        <f>VLOOKUP($F7363,Apoio!$A:$F,4,FALSE)</f>
        <v>14</v>
      </c>
      <c r="K7363" s="2">
        <f>VLOOKUP($F7363,Apoio!$A:$F,5,FALSE)</f>
        <v>1</v>
      </c>
      <c r="L7363" s="24" t="str">
        <f>VLOOKUP($F7363,Apoio!$A:$F,6,FALSE)</f>
        <v>São Paulo - TR</v>
      </c>
    </row>
    <row r="7364" spans="1:12" x14ac:dyDescent="0.25">
      <c r="A7364" s="46">
        <v>2022</v>
      </c>
      <c r="B7364" s="47" t="s">
        <v>352</v>
      </c>
      <c r="C7364" s="47" t="s">
        <v>10</v>
      </c>
      <c r="D7364" s="47" t="s">
        <v>45</v>
      </c>
      <c r="E7364" s="47" t="s">
        <v>295</v>
      </c>
      <c r="F7364" s="48">
        <v>21641</v>
      </c>
      <c r="G7364" s="35" t="str">
        <f>VLOOKUP(F7364,Apoio!A:B,2,FALSE)</f>
        <v>Turma Recursal</v>
      </c>
      <c r="H7364" s="47" t="s">
        <v>310</v>
      </c>
      <c r="I7364" s="49">
        <v>32</v>
      </c>
      <c r="J7364" s="2">
        <f>VLOOKUP($F7364,Apoio!$A:$F,4,FALSE)</f>
        <v>15</v>
      </c>
      <c r="K7364" s="2">
        <f>VLOOKUP($F7364,Apoio!$A:$F,5,FALSE)</f>
        <v>1</v>
      </c>
      <c r="L7364" s="24" t="str">
        <f>VLOOKUP($F7364,Apoio!$A:$F,6,FALSE)</f>
        <v>São Paulo - TR</v>
      </c>
    </row>
    <row r="7365" spans="1:12" x14ac:dyDescent="0.25">
      <c r="A7365" s="50">
        <v>2022</v>
      </c>
      <c r="B7365" s="51" t="s">
        <v>352</v>
      </c>
      <c r="C7365" s="51" t="s">
        <v>10</v>
      </c>
      <c r="D7365" s="51" t="s">
        <v>45</v>
      </c>
      <c r="E7365" s="51" t="s">
        <v>295</v>
      </c>
      <c r="F7365" s="52">
        <v>21642</v>
      </c>
      <c r="G7365" s="35" t="str">
        <f>VLOOKUP(F7365,Apoio!A:B,2,FALSE)</f>
        <v>Turma Recursal</v>
      </c>
      <c r="H7365" s="51" t="s">
        <v>311</v>
      </c>
      <c r="I7365" s="53">
        <v>32</v>
      </c>
      <c r="J7365" s="2">
        <f>VLOOKUP($F7365,Apoio!$A:$F,4,FALSE)</f>
        <v>16</v>
      </c>
      <c r="K7365" s="2">
        <f>VLOOKUP($F7365,Apoio!$A:$F,5,FALSE)</f>
        <v>1</v>
      </c>
      <c r="L7365" s="24" t="str">
        <f>VLOOKUP($F7365,Apoio!$A:$F,6,FALSE)</f>
        <v>São Paulo - TR</v>
      </c>
    </row>
    <row r="7366" spans="1:12" x14ac:dyDescent="0.25">
      <c r="A7366" s="46">
        <v>2022</v>
      </c>
      <c r="B7366" s="47" t="s">
        <v>352</v>
      </c>
      <c r="C7366" s="47" t="s">
        <v>10</v>
      </c>
      <c r="D7366" s="47" t="s">
        <v>45</v>
      </c>
      <c r="E7366" s="47" t="s">
        <v>295</v>
      </c>
      <c r="F7366" s="48">
        <v>21643</v>
      </c>
      <c r="G7366" s="35" t="str">
        <f>VLOOKUP(F7366,Apoio!A:B,2,FALSE)</f>
        <v>Turma Recursal</v>
      </c>
      <c r="H7366" s="47" t="s">
        <v>312</v>
      </c>
      <c r="I7366" s="49">
        <v>32</v>
      </c>
      <c r="J7366" s="2">
        <f>VLOOKUP($F7366,Apoio!$A:$F,4,FALSE)</f>
        <v>17</v>
      </c>
      <c r="K7366" s="2">
        <f>VLOOKUP($F7366,Apoio!$A:$F,5,FALSE)</f>
        <v>1</v>
      </c>
      <c r="L7366" s="24" t="str">
        <f>VLOOKUP($F7366,Apoio!$A:$F,6,FALSE)</f>
        <v>São Paulo - TR</v>
      </c>
    </row>
    <row r="7367" spans="1:12" x14ac:dyDescent="0.25">
      <c r="A7367" s="50">
        <v>2022</v>
      </c>
      <c r="B7367" s="51" t="s">
        <v>352</v>
      </c>
      <c r="C7367" s="51" t="s">
        <v>10</v>
      </c>
      <c r="D7367" s="51" t="s">
        <v>45</v>
      </c>
      <c r="E7367" s="51" t="s">
        <v>295</v>
      </c>
      <c r="F7367" s="52">
        <v>21644</v>
      </c>
      <c r="G7367" s="35" t="str">
        <f>VLOOKUP(F7367,Apoio!A:B,2,FALSE)</f>
        <v>Turma Recursal</v>
      </c>
      <c r="H7367" s="51" t="s">
        <v>313</v>
      </c>
      <c r="I7367" s="53">
        <v>43</v>
      </c>
      <c r="J7367" s="2">
        <f>VLOOKUP($F7367,Apoio!$A:$F,4,FALSE)</f>
        <v>18</v>
      </c>
      <c r="K7367" s="2">
        <f>VLOOKUP($F7367,Apoio!$A:$F,5,FALSE)</f>
        <v>1</v>
      </c>
      <c r="L7367" s="24" t="str">
        <f>VLOOKUP($F7367,Apoio!$A:$F,6,FALSE)</f>
        <v>São Paulo - TR</v>
      </c>
    </row>
    <row r="7368" spans="1:12" x14ac:dyDescent="0.25">
      <c r="A7368" s="46">
        <v>2022</v>
      </c>
      <c r="B7368" s="47" t="s">
        <v>352</v>
      </c>
      <c r="C7368" s="47" t="s">
        <v>10</v>
      </c>
      <c r="D7368" s="47" t="s">
        <v>45</v>
      </c>
      <c r="E7368" s="47" t="s">
        <v>295</v>
      </c>
      <c r="F7368" s="48">
        <v>21645</v>
      </c>
      <c r="G7368" s="35" t="str">
        <f>VLOOKUP(F7368,Apoio!A:B,2,FALSE)</f>
        <v>Turma Recursal</v>
      </c>
      <c r="H7368" s="47" t="s">
        <v>314</v>
      </c>
      <c r="I7368" s="49">
        <v>21</v>
      </c>
      <c r="J7368" s="2">
        <f>VLOOKUP($F7368,Apoio!$A:$F,4,FALSE)</f>
        <v>19</v>
      </c>
      <c r="K7368" s="2">
        <f>VLOOKUP($F7368,Apoio!$A:$F,5,FALSE)</f>
        <v>1</v>
      </c>
      <c r="L7368" s="24" t="str">
        <f>VLOOKUP($F7368,Apoio!$A:$F,6,FALSE)</f>
        <v>São Paulo - TR</v>
      </c>
    </row>
    <row r="7369" spans="1:12" x14ac:dyDescent="0.25">
      <c r="A7369" s="50">
        <v>2022</v>
      </c>
      <c r="B7369" s="51" t="s">
        <v>352</v>
      </c>
      <c r="C7369" s="51" t="s">
        <v>10</v>
      </c>
      <c r="D7369" s="51" t="s">
        <v>45</v>
      </c>
      <c r="E7369" s="51" t="s">
        <v>295</v>
      </c>
      <c r="F7369" s="52">
        <v>21646</v>
      </c>
      <c r="G7369" s="35" t="str">
        <f>VLOOKUP(F7369,Apoio!A:B,2,FALSE)</f>
        <v>Turma Recursal</v>
      </c>
      <c r="H7369" s="51" t="s">
        <v>315</v>
      </c>
      <c r="I7369" s="53">
        <v>30</v>
      </c>
      <c r="J7369" s="2">
        <f>VLOOKUP($F7369,Apoio!$A:$F,4,FALSE)</f>
        <v>20</v>
      </c>
      <c r="K7369" s="2">
        <f>VLOOKUP($F7369,Apoio!$A:$F,5,FALSE)</f>
        <v>1</v>
      </c>
      <c r="L7369" s="24" t="str">
        <f>VLOOKUP($F7369,Apoio!$A:$F,6,FALSE)</f>
        <v>São Paulo - TR</v>
      </c>
    </row>
    <row r="7370" spans="1:12" x14ac:dyDescent="0.25">
      <c r="A7370" s="46">
        <v>2022</v>
      </c>
      <c r="B7370" s="47" t="s">
        <v>352</v>
      </c>
      <c r="C7370" s="47" t="s">
        <v>10</v>
      </c>
      <c r="D7370" s="47" t="s">
        <v>45</v>
      </c>
      <c r="E7370" s="47" t="s">
        <v>295</v>
      </c>
      <c r="F7370" s="48">
        <v>21647</v>
      </c>
      <c r="G7370" s="35" t="str">
        <f>VLOOKUP(F7370,Apoio!A:B,2,FALSE)</f>
        <v>Turma Recursal</v>
      </c>
      <c r="H7370" s="47" t="s">
        <v>316</v>
      </c>
      <c r="I7370" s="49">
        <v>32</v>
      </c>
      <c r="J7370" s="2">
        <f>VLOOKUP($F7370,Apoio!$A:$F,4,FALSE)</f>
        <v>21</v>
      </c>
      <c r="K7370" s="2">
        <f>VLOOKUP($F7370,Apoio!$A:$F,5,FALSE)</f>
        <v>1</v>
      </c>
      <c r="L7370" s="24" t="str">
        <f>VLOOKUP($F7370,Apoio!$A:$F,6,FALSE)</f>
        <v>São Paulo - TR</v>
      </c>
    </row>
    <row r="7371" spans="1:12" x14ac:dyDescent="0.25">
      <c r="A7371" s="50">
        <v>2022</v>
      </c>
      <c r="B7371" s="51" t="s">
        <v>352</v>
      </c>
      <c r="C7371" s="51" t="s">
        <v>10</v>
      </c>
      <c r="D7371" s="51" t="s">
        <v>45</v>
      </c>
      <c r="E7371" s="51" t="s">
        <v>295</v>
      </c>
      <c r="F7371" s="52">
        <v>21648</v>
      </c>
      <c r="G7371" s="35" t="str">
        <f>VLOOKUP(F7371,Apoio!A:B,2,FALSE)</f>
        <v>Turma Recursal</v>
      </c>
      <c r="H7371" s="51" t="s">
        <v>317</v>
      </c>
      <c r="I7371" s="53">
        <v>25</v>
      </c>
      <c r="J7371" s="2">
        <f>VLOOKUP($F7371,Apoio!$A:$F,4,FALSE)</f>
        <v>22</v>
      </c>
      <c r="K7371" s="2">
        <f>VLOOKUP($F7371,Apoio!$A:$F,5,FALSE)</f>
        <v>1</v>
      </c>
      <c r="L7371" s="24" t="str">
        <f>VLOOKUP($F7371,Apoio!$A:$F,6,FALSE)</f>
        <v>São Paulo - TR</v>
      </c>
    </row>
    <row r="7372" spans="1:12" x14ac:dyDescent="0.25">
      <c r="A7372" s="46">
        <v>2022</v>
      </c>
      <c r="B7372" s="47" t="s">
        <v>352</v>
      </c>
      <c r="C7372" s="47" t="s">
        <v>10</v>
      </c>
      <c r="D7372" s="47" t="s">
        <v>45</v>
      </c>
      <c r="E7372" s="47" t="s">
        <v>295</v>
      </c>
      <c r="F7372" s="48">
        <v>21649</v>
      </c>
      <c r="G7372" s="35" t="str">
        <f>VLOOKUP(F7372,Apoio!A:B,2,FALSE)</f>
        <v>Turma Recursal</v>
      </c>
      <c r="H7372" s="47" t="s">
        <v>318</v>
      </c>
      <c r="I7372" s="49">
        <v>25</v>
      </c>
      <c r="J7372" s="2">
        <f>VLOOKUP($F7372,Apoio!$A:$F,4,FALSE)</f>
        <v>23</v>
      </c>
      <c r="K7372" s="2">
        <f>VLOOKUP($F7372,Apoio!$A:$F,5,FALSE)</f>
        <v>1</v>
      </c>
      <c r="L7372" s="24" t="str">
        <f>VLOOKUP($F7372,Apoio!$A:$F,6,FALSE)</f>
        <v>São Paulo - TR</v>
      </c>
    </row>
    <row r="7373" spans="1:12" x14ac:dyDescent="0.25">
      <c r="A7373" s="50">
        <v>2022</v>
      </c>
      <c r="B7373" s="51" t="s">
        <v>352</v>
      </c>
      <c r="C7373" s="51" t="s">
        <v>10</v>
      </c>
      <c r="D7373" s="51" t="s">
        <v>45</v>
      </c>
      <c r="E7373" s="51" t="s">
        <v>295</v>
      </c>
      <c r="F7373" s="52">
        <v>21650</v>
      </c>
      <c r="G7373" s="35" t="str">
        <f>VLOOKUP(F7373,Apoio!A:B,2,FALSE)</f>
        <v>Turma Recursal</v>
      </c>
      <c r="H7373" s="51" t="s">
        <v>319</v>
      </c>
      <c r="I7373" s="53">
        <v>29</v>
      </c>
      <c r="J7373" s="2">
        <f>VLOOKUP($F7373,Apoio!$A:$F,4,FALSE)</f>
        <v>24</v>
      </c>
      <c r="K7373" s="2">
        <f>VLOOKUP($F7373,Apoio!$A:$F,5,FALSE)</f>
        <v>1</v>
      </c>
      <c r="L7373" s="24" t="str">
        <f>VLOOKUP($F7373,Apoio!$A:$F,6,FALSE)</f>
        <v>São Paulo - TR</v>
      </c>
    </row>
    <row r="7374" spans="1:12" x14ac:dyDescent="0.25">
      <c r="A7374" s="46">
        <v>2022</v>
      </c>
      <c r="B7374" s="47" t="s">
        <v>352</v>
      </c>
      <c r="C7374" s="47" t="s">
        <v>10</v>
      </c>
      <c r="D7374" s="47" t="s">
        <v>45</v>
      </c>
      <c r="E7374" s="47" t="s">
        <v>295</v>
      </c>
      <c r="F7374" s="48">
        <v>21651</v>
      </c>
      <c r="G7374" s="35" t="str">
        <f>VLOOKUP(F7374,Apoio!A:B,2,FALSE)</f>
        <v>Turma Recursal</v>
      </c>
      <c r="H7374" s="47" t="s">
        <v>320</v>
      </c>
      <c r="I7374" s="49">
        <v>24</v>
      </c>
      <c r="J7374" s="2">
        <f>VLOOKUP($F7374,Apoio!$A:$F,4,FALSE)</f>
        <v>25</v>
      </c>
      <c r="K7374" s="2">
        <f>VLOOKUP($F7374,Apoio!$A:$F,5,FALSE)</f>
        <v>1</v>
      </c>
      <c r="L7374" s="24" t="str">
        <f>VLOOKUP($F7374,Apoio!$A:$F,6,FALSE)</f>
        <v>São Paulo - TR</v>
      </c>
    </row>
    <row r="7375" spans="1:12" x14ac:dyDescent="0.25">
      <c r="A7375" s="50">
        <v>2022</v>
      </c>
      <c r="B7375" s="51" t="s">
        <v>352</v>
      </c>
      <c r="C7375" s="51" t="s">
        <v>10</v>
      </c>
      <c r="D7375" s="51" t="s">
        <v>45</v>
      </c>
      <c r="E7375" s="51" t="s">
        <v>295</v>
      </c>
      <c r="F7375" s="52">
        <v>21652</v>
      </c>
      <c r="G7375" s="35" t="str">
        <f>VLOOKUP(F7375,Apoio!A:B,2,FALSE)</f>
        <v>Turma Recursal</v>
      </c>
      <c r="H7375" s="51" t="s">
        <v>321</v>
      </c>
      <c r="I7375" s="53">
        <v>28</v>
      </c>
      <c r="J7375" s="2">
        <f>VLOOKUP($F7375,Apoio!$A:$F,4,FALSE)</f>
        <v>26</v>
      </c>
      <c r="K7375" s="2">
        <f>VLOOKUP($F7375,Apoio!$A:$F,5,FALSE)</f>
        <v>1</v>
      </c>
      <c r="L7375" s="24" t="str">
        <f>VLOOKUP($F7375,Apoio!$A:$F,6,FALSE)</f>
        <v>São Paulo - TR</v>
      </c>
    </row>
    <row r="7376" spans="1:12" x14ac:dyDescent="0.25">
      <c r="A7376" s="46">
        <v>2022</v>
      </c>
      <c r="B7376" s="47" t="s">
        <v>352</v>
      </c>
      <c r="C7376" s="47" t="s">
        <v>10</v>
      </c>
      <c r="D7376" s="47" t="s">
        <v>45</v>
      </c>
      <c r="E7376" s="47" t="s">
        <v>295</v>
      </c>
      <c r="F7376" s="48">
        <v>21653</v>
      </c>
      <c r="G7376" s="35" t="str">
        <f>VLOOKUP(F7376,Apoio!A:B,2,FALSE)</f>
        <v>Turma Recursal</v>
      </c>
      <c r="H7376" s="47" t="s">
        <v>322</v>
      </c>
      <c r="I7376" s="49">
        <v>32</v>
      </c>
      <c r="J7376" s="2">
        <f>VLOOKUP($F7376,Apoio!$A:$F,4,FALSE)</f>
        <v>27</v>
      </c>
      <c r="K7376" s="2">
        <f>VLOOKUP($F7376,Apoio!$A:$F,5,FALSE)</f>
        <v>1</v>
      </c>
      <c r="L7376" s="24" t="str">
        <f>VLOOKUP($F7376,Apoio!$A:$F,6,FALSE)</f>
        <v>São Paulo - TR</v>
      </c>
    </row>
    <row r="7377" spans="1:12" x14ac:dyDescent="0.25">
      <c r="A7377" s="50">
        <v>2022</v>
      </c>
      <c r="B7377" s="51" t="s">
        <v>352</v>
      </c>
      <c r="C7377" s="51" t="s">
        <v>10</v>
      </c>
      <c r="D7377" s="51" t="s">
        <v>45</v>
      </c>
      <c r="E7377" s="51" t="s">
        <v>295</v>
      </c>
      <c r="F7377" s="52">
        <v>21654</v>
      </c>
      <c r="G7377" s="35" t="str">
        <f>VLOOKUP(F7377,Apoio!A:B,2,FALSE)</f>
        <v>Turma Recursal</v>
      </c>
      <c r="H7377" s="51" t="s">
        <v>323</v>
      </c>
      <c r="I7377" s="53">
        <v>31</v>
      </c>
      <c r="J7377" s="2">
        <f>VLOOKUP($F7377,Apoio!$A:$F,4,FALSE)</f>
        <v>28</v>
      </c>
      <c r="K7377" s="2">
        <f>VLOOKUP($F7377,Apoio!$A:$F,5,FALSE)</f>
        <v>1</v>
      </c>
      <c r="L7377" s="24" t="str">
        <f>VLOOKUP($F7377,Apoio!$A:$F,6,FALSE)</f>
        <v>São Paulo - TR</v>
      </c>
    </row>
    <row r="7378" spans="1:12" x14ac:dyDescent="0.25">
      <c r="A7378" s="46">
        <v>2022</v>
      </c>
      <c r="B7378" s="47" t="s">
        <v>352</v>
      </c>
      <c r="C7378" s="47" t="s">
        <v>10</v>
      </c>
      <c r="D7378" s="47" t="s">
        <v>45</v>
      </c>
      <c r="E7378" s="47" t="s">
        <v>295</v>
      </c>
      <c r="F7378" s="48">
        <v>21655</v>
      </c>
      <c r="G7378" s="35" t="str">
        <f>VLOOKUP(F7378,Apoio!A:B,2,FALSE)</f>
        <v>Turma Recursal</v>
      </c>
      <c r="H7378" s="47" t="s">
        <v>324</v>
      </c>
      <c r="I7378" s="49">
        <v>28</v>
      </c>
      <c r="J7378" s="2">
        <f>VLOOKUP($F7378,Apoio!$A:$F,4,FALSE)</f>
        <v>29</v>
      </c>
      <c r="K7378" s="2">
        <f>VLOOKUP($F7378,Apoio!$A:$F,5,FALSE)</f>
        <v>1</v>
      </c>
      <c r="L7378" s="24" t="str">
        <f>VLOOKUP($F7378,Apoio!$A:$F,6,FALSE)</f>
        <v>São Paulo - TR</v>
      </c>
    </row>
    <row r="7379" spans="1:12" x14ac:dyDescent="0.25">
      <c r="A7379" s="50">
        <v>2022</v>
      </c>
      <c r="B7379" s="51" t="s">
        <v>352</v>
      </c>
      <c r="C7379" s="51" t="s">
        <v>10</v>
      </c>
      <c r="D7379" s="51" t="s">
        <v>45</v>
      </c>
      <c r="E7379" s="51" t="s">
        <v>295</v>
      </c>
      <c r="F7379" s="52">
        <v>21656</v>
      </c>
      <c r="G7379" s="35" t="str">
        <f>VLOOKUP(F7379,Apoio!A:B,2,FALSE)</f>
        <v>Turma Recursal</v>
      </c>
      <c r="H7379" s="51" t="s">
        <v>325</v>
      </c>
      <c r="I7379" s="53">
        <v>25</v>
      </c>
      <c r="J7379" s="2">
        <f>VLOOKUP($F7379,Apoio!$A:$F,4,FALSE)</f>
        <v>30</v>
      </c>
      <c r="K7379" s="2">
        <f>VLOOKUP($F7379,Apoio!$A:$F,5,FALSE)</f>
        <v>1</v>
      </c>
      <c r="L7379" s="24" t="str">
        <f>VLOOKUP($F7379,Apoio!$A:$F,6,FALSE)</f>
        <v>São Paulo - TR</v>
      </c>
    </row>
    <row r="7380" spans="1:12" x14ac:dyDescent="0.25">
      <c r="A7380" s="46">
        <v>2022</v>
      </c>
      <c r="B7380" s="47" t="s">
        <v>352</v>
      </c>
      <c r="C7380" s="47" t="s">
        <v>10</v>
      </c>
      <c r="D7380" s="47" t="s">
        <v>45</v>
      </c>
      <c r="E7380" s="47" t="s">
        <v>295</v>
      </c>
      <c r="F7380" s="48">
        <v>21657</v>
      </c>
      <c r="G7380" s="35" t="str">
        <f>VLOOKUP(F7380,Apoio!A:B,2,FALSE)</f>
        <v>Turma Recursal</v>
      </c>
      <c r="H7380" s="47" t="s">
        <v>326</v>
      </c>
      <c r="I7380" s="49">
        <v>31</v>
      </c>
      <c r="J7380" s="2">
        <f>VLOOKUP($F7380,Apoio!$A:$F,4,FALSE)</f>
        <v>31</v>
      </c>
      <c r="K7380" s="2">
        <f>VLOOKUP($F7380,Apoio!$A:$F,5,FALSE)</f>
        <v>1</v>
      </c>
      <c r="L7380" s="24" t="str">
        <f>VLOOKUP($F7380,Apoio!$A:$F,6,FALSE)</f>
        <v>São Paulo - TR</v>
      </c>
    </row>
    <row r="7381" spans="1:12" x14ac:dyDescent="0.25">
      <c r="A7381" s="50">
        <v>2022</v>
      </c>
      <c r="B7381" s="51" t="s">
        <v>352</v>
      </c>
      <c r="C7381" s="51" t="s">
        <v>10</v>
      </c>
      <c r="D7381" s="51" t="s">
        <v>45</v>
      </c>
      <c r="E7381" s="51" t="s">
        <v>295</v>
      </c>
      <c r="F7381" s="52">
        <v>21658</v>
      </c>
      <c r="G7381" s="35" t="str">
        <f>VLOOKUP(F7381,Apoio!A:B,2,FALSE)</f>
        <v>Turma Recursal</v>
      </c>
      <c r="H7381" s="51" t="s">
        <v>327</v>
      </c>
      <c r="I7381" s="53">
        <v>20</v>
      </c>
      <c r="J7381" s="2">
        <f>VLOOKUP($F7381,Apoio!$A:$F,4,FALSE)</f>
        <v>32</v>
      </c>
      <c r="K7381" s="2">
        <f>VLOOKUP($F7381,Apoio!$A:$F,5,FALSE)</f>
        <v>1</v>
      </c>
      <c r="L7381" s="24" t="str">
        <f>VLOOKUP($F7381,Apoio!$A:$F,6,FALSE)</f>
        <v>São Paulo - TR</v>
      </c>
    </row>
    <row r="7382" spans="1:12" x14ac:dyDescent="0.25">
      <c r="A7382" s="46">
        <v>2022</v>
      </c>
      <c r="B7382" s="47" t="s">
        <v>352</v>
      </c>
      <c r="C7382" s="47" t="s">
        <v>10</v>
      </c>
      <c r="D7382" s="47" t="s">
        <v>45</v>
      </c>
      <c r="E7382" s="47" t="s">
        <v>295</v>
      </c>
      <c r="F7382" s="48">
        <v>21659</v>
      </c>
      <c r="G7382" s="35" t="str">
        <f>VLOOKUP(F7382,Apoio!A:B,2,FALSE)</f>
        <v>Turma Recursal</v>
      </c>
      <c r="H7382" s="47" t="s">
        <v>328</v>
      </c>
      <c r="I7382" s="49">
        <v>33</v>
      </c>
      <c r="J7382" s="2">
        <f>VLOOKUP($F7382,Apoio!$A:$F,4,FALSE)</f>
        <v>33</v>
      </c>
      <c r="K7382" s="2">
        <f>VLOOKUP($F7382,Apoio!$A:$F,5,FALSE)</f>
        <v>1</v>
      </c>
      <c r="L7382" s="24" t="str">
        <f>VLOOKUP($F7382,Apoio!$A:$F,6,FALSE)</f>
        <v>São Paulo - TR</v>
      </c>
    </row>
    <row r="7383" spans="1:12" x14ac:dyDescent="0.25">
      <c r="A7383" s="50">
        <v>2022</v>
      </c>
      <c r="B7383" s="51" t="s">
        <v>352</v>
      </c>
      <c r="C7383" s="51" t="s">
        <v>10</v>
      </c>
      <c r="D7383" s="51" t="s">
        <v>45</v>
      </c>
      <c r="E7383" s="51" t="s">
        <v>295</v>
      </c>
      <c r="F7383" s="52">
        <v>72267</v>
      </c>
      <c r="G7383" s="35" t="str">
        <f>VLOOKUP(F7383,Apoio!A:B,2,FALSE)</f>
        <v>Turma Recursal</v>
      </c>
      <c r="H7383" s="51" t="s">
        <v>329</v>
      </c>
      <c r="I7383" s="53">
        <v>37</v>
      </c>
      <c r="J7383" s="2">
        <f>VLOOKUP($F7383,Apoio!$A:$F,4,FALSE)</f>
        <v>34</v>
      </c>
      <c r="K7383" s="2">
        <f>VLOOKUP($F7383,Apoio!$A:$F,5,FALSE)</f>
        <v>1</v>
      </c>
      <c r="L7383" s="24" t="str">
        <f>VLOOKUP($F7383,Apoio!$A:$F,6,FALSE)</f>
        <v>São Paulo - TR</v>
      </c>
    </row>
    <row r="7384" spans="1:12" x14ac:dyDescent="0.25">
      <c r="A7384" s="46">
        <v>2022</v>
      </c>
      <c r="B7384" s="47" t="s">
        <v>352</v>
      </c>
      <c r="C7384" s="47" t="s">
        <v>10</v>
      </c>
      <c r="D7384" s="47" t="s">
        <v>45</v>
      </c>
      <c r="E7384" s="47" t="s">
        <v>295</v>
      </c>
      <c r="F7384" s="48">
        <v>72268</v>
      </c>
      <c r="G7384" s="35" t="str">
        <f>VLOOKUP(F7384,Apoio!A:B,2,FALSE)</f>
        <v>Turma Recursal</v>
      </c>
      <c r="H7384" s="47" t="s">
        <v>330</v>
      </c>
      <c r="I7384" s="49">
        <v>30</v>
      </c>
      <c r="J7384" s="2">
        <f>VLOOKUP($F7384,Apoio!$A:$F,4,FALSE)</f>
        <v>35</v>
      </c>
      <c r="K7384" s="2">
        <f>VLOOKUP($F7384,Apoio!$A:$F,5,FALSE)</f>
        <v>1</v>
      </c>
      <c r="L7384" s="24" t="str">
        <f>VLOOKUP($F7384,Apoio!$A:$F,6,FALSE)</f>
        <v>São Paulo - TR</v>
      </c>
    </row>
    <row r="7385" spans="1:12" x14ac:dyDescent="0.25">
      <c r="A7385" s="50">
        <v>2022</v>
      </c>
      <c r="B7385" s="51" t="s">
        <v>352</v>
      </c>
      <c r="C7385" s="51" t="s">
        <v>10</v>
      </c>
      <c r="D7385" s="51" t="s">
        <v>45</v>
      </c>
      <c r="E7385" s="51" t="s">
        <v>295</v>
      </c>
      <c r="F7385" s="52">
        <v>72269</v>
      </c>
      <c r="G7385" s="35" t="str">
        <f>VLOOKUP(F7385,Apoio!A:B,2,FALSE)</f>
        <v>Turma Recursal</v>
      </c>
      <c r="H7385" s="51" t="s">
        <v>331</v>
      </c>
      <c r="I7385" s="53">
        <v>28</v>
      </c>
      <c r="J7385" s="2">
        <f>VLOOKUP($F7385,Apoio!$A:$F,4,FALSE)</f>
        <v>36</v>
      </c>
      <c r="K7385" s="2">
        <f>VLOOKUP($F7385,Apoio!$A:$F,5,FALSE)</f>
        <v>1</v>
      </c>
      <c r="L7385" s="24" t="str">
        <f>VLOOKUP($F7385,Apoio!$A:$F,6,FALSE)</f>
        <v>São Paulo - TR</v>
      </c>
    </row>
    <row r="7386" spans="1:12" x14ac:dyDescent="0.25">
      <c r="A7386" s="46">
        <v>2022</v>
      </c>
      <c r="B7386" s="47" t="s">
        <v>352</v>
      </c>
      <c r="C7386" s="47" t="s">
        <v>10</v>
      </c>
      <c r="D7386" s="47" t="s">
        <v>45</v>
      </c>
      <c r="E7386" s="47" t="s">
        <v>295</v>
      </c>
      <c r="F7386" s="48">
        <v>72270</v>
      </c>
      <c r="G7386" s="35" t="str">
        <f>VLOOKUP(F7386,Apoio!A:B,2,FALSE)</f>
        <v>Turma Recursal</v>
      </c>
      <c r="H7386" s="47" t="s">
        <v>332</v>
      </c>
      <c r="I7386" s="49">
        <v>20</v>
      </c>
      <c r="J7386" s="2">
        <f>VLOOKUP($F7386,Apoio!$A:$F,4,FALSE)</f>
        <v>37</v>
      </c>
      <c r="K7386" s="2">
        <f>VLOOKUP($F7386,Apoio!$A:$F,5,FALSE)</f>
        <v>1</v>
      </c>
      <c r="L7386" s="24" t="str">
        <f>VLOOKUP($F7386,Apoio!$A:$F,6,FALSE)</f>
        <v>São Paulo - TR</v>
      </c>
    </row>
    <row r="7387" spans="1:12" x14ac:dyDescent="0.25">
      <c r="A7387" s="50">
        <v>2022</v>
      </c>
      <c r="B7387" s="51" t="s">
        <v>352</v>
      </c>
      <c r="C7387" s="51" t="s">
        <v>10</v>
      </c>
      <c r="D7387" s="51" t="s">
        <v>45</v>
      </c>
      <c r="E7387" s="51" t="s">
        <v>295</v>
      </c>
      <c r="F7387" s="52">
        <v>72271</v>
      </c>
      <c r="G7387" s="35" t="str">
        <f>VLOOKUP(F7387,Apoio!A:B,2,FALSE)</f>
        <v>Turma Recursal</v>
      </c>
      <c r="H7387" s="51" t="s">
        <v>333</v>
      </c>
      <c r="I7387" s="53">
        <v>38</v>
      </c>
      <c r="J7387" s="2">
        <f>VLOOKUP($F7387,Apoio!$A:$F,4,FALSE)</f>
        <v>38</v>
      </c>
      <c r="K7387" s="2">
        <f>VLOOKUP($F7387,Apoio!$A:$F,5,FALSE)</f>
        <v>1</v>
      </c>
      <c r="L7387" s="24" t="str">
        <f>VLOOKUP($F7387,Apoio!$A:$F,6,FALSE)</f>
        <v>São Paulo - TR</v>
      </c>
    </row>
    <row r="7388" spans="1:12" x14ac:dyDescent="0.25">
      <c r="A7388" s="46">
        <v>2022</v>
      </c>
      <c r="B7388" s="47" t="s">
        <v>352</v>
      </c>
      <c r="C7388" s="47" t="s">
        <v>10</v>
      </c>
      <c r="D7388" s="47" t="s">
        <v>45</v>
      </c>
      <c r="E7388" s="47" t="s">
        <v>295</v>
      </c>
      <c r="F7388" s="48">
        <v>72272</v>
      </c>
      <c r="G7388" s="35" t="str">
        <f>VLOOKUP(F7388,Apoio!A:B,2,FALSE)</f>
        <v>Turma Recursal</v>
      </c>
      <c r="H7388" s="47" t="s">
        <v>334</v>
      </c>
      <c r="I7388" s="49">
        <v>29</v>
      </c>
      <c r="J7388" s="2">
        <f>VLOOKUP($F7388,Apoio!$A:$F,4,FALSE)</f>
        <v>39</v>
      </c>
      <c r="K7388" s="2">
        <f>VLOOKUP($F7388,Apoio!$A:$F,5,FALSE)</f>
        <v>1</v>
      </c>
      <c r="L7388" s="24" t="str">
        <f>VLOOKUP($F7388,Apoio!$A:$F,6,FALSE)</f>
        <v>São Paulo - TR</v>
      </c>
    </row>
    <row r="7389" spans="1:12" x14ac:dyDescent="0.25">
      <c r="A7389" s="50">
        <v>2022</v>
      </c>
      <c r="B7389" s="51" t="s">
        <v>352</v>
      </c>
      <c r="C7389" s="51" t="s">
        <v>10</v>
      </c>
      <c r="D7389" s="51" t="s">
        <v>45</v>
      </c>
      <c r="E7389" s="51" t="s">
        <v>295</v>
      </c>
      <c r="F7389" s="52">
        <v>74901</v>
      </c>
      <c r="G7389" s="35" t="str">
        <f>VLOOKUP(F7389,Apoio!A:B,2,FALSE)</f>
        <v>Turma Recursal</v>
      </c>
      <c r="H7389" s="51" t="s">
        <v>335</v>
      </c>
      <c r="I7389" s="53">
        <v>32</v>
      </c>
      <c r="J7389" s="2">
        <f>VLOOKUP($F7389,Apoio!$A:$F,4,FALSE)</f>
        <v>40</v>
      </c>
      <c r="K7389" s="2">
        <f>VLOOKUP($F7389,Apoio!$A:$F,5,FALSE)</f>
        <v>1</v>
      </c>
      <c r="L7389" s="24" t="str">
        <f>VLOOKUP($F7389,Apoio!$A:$F,6,FALSE)</f>
        <v>São Paulo - TR</v>
      </c>
    </row>
    <row r="7390" spans="1:12" x14ac:dyDescent="0.25">
      <c r="A7390" s="46">
        <v>2022</v>
      </c>
      <c r="B7390" s="47" t="s">
        <v>352</v>
      </c>
      <c r="C7390" s="47" t="s">
        <v>10</v>
      </c>
      <c r="D7390" s="47" t="s">
        <v>45</v>
      </c>
      <c r="E7390" s="47" t="s">
        <v>295</v>
      </c>
      <c r="F7390" s="48">
        <v>74902</v>
      </c>
      <c r="G7390" s="35" t="str">
        <f>VLOOKUP(F7390,Apoio!A:B,2,FALSE)</f>
        <v>Turma Recursal</v>
      </c>
      <c r="H7390" s="47" t="s">
        <v>336</v>
      </c>
      <c r="I7390" s="49">
        <v>33</v>
      </c>
      <c r="J7390" s="2">
        <f>VLOOKUP($F7390,Apoio!$A:$F,4,FALSE)</f>
        <v>41</v>
      </c>
      <c r="K7390" s="2">
        <f>VLOOKUP($F7390,Apoio!$A:$F,5,FALSE)</f>
        <v>1</v>
      </c>
      <c r="L7390" s="24" t="str">
        <f>VLOOKUP($F7390,Apoio!$A:$F,6,FALSE)</f>
        <v>São Paulo - TR</v>
      </c>
    </row>
    <row r="7391" spans="1:12" x14ac:dyDescent="0.25">
      <c r="A7391" s="50">
        <v>2022</v>
      </c>
      <c r="B7391" s="51" t="s">
        <v>352</v>
      </c>
      <c r="C7391" s="51" t="s">
        <v>10</v>
      </c>
      <c r="D7391" s="51" t="s">
        <v>45</v>
      </c>
      <c r="E7391" s="51" t="s">
        <v>295</v>
      </c>
      <c r="F7391" s="52">
        <v>74903</v>
      </c>
      <c r="G7391" s="35" t="str">
        <f>VLOOKUP(F7391,Apoio!A:B,2,FALSE)</f>
        <v>Turma Recursal</v>
      </c>
      <c r="H7391" s="51" t="s">
        <v>337</v>
      </c>
      <c r="I7391" s="53">
        <v>19</v>
      </c>
      <c r="J7391" s="2">
        <f>VLOOKUP($F7391,Apoio!$A:$F,4,FALSE)</f>
        <v>42</v>
      </c>
      <c r="K7391" s="2">
        <f>VLOOKUP($F7391,Apoio!$A:$F,5,FALSE)</f>
        <v>1</v>
      </c>
      <c r="L7391" s="24" t="str">
        <f>VLOOKUP($F7391,Apoio!$A:$F,6,FALSE)</f>
        <v>São Paulo - TR</v>
      </c>
    </row>
    <row r="7392" spans="1:12" x14ac:dyDescent="0.25">
      <c r="A7392" s="46">
        <v>2022</v>
      </c>
      <c r="B7392" s="47" t="s">
        <v>352</v>
      </c>
      <c r="C7392" s="47" t="s">
        <v>10</v>
      </c>
      <c r="D7392" s="47" t="s">
        <v>45</v>
      </c>
      <c r="E7392" s="47" t="s">
        <v>295</v>
      </c>
      <c r="F7392" s="48">
        <v>74904</v>
      </c>
      <c r="G7392" s="35" t="str">
        <f>VLOOKUP(F7392,Apoio!A:B,2,FALSE)</f>
        <v>Turma Recursal</v>
      </c>
      <c r="H7392" s="47" t="s">
        <v>338</v>
      </c>
      <c r="I7392" s="49">
        <v>41</v>
      </c>
      <c r="J7392" s="2">
        <f>VLOOKUP($F7392,Apoio!$A:$F,4,FALSE)</f>
        <v>43</v>
      </c>
      <c r="K7392" s="2">
        <f>VLOOKUP($F7392,Apoio!$A:$F,5,FALSE)</f>
        <v>1</v>
      </c>
      <c r="L7392" s="24" t="str">
        <f>VLOOKUP($F7392,Apoio!$A:$F,6,FALSE)</f>
        <v>São Paulo - TR</v>
      </c>
    </row>
    <row r="7393" spans="1:12" x14ac:dyDescent="0.25">
      <c r="A7393" s="50">
        <v>2022</v>
      </c>
      <c r="B7393" s="51" t="s">
        <v>352</v>
      </c>
      <c r="C7393" s="51" t="s">
        <v>10</v>
      </c>
      <c r="D7393" s="51" t="s">
        <v>45</v>
      </c>
      <c r="E7393" s="51" t="s">
        <v>295</v>
      </c>
      <c r="F7393" s="52">
        <v>74905</v>
      </c>
      <c r="G7393" s="35" t="str">
        <f>VLOOKUP(F7393,Apoio!A:B,2,FALSE)</f>
        <v>Turma Recursal</v>
      </c>
      <c r="H7393" s="51" t="s">
        <v>339</v>
      </c>
      <c r="I7393" s="53">
        <v>30</v>
      </c>
      <c r="J7393" s="2">
        <f>VLOOKUP($F7393,Apoio!$A:$F,4,FALSE)</f>
        <v>44</v>
      </c>
      <c r="K7393" s="2">
        <f>VLOOKUP($F7393,Apoio!$A:$F,5,FALSE)</f>
        <v>1</v>
      </c>
      <c r="L7393" s="24" t="str">
        <f>VLOOKUP($F7393,Apoio!$A:$F,6,FALSE)</f>
        <v>São Paulo - TR</v>
      </c>
    </row>
    <row r="7394" spans="1:12" x14ac:dyDescent="0.25">
      <c r="A7394" s="46">
        <v>2022</v>
      </c>
      <c r="B7394" s="47" t="s">
        <v>352</v>
      </c>
      <c r="C7394" s="47" t="s">
        <v>10</v>
      </c>
      <c r="D7394" s="47" t="s">
        <v>45</v>
      </c>
      <c r="E7394" s="47" t="s">
        <v>295</v>
      </c>
      <c r="F7394" s="48">
        <v>74906</v>
      </c>
      <c r="G7394" s="35" t="str">
        <f>VLOOKUP(F7394,Apoio!A:B,2,FALSE)</f>
        <v>Turma Recursal</v>
      </c>
      <c r="H7394" s="47" t="s">
        <v>340</v>
      </c>
      <c r="I7394" s="49">
        <v>31</v>
      </c>
      <c r="J7394" s="2">
        <f>VLOOKUP($F7394,Apoio!$A:$F,4,FALSE)</f>
        <v>45</v>
      </c>
      <c r="K7394" s="2">
        <f>VLOOKUP($F7394,Apoio!$A:$F,5,FALSE)</f>
        <v>1</v>
      </c>
      <c r="L7394" s="24" t="str">
        <f>VLOOKUP($F7394,Apoio!$A:$F,6,FALSE)</f>
        <v>São Paulo - TR</v>
      </c>
    </row>
    <row r="7395" spans="1:12" x14ac:dyDescent="0.25">
      <c r="A7395" s="50">
        <v>2022</v>
      </c>
      <c r="B7395" s="51" t="s">
        <v>356</v>
      </c>
      <c r="C7395" s="51" t="s">
        <v>10</v>
      </c>
      <c r="D7395" s="51" t="s">
        <v>11</v>
      </c>
      <c r="E7395" s="51" t="s">
        <v>12</v>
      </c>
      <c r="F7395" s="52">
        <v>12961</v>
      </c>
      <c r="G7395" s="35" t="str">
        <f>VLOOKUP(F7395,Apoio!A:B,2,FALSE)</f>
        <v>Vara Federal</v>
      </c>
      <c r="H7395" s="51" t="s">
        <v>14</v>
      </c>
      <c r="I7395" s="53">
        <v>204</v>
      </c>
      <c r="J7395" s="2">
        <f>VLOOKUP($F7395,Apoio!$A:$F,4,FALSE)</f>
        <v>1</v>
      </c>
      <c r="K7395" s="2">
        <f>VLOOKUP($F7395,Apoio!$A:$F,5,FALSE)</f>
        <v>1</v>
      </c>
      <c r="L7395" s="24" t="str">
        <f>VLOOKUP($F7395,Apoio!$A:$F,6,FALSE)</f>
        <v>Campo Grande</v>
      </c>
    </row>
    <row r="7396" spans="1:12" x14ac:dyDescent="0.25">
      <c r="A7396" s="46">
        <v>2022</v>
      </c>
      <c r="B7396" s="47" t="s">
        <v>356</v>
      </c>
      <c r="C7396" s="47" t="s">
        <v>10</v>
      </c>
      <c r="D7396" s="47" t="s">
        <v>11</v>
      </c>
      <c r="E7396" s="47" t="s">
        <v>12</v>
      </c>
      <c r="F7396" s="48">
        <v>14054</v>
      </c>
      <c r="G7396" s="35" t="str">
        <f>VLOOKUP(F7396,Apoio!A:B,2,FALSE)</f>
        <v>Juizado</v>
      </c>
      <c r="H7396" s="47" t="s">
        <v>16</v>
      </c>
      <c r="I7396" s="49">
        <v>1021</v>
      </c>
      <c r="J7396" s="2">
        <f>VLOOKUP($F7396,Apoio!$A:$F,4,FALSE)</f>
        <v>1</v>
      </c>
      <c r="K7396" s="2">
        <f>VLOOKUP($F7396,Apoio!$A:$F,5,FALSE)</f>
        <v>1</v>
      </c>
      <c r="L7396" s="24" t="str">
        <f>VLOOKUP($F7396,Apoio!$A:$F,6,FALSE)</f>
        <v>Campo Grande - JEF</v>
      </c>
    </row>
    <row r="7397" spans="1:12" x14ac:dyDescent="0.25">
      <c r="A7397" s="50">
        <v>2022</v>
      </c>
      <c r="B7397" s="51" t="s">
        <v>356</v>
      </c>
      <c r="C7397" s="51" t="s">
        <v>10</v>
      </c>
      <c r="D7397" s="51" t="s">
        <v>11</v>
      </c>
      <c r="E7397" s="51" t="s">
        <v>12</v>
      </c>
      <c r="F7397" s="52">
        <v>14054</v>
      </c>
      <c r="G7397" s="35" t="str">
        <f>VLOOKUP(F7397,Apoio!A:B,2,FALSE)</f>
        <v>Juizado</v>
      </c>
      <c r="H7397" s="51" t="s">
        <v>16</v>
      </c>
      <c r="I7397" s="53">
        <v>1</v>
      </c>
      <c r="J7397" s="2">
        <f>VLOOKUP($F7397,Apoio!$A:$F,4,FALSE)</f>
        <v>1</v>
      </c>
      <c r="K7397" s="2">
        <f>VLOOKUP($F7397,Apoio!$A:$F,5,FALSE)</f>
        <v>1</v>
      </c>
      <c r="L7397" s="24" t="str">
        <f>VLOOKUP($F7397,Apoio!$A:$F,6,FALSE)</f>
        <v>Campo Grande - JEF</v>
      </c>
    </row>
    <row r="7398" spans="1:12" x14ac:dyDescent="0.25">
      <c r="A7398" s="46">
        <v>2022</v>
      </c>
      <c r="B7398" s="47" t="s">
        <v>356</v>
      </c>
      <c r="C7398" s="47" t="s">
        <v>10</v>
      </c>
      <c r="D7398" s="47" t="s">
        <v>11</v>
      </c>
      <c r="E7398" s="47" t="s">
        <v>12</v>
      </c>
      <c r="F7398" s="48">
        <v>12962</v>
      </c>
      <c r="G7398" s="35" t="str">
        <f>VLOOKUP(F7398,Apoio!A:B,2,FALSE)</f>
        <v>Vara Federal</v>
      </c>
      <c r="H7398" s="47" t="s">
        <v>17</v>
      </c>
      <c r="I7398" s="49">
        <v>141</v>
      </c>
      <c r="J7398" s="2">
        <f>VLOOKUP($F7398,Apoio!$A:$F,4,FALSE)</f>
        <v>2</v>
      </c>
      <c r="K7398" s="2">
        <f>VLOOKUP($F7398,Apoio!$A:$F,5,FALSE)</f>
        <v>1</v>
      </c>
      <c r="L7398" s="24" t="str">
        <f>VLOOKUP($F7398,Apoio!$A:$F,6,FALSE)</f>
        <v>Campo Grande</v>
      </c>
    </row>
    <row r="7399" spans="1:12" x14ac:dyDescent="0.25">
      <c r="A7399" s="50">
        <v>2022</v>
      </c>
      <c r="B7399" s="51" t="s">
        <v>356</v>
      </c>
      <c r="C7399" s="51" t="s">
        <v>10</v>
      </c>
      <c r="D7399" s="51" t="s">
        <v>11</v>
      </c>
      <c r="E7399" s="51" t="s">
        <v>12</v>
      </c>
      <c r="F7399" s="52">
        <v>12541</v>
      </c>
      <c r="G7399" s="35" t="str">
        <f>VLOOKUP(F7399,Apoio!A:B,2,FALSE)</f>
        <v>Vara Federal</v>
      </c>
      <c r="H7399" s="51" t="s">
        <v>18</v>
      </c>
      <c r="I7399" s="53">
        <v>59</v>
      </c>
      <c r="J7399" s="2">
        <f>VLOOKUP($F7399,Apoio!$A:$F,4,FALSE)</f>
        <v>3</v>
      </c>
      <c r="K7399" s="2">
        <f>VLOOKUP($F7399,Apoio!$A:$F,5,FALSE)</f>
        <v>1</v>
      </c>
      <c r="L7399" s="24" t="str">
        <f>VLOOKUP($F7399,Apoio!$A:$F,6,FALSE)</f>
        <v>Campo Grande</v>
      </c>
    </row>
    <row r="7400" spans="1:12" x14ac:dyDescent="0.25">
      <c r="A7400" s="46">
        <v>2022</v>
      </c>
      <c r="B7400" s="47" t="s">
        <v>356</v>
      </c>
      <c r="C7400" s="47" t="s">
        <v>10</v>
      </c>
      <c r="D7400" s="47" t="s">
        <v>11</v>
      </c>
      <c r="E7400" s="47" t="s">
        <v>12</v>
      </c>
      <c r="F7400" s="48">
        <v>12963</v>
      </c>
      <c r="G7400" s="35" t="str">
        <f>VLOOKUP(F7400,Apoio!A:B,2,FALSE)</f>
        <v>Vara Federal</v>
      </c>
      <c r="H7400" s="47" t="s">
        <v>19</v>
      </c>
      <c r="I7400" s="49">
        <v>151</v>
      </c>
      <c r="J7400" s="2">
        <f>VLOOKUP($F7400,Apoio!$A:$F,4,FALSE)</f>
        <v>4</v>
      </c>
      <c r="K7400" s="2">
        <f>VLOOKUP($F7400,Apoio!$A:$F,5,FALSE)</f>
        <v>1</v>
      </c>
      <c r="L7400" s="24" t="str">
        <f>VLOOKUP($F7400,Apoio!$A:$F,6,FALSE)</f>
        <v>Campo Grande</v>
      </c>
    </row>
    <row r="7401" spans="1:12" x14ac:dyDescent="0.25">
      <c r="A7401" s="50">
        <v>2022</v>
      </c>
      <c r="B7401" s="51" t="s">
        <v>356</v>
      </c>
      <c r="C7401" s="51" t="s">
        <v>10</v>
      </c>
      <c r="D7401" s="51" t="s">
        <v>11</v>
      </c>
      <c r="E7401" s="51" t="s">
        <v>12</v>
      </c>
      <c r="F7401" s="52">
        <v>12542</v>
      </c>
      <c r="G7401" s="35" t="str">
        <f>VLOOKUP(F7401,Apoio!A:B,2,FALSE)</f>
        <v>Vara Federal</v>
      </c>
      <c r="H7401" s="51" t="s">
        <v>20</v>
      </c>
      <c r="I7401" s="53">
        <v>59</v>
      </c>
      <c r="J7401" s="2">
        <f>VLOOKUP($F7401,Apoio!$A:$F,4,FALSE)</f>
        <v>5</v>
      </c>
      <c r="K7401" s="2">
        <f>VLOOKUP($F7401,Apoio!$A:$F,5,FALSE)</f>
        <v>1</v>
      </c>
      <c r="L7401" s="24" t="str">
        <f>VLOOKUP($F7401,Apoio!$A:$F,6,FALSE)</f>
        <v>Campo Grande</v>
      </c>
    </row>
    <row r="7402" spans="1:12" x14ac:dyDescent="0.25">
      <c r="A7402" s="46">
        <v>2022</v>
      </c>
      <c r="B7402" s="47" t="s">
        <v>356</v>
      </c>
      <c r="C7402" s="47" t="s">
        <v>10</v>
      </c>
      <c r="D7402" s="47" t="s">
        <v>11</v>
      </c>
      <c r="E7402" s="47" t="s">
        <v>12</v>
      </c>
      <c r="F7402" s="48">
        <v>14013</v>
      </c>
      <c r="G7402" s="35" t="str">
        <f>VLOOKUP(F7402,Apoio!A:B,2,FALSE)</f>
        <v>Vara Federal</v>
      </c>
      <c r="H7402" s="47" t="s">
        <v>21</v>
      </c>
      <c r="I7402" s="49">
        <v>506</v>
      </c>
      <c r="J7402" s="2">
        <f>VLOOKUP($F7402,Apoio!$A:$F,4,FALSE)</f>
        <v>6</v>
      </c>
      <c r="K7402" s="2">
        <f>VLOOKUP($F7402,Apoio!$A:$F,5,FALSE)</f>
        <v>1</v>
      </c>
      <c r="L7402" s="24" t="str">
        <f>VLOOKUP($F7402,Apoio!$A:$F,6,FALSE)</f>
        <v>Campo Grande</v>
      </c>
    </row>
    <row r="7403" spans="1:12" x14ac:dyDescent="0.25">
      <c r="A7403" s="50">
        <v>2022</v>
      </c>
      <c r="B7403" s="51" t="s">
        <v>356</v>
      </c>
      <c r="C7403" s="51" t="s">
        <v>10</v>
      </c>
      <c r="D7403" s="51" t="s">
        <v>11</v>
      </c>
      <c r="E7403" s="51" t="s">
        <v>22</v>
      </c>
      <c r="F7403" s="52">
        <v>12549</v>
      </c>
      <c r="G7403" s="35" t="str">
        <f>VLOOKUP(F7403,Apoio!A:B,2,FALSE)</f>
        <v>Vara Federal + JEF</v>
      </c>
      <c r="H7403" s="51" t="s">
        <v>23</v>
      </c>
      <c r="I7403" s="53">
        <v>35</v>
      </c>
      <c r="J7403" s="2">
        <f>VLOOKUP($F7403,Apoio!$A:$F,4,FALSE)</f>
        <v>1</v>
      </c>
      <c r="K7403" s="2">
        <f>VLOOKUP($F7403,Apoio!$A:$F,5,FALSE)</f>
        <v>4</v>
      </c>
      <c r="L7403" s="24" t="str">
        <f>VLOOKUP($F7403,Apoio!$A:$F,6,FALSE)</f>
        <v>Corumbá</v>
      </c>
    </row>
    <row r="7404" spans="1:12" x14ac:dyDescent="0.25">
      <c r="A7404" s="46">
        <v>2022</v>
      </c>
      <c r="B7404" s="47" t="s">
        <v>356</v>
      </c>
      <c r="C7404" s="47" t="s">
        <v>10</v>
      </c>
      <c r="D7404" s="47" t="s">
        <v>11</v>
      </c>
      <c r="E7404" s="47" t="s">
        <v>22</v>
      </c>
      <c r="F7404" s="48">
        <v>12549</v>
      </c>
      <c r="G7404" s="35" t="str">
        <f>VLOOKUP(F7404,Apoio!A:B,2,FALSE)</f>
        <v>Vara Federal + JEF</v>
      </c>
      <c r="H7404" s="47" t="s">
        <v>23</v>
      </c>
      <c r="I7404" s="49">
        <v>77</v>
      </c>
      <c r="J7404" s="2">
        <f>VLOOKUP($F7404,Apoio!$A:$F,4,FALSE)</f>
        <v>1</v>
      </c>
      <c r="K7404" s="2">
        <f>VLOOKUP($F7404,Apoio!$A:$F,5,FALSE)</f>
        <v>4</v>
      </c>
      <c r="L7404" s="24" t="str">
        <f>VLOOKUP($F7404,Apoio!$A:$F,6,FALSE)</f>
        <v>Corumbá</v>
      </c>
    </row>
    <row r="7405" spans="1:12" x14ac:dyDescent="0.25">
      <c r="A7405" s="50">
        <v>2022</v>
      </c>
      <c r="B7405" s="51" t="s">
        <v>356</v>
      </c>
      <c r="C7405" s="51" t="s">
        <v>10</v>
      </c>
      <c r="D7405" s="51" t="s">
        <v>11</v>
      </c>
      <c r="E7405" s="51" t="s">
        <v>24</v>
      </c>
      <c r="F7405" s="52">
        <v>12555</v>
      </c>
      <c r="G7405" s="35" t="str">
        <f>VLOOKUP(F7405,Apoio!A:B,2,FALSE)</f>
        <v>Vara Federal + JEF</v>
      </c>
      <c r="H7405" s="51" t="s">
        <v>25</v>
      </c>
      <c r="I7405" s="53">
        <v>38</v>
      </c>
      <c r="J7405" s="2">
        <f>VLOOKUP($F7405,Apoio!$A:$F,4,FALSE)</f>
        <v>1</v>
      </c>
      <c r="K7405" s="2">
        <f>VLOOKUP($F7405,Apoio!$A:$F,5,FALSE)</f>
        <v>7</v>
      </c>
      <c r="L7405" s="24" t="str">
        <f>VLOOKUP($F7405,Apoio!$A:$F,6,FALSE)</f>
        <v>Coxim</v>
      </c>
    </row>
    <row r="7406" spans="1:12" x14ac:dyDescent="0.25">
      <c r="A7406" s="46">
        <v>2022</v>
      </c>
      <c r="B7406" s="47" t="s">
        <v>356</v>
      </c>
      <c r="C7406" s="47" t="s">
        <v>10</v>
      </c>
      <c r="D7406" s="47" t="s">
        <v>11</v>
      </c>
      <c r="E7406" s="47" t="s">
        <v>24</v>
      </c>
      <c r="F7406" s="48">
        <v>12555</v>
      </c>
      <c r="G7406" s="35" t="str">
        <f>VLOOKUP(F7406,Apoio!A:B,2,FALSE)</f>
        <v>Vara Federal + JEF</v>
      </c>
      <c r="H7406" s="47" t="s">
        <v>25</v>
      </c>
      <c r="I7406" s="49">
        <v>57</v>
      </c>
      <c r="J7406" s="2">
        <f>VLOOKUP($F7406,Apoio!$A:$F,4,FALSE)</f>
        <v>1</v>
      </c>
      <c r="K7406" s="2">
        <f>VLOOKUP($F7406,Apoio!$A:$F,5,FALSE)</f>
        <v>7</v>
      </c>
      <c r="L7406" s="24" t="str">
        <f>VLOOKUP($F7406,Apoio!$A:$F,6,FALSE)</f>
        <v>Coxim</v>
      </c>
    </row>
    <row r="7407" spans="1:12" x14ac:dyDescent="0.25">
      <c r="A7407" s="50">
        <v>2022</v>
      </c>
      <c r="B7407" s="51" t="s">
        <v>356</v>
      </c>
      <c r="C7407" s="51" t="s">
        <v>10</v>
      </c>
      <c r="D7407" s="51" t="s">
        <v>11</v>
      </c>
      <c r="E7407" s="51" t="s">
        <v>26</v>
      </c>
      <c r="F7407" s="52">
        <v>12544</v>
      </c>
      <c r="G7407" s="35" t="str">
        <f>VLOOKUP(F7407,Apoio!A:B,2,FALSE)</f>
        <v>Vara Federal</v>
      </c>
      <c r="H7407" s="51" t="s">
        <v>27</v>
      </c>
      <c r="I7407" s="53">
        <v>208</v>
      </c>
      <c r="J7407" s="2">
        <f>VLOOKUP($F7407,Apoio!$A:$F,4,FALSE)</f>
        <v>1</v>
      </c>
      <c r="K7407" s="2">
        <f>VLOOKUP($F7407,Apoio!$A:$F,5,FALSE)</f>
        <v>2</v>
      </c>
      <c r="L7407" s="24" t="str">
        <f>VLOOKUP($F7407,Apoio!$A:$F,6,FALSE)</f>
        <v>Dourados</v>
      </c>
    </row>
    <row r="7408" spans="1:12" x14ac:dyDescent="0.25">
      <c r="A7408" s="46">
        <v>2022</v>
      </c>
      <c r="B7408" s="47" t="s">
        <v>356</v>
      </c>
      <c r="C7408" s="47" t="s">
        <v>10</v>
      </c>
      <c r="D7408" s="47" t="s">
        <v>11</v>
      </c>
      <c r="E7408" s="47" t="s">
        <v>26</v>
      </c>
      <c r="F7408" s="48">
        <v>14310</v>
      </c>
      <c r="G7408" s="35" t="str">
        <f>VLOOKUP(F7408,Apoio!A:B,2,FALSE)</f>
        <v>Juizado</v>
      </c>
      <c r="H7408" s="47" t="s">
        <v>28</v>
      </c>
      <c r="I7408" s="49">
        <v>500</v>
      </c>
      <c r="J7408" s="2">
        <f>VLOOKUP($F7408,Apoio!$A:$F,4,FALSE)</f>
        <v>1</v>
      </c>
      <c r="K7408" s="2">
        <f>VLOOKUP($F7408,Apoio!$A:$F,5,FALSE)</f>
        <v>2</v>
      </c>
      <c r="L7408" s="24" t="str">
        <f>VLOOKUP($F7408,Apoio!$A:$F,6,FALSE)</f>
        <v>Dourados</v>
      </c>
    </row>
    <row r="7409" spans="1:12" x14ac:dyDescent="0.25">
      <c r="A7409" s="50">
        <v>2022</v>
      </c>
      <c r="B7409" s="51" t="s">
        <v>356</v>
      </c>
      <c r="C7409" s="51" t="s">
        <v>10</v>
      </c>
      <c r="D7409" s="51" t="s">
        <v>11</v>
      </c>
      <c r="E7409" s="51" t="s">
        <v>26</v>
      </c>
      <c r="F7409" s="52">
        <v>12545</v>
      </c>
      <c r="G7409" s="35" t="str">
        <f>VLOOKUP(F7409,Apoio!A:B,2,FALSE)</f>
        <v>Vara Federal</v>
      </c>
      <c r="H7409" s="51" t="s">
        <v>29</v>
      </c>
      <c r="I7409" s="53">
        <v>209</v>
      </c>
      <c r="J7409" s="2">
        <f>VLOOKUP($F7409,Apoio!$A:$F,4,FALSE)</f>
        <v>2</v>
      </c>
      <c r="K7409" s="2">
        <f>VLOOKUP($F7409,Apoio!$A:$F,5,FALSE)</f>
        <v>2</v>
      </c>
      <c r="L7409" s="24" t="str">
        <f>VLOOKUP($F7409,Apoio!$A:$F,6,FALSE)</f>
        <v>Dourados</v>
      </c>
    </row>
    <row r="7410" spans="1:12" x14ac:dyDescent="0.25">
      <c r="A7410" s="46">
        <v>2022</v>
      </c>
      <c r="B7410" s="47" t="s">
        <v>356</v>
      </c>
      <c r="C7410" s="47" t="s">
        <v>10</v>
      </c>
      <c r="D7410" s="47" t="s">
        <v>11</v>
      </c>
      <c r="E7410" s="47" t="s">
        <v>30</v>
      </c>
      <c r="F7410" s="48">
        <v>12553</v>
      </c>
      <c r="G7410" s="35" t="str">
        <f>VLOOKUP(F7410,Apoio!A:B,2,FALSE)</f>
        <v>Vara Federal + JEF</v>
      </c>
      <c r="H7410" s="47" t="s">
        <v>31</v>
      </c>
      <c r="I7410" s="49">
        <v>87</v>
      </c>
      <c r="J7410" s="2">
        <f>VLOOKUP($F7410,Apoio!$A:$F,4,FALSE)</f>
        <v>1</v>
      </c>
      <c r="K7410" s="2">
        <f>VLOOKUP($F7410,Apoio!$A:$F,5,FALSE)</f>
        <v>6</v>
      </c>
      <c r="L7410" s="24" t="str">
        <f>VLOOKUP($F7410,Apoio!$A:$F,6,FALSE)</f>
        <v>Naviraí</v>
      </c>
    </row>
    <row r="7411" spans="1:12" x14ac:dyDescent="0.25">
      <c r="A7411" s="50">
        <v>2022</v>
      </c>
      <c r="B7411" s="51" t="s">
        <v>356</v>
      </c>
      <c r="C7411" s="51" t="s">
        <v>10</v>
      </c>
      <c r="D7411" s="51" t="s">
        <v>11</v>
      </c>
      <c r="E7411" s="51" t="s">
        <v>30</v>
      </c>
      <c r="F7411" s="52">
        <v>12553</v>
      </c>
      <c r="G7411" s="35" t="str">
        <f>VLOOKUP(F7411,Apoio!A:B,2,FALSE)</f>
        <v>Vara Federal + JEF</v>
      </c>
      <c r="H7411" s="51" t="s">
        <v>31</v>
      </c>
      <c r="I7411" s="53">
        <v>147</v>
      </c>
      <c r="J7411" s="2">
        <f>VLOOKUP($F7411,Apoio!$A:$F,4,FALSE)</f>
        <v>1</v>
      </c>
      <c r="K7411" s="2">
        <f>VLOOKUP($F7411,Apoio!$A:$F,5,FALSE)</f>
        <v>6</v>
      </c>
      <c r="L7411" s="24" t="str">
        <f>VLOOKUP($F7411,Apoio!$A:$F,6,FALSE)</f>
        <v>Naviraí</v>
      </c>
    </row>
    <row r="7412" spans="1:12" x14ac:dyDescent="0.25">
      <c r="A7412" s="46">
        <v>2022</v>
      </c>
      <c r="B7412" s="47" t="s">
        <v>356</v>
      </c>
      <c r="C7412" s="47" t="s">
        <v>10</v>
      </c>
      <c r="D7412" s="47" t="s">
        <v>11</v>
      </c>
      <c r="E7412" s="47" t="s">
        <v>32</v>
      </c>
      <c r="F7412" s="48">
        <v>12551</v>
      </c>
      <c r="G7412" s="35" t="str">
        <f>VLOOKUP(F7412,Apoio!A:B,2,FALSE)</f>
        <v>Vara Federal</v>
      </c>
      <c r="H7412" s="47" t="s">
        <v>33</v>
      </c>
      <c r="I7412" s="49">
        <v>122</v>
      </c>
      <c r="J7412" s="2">
        <f>VLOOKUP($F7412,Apoio!$A:$F,4,FALSE)</f>
        <v>1</v>
      </c>
      <c r="K7412" s="2">
        <f>VLOOKUP($F7412,Apoio!$A:$F,5,FALSE)</f>
        <v>5</v>
      </c>
      <c r="L7412" s="24" t="str">
        <f>VLOOKUP($F7412,Apoio!$A:$F,6,FALSE)</f>
        <v>Ponta Porã</v>
      </c>
    </row>
    <row r="7413" spans="1:12" x14ac:dyDescent="0.25">
      <c r="A7413" s="50">
        <v>2022</v>
      </c>
      <c r="B7413" s="51" t="s">
        <v>356</v>
      </c>
      <c r="C7413" s="51" t="s">
        <v>10</v>
      </c>
      <c r="D7413" s="51" t="s">
        <v>11</v>
      </c>
      <c r="E7413" s="51" t="s">
        <v>32</v>
      </c>
      <c r="F7413" s="52">
        <v>13978</v>
      </c>
      <c r="G7413" s="35" t="str">
        <f>VLOOKUP(F7413,Apoio!A:B,2,FALSE)</f>
        <v>Vara Federal + JEF</v>
      </c>
      <c r="H7413" s="51" t="s">
        <v>34</v>
      </c>
      <c r="I7413" s="53">
        <v>108</v>
      </c>
      <c r="J7413" s="2">
        <f>VLOOKUP($F7413,Apoio!$A:$F,4,FALSE)</f>
        <v>2</v>
      </c>
      <c r="K7413" s="2">
        <f>VLOOKUP($F7413,Apoio!$A:$F,5,FALSE)</f>
        <v>5</v>
      </c>
      <c r="L7413" s="24" t="str">
        <f>VLOOKUP($F7413,Apoio!$A:$F,6,FALSE)</f>
        <v>Ponta Porã</v>
      </c>
    </row>
    <row r="7414" spans="1:12" x14ac:dyDescent="0.25">
      <c r="A7414" s="46">
        <v>2022</v>
      </c>
      <c r="B7414" s="47" t="s">
        <v>356</v>
      </c>
      <c r="C7414" s="47" t="s">
        <v>10</v>
      </c>
      <c r="D7414" s="47" t="s">
        <v>11</v>
      </c>
      <c r="E7414" s="47" t="s">
        <v>32</v>
      </c>
      <c r="F7414" s="48">
        <v>13978</v>
      </c>
      <c r="G7414" s="35" t="str">
        <f>VLOOKUP(F7414,Apoio!A:B,2,FALSE)</f>
        <v>Vara Federal + JEF</v>
      </c>
      <c r="H7414" s="47" t="s">
        <v>34</v>
      </c>
      <c r="I7414" s="49">
        <v>112</v>
      </c>
      <c r="J7414" s="2">
        <f>VLOOKUP($F7414,Apoio!$A:$F,4,FALSE)</f>
        <v>2</v>
      </c>
      <c r="K7414" s="2">
        <f>VLOOKUP($F7414,Apoio!$A:$F,5,FALSE)</f>
        <v>5</v>
      </c>
      <c r="L7414" s="24" t="str">
        <f>VLOOKUP($F7414,Apoio!$A:$F,6,FALSE)</f>
        <v>Ponta Porã</v>
      </c>
    </row>
    <row r="7415" spans="1:12" x14ac:dyDescent="0.25">
      <c r="A7415" s="50">
        <v>2022</v>
      </c>
      <c r="B7415" s="51" t="s">
        <v>356</v>
      </c>
      <c r="C7415" s="51" t="s">
        <v>10</v>
      </c>
      <c r="D7415" s="51" t="s">
        <v>11</v>
      </c>
      <c r="E7415" s="51" t="s">
        <v>35</v>
      </c>
      <c r="F7415" s="52">
        <v>12547</v>
      </c>
      <c r="G7415" s="35" t="str">
        <f>VLOOKUP(F7415,Apoio!A:B,2,FALSE)</f>
        <v>Vara Federal + JEF</v>
      </c>
      <c r="H7415" s="51" t="s">
        <v>36</v>
      </c>
      <c r="I7415" s="53">
        <v>163</v>
      </c>
      <c r="J7415" s="2">
        <f>VLOOKUP($F7415,Apoio!$A:$F,4,FALSE)</f>
        <v>1</v>
      </c>
      <c r="K7415" s="2">
        <f>VLOOKUP($F7415,Apoio!$A:$F,5,FALSE)</f>
        <v>3</v>
      </c>
      <c r="L7415" s="24" t="str">
        <f>VLOOKUP($F7415,Apoio!$A:$F,6,FALSE)</f>
        <v>Três Lagoas</v>
      </c>
    </row>
    <row r="7416" spans="1:12" x14ac:dyDescent="0.25">
      <c r="A7416" s="46">
        <v>2022</v>
      </c>
      <c r="B7416" s="47" t="s">
        <v>356</v>
      </c>
      <c r="C7416" s="47" t="s">
        <v>10</v>
      </c>
      <c r="D7416" s="47" t="s">
        <v>11</v>
      </c>
      <c r="E7416" s="47" t="s">
        <v>35</v>
      </c>
      <c r="F7416" s="48">
        <v>12547</v>
      </c>
      <c r="G7416" s="35" t="str">
        <f>VLOOKUP(F7416,Apoio!A:B,2,FALSE)</f>
        <v>Vara Federal + JEF</v>
      </c>
      <c r="H7416" s="47" t="s">
        <v>36</v>
      </c>
      <c r="I7416" s="49">
        <v>276</v>
      </c>
      <c r="J7416" s="2">
        <f>VLOOKUP($F7416,Apoio!$A:$F,4,FALSE)</f>
        <v>1</v>
      </c>
      <c r="K7416" s="2">
        <f>VLOOKUP($F7416,Apoio!$A:$F,5,FALSE)</f>
        <v>3</v>
      </c>
      <c r="L7416" s="24" t="str">
        <f>VLOOKUP($F7416,Apoio!$A:$F,6,FALSE)</f>
        <v>Três Lagoas</v>
      </c>
    </row>
    <row r="7417" spans="1:12" x14ac:dyDescent="0.25">
      <c r="A7417" s="50">
        <v>2022</v>
      </c>
      <c r="B7417" s="51" t="s">
        <v>356</v>
      </c>
      <c r="C7417" s="51" t="s">
        <v>10</v>
      </c>
      <c r="D7417" s="51" t="s">
        <v>11</v>
      </c>
      <c r="E7417" s="51" t="s">
        <v>37</v>
      </c>
      <c r="F7417" s="52">
        <v>21666</v>
      </c>
      <c r="G7417" s="35" t="str">
        <f>VLOOKUP(F7417,Apoio!A:B,2,FALSE)</f>
        <v>Turma Recursal</v>
      </c>
      <c r="H7417" s="51" t="s">
        <v>39</v>
      </c>
      <c r="I7417" s="53">
        <v>134</v>
      </c>
      <c r="J7417" s="2">
        <f>VLOOKUP($F7417,Apoio!$A:$F,4,FALSE)</f>
        <v>1</v>
      </c>
      <c r="K7417" s="2">
        <f>VLOOKUP($F7417,Apoio!$A:$F,5,FALSE)</f>
        <v>1</v>
      </c>
      <c r="L7417" s="24" t="str">
        <f>VLOOKUP($F7417,Apoio!$A:$F,6,FALSE)</f>
        <v>Campo Grande - TR</v>
      </c>
    </row>
    <row r="7418" spans="1:12" x14ac:dyDescent="0.25">
      <c r="A7418" s="46">
        <v>2022</v>
      </c>
      <c r="B7418" s="47" t="s">
        <v>356</v>
      </c>
      <c r="C7418" s="47" t="s">
        <v>10</v>
      </c>
      <c r="D7418" s="47" t="s">
        <v>11</v>
      </c>
      <c r="E7418" s="47" t="s">
        <v>37</v>
      </c>
      <c r="F7418" s="48">
        <v>21667</v>
      </c>
      <c r="G7418" s="35" t="str">
        <f>VLOOKUP(F7418,Apoio!A:B,2,FALSE)</f>
        <v>Turma Recursal</v>
      </c>
      <c r="H7418" s="47" t="s">
        <v>40</v>
      </c>
      <c r="I7418" s="49">
        <v>146</v>
      </c>
      <c r="J7418" s="2">
        <f>VLOOKUP($F7418,Apoio!$A:$F,4,FALSE)</f>
        <v>2</v>
      </c>
      <c r="K7418" s="2">
        <f>VLOOKUP($F7418,Apoio!$A:$F,5,FALSE)</f>
        <v>1</v>
      </c>
      <c r="L7418" s="24" t="str">
        <f>VLOOKUP($F7418,Apoio!$A:$F,6,FALSE)</f>
        <v>Campo Grande - TR</v>
      </c>
    </row>
    <row r="7419" spans="1:12" x14ac:dyDescent="0.25">
      <c r="A7419" s="50">
        <v>2022</v>
      </c>
      <c r="B7419" s="51" t="s">
        <v>356</v>
      </c>
      <c r="C7419" s="51" t="s">
        <v>10</v>
      </c>
      <c r="D7419" s="51" t="s">
        <v>11</v>
      </c>
      <c r="E7419" s="51" t="s">
        <v>37</v>
      </c>
      <c r="F7419" s="52">
        <v>21668</v>
      </c>
      <c r="G7419" s="35" t="str">
        <f>VLOOKUP(F7419,Apoio!A:B,2,FALSE)</f>
        <v>Turma Recursal</v>
      </c>
      <c r="H7419" s="51" t="s">
        <v>41</v>
      </c>
      <c r="I7419" s="53">
        <v>116</v>
      </c>
      <c r="J7419" s="2">
        <f>VLOOKUP($F7419,Apoio!$A:$F,4,FALSE)</f>
        <v>3</v>
      </c>
      <c r="K7419" s="2">
        <f>VLOOKUP($F7419,Apoio!$A:$F,5,FALSE)</f>
        <v>1</v>
      </c>
      <c r="L7419" s="24" t="str">
        <f>VLOOKUP($F7419,Apoio!$A:$F,6,FALSE)</f>
        <v>Campo Grande - TR</v>
      </c>
    </row>
    <row r="7420" spans="1:12" x14ac:dyDescent="0.25">
      <c r="A7420" s="46">
        <v>2022</v>
      </c>
      <c r="B7420" s="47" t="s">
        <v>356</v>
      </c>
      <c r="C7420" s="47" t="s">
        <v>10</v>
      </c>
      <c r="D7420" s="47" t="s">
        <v>11</v>
      </c>
      <c r="E7420" s="47" t="s">
        <v>37</v>
      </c>
      <c r="F7420" s="48">
        <v>17775</v>
      </c>
      <c r="G7420" s="35" t="str">
        <f>VLOOKUP(F7420,Apoio!A:B,2,FALSE)</f>
        <v>Turma Recursal</v>
      </c>
      <c r="H7420" s="47" t="s">
        <v>42</v>
      </c>
      <c r="I7420" s="49">
        <v>138</v>
      </c>
      <c r="J7420" s="2">
        <f>VLOOKUP($F7420,Apoio!$A:$F,4,FALSE)</f>
        <v>4</v>
      </c>
      <c r="K7420" s="2">
        <f>VLOOKUP($F7420,Apoio!$A:$F,5,FALSE)</f>
        <v>1</v>
      </c>
      <c r="L7420" s="24" t="str">
        <f>VLOOKUP($F7420,Apoio!$A:$F,6,FALSE)</f>
        <v>Campo Grande - TR</v>
      </c>
    </row>
    <row r="7421" spans="1:12" x14ac:dyDescent="0.25">
      <c r="A7421" s="50">
        <v>2022</v>
      </c>
      <c r="B7421" s="51" t="s">
        <v>356</v>
      </c>
      <c r="C7421" s="51" t="s">
        <v>10</v>
      </c>
      <c r="D7421" s="51" t="s">
        <v>11</v>
      </c>
      <c r="E7421" s="51" t="s">
        <v>37</v>
      </c>
      <c r="F7421" s="52">
        <v>17776</v>
      </c>
      <c r="G7421" s="35" t="str">
        <f>VLOOKUP(F7421,Apoio!A:B,2,FALSE)</f>
        <v>Turma Recursal</v>
      </c>
      <c r="H7421" s="51" t="s">
        <v>43</v>
      </c>
      <c r="I7421" s="53">
        <v>146</v>
      </c>
      <c r="J7421" s="2">
        <f>VLOOKUP($F7421,Apoio!$A:$F,4,FALSE)</f>
        <v>5</v>
      </c>
      <c r="K7421" s="2">
        <f>VLOOKUP($F7421,Apoio!$A:$F,5,FALSE)</f>
        <v>1</v>
      </c>
      <c r="L7421" s="24" t="str">
        <f>VLOOKUP($F7421,Apoio!$A:$F,6,FALSE)</f>
        <v>Campo Grande - TR</v>
      </c>
    </row>
    <row r="7422" spans="1:12" x14ac:dyDescent="0.25">
      <c r="A7422" s="46">
        <v>2022</v>
      </c>
      <c r="B7422" s="47" t="s">
        <v>356</v>
      </c>
      <c r="C7422" s="47" t="s">
        <v>10</v>
      </c>
      <c r="D7422" s="47" t="s">
        <v>11</v>
      </c>
      <c r="E7422" s="47" t="s">
        <v>37</v>
      </c>
      <c r="F7422" s="48">
        <v>17777</v>
      </c>
      <c r="G7422" s="35" t="str">
        <f>VLOOKUP(F7422,Apoio!A:B,2,FALSE)</f>
        <v>Turma Recursal</v>
      </c>
      <c r="H7422" s="47" t="s">
        <v>44</v>
      </c>
      <c r="I7422" s="49">
        <v>143</v>
      </c>
      <c r="J7422" s="2">
        <f>VLOOKUP($F7422,Apoio!$A:$F,4,FALSE)</f>
        <v>6</v>
      </c>
      <c r="K7422" s="2">
        <f>VLOOKUP($F7422,Apoio!$A:$F,5,FALSE)</f>
        <v>1</v>
      </c>
      <c r="L7422" s="24" t="str">
        <f>VLOOKUP($F7422,Apoio!$A:$F,6,FALSE)</f>
        <v>Campo Grande - TR</v>
      </c>
    </row>
    <row r="7423" spans="1:12" x14ac:dyDescent="0.25">
      <c r="A7423" s="50">
        <v>2022</v>
      </c>
      <c r="B7423" s="51" t="s">
        <v>356</v>
      </c>
      <c r="C7423" s="51" t="s">
        <v>10</v>
      </c>
      <c r="D7423" s="51" t="s">
        <v>45</v>
      </c>
      <c r="E7423" s="51" t="s">
        <v>46</v>
      </c>
      <c r="F7423" s="52">
        <v>16494</v>
      </c>
      <c r="G7423" s="35" t="str">
        <f>VLOOKUP(F7423,Apoio!A:B,2,FALSE)</f>
        <v>Vara Federal</v>
      </c>
      <c r="H7423" s="51" t="s">
        <v>47</v>
      </c>
      <c r="I7423" s="53">
        <v>239</v>
      </c>
      <c r="J7423" s="2">
        <f>VLOOKUP($F7423,Apoio!$A:$F,4,FALSE)</f>
        <v>1</v>
      </c>
      <c r="K7423" s="2">
        <f>VLOOKUP($F7423,Apoio!$A:$F,5,FALSE)</f>
        <v>34</v>
      </c>
      <c r="L7423" s="24" t="str">
        <f>VLOOKUP($F7423,Apoio!$A:$F,6,FALSE)</f>
        <v>Americana</v>
      </c>
    </row>
    <row r="7424" spans="1:12" x14ac:dyDescent="0.25">
      <c r="A7424" s="46">
        <v>2022</v>
      </c>
      <c r="B7424" s="47" t="s">
        <v>356</v>
      </c>
      <c r="C7424" s="47" t="s">
        <v>10</v>
      </c>
      <c r="D7424" s="47" t="s">
        <v>45</v>
      </c>
      <c r="E7424" s="47" t="s">
        <v>46</v>
      </c>
      <c r="F7424" s="48">
        <v>13876</v>
      </c>
      <c r="G7424" s="35" t="str">
        <f>VLOOKUP(F7424,Apoio!A:B,2,FALSE)</f>
        <v>Juizado</v>
      </c>
      <c r="H7424" s="47" t="s">
        <v>48</v>
      </c>
      <c r="I7424" s="49">
        <v>504</v>
      </c>
      <c r="J7424" s="2">
        <f>VLOOKUP($F7424,Apoio!$A:$F,4,FALSE)</f>
        <v>1</v>
      </c>
      <c r="K7424" s="2">
        <f>VLOOKUP($F7424,Apoio!$A:$F,5,FALSE)</f>
        <v>34</v>
      </c>
      <c r="L7424" s="24" t="str">
        <f>VLOOKUP($F7424,Apoio!$A:$F,6,FALSE)</f>
        <v>Americana</v>
      </c>
    </row>
    <row r="7425" spans="1:12" x14ac:dyDescent="0.25">
      <c r="A7425" s="50">
        <v>2022</v>
      </c>
      <c r="B7425" s="51" t="s">
        <v>356</v>
      </c>
      <c r="C7425" s="51" t="s">
        <v>10</v>
      </c>
      <c r="D7425" s="51" t="s">
        <v>45</v>
      </c>
      <c r="E7425" s="51" t="s">
        <v>49</v>
      </c>
      <c r="F7425" s="52">
        <v>16534</v>
      </c>
      <c r="G7425" s="35" t="str">
        <f>VLOOKUP(F7425,Apoio!A:B,2,FALSE)</f>
        <v>Vara Federal + JEF</v>
      </c>
      <c r="H7425" s="51" t="s">
        <v>50</v>
      </c>
      <c r="I7425" s="53">
        <v>276</v>
      </c>
      <c r="J7425" s="2">
        <f>VLOOKUP($F7425,Apoio!$A:$F,4,FALSE)</f>
        <v>1</v>
      </c>
      <c r="K7425" s="2">
        <f>VLOOKUP($F7425,Apoio!$A:$F,5,FALSE)</f>
        <v>37</v>
      </c>
      <c r="L7425" s="24" t="str">
        <f>VLOOKUP($F7425,Apoio!$A:$F,6,FALSE)</f>
        <v>Andradina</v>
      </c>
    </row>
    <row r="7426" spans="1:12" x14ac:dyDescent="0.25">
      <c r="A7426" s="46">
        <v>2022</v>
      </c>
      <c r="B7426" s="47" t="s">
        <v>356</v>
      </c>
      <c r="C7426" s="47" t="s">
        <v>10</v>
      </c>
      <c r="D7426" s="47" t="s">
        <v>45</v>
      </c>
      <c r="E7426" s="47" t="s">
        <v>49</v>
      </c>
      <c r="F7426" s="48">
        <v>16534</v>
      </c>
      <c r="G7426" s="35" t="str">
        <f>VLOOKUP(F7426,Apoio!A:B,2,FALSE)</f>
        <v>Vara Federal + JEF</v>
      </c>
      <c r="H7426" s="47" t="s">
        <v>50</v>
      </c>
      <c r="I7426" s="49">
        <v>130</v>
      </c>
      <c r="J7426" s="2">
        <f>VLOOKUP($F7426,Apoio!$A:$F,4,FALSE)</f>
        <v>1</v>
      </c>
      <c r="K7426" s="2">
        <f>VLOOKUP($F7426,Apoio!$A:$F,5,FALSE)</f>
        <v>37</v>
      </c>
      <c r="L7426" s="24" t="str">
        <f>VLOOKUP($F7426,Apoio!$A:$F,6,FALSE)</f>
        <v>Andradina</v>
      </c>
    </row>
    <row r="7427" spans="1:12" x14ac:dyDescent="0.25">
      <c r="A7427" s="50">
        <v>2022</v>
      </c>
      <c r="B7427" s="51" t="s">
        <v>356</v>
      </c>
      <c r="C7427" s="51" t="s">
        <v>10</v>
      </c>
      <c r="D7427" s="51" t="s">
        <v>45</v>
      </c>
      <c r="E7427" s="51" t="s">
        <v>51</v>
      </c>
      <c r="F7427" s="52">
        <v>12475</v>
      </c>
      <c r="G7427" s="35" t="str">
        <f>VLOOKUP(F7427,Apoio!A:B,2,FALSE)</f>
        <v>Vara Federal</v>
      </c>
      <c r="H7427" s="51" t="s">
        <v>52</v>
      </c>
      <c r="I7427" s="53">
        <v>155</v>
      </c>
      <c r="J7427" s="2">
        <f>VLOOKUP($F7427,Apoio!$A:$F,4,FALSE)</f>
        <v>1</v>
      </c>
      <c r="K7427" s="2">
        <f>VLOOKUP($F7427,Apoio!$A:$F,5,FALSE)</f>
        <v>7</v>
      </c>
      <c r="L7427" s="24" t="str">
        <f>VLOOKUP($F7427,Apoio!$A:$F,6,FALSE)</f>
        <v>Araçatuba</v>
      </c>
    </row>
    <row r="7428" spans="1:12" x14ac:dyDescent="0.25">
      <c r="A7428" s="46">
        <v>2022</v>
      </c>
      <c r="B7428" s="47" t="s">
        <v>356</v>
      </c>
      <c r="C7428" s="47" t="s">
        <v>10</v>
      </c>
      <c r="D7428" s="47" t="s">
        <v>45</v>
      </c>
      <c r="E7428" s="47" t="s">
        <v>51</v>
      </c>
      <c r="F7428" s="48">
        <v>17772</v>
      </c>
      <c r="G7428" s="35" t="str">
        <f>VLOOKUP(F7428,Apoio!A:B,2,FALSE)</f>
        <v>Juizado</v>
      </c>
      <c r="H7428" s="47" t="s">
        <v>53</v>
      </c>
      <c r="I7428" s="49">
        <v>567</v>
      </c>
      <c r="J7428" s="2">
        <f>VLOOKUP($F7428,Apoio!$A:$F,4,FALSE)</f>
        <v>1</v>
      </c>
      <c r="K7428" s="2">
        <f>VLOOKUP($F7428,Apoio!$A:$F,5,FALSE)</f>
        <v>7</v>
      </c>
      <c r="L7428" s="24" t="str">
        <f>VLOOKUP($F7428,Apoio!$A:$F,6,FALSE)</f>
        <v>Araçatuba</v>
      </c>
    </row>
    <row r="7429" spans="1:12" x14ac:dyDescent="0.25">
      <c r="A7429" s="50">
        <v>2022</v>
      </c>
      <c r="B7429" s="51" t="s">
        <v>356</v>
      </c>
      <c r="C7429" s="51" t="s">
        <v>10</v>
      </c>
      <c r="D7429" s="51" t="s">
        <v>45</v>
      </c>
      <c r="E7429" s="51" t="s">
        <v>51</v>
      </c>
      <c r="F7429" s="52">
        <v>12476</v>
      </c>
      <c r="G7429" s="35" t="str">
        <f>VLOOKUP(F7429,Apoio!A:B,2,FALSE)</f>
        <v>Vara Federal</v>
      </c>
      <c r="H7429" s="51" t="s">
        <v>54</v>
      </c>
      <c r="I7429" s="53">
        <v>151</v>
      </c>
      <c r="J7429" s="2">
        <f>VLOOKUP($F7429,Apoio!$A:$F,4,FALSE)</f>
        <v>2</v>
      </c>
      <c r="K7429" s="2">
        <f>VLOOKUP($F7429,Apoio!$A:$F,5,FALSE)</f>
        <v>7</v>
      </c>
      <c r="L7429" s="24" t="str">
        <f>VLOOKUP($F7429,Apoio!$A:$F,6,FALSE)</f>
        <v>Araçatuba</v>
      </c>
    </row>
    <row r="7430" spans="1:12" x14ac:dyDescent="0.25">
      <c r="A7430" s="46">
        <v>2022</v>
      </c>
      <c r="B7430" s="47" t="s">
        <v>356</v>
      </c>
      <c r="C7430" s="47" t="s">
        <v>10</v>
      </c>
      <c r="D7430" s="47" t="s">
        <v>45</v>
      </c>
      <c r="E7430" s="47" t="s">
        <v>55</v>
      </c>
      <c r="F7430" s="48">
        <v>12521</v>
      </c>
      <c r="G7430" s="35" t="str">
        <f>VLOOKUP(F7430,Apoio!A:B,2,FALSE)</f>
        <v>Vara Federal</v>
      </c>
      <c r="H7430" s="47" t="s">
        <v>56</v>
      </c>
      <c r="I7430" s="49">
        <v>92</v>
      </c>
      <c r="J7430" s="2">
        <f>VLOOKUP($F7430,Apoio!$A:$F,4,FALSE)</f>
        <v>1</v>
      </c>
      <c r="K7430" s="2">
        <f>VLOOKUP($F7430,Apoio!$A:$F,5,FALSE)</f>
        <v>20</v>
      </c>
      <c r="L7430" s="24" t="str">
        <f>VLOOKUP($F7430,Apoio!$A:$F,6,FALSE)</f>
        <v>Araraquara</v>
      </c>
    </row>
    <row r="7431" spans="1:12" x14ac:dyDescent="0.25">
      <c r="A7431" s="50">
        <v>2022</v>
      </c>
      <c r="B7431" s="51" t="s">
        <v>356</v>
      </c>
      <c r="C7431" s="51" t="s">
        <v>10</v>
      </c>
      <c r="D7431" s="51" t="s">
        <v>45</v>
      </c>
      <c r="E7431" s="51" t="s">
        <v>55</v>
      </c>
      <c r="F7431" s="52">
        <v>14311</v>
      </c>
      <c r="G7431" s="35" t="str">
        <f>VLOOKUP(F7431,Apoio!A:B,2,FALSE)</f>
        <v>Juizado</v>
      </c>
      <c r="H7431" s="51" t="s">
        <v>57</v>
      </c>
      <c r="I7431" s="53">
        <v>440</v>
      </c>
      <c r="J7431" s="2">
        <f>VLOOKUP($F7431,Apoio!$A:$F,4,FALSE)</f>
        <v>1</v>
      </c>
      <c r="K7431" s="2">
        <f>VLOOKUP($F7431,Apoio!$A:$F,5,FALSE)</f>
        <v>20</v>
      </c>
      <c r="L7431" s="24" t="str">
        <f>VLOOKUP($F7431,Apoio!$A:$F,6,FALSE)</f>
        <v>Araraquara</v>
      </c>
    </row>
    <row r="7432" spans="1:12" x14ac:dyDescent="0.25">
      <c r="A7432" s="46">
        <v>2022</v>
      </c>
      <c r="B7432" s="47" t="s">
        <v>356</v>
      </c>
      <c r="C7432" s="47" t="s">
        <v>10</v>
      </c>
      <c r="D7432" s="47" t="s">
        <v>45</v>
      </c>
      <c r="E7432" s="47" t="s">
        <v>55</v>
      </c>
      <c r="F7432" s="48">
        <v>12522</v>
      </c>
      <c r="G7432" s="35" t="str">
        <f>VLOOKUP(F7432,Apoio!A:B,2,FALSE)</f>
        <v>Vara Federal</v>
      </c>
      <c r="H7432" s="47" t="s">
        <v>58</v>
      </c>
      <c r="I7432" s="49">
        <v>97</v>
      </c>
      <c r="J7432" s="2">
        <f>VLOOKUP($F7432,Apoio!$A:$F,4,FALSE)</f>
        <v>2</v>
      </c>
      <c r="K7432" s="2">
        <f>VLOOKUP($F7432,Apoio!$A:$F,5,FALSE)</f>
        <v>20</v>
      </c>
      <c r="L7432" s="24" t="str">
        <f>VLOOKUP($F7432,Apoio!$A:$F,6,FALSE)</f>
        <v>Araraquara</v>
      </c>
    </row>
    <row r="7433" spans="1:12" x14ac:dyDescent="0.25">
      <c r="A7433" s="50">
        <v>2022</v>
      </c>
      <c r="B7433" s="51" t="s">
        <v>356</v>
      </c>
      <c r="C7433" s="51" t="s">
        <v>10</v>
      </c>
      <c r="D7433" s="51" t="s">
        <v>45</v>
      </c>
      <c r="E7433" s="51" t="s">
        <v>59</v>
      </c>
      <c r="F7433" s="52">
        <v>12511</v>
      </c>
      <c r="G7433" s="35" t="str">
        <f>VLOOKUP(F7433,Apoio!A:B,2,FALSE)</f>
        <v>Vara Federal + JEF</v>
      </c>
      <c r="H7433" s="51" t="s">
        <v>60</v>
      </c>
      <c r="I7433" s="53">
        <v>175</v>
      </c>
      <c r="J7433" s="2">
        <f>VLOOKUP($F7433,Apoio!$A:$F,4,FALSE)</f>
        <v>1</v>
      </c>
      <c r="K7433" s="2">
        <f>VLOOKUP($F7433,Apoio!$A:$F,5,FALSE)</f>
        <v>16</v>
      </c>
      <c r="L7433" s="24" t="str">
        <f>VLOOKUP($F7433,Apoio!$A:$F,6,FALSE)</f>
        <v>Assis</v>
      </c>
    </row>
    <row r="7434" spans="1:12" x14ac:dyDescent="0.25">
      <c r="A7434" s="46">
        <v>2022</v>
      </c>
      <c r="B7434" s="47" t="s">
        <v>356</v>
      </c>
      <c r="C7434" s="47" t="s">
        <v>10</v>
      </c>
      <c r="D7434" s="47" t="s">
        <v>45</v>
      </c>
      <c r="E7434" s="47" t="s">
        <v>59</v>
      </c>
      <c r="F7434" s="48">
        <v>12511</v>
      </c>
      <c r="G7434" s="35" t="str">
        <f>VLOOKUP(F7434,Apoio!A:B,2,FALSE)</f>
        <v>Vara Federal + JEF</v>
      </c>
      <c r="H7434" s="47" t="s">
        <v>60</v>
      </c>
      <c r="I7434" s="49">
        <v>173</v>
      </c>
      <c r="J7434" s="2">
        <f>VLOOKUP($F7434,Apoio!$A:$F,4,FALSE)</f>
        <v>1</v>
      </c>
      <c r="K7434" s="2">
        <f>VLOOKUP($F7434,Apoio!$A:$F,5,FALSE)</f>
        <v>16</v>
      </c>
      <c r="L7434" s="24" t="str">
        <f>VLOOKUP($F7434,Apoio!$A:$F,6,FALSE)</f>
        <v>Assis</v>
      </c>
    </row>
    <row r="7435" spans="1:12" x14ac:dyDescent="0.25">
      <c r="A7435" s="50">
        <v>2022</v>
      </c>
      <c r="B7435" s="51" t="s">
        <v>356</v>
      </c>
      <c r="C7435" s="51" t="s">
        <v>10</v>
      </c>
      <c r="D7435" s="51" t="s">
        <v>45</v>
      </c>
      <c r="E7435" s="51" t="s">
        <v>61</v>
      </c>
      <c r="F7435" s="52">
        <v>16586</v>
      </c>
      <c r="G7435" s="35" t="str">
        <f>VLOOKUP(F7435,Apoio!A:B,2,FALSE)</f>
        <v>Vara Federal + JEF</v>
      </c>
      <c r="H7435" s="51" t="s">
        <v>62</v>
      </c>
      <c r="I7435" s="53">
        <v>126</v>
      </c>
      <c r="J7435" s="2">
        <f>VLOOKUP($F7435,Apoio!$A:$F,4,FALSE)</f>
        <v>1</v>
      </c>
      <c r="K7435" s="2">
        <f>VLOOKUP($F7435,Apoio!$A:$F,5,FALSE)</f>
        <v>32</v>
      </c>
      <c r="L7435" s="24" t="str">
        <f>VLOOKUP($F7435,Apoio!$A:$F,6,FALSE)</f>
        <v>Avaré</v>
      </c>
    </row>
    <row r="7436" spans="1:12" x14ac:dyDescent="0.25">
      <c r="A7436" s="46">
        <v>2022</v>
      </c>
      <c r="B7436" s="47" t="s">
        <v>356</v>
      </c>
      <c r="C7436" s="47" t="s">
        <v>10</v>
      </c>
      <c r="D7436" s="47" t="s">
        <v>45</v>
      </c>
      <c r="E7436" s="47" t="s">
        <v>61</v>
      </c>
      <c r="F7436" s="48">
        <v>16586</v>
      </c>
      <c r="G7436" s="35" t="str">
        <f>VLOOKUP(F7436,Apoio!A:B,2,FALSE)</f>
        <v>Vara Federal + JEF</v>
      </c>
      <c r="H7436" s="47" t="s">
        <v>62</v>
      </c>
      <c r="I7436" s="49">
        <v>60</v>
      </c>
      <c r="J7436" s="2">
        <f>VLOOKUP($F7436,Apoio!$A:$F,4,FALSE)</f>
        <v>1</v>
      </c>
      <c r="K7436" s="2">
        <f>VLOOKUP($F7436,Apoio!$A:$F,5,FALSE)</f>
        <v>32</v>
      </c>
      <c r="L7436" s="24" t="str">
        <f>VLOOKUP($F7436,Apoio!$A:$F,6,FALSE)</f>
        <v>Avaré</v>
      </c>
    </row>
    <row r="7437" spans="1:12" x14ac:dyDescent="0.25">
      <c r="A7437" s="50">
        <v>2022</v>
      </c>
      <c r="B7437" s="51" t="s">
        <v>356</v>
      </c>
      <c r="C7437" s="51" t="s">
        <v>10</v>
      </c>
      <c r="D7437" s="51" t="s">
        <v>45</v>
      </c>
      <c r="E7437" s="51" t="s">
        <v>63</v>
      </c>
      <c r="F7437" s="52">
        <v>13743</v>
      </c>
      <c r="G7437" s="35" t="str">
        <f>VLOOKUP(F7437,Apoio!A:B,2,FALSE)</f>
        <v>Vara Federal + JEF</v>
      </c>
      <c r="H7437" s="51" t="s">
        <v>64</v>
      </c>
      <c r="I7437" s="53">
        <v>246</v>
      </c>
      <c r="J7437" s="2">
        <f>VLOOKUP($F7437,Apoio!$A:$F,4,FALSE)</f>
        <v>1</v>
      </c>
      <c r="K7437" s="2">
        <f>VLOOKUP($F7437,Apoio!$A:$F,5,FALSE)</f>
        <v>38</v>
      </c>
      <c r="L7437" s="24" t="str">
        <f>VLOOKUP($F7437,Apoio!$A:$F,6,FALSE)</f>
        <v>Barretos</v>
      </c>
    </row>
    <row r="7438" spans="1:12" x14ac:dyDescent="0.25">
      <c r="A7438" s="46">
        <v>2022</v>
      </c>
      <c r="B7438" s="47" t="s">
        <v>356</v>
      </c>
      <c r="C7438" s="47" t="s">
        <v>10</v>
      </c>
      <c r="D7438" s="47" t="s">
        <v>45</v>
      </c>
      <c r="E7438" s="47" t="s">
        <v>63</v>
      </c>
      <c r="F7438" s="48">
        <v>13743</v>
      </c>
      <c r="G7438" s="35" t="str">
        <f>VLOOKUP(F7438,Apoio!A:B,2,FALSE)</f>
        <v>Vara Federal + JEF</v>
      </c>
      <c r="H7438" s="47" t="s">
        <v>64</v>
      </c>
      <c r="I7438" s="49">
        <v>118</v>
      </c>
      <c r="J7438" s="2">
        <f>VLOOKUP($F7438,Apoio!$A:$F,4,FALSE)</f>
        <v>1</v>
      </c>
      <c r="K7438" s="2">
        <f>VLOOKUP($F7438,Apoio!$A:$F,5,FALSE)</f>
        <v>38</v>
      </c>
      <c r="L7438" s="24" t="str">
        <f>VLOOKUP($F7438,Apoio!$A:$F,6,FALSE)</f>
        <v>Barretos</v>
      </c>
    </row>
    <row r="7439" spans="1:12" x14ac:dyDescent="0.25">
      <c r="A7439" s="50">
        <v>2022</v>
      </c>
      <c r="B7439" s="51" t="s">
        <v>356</v>
      </c>
      <c r="C7439" s="51" t="s">
        <v>10</v>
      </c>
      <c r="D7439" s="51" t="s">
        <v>45</v>
      </c>
      <c r="E7439" s="51" t="s">
        <v>65</v>
      </c>
      <c r="F7439" s="52">
        <v>18224</v>
      </c>
      <c r="G7439" s="35" t="str">
        <f>VLOOKUP(F7439,Apoio!A:B,2,FALSE)</f>
        <v>Vara Federal</v>
      </c>
      <c r="H7439" s="51" t="s">
        <v>66</v>
      </c>
      <c r="I7439" s="53">
        <v>199</v>
      </c>
      <c r="J7439" s="2">
        <f>VLOOKUP($F7439,Apoio!$A:$F,4,FALSE)</f>
        <v>1</v>
      </c>
      <c r="K7439" s="2">
        <f>VLOOKUP($F7439,Apoio!$A:$F,5,FALSE)</f>
        <v>44</v>
      </c>
      <c r="L7439" s="24" t="str">
        <f>VLOOKUP($F7439,Apoio!$A:$F,6,FALSE)</f>
        <v>Barueri</v>
      </c>
    </row>
    <row r="7440" spans="1:12" x14ac:dyDescent="0.25">
      <c r="A7440" s="46">
        <v>2022</v>
      </c>
      <c r="B7440" s="47" t="s">
        <v>356</v>
      </c>
      <c r="C7440" s="47" t="s">
        <v>10</v>
      </c>
      <c r="D7440" s="47" t="s">
        <v>45</v>
      </c>
      <c r="E7440" s="47" t="s">
        <v>65</v>
      </c>
      <c r="F7440" s="48">
        <v>18226</v>
      </c>
      <c r="G7440" s="35" t="str">
        <f>VLOOKUP(F7440,Apoio!A:B,2,FALSE)</f>
        <v>Juizado</v>
      </c>
      <c r="H7440" s="47" t="s">
        <v>67</v>
      </c>
      <c r="I7440" s="49">
        <v>414</v>
      </c>
      <c r="J7440" s="2">
        <f>VLOOKUP($F7440,Apoio!$A:$F,4,FALSE)</f>
        <v>1</v>
      </c>
      <c r="K7440" s="2">
        <f>VLOOKUP($F7440,Apoio!$A:$F,5,FALSE)</f>
        <v>44</v>
      </c>
      <c r="L7440" s="24" t="str">
        <f>VLOOKUP($F7440,Apoio!$A:$F,6,FALSE)</f>
        <v>Barueri</v>
      </c>
    </row>
    <row r="7441" spans="1:12" x14ac:dyDescent="0.25">
      <c r="A7441" s="50">
        <v>2022</v>
      </c>
      <c r="B7441" s="51" t="s">
        <v>356</v>
      </c>
      <c r="C7441" s="51" t="s">
        <v>10</v>
      </c>
      <c r="D7441" s="51" t="s">
        <v>45</v>
      </c>
      <c r="E7441" s="51" t="s">
        <v>65</v>
      </c>
      <c r="F7441" s="52">
        <v>18225</v>
      </c>
      <c r="G7441" s="35" t="str">
        <f>VLOOKUP(F7441,Apoio!A:B,2,FALSE)</f>
        <v>Vara Federal</v>
      </c>
      <c r="H7441" s="51" t="s">
        <v>68</v>
      </c>
      <c r="I7441" s="53">
        <v>224</v>
      </c>
      <c r="J7441" s="2">
        <f>VLOOKUP($F7441,Apoio!$A:$F,4,FALSE)</f>
        <v>2</v>
      </c>
      <c r="K7441" s="2">
        <f>VLOOKUP($F7441,Apoio!$A:$F,5,FALSE)</f>
        <v>44</v>
      </c>
      <c r="L7441" s="24" t="str">
        <f>VLOOKUP($F7441,Apoio!$A:$F,6,FALSE)</f>
        <v>Barueri</v>
      </c>
    </row>
    <row r="7442" spans="1:12" x14ac:dyDescent="0.25">
      <c r="A7442" s="46">
        <v>2022</v>
      </c>
      <c r="B7442" s="47" t="s">
        <v>356</v>
      </c>
      <c r="C7442" s="47" t="s">
        <v>10</v>
      </c>
      <c r="D7442" s="47" t="s">
        <v>45</v>
      </c>
      <c r="E7442" s="47" t="s">
        <v>69</v>
      </c>
      <c r="F7442" s="48">
        <v>12478</v>
      </c>
      <c r="G7442" s="35" t="str">
        <f>VLOOKUP(F7442,Apoio!A:B,2,FALSE)</f>
        <v>Vara Federal</v>
      </c>
      <c r="H7442" s="47" t="s">
        <v>70</v>
      </c>
      <c r="I7442" s="49">
        <v>117</v>
      </c>
      <c r="J7442" s="2">
        <f>VLOOKUP($F7442,Apoio!$A:$F,4,FALSE)</f>
        <v>1</v>
      </c>
      <c r="K7442" s="2">
        <f>VLOOKUP($F7442,Apoio!$A:$F,5,FALSE)</f>
        <v>8</v>
      </c>
      <c r="L7442" s="24" t="str">
        <f>VLOOKUP($F7442,Apoio!$A:$F,6,FALSE)</f>
        <v>Bauru</v>
      </c>
    </row>
    <row r="7443" spans="1:12" x14ac:dyDescent="0.25">
      <c r="A7443" s="50">
        <v>2022</v>
      </c>
      <c r="B7443" s="51" t="s">
        <v>356</v>
      </c>
      <c r="C7443" s="51" t="s">
        <v>10</v>
      </c>
      <c r="D7443" s="51" t="s">
        <v>45</v>
      </c>
      <c r="E7443" s="51" t="s">
        <v>69</v>
      </c>
      <c r="F7443" s="52">
        <v>16499</v>
      </c>
      <c r="G7443" s="35" t="str">
        <f>VLOOKUP(F7443,Apoio!A:B,2,FALSE)</f>
        <v>Juizado</v>
      </c>
      <c r="H7443" s="51" t="s">
        <v>71</v>
      </c>
      <c r="I7443" s="53">
        <v>418</v>
      </c>
      <c r="J7443" s="2">
        <f>VLOOKUP($F7443,Apoio!$A:$F,4,FALSE)</f>
        <v>1</v>
      </c>
      <c r="K7443" s="2">
        <f>VLOOKUP($F7443,Apoio!$A:$F,5,FALSE)</f>
        <v>8</v>
      </c>
      <c r="L7443" s="24" t="str">
        <f>VLOOKUP($F7443,Apoio!$A:$F,6,FALSE)</f>
        <v>Bauru</v>
      </c>
    </row>
    <row r="7444" spans="1:12" x14ac:dyDescent="0.25">
      <c r="A7444" s="46">
        <v>2022</v>
      </c>
      <c r="B7444" s="47" t="s">
        <v>356</v>
      </c>
      <c r="C7444" s="47" t="s">
        <v>10</v>
      </c>
      <c r="D7444" s="47" t="s">
        <v>45</v>
      </c>
      <c r="E7444" s="47" t="s">
        <v>69</v>
      </c>
      <c r="F7444" s="48">
        <v>12479</v>
      </c>
      <c r="G7444" s="35" t="str">
        <f>VLOOKUP(F7444,Apoio!A:B,2,FALSE)</f>
        <v>Vara Federal</v>
      </c>
      <c r="H7444" s="47" t="s">
        <v>72</v>
      </c>
      <c r="I7444" s="49">
        <v>120</v>
      </c>
      <c r="J7444" s="2">
        <f>VLOOKUP($F7444,Apoio!$A:$F,4,FALSE)</f>
        <v>2</v>
      </c>
      <c r="K7444" s="2">
        <f>VLOOKUP($F7444,Apoio!$A:$F,5,FALSE)</f>
        <v>8</v>
      </c>
      <c r="L7444" s="24" t="str">
        <f>VLOOKUP($F7444,Apoio!$A:$F,6,FALSE)</f>
        <v>Bauru</v>
      </c>
    </row>
    <row r="7445" spans="1:12" x14ac:dyDescent="0.25">
      <c r="A7445" s="50">
        <v>2022</v>
      </c>
      <c r="B7445" s="51" t="s">
        <v>356</v>
      </c>
      <c r="C7445" s="51" t="s">
        <v>10</v>
      </c>
      <c r="D7445" s="51" t="s">
        <v>45</v>
      </c>
      <c r="E7445" s="51" t="s">
        <v>69</v>
      </c>
      <c r="F7445" s="52">
        <v>12480</v>
      </c>
      <c r="G7445" s="35" t="str">
        <f>VLOOKUP(F7445,Apoio!A:B,2,FALSE)</f>
        <v>Vara Federal</v>
      </c>
      <c r="H7445" s="51" t="s">
        <v>73</v>
      </c>
      <c r="I7445" s="53">
        <v>130</v>
      </c>
      <c r="J7445" s="2">
        <f>VLOOKUP($F7445,Apoio!$A:$F,4,FALSE)</f>
        <v>3</v>
      </c>
      <c r="K7445" s="2">
        <f>VLOOKUP($F7445,Apoio!$A:$F,5,FALSE)</f>
        <v>8</v>
      </c>
      <c r="L7445" s="24" t="str">
        <f>VLOOKUP($F7445,Apoio!$A:$F,6,FALSE)</f>
        <v>Bauru</v>
      </c>
    </row>
    <row r="7446" spans="1:12" x14ac:dyDescent="0.25">
      <c r="A7446" s="46">
        <v>2022</v>
      </c>
      <c r="B7446" s="47" t="s">
        <v>356</v>
      </c>
      <c r="C7446" s="47" t="s">
        <v>10</v>
      </c>
      <c r="D7446" s="47" t="s">
        <v>45</v>
      </c>
      <c r="E7446" s="47" t="s">
        <v>74</v>
      </c>
      <c r="F7446" s="48">
        <v>16398</v>
      </c>
      <c r="G7446" s="35" t="str">
        <f>VLOOKUP(F7446,Apoio!A:B,2,FALSE)</f>
        <v>Vara Federal</v>
      </c>
      <c r="H7446" s="47" t="s">
        <v>75</v>
      </c>
      <c r="I7446" s="49">
        <v>88</v>
      </c>
      <c r="J7446" s="2">
        <f>VLOOKUP($F7446,Apoio!$A:$F,4,FALSE)</f>
        <v>1</v>
      </c>
      <c r="K7446" s="2">
        <f>VLOOKUP($F7446,Apoio!$A:$F,5,FALSE)</f>
        <v>31</v>
      </c>
      <c r="L7446" s="24" t="str">
        <f>VLOOKUP($F7446,Apoio!$A:$F,6,FALSE)</f>
        <v>Botucatu</v>
      </c>
    </row>
    <row r="7447" spans="1:12" x14ac:dyDescent="0.25">
      <c r="A7447" s="50">
        <v>2022</v>
      </c>
      <c r="B7447" s="51" t="s">
        <v>356</v>
      </c>
      <c r="C7447" s="51" t="s">
        <v>10</v>
      </c>
      <c r="D7447" s="51" t="s">
        <v>45</v>
      </c>
      <c r="E7447" s="51" t="s">
        <v>74</v>
      </c>
      <c r="F7447" s="52">
        <v>14020</v>
      </c>
      <c r="G7447" s="35" t="str">
        <f>VLOOKUP(F7447,Apoio!A:B,2,FALSE)</f>
        <v>Juizado</v>
      </c>
      <c r="H7447" s="51" t="s">
        <v>76</v>
      </c>
      <c r="I7447" s="53">
        <v>330</v>
      </c>
      <c r="J7447" s="2">
        <f>VLOOKUP($F7447,Apoio!$A:$F,4,FALSE)</f>
        <v>1</v>
      </c>
      <c r="K7447" s="2">
        <f>VLOOKUP($F7447,Apoio!$A:$F,5,FALSE)</f>
        <v>31</v>
      </c>
      <c r="L7447" s="24" t="str">
        <f>VLOOKUP($F7447,Apoio!$A:$F,6,FALSE)</f>
        <v>Botucatu</v>
      </c>
    </row>
    <row r="7448" spans="1:12" x14ac:dyDescent="0.25">
      <c r="A7448" s="46">
        <v>2022</v>
      </c>
      <c r="B7448" s="47" t="s">
        <v>356</v>
      </c>
      <c r="C7448" s="47" t="s">
        <v>10</v>
      </c>
      <c r="D7448" s="47" t="s">
        <v>45</v>
      </c>
      <c r="E7448" s="47" t="s">
        <v>77</v>
      </c>
      <c r="F7448" s="48">
        <v>12528</v>
      </c>
      <c r="G7448" s="35" t="str">
        <f>VLOOKUP(F7448,Apoio!A:B,2,FALSE)</f>
        <v>Vara Federal</v>
      </c>
      <c r="H7448" s="47" t="s">
        <v>78</v>
      </c>
      <c r="I7448" s="49">
        <v>297</v>
      </c>
      <c r="J7448" s="2">
        <f>VLOOKUP($F7448,Apoio!$A:$F,4,FALSE)</f>
        <v>1</v>
      </c>
      <c r="K7448" s="2">
        <f>VLOOKUP($F7448,Apoio!$A:$F,5,FALSE)</f>
        <v>23</v>
      </c>
      <c r="L7448" s="24" t="str">
        <f>VLOOKUP($F7448,Apoio!$A:$F,6,FALSE)</f>
        <v>Bragança Paulista</v>
      </c>
    </row>
    <row r="7449" spans="1:12" x14ac:dyDescent="0.25">
      <c r="A7449" s="50">
        <v>2022</v>
      </c>
      <c r="B7449" s="51" t="s">
        <v>356</v>
      </c>
      <c r="C7449" s="51" t="s">
        <v>10</v>
      </c>
      <c r="D7449" s="51" t="s">
        <v>45</v>
      </c>
      <c r="E7449" s="51" t="s">
        <v>77</v>
      </c>
      <c r="F7449" s="52">
        <v>18374</v>
      </c>
      <c r="G7449" s="35" t="str">
        <f>VLOOKUP(F7449,Apoio!A:B,2,FALSE)</f>
        <v>Juizado</v>
      </c>
      <c r="H7449" s="51" t="s">
        <v>79</v>
      </c>
      <c r="I7449" s="53">
        <v>453</v>
      </c>
      <c r="J7449" s="2">
        <f>VLOOKUP($F7449,Apoio!$A:$F,4,FALSE)</f>
        <v>1</v>
      </c>
      <c r="K7449" s="2">
        <f>VLOOKUP($F7449,Apoio!$A:$F,5,FALSE)</f>
        <v>23</v>
      </c>
      <c r="L7449" s="24" t="str">
        <f>VLOOKUP($F7449,Apoio!$A:$F,6,FALSE)</f>
        <v>Bragança Paulista</v>
      </c>
    </row>
    <row r="7450" spans="1:12" x14ac:dyDescent="0.25">
      <c r="A7450" s="46">
        <v>2022</v>
      </c>
      <c r="B7450" s="47" t="s">
        <v>356</v>
      </c>
      <c r="C7450" s="47" t="s">
        <v>10</v>
      </c>
      <c r="D7450" s="47" t="s">
        <v>45</v>
      </c>
      <c r="E7450" s="47" t="s">
        <v>80</v>
      </c>
      <c r="F7450" s="48">
        <v>12468</v>
      </c>
      <c r="G7450" s="35" t="str">
        <f>VLOOKUP(F7450,Apoio!A:B,2,FALSE)</f>
        <v>Vara Federal</v>
      </c>
      <c r="H7450" s="47" t="s">
        <v>81</v>
      </c>
      <c r="I7450" s="49">
        <v>101</v>
      </c>
      <c r="J7450" s="2">
        <f>VLOOKUP($F7450,Apoio!$A:$F,4,FALSE)</f>
        <v>1</v>
      </c>
      <c r="K7450" s="2">
        <f>VLOOKUP($F7450,Apoio!$A:$F,5,FALSE)</f>
        <v>5</v>
      </c>
      <c r="L7450" s="24" t="str">
        <f>VLOOKUP($F7450,Apoio!$A:$F,6,FALSE)</f>
        <v>Campinas</v>
      </c>
    </row>
    <row r="7451" spans="1:12" x14ac:dyDescent="0.25">
      <c r="A7451" s="50">
        <v>2022</v>
      </c>
      <c r="B7451" s="51" t="s">
        <v>356</v>
      </c>
      <c r="C7451" s="51" t="s">
        <v>10</v>
      </c>
      <c r="D7451" s="51" t="s">
        <v>45</v>
      </c>
      <c r="E7451" s="51" t="s">
        <v>80</v>
      </c>
      <c r="F7451" s="52">
        <v>14021</v>
      </c>
      <c r="G7451" s="35" t="str">
        <f>VLOOKUP(F7451,Apoio!A:B,2,FALSE)</f>
        <v>Juizado</v>
      </c>
      <c r="H7451" s="51" t="s">
        <v>82</v>
      </c>
      <c r="I7451" s="53">
        <v>586</v>
      </c>
      <c r="J7451" s="2">
        <f>VLOOKUP($F7451,Apoio!$A:$F,4,FALSE)</f>
        <v>1</v>
      </c>
      <c r="K7451" s="2">
        <f>VLOOKUP($F7451,Apoio!$A:$F,5,FALSE)</f>
        <v>5</v>
      </c>
      <c r="L7451" s="24" t="str">
        <f>VLOOKUP($F7451,Apoio!$A:$F,6,FALSE)</f>
        <v>Campinas</v>
      </c>
    </row>
    <row r="7452" spans="1:12" x14ac:dyDescent="0.25">
      <c r="A7452" s="46">
        <v>2022</v>
      </c>
      <c r="B7452" s="47" t="s">
        <v>356</v>
      </c>
      <c r="C7452" s="47" t="s">
        <v>10</v>
      </c>
      <c r="D7452" s="47" t="s">
        <v>45</v>
      </c>
      <c r="E7452" s="47" t="s">
        <v>80</v>
      </c>
      <c r="F7452" s="48">
        <v>12952</v>
      </c>
      <c r="G7452" s="35" t="str">
        <f>VLOOKUP(F7452,Apoio!A:B,2,FALSE)</f>
        <v>Vara Federal</v>
      </c>
      <c r="H7452" s="47" t="s">
        <v>83</v>
      </c>
      <c r="I7452" s="49">
        <v>193</v>
      </c>
      <c r="J7452" s="2">
        <f>VLOOKUP($F7452,Apoio!$A:$F,4,FALSE)</f>
        <v>2</v>
      </c>
      <c r="K7452" s="2">
        <f>VLOOKUP($F7452,Apoio!$A:$F,5,FALSE)</f>
        <v>5</v>
      </c>
      <c r="L7452" s="24" t="str">
        <f>VLOOKUP($F7452,Apoio!$A:$F,6,FALSE)</f>
        <v>Campinas</v>
      </c>
    </row>
    <row r="7453" spans="1:12" x14ac:dyDescent="0.25">
      <c r="A7453" s="50">
        <v>2022</v>
      </c>
      <c r="B7453" s="51" t="s">
        <v>356</v>
      </c>
      <c r="C7453" s="51" t="s">
        <v>10</v>
      </c>
      <c r="D7453" s="51" t="s">
        <v>45</v>
      </c>
      <c r="E7453" s="51" t="s">
        <v>80</v>
      </c>
      <c r="F7453" s="52">
        <v>14022</v>
      </c>
      <c r="G7453" s="35" t="str">
        <f>VLOOKUP(F7453,Apoio!A:B,2,FALSE)</f>
        <v>Juizado</v>
      </c>
      <c r="H7453" s="51" t="s">
        <v>84</v>
      </c>
      <c r="I7453" s="53">
        <v>574</v>
      </c>
      <c r="J7453" s="2">
        <f>VLOOKUP($F7453,Apoio!$A:$F,4,FALSE)</f>
        <v>2</v>
      </c>
      <c r="K7453" s="2">
        <f>VLOOKUP($F7453,Apoio!$A:$F,5,FALSE)</f>
        <v>5</v>
      </c>
      <c r="L7453" s="24" t="str">
        <f>VLOOKUP($F7453,Apoio!$A:$F,6,FALSE)</f>
        <v>Campinas</v>
      </c>
    </row>
    <row r="7454" spans="1:12" x14ac:dyDescent="0.25">
      <c r="A7454" s="46">
        <v>2022</v>
      </c>
      <c r="B7454" s="47" t="s">
        <v>356</v>
      </c>
      <c r="C7454" s="47" t="s">
        <v>10</v>
      </c>
      <c r="D7454" s="47" t="s">
        <v>45</v>
      </c>
      <c r="E7454" s="47" t="s">
        <v>80</v>
      </c>
      <c r="F7454" s="48">
        <v>12953</v>
      </c>
      <c r="G7454" s="35" t="str">
        <f>VLOOKUP(F7454,Apoio!A:B,2,FALSE)</f>
        <v>Vara Federal</v>
      </c>
      <c r="H7454" s="47" t="s">
        <v>342</v>
      </c>
      <c r="I7454" s="49">
        <v>351</v>
      </c>
      <c r="J7454" s="2">
        <f>VLOOKUP($F7454,Apoio!$A:$F,4,FALSE)</f>
        <v>3</v>
      </c>
      <c r="K7454" s="2">
        <f>VLOOKUP($F7454,Apoio!$A:$F,5,FALSE)</f>
        <v>5</v>
      </c>
      <c r="L7454" s="24" t="str">
        <f>VLOOKUP($F7454,Apoio!$A:$F,6,FALSE)</f>
        <v>Campinas</v>
      </c>
    </row>
    <row r="7455" spans="1:12" x14ac:dyDescent="0.25">
      <c r="A7455" s="50">
        <v>2022</v>
      </c>
      <c r="B7455" s="51" t="s">
        <v>356</v>
      </c>
      <c r="C7455" s="51" t="s">
        <v>10</v>
      </c>
      <c r="D7455" s="51" t="s">
        <v>45</v>
      </c>
      <c r="E7455" s="51" t="s">
        <v>80</v>
      </c>
      <c r="F7455" s="52">
        <v>12954</v>
      </c>
      <c r="G7455" s="35" t="str">
        <f>VLOOKUP(F7455,Apoio!A:B,2,FALSE)</f>
        <v>Vara Federal</v>
      </c>
      <c r="H7455" s="51" t="s">
        <v>86</v>
      </c>
      <c r="I7455" s="53">
        <v>166</v>
      </c>
      <c r="J7455" s="2">
        <f>VLOOKUP($F7455,Apoio!$A:$F,4,FALSE)</f>
        <v>4</v>
      </c>
      <c r="K7455" s="2">
        <f>VLOOKUP($F7455,Apoio!$A:$F,5,FALSE)</f>
        <v>5</v>
      </c>
      <c r="L7455" s="24" t="str">
        <f>VLOOKUP($F7455,Apoio!$A:$F,6,FALSE)</f>
        <v>Campinas</v>
      </c>
    </row>
    <row r="7456" spans="1:12" x14ac:dyDescent="0.25">
      <c r="A7456" s="46">
        <v>2022</v>
      </c>
      <c r="B7456" s="47" t="s">
        <v>356</v>
      </c>
      <c r="C7456" s="47" t="s">
        <v>10</v>
      </c>
      <c r="D7456" s="47" t="s">
        <v>45</v>
      </c>
      <c r="E7456" s="47" t="s">
        <v>80</v>
      </c>
      <c r="F7456" s="48">
        <v>14057</v>
      </c>
      <c r="G7456" s="35" t="str">
        <f>VLOOKUP(F7456,Apoio!A:B,2,FALSE)</f>
        <v>Vara Federal</v>
      </c>
      <c r="H7456" s="47" t="s">
        <v>87</v>
      </c>
      <c r="I7456" s="49">
        <v>346</v>
      </c>
      <c r="J7456" s="2">
        <f>VLOOKUP($F7456,Apoio!$A:$F,4,FALSE)</f>
        <v>5</v>
      </c>
      <c r="K7456" s="2">
        <f>VLOOKUP($F7456,Apoio!$A:$F,5,FALSE)</f>
        <v>5</v>
      </c>
      <c r="L7456" s="24" t="str">
        <f>VLOOKUP($F7456,Apoio!$A:$F,6,FALSE)</f>
        <v>Campinas</v>
      </c>
    </row>
    <row r="7457" spans="1:12" x14ac:dyDescent="0.25">
      <c r="A7457" s="50">
        <v>2022</v>
      </c>
      <c r="B7457" s="51" t="s">
        <v>356</v>
      </c>
      <c r="C7457" s="51" t="s">
        <v>10</v>
      </c>
      <c r="D7457" s="51" t="s">
        <v>45</v>
      </c>
      <c r="E7457" s="51" t="s">
        <v>80</v>
      </c>
      <c r="F7457" s="52">
        <v>12955</v>
      </c>
      <c r="G7457" s="35" t="str">
        <f>VLOOKUP(F7457,Apoio!A:B,2,FALSE)</f>
        <v>Vara Federal</v>
      </c>
      <c r="H7457" s="51" t="s">
        <v>88</v>
      </c>
      <c r="I7457" s="53">
        <v>186</v>
      </c>
      <c r="J7457" s="2">
        <f>VLOOKUP($F7457,Apoio!$A:$F,4,FALSE)</f>
        <v>6</v>
      </c>
      <c r="K7457" s="2">
        <f>VLOOKUP($F7457,Apoio!$A:$F,5,FALSE)</f>
        <v>5</v>
      </c>
      <c r="L7457" s="24" t="str">
        <f>VLOOKUP($F7457,Apoio!$A:$F,6,FALSE)</f>
        <v>Campinas</v>
      </c>
    </row>
    <row r="7458" spans="1:12" x14ac:dyDescent="0.25">
      <c r="A7458" s="46">
        <v>2022</v>
      </c>
      <c r="B7458" s="47" t="s">
        <v>356</v>
      </c>
      <c r="C7458" s="47" t="s">
        <v>10</v>
      </c>
      <c r="D7458" s="47" t="s">
        <v>45</v>
      </c>
      <c r="E7458" s="47" t="s">
        <v>80</v>
      </c>
      <c r="F7458" s="48">
        <v>12957</v>
      </c>
      <c r="G7458" s="35" t="str">
        <f>VLOOKUP(F7458,Apoio!A:B,2,FALSE)</f>
        <v>Vara Federal</v>
      </c>
      <c r="H7458" s="47" t="s">
        <v>89</v>
      </c>
      <c r="I7458" s="49">
        <v>233</v>
      </c>
      <c r="J7458" s="2">
        <f>VLOOKUP($F7458,Apoio!$A:$F,4,FALSE)</f>
        <v>8</v>
      </c>
      <c r="K7458" s="2">
        <f>VLOOKUP($F7458,Apoio!$A:$F,5,FALSE)</f>
        <v>5</v>
      </c>
      <c r="L7458" s="24" t="str">
        <f>VLOOKUP($F7458,Apoio!$A:$F,6,FALSE)</f>
        <v>Campinas</v>
      </c>
    </row>
    <row r="7459" spans="1:12" x14ac:dyDescent="0.25">
      <c r="A7459" s="50">
        <v>2022</v>
      </c>
      <c r="B7459" s="51" t="s">
        <v>356</v>
      </c>
      <c r="C7459" s="51" t="s">
        <v>10</v>
      </c>
      <c r="D7459" s="51" t="s">
        <v>45</v>
      </c>
      <c r="E7459" s="51" t="s">
        <v>80</v>
      </c>
      <c r="F7459" s="52">
        <v>13867</v>
      </c>
      <c r="G7459" s="35" t="str">
        <f>VLOOKUP(F7459,Apoio!A:B,2,FALSE)</f>
        <v>Vara Federal</v>
      </c>
      <c r="H7459" s="51" t="s">
        <v>90</v>
      </c>
      <c r="I7459" s="53">
        <v>95</v>
      </c>
      <c r="J7459" s="2">
        <f>VLOOKUP($F7459,Apoio!$A:$F,4,FALSE)</f>
        <v>9</v>
      </c>
      <c r="K7459" s="2">
        <f>VLOOKUP($F7459,Apoio!$A:$F,5,FALSE)</f>
        <v>5</v>
      </c>
      <c r="L7459" s="24" t="str">
        <f>VLOOKUP($F7459,Apoio!$A:$F,6,FALSE)</f>
        <v>Campinas</v>
      </c>
    </row>
    <row r="7460" spans="1:12" x14ac:dyDescent="0.25">
      <c r="A7460" s="46">
        <v>2022</v>
      </c>
      <c r="B7460" s="47" t="s">
        <v>356</v>
      </c>
      <c r="C7460" s="47" t="s">
        <v>10</v>
      </c>
      <c r="D7460" s="47" t="s">
        <v>45</v>
      </c>
      <c r="E7460" s="47" t="s">
        <v>91</v>
      </c>
      <c r="F7460" s="48">
        <v>16315</v>
      </c>
      <c r="G7460" s="35" t="str">
        <f>VLOOKUP(F7460,Apoio!A:B,2,FALSE)</f>
        <v>Vara Federal + JEF</v>
      </c>
      <c r="H7460" s="47" t="s">
        <v>92</v>
      </c>
      <c r="I7460" s="49">
        <v>187</v>
      </c>
      <c r="J7460" s="2">
        <f>VLOOKUP($F7460,Apoio!$A:$F,4,FALSE)</f>
        <v>1</v>
      </c>
      <c r="K7460" s="2">
        <f>VLOOKUP($F7460,Apoio!$A:$F,5,FALSE)</f>
        <v>35</v>
      </c>
      <c r="L7460" s="24" t="str">
        <f>VLOOKUP($F7460,Apoio!$A:$F,6,FALSE)</f>
        <v>Caraguatatuba</v>
      </c>
    </row>
    <row r="7461" spans="1:12" x14ac:dyDescent="0.25">
      <c r="A7461" s="50">
        <v>2022</v>
      </c>
      <c r="B7461" s="51" t="s">
        <v>356</v>
      </c>
      <c r="C7461" s="51" t="s">
        <v>10</v>
      </c>
      <c r="D7461" s="51" t="s">
        <v>45</v>
      </c>
      <c r="E7461" s="51" t="s">
        <v>91</v>
      </c>
      <c r="F7461" s="52">
        <v>16315</v>
      </c>
      <c r="G7461" s="35" t="str">
        <f>VLOOKUP(F7461,Apoio!A:B,2,FALSE)</f>
        <v>Vara Federal + JEF</v>
      </c>
      <c r="H7461" s="51" t="s">
        <v>92</v>
      </c>
      <c r="I7461" s="53">
        <v>153</v>
      </c>
      <c r="J7461" s="2">
        <f>VLOOKUP($F7461,Apoio!$A:$F,4,FALSE)</f>
        <v>1</v>
      </c>
      <c r="K7461" s="2">
        <f>VLOOKUP($F7461,Apoio!$A:$F,5,FALSE)</f>
        <v>35</v>
      </c>
      <c r="L7461" s="24" t="str">
        <f>VLOOKUP($F7461,Apoio!$A:$F,6,FALSE)</f>
        <v>Caraguatatuba</v>
      </c>
    </row>
    <row r="7462" spans="1:12" x14ac:dyDescent="0.25">
      <c r="A7462" s="46">
        <v>2022</v>
      </c>
      <c r="B7462" s="47" t="s">
        <v>356</v>
      </c>
      <c r="C7462" s="47" t="s">
        <v>10</v>
      </c>
      <c r="D7462" s="47" t="s">
        <v>45</v>
      </c>
      <c r="E7462" s="47" t="s">
        <v>93</v>
      </c>
      <c r="F7462" s="48">
        <v>16399</v>
      </c>
      <c r="G7462" s="35" t="str">
        <f>VLOOKUP(F7462,Apoio!A:B,2,FALSE)</f>
        <v>Vara Federal + JEF</v>
      </c>
      <c r="H7462" s="47" t="s">
        <v>520</v>
      </c>
      <c r="I7462" s="49">
        <v>331</v>
      </c>
      <c r="J7462" s="2">
        <f>VLOOKUP($F7462,Apoio!$A:$F,4,FALSE)</f>
        <v>1</v>
      </c>
      <c r="K7462" s="2">
        <f>VLOOKUP($F7462,Apoio!$A:$F,5,FALSE)</f>
        <v>36</v>
      </c>
      <c r="L7462" s="24" t="str">
        <f>VLOOKUP($F7462,Apoio!$A:$F,6,FALSE)</f>
        <v>Catanduva</v>
      </c>
    </row>
    <row r="7463" spans="1:12" x14ac:dyDescent="0.25">
      <c r="A7463" s="50">
        <v>2022</v>
      </c>
      <c r="B7463" s="51" t="s">
        <v>356</v>
      </c>
      <c r="C7463" s="51" t="s">
        <v>10</v>
      </c>
      <c r="D7463" s="51" t="s">
        <v>45</v>
      </c>
      <c r="E7463" s="51" t="s">
        <v>93</v>
      </c>
      <c r="F7463" s="52">
        <v>16399</v>
      </c>
      <c r="G7463" s="35" t="str">
        <f>VLOOKUP(F7463,Apoio!A:B,2,FALSE)</f>
        <v>Vara Federal + JEF</v>
      </c>
      <c r="H7463" s="51" t="s">
        <v>520</v>
      </c>
      <c r="I7463" s="53">
        <v>136</v>
      </c>
      <c r="J7463" s="2">
        <f>VLOOKUP($F7463,Apoio!$A:$F,4,FALSE)</f>
        <v>1</v>
      </c>
      <c r="K7463" s="2">
        <f>VLOOKUP($F7463,Apoio!$A:$F,5,FALSE)</f>
        <v>36</v>
      </c>
      <c r="L7463" s="24" t="str">
        <f>VLOOKUP($F7463,Apoio!$A:$F,6,FALSE)</f>
        <v>Catanduva</v>
      </c>
    </row>
    <row r="7464" spans="1:12" x14ac:dyDescent="0.25">
      <c r="A7464" s="46">
        <v>2022</v>
      </c>
      <c r="B7464" s="47" t="s">
        <v>356</v>
      </c>
      <c r="C7464" s="47" t="s">
        <v>10</v>
      </c>
      <c r="D7464" s="47" t="s">
        <v>45</v>
      </c>
      <c r="E7464" s="47" t="s">
        <v>94</v>
      </c>
      <c r="F7464" s="48">
        <v>12498</v>
      </c>
      <c r="G7464" s="35" t="str">
        <f>VLOOKUP(F7464,Apoio!A:B,2,FALSE)</f>
        <v>Vara Federal</v>
      </c>
      <c r="H7464" s="47" t="s">
        <v>95</v>
      </c>
      <c r="I7464" s="49">
        <v>75</v>
      </c>
      <c r="J7464" s="2">
        <f>VLOOKUP($F7464,Apoio!$A:$F,4,FALSE)</f>
        <v>1</v>
      </c>
      <c r="K7464" s="2">
        <f>VLOOKUP($F7464,Apoio!$A:$F,5,FALSE)</f>
        <v>13</v>
      </c>
      <c r="L7464" s="24" t="str">
        <f>VLOOKUP($F7464,Apoio!$A:$F,6,FALSE)</f>
        <v>Franca</v>
      </c>
    </row>
    <row r="7465" spans="1:12" x14ac:dyDescent="0.25">
      <c r="A7465" s="50">
        <v>2022</v>
      </c>
      <c r="B7465" s="51" t="s">
        <v>356</v>
      </c>
      <c r="C7465" s="51" t="s">
        <v>10</v>
      </c>
      <c r="D7465" s="51" t="s">
        <v>45</v>
      </c>
      <c r="E7465" s="51" t="s">
        <v>94</v>
      </c>
      <c r="F7465" s="52">
        <v>14027</v>
      </c>
      <c r="G7465" s="35" t="str">
        <f>VLOOKUP(F7465,Apoio!A:B,2,FALSE)</f>
        <v>Juizado</v>
      </c>
      <c r="H7465" s="51" t="s">
        <v>96</v>
      </c>
      <c r="I7465" s="53">
        <v>614</v>
      </c>
      <c r="J7465" s="2">
        <f>VLOOKUP($F7465,Apoio!$A:$F,4,FALSE)</f>
        <v>1</v>
      </c>
      <c r="K7465" s="2">
        <f>VLOOKUP($F7465,Apoio!$A:$F,5,FALSE)</f>
        <v>13</v>
      </c>
      <c r="L7465" s="24" t="str">
        <f>VLOOKUP($F7465,Apoio!$A:$F,6,FALSE)</f>
        <v>Franca</v>
      </c>
    </row>
    <row r="7466" spans="1:12" x14ac:dyDescent="0.25">
      <c r="A7466" s="46">
        <v>2022</v>
      </c>
      <c r="B7466" s="47" t="s">
        <v>356</v>
      </c>
      <c r="C7466" s="47" t="s">
        <v>10</v>
      </c>
      <c r="D7466" s="47" t="s">
        <v>45</v>
      </c>
      <c r="E7466" s="47" t="s">
        <v>94</v>
      </c>
      <c r="F7466" s="48">
        <v>12499</v>
      </c>
      <c r="G7466" s="35" t="str">
        <f>VLOOKUP(F7466,Apoio!A:B,2,FALSE)</f>
        <v>Vara Federal</v>
      </c>
      <c r="H7466" s="47" t="s">
        <v>97</v>
      </c>
      <c r="I7466" s="49">
        <v>84</v>
      </c>
      <c r="J7466" s="2">
        <f>VLOOKUP($F7466,Apoio!$A:$F,4,FALSE)</f>
        <v>2</v>
      </c>
      <c r="K7466" s="2">
        <f>VLOOKUP($F7466,Apoio!$A:$F,5,FALSE)</f>
        <v>13</v>
      </c>
      <c r="L7466" s="24" t="str">
        <f>VLOOKUP($F7466,Apoio!$A:$F,6,FALSE)</f>
        <v>Franca</v>
      </c>
    </row>
    <row r="7467" spans="1:12" x14ac:dyDescent="0.25">
      <c r="A7467" s="50">
        <v>2022</v>
      </c>
      <c r="B7467" s="51" t="s">
        <v>356</v>
      </c>
      <c r="C7467" s="51" t="s">
        <v>10</v>
      </c>
      <c r="D7467" s="51" t="s">
        <v>45</v>
      </c>
      <c r="E7467" s="51" t="s">
        <v>94</v>
      </c>
      <c r="F7467" s="52">
        <v>12500</v>
      </c>
      <c r="G7467" s="35" t="str">
        <f>VLOOKUP(F7467,Apoio!A:B,2,FALSE)</f>
        <v>Vara Federal</v>
      </c>
      <c r="H7467" s="51" t="s">
        <v>98</v>
      </c>
      <c r="I7467" s="53">
        <v>64</v>
      </c>
      <c r="J7467" s="2">
        <f>VLOOKUP($F7467,Apoio!$A:$F,4,FALSE)</f>
        <v>3</v>
      </c>
      <c r="K7467" s="2">
        <f>VLOOKUP($F7467,Apoio!$A:$F,5,FALSE)</f>
        <v>13</v>
      </c>
      <c r="L7467" s="24" t="str">
        <f>VLOOKUP($F7467,Apoio!$A:$F,6,FALSE)</f>
        <v>Franca</v>
      </c>
    </row>
    <row r="7468" spans="1:12" x14ac:dyDescent="0.25">
      <c r="A7468" s="46">
        <v>2022</v>
      </c>
      <c r="B7468" s="47" t="s">
        <v>356</v>
      </c>
      <c r="C7468" s="47" t="s">
        <v>10</v>
      </c>
      <c r="D7468" s="47" t="s">
        <v>45</v>
      </c>
      <c r="E7468" s="47" t="s">
        <v>99</v>
      </c>
      <c r="F7468" s="48">
        <v>12513</v>
      </c>
      <c r="G7468" s="35" t="str">
        <f>VLOOKUP(F7468,Apoio!A:B,2,FALSE)</f>
        <v>Vara Federal + JEF</v>
      </c>
      <c r="H7468" s="47" t="s">
        <v>100</v>
      </c>
      <c r="I7468" s="49">
        <v>169</v>
      </c>
      <c r="J7468" s="2">
        <f>VLOOKUP($F7468,Apoio!$A:$F,4,FALSE)</f>
        <v>1</v>
      </c>
      <c r="K7468" s="2">
        <f>VLOOKUP($F7468,Apoio!$A:$F,5,FALSE)</f>
        <v>18</v>
      </c>
      <c r="L7468" s="24" t="str">
        <f>VLOOKUP($F7468,Apoio!$A:$F,6,FALSE)</f>
        <v>Guaratinguetá</v>
      </c>
    </row>
    <row r="7469" spans="1:12" x14ac:dyDescent="0.25">
      <c r="A7469" s="50">
        <v>2022</v>
      </c>
      <c r="B7469" s="51" t="s">
        <v>356</v>
      </c>
      <c r="C7469" s="51" t="s">
        <v>10</v>
      </c>
      <c r="D7469" s="51" t="s">
        <v>45</v>
      </c>
      <c r="E7469" s="51" t="s">
        <v>99</v>
      </c>
      <c r="F7469" s="52">
        <v>12513</v>
      </c>
      <c r="G7469" s="35" t="str">
        <f>VLOOKUP(F7469,Apoio!A:B,2,FALSE)</f>
        <v>Vara Federal + JEF</v>
      </c>
      <c r="H7469" s="51" t="s">
        <v>100</v>
      </c>
      <c r="I7469" s="53">
        <v>176</v>
      </c>
      <c r="J7469" s="2">
        <f>VLOOKUP($F7469,Apoio!$A:$F,4,FALSE)</f>
        <v>1</v>
      </c>
      <c r="K7469" s="2">
        <f>VLOOKUP($F7469,Apoio!$A:$F,5,FALSE)</f>
        <v>18</v>
      </c>
      <c r="L7469" s="24" t="str">
        <f>VLOOKUP($F7469,Apoio!$A:$F,6,FALSE)</f>
        <v>Guaratinguetá</v>
      </c>
    </row>
    <row r="7470" spans="1:12" x14ac:dyDescent="0.25">
      <c r="A7470" s="46">
        <v>2022</v>
      </c>
      <c r="B7470" s="47" t="s">
        <v>356</v>
      </c>
      <c r="C7470" s="47" t="s">
        <v>10</v>
      </c>
      <c r="D7470" s="47" t="s">
        <v>45</v>
      </c>
      <c r="E7470" s="47" t="s">
        <v>102</v>
      </c>
      <c r="F7470" s="48">
        <v>12515</v>
      </c>
      <c r="G7470" s="35" t="str">
        <f>VLOOKUP(F7470,Apoio!A:B,2,FALSE)</f>
        <v>Vara Federal</v>
      </c>
      <c r="H7470" s="47" t="s">
        <v>103</v>
      </c>
      <c r="I7470" s="49">
        <v>129</v>
      </c>
      <c r="J7470" s="2">
        <f>VLOOKUP($F7470,Apoio!$A:$F,4,FALSE)</f>
        <v>1</v>
      </c>
      <c r="K7470" s="2">
        <f>VLOOKUP($F7470,Apoio!$A:$F,5,FALSE)</f>
        <v>19</v>
      </c>
      <c r="L7470" s="24" t="str">
        <f>VLOOKUP($F7470,Apoio!$A:$F,6,FALSE)</f>
        <v>Guarulhos</v>
      </c>
    </row>
    <row r="7471" spans="1:12" x14ac:dyDescent="0.25">
      <c r="A7471" s="50">
        <v>2022</v>
      </c>
      <c r="B7471" s="51" t="s">
        <v>356</v>
      </c>
      <c r="C7471" s="51" t="s">
        <v>10</v>
      </c>
      <c r="D7471" s="51" t="s">
        <v>45</v>
      </c>
      <c r="E7471" s="51" t="s">
        <v>102</v>
      </c>
      <c r="F7471" s="52">
        <v>17960</v>
      </c>
      <c r="G7471" s="35" t="str">
        <f>VLOOKUP(F7471,Apoio!A:B,2,FALSE)</f>
        <v>Juizado</v>
      </c>
      <c r="H7471" s="51" t="s">
        <v>104</v>
      </c>
      <c r="I7471" s="53">
        <v>548</v>
      </c>
      <c r="J7471" s="2">
        <f>VLOOKUP($F7471,Apoio!$A:$F,4,FALSE)</f>
        <v>1</v>
      </c>
      <c r="K7471" s="2">
        <f>VLOOKUP($F7471,Apoio!$A:$F,5,FALSE)</f>
        <v>19</v>
      </c>
      <c r="L7471" s="24" t="str">
        <f>VLOOKUP($F7471,Apoio!$A:$F,6,FALSE)</f>
        <v>Guarulhos</v>
      </c>
    </row>
    <row r="7472" spans="1:12" x14ac:dyDescent="0.25">
      <c r="A7472" s="46">
        <v>2022</v>
      </c>
      <c r="B7472" s="47" t="s">
        <v>356</v>
      </c>
      <c r="C7472" s="47" t="s">
        <v>10</v>
      </c>
      <c r="D7472" s="47" t="s">
        <v>45</v>
      </c>
      <c r="E7472" s="47" t="s">
        <v>102</v>
      </c>
      <c r="F7472" s="48">
        <v>12516</v>
      </c>
      <c r="G7472" s="35" t="str">
        <f>VLOOKUP(F7472,Apoio!A:B,2,FALSE)</f>
        <v>Vara Federal</v>
      </c>
      <c r="H7472" s="47" t="s">
        <v>105</v>
      </c>
      <c r="I7472" s="49">
        <v>123</v>
      </c>
      <c r="J7472" s="2">
        <f>VLOOKUP($F7472,Apoio!$A:$F,4,FALSE)</f>
        <v>2</v>
      </c>
      <c r="K7472" s="2">
        <f>VLOOKUP($F7472,Apoio!$A:$F,5,FALSE)</f>
        <v>19</v>
      </c>
      <c r="L7472" s="24" t="str">
        <f>VLOOKUP($F7472,Apoio!$A:$F,6,FALSE)</f>
        <v>Guarulhos</v>
      </c>
    </row>
    <row r="7473" spans="1:12" x14ac:dyDescent="0.25">
      <c r="A7473" s="50">
        <v>2022</v>
      </c>
      <c r="B7473" s="51" t="s">
        <v>356</v>
      </c>
      <c r="C7473" s="51" t="s">
        <v>10</v>
      </c>
      <c r="D7473" s="51" t="s">
        <v>45</v>
      </c>
      <c r="E7473" s="51" t="s">
        <v>102</v>
      </c>
      <c r="F7473" s="52">
        <v>17888</v>
      </c>
      <c r="G7473" s="35" t="str">
        <f>VLOOKUP(F7473,Apoio!A:B,2,FALSE)</f>
        <v>Juizado</v>
      </c>
      <c r="H7473" s="51" t="s">
        <v>106</v>
      </c>
      <c r="I7473" s="53">
        <v>519</v>
      </c>
      <c r="J7473" s="2">
        <f>VLOOKUP($F7473,Apoio!$A:$F,4,FALSE)</f>
        <v>2</v>
      </c>
      <c r="K7473" s="2">
        <f>VLOOKUP($F7473,Apoio!$A:$F,5,FALSE)</f>
        <v>19</v>
      </c>
      <c r="L7473" s="24" t="str">
        <f>VLOOKUP($F7473,Apoio!$A:$F,6,FALSE)</f>
        <v>Guarulhos</v>
      </c>
    </row>
    <row r="7474" spans="1:12" x14ac:dyDescent="0.25">
      <c r="A7474" s="46">
        <v>2022</v>
      </c>
      <c r="B7474" s="47" t="s">
        <v>356</v>
      </c>
      <c r="C7474" s="47" t="s">
        <v>10</v>
      </c>
      <c r="D7474" s="47" t="s">
        <v>45</v>
      </c>
      <c r="E7474" s="47" t="s">
        <v>102</v>
      </c>
      <c r="F7474" s="48">
        <v>14012</v>
      </c>
      <c r="G7474" s="35" t="str">
        <f>VLOOKUP(F7474,Apoio!A:B,2,FALSE)</f>
        <v>Vara Federal</v>
      </c>
      <c r="H7474" s="47" t="s">
        <v>107</v>
      </c>
      <c r="I7474" s="49">
        <v>313</v>
      </c>
      <c r="J7474" s="2">
        <f>VLOOKUP($F7474,Apoio!$A:$F,4,FALSE)</f>
        <v>3</v>
      </c>
      <c r="K7474" s="2">
        <f>VLOOKUP($F7474,Apoio!$A:$F,5,FALSE)</f>
        <v>19</v>
      </c>
      <c r="L7474" s="24" t="str">
        <f>VLOOKUP($F7474,Apoio!$A:$F,6,FALSE)</f>
        <v>Guarulhos</v>
      </c>
    </row>
    <row r="7475" spans="1:12" x14ac:dyDescent="0.25">
      <c r="A7475" s="50">
        <v>2022</v>
      </c>
      <c r="B7475" s="51" t="s">
        <v>356</v>
      </c>
      <c r="C7475" s="51" t="s">
        <v>10</v>
      </c>
      <c r="D7475" s="51" t="s">
        <v>45</v>
      </c>
      <c r="E7475" s="51" t="s">
        <v>102</v>
      </c>
      <c r="F7475" s="52">
        <v>12517</v>
      </c>
      <c r="G7475" s="35" t="str">
        <f>VLOOKUP(F7475,Apoio!A:B,2,FALSE)</f>
        <v>Vara Federal</v>
      </c>
      <c r="H7475" s="51" t="s">
        <v>108</v>
      </c>
      <c r="I7475" s="53">
        <v>130</v>
      </c>
      <c r="J7475" s="2">
        <f>VLOOKUP($F7475,Apoio!$A:$F,4,FALSE)</f>
        <v>4</v>
      </c>
      <c r="K7475" s="2">
        <f>VLOOKUP($F7475,Apoio!$A:$F,5,FALSE)</f>
        <v>19</v>
      </c>
      <c r="L7475" s="24" t="str">
        <f>VLOOKUP($F7475,Apoio!$A:$F,6,FALSE)</f>
        <v>Guarulhos</v>
      </c>
    </row>
    <row r="7476" spans="1:12" x14ac:dyDescent="0.25">
      <c r="A7476" s="46">
        <v>2022</v>
      </c>
      <c r="B7476" s="47" t="s">
        <v>356</v>
      </c>
      <c r="C7476" s="47" t="s">
        <v>10</v>
      </c>
      <c r="D7476" s="47" t="s">
        <v>45</v>
      </c>
      <c r="E7476" s="47" t="s">
        <v>102</v>
      </c>
      <c r="F7476" s="48">
        <v>12518</v>
      </c>
      <c r="G7476" s="35" t="str">
        <f>VLOOKUP(F7476,Apoio!A:B,2,FALSE)</f>
        <v>Vara Federal</v>
      </c>
      <c r="H7476" s="47" t="s">
        <v>109</v>
      </c>
      <c r="I7476" s="49">
        <v>115</v>
      </c>
      <c r="J7476" s="2">
        <f>VLOOKUP($F7476,Apoio!$A:$F,4,FALSE)</f>
        <v>5</v>
      </c>
      <c r="K7476" s="2">
        <f>VLOOKUP($F7476,Apoio!$A:$F,5,FALSE)</f>
        <v>19</v>
      </c>
      <c r="L7476" s="24" t="str">
        <f>VLOOKUP($F7476,Apoio!$A:$F,6,FALSE)</f>
        <v>Guarulhos</v>
      </c>
    </row>
    <row r="7477" spans="1:12" x14ac:dyDescent="0.25">
      <c r="A7477" s="50">
        <v>2022</v>
      </c>
      <c r="B7477" s="51" t="s">
        <v>356</v>
      </c>
      <c r="C7477" s="51" t="s">
        <v>10</v>
      </c>
      <c r="D7477" s="51" t="s">
        <v>45</v>
      </c>
      <c r="E7477" s="51" t="s">
        <v>102</v>
      </c>
      <c r="F7477" s="52">
        <v>12519</v>
      </c>
      <c r="G7477" s="35" t="str">
        <f>VLOOKUP(F7477,Apoio!A:B,2,FALSE)</f>
        <v>Vara Federal</v>
      </c>
      <c r="H7477" s="51" t="s">
        <v>110</v>
      </c>
      <c r="I7477" s="53">
        <v>117</v>
      </c>
      <c r="J7477" s="2">
        <f>VLOOKUP($F7477,Apoio!$A:$F,4,FALSE)</f>
        <v>6</v>
      </c>
      <c r="K7477" s="2">
        <f>VLOOKUP($F7477,Apoio!$A:$F,5,FALSE)</f>
        <v>19</v>
      </c>
      <c r="L7477" s="24" t="str">
        <f>VLOOKUP($F7477,Apoio!$A:$F,6,FALSE)</f>
        <v>Guarulhos</v>
      </c>
    </row>
    <row r="7478" spans="1:12" x14ac:dyDescent="0.25">
      <c r="A7478" s="46">
        <v>2022</v>
      </c>
      <c r="B7478" s="47" t="s">
        <v>356</v>
      </c>
      <c r="C7478" s="47" t="s">
        <v>10</v>
      </c>
      <c r="D7478" s="47" t="s">
        <v>45</v>
      </c>
      <c r="E7478" s="47" t="s">
        <v>111</v>
      </c>
      <c r="F7478" s="48">
        <v>13850</v>
      </c>
      <c r="G7478" s="35" t="str">
        <f>VLOOKUP(F7478,Apoio!A:B,2,FALSE)</f>
        <v>Vara Federal + JEF</v>
      </c>
      <c r="H7478" s="47" t="s">
        <v>112</v>
      </c>
      <c r="I7478" s="49">
        <v>307</v>
      </c>
      <c r="J7478" s="2">
        <f>VLOOKUP($F7478,Apoio!$A:$F,4,FALSE)</f>
        <v>1</v>
      </c>
      <c r="K7478" s="2">
        <f>VLOOKUP($F7478,Apoio!$A:$F,5,FALSE)</f>
        <v>39</v>
      </c>
      <c r="L7478" s="24" t="str">
        <f>VLOOKUP($F7478,Apoio!$A:$F,6,FALSE)</f>
        <v>Itapeva</v>
      </c>
    </row>
    <row r="7479" spans="1:12" x14ac:dyDescent="0.25">
      <c r="A7479" s="50">
        <v>2022</v>
      </c>
      <c r="B7479" s="51" t="s">
        <v>356</v>
      </c>
      <c r="C7479" s="51" t="s">
        <v>10</v>
      </c>
      <c r="D7479" s="51" t="s">
        <v>45</v>
      </c>
      <c r="E7479" s="51" t="s">
        <v>111</v>
      </c>
      <c r="F7479" s="52">
        <v>13850</v>
      </c>
      <c r="G7479" s="35" t="str">
        <f>VLOOKUP(F7479,Apoio!A:B,2,FALSE)</f>
        <v>Vara Federal + JEF</v>
      </c>
      <c r="H7479" s="51" t="s">
        <v>112</v>
      </c>
      <c r="I7479" s="53">
        <v>104</v>
      </c>
      <c r="J7479" s="2">
        <f>VLOOKUP($F7479,Apoio!$A:$F,4,FALSE)</f>
        <v>1</v>
      </c>
      <c r="K7479" s="2">
        <f>VLOOKUP($F7479,Apoio!$A:$F,5,FALSE)</f>
        <v>39</v>
      </c>
      <c r="L7479" s="24" t="str">
        <f>VLOOKUP($F7479,Apoio!$A:$F,6,FALSE)</f>
        <v>Itapeva</v>
      </c>
    </row>
    <row r="7480" spans="1:12" x14ac:dyDescent="0.25">
      <c r="A7480" s="46">
        <v>2022</v>
      </c>
      <c r="B7480" s="47" t="s">
        <v>356</v>
      </c>
      <c r="C7480" s="47" t="s">
        <v>10</v>
      </c>
      <c r="D7480" s="47" t="s">
        <v>45</v>
      </c>
      <c r="E7480" s="47" t="s">
        <v>114</v>
      </c>
      <c r="F7480" s="48">
        <v>12530</v>
      </c>
      <c r="G7480" s="35" t="str">
        <f>VLOOKUP(F7480,Apoio!A:B,2,FALSE)</f>
        <v>Vara Federal + JEF</v>
      </c>
      <c r="H7480" s="47" t="s">
        <v>115</v>
      </c>
      <c r="I7480" s="49">
        <v>453</v>
      </c>
      <c r="J7480" s="2">
        <f>VLOOKUP($F7480,Apoio!$A:$F,4,FALSE)</f>
        <v>1</v>
      </c>
      <c r="K7480" s="2">
        <f>VLOOKUP($F7480,Apoio!$A:$F,5,FALSE)</f>
        <v>24</v>
      </c>
      <c r="L7480" s="24" t="str">
        <f>VLOOKUP($F7480,Apoio!$A:$F,6,FALSE)</f>
        <v>Jales</v>
      </c>
    </row>
    <row r="7481" spans="1:12" x14ac:dyDescent="0.25">
      <c r="A7481" s="50">
        <v>2022</v>
      </c>
      <c r="B7481" s="51" t="s">
        <v>356</v>
      </c>
      <c r="C7481" s="51" t="s">
        <v>10</v>
      </c>
      <c r="D7481" s="51" t="s">
        <v>45</v>
      </c>
      <c r="E7481" s="51" t="s">
        <v>114</v>
      </c>
      <c r="F7481" s="52">
        <v>12530</v>
      </c>
      <c r="G7481" s="35" t="str">
        <f>VLOOKUP(F7481,Apoio!A:B,2,FALSE)</f>
        <v>Vara Federal + JEF</v>
      </c>
      <c r="H7481" s="51" t="s">
        <v>115</v>
      </c>
      <c r="I7481" s="53">
        <v>190</v>
      </c>
      <c r="J7481" s="2">
        <f>VLOOKUP($F7481,Apoio!$A:$F,4,FALSE)</f>
        <v>1</v>
      </c>
      <c r="K7481" s="2">
        <f>VLOOKUP($F7481,Apoio!$A:$F,5,FALSE)</f>
        <v>24</v>
      </c>
      <c r="L7481" s="24" t="str">
        <f>VLOOKUP($F7481,Apoio!$A:$F,6,FALSE)</f>
        <v>Jales</v>
      </c>
    </row>
    <row r="7482" spans="1:12" x14ac:dyDescent="0.25">
      <c r="A7482" s="46">
        <v>2022</v>
      </c>
      <c r="B7482" s="47" t="s">
        <v>356</v>
      </c>
      <c r="C7482" s="47" t="s">
        <v>10</v>
      </c>
      <c r="D7482" s="47" t="s">
        <v>45</v>
      </c>
      <c r="E7482" s="47" t="s">
        <v>116</v>
      </c>
      <c r="F7482" s="48">
        <v>12512</v>
      </c>
      <c r="G7482" s="35" t="str">
        <f>VLOOKUP(F7482,Apoio!A:B,2,FALSE)</f>
        <v>Vara Federal + JEF</v>
      </c>
      <c r="H7482" s="47" t="s">
        <v>117</v>
      </c>
      <c r="I7482" s="49">
        <v>208</v>
      </c>
      <c r="J7482" s="2">
        <f>VLOOKUP($F7482,Apoio!$A:$F,4,FALSE)</f>
        <v>1</v>
      </c>
      <c r="K7482" s="2">
        <f>VLOOKUP($F7482,Apoio!$A:$F,5,FALSE)</f>
        <v>17</v>
      </c>
      <c r="L7482" s="24" t="str">
        <f>VLOOKUP($F7482,Apoio!$A:$F,6,FALSE)</f>
        <v>Jaú</v>
      </c>
    </row>
    <row r="7483" spans="1:12" x14ac:dyDescent="0.25">
      <c r="A7483" s="50">
        <v>2022</v>
      </c>
      <c r="B7483" s="51" t="s">
        <v>356</v>
      </c>
      <c r="C7483" s="51" t="s">
        <v>10</v>
      </c>
      <c r="D7483" s="51" t="s">
        <v>45</v>
      </c>
      <c r="E7483" s="51" t="s">
        <v>116</v>
      </c>
      <c r="F7483" s="52">
        <v>12512</v>
      </c>
      <c r="G7483" s="35" t="str">
        <f>VLOOKUP(F7483,Apoio!A:B,2,FALSE)</f>
        <v>Vara Federal + JEF</v>
      </c>
      <c r="H7483" s="51" t="s">
        <v>117</v>
      </c>
      <c r="I7483" s="53">
        <v>123</v>
      </c>
      <c r="J7483" s="2">
        <f>VLOOKUP($F7483,Apoio!$A:$F,4,FALSE)</f>
        <v>1</v>
      </c>
      <c r="K7483" s="2">
        <f>VLOOKUP($F7483,Apoio!$A:$F,5,FALSE)</f>
        <v>17</v>
      </c>
      <c r="L7483" s="24" t="str">
        <f>VLOOKUP($F7483,Apoio!$A:$F,6,FALSE)</f>
        <v>Jaú</v>
      </c>
    </row>
    <row r="7484" spans="1:12" x14ac:dyDescent="0.25">
      <c r="A7484" s="46">
        <v>2022</v>
      </c>
      <c r="B7484" s="47" t="s">
        <v>356</v>
      </c>
      <c r="C7484" s="47" t="s">
        <v>10</v>
      </c>
      <c r="D7484" s="47" t="s">
        <v>45</v>
      </c>
      <c r="E7484" s="47" t="s">
        <v>118</v>
      </c>
      <c r="F7484" s="48">
        <v>14117</v>
      </c>
      <c r="G7484" s="35" t="str">
        <f>VLOOKUP(F7484,Apoio!A:B,2,FALSE)</f>
        <v>Vara Federal</v>
      </c>
      <c r="H7484" s="47" t="s">
        <v>119</v>
      </c>
      <c r="I7484" s="49">
        <v>244</v>
      </c>
      <c r="J7484" s="2">
        <f>VLOOKUP($F7484,Apoio!$A:$F,4,FALSE)</f>
        <v>1</v>
      </c>
      <c r="K7484" s="2">
        <f>VLOOKUP($F7484,Apoio!$A:$F,5,FALSE)</f>
        <v>28</v>
      </c>
      <c r="L7484" s="24" t="str">
        <f>VLOOKUP($F7484,Apoio!$A:$F,6,FALSE)</f>
        <v>Jundiaí</v>
      </c>
    </row>
    <row r="7485" spans="1:12" x14ac:dyDescent="0.25">
      <c r="A7485" s="50">
        <v>2022</v>
      </c>
      <c r="B7485" s="51" t="s">
        <v>356</v>
      </c>
      <c r="C7485" s="51" t="s">
        <v>10</v>
      </c>
      <c r="D7485" s="51" t="s">
        <v>45</v>
      </c>
      <c r="E7485" s="51" t="s">
        <v>118</v>
      </c>
      <c r="F7485" s="52">
        <v>13983</v>
      </c>
      <c r="G7485" s="35" t="str">
        <f>VLOOKUP(F7485,Apoio!A:B,2,FALSE)</f>
        <v>Vara Federal</v>
      </c>
      <c r="H7485" s="51" t="s">
        <v>120</v>
      </c>
      <c r="I7485" s="53">
        <v>242</v>
      </c>
      <c r="J7485" s="2">
        <f>VLOOKUP($F7485,Apoio!$A:$F,4,FALSE)</f>
        <v>2</v>
      </c>
      <c r="K7485" s="2">
        <f>VLOOKUP($F7485,Apoio!$A:$F,5,FALSE)</f>
        <v>28</v>
      </c>
      <c r="L7485" s="24" t="str">
        <f>VLOOKUP($F7485,Apoio!$A:$F,6,FALSE)</f>
        <v>Jundiaí</v>
      </c>
    </row>
    <row r="7486" spans="1:12" x14ac:dyDescent="0.25">
      <c r="A7486" s="46">
        <v>2022</v>
      </c>
      <c r="B7486" s="47" t="s">
        <v>356</v>
      </c>
      <c r="C7486" s="47" t="s">
        <v>10</v>
      </c>
      <c r="D7486" s="47" t="s">
        <v>45</v>
      </c>
      <c r="E7486" s="47" t="s">
        <v>118</v>
      </c>
      <c r="F7486" s="48">
        <v>13984</v>
      </c>
      <c r="G7486" s="35" t="str">
        <f>VLOOKUP(F7486,Apoio!A:B,2,FALSE)</f>
        <v>Juizado</v>
      </c>
      <c r="H7486" s="47" t="s">
        <v>121</v>
      </c>
      <c r="I7486" s="49">
        <v>415</v>
      </c>
      <c r="J7486" s="2">
        <f>VLOOKUP($F7486,Apoio!$A:$F,4,FALSE)</f>
        <v>2</v>
      </c>
      <c r="K7486" s="2">
        <f>VLOOKUP($F7486,Apoio!$A:$F,5,FALSE)</f>
        <v>28</v>
      </c>
      <c r="L7486" s="24" t="str">
        <f>VLOOKUP($F7486,Apoio!$A:$F,6,FALSE)</f>
        <v>Jundiaí</v>
      </c>
    </row>
    <row r="7487" spans="1:12" x14ac:dyDescent="0.25">
      <c r="A7487" s="50">
        <v>2022</v>
      </c>
      <c r="B7487" s="51" t="s">
        <v>356</v>
      </c>
      <c r="C7487" s="51" t="s">
        <v>10</v>
      </c>
      <c r="D7487" s="51" t="s">
        <v>45</v>
      </c>
      <c r="E7487" s="51" t="s">
        <v>122</v>
      </c>
      <c r="F7487" s="52">
        <v>16419</v>
      </c>
      <c r="G7487" s="35" t="str">
        <f>VLOOKUP(F7487,Apoio!A:B,2,FALSE)</f>
        <v>Vara Federal</v>
      </c>
      <c r="H7487" s="51" t="s">
        <v>123</v>
      </c>
      <c r="I7487" s="53">
        <v>209</v>
      </c>
      <c r="J7487" s="2">
        <f>VLOOKUP($F7487,Apoio!$A:$F,4,FALSE)</f>
        <v>1</v>
      </c>
      <c r="K7487" s="2">
        <f>VLOOKUP($F7487,Apoio!$A:$F,5,FALSE)</f>
        <v>43</v>
      </c>
      <c r="L7487" s="24" t="str">
        <f>VLOOKUP($F7487,Apoio!$A:$F,6,FALSE)</f>
        <v>Limeira</v>
      </c>
    </row>
    <row r="7488" spans="1:12" x14ac:dyDescent="0.25">
      <c r="A7488" s="46">
        <v>2022</v>
      </c>
      <c r="B7488" s="47" t="s">
        <v>356</v>
      </c>
      <c r="C7488" s="47" t="s">
        <v>10</v>
      </c>
      <c r="D7488" s="47" t="s">
        <v>45</v>
      </c>
      <c r="E7488" s="47" t="s">
        <v>122</v>
      </c>
      <c r="F7488" s="48">
        <v>18216</v>
      </c>
      <c r="G7488" s="35" t="str">
        <f>VLOOKUP(F7488,Apoio!A:B,2,FALSE)</f>
        <v>Vara Federal + JEF</v>
      </c>
      <c r="H7488" s="47" t="s">
        <v>518</v>
      </c>
      <c r="I7488" s="49">
        <v>343</v>
      </c>
      <c r="J7488" s="2">
        <f>VLOOKUP($F7488,Apoio!$A:$F,4,FALSE)</f>
        <v>2</v>
      </c>
      <c r="K7488" s="2">
        <f>VLOOKUP($F7488,Apoio!$A:$F,5,FALSE)</f>
        <v>43</v>
      </c>
      <c r="L7488" s="24" t="str">
        <f>VLOOKUP($F7488,Apoio!$A:$F,6,FALSE)</f>
        <v>Limeira</v>
      </c>
    </row>
    <row r="7489" spans="1:12" x14ac:dyDescent="0.25">
      <c r="A7489" s="50">
        <v>2022</v>
      </c>
      <c r="B7489" s="51" t="s">
        <v>356</v>
      </c>
      <c r="C7489" s="51" t="s">
        <v>10</v>
      </c>
      <c r="D7489" s="51" t="s">
        <v>45</v>
      </c>
      <c r="E7489" s="51" t="s">
        <v>122</v>
      </c>
      <c r="F7489" s="52">
        <v>18216</v>
      </c>
      <c r="G7489" s="35" t="str">
        <f>VLOOKUP(F7489,Apoio!A:B,2,FALSE)</f>
        <v>Vara Federal + JEF</v>
      </c>
      <c r="H7489" s="51" t="s">
        <v>518</v>
      </c>
      <c r="I7489" s="53">
        <v>59</v>
      </c>
      <c r="J7489" s="2">
        <f>VLOOKUP($F7489,Apoio!$A:$F,4,FALSE)</f>
        <v>2</v>
      </c>
      <c r="K7489" s="2">
        <f>VLOOKUP($F7489,Apoio!$A:$F,5,FALSE)</f>
        <v>43</v>
      </c>
      <c r="L7489" s="24" t="str">
        <f>VLOOKUP($F7489,Apoio!$A:$F,6,FALSE)</f>
        <v>Limeira</v>
      </c>
    </row>
    <row r="7490" spans="1:12" x14ac:dyDescent="0.25">
      <c r="A7490" s="46">
        <v>2022</v>
      </c>
      <c r="B7490" s="47" t="s">
        <v>356</v>
      </c>
      <c r="C7490" s="47" t="s">
        <v>10</v>
      </c>
      <c r="D7490" s="47" t="s">
        <v>45</v>
      </c>
      <c r="E7490" s="47" t="s">
        <v>124</v>
      </c>
      <c r="F7490" s="48">
        <v>14135</v>
      </c>
      <c r="G7490" s="35" t="str">
        <f>VLOOKUP(F7490,Apoio!A:B,2,FALSE)</f>
        <v>Vara Federal + JEF</v>
      </c>
      <c r="H7490" s="47" t="s">
        <v>125</v>
      </c>
      <c r="I7490" s="49">
        <v>250</v>
      </c>
      <c r="J7490" s="2">
        <f>VLOOKUP($F7490,Apoio!$A:$F,4,FALSE)</f>
        <v>1</v>
      </c>
      <c r="K7490" s="2">
        <f>VLOOKUP($F7490,Apoio!$A:$F,5,FALSE)</f>
        <v>42</v>
      </c>
      <c r="L7490" s="24" t="str">
        <f>VLOOKUP($F7490,Apoio!$A:$F,6,FALSE)</f>
        <v>Lins</v>
      </c>
    </row>
    <row r="7491" spans="1:12" x14ac:dyDescent="0.25">
      <c r="A7491" s="50">
        <v>2022</v>
      </c>
      <c r="B7491" s="51" t="s">
        <v>356</v>
      </c>
      <c r="C7491" s="51" t="s">
        <v>10</v>
      </c>
      <c r="D7491" s="51" t="s">
        <v>45</v>
      </c>
      <c r="E7491" s="51" t="s">
        <v>124</v>
      </c>
      <c r="F7491" s="52">
        <v>14135</v>
      </c>
      <c r="G7491" s="35" t="str">
        <f>VLOOKUP(F7491,Apoio!A:B,2,FALSE)</f>
        <v>Vara Federal + JEF</v>
      </c>
      <c r="H7491" s="51" t="s">
        <v>125</v>
      </c>
      <c r="I7491" s="53">
        <v>99</v>
      </c>
      <c r="J7491" s="2">
        <f>VLOOKUP($F7491,Apoio!$A:$F,4,FALSE)</f>
        <v>1</v>
      </c>
      <c r="K7491" s="2">
        <f>VLOOKUP($F7491,Apoio!$A:$F,5,FALSE)</f>
        <v>42</v>
      </c>
      <c r="L7491" s="24" t="str">
        <f>VLOOKUP($F7491,Apoio!$A:$F,6,FALSE)</f>
        <v>Lins</v>
      </c>
    </row>
    <row r="7492" spans="1:12" x14ac:dyDescent="0.25">
      <c r="A7492" s="46">
        <v>2022</v>
      </c>
      <c r="B7492" s="47" t="s">
        <v>356</v>
      </c>
      <c r="C7492" s="47" t="s">
        <v>10</v>
      </c>
      <c r="D7492" s="47" t="s">
        <v>45</v>
      </c>
      <c r="E7492" s="47" t="s">
        <v>126</v>
      </c>
      <c r="F7492" s="48">
        <v>12490</v>
      </c>
      <c r="G7492" s="35" t="str">
        <f>VLOOKUP(F7492,Apoio!A:B,2,FALSE)</f>
        <v>Vara Federal + JEF</v>
      </c>
      <c r="H7492" s="47" t="s">
        <v>127</v>
      </c>
      <c r="I7492" s="49">
        <v>95</v>
      </c>
      <c r="J7492" s="2">
        <f>VLOOKUP($F7492,Apoio!$A:$F,4,FALSE)</f>
        <v>1</v>
      </c>
      <c r="K7492" s="2">
        <f>VLOOKUP($F7492,Apoio!$A:$F,5,FALSE)</f>
        <v>11</v>
      </c>
      <c r="L7492" s="24" t="str">
        <f>VLOOKUP($F7492,Apoio!$A:$F,6,FALSE)</f>
        <v>Marília</v>
      </c>
    </row>
    <row r="7493" spans="1:12" x14ac:dyDescent="0.25">
      <c r="A7493" s="50">
        <v>2022</v>
      </c>
      <c r="B7493" s="51" t="s">
        <v>356</v>
      </c>
      <c r="C7493" s="51" t="s">
        <v>10</v>
      </c>
      <c r="D7493" s="51" t="s">
        <v>45</v>
      </c>
      <c r="E7493" s="51" t="s">
        <v>126</v>
      </c>
      <c r="F7493" s="52">
        <v>12490</v>
      </c>
      <c r="G7493" s="35" t="str">
        <f>VLOOKUP(F7493,Apoio!A:B,2,FALSE)</f>
        <v>Vara Federal + JEF</v>
      </c>
      <c r="H7493" s="51" t="s">
        <v>127</v>
      </c>
      <c r="I7493" s="53">
        <v>68</v>
      </c>
      <c r="J7493" s="2">
        <f>VLOOKUP($F7493,Apoio!$A:$F,4,FALSE)</f>
        <v>1</v>
      </c>
      <c r="K7493" s="2">
        <f>VLOOKUP($F7493,Apoio!$A:$F,5,FALSE)</f>
        <v>11</v>
      </c>
      <c r="L7493" s="24" t="str">
        <f>VLOOKUP($F7493,Apoio!$A:$F,6,FALSE)</f>
        <v>Marília</v>
      </c>
    </row>
    <row r="7494" spans="1:12" x14ac:dyDescent="0.25">
      <c r="A7494" s="46">
        <v>2022</v>
      </c>
      <c r="B7494" s="47" t="s">
        <v>356</v>
      </c>
      <c r="C7494" s="47" t="s">
        <v>10</v>
      </c>
      <c r="D7494" s="47" t="s">
        <v>45</v>
      </c>
      <c r="E7494" s="47" t="s">
        <v>126</v>
      </c>
      <c r="F7494" s="48">
        <v>12491</v>
      </c>
      <c r="G7494" s="35" t="str">
        <f>VLOOKUP(F7494,Apoio!A:B,2,FALSE)</f>
        <v>Vara Federal + JEF</v>
      </c>
      <c r="H7494" s="47" t="s">
        <v>128</v>
      </c>
      <c r="I7494" s="49">
        <v>101</v>
      </c>
      <c r="J7494" s="2">
        <f>VLOOKUP($F7494,Apoio!$A:$F,4,FALSE)</f>
        <v>2</v>
      </c>
      <c r="K7494" s="2">
        <f>VLOOKUP($F7494,Apoio!$A:$F,5,FALSE)</f>
        <v>11</v>
      </c>
      <c r="L7494" s="24" t="str">
        <f>VLOOKUP($F7494,Apoio!$A:$F,6,FALSE)</f>
        <v>Marília</v>
      </c>
    </row>
    <row r="7495" spans="1:12" x14ac:dyDescent="0.25">
      <c r="A7495" s="50">
        <v>2022</v>
      </c>
      <c r="B7495" s="51" t="s">
        <v>356</v>
      </c>
      <c r="C7495" s="51" t="s">
        <v>10</v>
      </c>
      <c r="D7495" s="51" t="s">
        <v>45</v>
      </c>
      <c r="E7495" s="51" t="s">
        <v>126</v>
      </c>
      <c r="F7495" s="52">
        <v>12491</v>
      </c>
      <c r="G7495" s="35" t="str">
        <f>VLOOKUP(F7495,Apoio!A:B,2,FALSE)</f>
        <v>Vara Federal + JEF</v>
      </c>
      <c r="H7495" s="51" t="s">
        <v>128</v>
      </c>
      <c r="I7495" s="53">
        <v>63</v>
      </c>
      <c r="J7495" s="2">
        <f>VLOOKUP($F7495,Apoio!$A:$F,4,FALSE)</f>
        <v>2</v>
      </c>
      <c r="K7495" s="2">
        <f>VLOOKUP($F7495,Apoio!$A:$F,5,FALSE)</f>
        <v>11</v>
      </c>
      <c r="L7495" s="24" t="str">
        <f>VLOOKUP($F7495,Apoio!$A:$F,6,FALSE)</f>
        <v>Marília</v>
      </c>
    </row>
    <row r="7496" spans="1:12" x14ac:dyDescent="0.25">
      <c r="A7496" s="46">
        <v>2022</v>
      </c>
      <c r="B7496" s="47" t="s">
        <v>356</v>
      </c>
      <c r="C7496" s="47" t="s">
        <v>10</v>
      </c>
      <c r="D7496" s="47" t="s">
        <v>45</v>
      </c>
      <c r="E7496" s="47" t="s">
        <v>126</v>
      </c>
      <c r="F7496" s="48">
        <v>12492</v>
      </c>
      <c r="G7496" s="35" t="str">
        <f>VLOOKUP(F7496,Apoio!A:B,2,FALSE)</f>
        <v>Vara Federal + JEF</v>
      </c>
      <c r="H7496" s="47" t="s">
        <v>129</v>
      </c>
      <c r="I7496" s="49">
        <v>109</v>
      </c>
      <c r="J7496" s="2">
        <f>VLOOKUP($F7496,Apoio!$A:$F,4,FALSE)</f>
        <v>3</v>
      </c>
      <c r="K7496" s="2">
        <f>VLOOKUP($F7496,Apoio!$A:$F,5,FALSE)</f>
        <v>11</v>
      </c>
      <c r="L7496" s="24" t="str">
        <f>VLOOKUP($F7496,Apoio!$A:$F,6,FALSE)</f>
        <v>Marília</v>
      </c>
    </row>
    <row r="7497" spans="1:12" x14ac:dyDescent="0.25">
      <c r="A7497" s="50">
        <v>2022</v>
      </c>
      <c r="B7497" s="51" t="s">
        <v>356</v>
      </c>
      <c r="C7497" s="51" t="s">
        <v>10</v>
      </c>
      <c r="D7497" s="51" t="s">
        <v>45</v>
      </c>
      <c r="E7497" s="51" t="s">
        <v>126</v>
      </c>
      <c r="F7497" s="52">
        <v>12492</v>
      </c>
      <c r="G7497" s="35" t="str">
        <f>VLOOKUP(F7497,Apoio!A:B,2,FALSE)</f>
        <v>Vara Federal + JEF</v>
      </c>
      <c r="H7497" s="51" t="s">
        <v>129</v>
      </c>
      <c r="I7497" s="53">
        <v>59</v>
      </c>
      <c r="J7497" s="2">
        <f>VLOOKUP($F7497,Apoio!$A:$F,4,FALSE)</f>
        <v>3</v>
      </c>
      <c r="K7497" s="2">
        <f>VLOOKUP($F7497,Apoio!$A:$F,5,FALSE)</f>
        <v>11</v>
      </c>
      <c r="L7497" s="24" t="str">
        <f>VLOOKUP($F7497,Apoio!$A:$F,6,FALSE)</f>
        <v>Marília</v>
      </c>
    </row>
    <row r="7498" spans="1:12" x14ac:dyDescent="0.25">
      <c r="A7498" s="46">
        <v>2022</v>
      </c>
      <c r="B7498" s="47" t="s">
        <v>356</v>
      </c>
      <c r="C7498" s="47" t="s">
        <v>10</v>
      </c>
      <c r="D7498" s="47" t="s">
        <v>45</v>
      </c>
      <c r="E7498" s="47" t="s">
        <v>130</v>
      </c>
      <c r="F7498" s="48">
        <v>13848</v>
      </c>
      <c r="G7498" s="35" t="str">
        <f>VLOOKUP(F7498,Apoio!A:B,2,FALSE)</f>
        <v>Vara Federal</v>
      </c>
      <c r="H7498" s="47" t="s">
        <v>131</v>
      </c>
      <c r="I7498" s="49">
        <v>176</v>
      </c>
      <c r="J7498" s="2">
        <f>VLOOKUP($F7498,Apoio!$A:$F,4,FALSE)</f>
        <v>1</v>
      </c>
      <c r="K7498" s="2">
        <f>VLOOKUP($F7498,Apoio!$A:$F,5,FALSE)</f>
        <v>40</v>
      </c>
      <c r="L7498" s="24" t="str">
        <f>VLOOKUP($F7498,Apoio!$A:$F,6,FALSE)</f>
        <v>Mauá</v>
      </c>
    </row>
    <row r="7499" spans="1:12" x14ac:dyDescent="0.25">
      <c r="A7499" s="50">
        <v>2022</v>
      </c>
      <c r="B7499" s="51" t="s">
        <v>356</v>
      </c>
      <c r="C7499" s="51" t="s">
        <v>10</v>
      </c>
      <c r="D7499" s="51" t="s">
        <v>45</v>
      </c>
      <c r="E7499" s="51" t="s">
        <v>130</v>
      </c>
      <c r="F7499" s="52">
        <v>18248</v>
      </c>
      <c r="G7499" s="35" t="str">
        <f>VLOOKUP(F7499,Apoio!A:B,2,FALSE)</f>
        <v>Juizado</v>
      </c>
      <c r="H7499" s="51" t="s">
        <v>132</v>
      </c>
      <c r="I7499" s="53">
        <v>292</v>
      </c>
      <c r="J7499" s="2">
        <f>VLOOKUP($F7499,Apoio!$A:$F,4,FALSE)</f>
        <v>1</v>
      </c>
      <c r="K7499" s="2">
        <f>VLOOKUP($F7499,Apoio!$A:$F,5,FALSE)</f>
        <v>40</v>
      </c>
      <c r="L7499" s="24" t="str">
        <f>VLOOKUP($F7499,Apoio!$A:$F,6,FALSE)</f>
        <v>Mauá</v>
      </c>
    </row>
    <row r="7500" spans="1:12" x14ac:dyDescent="0.25">
      <c r="A7500" s="46">
        <v>2022</v>
      </c>
      <c r="B7500" s="47" t="s">
        <v>356</v>
      </c>
      <c r="C7500" s="47" t="s">
        <v>10</v>
      </c>
      <c r="D7500" s="47" t="s">
        <v>45</v>
      </c>
      <c r="E7500" s="47" t="s">
        <v>133</v>
      </c>
      <c r="F7500" s="48">
        <v>13905</v>
      </c>
      <c r="G7500" s="35" t="str">
        <f>VLOOKUP(F7500,Apoio!A:B,2,FALSE)</f>
        <v>Vara Federal</v>
      </c>
      <c r="H7500" s="47" t="s">
        <v>134</v>
      </c>
      <c r="I7500" s="49">
        <v>182</v>
      </c>
      <c r="J7500" s="2">
        <f>VLOOKUP($F7500,Apoio!$A:$F,4,FALSE)</f>
        <v>1</v>
      </c>
      <c r="K7500" s="2">
        <f>VLOOKUP($F7500,Apoio!$A:$F,5,FALSE)</f>
        <v>33</v>
      </c>
      <c r="L7500" s="24" t="str">
        <f>VLOOKUP($F7500,Apoio!$A:$F,6,FALSE)</f>
        <v>Mogi das Cruzes</v>
      </c>
    </row>
    <row r="7501" spans="1:12" x14ac:dyDescent="0.25">
      <c r="A7501" s="50">
        <v>2022</v>
      </c>
      <c r="B7501" s="51" t="s">
        <v>356</v>
      </c>
      <c r="C7501" s="51" t="s">
        <v>10</v>
      </c>
      <c r="D7501" s="51" t="s">
        <v>45</v>
      </c>
      <c r="E7501" s="51" t="s">
        <v>133</v>
      </c>
      <c r="F7501" s="52">
        <v>14030</v>
      </c>
      <c r="G7501" s="35" t="str">
        <f>VLOOKUP(F7501,Apoio!A:B,2,FALSE)</f>
        <v>Vara Federal</v>
      </c>
      <c r="H7501" s="51" t="s">
        <v>135</v>
      </c>
      <c r="I7501" s="53">
        <v>170</v>
      </c>
      <c r="J7501" s="2">
        <f>VLOOKUP($F7501,Apoio!$A:$F,4,FALSE)</f>
        <v>2</v>
      </c>
      <c r="K7501" s="2">
        <f>VLOOKUP($F7501,Apoio!$A:$F,5,FALSE)</f>
        <v>33</v>
      </c>
      <c r="L7501" s="24" t="str">
        <f>VLOOKUP($F7501,Apoio!$A:$F,6,FALSE)</f>
        <v>Mogi das Cruzes</v>
      </c>
    </row>
    <row r="7502" spans="1:12" x14ac:dyDescent="0.25">
      <c r="A7502" s="46">
        <v>2022</v>
      </c>
      <c r="B7502" s="47" t="s">
        <v>356</v>
      </c>
      <c r="C7502" s="47" t="s">
        <v>10</v>
      </c>
      <c r="D7502" s="47" t="s">
        <v>45</v>
      </c>
      <c r="E7502" s="47" t="s">
        <v>133</v>
      </c>
      <c r="F7502" s="48">
        <v>14031</v>
      </c>
      <c r="G7502" s="35" t="str">
        <f>VLOOKUP(F7502,Apoio!A:B,2,FALSE)</f>
        <v>Juizado</v>
      </c>
      <c r="H7502" s="47" t="s">
        <v>136</v>
      </c>
      <c r="I7502" s="49">
        <v>285</v>
      </c>
      <c r="J7502" s="2">
        <f>VLOOKUP($F7502,Apoio!$A:$F,4,FALSE)</f>
        <v>2</v>
      </c>
      <c r="K7502" s="2">
        <f>VLOOKUP($F7502,Apoio!$A:$F,5,FALSE)</f>
        <v>33</v>
      </c>
      <c r="L7502" s="24" t="str">
        <f>VLOOKUP($F7502,Apoio!$A:$F,6,FALSE)</f>
        <v>Mogi Das Cruzes</v>
      </c>
    </row>
    <row r="7503" spans="1:12" x14ac:dyDescent="0.25">
      <c r="A7503" s="50">
        <v>2022</v>
      </c>
      <c r="B7503" s="51" t="s">
        <v>356</v>
      </c>
      <c r="C7503" s="51" t="s">
        <v>10</v>
      </c>
      <c r="D7503" s="51" t="s">
        <v>45</v>
      </c>
      <c r="E7503" s="51" t="s">
        <v>137</v>
      </c>
      <c r="F7503" s="52">
        <v>13843</v>
      </c>
      <c r="G7503" s="35" t="str">
        <f>VLOOKUP(F7503,Apoio!A:B,2,FALSE)</f>
        <v>Vara Federal</v>
      </c>
      <c r="H7503" s="51" t="s">
        <v>138</v>
      </c>
      <c r="I7503" s="53">
        <v>276</v>
      </c>
      <c r="J7503" s="2">
        <f>VLOOKUP($F7503,Apoio!$A:$F,4,FALSE)</f>
        <v>1</v>
      </c>
      <c r="K7503" s="2">
        <f>VLOOKUP($F7503,Apoio!$A:$F,5,FALSE)</f>
        <v>30</v>
      </c>
      <c r="L7503" s="24" t="str">
        <f>VLOOKUP($F7503,Apoio!$A:$F,6,FALSE)</f>
        <v>Osasco</v>
      </c>
    </row>
    <row r="7504" spans="1:12" x14ac:dyDescent="0.25">
      <c r="A7504" s="46">
        <v>2022</v>
      </c>
      <c r="B7504" s="47" t="s">
        <v>356</v>
      </c>
      <c r="C7504" s="47" t="s">
        <v>10</v>
      </c>
      <c r="D7504" s="47" t="s">
        <v>45</v>
      </c>
      <c r="E7504" s="47" t="s">
        <v>137</v>
      </c>
      <c r="F7504" s="48">
        <v>14032</v>
      </c>
      <c r="G7504" s="35" t="str">
        <f>VLOOKUP(F7504,Apoio!A:B,2,FALSE)</f>
        <v>Juizado</v>
      </c>
      <c r="H7504" s="47" t="s">
        <v>139</v>
      </c>
      <c r="I7504" s="49">
        <v>438</v>
      </c>
      <c r="J7504" s="2">
        <f>VLOOKUP($F7504,Apoio!$A:$F,4,FALSE)</f>
        <v>1</v>
      </c>
      <c r="K7504" s="2">
        <f>VLOOKUP($F7504,Apoio!$A:$F,5,FALSE)</f>
        <v>30</v>
      </c>
      <c r="L7504" s="24" t="str">
        <f>VLOOKUP($F7504,Apoio!$A:$F,6,FALSE)</f>
        <v>Osasco</v>
      </c>
    </row>
    <row r="7505" spans="1:12" x14ac:dyDescent="0.25">
      <c r="A7505" s="50">
        <v>2022</v>
      </c>
      <c r="B7505" s="51" t="s">
        <v>356</v>
      </c>
      <c r="C7505" s="51" t="s">
        <v>10</v>
      </c>
      <c r="D7505" s="51" t="s">
        <v>45</v>
      </c>
      <c r="E7505" s="51" t="s">
        <v>137</v>
      </c>
      <c r="F7505" s="52">
        <v>13844</v>
      </c>
      <c r="G7505" s="35" t="str">
        <f>VLOOKUP(F7505,Apoio!A:B,2,FALSE)</f>
        <v>Vara Federal</v>
      </c>
      <c r="H7505" s="51" t="s">
        <v>140</v>
      </c>
      <c r="I7505" s="53">
        <v>285</v>
      </c>
      <c r="J7505" s="2">
        <f>VLOOKUP($F7505,Apoio!$A:$F,4,FALSE)</f>
        <v>2</v>
      </c>
      <c r="K7505" s="2">
        <f>VLOOKUP($F7505,Apoio!$A:$F,5,FALSE)</f>
        <v>30</v>
      </c>
      <c r="L7505" s="24" t="str">
        <f>VLOOKUP($F7505,Apoio!$A:$F,6,FALSE)</f>
        <v>Osasco</v>
      </c>
    </row>
    <row r="7506" spans="1:12" x14ac:dyDescent="0.25">
      <c r="A7506" s="46">
        <v>2022</v>
      </c>
      <c r="B7506" s="47" t="s">
        <v>356</v>
      </c>
      <c r="C7506" s="47" t="s">
        <v>10</v>
      </c>
      <c r="D7506" s="47" t="s">
        <v>45</v>
      </c>
      <c r="E7506" s="47" t="s">
        <v>137</v>
      </c>
      <c r="F7506" s="48">
        <v>14033</v>
      </c>
      <c r="G7506" s="35" t="str">
        <f>VLOOKUP(F7506,Apoio!A:B,2,FALSE)</f>
        <v>Juizado</v>
      </c>
      <c r="H7506" s="47" t="s">
        <v>141</v>
      </c>
      <c r="I7506" s="49">
        <v>436</v>
      </c>
      <c r="J7506" s="2">
        <f>VLOOKUP($F7506,Apoio!$A:$F,4,FALSE)</f>
        <v>2</v>
      </c>
      <c r="K7506" s="2">
        <f>VLOOKUP($F7506,Apoio!$A:$F,5,FALSE)</f>
        <v>30</v>
      </c>
      <c r="L7506" s="24" t="str">
        <f>VLOOKUP($F7506,Apoio!$A:$F,6,FALSE)</f>
        <v>Osasco</v>
      </c>
    </row>
    <row r="7507" spans="1:12" x14ac:dyDescent="0.25">
      <c r="A7507" s="50">
        <v>2022</v>
      </c>
      <c r="B7507" s="51" t="s">
        <v>356</v>
      </c>
      <c r="C7507" s="51" t="s">
        <v>10</v>
      </c>
      <c r="D7507" s="51" t="s">
        <v>45</v>
      </c>
      <c r="E7507" s="51" t="s">
        <v>142</v>
      </c>
      <c r="F7507" s="52">
        <v>12532</v>
      </c>
      <c r="G7507" s="35" t="str">
        <f>VLOOKUP(F7507,Apoio!A:B,2,FALSE)</f>
        <v>Vara Federal</v>
      </c>
      <c r="H7507" s="51" t="s">
        <v>143</v>
      </c>
      <c r="I7507" s="53">
        <v>126</v>
      </c>
      <c r="J7507" s="2">
        <f>VLOOKUP($F7507,Apoio!$A:$F,4,FALSE)</f>
        <v>1</v>
      </c>
      <c r="K7507" s="2">
        <f>VLOOKUP($F7507,Apoio!$A:$F,5,FALSE)</f>
        <v>25</v>
      </c>
      <c r="L7507" s="24" t="str">
        <f>VLOOKUP($F7507,Apoio!$A:$F,6,FALSE)</f>
        <v>Ourinhos</v>
      </c>
    </row>
    <row r="7508" spans="1:12" x14ac:dyDescent="0.25">
      <c r="A7508" s="46">
        <v>2022</v>
      </c>
      <c r="B7508" s="47" t="s">
        <v>356</v>
      </c>
      <c r="C7508" s="47" t="s">
        <v>10</v>
      </c>
      <c r="D7508" s="47" t="s">
        <v>45</v>
      </c>
      <c r="E7508" s="47" t="s">
        <v>142</v>
      </c>
      <c r="F7508" s="48">
        <v>14313</v>
      </c>
      <c r="G7508" s="35" t="str">
        <f>VLOOKUP(F7508,Apoio!A:B,2,FALSE)</f>
        <v>Juizado</v>
      </c>
      <c r="H7508" s="47" t="s">
        <v>144</v>
      </c>
      <c r="I7508" s="49">
        <v>266</v>
      </c>
      <c r="J7508" s="2">
        <f>VLOOKUP($F7508,Apoio!$A:$F,4,FALSE)</f>
        <v>1</v>
      </c>
      <c r="K7508" s="2">
        <f>VLOOKUP($F7508,Apoio!$A:$F,5,FALSE)</f>
        <v>25</v>
      </c>
      <c r="L7508" s="24" t="str">
        <f>VLOOKUP($F7508,Apoio!$A:$F,6,FALSE)</f>
        <v>Ourinhos</v>
      </c>
    </row>
    <row r="7509" spans="1:12" x14ac:dyDescent="0.25">
      <c r="A7509" s="50">
        <v>2022</v>
      </c>
      <c r="B7509" s="51" t="s">
        <v>356</v>
      </c>
      <c r="C7509" s="51" t="s">
        <v>10</v>
      </c>
      <c r="D7509" s="51" t="s">
        <v>45</v>
      </c>
      <c r="E7509" s="51" t="s">
        <v>145</v>
      </c>
      <c r="F7509" s="52">
        <v>12482</v>
      </c>
      <c r="G7509" s="35" t="str">
        <f>VLOOKUP(F7509,Apoio!A:B,2,FALSE)</f>
        <v>Vara Federal</v>
      </c>
      <c r="H7509" s="51" t="s">
        <v>146</v>
      </c>
      <c r="I7509" s="53">
        <v>68</v>
      </c>
      <c r="J7509" s="2">
        <f>VLOOKUP($F7509,Apoio!$A:$F,4,FALSE)</f>
        <v>1</v>
      </c>
      <c r="K7509" s="2">
        <f>VLOOKUP($F7509,Apoio!$A:$F,5,FALSE)</f>
        <v>9</v>
      </c>
      <c r="L7509" s="24" t="str">
        <f>VLOOKUP($F7509,Apoio!$A:$F,6,FALSE)</f>
        <v>Piracicaba</v>
      </c>
    </row>
    <row r="7510" spans="1:12" x14ac:dyDescent="0.25">
      <c r="A7510" s="46">
        <v>2022</v>
      </c>
      <c r="B7510" s="47" t="s">
        <v>356</v>
      </c>
      <c r="C7510" s="47" t="s">
        <v>10</v>
      </c>
      <c r="D7510" s="47" t="s">
        <v>45</v>
      </c>
      <c r="E7510" s="47" t="s">
        <v>145</v>
      </c>
      <c r="F7510" s="48">
        <v>16498</v>
      </c>
      <c r="G7510" s="35" t="str">
        <f>VLOOKUP(F7510,Apoio!A:B,2,FALSE)</f>
        <v>Juizado</v>
      </c>
      <c r="H7510" s="47" t="s">
        <v>147</v>
      </c>
      <c r="I7510" s="49">
        <v>406</v>
      </c>
      <c r="J7510" s="2">
        <f>VLOOKUP($F7510,Apoio!$A:$F,4,FALSE)</f>
        <v>1</v>
      </c>
      <c r="K7510" s="2">
        <f>VLOOKUP($F7510,Apoio!$A:$F,5,FALSE)</f>
        <v>9</v>
      </c>
      <c r="L7510" s="24" t="str">
        <f>VLOOKUP($F7510,Apoio!$A:$F,6,FALSE)</f>
        <v>Piracicaba</v>
      </c>
    </row>
    <row r="7511" spans="1:12" x14ac:dyDescent="0.25">
      <c r="A7511" s="50">
        <v>2022</v>
      </c>
      <c r="B7511" s="51" t="s">
        <v>356</v>
      </c>
      <c r="C7511" s="51" t="s">
        <v>10</v>
      </c>
      <c r="D7511" s="51" t="s">
        <v>45</v>
      </c>
      <c r="E7511" s="51" t="s">
        <v>145</v>
      </c>
      <c r="F7511" s="52">
        <v>12483</v>
      </c>
      <c r="G7511" s="35" t="str">
        <f>VLOOKUP(F7511,Apoio!A:B,2,FALSE)</f>
        <v>Vara Federal</v>
      </c>
      <c r="H7511" s="51" t="s">
        <v>148</v>
      </c>
      <c r="I7511" s="53">
        <v>54</v>
      </c>
      <c r="J7511" s="2">
        <f>VLOOKUP($F7511,Apoio!$A:$F,4,FALSE)</f>
        <v>2</v>
      </c>
      <c r="K7511" s="2">
        <f>VLOOKUP($F7511,Apoio!$A:$F,5,FALSE)</f>
        <v>9</v>
      </c>
      <c r="L7511" s="24" t="str">
        <f>VLOOKUP($F7511,Apoio!$A:$F,6,FALSE)</f>
        <v>Piracicaba</v>
      </c>
    </row>
    <row r="7512" spans="1:12" x14ac:dyDescent="0.25">
      <c r="A7512" s="46">
        <v>2022</v>
      </c>
      <c r="B7512" s="47" t="s">
        <v>356</v>
      </c>
      <c r="C7512" s="47" t="s">
        <v>10</v>
      </c>
      <c r="D7512" s="47" t="s">
        <v>45</v>
      </c>
      <c r="E7512" s="47" t="s">
        <v>145</v>
      </c>
      <c r="F7512" s="48">
        <v>12484</v>
      </c>
      <c r="G7512" s="35" t="str">
        <f>VLOOKUP(F7512,Apoio!A:B,2,FALSE)</f>
        <v>Vara Federal</v>
      </c>
      <c r="H7512" s="47" t="s">
        <v>149</v>
      </c>
      <c r="I7512" s="49">
        <v>74</v>
      </c>
      <c r="J7512" s="2">
        <f>VLOOKUP($F7512,Apoio!$A:$F,4,FALSE)</f>
        <v>3</v>
      </c>
      <c r="K7512" s="2">
        <f>VLOOKUP($F7512,Apoio!$A:$F,5,FALSE)</f>
        <v>9</v>
      </c>
      <c r="L7512" s="24" t="str">
        <f>VLOOKUP($F7512,Apoio!$A:$F,6,FALSE)</f>
        <v>Piracicaba</v>
      </c>
    </row>
    <row r="7513" spans="1:12" x14ac:dyDescent="0.25">
      <c r="A7513" s="50">
        <v>2022</v>
      </c>
      <c r="B7513" s="51" t="s">
        <v>356</v>
      </c>
      <c r="C7513" s="51" t="s">
        <v>10</v>
      </c>
      <c r="D7513" s="51" t="s">
        <v>45</v>
      </c>
      <c r="E7513" s="51" t="s">
        <v>145</v>
      </c>
      <c r="F7513" s="52">
        <v>13846</v>
      </c>
      <c r="G7513" s="35" t="str">
        <f>VLOOKUP(F7513,Apoio!A:B,2,FALSE)</f>
        <v>Vara Federal</v>
      </c>
      <c r="H7513" s="51" t="s">
        <v>150</v>
      </c>
      <c r="I7513" s="53">
        <v>103</v>
      </c>
      <c r="J7513" s="2">
        <f>VLOOKUP($F7513,Apoio!$A:$F,4,FALSE)</f>
        <v>4</v>
      </c>
      <c r="K7513" s="2">
        <f>VLOOKUP($F7513,Apoio!$A:$F,5,FALSE)</f>
        <v>9</v>
      </c>
      <c r="L7513" s="24" t="str">
        <f>VLOOKUP($F7513,Apoio!$A:$F,6,FALSE)</f>
        <v>Piracicaba</v>
      </c>
    </row>
    <row r="7514" spans="1:12" x14ac:dyDescent="0.25">
      <c r="A7514" s="46">
        <v>2022</v>
      </c>
      <c r="B7514" s="47" t="s">
        <v>356</v>
      </c>
      <c r="C7514" s="47" t="s">
        <v>10</v>
      </c>
      <c r="D7514" s="47" t="s">
        <v>45</v>
      </c>
      <c r="E7514" s="47" t="s">
        <v>151</v>
      </c>
      <c r="F7514" s="48">
        <v>12494</v>
      </c>
      <c r="G7514" s="35" t="str">
        <f>VLOOKUP(F7514,Apoio!A:B,2,FALSE)</f>
        <v>Vara Federal</v>
      </c>
      <c r="H7514" s="47" t="s">
        <v>152</v>
      </c>
      <c r="I7514" s="49">
        <v>86</v>
      </c>
      <c r="J7514" s="2">
        <f>VLOOKUP($F7514,Apoio!$A:$F,4,FALSE)</f>
        <v>1</v>
      </c>
      <c r="K7514" s="2">
        <f>VLOOKUP($F7514,Apoio!$A:$F,5,FALSE)</f>
        <v>12</v>
      </c>
      <c r="L7514" s="24" t="str">
        <f>VLOOKUP($F7514,Apoio!$A:$F,6,FALSE)</f>
        <v>Presidente Prudente</v>
      </c>
    </row>
    <row r="7515" spans="1:12" x14ac:dyDescent="0.25">
      <c r="A7515" s="50">
        <v>2022</v>
      </c>
      <c r="B7515" s="51" t="s">
        <v>356</v>
      </c>
      <c r="C7515" s="51" t="s">
        <v>10</v>
      </c>
      <c r="D7515" s="51" t="s">
        <v>45</v>
      </c>
      <c r="E7515" s="51" t="s">
        <v>151</v>
      </c>
      <c r="F7515" s="52">
        <v>16588</v>
      </c>
      <c r="G7515" s="35" t="str">
        <f>VLOOKUP(F7515,Apoio!A:B,2,FALSE)</f>
        <v>Juizado</v>
      </c>
      <c r="H7515" s="51" t="s">
        <v>153</v>
      </c>
      <c r="I7515" s="53">
        <v>99</v>
      </c>
      <c r="J7515" s="2">
        <f>VLOOKUP($F7515,Apoio!$A:$F,4,FALSE)</f>
        <v>1</v>
      </c>
      <c r="K7515" s="2">
        <f>VLOOKUP($F7515,Apoio!$A:$F,5,FALSE)</f>
        <v>12</v>
      </c>
      <c r="L7515" s="24" t="str">
        <f>VLOOKUP($F7515,Apoio!$A:$F,6,FALSE)</f>
        <v>Presidente Prudente</v>
      </c>
    </row>
    <row r="7516" spans="1:12" x14ac:dyDescent="0.25">
      <c r="A7516" s="46">
        <v>2022</v>
      </c>
      <c r="B7516" s="47" t="s">
        <v>356</v>
      </c>
      <c r="C7516" s="47" t="s">
        <v>10</v>
      </c>
      <c r="D7516" s="47" t="s">
        <v>45</v>
      </c>
      <c r="E7516" s="47" t="s">
        <v>151</v>
      </c>
      <c r="F7516" s="48">
        <v>12495</v>
      </c>
      <c r="G7516" s="35" t="str">
        <f>VLOOKUP(F7516,Apoio!A:B,2,FALSE)</f>
        <v>Vara Federal</v>
      </c>
      <c r="H7516" s="47" t="s">
        <v>154</v>
      </c>
      <c r="I7516" s="49">
        <v>79</v>
      </c>
      <c r="J7516" s="2">
        <f>VLOOKUP($F7516,Apoio!$A:$F,4,FALSE)</f>
        <v>2</v>
      </c>
      <c r="K7516" s="2">
        <f>VLOOKUP($F7516,Apoio!$A:$F,5,FALSE)</f>
        <v>12</v>
      </c>
      <c r="L7516" s="24" t="str">
        <f>VLOOKUP($F7516,Apoio!$A:$F,6,FALSE)</f>
        <v>Presidente Prudente</v>
      </c>
    </row>
    <row r="7517" spans="1:12" x14ac:dyDescent="0.25">
      <c r="A7517" s="50">
        <v>2022</v>
      </c>
      <c r="B7517" s="51" t="s">
        <v>356</v>
      </c>
      <c r="C7517" s="51" t="s">
        <v>10</v>
      </c>
      <c r="D7517" s="51" t="s">
        <v>45</v>
      </c>
      <c r="E7517" s="51" t="s">
        <v>151</v>
      </c>
      <c r="F7517" s="52">
        <v>83988</v>
      </c>
      <c r="G7517" s="35" t="str">
        <f>VLOOKUP(F7517,Apoio!A:B,2,FALSE)</f>
        <v>Juizado</v>
      </c>
      <c r="H7517" s="51" t="s">
        <v>155</v>
      </c>
      <c r="I7517" s="53">
        <v>381</v>
      </c>
      <c r="J7517" s="2">
        <f>VLOOKUP($F7517,Apoio!$A:$F,4,FALSE)</f>
        <v>2</v>
      </c>
      <c r="K7517" s="2">
        <f>VLOOKUP($F7517,Apoio!$A:$F,5,FALSE)</f>
        <v>12</v>
      </c>
      <c r="L7517" s="24" t="str">
        <f>VLOOKUP($F7517,Apoio!$A:$F,6,FALSE)</f>
        <v>Presidente Prudente</v>
      </c>
    </row>
    <row r="7518" spans="1:12" x14ac:dyDescent="0.25">
      <c r="A7518" s="46">
        <v>2022</v>
      </c>
      <c r="B7518" s="47" t="s">
        <v>356</v>
      </c>
      <c r="C7518" s="47" t="s">
        <v>10</v>
      </c>
      <c r="D7518" s="47" t="s">
        <v>45</v>
      </c>
      <c r="E7518" s="47" t="s">
        <v>151</v>
      </c>
      <c r="F7518" s="48">
        <v>12496</v>
      </c>
      <c r="G7518" s="35" t="str">
        <f>VLOOKUP(F7518,Apoio!A:B,2,FALSE)</f>
        <v>Vara Federal</v>
      </c>
      <c r="H7518" s="47" t="s">
        <v>156</v>
      </c>
      <c r="I7518" s="49">
        <v>86</v>
      </c>
      <c r="J7518" s="2">
        <f>VLOOKUP($F7518,Apoio!$A:$F,4,FALSE)</f>
        <v>3</v>
      </c>
      <c r="K7518" s="2">
        <f>VLOOKUP($F7518,Apoio!$A:$F,5,FALSE)</f>
        <v>12</v>
      </c>
      <c r="L7518" s="24" t="str">
        <f>VLOOKUP($F7518,Apoio!$A:$F,6,FALSE)</f>
        <v>Presidente Prudente</v>
      </c>
    </row>
    <row r="7519" spans="1:12" x14ac:dyDescent="0.25">
      <c r="A7519" s="50">
        <v>2022</v>
      </c>
      <c r="B7519" s="51" t="s">
        <v>356</v>
      </c>
      <c r="C7519" s="51" t="s">
        <v>10</v>
      </c>
      <c r="D7519" s="51" t="s">
        <v>45</v>
      </c>
      <c r="E7519" s="51" t="s">
        <v>157</v>
      </c>
      <c r="F7519" s="52">
        <v>16884</v>
      </c>
      <c r="G7519" s="35" t="str">
        <f>VLOOKUP(F7519,Apoio!A:B,2,FALSE)</f>
        <v>Vara Federal + JEF</v>
      </c>
      <c r="H7519" s="51" t="s">
        <v>158</v>
      </c>
      <c r="I7519" s="53">
        <v>184</v>
      </c>
      <c r="J7519" s="2">
        <f>VLOOKUP($F7519,Apoio!$A:$F,4,FALSE)</f>
        <v>1</v>
      </c>
      <c r="K7519" s="2">
        <f>VLOOKUP($F7519,Apoio!$A:$F,5,FALSE)</f>
        <v>29</v>
      </c>
      <c r="L7519" s="24" t="str">
        <f>VLOOKUP($F7519,Apoio!$A:$F,6,FALSE)</f>
        <v>Registro</v>
      </c>
    </row>
    <row r="7520" spans="1:12" x14ac:dyDescent="0.25">
      <c r="A7520" s="46">
        <v>2022</v>
      </c>
      <c r="B7520" s="47" t="s">
        <v>356</v>
      </c>
      <c r="C7520" s="47" t="s">
        <v>10</v>
      </c>
      <c r="D7520" s="47" t="s">
        <v>45</v>
      </c>
      <c r="E7520" s="47" t="s">
        <v>157</v>
      </c>
      <c r="F7520" s="48">
        <v>16884</v>
      </c>
      <c r="G7520" s="35" t="str">
        <f>VLOOKUP(F7520,Apoio!A:B,2,FALSE)</f>
        <v>Vara Federal + JEF</v>
      </c>
      <c r="H7520" s="47" t="s">
        <v>158</v>
      </c>
      <c r="I7520" s="49">
        <v>74</v>
      </c>
      <c r="J7520" s="2">
        <f>VLOOKUP($F7520,Apoio!$A:$F,4,FALSE)</f>
        <v>1</v>
      </c>
      <c r="K7520" s="2">
        <f>VLOOKUP($F7520,Apoio!$A:$F,5,FALSE)</f>
        <v>29</v>
      </c>
      <c r="L7520" s="24" t="str">
        <f>VLOOKUP($F7520,Apoio!$A:$F,6,FALSE)</f>
        <v>Registro</v>
      </c>
    </row>
    <row r="7521" spans="1:12" x14ac:dyDescent="0.25">
      <c r="A7521" s="50">
        <v>2022</v>
      </c>
      <c r="B7521" s="51" t="s">
        <v>356</v>
      </c>
      <c r="C7521" s="51" t="s">
        <v>10</v>
      </c>
      <c r="D7521" s="51" t="s">
        <v>45</v>
      </c>
      <c r="E7521" s="51" t="s">
        <v>159</v>
      </c>
      <c r="F7521" s="52">
        <v>12453</v>
      </c>
      <c r="G7521" s="35" t="str">
        <f>VLOOKUP(F7521,Apoio!A:B,2,FALSE)</f>
        <v>Vara Federal</v>
      </c>
      <c r="H7521" s="51" t="s">
        <v>160</v>
      </c>
      <c r="I7521" s="53">
        <v>134</v>
      </c>
      <c r="J7521" s="2">
        <f>VLOOKUP($F7521,Apoio!$A:$F,4,FALSE)</f>
        <v>1</v>
      </c>
      <c r="K7521" s="2">
        <f>VLOOKUP($F7521,Apoio!$A:$F,5,FALSE)</f>
        <v>2</v>
      </c>
      <c r="L7521" s="24" t="str">
        <f>VLOOKUP($F7521,Apoio!$A:$F,6,FALSE)</f>
        <v>Ribeirão Preto</v>
      </c>
    </row>
    <row r="7522" spans="1:12" x14ac:dyDescent="0.25">
      <c r="A7522" s="46">
        <v>2022</v>
      </c>
      <c r="B7522" s="47" t="s">
        <v>356</v>
      </c>
      <c r="C7522" s="47" t="s">
        <v>10</v>
      </c>
      <c r="D7522" s="47" t="s">
        <v>45</v>
      </c>
      <c r="E7522" s="47" t="s">
        <v>159</v>
      </c>
      <c r="F7522" s="48">
        <v>13985</v>
      </c>
      <c r="G7522" s="35" t="str">
        <f>VLOOKUP(F7522,Apoio!A:B,2,FALSE)</f>
        <v>Juizado</v>
      </c>
      <c r="H7522" s="47" t="s">
        <v>161</v>
      </c>
      <c r="I7522" s="49">
        <v>682</v>
      </c>
      <c r="J7522" s="2">
        <f>VLOOKUP($F7522,Apoio!$A:$F,4,FALSE)</f>
        <v>1</v>
      </c>
      <c r="K7522" s="2">
        <f>VLOOKUP($F7522,Apoio!$A:$F,5,FALSE)</f>
        <v>2</v>
      </c>
      <c r="L7522" s="24" t="str">
        <f>VLOOKUP($F7522,Apoio!$A:$F,6,FALSE)</f>
        <v>Ribeirão Preto</v>
      </c>
    </row>
    <row r="7523" spans="1:12" x14ac:dyDescent="0.25">
      <c r="A7523" s="50">
        <v>2022</v>
      </c>
      <c r="B7523" s="51" t="s">
        <v>356</v>
      </c>
      <c r="C7523" s="51" t="s">
        <v>10</v>
      </c>
      <c r="D7523" s="51" t="s">
        <v>45</v>
      </c>
      <c r="E7523" s="51" t="s">
        <v>159</v>
      </c>
      <c r="F7523" s="52">
        <v>12454</v>
      </c>
      <c r="G7523" s="35" t="str">
        <f>VLOOKUP(F7523,Apoio!A:B,2,FALSE)</f>
        <v>Vara Federal</v>
      </c>
      <c r="H7523" s="51" t="s">
        <v>162</v>
      </c>
      <c r="I7523" s="53">
        <v>84</v>
      </c>
      <c r="J7523" s="2">
        <f>VLOOKUP($F7523,Apoio!$A:$F,4,FALSE)</f>
        <v>2</v>
      </c>
      <c r="K7523" s="2">
        <f>VLOOKUP($F7523,Apoio!$A:$F,5,FALSE)</f>
        <v>2</v>
      </c>
      <c r="L7523" s="24" t="str">
        <f>VLOOKUP($F7523,Apoio!$A:$F,6,FALSE)</f>
        <v>Ribeirão Preto</v>
      </c>
    </row>
    <row r="7524" spans="1:12" x14ac:dyDescent="0.25">
      <c r="A7524" s="46">
        <v>2022</v>
      </c>
      <c r="B7524" s="47" t="s">
        <v>356</v>
      </c>
      <c r="C7524" s="47" t="s">
        <v>10</v>
      </c>
      <c r="D7524" s="47" t="s">
        <v>45</v>
      </c>
      <c r="E7524" s="47" t="s">
        <v>159</v>
      </c>
      <c r="F7524" s="48">
        <v>13986</v>
      </c>
      <c r="G7524" s="35" t="str">
        <f>VLOOKUP(F7524,Apoio!A:B,2,FALSE)</f>
        <v>Juizado</v>
      </c>
      <c r="H7524" s="47" t="s">
        <v>163</v>
      </c>
      <c r="I7524" s="49">
        <v>695</v>
      </c>
      <c r="J7524" s="2">
        <f>VLOOKUP($F7524,Apoio!$A:$F,4,FALSE)</f>
        <v>2</v>
      </c>
      <c r="K7524" s="2">
        <f>VLOOKUP($F7524,Apoio!$A:$F,5,FALSE)</f>
        <v>2</v>
      </c>
      <c r="L7524" s="24" t="str">
        <f>VLOOKUP($F7524,Apoio!$A:$F,6,FALSE)</f>
        <v>Ribeirão Preto</v>
      </c>
    </row>
    <row r="7525" spans="1:12" x14ac:dyDescent="0.25">
      <c r="A7525" s="50">
        <v>2022</v>
      </c>
      <c r="B7525" s="51" t="s">
        <v>356</v>
      </c>
      <c r="C7525" s="51" t="s">
        <v>10</v>
      </c>
      <c r="D7525" s="51" t="s">
        <v>45</v>
      </c>
      <c r="E7525" s="51" t="s">
        <v>159</v>
      </c>
      <c r="F7525" s="52">
        <v>12455</v>
      </c>
      <c r="G7525" s="35" t="str">
        <f>VLOOKUP(F7525,Apoio!A:B,2,FALSE)</f>
        <v>Vara Federal</v>
      </c>
      <c r="H7525" s="51" t="s">
        <v>164</v>
      </c>
      <c r="I7525" s="53">
        <v>79</v>
      </c>
      <c r="J7525" s="2">
        <f>VLOOKUP($F7525,Apoio!$A:$F,4,FALSE)</f>
        <v>4</v>
      </c>
      <c r="K7525" s="2">
        <f>VLOOKUP($F7525,Apoio!$A:$F,5,FALSE)</f>
        <v>2</v>
      </c>
      <c r="L7525" s="24" t="str">
        <f>VLOOKUP($F7525,Apoio!$A:$F,6,FALSE)</f>
        <v>Ribeirão Preto</v>
      </c>
    </row>
    <row r="7526" spans="1:12" x14ac:dyDescent="0.25">
      <c r="A7526" s="46">
        <v>2022</v>
      </c>
      <c r="B7526" s="47" t="s">
        <v>356</v>
      </c>
      <c r="C7526" s="47" t="s">
        <v>10</v>
      </c>
      <c r="D7526" s="47" t="s">
        <v>45</v>
      </c>
      <c r="E7526" s="47" t="s">
        <v>159</v>
      </c>
      <c r="F7526" s="48">
        <v>12456</v>
      </c>
      <c r="G7526" s="35" t="str">
        <f>VLOOKUP(F7526,Apoio!A:B,2,FALSE)</f>
        <v>Vara Federal</v>
      </c>
      <c r="H7526" s="47" t="s">
        <v>165</v>
      </c>
      <c r="I7526" s="49">
        <v>81</v>
      </c>
      <c r="J7526" s="2">
        <f>VLOOKUP($F7526,Apoio!$A:$F,4,FALSE)</f>
        <v>5</v>
      </c>
      <c r="K7526" s="2">
        <f>VLOOKUP($F7526,Apoio!$A:$F,5,FALSE)</f>
        <v>2</v>
      </c>
      <c r="L7526" s="24" t="str">
        <f>VLOOKUP($F7526,Apoio!$A:$F,6,FALSE)</f>
        <v>Ribeirão Preto</v>
      </c>
    </row>
    <row r="7527" spans="1:12" x14ac:dyDescent="0.25">
      <c r="A7527" s="50">
        <v>2022</v>
      </c>
      <c r="B7527" s="51" t="s">
        <v>356</v>
      </c>
      <c r="C7527" s="51" t="s">
        <v>10</v>
      </c>
      <c r="D7527" s="51" t="s">
        <v>45</v>
      </c>
      <c r="E7527" s="51" t="s">
        <v>159</v>
      </c>
      <c r="F7527" s="52">
        <v>12457</v>
      </c>
      <c r="G7527" s="35" t="str">
        <f>VLOOKUP(F7527,Apoio!A:B,2,FALSE)</f>
        <v>Vara Federal</v>
      </c>
      <c r="H7527" s="51" t="s">
        <v>166</v>
      </c>
      <c r="I7527" s="53">
        <v>88</v>
      </c>
      <c r="J7527" s="2">
        <f>VLOOKUP($F7527,Apoio!$A:$F,4,FALSE)</f>
        <v>6</v>
      </c>
      <c r="K7527" s="2">
        <f>VLOOKUP($F7527,Apoio!$A:$F,5,FALSE)</f>
        <v>2</v>
      </c>
      <c r="L7527" s="24" t="str">
        <f>VLOOKUP($F7527,Apoio!$A:$F,6,FALSE)</f>
        <v>Ribeirão Preto</v>
      </c>
    </row>
    <row r="7528" spans="1:12" x14ac:dyDescent="0.25">
      <c r="A7528" s="46">
        <v>2022</v>
      </c>
      <c r="B7528" s="47" t="s">
        <v>356</v>
      </c>
      <c r="C7528" s="47" t="s">
        <v>10</v>
      </c>
      <c r="D7528" s="47" t="s">
        <v>45</v>
      </c>
      <c r="E7528" s="47" t="s">
        <v>159</v>
      </c>
      <c r="F7528" s="48">
        <v>12458</v>
      </c>
      <c r="G7528" s="35" t="str">
        <f>VLOOKUP(F7528,Apoio!A:B,2,FALSE)</f>
        <v>Vara Federal</v>
      </c>
      <c r="H7528" s="47" t="s">
        <v>167</v>
      </c>
      <c r="I7528" s="49">
        <v>91</v>
      </c>
      <c r="J7528" s="2">
        <f>VLOOKUP($F7528,Apoio!$A:$F,4,FALSE)</f>
        <v>7</v>
      </c>
      <c r="K7528" s="2">
        <f>VLOOKUP($F7528,Apoio!$A:$F,5,FALSE)</f>
        <v>2</v>
      </c>
      <c r="L7528" s="24" t="str">
        <f>VLOOKUP($F7528,Apoio!$A:$F,6,FALSE)</f>
        <v>Ribeirão Preto</v>
      </c>
    </row>
    <row r="7529" spans="1:12" x14ac:dyDescent="0.25">
      <c r="A7529" s="50">
        <v>2022</v>
      </c>
      <c r="B7529" s="51" t="s">
        <v>356</v>
      </c>
      <c r="C7529" s="51" t="s">
        <v>10</v>
      </c>
      <c r="D7529" s="51" t="s">
        <v>45</v>
      </c>
      <c r="E7529" s="51" t="s">
        <v>159</v>
      </c>
      <c r="F7529" s="52">
        <v>14007</v>
      </c>
      <c r="G7529" s="35" t="str">
        <f>VLOOKUP(F7529,Apoio!A:B,2,FALSE)</f>
        <v>Vara Federal</v>
      </c>
      <c r="H7529" s="51" t="s">
        <v>168</v>
      </c>
      <c r="I7529" s="53">
        <v>134</v>
      </c>
      <c r="J7529" s="2">
        <f>VLOOKUP($F7529,Apoio!$A:$F,4,FALSE)</f>
        <v>9</v>
      </c>
      <c r="K7529" s="2">
        <f>VLOOKUP($F7529,Apoio!$A:$F,5,FALSE)</f>
        <v>2</v>
      </c>
      <c r="L7529" s="24" t="str">
        <f>VLOOKUP($F7529,Apoio!$A:$F,6,FALSE)</f>
        <v>Ribeirão Preto</v>
      </c>
    </row>
    <row r="7530" spans="1:12" x14ac:dyDescent="0.25">
      <c r="A7530" s="46">
        <v>2022</v>
      </c>
      <c r="B7530" s="47" t="s">
        <v>356</v>
      </c>
      <c r="C7530" s="47" t="s">
        <v>10</v>
      </c>
      <c r="D7530" s="47" t="s">
        <v>45</v>
      </c>
      <c r="E7530" s="47" t="s">
        <v>169</v>
      </c>
      <c r="F7530" s="48">
        <v>12470</v>
      </c>
      <c r="G7530" s="35" t="str">
        <f>VLOOKUP(F7530,Apoio!A:B,2,FALSE)</f>
        <v>Vara Federal</v>
      </c>
      <c r="H7530" s="47" t="s">
        <v>170</v>
      </c>
      <c r="I7530" s="49">
        <v>115</v>
      </c>
      <c r="J7530" s="2">
        <f>VLOOKUP($F7530,Apoio!$A:$F,4,FALSE)</f>
        <v>1</v>
      </c>
      <c r="K7530" s="2">
        <f>VLOOKUP($F7530,Apoio!$A:$F,5,FALSE)</f>
        <v>6</v>
      </c>
      <c r="L7530" s="24" t="str">
        <f>VLOOKUP($F7530,Apoio!$A:$F,6,FALSE)</f>
        <v>São José do Rio Preto</v>
      </c>
    </row>
    <row r="7531" spans="1:12" x14ac:dyDescent="0.25">
      <c r="A7531" s="50">
        <v>2022</v>
      </c>
      <c r="B7531" s="51" t="s">
        <v>356</v>
      </c>
      <c r="C7531" s="51" t="s">
        <v>10</v>
      </c>
      <c r="D7531" s="51" t="s">
        <v>45</v>
      </c>
      <c r="E7531" s="51" t="s">
        <v>169</v>
      </c>
      <c r="F7531" s="52">
        <v>14010</v>
      </c>
      <c r="G7531" s="35" t="str">
        <f>VLOOKUP(F7531,Apoio!A:B,2,FALSE)</f>
        <v>Juizado</v>
      </c>
      <c r="H7531" s="51" t="s">
        <v>171</v>
      </c>
      <c r="I7531" s="53">
        <v>645</v>
      </c>
      <c r="J7531" s="2">
        <f>VLOOKUP($F7531,Apoio!$A:$F,4,FALSE)</f>
        <v>1</v>
      </c>
      <c r="K7531" s="2">
        <f>VLOOKUP($F7531,Apoio!$A:$F,5,FALSE)</f>
        <v>6</v>
      </c>
      <c r="L7531" s="24" t="str">
        <f>VLOOKUP($F7531,Apoio!$A:$F,6,FALSE)</f>
        <v>São José Do Rio Preto</v>
      </c>
    </row>
    <row r="7532" spans="1:12" x14ac:dyDescent="0.25">
      <c r="A7532" s="46">
        <v>2022</v>
      </c>
      <c r="B7532" s="47" t="s">
        <v>356</v>
      </c>
      <c r="C7532" s="47" t="s">
        <v>10</v>
      </c>
      <c r="D7532" s="47" t="s">
        <v>45</v>
      </c>
      <c r="E7532" s="47" t="s">
        <v>169</v>
      </c>
      <c r="F7532" s="48">
        <v>12471</v>
      </c>
      <c r="G7532" s="35" t="str">
        <f>VLOOKUP(F7532,Apoio!A:B,2,FALSE)</f>
        <v>Vara Federal</v>
      </c>
      <c r="H7532" s="47" t="s">
        <v>172</v>
      </c>
      <c r="I7532" s="49">
        <v>56</v>
      </c>
      <c r="J7532" s="2">
        <f>VLOOKUP($F7532,Apoio!$A:$F,4,FALSE)</f>
        <v>2</v>
      </c>
      <c r="K7532" s="2">
        <f>VLOOKUP($F7532,Apoio!$A:$F,5,FALSE)</f>
        <v>6</v>
      </c>
      <c r="L7532" s="24" t="str">
        <f>VLOOKUP($F7532,Apoio!$A:$F,6,FALSE)</f>
        <v>São José do Rio Preto</v>
      </c>
    </row>
    <row r="7533" spans="1:12" x14ac:dyDescent="0.25">
      <c r="A7533" s="50">
        <v>2022</v>
      </c>
      <c r="B7533" s="51" t="s">
        <v>356</v>
      </c>
      <c r="C7533" s="51" t="s">
        <v>10</v>
      </c>
      <c r="D7533" s="51" t="s">
        <v>45</v>
      </c>
      <c r="E7533" s="51" t="s">
        <v>169</v>
      </c>
      <c r="F7533" s="52">
        <v>12473</v>
      </c>
      <c r="G7533" s="35" t="str">
        <f>VLOOKUP(F7533,Apoio!A:B,2,FALSE)</f>
        <v>Vara Federal</v>
      </c>
      <c r="H7533" s="51" t="s">
        <v>173</v>
      </c>
      <c r="I7533" s="53">
        <v>79</v>
      </c>
      <c r="J7533" s="2">
        <f>VLOOKUP($F7533,Apoio!$A:$F,4,FALSE)</f>
        <v>4</v>
      </c>
      <c r="K7533" s="2">
        <f>VLOOKUP($F7533,Apoio!$A:$F,5,FALSE)</f>
        <v>6</v>
      </c>
      <c r="L7533" s="24" t="str">
        <f>VLOOKUP($F7533,Apoio!$A:$F,6,FALSE)</f>
        <v>São José do Rio Preto</v>
      </c>
    </row>
    <row r="7534" spans="1:12" x14ac:dyDescent="0.25">
      <c r="A7534" s="46">
        <v>2022</v>
      </c>
      <c r="B7534" s="47" t="s">
        <v>356</v>
      </c>
      <c r="C7534" s="47" t="s">
        <v>10</v>
      </c>
      <c r="D7534" s="47" t="s">
        <v>45</v>
      </c>
      <c r="E7534" s="47" t="s">
        <v>169</v>
      </c>
      <c r="F7534" s="48">
        <v>14009</v>
      </c>
      <c r="G7534" s="35" t="str">
        <f>VLOOKUP(F7534,Apoio!A:B,2,FALSE)</f>
        <v>Vara Federal</v>
      </c>
      <c r="H7534" s="47" t="s">
        <v>174</v>
      </c>
      <c r="I7534" s="49">
        <v>193</v>
      </c>
      <c r="J7534" s="2">
        <f>VLOOKUP($F7534,Apoio!$A:$F,4,FALSE)</f>
        <v>5</v>
      </c>
      <c r="K7534" s="2">
        <f>VLOOKUP($F7534,Apoio!$A:$F,5,FALSE)</f>
        <v>6</v>
      </c>
      <c r="L7534" s="24" t="str">
        <f>VLOOKUP($F7534,Apoio!$A:$F,6,FALSE)</f>
        <v>São José do Rio Preto</v>
      </c>
    </row>
    <row r="7535" spans="1:12" x14ac:dyDescent="0.25">
      <c r="A7535" s="50">
        <v>2022</v>
      </c>
      <c r="B7535" s="51" t="s">
        <v>356</v>
      </c>
      <c r="C7535" s="51" t="s">
        <v>10</v>
      </c>
      <c r="D7535" s="51" t="s">
        <v>45</v>
      </c>
      <c r="E7535" s="51" t="s">
        <v>175</v>
      </c>
      <c r="F7535" s="52">
        <v>12534</v>
      </c>
      <c r="G7535" s="35" t="str">
        <f>VLOOKUP(F7535,Apoio!A:B,2,FALSE)</f>
        <v>Vara Federal</v>
      </c>
      <c r="H7535" s="51" t="s">
        <v>176</v>
      </c>
      <c r="I7535" s="53">
        <v>149</v>
      </c>
      <c r="J7535" s="2">
        <f>VLOOKUP($F7535,Apoio!$A:$F,4,FALSE)</f>
        <v>1</v>
      </c>
      <c r="K7535" s="2">
        <f>VLOOKUP($F7535,Apoio!$A:$F,5,FALSE)</f>
        <v>26</v>
      </c>
      <c r="L7535" s="24" t="str">
        <f>VLOOKUP($F7535,Apoio!$A:$F,6,FALSE)</f>
        <v>Santo André</v>
      </c>
    </row>
    <row r="7536" spans="1:12" x14ac:dyDescent="0.25">
      <c r="A7536" s="46">
        <v>2022</v>
      </c>
      <c r="B7536" s="47" t="s">
        <v>356</v>
      </c>
      <c r="C7536" s="47" t="s">
        <v>10</v>
      </c>
      <c r="D7536" s="47" t="s">
        <v>45</v>
      </c>
      <c r="E7536" s="47" t="s">
        <v>175</v>
      </c>
      <c r="F7536" s="48">
        <v>14036</v>
      </c>
      <c r="G7536" s="35" t="str">
        <f>VLOOKUP(F7536,Apoio!A:B,2,FALSE)</f>
        <v>Juizado</v>
      </c>
      <c r="H7536" s="47" t="s">
        <v>177</v>
      </c>
      <c r="I7536" s="49">
        <v>452</v>
      </c>
      <c r="J7536" s="2">
        <f>VLOOKUP($F7536,Apoio!$A:$F,4,FALSE)</f>
        <v>1</v>
      </c>
      <c r="K7536" s="2">
        <f>VLOOKUP($F7536,Apoio!$A:$F,5,FALSE)</f>
        <v>26</v>
      </c>
      <c r="L7536" s="24" t="str">
        <f>VLOOKUP($F7536,Apoio!$A:$F,6,FALSE)</f>
        <v>Santo André</v>
      </c>
    </row>
    <row r="7537" spans="1:12" x14ac:dyDescent="0.25">
      <c r="A7537" s="50">
        <v>2022</v>
      </c>
      <c r="B7537" s="51" t="s">
        <v>356</v>
      </c>
      <c r="C7537" s="51" t="s">
        <v>10</v>
      </c>
      <c r="D7537" s="51" t="s">
        <v>45</v>
      </c>
      <c r="E7537" s="51" t="s">
        <v>175</v>
      </c>
      <c r="F7537" s="52">
        <v>12535</v>
      </c>
      <c r="G7537" s="35" t="str">
        <f>VLOOKUP(F7537,Apoio!A:B,2,FALSE)</f>
        <v>Vara Federal</v>
      </c>
      <c r="H7537" s="51" t="s">
        <v>178</v>
      </c>
      <c r="I7537" s="53">
        <v>153</v>
      </c>
      <c r="J7537" s="2">
        <f>VLOOKUP($F7537,Apoio!$A:$F,4,FALSE)</f>
        <v>2</v>
      </c>
      <c r="K7537" s="2">
        <f>VLOOKUP($F7537,Apoio!$A:$F,5,FALSE)</f>
        <v>26</v>
      </c>
      <c r="L7537" s="24" t="str">
        <f>VLOOKUP($F7537,Apoio!$A:$F,6,FALSE)</f>
        <v>Santo André</v>
      </c>
    </row>
    <row r="7538" spans="1:12" x14ac:dyDescent="0.25">
      <c r="A7538" s="46">
        <v>2022</v>
      </c>
      <c r="B7538" s="47" t="s">
        <v>356</v>
      </c>
      <c r="C7538" s="47" t="s">
        <v>10</v>
      </c>
      <c r="D7538" s="47" t="s">
        <v>45</v>
      </c>
      <c r="E7538" s="47" t="s">
        <v>175</v>
      </c>
      <c r="F7538" s="48">
        <v>12536</v>
      </c>
      <c r="G7538" s="35" t="str">
        <f>VLOOKUP(F7538,Apoio!A:B,2,FALSE)</f>
        <v>Vara Federal</v>
      </c>
      <c r="H7538" s="47" t="s">
        <v>179</v>
      </c>
      <c r="I7538" s="49">
        <v>177</v>
      </c>
      <c r="J7538" s="2">
        <f>VLOOKUP($F7538,Apoio!$A:$F,4,FALSE)</f>
        <v>3</v>
      </c>
      <c r="K7538" s="2">
        <f>VLOOKUP($F7538,Apoio!$A:$F,5,FALSE)</f>
        <v>26</v>
      </c>
      <c r="L7538" s="24" t="str">
        <f>VLOOKUP($F7538,Apoio!$A:$F,6,FALSE)</f>
        <v>Santo André</v>
      </c>
    </row>
    <row r="7539" spans="1:12" x14ac:dyDescent="0.25">
      <c r="A7539" s="50">
        <v>2022</v>
      </c>
      <c r="B7539" s="51" t="s">
        <v>356</v>
      </c>
      <c r="C7539" s="51" t="s">
        <v>10</v>
      </c>
      <c r="D7539" s="51" t="s">
        <v>45</v>
      </c>
      <c r="E7539" s="51" t="s">
        <v>180</v>
      </c>
      <c r="F7539" s="52">
        <v>12958</v>
      </c>
      <c r="G7539" s="35" t="str">
        <f>VLOOKUP(F7539,Apoio!A:B,2,FALSE)</f>
        <v>Vara Federal</v>
      </c>
      <c r="H7539" s="51" t="s">
        <v>181</v>
      </c>
      <c r="I7539" s="53">
        <v>101</v>
      </c>
      <c r="J7539" s="2">
        <f>VLOOKUP($F7539,Apoio!$A:$F,4,FALSE)</f>
        <v>1</v>
      </c>
      <c r="K7539" s="2">
        <f>VLOOKUP($F7539,Apoio!$A:$F,5,FALSE)</f>
        <v>4</v>
      </c>
      <c r="L7539" s="24" t="str">
        <f>VLOOKUP($F7539,Apoio!$A:$F,6,FALSE)</f>
        <v>Santos</v>
      </c>
    </row>
    <row r="7540" spans="1:12" x14ac:dyDescent="0.25">
      <c r="A7540" s="46">
        <v>2022</v>
      </c>
      <c r="B7540" s="47" t="s">
        <v>356</v>
      </c>
      <c r="C7540" s="47" t="s">
        <v>10</v>
      </c>
      <c r="D7540" s="47" t="s">
        <v>45</v>
      </c>
      <c r="E7540" s="47" t="s">
        <v>180</v>
      </c>
      <c r="F7540" s="48">
        <v>14037</v>
      </c>
      <c r="G7540" s="35" t="str">
        <f>VLOOKUP(F7540,Apoio!A:B,2,FALSE)</f>
        <v>Juizado</v>
      </c>
      <c r="H7540" s="47" t="s">
        <v>182</v>
      </c>
      <c r="I7540" s="49">
        <v>528</v>
      </c>
      <c r="J7540" s="2">
        <f>VLOOKUP($F7540,Apoio!$A:$F,4,FALSE)</f>
        <v>1</v>
      </c>
      <c r="K7540" s="2">
        <f>VLOOKUP($F7540,Apoio!$A:$F,5,FALSE)</f>
        <v>4</v>
      </c>
      <c r="L7540" s="24" t="str">
        <f>VLOOKUP($F7540,Apoio!$A:$F,6,FALSE)</f>
        <v>Santos</v>
      </c>
    </row>
    <row r="7541" spans="1:12" x14ac:dyDescent="0.25">
      <c r="A7541" s="50">
        <v>2022</v>
      </c>
      <c r="B7541" s="51" t="s">
        <v>356</v>
      </c>
      <c r="C7541" s="51" t="s">
        <v>10</v>
      </c>
      <c r="D7541" s="51" t="s">
        <v>45</v>
      </c>
      <c r="E7541" s="51" t="s">
        <v>180</v>
      </c>
      <c r="F7541" s="52">
        <v>12959</v>
      </c>
      <c r="G7541" s="35" t="str">
        <f>VLOOKUP(F7541,Apoio!A:B,2,FALSE)</f>
        <v>Vara Federal</v>
      </c>
      <c r="H7541" s="51" t="s">
        <v>183</v>
      </c>
      <c r="I7541" s="53">
        <v>104</v>
      </c>
      <c r="J7541" s="2">
        <f>VLOOKUP($F7541,Apoio!$A:$F,4,FALSE)</f>
        <v>2</v>
      </c>
      <c r="K7541" s="2">
        <f>VLOOKUP($F7541,Apoio!$A:$F,5,FALSE)</f>
        <v>4</v>
      </c>
      <c r="L7541" s="24" t="str">
        <f>VLOOKUP($F7541,Apoio!$A:$F,6,FALSE)</f>
        <v>Santos</v>
      </c>
    </row>
    <row r="7542" spans="1:12" x14ac:dyDescent="0.25">
      <c r="A7542" s="46">
        <v>2022</v>
      </c>
      <c r="B7542" s="47" t="s">
        <v>356</v>
      </c>
      <c r="C7542" s="47" t="s">
        <v>10</v>
      </c>
      <c r="D7542" s="47" t="s">
        <v>45</v>
      </c>
      <c r="E7542" s="47" t="s">
        <v>180</v>
      </c>
      <c r="F7542" s="48">
        <v>12464</v>
      </c>
      <c r="G7542" s="35" t="str">
        <f>VLOOKUP(F7542,Apoio!A:B,2,FALSE)</f>
        <v>Vara Federal</v>
      </c>
      <c r="H7542" s="47" t="s">
        <v>184</v>
      </c>
      <c r="I7542" s="49">
        <v>102</v>
      </c>
      <c r="J7542" s="2">
        <f>VLOOKUP($F7542,Apoio!$A:$F,4,FALSE)</f>
        <v>3</v>
      </c>
      <c r="K7542" s="2">
        <f>VLOOKUP($F7542,Apoio!$A:$F,5,FALSE)</f>
        <v>4</v>
      </c>
      <c r="L7542" s="24" t="str">
        <f>VLOOKUP($F7542,Apoio!$A:$F,6,FALSE)</f>
        <v>Santos</v>
      </c>
    </row>
    <row r="7543" spans="1:12" x14ac:dyDescent="0.25">
      <c r="A7543" s="50">
        <v>2022</v>
      </c>
      <c r="B7543" s="51" t="s">
        <v>356</v>
      </c>
      <c r="C7543" s="51" t="s">
        <v>10</v>
      </c>
      <c r="D7543" s="51" t="s">
        <v>45</v>
      </c>
      <c r="E7543" s="51" t="s">
        <v>180</v>
      </c>
      <c r="F7543" s="52">
        <v>12960</v>
      </c>
      <c r="G7543" s="35" t="str">
        <f>VLOOKUP(F7543,Apoio!A:B,2,FALSE)</f>
        <v>Vara Federal</v>
      </c>
      <c r="H7543" s="51" t="s">
        <v>185</v>
      </c>
      <c r="I7543" s="53">
        <v>107</v>
      </c>
      <c r="J7543" s="2">
        <f>VLOOKUP($F7543,Apoio!$A:$F,4,FALSE)</f>
        <v>4</v>
      </c>
      <c r="K7543" s="2">
        <f>VLOOKUP($F7543,Apoio!$A:$F,5,FALSE)</f>
        <v>4</v>
      </c>
      <c r="L7543" s="24" t="str">
        <f>VLOOKUP($F7543,Apoio!$A:$F,6,FALSE)</f>
        <v>Santos</v>
      </c>
    </row>
    <row r="7544" spans="1:12" x14ac:dyDescent="0.25">
      <c r="A7544" s="46">
        <v>2022</v>
      </c>
      <c r="B7544" s="47" t="s">
        <v>356</v>
      </c>
      <c r="C7544" s="47" t="s">
        <v>10</v>
      </c>
      <c r="D7544" s="47" t="s">
        <v>45</v>
      </c>
      <c r="E7544" s="47" t="s">
        <v>180</v>
      </c>
      <c r="F7544" s="48">
        <v>12465</v>
      </c>
      <c r="G7544" s="35" t="str">
        <f>VLOOKUP(F7544,Apoio!A:B,2,FALSE)</f>
        <v>Vara Federal</v>
      </c>
      <c r="H7544" s="47" t="s">
        <v>186</v>
      </c>
      <c r="I7544" s="49">
        <v>60</v>
      </c>
      <c r="J7544" s="2">
        <f>VLOOKUP($F7544,Apoio!$A:$F,4,FALSE)</f>
        <v>5</v>
      </c>
      <c r="K7544" s="2">
        <f>VLOOKUP($F7544,Apoio!$A:$F,5,FALSE)</f>
        <v>4</v>
      </c>
      <c r="L7544" s="24" t="str">
        <f>VLOOKUP($F7544,Apoio!$A:$F,6,FALSE)</f>
        <v>Santos</v>
      </c>
    </row>
    <row r="7545" spans="1:12" x14ac:dyDescent="0.25">
      <c r="A7545" s="50">
        <v>2022</v>
      </c>
      <c r="B7545" s="51" t="s">
        <v>356</v>
      </c>
      <c r="C7545" s="51" t="s">
        <v>10</v>
      </c>
      <c r="D7545" s="51" t="s">
        <v>45</v>
      </c>
      <c r="E7545" s="51" t="s">
        <v>180</v>
      </c>
      <c r="F7545" s="52">
        <v>12466</v>
      </c>
      <c r="G7545" s="35" t="str">
        <f>VLOOKUP(F7545,Apoio!A:B,2,FALSE)</f>
        <v>Vara Federal</v>
      </c>
      <c r="H7545" s="51" t="s">
        <v>187</v>
      </c>
      <c r="I7545" s="53">
        <v>49</v>
      </c>
      <c r="J7545" s="2">
        <f>VLOOKUP($F7545,Apoio!$A:$F,4,FALSE)</f>
        <v>6</v>
      </c>
      <c r="K7545" s="2">
        <f>VLOOKUP($F7545,Apoio!$A:$F,5,FALSE)</f>
        <v>4</v>
      </c>
      <c r="L7545" s="24" t="str">
        <f>VLOOKUP($F7545,Apoio!$A:$F,6,FALSE)</f>
        <v>Santos</v>
      </c>
    </row>
    <row r="7546" spans="1:12" x14ac:dyDescent="0.25">
      <c r="A7546" s="46">
        <v>2022</v>
      </c>
      <c r="B7546" s="47" t="s">
        <v>356</v>
      </c>
      <c r="C7546" s="47" t="s">
        <v>10</v>
      </c>
      <c r="D7546" s="47" t="s">
        <v>45</v>
      </c>
      <c r="E7546" s="47" t="s">
        <v>180</v>
      </c>
      <c r="F7546" s="48">
        <v>14314</v>
      </c>
      <c r="G7546" s="35" t="str">
        <f>VLOOKUP(F7546,Apoio!A:B,2,FALSE)</f>
        <v>Vara Federal</v>
      </c>
      <c r="H7546" s="47" t="s">
        <v>188</v>
      </c>
      <c r="I7546" s="49">
        <v>212</v>
      </c>
      <c r="J7546" s="2">
        <f>VLOOKUP($F7546,Apoio!$A:$F,4,FALSE)</f>
        <v>7</v>
      </c>
      <c r="K7546" s="2">
        <f>VLOOKUP($F7546,Apoio!$A:$F,5,FALSE)</f>
        <v>4</v>
      </c>
      <c r="L7546" s="24" t="str">
        <f>VLOOKUP($F7546,Apoio!$A:$F,6,FALSE)</f>
        <v>Santos</v>
      </c>
    </row>
    <row r="7547" spans="1:12" x14ac:dyDescent="0.25">
      <c r="A7547" s="50">
        <v>2022</v>
      </c>
      <c r="B7547" s="51" t="s">
        <v>356</v>
      </c>
      <c r="C7547" s="51" t="s">
        <v>10</v>
      </c>
      <c r="D7547" s="51" t="s">
        <v>45</v>
      </c>
      <c r="E7547" s="51" t="s">
        <v>189</v>
      </c>
      <c r="F7547" s="52">
        <v>12502</v>
      </c>
      <c r="G7547" s="35" t="str">
        <f>VLOOKUP(F7547,Apoio!A:B,2,FALSE)</f>
        <v>Vara Federal</v>
      </c>
      <c r="H7547" s="51" t="s">
        <v>190</v>
      </c>
      <c r="I7547" s="53">
        <v>184</v>
      </c>
      <c r="J7547" s="2">
        <f>VLOOKUP($F7547,Apoio!$A:$F,4,FALSE)</f>
        <v>1</v>
      </c>
      <c r="K7547" s="2">
        <f>VLOOKUP($F7547,Apoio!$A:$F,5,FALSE)</f>
        <v>14</v>
      </c>
      <c r="L7547" s="24" t="str">
        <f>VLOOKUP($F7547,Apoio!$A:$F,6,FALSE)</f>
        <v>São Bernardo do Campo</v>
      </c>
    </row>
    <row r="7548" spans="1:12" x14ac:dyDescent="0.25">
      <c r="A7548" s="46">
        <v>2022</v>
      </c>
      <c r="B7548" s="47" t="s">
        <v>356</v>
      </c>
      <c r="C7548" s="47" t="s">
        <v>10</v>
      </c>
      <c r="D7548" s="47" t="s">
        <v>45</v>
      </c>
      <c r="E7548" s="47" t="s">
        <v>189</v>
      </c>
      <c r="F7548" s="48">
        <v>17884</v>
      </c>
      <c r="G7548" s="35" t="str">
        <f>VLOOKUP(F7548,Apoio!A:B,2,FALSE)</f>
        <v>Juizado</v>
      </c>
      <c r="H7548" s="47" t="s">
        <v>191</v>
      </c>
      <c r="I7548" s="49">
        <v>166</v>
      </c>
      <c r="J7548" s="2">
        <f>VLOOKUP($F7548,Apoio!$A:$F,4,FALSE)</f>
        <v>1</v>
      </c>
      <c r="K7548" s="2">
        <f>VLOOKUP($F7548,Apoio!$A:$F,5,FALSE)</f>
        <v>14</v>
      </c>
      <c r="L7548" s="24" t="str">
        <f>VLOOKUP($F7548,Apoio!$A:$F,6,FALSE)</f>
        <v>São Bernardo Do Campo</v>
      </c>
    </row>
    <row r="7549" spans="1:12" x14ac:dyDescent="0.25">
      <c r="A7549" s="50">
        <v>2022</v>
      </c>
      <c r="B7549" s="51" t="s">
        <v>356</v>
      </c>
      <c r="C7549" s="51" t="s">
        <v>10</v>
      </c>
      <c r="D7549" s="51" t="s">
        <v>45</v>
      </c>
      <c r="E7549" s="51" t="s">
        <v>189</v>
      </c>
      <c r="F7549" s="52">
        <v>12503</v>
      </c>
      <c r="G7549" s="35" t="str">
        <f>VLOOKUP(F7549,Apoio!A:B,2,FALSE)</f>
        <v>Vara Federal</v>
      </c>
      <c r="H7549" s="51" t="s">
        <v>192</v>
      </c>
      <c r="I7549" s="53">
        <v>174</v>
      </c>
      <c r="J7549" s="2">
        <f>VLOOKUP($F7549,Apoio!$A:$F,4,FALSE)</f>
        <v>2</v>
      </c>
      <c r="K7549" s="2">
        <f>VLOOKUP($F7549,Apoio!$A:$F,5,FALSE)</f>
        <v>14</v>
      </c>
      <c r="L7549" s="24" t="str">
        <f>VLOOKUP($F7549,Apoio!$A:$F,6,FALSE)</f>
        <v>São Bernardo do Campo</v>
      </c>
    </row>
    <row r="7550" spans="1:12" x14ac:dyDescent="0.25">
      <c r="A7550" s="46">
        <v>2022</v>
      </c>
      <c r="B7550" s="47" t="s">
        <v>356</v>
      </c>
      <c r="C7550" s="47" t="s">
        <v>10</v>
      </c>
      <c r="D7550" s="47" t="s">
        <v>45</v>
      </c>
      <c r="E7550" s="47" t="s">
        <v>189</v>
      </c>
      <c r="F7550" s="48">
        <v>83028</v>
      </c>
      <c r="G7550" s="35" t="str">
        <f>VLOOKUP(F7550,Apoio!A:B,2,FALSE)</f>
        <v>Juizado</v>
      </c>
      <c r="H7550" s="47" t="s">
        <v>193</v>
      </c>
      <c r="I7550" s="49">
        <v>445</v>
      </c>
      <c r="J7550" s="2">
        <f>VLOOKUP($F7550,Apoio!$A:$F,4,FALSE)</f>
        <v>2</v>
      </c>
      <c r="K7550" s="2">
        <f>VLOOKUP($F7550,Apoio!$A:$F,5,FALSE)</f>
        <v>14</v>
      </c>
      <c r="L7550" s="24" t="str">
        <f>VLOOKUP($F7550,Apoio!$A:$F,6,FALSE)</f>
        <v>São Bernardo Do Campo</v>
      </c>
    </row>
    <row r="7551" spans="1:12" x14ac:dyDescent="0.25">
      <c r="A7551" s="50">
        <v>2022</v>
      </c>
      <c r="B7551" s="51" t="s">
        <v>356</v>
      </c>
      <c r="C7551" s="51" t="s">
        <v>10</v>
      </c>
      <c r="D7551" s="51" t="s">
        <v>45</v>
      </c>
      <c r="E7551" s="51" t="s">
        <v>189</v>
      </c>
      <c r="F7551" s="52">
        <v>12504</v>
      </c>
      <c r="G7551" s="35" t="str">
        <f>VLOOKUP(F7551,Apoio!A:B,2,FALSE)</f>
        <v>Vara Federal</v>
      </c>
      <c r="H7551" s="51" t="s">
        <v>194</v>
      </c>
      <c r="I7551" s="53">
        <v>170</v>
      </c>
      <c r="J7551" s="2">
        <f>VLOOKUP($F7551,Apoio!$A:$F,4,FALSE)</f>
        <v>3</v>
      </c>
      <c r="K7551" s="2">
        <f>VLOOKUP($F7551,Apoio!$A:$F,5,FALSE)</f>
        <v>14</v>
      </c>
      <c r="L7551" s="24" t="str">
        <f>VLOOKUP($F7551,Apoio!$A:$F,6,FALSE)</f>
        <v>São Bernardo do Campo</v>
      </c>
    </row>
    <row r="7552" spans="1:12" x14ac:dyDescent="0.25">
      <c r="A7552" s="46">
        <v>2022</v>
      </c>
      <c r="B7552" s="47" t="s">
        <v>356</v>
      </c>
      <c r="C7552" s="47" t="s">
        <v>10</v>
      </c>
      <c r="D7552" s="47" t="s">
        <v>45</v>
      </c>
      <c r="E7552" s="47" t="s">
        <v>195</v>
      </c>
      <c r="F7552" s="48">
        <v>12506</v>
      </c>
      <c r="G7552" s="35" t="str">
        <f>VLOOKUP(F7552,Apoio!A:B,2,FALSE)</f>
        <v>Vara Federal</v>
      </c>
      <c r="H7552" s="47" t="s">
        <v>196</v>
      </c>
      <c r="I7552" s="49">
        <v>99</v>
      </c>
      <c r="J7552" s="2">
        <f>VLOOKUP($F7552,Apoio!$A:$F,4,FALSE)</f>
        <v>1</v>
      </c>
      <c r="K7552" s="2">
        <f>VLOOKUP($F7552,Apoio!$A:$F,5,FALSE)</f>
        <v>15</v>
      </c>
      <c r="L7552" s="24" t="str">
        <f>VLOOKUP($F7552,Apoio!$A:$F,6,FALSE)</f>
        <v>São Carlos</v>
      </c>
    </row>
    <row r="7553" spans="1:12" x14ac:dyDescent="0.25">
      <c r="A7553" s="50">
        <v>2022</v>
      </c>
      <c r="B7553" s="51" t="s">
        <v>356</v>
      </c>
      <c r="C7553" s="51" t="s">
        <v>10</v>
      </c>
      <c r="D7553" s="51" t="s">
        <v>45</v>
      </c>
      <c r="E7553" s="51" t="s">
        <v>195</v>
      </c>
      <c r="F7553" s="52">
        <v>14038</v>
      </c>
      <c r="G7553" s="35" t="str">
        <f>VLOOKUP(F7553,Apoio!A:B,2,FALSE)</f>
        <v>Juizado</v>
      </c>
      <c r="H7553" s="51" t="s">
        <v>197</v>
      </c>
      <c r="I7553" s="53">
        <v>381</v>
      </c>
      <c r="J7553" s="2">
        <f>VLOOKUP($F7553,Apoio!$A:$F,4,FALSE)</f>
        <v>1</v>
      </c>
      <c r="K7553" s="2">
        <f>VLOOKUP($F7553,Apoio!$A:$F,5,FALSE)</f>
        <v>15</v>
      </c>
      <c r="L7553" s="24" t="str">
        <f>VLOOKUP($F7553,Apoio!$A:$F,6,FALSE)</f>
        <v>São Carlos</v>
      </c>
    </row>
    <row r="7554" spans="1:12" x14ac:dyDescent="0.25">
      <c r="A7554" s="46">
        <v>2022</v>
      </c>
      <c r="B7554" s="47" t="s">
        <v>356</v>
      </c>
      <c r="C7554" s="47" t="s">
        <v>10</v>
      </c>
      <c r="D7554" s="47" t="s">
        <v>45</v>
      </c>
      <c r="E7554" s="47" t="s">
        <v>195</v>
      </c>
      <c r="F7554" s="48">
        <v>12507</v>
      </c>
      <c r="G7554" s="35" t="str">
        <f>VLOOKUP(F7554,Apoio!A:B,2,FALSE)</f>
        <v>Vara Federal</v>
      </c>
      <c r="H7554" s="47" t="s">
        <v>198</v>
      </c>
      <c r="I7554" s="49">
        <v>88</v>
      </c>
      <c r="J7554" s="2">
        <f>VLOOKUP($F7554,Apoio!$A:$F,4,FALSE)</f>
        <v>2</v>
      </c>
      <c r="K7554" s="2">
        <f>VLOOKUP($F7554,Apoio!$A:$F,5,FALSE)</f>
        <v>15</v>
      </c>
      <c r="L7554" s="24" t="str">
        <f>VLOOKUP($F7554,Apoio!$A:$F,6,FALSE)</f>
        <v>São Carlos</v>
      </c>
    </row>
    <row r="7555" spans="1:12" x14ac:dyDescent="0.25">
      <c r="A7555" s="50">
        <v>2022</v>
      </c>
      <c r="B7555" s="51" t="s">
        <v>356</v>
      </c>
      <c r="C7555" s="51" t="s">
        <v>10</v>
      </c>
      <c r="D7555" s="51" t="s">
        <v>45</v>
      </c>
      <c r="E7555" s="51" t="s">
        <v>199</v>
      </c>
      <c r="F7555" s="52">
        <v>12538</v>
      </c>
      <c r="G7555" s="35" t="str">
        <f>VLOOKUP(F7555,Apoio!A:B,2,FALSE)</f>
        <v>Vara Federal + JEF</v>
      </c>
      <c r="H7555" s="51" t="s">
        <v>200</v>
      </c>
      <c r="I7555" s="53">
        <v>454</v>
      </c>
      <c r="J7555" s="2">
        <f>VLOOKUP($F7555,Apoio!$A:$F,4,FALSE)</f>
        <v>1</v>
      </c>
      <c r="K7555" s="2">
        <f>VLOOKUP($F7555,Apoio!$A:$F,5,FALSE)</f>
        <v>27</v>
      </c>
      <c r="L7555" s="24" t="str">
        <f>VLOOKUP($F7555,Apoio!$A:$F,6,FALSE)</f>
        <v>São João da Boa Vista</v>
      </c>
    </row>
    <row r="7556" spans="1:12" x14ac:dyDescent="0.25">
      <c r="A7556" s="46">
        <v>2022</v>
      </c>
      <c r="B7556" s="47" t="s">
        <v>356</v>
      </c>
      <c r="C7556" s="47" t="s">
        <v>10</v>
      </c>
      <c r="D7556" s="47" t="s">
        <v>45</v>
      </c>
      <c r="E7556" s="47" t="s">
        <v>199</v>
      </c>
      <c r="F7556" s="48">
        <v>12538</v>
      </c>
      <c r="G7556" s="35" t="str">
        <f>VLOOKUP(F7556,Apoio!A:B,2,FALSE)</f>
        <v>Vara Federal + JEF</v>
      </c>
      <c r="H7556" s="47" t="s">
        <v>200</v>
      </c>
      <c r="I7556" s="49">
        <v>307</v>
      </c>
      <c r="J7556" s="2">
        <f>VLOOKUP($F7556,Apoio!$A:$F,4,FALSE)</f>
        <v>1</v>
      </c>
      <c r="K7556" s="2">
        <f>VLOOKUP($F7556,Apoio!$A:$F,5,FALSE)</f>
        <v>27</v>
      </c>
      <c r="L7556" s="24" t="str">
        <f>VLOOKUP($F7556,Apoio!$A:$F,6,FALSE)</f>
        <v>São João da Boa Vista</v>
      </c>
    </row>
    <row r="7557" spans="1:12" x14ac:dyDescent="0.25">
      <c r="A7557" s="50">
        <v>2022</v>
      </c>
      <c r="B7557" s="51" t="s">
        <v>356</v>
      </c>
      <c r="C7557" s="51" t="s">
        <v>10</v>
      </c>
      <c r="D7557" s="51" t="s">
        <v>45</v>
      </c>
      <c r="E7557" s="51" t="s">
        <v>201</v>
      </c>
      <c r="F7557" s="52">
        <v>12460</v>
      </c>
      <c r="G7557" s="35" t="str">
        <f>VLOOKUP(F7557,Apoio!A:B,2,FALSE)</f>
        <v>Vara Federal</v>
      </c>
      <c r="H7557" s="51" t="s">
        <v>202</v>
      </c>
      <c r="I7557" s="53">
        <v>130</v>
      </c>
      <c r="J7557" s="2">
        <f>VLOOKUP($F7557,Apoio!$A:$F,4,FALSE)</f>
        <v>1</v>
      </c>
      <c r="K7557" s="2">
        <f>VLOOKUP($F7557,Apoio!$A:$F,5,FALSE)</f>
        <v>3</v>
      </c>
      <c r="L7557" s="24" t="str">
        <f>VLOOKUP($F7557,Apoio!$A:$F,6,FALSE)</f>
        <v>São José dos Campos</v>
      </c>
    </row>
    <row r="7558" spans="1:12" x14ac:dyDescent="0.25">
      <c r="A7558" s="46">
        <v>2022</v>
      </c>
      <c r="B7558" s="47" t="s">
        <v>356</v>
      </c>
      <c r="C7558" s="47" t="s">
        <v>10</v>
      </c>
      <c r="D7558" s="47" t="s">
        <v>45</v>
      </c>
      <c r="E7558" s="47" t="s">
        <v>201</v>
      </c>
      <c r="F7558" s="48">
        <v>16587</v>
      </c>
      <c r="G7558" s="35" t="str">
        <f>VLOOKUP(F7558,Apoio!A:B,2,FALSE)</f>
        <v>Juizado</v>
      </c>
      <c r="H7558" s="47" t="s">
        <v>203</v>
      </c>
      <c r="I7558" s="49">
        <v>568</v>
      </c>
      <c r="J7558" s="2">
        <f>VLOOKUP($F7558,Apoio!$A:$F,4,FALSE)</f>
        <v>1</v>
      </c>
      <c r="K7558" s="2">
        <f>VLOOKUP($F7558,Apoio!$A:$F,5,FALSE)</f>
        <v>3</v>
      </c>
      <c r="L7558" s="24" t="str">
        <f>VLOOKUP($F7558,Apoio!$A:$F,6,FALSE)</f>
        <v>São José Dos Campos</v>
      </c>
    </row>
    <row r="7559" spans="1:12" x14ac:dyDescent="0.25">
      <c r="A7559" s="50">
        <v>2022</v>
      </c>
      <c r="B7559" s="51" t="s">
        <v>356</v>
      </c>
      <c r="C7559" s="51" t="s">
        <v>10</v>
      </c>
      <c r="D7559" s="51" t="s">
        <v>45</v>
      </c>
      <c r="E7559" s="51" t="s">
        <v>201</v>
      </c>
      <c r="F7559" s="52">
        <v>12461</v>
      </c>
      <c r="G7559" s="35" t="str">
        <f>VLOOKUP(F7559,Apoio!A:B,2,FALSE)</f>
        <v>Vara Federal</v>
      </c>
      <c r="H7559" s="51" t="s">
        <v>204</v>
      </c>
      <c r="I7559" s="53">
        <v>117</v>
      </c>
      <c r="J7559" s="2">
        <f>VLOOKUP($F7559,Apoio!$A:$F,4,FALSE)</f>
        <v>2</v>
      </c>
      <c r="K7559" s="2">
        <f>VLOOKUP($F7559,Apoio!$A:$F,5,FALSE)</f>
        <v>3</v>
      </c>
      <c r="L7559" s="24" t="str">
        <f>VLOOKUP($F7559,Apoio!$A:$F,6,FALSE)</f>
        <v>São José dos Campos</v>
      </c>
    </row>
    <row r="7560" spans="1:12" x14ac:dyDescent="0.25">
      <c r="A7560" s="46">
        <v>2022</v>
      </c>
      <c r="B7560" s="47" t="s">
        <v>356</v>
      </c>
      <c r="C7560" s="47" t="s">
        <v>10</v>
      </c>
      <c r="D7560" s="47" t="s">
        <v>45</v>
      </c>
      <c r="E7560" s="47" t="s">
        <v>201</v>
      </c>
      <c r="F7560" s="48">
        <v>12462</v>
      </c>
      <c r="G7560" s="35" t="str">
        <f>VLOOKUP(F7560,Apoio!A:B,2,FALSE)</f>
        <v>Vara Federal</v>
      </c>
      <c r="H7560" s="47" t="s">
        <v>205</v>
      </c>
      <c r="I7560" s="49">
        <v>108</v>
      </c>
      <c r="J7560" s="2">
        <f>VLOOKUP($F7560,Apoio!$A:$F,4,FALSE)</f>
        <v>3</v>
      </c>
      <c r="K7560" s="2">
        <f>VLOOKUP($F7560,Apoio!$A:$F,5,FALSE)</f>
        <v>3</v>
      </c>
      <c r="L7560" s="24" t="str">
        <f>VLOOKUP($F7560,Apoio!$A:$F,6,FALSE)</f>
        <v>São José dos Campos</v>
      </c>
    </row>
    <row r="7561" spans="1:12" x14ac:dyDescent="0.25">
      <c r="A7561" s="50">
        <v>2022</v>
      </c>
      <c r="B7561" s="51" t="s">
        <v>356</v>
      </c>
      <c r="C7561" s="51" t="s">
        <v>10</v>
      </c>
      <c r="D7561" s="51" t="s">
        <v>45</v>
      </c>
      <c r="E7561" s="51" t="s">
        <v>201</v>
      </c>
      <c r="F7561" s="52">
        <v>14008</v>
      </c>
      <c r="G7561" s="35" t="str">
        <f>VLOOKUP(F7561,Apoio!A:B,2,FALSE)</f>
        <v>Vara Federal</v>
      </c>
      <c r="H7561" s="51" t="s">
        <v>206</v>
      </c>
      <c r="I7561" s="53">
        <v>293</v>
      </c>
      <c r="J7561" s="2">
        <f>VLOOKUP($F7561,Apoio!$A:$F,4,FALSE)</f>
        <v>4</v>
      </c>
      <c r="K7561" s="2">
        <f>VLOOKUP($F7561,Apoio!$A:$F,5,FALSE)</f>
        <v>3</v>
      </c>
      <c r="L7561" s="24" t="str">
        <f>VLOOKUP($F7561,Apoio!$A:$F,6,FALSE)</f>
        <v>São José dos Campos</v>
      </c>
    </row>
    <row r="7562" spans="1:12" x14ac:dyDescent="0.25">
      <c r="A7562" s="46">
        <v>2022</v>
      </c>
      <c r="B7562" s="47" t="s">
        <v>356</v>
      </c>
      <c r="C7562" s="47" t="s">
        <v>10</v>
      </c>
      <c r="D7562" s="47" t="s">
        <v>45</v>
      </c>
      <c r="E7562" s="47" t="s">
        <v>207</v>
      </c>
      <c r="F7562" s="48">
        <v>12927</v>
      </c>
      <c r="G7562" s="35" t="str">
        <f>VLOOKUP(F7562,Apoio!A:B,2,FALSE)</f>
        <v>Vara Federal</v>
      </c>
      <c r="H7562" s="47" t="s">
        <v>208</v>
      </c>
      <c r="I7562" s="49">
        <v>130</v>
      </c>
      <c r="J7562" s="2">
        <f>VLOOKUP($F7562,Apoio!$A:$F,4,FALSE)</f>
        <v>1</v>
      </c>
      <c r="K7562" s="2">
        <f>VLOOKUP($F7562,Apoio!$A:$F,5,FALSE)</f>
        <v>1</v>
      </c>
      <c r="L7562" s="24" t="str">
        <f>VLOOKUP($F7562,Apoio!$A:$F,6,FALSE)</f>
        <v>São Paulo - Cível</v>
      </c>
    </row>
    <row r="7563" spans="1:12" x14ac:dyDescent="0.25">
      <c r="A7563" s="50">
        <v>2022</v>
      </c>
      <c r="B7563" s="51" t="s">
        <v>356</v>
      </c>
      <c r="C7563" s="51" t="s">
        <v>10</v>
      </c>
      <c r="D7563" s="51" t="s">
        <v>45</v>
      </c>
      <c r="E7563" s="51" t="s">
        <v>207</v>
      </c>
      <c r="F7563" s="52">
        <v>12928</v>
      </c>
      <c r="G7563" s="35" t="str">
        <f>VLOOKUP(F7563,Apoio!A:B,2,FALSE)</f>
        <v>Vara Federal</v>
      </c>
      <c r="H7563" s="51" t="s">
        <v>209</v>
      </c>
      <c r="I7563" s="53">
        <v>148</v>
      </c>
      <c r="J7563" s="2">
        <f>VLOOKUP($F7563,Apoio!$A:$F,4,FALSE)</f>
        <v>2</v>
      </c>
      <c r="K7563" s="2">
        <f>VLOOKUP($F7563,Apoio!$A:$F,5,FALSE)</f>
        <v>1</v>
      </c>
      <c r="L7563" s="24" t="str">
        <f>VLOOKUP($F7563,Apoio!$A:$F,6,FALSE)</f>
        <v>São Paulo - Cível</v>
      </c>
    </row>
    <row r="7564" spans="1:12" x14ac:dyDescent="0.25">
      <c r="A7564" s="46">
        <v>2022</v>
      </c>
      <c r="B7564" s="47" t="s">
        <v>356</v>
      </c>
      <c r="C7564" s="47" t="s">
        <v>10</v>
      </c>
      <c r="D7564" s="47" t="s">
        <v>45</v>
      </c>
      <c r="E7564" s="47" t="s">
        <v>207</v>
      </c>
      <c r="F7564" s="48">
        <v>12930</v>
      </c>
      <c r="G7564" s="35" t="str">
        <f>VLOOKUP(F7564,Apoio!A:B,2,FALSE)</f>
        <v>Vara Federal</v>
      </c>
      <c r="H7564" s="47" t="s">
        <v>210</v>
      </c>
      <c r="I7564" s="49">
        <v>145</v>
      </c>
      <c r="J7564" s="2">
        <f>VLOOKUP($F7564,Apoio!$A:$F,4,FALSE)</f>
        <v>4</v>
      </c>
      <c r="K7564" s="2">
        <f>VLOOKUP($F7564,Apoio!$A:$F,5,FALSE)</f>
        <v>1</v>
      </c>
      <c r="L7564" s="24" t="str">
        <f>VLOOKUP($F7564,Apoio!$A:$F,6,FALSE)</f>
        <v>São Paulo - Cível</v>
      </c>
    </row>
    <row r="7565" spans="1:12" x14ac:dyDescent="0.25">
      <c r="A7565" s="50">
        <v>2022</v>
      </c>
      <c r="B7565" s="51" t="s">
        <v>356</v>
      </c>
      <c r="C7565" s="51" t="s">
        <v>10</v>
      </c>
      <c r="D7565" s="51" t="s">
        <v>45</v>
      </c>
      <c r="E7565" s="51" t="s">
        <v>207</v>
      </c>
      <c r="F7565" s="52">
        <v>12931</v>
      </c>
      <c r="G7565" s="35" t="str">
        <f>VLOOKUP(F7565,Apoio!A:B,2,FALSE)</f>
        <v>Vara Federal</v>
      </c>
      <c r="H7565" s="51" t="s">
        <v>211</v>
      </c>
      <c r="I7565" s="53">
        <v>149</v>
      </c>
      <c r="J7565" s="2">
        <f>VLOOKUP($F7565,Apoio!$A:$F,4,FALSE)</f>
        <v>5</v>
      </c>
      <c r="K7565" s="2">
        <f>VLOOKUP($F7565,Apoio!$A:$F,5,FALSE)</f>
        <v>1</v>
      </c>
      <c r="L7565" s="24" t="str">
        <f>VLOOKUP($F7565,Apoio!$A:$F,6,FALSE)</f>
        <v>São Paulo - Cível</v>
      </c>
    </row>
    <row r="7566" spans="1:12" x14ac:dyDescent="0.25">
      <c r="A7566" s="46">
        <v>2022</v>
      </c>
      <c r="B7566" s="47" t="s">
        <v>356</v>
      </c>
      <c r="C7566" s="47" t="s">
        <v>10</v>
      </c>
      <c r="D7566" s="47" t="s">
        <v>45</v>
      </c>
      <c r="E7566" s="47" t="s">
        <v>207</v>
      </c>
      <c r="F7566" s="48">
        <v>12932</v>
      </c>
      <c r="G7566" s="35" t="str">
        <f>VLOOKUP(F7566,Apoio!A:B,2,FALSE)</f>
        <v>Vara Federal</v>
      </c>
      <c r="H7566" s="47" t="s">
        <v>212</v>
      </c>
      <c r="I7566" s="49">
        <v>142</v>
      </c>
      <c r="J7566" s="2">
        <f>VLOOKUP($F7566,Apoio!$A:$F,4,FALSE)</f>
        <v>6</v>
      </c>
      <c r="K7566" s="2">
        <f>VLOOKUP($F7566,Apoio!$A:$F,5,FALSE)</f>
        <v>1</v>
      </c>
      <c r="L7566" s="24" t="str">
        <f>VLOOKUP($F7566,Apoio!$A:$F,6,FALSE)</f>
        <v>São Paulo - Cível</v>
      </c>
    </row>
    <row r="7567" spans="1:12" x14ac:dyDescent="0.25">
      <c r="A7567" s="50">
        <v>2022</v>
      </c>
      <c r="B7567" s="51" t="s">
        <v>356</v>
      </c>
      <c r="C7567" s="51" t="s">
        <v>10</v>
      </c>
      <c r="D7567" s="51" t="s">
        <v>45</v>
      </c>
      <c r="E7567" s="51" t="s">
        <v>207</v>
      </c>
      <c r="F7567" s="52">
        <v>12933</v>
      </c>
      <c r="G7567" s="35" t="str">
        <f>VLOOKUP(F7567,Apoio!A:B,2,FALSE)</f>
        <v>Vara Federal</v>
      </c>
      <c r="H7567" s="51" t="s">
        <v>213</v>
      </c>
      <c r="I7567" s="53">
        <v>133</v>
      </c>
      <c r="J7567" s="2">
        <f>VLOOKUP($F7567,Apoio!$A:$F,4,FALSE)</f>
        <v>7</v>
      </c>
      <c r="K7567" s="2">
        <f>VLOOKUP($F7567,Apoio!$A:$F,5,FALSE)</f>
        <v>1</v>
      </c>
      <c r="L7567" s="24" t="str">
        <f>VLOOKUP($F7567,Apoio!$A:$F,6,FALSE)</f>
        <v>São Paulo - Cível</v>
      </c>
    </row>
    <row r="7568" spans="1:12" x14ac:dyDescent="0.25">
      <c r="A7568" s="46">
        <v>2022</v>
      </c>
      <c r="B7568" s="47" t="s">
        <v>356</v>
      </c>
      <c r="C7568" s="47" t="s">
        <v>10</v>
      </c>
      <c r="D7568" s="47" t="s">
        <v>45</v>
      </c>
      <c r="E7568" s="47" t="s">
        <v>207</v>
      </c>
      <c r="F7568" s="48">
        <v>12934</v>
      </c>
      <c r="G7568" s="35" t="str">
        <f>VLOOKUP(F7568,Apoio!A:B,2,FALSE)</f>
        <v>Vara Federal</v>
      </c>
      <c r="H7568" s="47" t="s">
        <v>214</v>
      </c>
      <c r="I7568" s="49">
        <v>151</v>
      </c>
      <c r="J7568" s="2">
        <f>VLOOKUP($F7568,Apoio!$A:$F,4,FALSE)</f>
        <v>8</v>
      </c>
      <c r="K7568" s="2">
        <f>VLOOKUP($F7568,Apoio!$A:$F,5,FALSE)</f>
        <v>1</v>
      </c>
      <c r="L7568" s="24" t="str">
        <f>VLOOKUP($F7568,Apoio!$A:$F,6,FALSE)</f>
        <v>São Paulo - Cível</v>
      </c>
    </row>
    <row r="7569" spans="1:12" x14ac:dyDescent="0.25">
      <c r="A7569" s="50">
        <v>2022</v>
      </c>
      <c r="B7569" s="51" t="s">
        <v>356</v>
      </c>
      <c r="C7569" s="51" t="s">
        <v>10</v>
      </c>
      <c r="D7569" s="51" t="s">
        <v>45</v>
      </c>
      <c r="E7569" s="51" t="s">
        <v>207</v>
      </c>
      <c r="F7569" s="52">
        <v>12935</v>
      </c>
      <c r="G7569" s="35" t="str">
        <f>VLOOKUP(F7569,Apoio!A:B,2,FALSE)</f>
        <v>Vara Federal</v>
      </c>
      <c r="H7569" s="51" t="s">
        <v>215</v>
      </c>
      <c r="I7569" s="53">
        <v>140</v>
      </c>
      <c r="J7569" s="2">
        <f>VLOOKUP($F7569,Apoio!$A:$F,4,FALSE)</f>
        <v>9</v>
      </c>
      <c r="K7569" s="2">
        <f>VLOOKUP($F7569,Apoio!$A:$F,5,FALSE)</f>
        <v>1</v>
      </c>
      <c r="L7569" s="24" t="str">
        <f>VLOOKUP($F7569,Apoio!$A:$F,6,FALSE)</f>
        <v>São Paulo - Cível</v>
      </c>
    </row>
    <row r="7570" spans="1:12" x14ac:dyDescent="0.25">
      <c r="A7570" s="46">
        <v>2022</v>
      </c>
      <c r="B7570" s="47" t="s">
        <v>356</v>
      </c>
      <c r="C7570" s="47" t="s">
        <v>10</v>
      </c>
      <c r="D7570" s="47" t="s">
        <v>45</v>
      </c>
      <c r="E7570" s="47" t="s">
        <v>207</v>
      </c>
      <c r="F7570" s="48">
        <v>12936</v>
      </c>
      <c r="G7570" s="35" t="str">
        <f>VLOOKUP(F7570,Apoio!A:B,2,FALSE)</f>
        <v>Vara Federal</v>
      </c>
      <c r="H7570" s="47" t="s">
        <v>216</v>
      </c>
      <c r="I7570" s="49">
        <v>128</v>
      </c>
      <c r="J7570" s="2">
        <f>VLOOKUP($F7570,Apoio!$A:$F,4,FALSE)</f>
        <v>10</v>
      </c>
      <c r="K7570" s="2">
        <f>VLOOKUP($F7570,Apoio!$A:$F,5,FALSE)</f>
        <v>1</v>
      </c>
      <c r="L7570" s="24" t="str">
        <f>VLOOKUP($F7570,Apoio!$A:$F,6,FALSE)</f>
        <v>São Paulo - Cível</v>
      </c>
    </row>
    <row r="7571" spans="1:12" x14ac:dyDescent="0.25">
      <c r="A7571" s="50">
        <v>2022</v>
      </c>
      <c r="B7571" s="51" t="s">
        <v>356</v>
      </c>
      <c r="C7571" s="51" t="s">
        <v>10</v>
      </c>
      <c r="D7571" s="51" t="s">
        <v>45</v>
      </c>
      <c r="E7571" s="51" t="s">
        <v>207</v>
      </c>
      <c r="F7571" s="52">
        <v>12937</v>
      </c>
      <c r="G7571" s="35" t="str">
        <f>VLOOKUP(F7571,Apoio!A:B,2,FALSE)</f>
        <v>Vara Federal</v>
      </c>
      <c r="H7571" s="51" t="s">
        <v>217</v>
      </c>
      <c r="I7571" s="53">
        <v>134</v>
      </c>
      <c r="J7571" s="2">
        <f>VLOOKUP($F7571,Apoio!$A:$F,4,FALSE)</f>
        <v>11</v>
      </c>
      <c r="K7571" s="2">
        <f>VLOOKUP($F7571,Apoio!$A:$F,5,FALSE)</f>
        <v>1</v>
      </c>
      <c r="L7571" s="24" t="str">
        <f>VLOOKUP($F7571,Apoio!$A:$F,6,FALSE)</f>
        <v>São Paulo - Cível</v>
      </c>
    </row>
    <row r="7572" spans="1:12" x14ac:dyDescent="0.25">
      <c r="A7572" s="46">
        <v>2022</v>
      </c>
      <c r="B7572" s="47" t="s">
        <v>356</v>
      </c>
      <c r="C7572" s="47" t="s">
        <v>10</v>
      </c>
      <c r="D7572" s="47" t="s">
        <v>45</v>
      </c>
      <c r="E7572" s="47" t="s">
        <v>207</v>
      </c>
      <c r="F7572" s="48">
        <v>12938</v>
      </c>
      <c r="G7572" s="35" t="str">
        <f>VLOOKUP(F7572,Apoio!A:B,2,FALSE)</f>
        <v>Vara Federal</v>
      </c>
      <c r="H7572" s="47" t="s">
        <v>218</v>
      </c>
      <c r="I7572" s="49">
        <v>131</v>
      </c>
      <c r="J7572" s="2">
        <f>VLOOKUP($F7572,Apoio!$A:$F,4,FALSE)</f>
        <v>12</v>
      </c>
      <c r="K7572" s="2">
        <f>VLOOKUP($F7572,Apoio!$A:$F,5,FALSE)</f>
        <v>1</v>
      </c>
      <c r="L7572" s="24" t="str">
        <f>VLOOKUP($F7572,Apoio!$A:$F,6,FALSE)</f>
        <v>São Paulo - Cível</v>
      </c>
    </row>
    <row r="7573" spans="1:12" x14ac:dyDescent="0.25">
      <c r="A7573" s="50">
        <v>2022</v>
      </c>
      <c r="B7573" s="51" t="s">
        <v>356</v>
      </c>
      <c r="C7573" s="51" t="s">
        <v>10</v>
      </c>
      <c r="D7573" s="51" t="s">
        <v>45</v>
      </c>
      <c r="E7573" s="51" t="s">
        <v>207</v>
      </c>
      <c r="F7573" s="52">
        <v>12939</v>
      </c>
      <c r="G7573" s="35" t="str">
        <f>VLOOKUP(F7573,Apoio!A:B,2,FALSE)</f>
        <v>Vara Federal</v>
      </c>
      <c r="H7573" s="51" t="s">
        <v>219</v>
      </c>
      <c r="I7573" s="53">
        <v>158</v>
      </c>
      <c r="J7573" s="2">
        <f>VLOOKUP($F7573,Apoio!$A:$F,4,FALSE)</f>
        <v>13</v>
      </c>
      <c r="K7573" s="2">
        <f>VLOOKUP($F7573,Apoio!$A:$F,5,FALSE)</f>
        <v>1</v>
      </c>
      <c r="L7573" s="24" t="str">
        <f>VLOOKUP($F7573,Apoio!$A:$F,6,FALSE)</f>
        <v>São Paulo - Cível</v>
      </c>
    </row>
    <row r="7574" spans="1:12" x14ac:dyDescent="0.25">
      <c r="A7574" s="46">
        <v>2022</v>
      </c>
      <c r="B7574" s="47" t="s">
        <v>356</v>
      </c>
      <c r="C7574" s="47" t="s">
        <v>10</v>
      </c>
      <c r="D7574" s="47" t="s">
        <v>45</v>
      </c>
      <c r="E7574" s="47" t="s">
        <v>207</v>
      </c>
      <c r="F7574" s="48">
        <v>12940</v>
      </c>
      <c r="G7574" s="35" t="str">
        <f>VLOOKUP(F7574,Apoio!A:B,2,FALSE)</f>
        <v>Vara Federal</v>
      </c>
      <c r="H7574" s="47" t="s">
        <v>220</v>
      </c>
      <c r="I7574" s="49">
        <v>126</v>
      </c>
      <c r="J7574" s="2">
        <f>VLOOKUP($F7574,Apoio!$A:$F,4,FALSE)</f>
        <v>14</v>
      </c>
      <c r="K7574" s="2">
        <f>VLOOKUP($F7574,Apoio!$A:$F,5,FALSE)</f>
        <v>1</v>
      </c>
      <c r="L7574" s="24" t="str">
        <f>VLOOKUP($F7574,Apoio!$A:$F,6,FALSE)</f>
        <v>São Paulo - Cível</v>
      </c>
    </row>
    <row r="7575" spans="1:12" x14ac:dyDescent="0.25">
      <c r="A7575" s="50">
        <v>2022</v>
      </c>
      <c r="B7575" s="51" t="s">
        <v>356</v>
      </c>
      <c r="C7575" s="51" t="s">
        <v>10</v>
      </c>
      <c r="D7575" s="51" t="s">
        <v>45</v>
      </c>
      <c r="E7575" s="51" t="s">
        <v>207</v>
      </c>
      <c r="F7575" s="52">
        <v>12943</v>
      </c>
      <c r="G7575" s="35" t="str">
        <f>VLOOKUP(F7575,Apoio!A:B,2,FALSE)</f>
        <v>Vara Federal</v>
      </c>
      <c r="H7575" s="51" t="s">
        <v>221</v>
      </c>
      <c r="I7575" s="53">
        <v>136</v>
      </c>
      <c r="J7575" s="2">
        <f>VLOOKUP($F7575,Apoio!$A:$F,4,FALSE)</f>
        <v>17</v>
      </c>
      <c r="K7575" s="2">
        <f>VLOOKUP($F7575,Apoio!$A:$F,5,FALSE)</f>
        <v>1</v>
      </c>
      <c r="L7575" s="24" t="str">
        <f>VLOOKUP($F7575,Apoio!$A:$F,6,FALSE)</f>
        <v>São Paulo - Cível</v>
      </c>
    </row>
    <row r="7576" spans="1:12" x14ac:dyDescent="0.25">
      <c r="A7576" s="46">
        <v>2022</v>
      </c>
      <c r="B7576" s="47" t="s">
        <v>356</v>
      </c>
      <c r="C7576" s="47" t="s">
        <v>10</v>
      </c>
      <c r="D7576" s="47" t="s">
        <v>45</v>
      </c>
      <c r="E7576" s="47" t="s">
        <v>207</v>
      </c>
      <c r="F7576" s="48">
        <v>12944</v>
      </c>
      <c r="G7576" s="35" t="str">
        <f>VLOOKUP(F7576,Apoio!A:B,2,FALSE)</f>
        <v>Vara Federal</v>
      </c>
      <c r="H7576" s="47" t="s">
        <v>222</v>
      </c>
      <c r="I7576" s="49">
        <v>108</v>
      </c>
      <c r="J7576" s="2">
        <f>VLOOKUP($F7576,Apoio!$A:$F,4,FALSE)</f>
        <v>19</v>
      </c>
      <c r="K7576" s="2">
        <f>VLOOKUP($F7576,Apoio!$A:$F,5,FALSE)</f>
        <v>1</v>
      </c>
      <c r="L7576" s="24" t="str">
        <f>VLOOKUP($F7576,Apoio!$A:$F,6,FALSE)</f>
        <v>São Paulo - Cível</v>
      </c>
    </row>
    <row r="7577" spans="1:12" x14ac:dyDescent="0.25">
      <c r="A7577" s="50">
        <v>2022</v>
      </c>
      <c r="B7577" s="51" t="s">
        <v>356</v>
      </c>
      <c r="C7577" s="51" t="s">
        <v>10</v>
      </c>
      <c r="D7577" s="51" t="s">
        <v>45</v>
      </c>
      <c r="E7577" s="51" t="s">
        <v>207</v>
      </c>
      <c r="F7577" s="52">
        <v>12946</v>
      </c>
      <c r="G7577" s="35" t="str">
        <f>VLOOKUP(F7577,Apoio!A:B,2,FALSE)</f>
        <v>Vara Federal</v>
      </c>
      <c r="H7577" s="51" t="s">
        <v>223</v>
      </c>
      <c r="I7577" s="53">
        <v>126</v>
      </c>
      <c r="J7577" s="2">
        <f>VLOOKUP($F7577,Apoio!$A:$F,4,FALSE)</f>
        <v>21</v>
      </c>
      <c r="K7577" s="2">
        <f>VLOOKUP($F7577,Apoio!$A:$F,5,FALSE)</f>
        <v>1</v>
      </c>
      <c r="L7577" s="24" t="str">
        <f>VLOOKUP($F7577,Apoio!$A:$F,6,FALSE)</f>
        <v>São Paulo - Cível</v>
      </c>
    </row>
    <row r="7578" spans="1:12" x14ac:dyDescent="0.25">
      <c r="A7578" s="46">
        <v>2022</v>
      </c>
      <c r="B7578" s="47" t="s">
        <v>356</v>
      </c>
      <c r="C7578" s="47" t="s">
        <v>10</v>
      </c>
      <c r="D7578" s="47" t="s">
        <v>45</v>
      </c>
      <c r="E7578" s="47" t="s">
        <v>207</v>
      </c>
      <c r="F7578" s="48">
        <v>12947</v>
      </c>
      <c r="G7578" s="35" t="str">
        <f>VLOOKUP(F7578,Apoio!A:B,2,FALSE)</f>
        <v>Vara Federal</v>
      </c>
      <c r="H7578" s="47" t="s">
        <v>224</v>
      </c>
      <c r="I7578" s="49">
        <v>126</v>
      </c>
      <c r="J7578" s="2">
        <f>VLOOKUP($F7578,Apoio!$A:$F,4,FALSE)</f>
        <v>22</v>
      </c>
      <c r="K7578" s="2">
        <f>VLOOKUP($F7578,Apoio!$A:$F,5,FALSE)</f>
        <v>1</v>
      </c>
      <c r="L7578" s="24" t="str">
        <f>VLOOKUP($F7578,Apoio!$A:$F,6,FALSE)</f>
        <v>São Paulo - Cível</v>
      </c>
    </row>
    <row r="7579" spans="1:12" x14ac:dyDescent="0.25">
      <c r="A7579" s="50">
        <v>2022</v>
      </c>
      <c r="B7579" s="51" t="s">
        <v>356</v>
      </c>
      <c r="C7579" s="51" t="s">
        <v>10</v>
      </c>
      <c r="D7579" s="51" t="s">
        <v>45</v>
      </c>
      <c r="E7579" s="51" t="s">
        <v>207</v>
      </c>
      <c r="F7579" s="52">
        <v>12949</v>
      </c>
      <c r="G7579" s="35" t="str">
        <f>VLOOKUP(F7579,Apoio!A:B,2,FALSE)</f>
        <v>Vara Federal</v>
      </c>
      <c r="H7579" s="51" t="s">
        <v>225</v>
      </c>
      <c r="I7579" s="53">
        <v>143</v>
      </c>
      <c r="J7579" s="2">
        <f>VLOOKUP($F7579,Apoio!$A:$F,4,FALSE)</f>
        <v>24</v>
      </c>
      <c r="K7579" s="2">
        <f>VLOOKUP($F7579,Apoio!$A:$F,5,FALSE)</f>
        <v>1</v>
      </c>
      <c r="L7579" s="24" t="str">
        <f>VLOOKUP($F7579,Apoio!$A:$F,6,FALSE)</f>
        <v>São Paulo - Cível</v>
      </c>
    </row>
    <row r="7580" spans="1:12" x14ac:dyDescent="0.25">
      <c r="A7580" s="46">
        <v>2022</v>
      </c>
      <c r="B7580" s="47" t="s">
        <v>356</v>
      </c>
      <c r="C7580" s="47" t="s">
        <v>10</v>
      </c>
      <c r="D7580" s="47" t="s">
        <v>45</v>
      </c>
      <c r="E7580" s="47" t="s">
        <v>207</v>
      </c>
      <c r="F7580" s="48">
        <v>12950</v>
      </c>
      <c r="G7580" s="35" t="str">
        <f>VLOOKUP(F7580,Apoio!A:B,2,FALSE)</f>
        <v>Vara Federal</v>
      </c>
      <c r="H7580" s="47" t="s">
        <v>226</v>
      </c>
      <c r="I7580" s="49">
        <v>149</v>
      </c>
      <c r="J7580" s="2">
        <f>VLOOKUP($F7580,Apoio!$A:$F,4,FALSE)</f>
        <v>25</v>
      </c>
      <c r="K7580" s="2">
        <f>VLOOKUP($F7580,Apoio!$A:$F,5,FALSE)</f>
        <v>1</v>
      </c>
      <c r="L7580" s="24" t="str">
        <f>VLOOKUP($F7580,Apoio!$A:$F,6,FALSE)</f>
        <v>São Paulo - Cível</v>
      </c>
    </row>
    <row r="7581" spans="1:12" x14ac:dyDescent="0.25">
      <c r="A7581" s="50">
        <v>2022</v>
      </c>
      <c r="B7581" s="51" t="s">
        <v>356</v>
      </c>
      <c r="C7581" s="51" t="s">
        <v>10</v>
      </c>
      <c r="D7581" s="51" t="s">
        <v>45</v>
      </c>
      <c r="E7581" s="51" t="s">
        <v>207</v>
      </c>
      <c r="F7581" s="52">
        <v>12951</v>
      </c>
      <c r="G7581" s="35" t="str">
        <f>VLOOKUP(F7581,Apoio!A:B,2,FALSE)</f>
        <v>Vara Federal</v>
      </c>
      <c r="H7581" s="51" t="s">
        <v>227</v>
      </c>
      <c r="I7581" s="53">
        <v>131</v>
      </c>
      <c r="J7581" s="2">
        <f>VLOOKUP($F7581,Apoio!$A:$F,4,FALSE)</f>
        <v>26</v>
      </c>
      <c r="K7581" s="2">
        <f>VLOOKUP($F7581,Apoio!$A:$F,5,FALSE)</f>
        <v>1</v>
      </c>
      <c r="L7581" s="24" t="str">
        <f>VLOOKUP($F7581,Apoio!$A:$F,6,FALSE)</f>
        <v>São Paulo - Cível</v>
      </c>
    </row>
    <row r="7582" spans="1:12" x14ac:dyDescent="0.25">
      <c r="A7582" s="46">
        <v>2022</v>
      </c>
      <c r="B7582" s="47" t="s">
        <v>356</v>
      </c>
      <c r="C7582" s="47" t="s">
        <v>10</v>
      </c>
      <c r="D7582" s="47" t="s">
        <v>45</v>
      </c>
      <c r="E7582" s="47" t="s">
        <v>228</v>
      </c>
      <c r="F7582" s="48">
        <v>12442</v>
      </c>
      <c r="G7582" s="35" t="str">
        <f>VLOOKUP(F7582,Apoio!A:B,2,FALSE)</f>
        <v>Vara Federal</v>
      </c>
      <c r="H7582" s="47" t="s">
        <v>519</v>
      </c>
      <c r="I7582" s="49">
        <v>68</v>
      </c>
      <c r="J7582" s="2">
        <f>VLOOKUP($F7582,Apoio!$A:$F,4,FALSE)</f>
        <v>1</v>
      </c>
      <c r="K7582" s="2">
        <f>VLOOKUP($F7582,Apoio!$A:$F,5,FALSE)</f>
        <v>1</v>
      </c>
      <c r="L7582" s="24" t="str">
        <f>VLOOKUP($F7582,Apoio!$A:$F,6,FALSE)</f>
        <v>São Paulo - Criminal</v>
      </c>
    </row>
    <row r="7583" spans="1:12" x14ac:dyDescent="0.25">
      <c r="A7583" s="50">
        <v>2022</v>
      </c>
      <c r="B7583" s="51" t="s">
        <v>356</v>
      </c>
      <c r="C7583" s="51" t="s">
        <v>10</v>
      </c>
      <c r="D7583" s="51" t="s">
        <v>45</v>
      </c>
      <c r="E7583" s="51" t="s">
        <v>228</v>
      </c>
      <c r="F7583" s="52">
        <v>12443</v>
      </c>
      <c r="G7583" s="35" t="str">
        <f>VLOOKUP(F7583,Apoio!A:B,2,FALSE)</f>
        <v>Vara Federal</v>
      </c>
      <c r="H7583" s="51" t="s">
        <v>229</v>
      </c>
      <c r="I7583" s="53">
        <v>104</v>
      </c>
      <c r="J7583" s="2">
        <f>VLOOKUP($F7583,Apoio!$A:$F,4,FALSE)</f>
        <v>2</v>
      </c>
      <c r="K7583" s="2">
        <f>VLOOKUP($F7583,Apoio!$A:$F,5,FALSE)</f>
        <v>1</v>
      </c>
      <c r="L7583" s="24" t="str">
        <f>VLOOKUP($F7583,Apoio!$A:$F,6,FALSE)</f>
        <v>São Paulo - Criminal</v>
      </c>
    </row>
    <row r="7584" spans="1:12" x14ac:dyDescent="0.25">
      <c r="A7584" s="46">
        <v>2022</v>
      </c>
      <c r="B7584" s="47" t="s">
        <v>356</v>
      </c>
      <c r="C7584" s="47" t="s">
        <v>10</v>
      </c>
      <c r="D7584" s="47" t="s">
        <v>45</v>
      </c>
      <c r="E7584" s="47" t="s">
        <v>228</v>
      </c>
      <c r="F7584" s="48">
        <v>12444</v>
      </c>
      <c r="G7584" s="35" t="str">
        <f>VLOOKUP(F7584,Apoio!A:B,2,FALSE)</f>
        <v>Vara Federal</v>
      </c>
      <c r="H7584" s="47" t="s">
        <v>230</v>
      </c>
      <c r="I7584" s="49">
        <v>48</v>
      </c>
      <c r="J7584" s="2">
        <f>VLOOKUP($F7584,Apoio!$A:$F,4,FALSE)</f>
        <v>3</v>
      </c>
      <c r="K7584" s="2">
        <f>VLOOKUP($F7584,Apoio!$A:$F,5,FALSE)</f>
        <v>1</v>
      </c>
      <c r="L7584" s="24" t="str">
        <f>VLOOKUP($F7584,Apoio!$A:$F,6,FALSE)</f>
        <v>São Paulo - Criminal</v>
      </c>
    </row>
    <row r="7585" spans="1:12" x14ac:dyDescent="0.25">
      <c r="A7585" s="50">
        <v>2022</v>
      </c>
      <c r="B7585" s="51" t="s">
        <v>356</v>
      </c>
      <c r="C7585" s="51" t="s">
        <v>10</v>
      </c>
      <c r="D7585" s="51" t="s">
        <v>45</v>
      </c>
      <c r="E7585" s="51" t="s">
        <v>228</v>
      </c>
      <c r="F7585" s="52">
        <v>12445</v>
      </c>
      <c r="G7585" s="35" t="str">
        <f>VLOOKUP(F7585,Apoio!A:B,2,FALSE)</f>
        <v>Vara Federal</v>
      </c>
      <c r="H7585" s="51" t="s">
        <v>231</v>
      </c>
      <c r="I7585" s="53">
        <v>38</v>
      </c>
      <c r="J7585" s="2">
        <f>VLOOKUP($F7585,Apoio!$A:$F,4,FALSE)</f>
        <v>4</v>
      </c>
      <c r="K7585" s="2">
        <f>VLOOKUP($F7585,Apoio!$A:$F,5,FALSE)</f>
        <v>1</v>
      </c>
      <c r="L7585" s="24" t="str">
        <f>VLOOKUP($F7585,Apoio!$A:$F,6,FALSE)</f>
        <v>São Paulo - Criminal</v>
      </c>
    </row>
    <row r="7586" spans="1:12" x14ac:dyDescent="0.25">
      <c r="A7586" s="46">
        <v>2022</v>
      </c>
      <c r="B7586" s="47" t="s">
        <v>356</v>
      </c>
      <c r="C7586" s="47" t="s">
        <v>10</v>
      </c>
      <c r="D7586" s="47" t="s">
        <v>45</v>
      </c>
      <c r="E7586" s="47" t="s">
        <v>228</v>
      </c>
      <c r="F7586" s="48">
        <v>12446</v>
      </c>
      <c r="G7586" s="35" t="str">
        <f>VLOOKUP(F7586,Apoio!A:B,2,FALSE)</f>
        <v>Vara Federal</v>
      </c>
      <c r="H7586" s="47" t="s">
        <v>232</v>
      </c>
      <c r="I7586" s="49">
        <v>48</v>
      </c>
      <c r="J7586" s="2">
        <f>VLOOKUP($F7586,Apoio!$A:$F,4,FALSE)</f>
        <v>5</v>
      </c>
      <c r="K7586" s="2">
        <f>VLOOKUP($F7586,Apoio!$A:$F,5,FALSE)</f>
        <v>1</v>
      </c>
      <c r="L7586" s="24" t="str">
        <f>VLOOKUP($F7586,Apoio!$A:$F,6,FALSE)</f>
        <v>São Paulo - Criminal</v>
      </c>
    </row>
    <row r="7587" spans="1:12" x14ac:dyDescent="0.25">
      <c r="A7587" s="50">
        <v>2022</v>
      </c>
      <c r="B7587" s="51" t="s">
        <v>356</v>
      </c>
      <c r="C7587" s="51" t="s">
        <v>10</v>
      </c>
      <c r="D7587" s="51" t="s">
        <v>45</v>
      </c>
      <c r="E7587" s="51" t="s">
        <v>228</v>
      </c>
      <c r="F7587" s="52">
        <v>12447</v>
      </c>
      <c r="G7587" s="35" t="str">
        <f>VLOOKUP(F7587,Apoio!A:B,2,FALSE)</f>
        <v>Vara Federal</v>
      </c>
      <c r="H7587" s="51" t="s">
        <v>233</v>
      </c>
      <c r="I7587" s="53">
        <v>114</v>
      </c>
      <c r="J7587" s="2">
        <f>VLOOKUP($F7587,Apoio!$A:$F,4,FALSE)</f>
        <v>6</v>
      </c>
      <c r="K7587" s="2">
        <f>VLOOKUP($F7587,Apoio!$A:$F,5,FALSE)</f>
        <v>1</v>
      </c>
      <c r="L7587" s="24" t="str">
        <f>VLOOKUP($F7587,Apoio!$A:$F,6,FALSE)</f>
        <v>São Paulo - Criminal</v>
      </c>
    </row>
    <row r="7588" spans="1:12" x14ac:dyDescent="0.25">
      <c r="A7588" s="46">
        <v>2022</v>
      </c>
      <c r="B7588" s="47" t="s">
        <v>356</v>
      </c>
      <c r="C7588" s="47" t="s">
        <v>10</v>
      </c>
      <c r="D7588" s="47" t="s">
        <v>45</v>
      </c>
      <c r="E7588" s="47" t="s">
        <v>228</v>
      </c>
      <c r="F7588" s="48">
        <v>12448</v>
      </c>
      <c r="G7588" s="35" t="str">
        <f>VLOOKUP(F7588,Apoio!A:B,2,FALSE)</f>
        <v>Vara Federal</v>
      </c>
      <c r="H7588" s="47" t="s">
        <v>234</v>
      </c>
      <c r="I7588" s="49">
        <v>48</v>
      </c>
      <c r="J7588" s="2">
        <f>VLOOKUP($F7588,Apoio!$A:$F,4,FALSE)</f>
        <v>7</v>
      </c>
      <c r="K7588" s="2">
        <f>VLOOKUP($F7588,Apoio!$A:$F,5,FALSE)</f>
        <v>1</v>
      </c>
      <c r="L7588" s="24" t="str">
        <f>VLOOKUP($F7588,Apoio!$A:$F,6,FALSE)</f>
        <v>São Paulo - Criminal</v>
      </c>
    </row>
    <row r="7589" spans="1:12" x14ac:dyDescent="0.25">
      <c r="A7589" s="50">
        <v>2022</v>
      </c>
      <c r="B7589" s="51" t="s">
        <v>356</v>
      </c>
      <c r="C7589" s="51" t="s">
        <v>10</v>
      </c>
      <c r="D7589" s="51" t="s">
        <v>45</v>
      </c>
      <c r="E7589" s="51" t="s">
        <v>228</v>
      </c>
      <c r="F7589" s="52">
        <v>12449</v>
      </c>
      <c r="G7589" s="35" t="str">
        <f>VLOOKUP(F7589,Apoio!A:B,2,FALSE)</f>
        <v>Vara Federal</v>
      </c>
      <c r="H7589" s="51" t="s">
        <v>235</v>
      </c>
      <c r="I7589" s="53">
        <v>49</v>
      </c>
      <c r="J7589" s="2">
        <f>VLOOKUP($F7589,Apoio!$A:$F,4,FALSE)</f>
        <v>8</v>
      </c>
      <c r="K7589" s="2">
        <f>VLOOKUP($F7589,Apoio!$A:$F,5,FALSE)</f>
        <v>1</v>
      </c>
      <c r="L7589" s="24" t="str">
        <f>VLOOKUP($F7589,Apoio!$A:$F,6,FALSE)</f>
        <v>São Paulo - Criminal</v>
      </c>
    </row>
    <row r="7590" spans="1:12" x14ac:dyDescent="0.25">
      <c r="A7590" s="46">
        <v>2022</v>
      </c>
      <c r="B7590" s="47" t="s">
        <v>356</v>
      </c>
      <c r="C7590" s="47" t="s">
        <v>10</v>
      </c>
      <c r="D7590" s="47" t="s">
        <v>45</v>
      </c>
      <c r="E7590" s="47" t="s">
        <v>228</v>
      </c>
      <c r="F7590" s="48">
        <v>12450</v>
      </c>
      <c r="G7590" s="35" t="str">
        <f>VLOOKUP(F7590,Apoio!A:B,2,FALSE)</f>
        <v>Vara Federal</v>
      </c>
      <c r="H7590" s="47" t="s">
        <v>236</v>
      </c>
      <c r="I7590" s="49">
        <v>50</v>
      </c>
      <c r="J7590" s="2">
        <f>VLOOKUP($F7590,Apoio!$A:$F,4,FALSE)</f>
        <v>9</v>
      </c>
      <c r="K7590" s="2">
        <f>VLOOKUP($F7590,Apoio!$A:$F,5,FALSE)</f>
        <v>1</v>
      </c>
      <c r="L7590" s="24" t="str">
        <f>VLOOKUP($F7590,Apoio!$A:$F,6,FALSE)</f>
        <v>São Paulo - Criminal</v>
      </c>
    </row>
    <row r="7591" spans="1:12" x14ac:dyDescent="0.25">
      <c r="A7591" s="50">
        <v>2022</v>
      </c>
      <c r="B7591" s="51" t="s">
        <v>356</v>
      </c>
      <c r="C7591" s="51" t="s">
        <v>10</v>
      </c>
      <c r="D7591" s="51" t="s">
        <v>45</v>
      </c>
      <c r="E7591" s="51" t="s">
        <v>228</v>
      </c>
      <c r="F7591" s="52">
        <v>12451</v>
      </c>
      <c r="G7591" s="35" t="str">
        <f>VLOOKUP(F7591,Apoio!A:B,2,FALSE)</f>
        <v>Vara Federal</v>
      </c>
      <c r="H7591" s="51" t="s">
        <v>237</v>
      </c>
      <c r="I7591" s="53">
        <v>123</v>
      </c>
      <c r="J7591" s="2">
        <f>VLOOKUP($F7591,Apoio!$A:$F,4,FALSE)</f>
        <v>10</v>
      </c>
      <c r="K7591" s="2">
        <f>VLOOKUP($F7591,Apoio!$A:$F,5,FALSE)</f>
        <v>1</v>
      </c>
      <c r="L7591" s="24" t="str">
        <f>VLOOKUP($F7591,Apoio!$A:$F,6,FALSE)</f>
        <v>São Paulo - Criminal</v>
      </c>
    </row>
    <row r="7592" spans="1:12" x14ac:dyDescent="0.25">
      <c r="A7592" s="46">
        <v>2022</v>
      </c>
      <c r="B7592" s="47" t="s">
        <v>356</v>
      </c>
      <c r="C7592" s="47" t="s">
        <v>10</v>
      </c>
      <c r="D7592" s="47" t="s">
        <v>45</v>
      </c>
      <c r="E7592" s="47" t="s">
        <v>238</v>
      </c>
      <c r="F7592" s="48">
        <v>13989</v>
      </c>
      <c r="G7592" s="35" t="str">
        <f>VLOOKUP(F7592,Apoio!A:B,2,FALSE)</f>
        <v>Vara Federal</v>
      </c>
      <c r="H7592" s="47" t="s">
        <v>239</v>
      </c>
      <c r="I7592" s="49">
        <v>224</v>
      </c>
      <c r="J7592" s="2">
        <f>VLOOKUP($F7592,Apoio!$A:$F,4,FALSE)</f>
        <v>1</v>
      </c>
      <c r="K7592" s="2">
        <f>VLOOKUP($F7592,Apoio!$A:$F,5,FALSE)</f>
        <v>1</v>
      </c>
      <c r="L7592" s="24" t="str">
        <f>VLOOKUP($F7592,Apoio!$A:$F,6,FALSE)</f>
        <v>São Paulo - Fiscal</v>
      </c>
    </row>
    <row r="7593" spans="1:12" x14ac:dyDescent="0.25">
      <c r="A7593" s="50">
        <v>2022</v>
      </c>
      <c r="B7593" s="51" t="s">
        <v>356</v>
      </c>
      <c r="C7593" s="51" t="s">
        <v>10</v>
      </c>
      <c r="D7593" s="51" t="s">
        <v>45</v>
      </c>
      <c r="E7593" s="51" t="s">
        <v>238</v>
      </c>
      <c r="F7593" s="52">
        <v>13990</v>
      </c>
      <c r="G7593" s="35" t="str">
        <f>VLOOKUP(F7593,Apoio!A:B,2,FALSE)</f>
        <v>Vara Federal</v>
      </c>
      <c r="H7593" s="51" t="s">
        <v>240</v>
      </c>
      <c r="I7593" s="53">
        <v>218</v>
      </c>
      <c r="J7593" s="2">
        <f>VLOOKUP($F7593,Apoio!$A:$F,4,FALSE)</f>
        <v>2</v>
      </c>
      <c r="K7593" s="2">
        <f>VLOOKUP($F7593,Apoio!$A:$F,5,FALSE)</f>
        <v>1</v>
      </c>
      <c r="L7593" s="24" t="str">
        <f>VLOOKUP($F7593,Apoio!$A:$F,6,FALSE)</f>
        <v>São Paulo - Fiscal</v>
      </c>
    </row>
    <row r="7594" spans="1:12" x14ac:dyDescent="0.25">
      <c r="A7594" s="46">
        <v>2022</v>
      </c>
      <c r="B7594" s="47" t="s">
        <v>356</v>
      </c>
      <c r="C7594" s="47" t="s">
        <v>10</v>
      </c>
      <c r="D7594" s="47" t="s">
        <v>45</v>
      </c>
      <c r="E7594" s="47" t="s">
        <v>238</v>
      </c>
      <c r="F7594" s="48">
        <v>13991</v>
      </c>
      <c r="G7594" s="35" t="str">
        <f>VLOOKUP(F7594,Apoio!A:B,2,FALSE)</f>
        <v>Vara Federal</v>
      </c>
      <c r="H7594" s="47" t="s">
        <v>241</v>
      </c>
      <c r="I7594" s="49">
        <v>232</v>
      </c>
      <c r="J7594" s="2">
        <f>VLOOKUP($F7594,Apoio!$A:$F,4,FALSE)</f>
        <v>3</v>
      </c>
      <c r="K7594" s="2">
        <f>VLOOKUP($F7594,Apoio!$A:$F,5,FALSE)</f>
        <v>1</v>
      </c>
      <c r="L7594" s="24" t="str">
        <f>VLOOKUP($F7594,Apoio!$A:$F,6,FALSE)</f>
        <v>São Paulo - Fiscal</v>
      </c>
    </row>
    <row r="7595" spans="1:12" x14ac:dyDescent="0.25">
      <c r="A7595" s="50">
        <v>2022</v>
      </c>
      <c r="B7595" s="51" t="s">
        <v>356</v>
      </c>
      <c r="C7595" s="51" t="s">
        <v>10</v>
      </c>
      <c r="D7595" s="51" t="s">
        <v>45</v>
      </c>
      <c r="E7595" s="51" t="s">
        <v>238</v>
      </c>
      <c r="F7595" s="52">
        <v>13992</v>
      </c>
      <c r="G7595" s="35" t="str">
        <f>VLOOKUP(F7595,Apoio!A:B,2,FALSE)</f>
        <v>Vara Federal</v>
      </c>
      <c r="H7595" s="51" t="s">
        <v>242</v>
      </c>
      <c r="I7595" s="53">
        <v>220</v>
      </c>
      <c r="J7595" s="2">
        <f>VLOOKUP($F7595,Apoio!$A:$F,4,FALSE)</f>
        <v>4</v>
      </c>
      <c r="K7595" s="2">
        <f>VLOOKUP($F7595,Apoio!$A:$F,5,FALSE)</f>
        <v>1</v>
      </c>
      <c r="L7595" s="24" t="str">
        <f>VLOOKUP($F7595,Apoio!$A:$F,6,FALSE)</f>
        <v>São Paulo - Fiscal</v>
      </c>
    </row>
    <row r="7596" spans="1:12" x14ac:dyDescent="0.25">
      <c r="A7596" s="46">
        <v>2022</v>
      </c>
      <c r="B7596" s="47" t="s">
        <v>356</v>
      </c>
      <c r="C7596" s="47" t="s">
        <v>10</v>
      </c>
      <c r="D7596" s="47" t="s">
        <v>45</v>
      </c>
      <c r="E7596" s="47" t="s">
        <v>238</v>
      </c>
      <c r="F7596" s="48">
        <v>13993</v>
      </c>
      <c r="G7596" s="35" t="str">
        <f>VLOOKUP(F7596,Apoio!A:B,2,FALSE)</f>
        <v>Vara Federal</v>
      </c>
      <c r="H7596" s="47" t="s">
        <v>243</v>
      </c>
      <c r="I7596" s="49">
        <v>198</v>
      </c>
      <c r="J7596" s="2">
        <f>VLOOKUP($F7596,Apoio!$A:$F,4,FALSE)</f>
        <v>5</v>
      </c>
      <c r="K7596" s="2">
        <f>VLOOKUP($F7596,Apoio!$A:$F,5,FALSE)</f>
        <v>1</v>
      </c>
      <c r="L7596" s="24" t="str">
        <f>VLOOKUP($F7596,Apoio!$A:$F,6,FALSE)</f>
        <v>São Paulo - Fiscal</v>
      </c>
    </row>
    <row r="7597" spans="1:12" x14ac:dyDescent="0.25">
      <c r="A7597" s="50">
        <v>2022</v>
      </c>
      <c r="B7597" s="51" t="s">
        <v>356</v>
      </c>
      <c r="C7597" s="51" t="s">
        <v>10</v>
      </c>
      <c r="D7597" s="51" t="s">
        <v>45</v>
      </c>
      <c r="E7597" s="51" t="s">
        <v>238</v>
      </c>
      <c r="F7597" s="52">
        <v>13994</v>
      </c>
      <c r="G7597" s="35" t="str">
        <f>VLOOKUP(F7597,Apoio!A:B,2,FALSE)</f>
        <v>Vara Federal</v>
      </c>
      <c r="H7597" s="51" t="s">
        <v>244</v>
      </c>
      <c r="I7597" s="53">
        <v>186</v>
      </c>
      <c r="J7597" s="2">
        <f>VLOOKUP($F7597,Apoio!$A:$F,4,FALSE)</f>
        <v>6</v>
      </c>
      <c r="K7597" s="2">
        <f>VLOOKUP($F7597,Apoio!$A:$F,5,FALSE)</f>
        <v>1</v>
      </c>
      <c r="L7597" s="24" t="str">
        <f>VLOOKUP($F7597,Apoio!$A:$F,6,FALSE)</f>
        <v>São Paulo - Fiscal</v>
      </c>
    </row>
    <row r="7598" spans="1:12" x14ac:dyDescent="0.25">
      <c r="A7598" s="46">
        <v>2022</v>
      </c>
      <c r="B7598" s="47" t="s">
        <v>356</v>
      </c>
      <c r="C7598" s="47" t="s">
        <v>10</v>
      </c>
      <c r="D7598" s="47" t="s">
        <v>45</v>
      </c>
      <c r="E7598" s="47" t="s">
        <v>238</v>
      </c>
      <c r="F7598" s="48">
        <v>13995</v>
      </c>
      <c r="G7598" s="35" t="str">
        <f>VLOOKUP(F7598,Apoio!A:B,2,FALSE)</f>
        <v>Vara Federal</v>
      </c>
      <c r="H7598" s="47" t="s">
        <v>245</v>
      </c>
      <c r="I7598" s="49">
        <v>207</v>
      </c>
      <c r="J7598" s="2">
        <f>VLOOKUP($F7598,Apoio!$A:$F,4,FALSE)</f>
        <v>7</v>
      </c>
      <c r="K7598" s="2">
        <f>VLOOKUP($F7598,Apoio!$A:$F,5,FALSE)</f>
        <v>1</v>
      </c>
      <c r="L7598" s="24" t="str">
        <f>VLOOKUP($F7598,Apoio!$A:$F,6,FALSE)</f>
        <v>São Paulo - Fiscal</v>
      </c>
    </row>
    <row r="7599" spans="1:12" x14ac:dyDescent="0.25">
      <c r="A7599" s="50">
        <v>2022</v>
      </c>
      <c r="B7599" s="51" t="s">
        <v>356</v>
      </c>
      <c r="C7599" s="51" t="s">
        <v>10</v>
      </c>
      <c r="D7599" s="51" t="s">
        <v>45</v>
      </c>
      <c r="E7599" s="51" t="s">
        <v>238</v>
      </c>
      <c r="F7599" s="52">
        <v>13996</v>
      </c>
      <c r="G7599" s="35" t="str">
        <f>VLOOKUP(F7599,Apoio!A:B,2,FALSE)</f>
        <v>Vara Federal</v>
      </c>
      <c r="H7599" s="51" t="s">
        <v>246</v>
      </c>
      <c r="I7599" s="53">
        <v>198</v>
      </c>
      <c r="J7599" s="2">
        <f>VLOOKUP($F7599,Apoio!$A:$F,4,FALSE)</f>
        <v>8</v>
      </c>
      <c r="K7599" s="2">
        <f>VLOOKUP($F7599,Apoio!$A:$F,5,FALSE)</f>
        <v>1</v>
      </c>
      <c r="L7599" s="24" t="str">
        <f>VLOOKUP($F7599,Apoio!$A:$F,6,FALSE)</f>
        <v>São Paulo - Fiscal</v>
      </c>
    </row>
    <row r="7600" spans="1:12" x14ac:dyDescent="0.25">
      <c r="A7600" s="46">
        <v>2022</v>
      </c>
      <c r="B7600" s="47" t="s">
        <v>356</v>
      </c>
      <c r="C7600" s="47" t="s">
        <v>10</v>
      </c>
      <c r="D7600" s="47" t="s">
        <v>45</v>
      </c>
      <c r="E7600" s="47" t="s">
        <v>238</v>
      </c>
      <c r="F7600" s="48">
        <v>13997</v>
      </c>
      <c r="G7600" s="35" t="str">
        <f>VLOOKUP(F7600,Apoio!A:B,2,FALSE)</f>
        <v>Vara Federal</v>
      </c>
      <c r="H7600" s="47" t="s">
        <v>247</v>
      </c>
      <c r="I7600" s="49">
        <v>220</v>
      </c>
      <c r="J7600" s="2">
        <f>VLOOKUP($F7600,Apoio!$A:$F,4,FALSE)</f>
        <v>9</v>
      </c>
      <c r="K7600" s="2">
        <f>VLOOKUP($F7600,Apoio!$A:$F,5,FALSE)</f>
        <v>1</v>
      </c>
      <c r="L7600" s="24" t="str">
        <f>VLOOKUP($F7600,Apoio!$A:$F,6,FALSE)</f>
        <v>São Paulo - Fiscal</v>
      </c>
    </row>
    <row r="7601" spans="1:12" x14ac:dyDescent="0.25">
      <c r="A7601" s="50">
        <v>2022</v>
      </c>
      <c r="B7601" s="51" t="s">
        <v>356</v>
      </c>
      <c r="C7601" s="51" t="s">
        <v>10</v>
      </c>
      <c r="D7601" s="51" t="s">
        <v>45</v>
      </c>
      <c r="E7601" s="51" t="s">
        <v>238</v>
      </c>
      <c r="F7601" s="52">
        <v>13998</v>
      </c>
      <c r="G7601" s="35" t="str">
        <f>VLOOKUP(F7601,Apoio!A:B,2,FALSE)</f>
        <v>Vara Federal</v>
      </c>
      <c r="H7601" s="51" t="s">
        <v>248</v>
      </c>
      <c r="I7601" s="53">
        <v>206</v>
      </c>
      <c r="J7601" s="2">
        <f>VLOOKUP($F7601,Apoio!$A:$F,4,FALSE)</f>
        <v>10</v>
      </c>
      <c r="K7601" s="2">
        <f>VLOOKUP($F7601,Apoio!$A:$F,5,FALSE)</f>
        <v>1</v>
      </c>
      <c r="L7601" s="24" t="str">
        <f>VLOOKUP($F7601,Apoio!$A:$F,6,FALSE)</f>
        <v>São Paulo - Fiscal</v>
      </c>
    </row>
    <row r="7602" spans="1:12" x14ac:dyDescent="0.25">
      <c r="A7602" s="46">
        <v>2022</v>
      </c>
      <c r="B7602" s="47" t="s">
        <v>356</v>
      </c>
      <c r="C7602" s="47" t="s">
        <v>10</v>
      </c>
      <c r="D7602" s="47" t="s">
        <v>45</v>
      </c>
      <c r="E7602" s="47" t="s">
        <v>238</v>
      </c>
      <c r="F7602" s="48">
        <v>13999</v>
      </c>
      <c r="G7602" s="35" t="str">
        <f>VLOOKUP(F7602,Apoio!A:B,2,FALSE)</f>
        <v>Vara Federal</v>
      </c>
      <c r="H7602" s="47" t="s">
        <v>249</v>
      </c>
      <c r="I7602" s="49">
        <v>213</v>
      </c>
      <c r="J7602" s="2">
        <f>VLOOKUP($F7602,Apoio!$A:$F,4,FALSE)</f>
        <v>11</v>
      </c>
      <c r="K7602" s="2">
        <f>VLOOKUP($F7602,Apoio!$A:$F,5,FALSE)</f>
        <v>1</v>
      </c>
      <c r="L7602" s="24" t="str">
        <f>VLOOKUP($F7602,Apoio!$A:$F,6,FALSE)</f>
        <v>São Paulo - Fiscal</v>
      </c>
    </row>
    <row r="7603" spans="1:12" x14ac:dyDescent="0.25">
      <c r="A7603" s="50">
        <v>2022</v>
      </c>
      <c r="B7603" s="51" t="s">
        <v>356</v>
      </c>
      <c r="C7603" s="51" t="s">
        <v>10</v>
      </c>
      <c r="D7603" s="51" t="s">
        <v>45</v>
      </c>
      <c r="E7603" s="51" t="s">
        <v>238</v>
      </c>
      <c r="F7603" s="52">
        <v>14000</v>
      </c>
      <c r="G7603" s="35" t="str">
        <f>VLOOKUP(F7603,Apoio!A:B,2,FALSE)</f>
        <v>Vara Federal</v>
      </c>
      <c r="H7603" s="51" t="s">
        <v>250</v>
      </c>
      <c r="I7603" s="53">
        <v>233</v>
      </c>
      <c r="J7603" s="2">
        <f>VLOOKUP($F7603,Apoio!$A:$F,4,FALSE)</f>
        <v>12</v>
      </c>
      <c r="K7603" s="2">
        <f>VLOOKUP($F7603,Apoio!$A:$F,5,FALSE)</f>
        <v>1</v>
      </c>
      <c r="L7603" s="24" t="str">
        <f>VLOOKUP($F7603,Apoio!$A:$F,6,FALSE)</f>
        <v>São Paulo - Fiscal</v>
      </c>
    </row>
    <row r="7604" spans="1:12" x14ac:dyDescent="0.25">
      <c r="A7604" s="46">
        <v>2022</v>
      </c>
      <c r="B7604" s="47" t="s">
        <v>356</v>
      </c>
      <c r="C7604" s="47" t="s">
        <v>10</v>
      </c>
      <c r="D7604" s="47" t="s">
        <v>45</v>
      </c>
      <c r="E7604" s="47" t="s">
        <v>238</v>
      </c>
      <c r="F7604" s="48">
        <v>18196</v>
      </c>
      <c r="G7604" s="35" t="str">
        <f>VLOOKUP(F7604,Apoio!A:B,2,FALSE)</f>
        <v>Vara Federal</v>
      </c>
      <c r="H7604" s="47" t="s">
        <v>251</v>
      </c>
      <c r="I7604" s="49">
        <v>200</v>
      </c>
      <c r="J7604" s="2">
        <f>VLOOKUP($F7604,Apoio!$A:$F,4,FALSE)</f>
        <v>13</v>
      </c>
      <c r="K7604" s="2">
        <f>VLOOKUP($F7604,Apoio!$A:$F,5,FALSE)</f>
        <v>1</v>
      </c>
      <c r="L7604" s="24" t="str">
        <f>VLOOKUP($F7604,Apoio!$A:$F,6,FALSE)</f>
        <v>São Paulo - Fiscal</v>
      </c>
    </row>
    <row r="7605" spans="1:12" x14ac:dyDescent="0.25">
      <c r="A7605" s="50">
        <v>2022</v>
      </c>
      <c r="B7605" s="51" t="s">
        <v>356</v>
      </c>
      <c r="C7605" s="51" t="s">
        <v>10</v>
      </c>
      <c r="D7605" s="51" t="s">
        <v>45</v>
      </c>
      <c r="E7605" s="51" t="s">
        <v>252</v>
      </c>
      <c r="F7605" s="52">
        <v>14041</v>
      </c>
      <c r="G7605" s="35" t="str">
        <f>VLOOKUP(F7605,Apoio!A:B,2,FALSE)</f>
        <v>Juizado</v>
      </c>
      <c r="H7605" s="51" t="s">
        <v>253</v>
      </c>
      <c r="I7605" s="53">
        <v>406</v>
      </c>
      <c r="J7605" s="2">
        <f>VLOOKUP($F7605,Apoio!$A:$F,4,FALSE)</f>
        <v>1</v>
      </c>
      <c r="K7605" s="2">
        <f>VLOOKUP($F7605,Apoio!$A:$F,5,FALSE)</f>
        <v>1</v>
      </c>
      <c r="L7605" s="24" t="str">
        <f>VLOOKUP($F7605,Apoio!$A:$F,6,FALSE)</f>
        <v>São Paulo - JEF</v>
      </c>
    </row>
    <row r="7606" spans="1:12" x14ac:dyDescent="0.25">
      <c r="A7606" s="46">
        <v>2022</v>
      </c>
      <c r="B7606" s="47" t="s">
        <v>356</v>
      </c>
      <c r="C7606" s="47" t="s">
        <v>10</v>
      </c>
      <c r="D7606" s="47" t="s">
        <v>45</v>
      </c>
      <c r="E7606" s="47" t="s">
        <v>252</v>
      </c>
      <c r="F7606" s="48">
        <v>14042</v>
      </c>
      <c r="G7606" s="35" t="str">
        <f>VLOOKUP(F7606,Apoio!A:B,2,FALSE)</f>
        <v>Juizado</v>
      </c>
      <c r="H7606" s="47" t="s">
        <v>254</v>
      </c>
      <c r="I7606" s="49">
        <v>397</v>
      </c>
      <c r="J7606" s="2">
        <f>VLOOKUP($F7606,Apoio!$A:$F,4,FALSE)</f>
        <v>2</v>
      </c>
      <c r="K7606" s="2">
        <f>VLOOKUP($F7606,Apoio!$A:$F,5,FALSE)</f>
        <v>1</v>
      </c>
      <c r="L7606" s="24" t="str">
        <f>VLOOKUP($F7606,Apoio!$A:$F,6,FALSE)</f>
        <v>São Paulo - JEF</v>
      </c>
    </row>
    <row r="7607" spans="1:12" x14ac:dyDescent="0.25">
      <c r="A7607" s="50">
        <v>2022</v>
      </c>
      <c r="B7607" s="51" t="s">
        <v>356</v>
      </c>
      <c r="C7607" s="51" t="s">
        <v>10</v>
      </c>
      <c r="D7607" s="51" t="s">
        <v>45</v>
      </c>
      <c r="E7607" s="51" t="s">
        <v>252</v>
      </c>
      <c r="F7607" s="52">
        <v>14043</v>
      </c>
      <c r="G7607" s="35" t="str">
        <f>VLOOKUP(F7607,Apoio!A:B,2,FALSE)</f>
        <v>Juizado</v>
      </c>
      <c r="H7607" s="51" t="s">
        <v>255</v>
      </c>
      <c r="I7607" s="53">
        <v>403</v>
      </c>
      <c r="J7607" s="2">
        <f>VLOOKUP($F7607,Apoio!$A:$F,4,FALSE)</f>
        <v>3</v>
      </c>
      <c r="K7607" s="2">
        <f>VLOOKUP($F7607,Apoio!$A:$F,5,FALSE)</f>
        <v>1</v>
      </c>
      <c r="L7607" s="24" t="str">
        <f>VLOOKUP($F7607,Apoio!$A:$F,6,FALSE)</f>
        <v>São Paulo - JEF</v>
      </c>
    </row>
    <row r="7608" spans="1:12" x14ac:dyDescent="0.25">
      <c r="A7608" s="46">
        <v>2022</v>
      </c>
      <c r="B7608" s="47" t="s">
        <v>356</v>
      </c>
      <c r="C7608" s="47" t="s">
        <v>10</v>
      </c>
      <c r="D7608" s="47" t="s">
        <v>45</v>
      </c>
      <c r="E7608" s="47" t="s">
        <v>252</v>
      </c>
      <c r="F7608" s="48">
        <v>14044</v>
      </c>
      <c r="G7608" s="35" t="str">
        <f>VLOOKUP(F7608,Apoio!A:B,2,FALSE)</f>
        <v>Juizado</v>
      </c>
      <c r="H7608" s="47" t="s">
        <v>256</v>
      </c>
      <c r="I7608" s="49">
        <v>418</v>
      </c>
      <c r="J7608" s="2">
        <f>VLOOKUP($F7608,Apoio!$A:$F,4,FALSE)</f>
        <v>4</v>
      </c>
      <c r="K7608" s="2">
        <f>VLOOKUP($F7608,Apoio!$A:$F,5,FALSE)</f>
        <v>1</v>
      </c>
      <c r="L7608" s="24" t="str">
        <f>VLOOKUP($F7608,Apoio!$A:$F,6,FALSE)</f>
        <v>São Paulo - JEF</v>
      </c>
    </row>
    <row r="7609" spans="1:12" x14ac:dyDescent="0.25">
      <c r="A7609" s="50">
        <v>2022</v>
      </c>
      <c r="B7609" s="51" t="s">
        <v>356</v>
      </c>
      <c r="C7609" s="51" t="s">
        <v>10</v>
      </c>
      <c r="D7609" s="51" t="s">
        <v>45</v>
      </c>
      <c r="E7609" s="51" t="s">
        <v>252</v>
      </c>
      <c r="F7609" s="52">
        <v>14045</v>
      </c>
      <c r="G7609" s="35" t="str">
        <f>VLOOKUP(F7609,Apoio!A:B,2,FALSE)</f>
        <v>Juizado</v>
      </c>
      <c r="H7609" s="51" t="s">
        <v>257</v>
      </c>
      <c r="I7609" s="53">
        <v>376</v>
      </c>
      <c r="J7609" s="2">
        <f>VLOOKUP($F7609,Apoio!$A:$F,4,FALSE)</f>
        <v>5</v>
      </c>
      <c r="K7609" s="2">
        <f>VLOOKUP($F7609,Apoio!$A:$F,5,FALSE)</f>
        <v>1</v>
      </c>
      <c r="L7609" s="24" t="str">
        <f>VLOOKUP($F7609,Apoio!$A:$F,6,FALSE)</f>
        <v>São Paulo - JEF</v>
      </c>
    </row>
    <row r="7610" spans="1:12" x14ac:dyDescent="0.25">
      <c r="A7610" s="46">
        <v>2022</v>
      </c>
      <c r="B7610" s="47" t="s">
        <v>356</v>
      </c>
      <c r="C7610" s="47" t="s">
        <v>10</v>
      </c>
      <c r="D7610" s="47" t="s">
        <v>45</v>
      </c>
      <c r="E7610" s="47" t="s">
        <v>252</v>
      </c>
      <c r="F7610" s="48">
        <v>14046</v>
      </c>
      <c r="G7610" s="35" t="str">
        <f>VLOOKUP(F7610,Apoio!A:B,2,FALSE)</f>
        <v>Juizado</v>
      </c>
      <c r="H7610" s="47" t="s">
        <v>258</v>
      </c>
      <c r="I7610" s="49">
        <v>393</v>
      </c>
      <c r="J7610" s="2">
        <f>VLOOKUP($F7610,Apoio!$A:$F,4,FALSE)</f>
        <v>6</v>
      </c>
      <c r="K7610" s="2">
        <f>VLOOKUP($F7610,Apoio!$A:$F,5,FALSE)</f>
        <v>1</v>
      </c>
      <c r="L7610" s="24" t="str">
        <f>VLOOKUP($F7610,Apoio!$A:$F,6,FALSE)</f>
        <v>São Paulo - JEF</v>
      </c>
    </row>
    <row r="7611" spans="1:12" x14ac:dyDescent="0.25">
      <c r="A7611" s="50">
        <v>2022</v>
      </c>
      <c r="B7611" s="51" t="s">
        <v>356</v>
      </c>
      <c r="C7611" s="51" t="s">
        <v>10</v>
      </c>
      <c r="D7611" s="51" t="s">
        <v>45</v>
      </c>
      <c r="E7611" s="51" t="s">
        <v>252</v>
      </c>
      <c r="F7611" s="52">
        <v>14047</v>
      </c>
      <c r="G7611" s="35" t="str">
        <f>VLOOKUP(F7611,Apoio!A:B,2,FALSE)</f>
        <v>Juizado</v>
      </c>
      <c r="H7611" s="51" t="s">
        <v>259</v>
      </c>
      <c r="I7611" s="53">
        <v>393</v>
      </c>
      <c r="J7611" s="2">
        <f>VLOOKUP($F7611,Apoio!$A:$F,4,FALSE)</f>
        <v>7</v>
      </c>
      <c r="K7611" s="2">
        <f>VLOOKUP($F7611,Apoio!$A:$F,5,FALSE)</f>
        <v>1</v>
      </c>
      <c r="L7611" s="24" t="str">
        <f>VLOOKUP($F7611,Apoio!$A:$F,6,FALSE)</f>
        <v>São Paulo - JEF</v>
      </c>
    </row>
    <row r="7612" spans="1:12" x14ac:dyDescent="0.25">
      <c r="A7612" s="46">
        <v>2022</v>
      </c>
      <c r="B7612" s="47" t="s">
        <v>356</v>
      </c>
      <c r="C7612" s="47" t="s">
        <v>10</v>
      </c>
      <c r="D7612" s="47" t="s">
        <v>45</v>
      </c>
      <c r="E7612" s="47" t="s">
        <v>252</v>
      </c>
      <c r="F7612" s="48">
        <v>14048</v>
      </c>
      <c r="G7612" s="35" t="str">
        <f>VLOOKUP(F7612,Apoio!A:B,2,FALSE)</f>
        <v>Juizado</v>
      </c>
      <c r="H7612" s="47" t="s">
        <v>260</v>
      </c>
      <c r="I7612" s="49">
        <v>399</v>
      </c>
      <c r="J7612" s="2">
        <f>VLOOKUP($F7612,Apoio!$A:$F,4,FALSE)</f>
        <v>8</v>
      </c>
      <c r="K7612" s="2">
        <f>VLOOKUP($F7612,Apoio!$A:$F,5,FALSE)</f>
        <v>1</v>
      </c>
      <c r="L7612" s="24" t="str">
        <f>VLOOKUP($F7612,Apoio!$A:$F,6,FALSE)</f>
        <v>São Paulo - JEF</v>
      </c>
    </row>
    <row r="7613" spans="1:12" x14ac:dyDescent="0.25">
      <c r="A7613" s="50">
        <v>2022</v>
      </c>
      <c r="B7613" s="51" t="s">
        <v>356</v>
      </c>
      <c r="C7613" s="51" t="s">
        <v>10</v>
      </c>
      <c r="D7613" s="51" t="s">
        <v>45</v>
      </c>
      <c r="E7613" s="51" t="s">
        <v>252</v>
      </c>
      <c r="F7613" s="52">
        <v>14049</v>
      </c>
      <c r="G7613" s="35" t="str">
        <f>VLOOKUP(F7613,Apoio!A:B,2,FALSE)</f>
        <v>Juizado</v>
      </c>
      <c r="H7613" s="51" t="s">
        <v>261</v>
      </c>
      <c r="I7613" s="53">
        <v>365</v>
      </c>
      <c r="J7613" s="2">
        <f>VLOOKUP($F7613,Apoio!$A:$F,4,FALSE)</f>
        <v>9</v>
      </c>
      <c r="K7613" s="2">
        <f>VLOOKUP($F7613,Apoio!$A:$F,5,FALSE)</f>
        <v>1</v>
      </c>
      <c r="L7613" s="24" t="str">
        <f>VLOOKUP($F7613,Apoio!$A:$F,6,FALSE)</f>
        <v>São Paulo - JEF</v>
      </c>
    </row>
    <row r="7614" spans="1:12" x14ac:dyDescent="0.25">
      <c r="A7614" s="46">
        <v>2022</v>
      </c>
      <c r="B7614" s="47" t="s">
        <v>356</v>
      </c>
      <c r="C7614" s="47" t="s">
        <v>10</v>
      </c>
      <c r="D7614" s="47" t="s">
        <v>45</v>
      </c>
      <c r="E7614" s="47" t="s">
        <v>252</v>
      </c>
      <c r="F7614" s="48">
        <v>14050</v>
      </c>
      <c r="G7614" s="35" t="str">
        <f>VLOOKUP(F7614,Apoio!A:B,2,FALSE)</f>
        <v>Juizado</v>
      </c>
      <c r="H7614" s="47" t="s">
        <v>262</v>
      </c>
      <c r="I7614" s="49">
        <v>380</v>
      </c>
      <c r="J7614" s="2">
        <f>VLOOKUP($F7614,Apoio!$A:$F,4,FALSE)</f>
        <v>10</v>
      </c>
      <c r="K7614" s="2">
        <f>VLOOKUP($F7614,Apoio!$A:$F,5,FALSE)</f>
        <v>1</v>
      </c>
      <c r="L7614" s="24" t="str">
        <f>VLOOKUP($F7614,Apoio!$A:$F,6,FALSE)</f>
        <v>São Paulo - JEF</v>
      </c>
    </row>
    <row r="7615" spans="1:12" x14ac:dyDescent="0.25">
      <c r="A7615" s="50">
        <v>2022</v>
      </c>
      <c r="B7615" s="51" t="s">
        <v>356</v>
      </c>
      <c r="C7615" s="51" t="s">
        <v>10</v>
      </c>
      <c r="D7615" s="51" t="s">
        <v>45</v>
      </c>
      <c r="E7615" s="51" t="s">
        <v>252</v>
      </c>
      <c r="F7615" s="52">
        <v>14051</v>
      </c>
      <c r="G7615" s="35" t="str">
        <f>VLOOKUP(F7615,Apoio!A:B,2,FALSE)</f>
        <v>Juizado</v>
      </c>
      <c r="H7615" s="51" t="s">
        <v>263</v>
      </c>
      <c r="I7615" s="53">
        <v>391</v>
      </c>
      <c r="J7615" s="2">
        <f>VLOOKUP($F7615,Apoio!$A:$F,4,FALSE)</f>
        <v>11</v>
      </c>
      <c r="K7615" s="2">
        <f>VLOOKUP($F7615,Apoio!$A:$F,5,FALSE)</f>
        <v>1</v>
      </c>
      <c r="L7615" s="24" t="str">
        <f>VLOOKUP($F7615,Apoio!$A:$F,6,FALSE)</f>
        <v>São Paulo - JEF</v>
      </c>
    </row>
    <row r="7616" spans="1:12" x14ac:dyDescent="0.25">
      <c r="A7616" s="46">
        <v>2022</v>
      </c>
      <c r="B7616" s="47" t="s">
        <v>356</v>
      </c>
      <c r="C7616" s="47" t="s">
        <v>10</v>
      </c>
      <c r="D7616" s="47" t="s">
        <v>45</v>
      </c>
      <c r="E7616" s="47" t="s">
        <v>252</v>
      </c>
      <c r="F7616" s="48">
        <v>14052</v>
      </c>
      <c r="G7616" s="35" t="str">
        <f>VLOOKUP(F7616,Apoio!A:B,2,FALSE)</f>
        <v>Juizado</v>
      </c>
      <c r="H7616" s="47" t="s">
        <v>264</v>
      </c>
      <c r="I7616" s="49">
        <v>409</v>
      </c>
      <c r="J7616" s="2">
        <f>VLOOKUP($F7616,Apoio!$A:$F,4,FALSE)</f>
        <v>12</v>
      </c>
      <c r="K7616" s="2">
        <f>VLOOKUP($F7616,Apoio!$A:$F,5,FALSE)</f>
        <v>1</v>
      </c>
      <c r="L7616" s="24" t="str">
        <f>VLOOKUP($F7616,Apoio!$A:$F,6,FALSE)</f>
        <v>São Paulo - JEF</v>
      </c>
    </row>
    <row r="7617" spans="1:12" x14ac:dyDescent="0.25">
      <c r="A7617" s="50">
        <v>2022</v>
      </c>
      <c r="B7617" s="51" t="s">
        <v>356</v>
      </c>
      <c r="C7617" s="51" t="s">
        <v>10</v>
      </c>
      <c r="D7617" s="51" t="s">
        <v>45</v>
      </c>
      <c r="E7617" s="51" t="s">
        <v>252</v>
      </c>
      <c r="F7617" s="52">
        <v>14053</v>
      </c>
      <c r="G7617" s="35" t="str">
        <f>VLOOKUP(F7617,Apoio!A:B,2,FALSE)</f>
        <v>Juizado</v>
      </c>
      <c r="H7617" s="51" t="s">
        <v>265</v>
      </c>
      <c r="I7617" s="53">
        <v>388</v>
      </c>
      <c r="J7617" s="2">
        <f>VLOOKUP($F7617,Apoio!$A:$F,4,FALSE)</f>
        <v>13</v>
      </c>
      <c r="K7617" s="2">
        <f>VLOOKUP($F7617,Apoio!$A:$F,5,FALSE)</f>
        <v>1</v>
      </c>
      <c r="L7617" s="24" t="str">
        <f>VLOOKUP($F7617,Apoio!$A:$F,6,FALSE)</f>
        <v>São Paulo - JEF</v>
      </c>
    </row>
    <row r="7618" spans="1:12" x14ac:dyDescent="0.25">
      <c r="A7618" s="46">
        <v>2022</v>
      </c>
      <c r="B7618" s="47" t="s">
        <v>356</v>
      </c>
      <c r="C7618" s="47" t="s">
        <v>10</v>
      </c>
      <c r="D7618" s="47" t="s">
        <v>45</v>
      </c>
      <c r="E7618" s="47" t="s">
        <v>252</v>
      </c>
      <c r="F7618" s="48">
        <v>14161</v>
      </c>
      <c r="G7618" s="35" t="str">
        <f>VLOOKUP(F7618,Apoio!A:B,2,FALSE)</f>
        <v>Juizado</v>
      </c>
      <c r="H7618" s="47" t="s">
        <v>266</v>
      </c>
      <c r="I7618" s="49">
        <v>374</v>
      </c>
      <c r="J7618" s="2">
        <f>VLOOKUP($F7618,Apoio!$A:$F,4,FALSE)</f>
        <v>14</v>
      </c>
      <c r="K7618" s="2">
        <f>VLOOKUP($F7618,Apoio!$A:$F,5,FALSE)</f>
        <v>1</v>
      </c>
      <c r="L7618" s="24" t="str">
        <f>VLOOKUP($F7618,Apoio!$A:$F,6,FALSE)</f>
        <v>São Paulo - JEF</v>
      </c>
    </row>
    <row r="7619" spans="1:12" x14ac:dyDescent="0.25">
      <c r="A7619" s="50">
        <v>2022</v>
      </c>
      <c r="B7619" s="51" t="s">
        <v>356</v>
      </c>
      <c r="C7619" s="51" t="s">
        <v>10</v>
      </c>
      <c r="D7619" s="51" t="s">
        <v>45</v>
      </c>
      <c r="E7619" s="51" t="s">
        <v>252</v>
      </c>
      <c r="F7619" s="52">
        <v>72252</v>
      </c>
      <c r="G7619" s="35" t="str">
        <f>VLOOKUP(F7619,Apoio!A:B,2,FALSE)</f>
        <v>Vara Federal</v>
      </c>
      <c r="H7619" s="51" t="s">
        <v>267</v>
      </c>
      <c r="I7619" s="53">
        <v>62</v>
      </c>
      <c r="J7619" s="2" t="str">
        <f>VLOOKUP($F7619,Apoio!$A:$F,4,FALSE)</f>
        <v>CECON</v>
      </c>
      <c r="K7619" s="2">
        <f>VLOOKUP($F7619,Apoio!$A:$F,5,FALSE)</f>
        <v>1</v>
      </c>
      <c r="L7619" s="24" t="str">
        <f>VLOOKUP($F7619,Apoio!$A:$F,6,FALSE)</f>
        <v>São Paulo</v>
      </c>
    </row>
    <row r="7620" spans="1:12" x14ac:dyDescent="0.25">
      <c r="A7620" s="46">
        <v>2022</v>
      </c>
      <c r="B7620" s="47" t="s">
        <v>356</v>
      </c>
      <c r="C7620" s="47" t="s">
        <v>10</v>
      </c>
      <c r="D7620" s="47" t="s">
        <v>45</v>
      </c>
      <c r="E7620" s="47" t="s">
        <v>268</v>
      </c>
      <c r="F7620" s="48">
        <v>14002</v>
      </c>
      <c r="G7620" s="35" t="str">
        <f>VLOOKUP(F7620,Apoio!A:B,2,FALSE)</f>
        <v>Vara Federal</v>
      </c>
      <c r="H7620" s="47" t="s">
        <v>269</v>
      </c>
      <c r="I7620" s="49">
        <v>170</v>
      </c>
      <c r="J7620" s="2">
        <f>VLOOKUP($F7620,Apoio!$A:$F,4,FALSE)</f>
        <v>1</v>
      </c>
      <c r="K7620" s="2">
        <f>VLOOKUP($F7620,Apoio!$A:$F,5,FALSE)</f>
        <v>1</v>
      </c>
      <c r="L7620" s="24" t="str">
        <f>VLOOKUP($F7620,Apoio!$A:$F,6,FALSE)</f>
        <v>São Paulo - Previdenciária</v>
      </c>
    </row>
    <row r="7621" spans="1:12" x14ac:dyDescent="0.25">
      <c r="A7621" s="50">
        <v>2022</v>
      </c>
      <c r="B7621" s="51" t="s">
        <v>356</v>
      </c>
      <c r="C7621" s="51" t="s">
        <v>10</v>
      </c>
      <c r="D7621" s="51" t="s">
        <v>45</v>
      </c>
      <c r="E7621" s="51" t="s">
        <v>268</v>
      </c>
      <c r="F7621" s="52">
        <v>14003</v>
      </c>
      <c r="G7621" s="35" t="str">
        <f>VLOOKUP(F7621,Apoio!A:B,2,FALSE)</f>
        <v>Vara Federal</v>
      </c>
      <c r="H7621" s="51" t="s">
        <v>270</v>
      </c>
      <c r="I7621" s="53">
        <v>178</v>
      </c>
      <c r="J7621" s="2">
        <f>VLOOKUP($F7621,Apoio!$A:$F,4,FALSE)</f>
        <v>2</v>
      </c>
      <c r="K7621" s="2">
        <f>VLOOKUP($F7621,Apoio!$A:$F,5,FALSE)</f>
        <v>1</v>
      </c>
      <c r="L7621" s="24" t="str">
        <f>VLOOKUP($F7621,Apoio!$A:$F,6,FALSE)</f>
        <v>São Paulo - Previdenciária</v>
      </c>
    </row>
    <row r="7622" spans="1:12" x14ac:dyDescent="0.25">
      <c r="A7622" s="46">
        <v>2022</v>
      </c>
      <c r="B7622" s="47" t="s">
        <v>356</v>
      </c>
      <c r="C7622" s="47" t="s">
        <v>10</v>
      </c>
      <c r="D7622" s="47" t="s">
        <v>45</v>
      </c>
      <c r="E7622" s="47" t="s">
        <v>268</v>
      </c>
      <c r="F7622" s="48">
        <v>16495</v>
      </c>
      <c r="G7622" s="35" t="str">
        <f>VLOOKUP(F7622,Apoio!A:B,2,FALSE)</f>
        <v>Vara Federal</v>
      </c>
      <c r="H7622" s="47" t="s">
        <v>271</v>
      </c>
      <c r="I7622" s="49">
        <v>209</v>
      </c>
      <c r="J7622" s="2">
        <f>VLOOKUP($F7622,Apoio!$A:$F,4,FALSE)</f>
        <v>3</v>
      </c>
      <c r="K7622" s="2">
        <f>VLOOKUP($F7622,Apoio!$A:$F,5,FALSE)</f>
        <v>1</v>
      </c>
      <c r="L7622" s="24" t="str">
        <f>VLOOKUP($F7622,Apoio!$A:$F,6,FALSE)</f>
        <v>São Paulo - Previdenciária</v>
      </c>
    </row>
    <row r="7623" spans="1:12" x14ac:dyDescent="0.25">
      <c r="A7623" s="50">
        <v>2022</v>
      </c>
      <c r="B7623" s="51" t="s">
        <v>356</v>
      </c>
      <c r="C7623" s="51" t="s">
        <v>10</v>
      </c>
      <c r="D7623" s="51" t="s">
        <v>45</v>
      </c>
      <c r="E7623" s="51" t="s">
        <v>268</v>
      </c>
      <c r="F7623" s="52">
        <v>14004</v>
      </c>
      <c r="G7623" s="35" t="str">
        <f>VLOOKUP(F7623,Apoio!A:B,2,FALSE)</f>
        <v>Vara Federal</v>
      </c>
      <c r="H7623" s="51" t="s">
        <v>272</v>
      </c>
      <c r="I7623" s="53">
        <v>130</v>
      </c>
      <c r="J7623" s="2">
        <f>VLOOKUP($F7623,Apoio!$A:$F,4,FALSE)</f>
        <v>4</v>
      </c>
      <c r="K7623" s="2">
        <f>VLOOKUP($F7623,Apoio!$A:$F,5,FALSE)</f>
        <v>1</v>
      </c>
      <c r="L7623" s="24" t="str">
        <f>VLOOKUP($F7623,Apoio!$A:$F,6,FALSE)</f>
        <v>São Paulo - Previdenciária</v>
      </c>
    </row>
    <row r="7624" spans="1:12" x14ac:dyDescent="0.25">
      <c r="A7624" s="46">
        <v>2022</v>
      </c>
      <c r="B7624" s="47" t="s">
        <v>356</v>
      </c>
      <c r="C7624" s="47" t="s">
        <v>10</v>
      </c>
      <c r="D7624" s="47" t="s">
        <v>45</v>
      </c>
      <c r="E7624" s="47" t="s">
        <v>268</v>
      </c>
      <c r="F7624" s="48">
        <v>14005</v>
      </c>
      <c r="G7624" s="35" t="str">
        <f>VLOOKUP(F7624,Apoio!A:B,2,FALSE)</f>
        <v>Vara Federal</v>
      </c>
      <c r="H7624" s="47" t="s">
        <v>273</v>
      </c>
      <c r="I7624" s="49">
        <v>190</v>
      </c>
      <c r="J7624" s="2">
        <f>VLOOKUP($F7624,Apoio!$A:$F,4,FALSE)</f>
        <v>5</v>
      </c>
      <c r="K7624" s="2">
        <f>VLOOKUP($F7624,Apoio!$A:$F,5,FALSE)</f>
        <v>1</v>
      </c>
      <c r="L7624" s="24" t="str">
        <f>VLOOKUP($F7624,Apoio!$A:$F,6,FALSE)</f>
        <v>São Paulo - Previdenciária</v>
      </c>
    </row>
    <row r="7625" spans="1:12" x14ac:dyDescent="0.25">
      <c r="A7625" s="50">
        <v>2022</v>
      </c>
      <c r="B7625" s="51" t="s">
        <v>356</v>
      </c>
      <c r="C7625" s="51" t="s">
        <v>10</v>
      </c>
      <c r="D7625" s="51" t="s">
        <v>45</v>
      </c>
      <c r="E7625" s="51" t="s">
        <v>268</v>
      </c>
      <c r="F7625" s="52">
        <v>16496</v>
      </c>
      <c r="G7625" s="35" t="str">
        <f>VLOOKUP(F7625,Apoio!A:B,2,FALSE)</f>
        <v>Vara Federal</v>
      </c>
      <c r="H7625" s="51" t="s">
        <v>274</v>
      </c>
      <c r="I7625" s="53">
        <v>137</v>
      </c>
      <c r="J7625" s="2">
        <f>VLOOKUP($F7625,Apoio!$A:$F,4,FALSE)</f>
        <v>6</v>
      </c>
      <c r="K7625" s="2">
        <f>VLOOKUP($F7625,Apoio!$A:$F,5,FALSE)</f>
        <v>1</v>
      </c>
      <c r="L7625" s="24" t="str">
        <f>VLOOKUP($F7625,Apoio!$A:$F,6,FALSE)</f>
        <v>São Paulo - Previdenciária</v>
      </c>
    </row>
    <row r="7626" spans="1:12" x14ac:dyDescent="0.25">
      <c r="A7626" s="46">
        <v>2022</v>
      </c>
      <c r="B7626" s="47" t="s">
        <v>356</v>
      </c>
      <c r="C7626" s="47" t="s">
        <v>10</v>
      </c>
      <c r="D7626" s="47" t="s">
        <v>45</v>
      </c>
      <c r="E7626" s="47" t="s">
        <v>268</v>
      </c>
      <c r="F7626" s="48">
        <v>14006</v>
      </c>
      <c r="G7626" s="35" t="str">
        <f>VLOOKUP(F7626,Apoio!A:B,2,FALSE)</f>
        <v>Vara Federal</v>
      </c>
      <c r="H7626" s="47" t="s">
        <v>275</v>
      </c>
      <c r="I7626" s="49">
        <v>146</v>
      </c>
      <c r="J7626" s="2">
        <f>VLOOKUP($F7626,Apoio!$A:$F,4,FALSE)</f>
        <v>7</v>
      </c>
      <c r="K7626" s="2">
        <f>VLOOKUP($F7626,Apoio!$A:$F,5,FALSE)</f>
        <v>1</v>
      </c>
      <c r="L7626" s="24" t="str">
        <f>VLOOKUP($F7626,Apoio!$A:$F,6,FALSE)</f>
        <v>São Paulo - Previdenciária</v>
      </c>
    </row>
    <row r="7627" spans="1:12" x14ac:dyDescent="0.25">
      <c r="A7627" s="50">
        <v>2022</v>
      </c>
      <c r="B7627" s="51" t="s">
        <v>356</v>
      </c>
      <c r="C7627" s="51" t="s">
        <v>10</v>
      </c>
      <c r="D7627" s="51" t="s">
        <v>45</v>
      </c>
      <c r="E7627" s="51" t="s">
        <v>268</v>
      </c>
      <c r="F7627" s="52">
        <v>16497</v>
      </c>
      <c r="G7627" s="35" t="str">
        <f>VLOOKUP(F7627,Apoio!A:B,2,FALSE)</f>
        <v>Vara Federal</v>
      </c>
      <c r="H7627" s="51" t="s">
        <v>276</v>
      </c>
      <c r="I7627" s="53">
        <v>166</v>
      </c>
      <c r="J7627" s="2">
        <f>VLOOKUP($F7627,Apoio!$A:$F,4,FALSE)</f>
        <v>8</v>
      </c>
      <c r="K7627" s="2">
        <f>VLOOKUP($F7627,Apoio!$A:$F,5,FALSE)</f>
        <v>1</v>
      </c>
      <c r="L7627" s="24" t="str">
        <f>VLOOKUP($F7627,Apoio!$A:$F,6,FALSE)</f>
        <v>São Paulo - Previdenciária</v>
      </c>
    </row>
    <row r="7628" spans="1:12" x14ac:dyDescent="0.25">
      <c r="A7628" s="46">
        <v>2022</v>
      </c>
      <c r="B7628" s="47" t="s">
        <v>356</v>
      </c>
      <c r="C7628" s="47" t="s">
        <v>10</v>
      </c>
      <c r="D7628" s="47" t="s">
        <v>45</v>
      </c>
      <c r="E7628" s="47" t="s">
        <v>268</v>
      </c>
      <c r="F7628" s="48">
        <v>18205</v>
      </c>
      <c r="G7628" s="35" t="str">
        <f>VLOOKUP(F7628,Apoio!A:B,2,FALSE)</f>
        <v>Vara Federal</v>
      </c>
      <c r="H7628" s="47" t="s">
        <v>277</v>
      </c>
      <c r="I7628" s="49">
        <v>154</v>
      </c>
      <c r="J7628" s="2">
        <f>VLOOKUP($F7628,Apoio!$A:$F,4,FALSE)</f>
        <v>9</v>
      </c>
      <c r="K7628" s="2">
        <f>VLOOKUP($F7628,Apoio!$A:$F,5,FALSE)</f>
        <v>1</v>
      </c>
      <c r="L7628" s="24" t="str">
        <f>VLOOKUP($F7628,Apoio!$A:$F,6,FALSE)</f>
        <v>São Paulo - Previdenciária</v>
      </c>
    </row>
    <row r="7629" spans="1:12" x14ac:dyDescent="0.25">
      <c r="A7629" s="50">
        <v>2022</v>
      </c>
      <c r="B7629" s="51" t="s">
        <v>356</v>
      </c>
      <c r="C7629" s="51" t="s">
        <v>10</v>
      </c>
      <c r="D7629" s="51" t="s">
        <v>45</v>
      </c>
      <c r="E7629" s="51" t="s">
        <v>268</v>
      </c>
      <c r="F7629" s="52">
        <v>18202</v>
      </c>
      <c r="G7629" s="35" t="str">
        <f>VLOOKUP(F7629,Apoio!A:B,2,FALSE)</f>
        <v>Vara Federal</v>
      </c>
      <c r="H7629" s="51" t="s">
        <v>278</v>
      </c>
      <c r="I7629" s="53">
        <v>121</v>
      </c>
      <c r="J7629" s="2">
        <f>VLOOKUP($F7629,Apoio!$A:$F,4,FALSE)</f>
        <v>10</v>
      </c>
      <c r="K7629" s="2">
        <f>VLOOKUP($F7629,Apoio!$A:$F,5,FALSE)</f>
        <v>1</v>
      </c>
      <c r="L7629" s="24" t="str">
        <f>VLOOKUP($F7629,Apoio!$A:$F,6,FALSE)</f>
        <v>São Paulo - Previdenciária</v>
      </c>
    </row>
    <row r="7630" spans="1:12" x14ac:dyDescent="0.25">
      <c r="A7630" s="46">
        <v>2022</v>
      </c>
      <c r="B7630" s="47" t="s">
        <v>356</v>
      </c>
      <c r="C7630" s="47" t="s">
        <v>10</v>
      </c>
      <c r="D7630" s="47" t="s">
        <v>45</v>
      </c>
      <c r="E7630" s="47" t="s">
        <v>279</v>
      </c>
      <c r="F7630" s="48">
        <v>18100</v>
      </c>
      <c r="G7630" s="35" t="str">
        <f>VLOOKUP(F7630,Apoio!A:B,2,FALSE)</f>
        <v>Vara Federal</v>
      </c>
      <c r="H7630" s="47" t="s">
        <v>280</v>
      </c>
      <c r="I7630" s="49">
        <v>335</v>
      </c>
      <c r="J7630" s="2">
        <f>VLOOKUP($F7630,Apoio!$A:$F,4,FALSE)</f>
        <v>1</v>
      </c>
      <c r="K7630" s="2">
        <f>VLOOKUP($F7630,Apoio!$A:$F,5,FALSE)</f>
        <v>41</v>
      </c>
      <c r="L7630" s="24" t="str">
        <f>VLOOKUP($F7630,Apoio!$A:$F,6,FALSE)</f>
        <v>São Vicente</v>
      </c>
    </row>
    <row r="7631" spans="1:12" x14ac:dyDescent="0.25">
      <c r="A7631" s="50">
        <v>2022</v>
      </c>
      <c r="B7631" s="51" t="s">
        <v>356</v>
      </c>
      <c r="C7631" s="51" t="s">
        <v>10</v>
      </c>
      <c r="D7631" s="51" t="s">
        <v>45</v>
      </c>
      <c r="E7631" s="51" t="s">
        <v>279</v>
      </c>
      <c r="F7631" s="52">
        <v>14116</v>
      </c>
      <c r="G7631" s="35" t="str">
        <f>VLOOKUP(F7631,Apoio!A:B,2,FALSE)</f>
        <v>Juizado</v>
      </c>
      <c r="H7631" s="51" t="s">
        <v>281</v>
      </c>
      <c r="I7631" s="53">
        <v>427</v>
      </c>
      <c r="J7631" s="2">
        <f>VLOOKUP($F7631,Apoio!$A:$F,4,FALSE)</f>
        <v>1</v>
      </c>
      <c r="K7631" s="2">
        <f>VLOOKUP($F7631,Apoio!$A:$F,5,FALSE)</f>
        <v>41</v>
      </c>
      <c r="L7631" s="24" t="str">
        <f>VLOOKUP($F7631,Apoio!$A:$F,6,FALSE)</f>
        <v>São Vicente</v>
      </c>
    </row>
    <row r="7632" spans="1:12" x14ac:dyDescent="0.25">
      <c r="A7632" s="46">
        <v>2022</v>
      </c>
      <c r="B7632" s="47" t="s">
        <v>356</v>
      </c>
      <c r="C7632" s="47" t="s">
        <v>10</v>
      </c>
      <c r="D7632" s="47" t="s">
        <v>45</v>
      </c>
      <c r="E7632" s="47" t="s">
        <v>282</v>
      </c>
      <c r="F7632" s="48">
        <v>12486</v>
      </c>
      <c r="G7632" s="35" t="str">
        <f>VLOOKUP(F7632,Apoio!A:B,2,FALSE)</f>
        <v>Vara Federal</v>
      </c>
      <c r="H7632" s="47" t="s">
        <v>283</v>
      </c>
      <c r="I7632" s="49">
        <v>176</v>
      </c>
      <c r="J7632" s="2">
        <f>VLOOKUP($F7632,Apoio!$A:$F,4,FALSE)</f>
        <v>1</v>
      </c>
      <c r="K7632" s="2">
        <f>VLOOKUP($F7632,Apoio!$A:$F,5,FALSE)</f>
        <v>10</v>
      </c>
      <c r="L7632" s="24" t="str">
        <f>VLOOKUP($F7632,Apoio!$A:$F,6,FALSE)</f>
        <v>Sorocaba</v>
      </c>
    </row>
    <row r="7633" spans="1:12" x14ac:dyDescent="0.25">
      <c r="A7633" s="50">
        <v>2022</v>
      </c>
      <c r="B7633" s="51" t="s">
        <v>356</v>
      </c>
      <c r="C7633" s="51" t="s">
        <v>10</v>
      </c>
      <c r="D7633" s="51" t="s">
        <v>45</v>
      </c>
      <c r="E7633" s="51" t="s">
        <v>282</v>
      </c>
      <c r="F7633" s="52">
        <v>79243</v>
      </c>
      <c r="G7633" s="35" t="str">
        <f>VLOOKUP(F7633,Apoio!A:B,2,FALSE)</f>
        <v>Juizado</v>
      </c>
      <c r="H7633" s="51" t="s">
        <v>284</v>
      </c>
      <c r="I7633" s="53">
        <v>553</v>
      </c>
      <c r="J7633" s="2">
        <f>VLOOKUP($F7633,Apoio!$A:$F,4,FALSE)</f>
        <v>1</v>
      </c>
      <c r="K7633" s="2">
        <f>VLOOKUP($F7633,Apoio!$A:$F,5,FALSE)</f>
        <v>10</v>
      </c>
      <c r="L7633" s="24" t="str">
        <f>VLOOKUP($F7633,Apoio!$A:$F,6,FALSE)</f>
        <v>Sorocaba</v>
      </c>
    </row>
    <row r="7634" spans="1:12" x14ac:dyDescent="0.25">
      <c r="A7634" s="46">
        <v>2022</v>
      </c>
      <c r="B7634" s="47" t="s">
        <v>356</v>
      </c>
      <c r="C7634" s="47" t="s">
        <v>10</v>
      </c>
      <c r="D7634" s="47" t="s">
        <v>45</v>
      </c>
      <c r="E7634" s="47" t="s">
        <v>282</v>
      </c>
      <c r="F7634" s="48">
        <v>12487</v>
      </c>
      <c r="G7634" s="35" t="str">
        <f>VLOOKUP(F7634,Apoio!A:B,2,FALSE)</f>
        <v>Vara Federal</v>
      </c>
      <c r="H7634" s="47" t="s">
        <v>285</v>
      </c>
      <c r="I7634" s="49">
        <v>140</v>
      </c>
      <c r="J7634" s="2">
        <f>VLOOKUP($F7634,Apoio!$A:$F,4,FALSE)</f>
        <v>2</v>
      </c>
      <c r="K7634" s="2">
        <f>VLOOKUP($F7634,Apoio!$A:$F,5,FALSE)</f>
        <v>10</v>
      </c>
      <c r="L7634" s="24" t="str">
        <f>VLOOKUP($F7634,Apoio!$A:$F,6,FALSE)</f>
        <v>Sorocaba</v>
      </c>
    </row>
    <row r="7635" spans="1:12" x14ac:dyDescent="0.25">
      <c r="A7635" s="50">
        <v>2022</v>
      </c>
      <c r="B7635" s="51" t="s">
        <v>356</v>
      </c>
      <c r="C7635" s="51" t="s">
        <v>10</v>
      </c>
      <c r="D7635" s="51" t="s">
        <v>45</v>
      </c>
      <c r="E7635" s="51" t="s">
        <v>282</v>
      </c>
      <c r="F7635" s="52">
        <v>14312</v>
      </c>
      <c r="G7635" s="35" t="str">
        <f>VLOOKUP(F7635,Apoio!A:B,2,FALSE)</f>
        <v>Juizado</v>
      </c>
      <c r="H7635" s="51" t="s">
        <v>286</v>
      </c>
      <c r="I7635" s="53">
        <v>547</v>
      </c>
      <c r="J7635" s="2">
        <f>VLOOKUP($F7635,Apoio!$A:$F,4,FALSE)</f>
        <v>2</v>
      </c>
      <c r="K7635" s="2">
        <f>VLOOKUP($F7635,Apoio!$A:$F,5,FALSE)</f>
        <v>10</v>
      </c>
      <c r="L7635" s="24" t="str">
        <f>VLOOKUP($F7635,Apoio!$A:$F,6,FALSE)</f>
        <v>Sorocaba</v>
      </c>
    </row>
    <row r="7636" spans="1:12" x14ac:dyDescent="0.25">
      <c r="A7636" s="46">
        <v>2022</v>
      </c>
      <c r="B7636" s="47" t="s">
        <v>356</v>
      </c>
      <c r="C7636" s="47" t="s">
        <v>10</v>
      </c>
      <c r="D7636" s="47" t="s">
        <v>45</v>
      </c>
      <c r="E7636" s="47" t="s">
        <v>282</v>
      </c>
      <c r="F7636" s="48">
        <v>12488</v>
      </c>
      <c r="G7636" s="35" t="str">
        <f>VLOOKUP(F7636,Apoio!A:B,2,FALSE)</f>
        <v>Vara Federal</v>
      </c>
      <c r="H7636" s="47" t="s">
        <v>287</v>
      </c>
      <c r="I7636" s="49">
        <v>180</v>
      </c>
      <c r="J7636" s="2">
        <f>VLOOKUP($F7636,Apoio!$A:$F,4,FALSE)</f>
        <v>3</v>
      </c>
      <c r="K7636" s="2">
        <f>VLOOKUP($F7636,Apoio!$A:$F,5,FALSE)</f>
        <v>10</v>
      </c>
      <c r="L7636" s="24" t="str">
        <f>VLOOKUP($F7636,Apoio!$A:$F,6,FALSE)</f>
        <v>Sorocaba</v>
      </c>
    </row>
    <row r="7637" spans="1:12" x14ac:dyDescent="0.25">
      <c r="A7637" s="50">
        <v>2022</v>
      </c>
      <c r="B7637" s="51" t="s">
        <v>356</v>
      </c>
      <c r="C7637" s="51" t="s">
        <v>10</v>
      </c>
      <c r="D7637" s="51" t="s">
        <v>45</v>
      </c>
      <c r="E7637" s="51" t="s">
        <v>282</v>
      </c>
      <c r="F7637" s="52">
        <v>14039</v>
      </c>
      <c r="G7637" s="35" t="str">
        <f>VLOOKUP(F7637,Apoio!A:B,2,FALSE)</f>
        <v>Vara Federal</v>
      </c>
      <c r="H7637" s="51" t="s">
        <v>288</v>
      </c>
      <c r="I7637" s="53">
        <v>165</v>
      </c>
      <c r="J7637" s="2">
        <f>VLOOKUP($F7637,Apoio!$A:$F,4,FALSE)</f>
        <v>4</v>
      </c>
      <c r="K7637" s="2">
        <f>VLOOKUP($F7637,Apoio!$A:$F,5,FALSE)</f>
        <v>10</v>
      </c>
      <c r="L7637" s="24" t="str">
        <f>VLOOKUP($F7637,Apoio!$A:$F,6,FALSE)</f>
        <v>Sorocaba</v>
      </c>
    </row>
    <row r="7638" spans="1:12" x14ac:dyDescent="0.25">
      <c r="A7638" s="46">
        <v>2022</v>
      </c>
      <c r="B7638" s="47" t="s">
        <v>356</v>
      </c>
      <c r="C7638" s="47" t="s">
        <v>10</v>
      </c>
      <c r="D7638" s="47" t="s">
        <v>45</v>
      </c>
      <c r="E7638" s="47" t="s">
        <v>289</v>
      </c>
      <c r="F7638" s="48">
        <v>12524</v>
      </c>
      <c r="G7638" s="35" t="str">
        <f>VLOOKUP(F7638,Apoio!A:B,2,FALSE)</f>
        <v>Vara Federal</v>
      </c>
      <c r="H7638" s="47" t="s">
        <v>290</v>
      </c>
      <c r="I7638" s="49">
        <v>152</v>
      </c>
      <c r="J7638" s="2">
        <f>VLOOKUP($F7638,Apoio!$A:$F,4,FALSE)</f>
        <v>1</v>
      </c>
      <c r="K7638" s="2">
        <f>VLOOKUP($F7638,Apoio!$A:$F,5,FALSE)</f>
        <v>21</v>
      </c>
      <c r="L7638" s="24" t="str">
        <f>VLOOKUP($F7638,Apoio!$A:$F,6,FALSE)</f>
        <v>Taubaté</v>
      </c>
    </row>
    <row r="7639" spans="1:12" x14ac:dyDescent="0.25">
      <c r="A7639" s="50">
        <v>2022</v>
      </c>
      <c r="B7639" s="51" t="s">
        <v>356</v>
      </c>
      <c r="C7639" s="51" t="s">
        <v>10</v>
      </c>
      <c r="D7639" s="51" t="s">
        <v>45</v>
      </c>
      <c r="E7639" s="51" t="s">
        <v>289</v>
      </c>
      <c r="F7639" s="52">
        <v>17781</v>
      </c>
      <c r="G7639" s="35" t="str">
        <f>VLOOKUP(F7639,Apoio!A:B,2,FALSE)</f>
        <v>Juizado</v>
      </c>
      <c r="H7639" s="51" t="s">
        <v>291</v>
      </c>
      <c r="I7639" s="53">
        <v>318</v>
      </c>
      <c r="J7639" s="2">
        <f>VLOOKUP($F7639,Apoio!$A:$F,4,FALSE)</f>
        <v>1</v>
      </c>
      <c r="K7639" s="2">
        <f>VLOOKUP($F7639,Apoio!$A:$F,5,FALSE)</f>
        <v>21</v>
      </c>
      <c r="L7639" s="24" t="str">
        <f>VLOOKUP($F7639,Apoio!$A:$F,6,FALSE)</f>
        <v>Taubaté</v>
      </c>
    </row>
    <row r="7640" spans="1:12" x14ac:dyDescent="0.25">
      <c r="A7640" s="46">
        <v>2022</v>
      </c>
      <c r="B7640" s="47" t="s">
        <v>356</v>
      </c>
      <c r="C7640" s="47" t="s">
        <v>10</v>
      </c>
      <c r="D7640" s="47" t="s">
        <v>45</v>
      </c>
      <c r="E7640" s="47" t="s">
        <v>289</v>
      </c>
      <c r="F7640" s="48">
        <v>13845</v>
      </c>
      <c r="G7640" s="35" t="str">
        <f>VLOOKUP(F7640,Apoio!A:B,2,FALSE)</f>
        <v>Vara Federal</v>
      </c>
      <c r="H7640" s="47" t="s">
        <v>292</v>
      </c>
      <c r="I7640" s="49">
        <v>136</v>
      </c>
      <c r="J7640" s="2">
        <f>VLOOKUP($F7640,Apoio!$A:$F,4,FALSE)</f>
        <v>2</v>
      </c>
      <c r="K7640" s="2">
        <f>VLOOKUP($F7640,Apoio!$A:$F,5,FALSE)</f>
        <v>21</v>
      </c>
      <c r="L7640" s="24" t="str">
        <f>VLOOKUP($F7640,Apoio!$A:$F,6,FALSE)</f>
        <v>Taubaté</v>
      </c>
    </row>
    <row r="7641" spans="1:12" x14ac:dyDescent="0.25">
      <c r="A7641" s="50">
        <v>2022</v>
      </c>
      <c r="B7641" s="51" t="s">
        <v>356</v>
      </c>
      <c r="C7641" s="51" t="s">
        <v>10</v>
      </c>
      <c r="D7641" s="51" t="s">
        <v>45</v>
      </c>
      <c r="E7641" s="51" t="s">
        <v>293</v>
      </c>
      <c r="F7641" s="52">
        <v>12526</v>
      </c>
      <c r="G7641" s="35" t="str">
        <f>VLOOKUP(F7641,Apoio!A:B,2,FALSE)</f>
        <v>Vara Federal + JEF</v>
      </c>
      <c r="H7641" s="51" t="s">
        <v>294</v>
      </c>
      <c r="I7641" s="53">
        <v>204</v>
      </c>
      <c r="J7641" s="2">
        <f>VLOOKUP($F7641,Apoio!$A:$F,4,FALSE)</f>
        <v>1</v>
      </c>
      <c r="K7641" s="2">
        <f>VLOOKUP($F7641,Apoio!$A:$F,5,FALSE)</f>
        <v>22</v>
      </c>
      <c r="L7641" s="24" t="str">
        <f>VLOOKUP($F7641,Apoio!$A:$F,6,FALSE)</f>
        <v>Tupã</v>
      </c>
    </row>
    <row r="7642" spans="1:12" x14ac:dyDescent="0.25">
      <c r="A7642" s="46">
        <v>2022</v>
      </c>
      <c r="B7642" s="47" t="s">
        <v>356</v>
      </c>
      <c r="C7642" s="47" t="s">
        <v>10</v>
      </c>
      <c r="D7642" s="47" t="s">
        <v>45</v>
      </c>
      <c r="E7642" s="47" t="s">
        <v>293</v>
      </c>
      <c r="F7642" s="48">
        <v>12526</v>
      </c>
      <c r="G7642" s="35" t="str">
        <f>VLOOKUP(F7642,Apoio!A:B,2,FALSE)</f>
        <v>Vara Federal + JEF</v>
      </c>
      <c r="H7642" s="47" t="s">
        <v>294</v>
      </c>
      <c r="I7642" s="49">
        <v>109</v>
      </c>
      <c r="J7642" s="2">
        <f>VLOOKUP($F7642,Apoio!$A:$F,4,FALSE)</f>
        <v>1</v>
      </c>
      <c r="K7642" s="2">
        <f>VLOOKUP($F7642,Apoio!$A:$F,5,FALSE)</f>
        <v>22</v>
      </c>
      <c r="L7642" s="24" t="str">
        <f>VLOOKUP($F7642,Apoio!$A:$F,6,FALSE)</f>
        <v>Tupã</v>
      </c>
    </row>
    <row r="7643" spans="1:12" x14ac:dyDescent="0.25">
      <c r="A7643" s="50">
        <v>2022</v>
      </c>
      <c r="B7643" s="51" t="s">
        <v>356</v>
      </c>
      <c r="C7643" s="51" t="s">
        <v>10</v>
      </c>
      <c r="D7643" s="51" t="s">
        <v>45</v>
      </c>
      <c r="E7643" s="51" t="s">
        <v>295</v>
      </c>
      <c r="F7643" s="52">
        <v>21627</v>
      </c>
      <c r="G7643" s="35" t="str">
        <f>VLOOKUP(F7643,Apoio!A:B,2,FALSE)</f>
        <v>Turma Recursal</v>
      </c>
      <c r="H7643" s="51" t="s">
        <v>296</v>
      </c>
      <c r="I7643" s="53">
        <v>163</v>
      </c>
      <c r="J7643" s="2">
        <f>VLOOKUP($F7643,Apoio!$A:$F,4,FALSE)</f>
        <v>1</v>
      </c>
      <c r="K7643" s="2">
        <f>VLOOKUP($F7643,Apoio!$A:$F,5,FALSE)</f>
        <v>1</v>
      </c>
      <c r="L7643" s="24" t="str">
        <f>VLOOKUP($F7643,Apoio!$A:$F,6,FALSE)</f>
        <v>São Paulo - TR</v>
      </c>
    </row>
    <row r="7644" spans="1:12" x14ac:dyDescent="0.25">
      <c r="A7644" s="46">
        <v>2022</v>
      </c>
      <c r="B7644" s="47" t="s">
        <v>356</v>
      </c>
      <c r="C7644" s="47" t="s">
        <v>10</v>
      </c>
      <c r="D7644" s="47" t="s">
        <v>45</v>
      </c>
      <c r="E7644" s="47" t="s">
        <v>295</v>
      </c>
      <c r="F7644" s="48">
        <v>21628</v>
      </c>
      <c r="G7644" s="35" t="str">
        <f>VLOOKUP(F7644,Apoio!A:B,2,FALSE)</f>
        <v>Turma Recursal</v>
      </c>
      <c r="H7644" s="47" t="s">
        <v>297</v>
      </c>
      <c r="I7644" s="49">
        <v>172</v>
      </c>
      <c r="J7644" s="2">
        <f>VLOOKUP($F7644,Apoio!$A:$F,4,FALSE)</f>
        <v>2</v>
      </c>
      <c r="K7644" s="2">
        <f>VLOOKUP($F7644,Apoio!$A:$F,5,FALSE)</f>
        <v>1</v>
      </c>
      <c r="L7644" s="24" t="str">
        <f>VLOOKUP($F7644,Apoio!$A:$F,6,FALSE)</f>
        <v>São Paulo - TR</v>
      </c>
    </row>
    <row r="7645" spans="1:12" x14ac:dyDescent="0.25">
      <c r="A7645" s="50">
        <v>2022</v>
      </c>
      <c r="B7645" s="51" t="s">
        <v>356</v>
      </c>
      <c r="C7645" s="51" t="s">
        <v>10</v>
      </c>
      <c r="D7645" s="51" t="s">
        <v>45</v>
      </c>
      <c r="E7645" s="51" t="s">
        <v>295</v>
      </c>
      <c r="F7645" s="52">
        <v>21629</v>
      </c>
      <c r="G7645" s="35" t="str">
        <f>VLOOKUP(F7645,Apoio!A:B,2,FALSE)</f>
        <v>Turma Recursal</v>
      </c>
      <c r="H7645" s="51" t="s">
        <v>298</v>
      </c>
      <c r="I7645" s="53">
        <v>185</v>
      </c>
      <c r="J7645" s="2">
        <f>VLOOKUP($F7645,Apoio!$A:$F,4,FALSE)</f>
        <v>3</v>
      </c>
      <c r="K7645" s="2">
        <f>VLOOKUP($F7645,Apoio!$A:$F,5,FALSE)</f>
        <v>1</v>
      </c>
      <c r="L7645" s="24" t="str">
        <f>VLOOKUP($F7645,Apoio!$A:$F,6,FALSE)</f>
        <v>São Paulo - TR</v>
      </c>
    </row>
    <row r="7646" spans="1:12" x14ac:dyDescent="0.25">
      <c r="A7646" s="46">
        <v>2022</v>
      </c>
      <c r="B7646" s="47" t="s">
        <v>356</v>
      </c>
      <c r="C7646" s="47" t="s">
        <v>10</v>
      </c>
      <c r="D7646" s="47" t="s">
        <v>45</v>
      </c>
      <c r="E7646" s="47" t="s">
        <v>295</v>
      </c>
      <c r="F7646" s="48">
        <v>21630</v>
      </c>
      <c r="G7646" s="35" t="str">
        <f>VLOOKUP(F7646,Apoio!A:B,2,FALSE)</f>
        <v>Turma Recursal</v>
      </c>
      <c r="H7646" s="47" t="s">
        <v>299</v>
      </c>
      <c r="I7646" s="49">
        <v>126</v>
      </c>
      <c r="J7646" s="2">
        <f>VLOOKUP($F7646,Apoio!$A:$F,4,FALSE)</f>
        <v>4</v>
      </c>
      <c r="K7646" s="2">
        <f>VLOOKUP($F7646,Apoio!$A:$F,5,FALSE)</f>
        <v>1</v>
      </c>
      <c r="L7646" s="24" t="str">
        <f>VLOOKUP($F7646,Apoio!$A:$F,6,FALSE)</f>
        <v>São Paulo - TR</v>
      </c>
    </row>
    <row r="7647" spans="1:12" x14ac:dyDescent="0.25">
      <c r="A7647" s="50">
        <v>2022</v>
      </c>
      <c r="B7647" s="51" t="s">
        <v>356</v>
      </c>
      <c r="C7647" s="51" t="s">
        <v>10</v>
      </c>
      <c r="D7647" s="51" t="s">
        <v>45</v>
      </c>
      <c r="E7647" s="51" t="s">
        <v>295</v>
      </c>
      <c r="F7647" s="52">
        <v>21631</v>
      </c>
      <c r="G7647" s="35" t="str">
        <f>VLOOKUP(F7647,Apoio!A:B,2,FALSE)</f>
        <v>Turma Recursal</v>
      </c>
      <c r="H7647" s="51" t="s">
        <v>300</v>
      </c>
      <c r="I7647" s="53">
        <v>129</v>
      </c>
      <c r="J7647" s="2">
        <f>VLOOKUP($F7647,Apoio!$A:$F,4,FALSE)</f>
        <v>5</v>
      </c>
      <c r="K7647" s="2">
        <f>VLOOKUP($F7647,Apoio!$A:$F,5,FALSE)</f>
        <v>1</v>
      </c>
      <c r="L7647" s="24" t="str">
        <f>VLOOKUP($F7647,Apoio!$A:$F,6,FALSE)</f>
        <v>São Paulo - TR</v>
      </c>
    </row>
    <row r="7648" spans="1:12" x14ac:dyDescent="0.25">
      <c r="A7648" s="46">
        <v>2022</v>
      </c>
      <c r="B7648" s="47" t="s">
        <v>356</v>
      </c>
      <c r="C7648" s="47" t="s">
        <v>10</v>
      </c>
      <c r="D7648" s="47" t="s">
        <v>45</v>
      </c>
      <c r="E7648" s="47" t="s">
        <v>295</v>
      </c>
      <c r="F7648" s="48">
        <v>21632</v>
      </c>
      <c r="G7648" s="35" t="str">
        <f>VLOOKUP(F7648,Apoio!A:B,2,FALSE)</f>
        <v>Turma Recursal</v>
      </c>
      <c r="H7648" s="47" t="s">
        <v>301</v>
      </c>
      <c r="I7648" s="49">
        <v>139</v>
      </c>
      <c r="J7648" s="2">
        <f>VLOOKUP($F7648,Apoio!$A:$F,4,FALSE)</f>
        <v>6</v>
      </c>
      <c r="K7648" s="2">
        <f>VLOOKUP($F7648,Apoio!$A:$F,5,FALSE)</f>
        <v>1</v>
      </c>
      <c r="L7648" s="24" t="str">
        <f>VLOOKUP($F7648,Apoio!$A:$F,6,FALSE)</f>
        <v>São Paulo - TR</v>
      </c>
    </row>
    <row r="7649" spans="1:12" x14ac:dyDescent="0.25">
      <c r="A7649" s="50">
        <v>2022</v>
      </c>
      <c r="B7649" s="51" t="s">
        <v>356</v>
      </c>
      <c r="C7649" s="51" t="s">
        <v>10</v>
      </c>
      <c r="D7649" s="51" t="s">
        <v>45</v>
      </c>
      <c r="E7649" s="51" t="s">
        <v>295</v>
      </c>
      <c r="F7649" s="52">
        <v>21633</v>
      </c>
      <c r="G7649" s="35" t="str">
        <f>VLOOKUP(F7649,Apoio!A:B,2,FALSE)</f>
        <v>Turma Recursal</v>
      </c>
      <c r="H7649" s="51" t="s">
        <v>302</v>
      </c>
      <c r="I7649" s="53">
        <v>160</v>
      </c>
      <c r="J7649" s="2">
        <f>VLOOKUP($F7649,Apoio!$A:$F,4,FALSE)</f>
        <v>7</v>
      </c>
      <c r="K7649" s="2">
        <f>VLOOKUP($F7649,Apoio!$A:$F,5,FALSE)</f>
        <v>1</v>
      </c>
      <c r="L7649" s="24" t="str">
        <f>VLOOKUP($F7649,Apoio!$A:$F,6,FALSE)</f>
        <v>São Paulo - TR</v>
      </c>
    </row>
    <row r="7650" spans="1:12" x14ac:dyDescent="0.25">
      <c r="A7650" s="46">
        <v>2022</v>
      </c>
      <c r="B7650" s="47" t="s">
        <v>356</v>
      </c>
      <c r="C7650" s="47" t="s">
        <v>10</v>
      </c>
      <c r="D7650" s="47" t="s">
        <v>45</v>
      </c>
      <c r="E7650" s="47" t="s">
        <v>295</v>
      </c>
      <c r="F7650" s="48">
        <v>21634</v>
      </c>
      <c r="G7650" s="35" t="str">
        <f>VLOOKUP(F7650,Apoio!A:B,2,FALSE)</f>
        <v>Turma Recursal</v>
      </c>
      <c r="H7650" s="47" t="s">
        <v>303</v>
      </c>
      <c r="I7650" s="49">
        <v>161</v>
      </c>
      <c r="J7650" s="2">
        <f>VLOOKUP($F7650,Apoio!$A:$F,4,FALSE)</f>
        <v>8</v>
      </c>
      <c r="K7650" s="2">
        <f>VLOOKUP($F7650,Apoio!$A:$F,5,FALSE)</f>
        <v>1</v>
      </c>
      <c r="L7650" s="24" t="str">
        <f>VLOOKUP($F7650,Apoio!$A:$F,6,FALSE)</f>
        <v>São Paulo - TR</v>
      </c>
    </row>
    <row r="7651" spans="1:12" x14ac:dyDescent="0.25">
      <c r="A7651" s="50">
        <v>2022</v>
      </c>
      <c r="B7651" s="51" t="s">
        <v>356</v>
      </c>
      <c r="C7651" s="51" t="s">
        <v>10</v>
      </c>
      <c r="D7651" s="51" t="s">
        <v>45</v>
      </c>
      <c r="E7651" s="51" t="s">
        <v>295</v>
      </c>
      <c r="F7651" s="52">
        <v>21635</v>
      </c>
      <c r="G7651" s="35" t="str">
        <f>VLOOKUP(F7651,Apoio!A:B,2,FALSE)</f>
        <v>Turma Recursal</v>
      </c>
      <c r="H7651" s="51" t="s">
        <v>304</v>
      </c>
      <c r="I7651" s="53">
        <v>153</v>
      </c>
      <c r="J7651" s="2">
        <f>VLOOKUP($F7651,Apoio!$A:$F,4,FALSE)</f>
        <v>9</v>
      </c>
      <c r="K7651" s="2">
        <f>VLOOKUP($F7651,Apoio!$A:$F,5,FALSE)</f>
        <v>1</v>
      </c>
      <c r="L7651" s="24" t="str">
        <f>VLOOKUP($F7651,Apoio!$A:$F,6,FALSE)</f>
        <v>São Paulo - TR</v>
      </c>
    </row>
    <row r="7652" spans="1:12" x14ac:dyDescent="0.25">
      <c r="A7652" s="46">
        <v>2022</v>
      </c>
      <c r="B7652" s="47" t="s">
        <v>356</v>
      </c>
      <c r="C7652" s="47" t="s">
        <v>10</v>
      </c>
      <c r="D7652" s="47" t="s">
        <v>45</v>
      </c>
      <c r="E7652" s="47" t="s">
        <v>295</v>
      </c>
      <c r="F7652" s="48">
        <v>21636</v>
      </c>
      <c r="G7652" s="35" t="str">
        <f>VLOOKUP(F7652,Apoio!A:B,2,FALSE)</f>
        <v>Turma Recursal</v>
      </c>
      <c r="H7652" s="47" t="s">
        <v>305</v>
      </c>
      <c r="I7652" s="49">
        <v>148</v>
      </c>
      <c r="J7652" s="2">
        <f>VLOOKUP($F7652,Apoio!$A:$F,4,FALSE)</f>
        <v>10</v>
      </c>
      <c r="K7652" s="2">
        <f>VLOOKUP($F7652,Apoio!$A:$F,5,FALSE)</f>
        <v>1</v>
      </c>
      <c r="L7652" s="24" t="str">
        <f>VLOOKUP($F7652,Apoio!$A:$F,6,FALSE)</f>
        <v>São Paulo - TR</v>
      </c>
    </row>
    <row r="7653" spans="1:12" x14ac:dyDescent="0.25">
      <c r="A7653" s="50">
        <v>2022</v>
      </c>
      <c r="B7653" s="51" t="s">
        <v>356</v>
      </c>
      <c r="C7653" s="51" t="s">
        <v>10</v>
      </c>
      <c r="D7653" s="51" t="s">
        <v>45</v>
      </c>
      <c r="E7653" s="51" t="s">
        <v>295</v>
      </c>
      <c r="F7653" s="52">
        <v>21637</v>
      </c>
      <c r="G7653" s="35" t="str">
        <f>VLOOKUP(F7653,Apoio!A:B,2,FALSE)</f>
        <v>Turma Recursal</v>
      </c>
      <c r="H7653" s="51" t="s">
        <v>306</v>
      </c>
      <c r="I7653" s="53">
        <v>134</v>
      </c>
      <c r="J7653" s="2">
        <f>VLOOKUP($F7653,Apoio!$A:$F,4,FALSE)</f>
        <v>11</v>
      </c>
      <c r="K7653" s="2">
        <f>VLOOKUP($F7653,Apoio!$A:$F,5,FALSE)</f>
        <v>1</v>
      </c>
      <c r="L7653" s="24" t="str">
        <f>VLOOKUP($F7653,Apoio!$A:$F,6,FALSE)</f>
        <v>São Paulo - TR</v>
      </c>
    </row>
    <row r="7654" spans="1:12" x14ac:dyDescent="0.25">
      <c r="A7654" s="46">
        <v>2022</v>
      </c>
      <c r="B7654" s="47" t="s">
        <v>356</v>
      </c>
      <c r="C7654" s="47" t="s">
        <v>10</v>
      </c>
      <c r="D7654" s="47" t="s">
        <v>45</v>
      </c>
      <c r="E7654" s="47" t="s">
        <v>295</v>
      </c>
      <c r="F7654" s="48">
        <v>21638</v>
      </c>
      <c r="G7654" s="35" t="str">
        <f>VLOOKUP(F7654,Apoio!A:B,2,FALSE)</f>
        <v>Turma Recursal</v>
      </c>
      <c r="H7654" s="47" t="s">
        <v>307</v>
      </c>
      <c r="I7654" s="49">
        <v>148</v>
      </c>
      <c r="J7654" s="2">
        <f>VLOOKUP($F7654,Apoio!$A:$F,4,FALSE)</f>
        <v>12</v>
      </c>
      <c r="K7654" s="2">
        <f>VLOOKUP($F7654,Apoio!$A:$F,5,FALSE)</f>
        <v>1</v>
      </c>
      <c r="L7654" s="24" t="str">
        <f>VLOOKUP($F7654,Apoio!$A:$F,6,FALSE)</f>
        <v>São Paulo - TR</v>
      </c>
    </row>
    <row r="7655" spans="1:12" x14ac:dyDescent="0.25">
      <c r="A7655" s="50">
        <v>2022</v>
      </c>
      <c r="B7655" s="51" t="s">
        <v>356</v>
      </c>
      <c r="C7655" s="51" t="s">
        <v>10</v>
      </c>
      <c r="D7655" s="51" t="s">
        <v>45</v>
      </c>
      <c r="E7655" s="51" t="s">
        <v>295</v>
      </c>
      <c r="F7655" s="52">
        <v>21639</v>
      </c>
      <c r="G7655" s="35" t="str">
        <f>VLOOKUP(F7655,Apoio!A:B,2,FALSE)</f>
        <v>Turma Recursal</v>
      </c>
      <c r="H7655" s="51" t="s">
        <v>308</v>
      </c>
      <c r="I7655" s="53">
        <v>144</v>
      </c>
      <c r="J7655" s="2">
        <f>VLOOKUP($F7655,Apoio!$A:$F,4,FALSE)</f>
        <v>13</v>
      </c>
      <c r="K7655" s="2">
        <f>VLOOKUP($F7655,Apoio!$A:$F,5,FALSE)</f>
        <v>1</v>
      </c>
      <c r="L7655" s="24" t="str">
        <f>VLOOKUP($F7655,Apoio!$A:$F,6,FALSE)</f>
        <v>São Paulo - TR</v>
      </c>
    </row>
    <row r="7656" spans="1:12" x14ac:dyDescent="0.25">
      <c r="A7656" s="46">
        <v>2022</v>
      </c>
      <c r="B7656" s="47" t="s">
        <v>356</v>
      </c>
      <c r="C7656" s="47" t="s">
        <v>10</v>
      </c>
      <c r="D7656" s="47" t="s">
        <v>45</v>
      </c>
      <c r="E7656" s="47" t="s">
        <v>295</v>
      </c>
      <c r="F7656" s="48">
        <v>21640</v>
      </c>
      <c r="G7656" s="35" t="str">
        <f>VLOOKUP(F7656,Apoio!A:B,2,FALSE)</f>
        <v>Turma Recursal</v>
      </c>
      <c r="H7656" s="47" t="s">
        <v>309</v>
      </c>
      <c r="I7656" s="49">
        <v>151</v>
      </c>
      <c r="J7656" s="2">
        <f>VLOOKUP($F7656,Apoio!$A:$F,4,FALSE)</f>
        <v>14</v>
      </c>
      <c r="K7656" s="2">
        <f>VLOOKUP($F7656,Apoio!$A:$F,5,FALSE)</f>
        <v>1</v>
      </c>
      <c r="L7656" s="24" t="str">
        <f>VLOOKUP($F7656,Apoio!$A:$F,6,FALSE)</f>
        <v>São Paulo - TR</v>
      </c>
    </row>
    <row r="7657" spans="1:12" x14ac:dyDescent="0.25">
      <c r="A7657" s="50">
        <v>2022</v>
      </c>
      <c r="B7657" s="51" t="s">
        <v>356</v>
      </c>
      <c r="C7657" s="51" t="s">
        <v>10</v>
      </c>
      <c r="D7657" s="51" t="s">
        <v>45</v>
      </c>
      <c r="E7657" s="51" t="s">
        <v>295</v>
      </c>
      <c r="F7657" s="52">
        <v>21641</v>
      </c>
      <c r="G7657" s="35" t="str">
        <f>VLOOKUP(F7657,Apoio!A:B,2,FALSE)</f>
        <v>Turma Recursal</v>
      </c>
      <c r="H7657" s="51" t="s">
        <v>310</v>
      </c>
      <c r="I7657" s="53">
        <v>165</v>
      </c>
      <c r="J7657" s="2">
        <f>VLOOKUP($F7657,Apoio!$A:$F,4,FALSE)</f>
        <v>15</v>
      </c>
      <c r="K7657" s="2">
        <f>VLOOKUP($F7657,Apoio!$A:$F,5,FALSE)</f>
        <v>1</v>
      </c>
      <c r="L7657" s="24" t="str">
        <f>VLOOKUP($F7657,Apoio!$A:$F,6,FALSE)</f>
        <v>São Paulo - TR</v>
      </c>
    </row>
    <row r="7658" spans="1:12" x14ac:dyDescent="0.25">
      <c r="A7658" s="46">
        <v>2022</v>
      </c>
      <c r="B7658" s="47" t="s">
        <v>356</v>
      </c>
      <c r="C7658" s="47" t="s">
        <v>10</v>
      </c>
      <c r="D7658" s="47" t="s">
        <v>45</v>
      </c>
      <c r="E7658" s="47" t="s">
        <v>295</v>
      </c>
      <c r="F7658" s="48">
        <v>21642</v>
      </c>
      <c r="G7658" s="35" t="str">
        <f>VLOOKUP(F7658,Apoio!A:B,2,FALSE)</f>
        <v>Turma Recursal</v>
      </c>
      <c r="H7658" s="47" t="s">
        <v>311</v>
      </c>
      <c r="I7658" s="49">
        <v>152</v>
      </c>
      <c r="J7658" s="2">
        <f>VLOOKUP($F7658,Apoio!$A:$F,4,FALSE)</f>
        <v>16</v>
      </c>
      <c r="K7658" s="2">
        <f>VLOOKUP($F7658,Apoio!$A:$F,5,FALSE)</f>
        <v>1</v>
      </c>
      <c r="L7658" s="24" t="str">
        <f>VLOOKUP($F7658,Apoio!$A:$F,6,FALSE)</f>
        <v>São Paulo - TR</v>
      </c>
    </row>
    <row r="7659" spans="1:12" x14ac:dyDescent="0.25">
      <c r="A7659" s="50">
        <v>2022</v>
      </c>
      <c r="B7659" s="51" t="s">
        <v>356</v>
      </c>
      <c r="C7659" s="51" t="s">
        <v>10</v>
      </c>
      <c r="D7659" s="51" t="s">
        <v>45</v>
      </c>
      <c r="E7659" s="51" t="s">
        <v>295</v>
      </c>
      <c r="F7659" s="52">
        <v>21643</v>
      </c>
      <c r="G7659" s="35" t="str">
        <f>VLOOKUP(F7659,Apoio!A:B,2,FALSE)</f>
        <v>Turma Recursal</v>
      </c>
      <c r="H7659" s="51" t="s">
        <v>312</v>
      </c>
      <c r="I7659" s="53">
        <v>181</v>
      </c>
      <c r="J7659" s="2">
        <f>VLOOKUP($F7659,Apoio!$A:$F,4,FALSE)</f>
        <v>17</v>
      </c>
      <c r="K7659" s="2">
        <f>VLOOKUP($F7659,Apoio!$A:$F,5,FALSE)</f>
        <v>1</v>
      </c>
      <c r="L7659" s="24" t="str">
        <f>VLOOKUP($F7659,Apoio!$A:$F,6,FALSE)</f>
        <v>São Paulo - TR</v>
      </c>
    </row>
    <row r="7660" spans="1:12" x14ac:dyDescent="0.25">
      <c r="A7660" s="46">
        <v>2022</v>
      </c>
      <c r="B7660" s="47" t="s">
        <v>356</v>
      </c>
      <c r="C7660" s="47" t="s">
        <v>10</v>
      </c>
      <c r="D7660" s="47" t="s">
        <v>45</v>
      </c>
      <c r="E7660" s="47" t="s">
        <v>295</v>
      </c>
      <c r="F7660" s="48">
        <v>21644</v>
      </c>
      <c r="G7660" s="35" t="str">
        <f>VLOOKUP(F7660,Apoio!A:B,2,FALSE)</f>
        <v>Turma Recursal</v>
      </c>
      <c r="H7660" s="47" t="s">
        <v>313</v>
      </c>
      <c r="I7660" s="49">
        <v>158</v>
      </c>
      <c r="J7660" s="2">
        <f>VLOOKUP($F7660,Apoio!$A:$F,4,FALSE)</f>
        <v>18</v>
      </c>
      <c r="K7660" s="2">
        <f>VLOOKUP($F7660,Apoio!$A:$F,5,FALSE)</f>
        <v>1</v>
      </c>
      <c r="L7660" s="24" t="str">
        <f>VLOOKUP($F7660,Apoio!$A:$F,6,FALSE)</f>
        <v>São Paulo - TR</v>
      </c>
    </row>
    <row r="7661" spans="1:12" x14ac:dyDescent="0.25">
      <c r="A7661" s="50">
        <v>2022</v>
      </c>
      <c r="B7661" s="51" t="s">
        <v>356</v>
      </c>
      <c r="C7661" s="51" t="s">
        <v>10</v>
      </c>
      <c r="D7661" s="51" t="s">
        <v>45</v>
      </c>
      <c r="E7661" s="51" t="s">
        <v>295</v>
      </c>
      <c r="F7661" s="52">
        <v>21645</v>
      </c>
      <c r="G7661" s="35" t="str">
        <f>VLOOKUP(F7661,Apoio!A:B,2,FALSE)</f>
        <v>Turma Recursal</v>
      </c>
      <c r="H7661" s="51" t="s">
        <v>314</v>
      </c>
      <c r="I7661" s="53">
        <v>150</v>
      </c>
      <c r="J7661" s="2">
        <f>VLOOKUP($F7661,Apoio!$A:$F,4,FALSE)</f>
        <v>19</v>
      </c>
      <c r="K7661" s="2">
        <f>VLOOKUP($F7661,Apoio!$A:$F,5,FALSE)</f>
        <v>1</v>
      </c>
      <c r="L7661" s="24" t="str">
        <f>VLOOKUP($F7661,Apoio!$A:$F,6,FALSE)</f>
        <v>São Paulo - TR</v>
      </c>
    </row>
    <row r="7662" spans="1:12" x14ac:dyDescent="0.25">
      <c r="A7662" s="46">
        <v>2022</v>
      </c>
      <c r="B7662" s="47" t="s">
        <v>356</v>
      </c>
      <c r="C7662" s="47" t="s">
        <v>10</v>
      </c>
      <c r="D7662" s="47" t="s">
        <v>45</v>
      </c>
      <c r="E7662" s="47" t="s">
        <v>295</v>
      </c>
      <c r="F7662" s="48">
        <v>21646</v>
      </c>
      <c r="G7662" s="35" t="str">
        <f>VLOOKUP(F7662,Apoio!A:B,2,FALSE)</f>
        <v>Turma Recursal</v>
      </c>
      <c r="H7662" s="47" t="s">
        <v>315</v>
      </c>
      <c r="I7662" s="49">
        <v>160</v>
      </c>
      <c r="J7662" s="2">
        <f>VLOOKUP($F7662,Apoio!$A:$F,4,FALSE)</f>
        <v>20</v>
      </c>
      <c r="K7662" s="2">
        <f>VLOOKUP($F7662,Apoio!$A:$F,5,FALSE)</f>
        <v>1</v>
      </c>
      <c r="L7662" s="24" t="str">
        <f>VLOOKUP($F7662,Apoio!$A:$F,6,FALSE)</f>
        <v>São Paulo - TR</v>
      </c>
    </row>
    <row r="7663" spans="1:12" x14ac:dyDescent="0.25">
      <c r="A7663" s="50">
        <v>2022</v>
      </c>
      <c r="B7663" s="51" t="s">
        <v>356</v>
      </c>
      <c r="C7663" s="51" t="s">
        <v>10</v>
      </c>
      <c r="D7663" s="51" t="s">
        <v>45</v>
      </c>
      <c r="E7663" s="51" t="s">
        <v>295</v>
      </c>
      <c r="F7663" s="52">
        <v>21647</v>
      </c>
      <c r="G7663" s="35" t="str">
        <f>VLOOKUP(F7663,Apoio!A:B,2,FALSE)</f>
        <v>Turma Recursal</v>
      </c>
      <c r="H7663" s="51" t="s">
        <v>316</v>
      </c>
      <c r="I7663" s="53">
        <v>171</v>
      </c>
      <c r="J7663" s="2">
        <f>VLOOKUP($F7663,Apoio!$A:$F,4,FALSE)</f>
        <v>21</v>
      </c>
      <c r="K7663" s="2">
        <f>VLOOKUP($F7663,Apoio!$A:$F,5,FALSE)</f>
        <v>1</v>
      </c>
      <c r="L7663" s="24" t="str">
        <f>VLOOKUP($F7663,Apoio!$A:$F,6,FALSE)</f>
        <v>São Paulo - TR</v>
      </c>
    </row>
    <row r="7664" spans="1:12" x14ac:dyDescent="0.25">
      <c r="A7664" s="46">
        <v>2022</v>
      </c>
      <c r="B7664" s="47" t="s">
        <v>356</v>
      </c>
      <c r="C7664" s="47" t="s">
        <v>10</v>
      </c>
      <c r="D7664" s="47" t="s">
        <v>45</v>
      </c>
      <c r="E7664" s="47" t="s">
        <v>295</v>
      </c>
      <c r="F7664" s="48">
        <v>21648</v>
      </c>
      <c r="G7664" s="35" t="str">
        <f>VLOOKUP(F7664,Apoio!A:B,2,FALSE)</f>
        <v>Turma Recursal</v>
      </c>
      <c r="H7664" s="47" t="s">
        <v>317</v>
      </c>
      <c r="I7664" s="49">
        <v>164</v>
      </c>
      <c r="J7664" s="2">
        <f>VLOOKUP($F7664,Apoio!$A:$F,4,FALSE)</f>
        <v>22</v>
      </c>
      <c r="K7664" s="2">
        <f>VLOOKUP($F7664,Apoio!$A:$F,5,FALSE)</f>
        <v>1</v>
      </c>
      <c r="L7664" s="24" t="str">
        <f>VLOOKUP($F7664,Apoio!$A:$F,6,FALSE)</f>
        <v>São Paulo - TR</v>
      </c>
    </row>
    <row r="7665" spans="1:12" x14ac:dyDescent="0.25">
      <c r="A7665" s="50">
        <v>2022</v>
      </c>
      <c r="B7665" s="51" t="s">
        <v>356</v>
      </c>
      <c r="C7665" s="51" t="s">
        <v>10</v>
      </c>
      <c r="D7665" s="51" t="s">
        <v>45</v>
      </c>
      <c r="E7665" s="51" t="s">
        <v>295</v>
      </c>
      <c r="F7665" s="52">
        <v>21649</v>
      </c>
      <c r="G7665" s="35" t="str">
        <f>VLOOKUP(F7665,Apoio!A:B,2,FALSE)</f>
        <v>Turma Recursal</v>
      </c>
      <c r="H7665" s="51" t="s">
        <v>318</v>
      </c>
      <c r="I7665" s="53">
        <v>132</v>
      </c>
      <c r="J7665" s="2">
        <f>VLOOKUP($F7665,Apoio!$A:$F,4,FALSE)</f>
        <v>23</v>
      </c>
      <c r="K7665" s="2">
        <f>VLOOKUP($F7665,Apoio!$A:$F,5,FALSE)</f>
        <v>1</v>
      </c>
      <c r="L7665" s="24" t="str">
        <f>VLOOKUP($F7665,Apoio!$A:$F,6,FALSE)</f>
        <v>São Paulo - TR</v>
      </c>
    </row>
    <row r="7666" spans="1:12" x14ac:dyDescent="0.25">
      <c r="A7666" s="46">
        <v>2022</v>
      </c>
      <c r="B7666" s="47" t="s">
        <v>356</v>
      </c>
      <c r="C7666" s="47" t="s">
        <v>10</v>
      </c>
      <c r="D7666" s="47" t="s">
        <v>45</v>
      </c>
      <c r="E7666" s="47" t="s">
        <v>295</v>
      </c>
      <c r="F7666" s="48">
        <v>21650</v>
      </c>
      <c r="G7666" s="35" t="str">
        <f>VLOOKUP(F7666,Apoio!A:B,2,FALSE)</f>
        <v>Turma Recursal</v>
      </c>
      <c r="H7666" s="47" t="s">
        <v>319</v>
      </c>
      <c r="I7666" s="49">
        <v>143</v>
      </c>
      <c r="J7666" s="2">
        <f>VLOOKUP($F7666,Apoio!$A:$F,4,FALSE)</f>
        <v>24</v>
      </c>
      <c r="K7666" s="2">
        <f>VLOOKUP($F7666,Apoio!$A:$F,5,FALSE)</f>
        <v>1</v>
      </c>
      <c r="L7666" s="24" t="str">
        <f>VLOOKUP($F7666,Apoio!$A:$F,6,FALSE)</f>
        <v>São Paulo - TR</v>
      </c>
    </row>
    <row r="7667" spans="1:12" x14ac:dyDescent="0.25">
      <c r="A7667" s="50">
        <v>2022</v>
      </c>
      <c r="B7667" s="51" t="s">
        <v>356</v>
      </c>
      <c r="C7667" s="51" t="s">
        <v>10</v>
      </c>
      <c r="D7667" s="51" t="s">
        <v>45</v>
      </c>
      <c r="E7667" s="51" t="s">
        <v>295</v>
      </c>
      <c r="F7667" s="52">
        <v>21651</v>
      </c>
      <c r="G7667" s="35" t="str">
        <f>VLOOKUP(F7667,Apoio!A:B,2,FALSE)</f>
        <v>Turma Recursal</v>
      </c>
      <c r="H7667" s="51" t="s">
        <v>320</v>
      </c>
      <c r="I7667" s="53">
        <v>167</v>
      </c>
      <c r="J7667" s="2">
        <f>VLOOKUP($F7667,Apoio!$A:$F,4,FALSE)</f>
        <v>25</v>
      </c>
      <c r="K7667" s="2">
        <f>VLOOKUP($F7667,Apoio!$A:$F,5,FALSE)</f>
        <v>1</v>
      </c>
      <c r="L7667" s="24" t="str">
        <f>VLOOKUP($F7667,Apoio!$A:$F,6,FALSE)</f>
        <v>São Paulo - TR</v>
      </c>
    </row>
    <row r="7668" spans="1:12" x14ac:dyDescent="0.25">
      <c r="A7668" s="46">
        <v>2022</v>
      </c>
      <c r="B7668" s="47" t="s">
        <v>356</v>
      </c>
      <c r="C7668" s="47" t="s">
        <v>10</v>
      </c>
      <c r="D7668" s="47" t="s">
        <v>45</v>
      </c>
      <c r="E7668" s="47" t="s">
        <v>295</v>
      </c>
      <c r="F7668" s="48">
        <v>21652</v>
      </c>
      <c r="G7668" s="35" t="str">
        <f>VLOOKUP(F7668,Apoio!A:B,2,FALSE)</f>
        <v>Turma Recursal</v>
      </c>
      <c r="H7668" s="47" t="s">
        <v>321</v>
      </c>
      <c r="I7668" s="49">
        <v>156</v>
      </c>
      <c r="J7668" s="2">
        <f>VLOOKUP($F7668,Apoio!$A:$F,4,FALSE)</f>
        <v>26</v>
      </c>
      <c r="K7668" s="2">
        <f>VLOOKUP($F7668,Apoio!$A:$F,5,FALSE)</f>
        <v>1</v>
      </c>
      <c r="L7668" s="24" t="str">
        <f>VLOOKUP($F7668,Apoio!$A:$F,6,FALSE)</f>
        <v>São Paulo - TR</v>
      </c>
    </row>
    <row r="7669" spans="1:12" x14ac:dyDescent="0.25">
      <c r="A7669" s="50">
        <v>2022</v>
      </c>
      <c r="B7669" s="51" t="s">
        <v>356</v>
      </c>
      <c r="C7669" s="51" t="s">
        <v>10</v>
      </c>
      <c r="D7669" s="51" t="s">
        <v>45</v>
      </c>
      <c r="E7669" s="51" t="s">
        <v>295</v>
      </c>
      <c r="F7669" s="52">
        <v>21653</v>
      </c>
      <c r="G7669" s="35" t="str">
        <f>VLOOKUP(F7669,Apoio!A:B,2,FALSE)</f>
        <v>Turma Recursal</v>
      </c>
      <c r="H7669" s="51" t="s">
        <v>322</v>
      </c>
      <c r="I7669" s="53">
        <v>134</v>
      </c>
      <c r="J7669" s="2">
        <f>VLOOKUP($F7669,Apoio!$A:$F,4,FALSE)</f>
        <v>27</v>
      </c>
      <c r="K7669" s="2">
        <f>VLOOKUP($F7669,Apoio!$A:$F,5,FALSE)</f>
        <v>1</v>
      </c>
      <c r="L7669" s="24" t="str">
        <f>VLOOKUP($F7669,Apoio!$A:$F,6,FALSE)</f>
        <v>São Paulo - TR</v>
      </c>
    </row>
    <row r="7670" spans="1:12" x14ac:dyDescent="0.25">
      <c r="A7670" s="46">
        <v>2022</v>
      </c>
      <c r="B7670" s="47" t="s">
        <v>356</v>
      </c>
      <c r="C7670" s="47" t="s">
        <v>10</v>
      </c>
      <c r="D7670" s="47" t="s">
        <v>45</v>
      </c>
      <c r="E7670" s="47" t="s">
        <v>295</v>
      </c>
      <c r="F7670" s="48">
        <v>21654</v>
      </c>
      <c r="G7670" s="35" t="str">
        <f>VLOOKUP(F7670,Apoio!A:B,2,FALSE)</f>
        <v>Turma Recursal</v>
      </c>
      <c r="H7670" s="47" t="s">
        <v>323</v>
      </c>
      <c r="I7670" s="49">
        <v>152</v>
      </c>
      <c r="J7670" s="2">
        <f>VLOOKUP($F7670,Apoio!$A:$F,4,FALSE)</f>
        <v>28</v>
      </c>
      <c r="K7670" s="2">
        <f>VLOOKUP($F7670,Apoio!$A:$F,5,FALSE)</f>
        <v>1</v>
      </c>
      <c r="L7670" s="24" t="str">
        <f>VLOOKUP($F7670,Apoio!$A:$F,6,FALSE)</f>
        <v>São Paulo - TR</v>
      </c>
    </row>
    <row r="7671" spans="1:12" x14ac:dyDescent="0.25">
      <c r="A7671" s="50">
        <v>2022</v>
      </c>
      <c r="B7671" s="51" t="s">
        <v>356</v>
      </c>
      <c r="C7671" s="51" t="s">
        <v>10</v>
      </c>
      <c r="D7671" s="51" t="s">
        <v>45</v>
      </c>
      <c r="E7671" s="51" t="s">
        <v>295</v>
      </c>
      <c r="F7671" s="52">
        <v>21655</v>
      </c>
      <c r="G7671" s="35" t="str">
        <f>VLOOKUP(F7671,Apoio!A:B,2,FALSE)</f>
        <v>Turma Recursal</v>
      </c>
      <c r="H7671" s="51" t="s">
        <v>324</v>
      </c>
      <c r="I7671" s="53">
        <v>175</v>
      </c>
      <c r="J7671" s="2">
        <f>VLOOKUP($F7671,Apoio!$A:$F,4,FALSE)</f>
        <v>29</v>
      </c>
      <c r="K7671" s="2">
        <f>VLOOKUP($F7671,Apoio!$A:$F,5,FALSE)</f>
        <v>1</v>
      </c>
      <c r="L7671" s="24" t="str">
        <f>VLOOKUP($F7671,Apoio!$A:$F,6,FALSE)</f>
        <v>São Paulo - TR</v>
      </c>
    </row>
    <row r="7672" spans="1:12" x14ac:dyDescent="0.25">
      <c r="A7672" s="46">
        <v>2022</v>
      </c>
      <c r="B7672" s="47" t="s">
        <v>356</v>
      </c>
      <c r="C7672" s="47" t="s">
        <v>10</v>
      </c>
      <c r="D7672" s="47" t="s">
        <v>45</v>
      </c>
      <c r="E7672" s="47" t="s">
        <v>295</v>
      </c>
      <c r="F7672" s="48">
        <v>21656</v>
      </c>
      <c r="G7672" s="35" t="str">
        <f>VLOOKUP(F7672,Apoio!A:B,2,FALSE)</f>
        <v>Turma Recursal</v>
      </c>
      <c r="H7672" s="47" t="s">
        <v>325</v>
      </c>
      <c r="I7672" s="49">
        <v>163</v>
      </c>
      <c r="J7672" s="2">
        <f>VLOOKUP($F7672,Apoio!$A:$F,4,FALSE)</f>
        <v>30</v>
      </c>
      <c r="K7672" s="2">
        <f>VLOOKUP($F7672,Apoio!$A:$F,5,FALSE)</f>
        <v>1</v>
      </c>
      <c r="L7672" s="24" t="str">
        <f>VLOOKUP($F7672,Apoio!$A:$F,6,FALSE)</f>
        <v>São Paulo - TR</v>
      </c>
    </row>
    <row r="7673" spans="1:12" x14ac:dyDescent="0.25">
      <c r="A7673" s="50">
        <v>2022</v>
      </c>
      <c r="B7673" s="51" t="s">
        <v>356</v>
      </c>
      <c r="C7673" s="51" t="s">
        <v>10</v>
      </c>
      <c r="D7673" s="51" t="s">
        <v>45</v>
      </c>
      <c r="E7673" s="51" t="s">
        <v>295</v>
      </c>
      <c r="F7673" s="52">
        <v>21657</v>
      </c>
      <c r="G7673" s="35" t="str">
        <f>VLOOKUP(F7673,Apoio!A:B,2,FALSE)</f>
        <v>Turma Recursal</v>
      </c>
      <c r="H7673" s="51" t="s">
        <v>326</v>
      </c>
      <c r="I7673" s="53">
        <v>142</v>
      </c>
      <c r="J7673" s="2">
        <f>VLOOKUP($F7673,Apoio!$A:$F,4,FALSE)</f>
        <v>31</v>
      </c>
      <c r="K7673" s="2">
        <f>VLOOKUP($F7673,Apoio!$A:$F,5,FALSE)</f>
        <v>1</v>
      </c>
      <c r="L7673" s="24" t="str">
        <f>VLOOKUP($F7673,Apoio!$A:$F,6,FALSE)</f>
        <v>São Paulo - TR</v>
      </c>
    </row>
    <row r="7674" spans="1:12" x14ac:dyDescent="0.25">
      <c r="A7674" s="46">
        <v>2022</v>
      </c>
      <c r="B7674" s="47" t="s">
        <v>356</v>
      </c>
      <c r="C7674" s="47" t="s">
        <v>10</v>
      </c>
      <c r="D7674" s="47" t="s">
        <v>45</v>
      </c>
      <c r="E7674" s="47" t="s">
        <v>295</v>
      </c>
      <c r="F7674" s="48">
        <v>21658</v>
      </c>
      <c r="G7674" s="35" t="str">
        <f>VLOOKUP(F7674,Apoio!A:B,2,FALSE)</f>
        <v>Turma Recursal</v>
      </c>
      <c r="H7674" s="47" t="s">
        <v>327</v>
      </c>
      <c r="I7674" s="49">
        <v>157</v>
      </c>
      <c r="J7674" s="2">
        <f>VLOOKUP($F7674,Apoio!$A:$F,4,FALSE)</f>
        <v>32</v>
      </c>
      <c r="K7674" s="2">
        <f>VLOOKUP($F7674,Apoio!$A:$F,5,FALSE)</f>
        <v>1</v>
      </c>
      <c r="L7674" s="24" t="str">
        <f>VLOOKUP($F7674,Apoio!$A:$F,6,FALSE)</f>
        <v>São Paulo - TR</v>
      </c>
    </row>
    <row r="7675" spans="1:12" x14ac:dyDescent="0.25">
      <c r="A7675" s="50">
        <v>2022</v>
      </c>
      <c r="B7675" s="51" t="s">
        <v>356</v>
      </c>
      <c r="C7675" s="51" t="s">
        <v>10</v>
      </c>
      <c r="D7675" s="51" t="s">
        <v>45</v>
      </c>
      <c r="E7675" s="51" t="s">
        <v>295</v>
      </c>
      <c r="F7675" s="52">
        <v>21659</v>
      </c>
      <c r="G7675" s="35" t="str">
        <f>VLOOKUP(F7675,Apoio!A:B,2,FALSE)</f>
        <v>Turma Recursal</v>
      </c>
      <c r="H7675" s="51" t="s">
        <v>328</v>
      </c>
      <c r="I7675" s="53">
        <v>141</v>
      </c>
      <c r="J7675" s="2">
        <f>VLOOKUP($F7675,Apoio!$A:$F,4,FALSE)</f>
        <v>33</v>
      </c>
      <c r="K7675" s="2">
        <f>VLOOKUP($F7675,Apoio!$A:$F,5,FALSE)</f>
        <v>1</v>
      </c>
      <c r="L7675" s="24" t="str">
        <f>VLOOKUP($F7675,Apoio!$A:$F,6,FALSE)</f>
        <v>São Paulo - TR</v>
      </c>
    </row>
    <row r="7676" spans="1:12" x14ac:dyDescent="0.25">
      <c r="A7676" s="46">
        <v>2022</v>
      </c>
      <c r="B7676" s="47" t="s">
        <v>356</v>
      </c>
      <c r="C7676" s="47" t="s">
        <v>10</v>
      </c>
      <c r="D7676" s="47" t="s">
        <v>45</v>
      </c>
      <c r="E7676" s="47" t="s">
        <v>295</v>
      </c>
      <c r="F7676" s="48">
        <v>72267</v>
      </c>
      <c r="G7676" s="35" t="str">
        <f>VLOOKUP(F7676,Apoio!A:B,2,FALSE)</f>
        <v>Turma Recursal</v>
      </c>
      <c r="H7676" s="47" t="s">
        <v>329</v>
      </c>
      <c r="I7676" s="49">
        <v>154</v>
      </c>
      <c r="J7676" s="2">
        <f>VLOOKUP($F7676,Apoio!$A:$F,4,FALSE)</f>
        <v>34</v>
      </c>
      <c r="K7676" s="2">
        <f>VLOOKUP($F7676,Apoio!$A:$F,5,FALSE)</f>
        <v>1</v>
      </c>
      <c r="L7676" s="24" t="str">
        <f>VLOOKUP($F7676,Apoio!$A:$F,6,FALSE)</f>
        <v>São Paulo - TR</v>
      </c>
    </row>
    <row r="7677" spans="1:12" x14ac:dyDescent="0.25">
      <c r="A7677" s="50">
        <v>2022</v>
      </c>
      <c r="B7677" s="51" t="s">
        <v>356</v>
      </c>
      <c r="C7677" s="51" t="s">
        <v>10</v>
      </c>
      <c r="D7677" s="51" t="s">
        <v>45</v>
      </c>
      <c r="E7677" s="51" t="s">
        <v>295</v>
      </c>
      <c r="F7677" s="52">
        <v>72268</v>
      </c>
      <c r="G7677" s="35" t="str">
        <f>VLOOKUP(F7677,Apoio!A:B,2,FALSE)</f>
        <v>Turma Recursal</v>
      </c>
      <c r="H7677" s="51" t="s">
        <v>330</v>
      </c>
      <c r="I7677" s="53">
        <v>155</v>
      </c>
      <c r="J7677" s="2">
        <f>VLOOKUP($F7677,Apoio!$A:$F,4,FALSE)</f>
        <v>35</v>
      </c>
      <c r="K7677" s="2">
        <f>VLOOKUP($F7677,Apoio!$A:$F,5,FALSE)</f>
        <v>1</v>
      </c>
      <c r="L7677" s="24" t="str">
        <f>VLOOKUP($F7677,Apoio!$A:$F,6,FALSE)</f>
        <v>São Paulo - TR</v>
      </c>
    </row>
    <row r="7678" spans="1:12" x14ac:dyDescent="0.25">
      <c r="A7678" s="46">
        <v>2022</v>
      </c>
      <c r="B7678" s="47" t="s">
        <v>356</v>
      </c>
      <c r="C7678" s="47" t="s">
        <v>10</v>
      </c>
      <c r="D7678" s="47" t="s">
        <v>45</v>
      </c>
      <c r="E7678" s="47" t="s">
        <v>295</v>
      </c>
      <c r="F7678" s="48">
        <v>72269</v>
      </c>
      <c r="G7678" s="35" t="str">
        <f>VLOOKUP(F7678,Apoio!A:B,2,FALSE)</f>
        <v>Turma Recursal</v>
      </c>
      <c r="H7678" s="47" t="s">
        <v>331</v>
      </c>
      <c r="I7678" s="49">
        <v>188</v>
      </c>
      <c r="J7678" s="2">
        <f>VLOOKUP($F7678,Apoio!$A:$F,4,FALSE)</f>
        <v>36</v>
      </c>
      <c r="K7678" s="2">
        <f>VLOOKUP($F7678,Apoio!$A:$F,5,FALSE)</f>
        <v>1</v>
      </c>
      <c r="L7678" s="24" t="str">
        <f>VLOOKUP($F7678,Apoio!$A:$F,6,FALSE)</f>
        <v>São Paulo - TR</v>
      </c>
    </row>
    <row r="7679" spans="1:12" x14ac:dyDescent="0.25">
      <c r="A7679" s="50">
        <v>2022</v>
      </c>
      <c r="B7679" s="51" t="s">
        <v>356</v>
      </c>
      <c r="C7679" s="51" t="s">
        <v>10</v>
      </c>
      <c r="D7679" s="51" t="s">
        <v>45</v>
      </c>
      <c r="E7679" s="51" t="s">
        <v>295</v>
      </c>
      <c r="F7679" s="52">
        <v>72270</v>
      </c>
      <c r="G7679" s="35" t="str">
        <f>VLOOKUP(F7679,Apoio!A:B,2,FALSE)</f>
        <v>Turma Recursal</v>
      </c>
      <c r="H7679" s="51" t="s">
        <v>332</v>
      </c>
      <c r="I7679" s="53">
        <v>145</v>
      </c>
      <c r="J7679" s="2">
        <f>VLOOKUP($F7679,Apoio!$A:$F,4,FALSE)</f>
        <v>37</v>
      </c>
      <c r="K7679" s="2">
        <f>VLOOKUP($F7679,Apoio!$A:$F,5,FALSE)</f>
        <v>1</v>
      </c>
      <c r="L7679" s="24" t="str">
        <f>VLOOKUP($F7679,Apoio!$A:$F,6,FALSE)</f>
        <v>São Paulo - TR</v>
      </c>
    </row>
    <row r="7680" spans="1:12" x14ac:dyDescent="0.25">
      <c r="A7680" s="46">
        <v>2022</v>
      </c>
      <c r="B7680" s="47" t="s">
        <v>356</v>
      </c>
      <c r="C7680" s="47" t="s">
        <v>10</v>
      </c>
      <c r="D7680" s="47" t="s">
        <v>45</v>
      </c>
      <c r="E7680" s="47" t="s">
        <v>295</v>
      </c>
      <c r="F7680" s="48">
        <v>72271</v>
      </c>
      <c r="G7680" s="35" t="str">
        <f>VLOOKUP(F7680,Apoio!A:B,2,FALSE)</f>
        <v>Turma Recursal</v>
      </c>
      <c r="H7680" s="47" t="s">
        <v>333</v>
      </c>
      <c r="I7680" s="49">
        <v>138</v>
      </c>
      <c r="J7680" s="2">
        <f>VLOOKUP($F7680,Apoio!$A:$F,4,FALSE)</f>
        <v>38</v>
      </c>
      <c r="K7680" s="2">
        <f>VLOOKUP($F7680,Apoio!$A:$F,5,FALSE)</f>
        <v>1</v>
      </c>
      <c r="L7680" s="24" t="str">
        <f>VLOOKUP($F7680,Apoio!$A:$F,6,FALSE)</f>
        <v>São Paulo - TR</v>
      </c>
    </row>
    <row r="7681" spans="1:12" x14ac:dyDescent="0.25">
      <c r="A7681" s="50">
        <v>2022</v>
      </c>
      <c r="B7681" s="51" t="s">
        <v>356</v>
      </c>
      <c r="C7681" s="51" t="s">
        <v>10</v>
      </c>
      <c r="D7681" s="51" t="s">
        <v>45</v>
      </c>
      <c r="E7681" s="51" t="s">
        <v>295</v>
      </c>
      <c r="F7681" s="52">
        <v>72272</v>
      </c>
      <c r="G7681" s="35" t="str">
        <f>VLOOKUP(F7681,Apoio!A:B,2,FALSE)</f>
        <v>Turma Recursal</v>
      </c>
      <c r="H7681" s="51" t="s">
        <v>334</v>
      </c>
      <c r="I7681" s="53">
        <v>160</v>
      </c>
      <c r="J7681" s="2">
        <f>VLOOKUP($F7681,Apoio!$A:$F,4,FALSE)</f>
        <v>39</v>
      </c>
      <c r="K7681" s="2">
        <f>VLOOKUP($F7681,Apoio!$A:$F,5,FALSE)</f>
        <v>1</v>
      </c>
      <c r="L7681" s="24" t="str">
        <f>VLOOKUP($F7681,Apoio!$A:$F,6,FALSE)</f>
        <v>São Paulo - TR</v>
      </c>
    </row>
    <row r="7682" spans="1:12" x14ac:dyDescent="0.25">
      <c r="A7682" s="46">
        <v>2022</v>
      </c>
      <c r="B7682" s="47" t="s">
        <v>356</v>
      </c>
      <c r="C7682" s="47" t="s">
        <v>10</v>
      </c>
      <c r="D7682" s="47" t="s">
        <v>45</v>
      </c>
      <c r="E7682" s="47" t="s">
        <v>295</v>
      </c>
      <c r="F7682" s="48">
        <v>74901</v>
      </c>
      <c r="G7682" s="35" t="str">
        <f>VLOOKUP(F7682,Apoio!A:B,2,FALSE)</f>
        <v>Turma Recursal</v>
      </c>
      <c r="H7682" s="47" t="s">
        <v>335</v>
      </c>
      <c r="I7682" s="49">
        <v>170</v>
      </c>
      <c r="J7682" s="2">
        <f>VLOOKUP($F7682,Apoio!$A:$F,4,FALSE)</f>
        <v>40</v>
      </c>
      <c r="K7682" s="2">
        <f>VLOOKUP($F7682,Apoio!$A:$F,5,FALSE)</f>
        <v>1</v>
      </c>
      <c r="L7682" s="24" t="str">
        <f>VLOOKUP($F7682,Apoio!$A:$F,6,FALSE)</f>
        <v>São Paulo - TR</v>
      </c>
    </row>
    <row r="7683" spans="1:12" x14ac:dyDescent="0.25">
      <c r="A7683" s="50">
        <v>2022</v>
      </c>
      <c r="B7683" s="51" t="s">
        <v>356</v>
      </c>
      <c r="C7683" s="51" t="s">
        <v>10</v>
      </c>
      <c r="D7683" s="51" t="s">
        <v>45</v>
      </c>
      <c r="E7683" s="51" t="s">
        <v>295</v>
      </c>
      <c r="F7683" s="52">
        <v>74902</v>
      </c>
      <c r="G7683" s="35" t="str">
        <f>VLOOKUP(F7683,Apoio!A:B,2,FALSE)</f>
        <v>Turma Recursal</v>
      </c>
      <c r="H7683" s="51" t="s">
        <v>336</v>
      </c>
      <c r="I7683" s="53">
        <v>159</v>
      </c>
      <c r="J7683" s="2">
        <f>VLOOKUP($F7683,Apoio!$A:$F,4,FALSE)</f>
        <v>41</v>
      </c>
      <c r="K7683" s="2">
        <f>VLOOKUP($F7683,Apoio!$A:$F,5,FALSE)</f>
        <v>1</v>
      </c>
      <c r="L7683" s="24" t="str">
        <f>VLOOKUP($F7683,Apoio!$A:$F,6,FALSE)</f>
        <v>São Paulo - TR</v>
      </c>
    </row>
    <row r="7684" spans="1:12" x14ac:dyDescent="0.25">
      <c r="A7684" s="46">
        <v>2022</v>
      </c>
      <c r="B7684" s="47" t="s">
        <v>356</v>
      </c>
      <c r="C7684" s="47" t="s">
        <v>10</v>
      </c>
      <c r="D7684" s="47" t="s">
        <v>45</v>
      </c>
      <c r="E7684" s="47" t="s">
        <v>295</v>
      </c>
      <c r="F7684" s="48">
        <v>74903</v>
      </c>
      <c r="G7684" s="35" t="str">
        <f>VLOOKUP(F7684,Apoio!A:B,2,FALSE)</f>
        <v>Turma Recursal</v>
      </c>
      <c r="H7684" s="47" t="s">
        <v>337</v>
      </c>
      <c r="I7684" s="49">
        <v>170</v>
      </c>
      <c r="J7684" s="2">
        <f>VLOOKUP($F7684,Apoio!$A:$F,4,FALSE)</f>
        <v>42</v>
      </c>
      <c r="K7684" s="2">
        <f>VLOOKUP($F7684,Apoio!$A:$F,5,FALSE)</f>
        <v>1</v>
      </c>
      <c r="L7684" s="24" t="str">
        <f>VLOOKUP($F7684,Apoio!$A:$F,6,FALSE)</f>
        <v>São Paulo - TR</v>
      </c>
    </row>
    <row r="7685" spans="1:12" x14ac:dyDescent="0.25">
      <c r="A7685" s="50">
        <v>2022</v>
      </c>
      <c r="B7685" s="51" t="s">
        <v>356</v>
      </c>
      <c r="C7685" s="51" t="s">
        <v>10</v>
      </c>
      <c r="D7685" s="51" t="s">
        <v>45</v>
      </c>
      <c r="E7685" s="51" t="s">
        <v>295</v>
      </c>
      <c r="F7685" s="52">
        <v>74904</v>
      </c>
      <c r="G7685" s="35" t="str">
        <f>VLOOKUP(F7685,Apoio!A:B,2,FALSE)</f>
        <v>Turma Recursal</v>
      </c>
      <c r="H7685" s="51" t="s">
        <v>338</v>
      </c>
      <c r="I7685" s="53">
        <v>172</v>
      </c>
      <c r="J7685" s="2">
        <f>VLOOKUP($F7685,Apoio!$A:$F,4,FALSE)</f>
        <v>43</v>
      </c>
      <c r="K7685" s="2">
        <f>VLOOKUP($F7685,Apoio!$A:$F,5,FALSE)</f>
        <v>1</v>
      </c>
      <c r="L7685" s="24" t="str">
        <f>VLOOKUP($F7685,Apoio!$A:$F,6,FALSE)</f>
        <v>São Paulo - TR</v>
      </c>
    </row>
    <row r="7686" spans="1:12" x14ac:dyDescent="0.25">
      <c r="A7686" s="46">
        <v>2022</v>
      </c>
      <c r="B7686" s="47" t="s">
        <v>356</v>
      </c>
      <c r="C7686" s="47" t="s">
        <v>10</v>
      </c>
      <c r="D7686" s="47" t="s">
        <v>45</v>
      </c>
      <c r="E7686" s="47" t="s">
        <v>295</v>
      </c>
      <c r="F7686" s="48">
        <v>74905</v>
      </c>
      <c r="G7686" s="35" t="str">
        <f>VLOOKUP(F7686,Apoio!A:B,2,FALSE)</f>
        <v>Turma Recursal</v>
      </c>
      <c r="H7686" s="47" t="s">
        <v>339</v>
      </c>
      <c r="I7686" s="49">
        <v>178</v>
      </c>
      <c r="J7686" s="2">
        <f>VLOOKUP($F7686,Apoio!$A:$F,4,FALSE)</f>
        <v>44</v>
      </c>
      <c r="K7686" s="2">
        <f>VLOOKUP($F7686,Apoio!$A:$F,5,FALSE)</f>
        <v>1</v>
      </c>
      <c r="L7686" s="24" t="str">
        <f>VLOOKUP($F7686,Apoio!$A:$F,6,FALSE)</f>
        <v>São Paulo - TR</v>
      </c>
    </row>
    <row r="7687" spans="1:12" x14ac:dyDescent="0.25">
      <c r="A7687" s="50">
        <v>2022</v>
      </c>
      <c r="B7687" s="51" t="s">
        <v>356</v>
      </c>
      <c r="C7687" s="51" t="s">
        <v>10</v>
      </c>
      <c r="D7687" s="51" t="s">
        <v>45</v>
      </c>
      <c r="E7687" s="51" t="s">
        <v>295</v>
      </c>
      <c r="F7687" s="52">
        <v>74906</v>
      </c>
      <c r="G7687" s="35" t="str">
        <f>VLOOKUP(F7687,Apoio!A:B,2,FALSE)</f>
        <v>Turma Recursal</v>
      </c>
      <c r="H7687" s="51" t="s">
        <v>340</v>
      </c>
      <c r="I7687" s="53">
        <v>180</v>
      </c>
      <c r="J7687" s="2">
        <f>VLOOKUP($F7687,Apoio!$A:$F,4,FALSE)</f>
        <v>45</v>
      </c>
      <c r="K7687" s="2">
        <f>VLOOKUP($F7687,Apoio!$A:$F,5,FALSE)</f>
        <v>1</v>
      </c>
      <c r="L7687" s="24" t="str">
        <f>VLOOKUP($F7687,Apoio!$A:$F,6,FALSE)</f>
        <v>São Paulo - TR</v>
      </c>
    </row>
    <row r="7688" spans="1:12" x14ac:dyDescent="0.25">
      <c r="A7688" s="46">
        <v>2022</v>
      </c>
      <c r="B7688" s="47" t="s">
        <v>359</v>
      </c>
      <c r="C7688" s="47" t="s">
        <v>10</v>
      </c>
      <c r="D7688" s="47" t="s">
        <v>11</v>
      </c>
      <c r="E7688" s="47" t="s">
        <v>12</v>
      </c>
      <c r="F7688" s="48">
        <v>12961</v>
      </c>
      <c r="G7688" s="35" t="str">
        <f>VLOOKUP(F7688,Apoio!A:B,2,FALSE)</f>
        <v>Vara Federal</v>
      </c>
      <c r="H7688" s="47" t="s">
        <v>14</v>
      </c>
      <c r="I7688" s="49">
        <v>176</v>
      </c>
      <c r="J7688" s="2">
        <f>VLOOKUP($F7688,Apoio!$A:$F,4,FALSE)</f>
        <v>1</v>
      </c>
      <c r="K7688" s="2">
        <f>VLOOKUP($F7688,Apoio!$A:$F,5,FALSE)</f>
        <v>1</v>
      </c>
      <c r="L7688" s="24" t="str">
        <f>VLOOKUP($F7688,Apoio!$A:$F,6,FALSE)</f>
        <v>Campo Grande</v>
      </c>
    </row>
    <row r="7689" spans="1:12" x14ac:dyDescent="0.25">
      <c r="A7689" s="50">
        <v>2022</v>
      </c>
      <c r="B7689" s="51" t="s">
        <v>359</v>
      </c>
      <c r="C7689" s="51" t="s">
        <v>10</v>
      </c>
      <c r="D7689" s="51" t="s">
        <v>11</v>
      </c>
      <c r="E7689" s="51" t="s">
        <v>12</v>
      </c>
      <c r="F7689" s="52">
        <v>14054</v>
      </c>
      <c r="G7689" s="35" t="str">
        <f>VLOOKUP(F7689,Apoio!A:B,2,FALSE)</f>
        <v>Juizado</v>
      </c>
      <c r="H7689" s="51" t="s">
        <v>16</v>
      </c>
      <c r="I7689" s="53">
        <v>905</v>
      </c>
      <c r="J7689" s="2">
        <f>VLOOKUP($F7689,Apoio!$A:$F,4,FALSE)</f>
        <v>1</v>
      </c>
      <c r="K7689" s="2">
        <f>VLOOKUP($F7689,Apoio!$A:$F,5,FALSE)</f>
        <v>1</v>
      </c>
      <c r="L7689" s="24" t="str">
        <f>VLOOKUP($F7689,Apoio!$A:$F,6,FALSE)</f>
        <v>Campo Grande - JEF</v>
      </c>
    </row>
    <row r="7690" spans="1:12" x14ac:dyDescent="0.25">
      <c r="A7690" s="46">
        <v>2022</v>
      </c>
      <c r="B7690" s="47" t="s">
        <v>359</v>
      </c>
      <c r="C7690" s="47" t="s">
        <v>10</v>
      </c>
      <c r="D7690" s="47" t="s">
        <v>11</v>
      </c>
      <c r="E7690" s="47" t="s">
        <v>12</v>
      </c>
      <c r="F7690" s="48">
        <v>12962</v>
      </c>
      <c r="G7690" s="35" t="str">
        <f>VLOOKUP(F7690,Apoio!A:B,2,FALSE)</f>
        <v>Vara Federal</v>
      </c>
      <c r="H7690" s="47" t="s">
        <v>17</v>
      </c>
      <c r="I7690" s="49">
        <v>252</v>
      </c>
      <c r="J7690" s="2">
        <f>VLOOKUP($F7690,Apoio!$A:$F,4,FALSE)</f>
        <v>2</v>
      </c>
      <c r="K7690" s="2">
        <f>VLOOKUP($F7690,Apoio!$A:$F,5,FALSE)</f>
        <v>1</v>
      </c>
      <c r="L7690" s="24" t="str">
        <f>VLOOKUP($F7690,Apoio!$A:$F,6,FALSE)</f>
        <v>Campo Grande</v>
      </c>
    </row>
    <row r="7691" spans="1:12" x14ac:dyDescent="0.25">
      <c r="A7691" s="50">
        <v>2022</v>
      </c>
      <c r="B7691" s="51" t="s">
        <v>359</v>
      </c>
      <c r="C7691" s="51" t="s">
        <v>10</v>
      </c>
      <c r="D7691" s="51" t="s">
        <v>11</v>
      </c>
      <c r="E7691" s="51" t="s">
        <v>12</v>
      </c>
      <c r="F7691" s="52">
        <v>12541</v>
      </c>
      <c r="G7691" s="35" t="str">
        <f>VLOOKUP(F7691,Apoio!A:B,2,FALSE)</f>
        <v>Vara Federal</v>
      </c>
      <c r="H7691" s="51" t="s">
        <v>18</v>
      </c>
      <c r="I7691" s="53">
        <v>81</v>
      </c>
      <c r="J7691" s="2">
        <f>VLOOKUP($F7691,Apoio!$A:$F,4,FALSE)</f>
        <v>3</v>
      </c>
      <c r="K7691" s="2">
        <f>VLOOKUP($F7691,Apoio!$A:$F,5,FALSE)</f>
        <v>1</v>
      </c>
      <c r="L7691" s="24" t="str">
        <f>VLOOKUP($F7691,Apoio!$A:$F,6,FALSE)</f>
        <v>Campo Grande</v>
      </c>
    </row>
    <row r="7692" spans="1:12" x14ac:dyDescent="0.25">
      <c r="A7692" s="46">
        <v>2022</v>
      </c>
      <c r="B7692" s="47" t="s">
        <v>359</v>
      </c>
      <c r="C7692" s="47" t="s">
        <v>10</v>
      </c>
      <c r="D7692" s="47" t="s">
        <v>11</v>
      </c>
      <c r="E7692" s="47" t="s">
        <v>12</v>
      </c>
      <c r="F7692" s="48">
        <v>12963</v>
      </c>
      <c r="G7692" s="35" t="str">
        <f>VLOOKUP(F7692,Apoio!A:B,2,FALSE)</f>
        <v>Vara Federal</v>
      </c>
      <c r="H7692" s="47" t="s">
        <v>19</v>
      </c>
      <c r="I7692" s="49">
        <v>163</v>
      </c>
      <c r="J7692" s="2">
        <f>VLOOKUP($F7692,Apoio!$A:$F,4,FALSE)</f>
        <v>4</v>
      </c>
      <c r="K7692" s="2">
        <f>VLOOKUP($F7692,Apoio!$A:$F,5,FALSE)</f>
        <v>1</v>
      </c>
      <c r="L7692" s="24" t="str">
        <f>VLOOKUP($F7692,Apoio!$A:$F,6,FALSE)</f>
        <v>Campo Grande</v>
      </c>
    </row>
    <row r="7693" spans="1:12" x14ac:dyDescent="0.25">
      <c r="A7693" s="50">
        <v>2022</v>
      </c>
      <c r="B7693" s="51" t="s">
        <v>359</v>
      </c>
      <c r="C7693" s="51" t="s">
        <v>10</v>
      </c>
      <c r="D7693" s="51" t="s">
        <v>11</v>
      </c>
      <c r="E7693" s="51" t="s">
        <v>12</v>
      </c>
      <c r="F7693" s="52">
        <v>12542</v>
      </c>
      <c r="G7693" s="35" t="str">
        <f>VLOOKUP(F7693,Apoio!A:B,2,FALSE)</f>
        <v>Vara Federal</v>
      </c>
      <c r="H7693" s="51" t="s">
        <v>20</v>
      </c>
      <c r="I7693" s="53">
        <v>69</v>
      </c>
      <c r="J7693" s="2">
        <f>VLOOKUP($F7693,Apoio!$A:$F,4,FALSE)</f>
        <v>5</v>
      </c>
      <c r="K7693" s="2">
        <f>VLOOKUP($F7693,Apoio!$A:$F,5,FALSE)</f>
        <v>1</v>
      </c>
      <c r="L7693" s="24" t="str">
        <f>VLOOKUP($F7693,Apoio!$A:$F,6,FALSE)</f>
        <v>Campo Grande</v>
      </c>
    </row>
    <row r="7694" spans="1:12" x14ac:dyDescent="0.25">
      <c r="A7694" s="46">
        <v>2022</v>
      </c>
      <c r="B7694" s="47" t="s">
        <v>359</v>
      </c>
      <c r="C7694" s="47" t="s">
        <v>10</v>
      </c>
      <c r="D7694" s="47" t="s">
        <v>11</v>
      </c>
      <c r="E7694" s="47" t="s">
        <v>12</v>
      </c>
      <c r="F7694" s="48">
        <v>14013</v>
      </c>
      <c r="G7694" s="35" t="str">
        <f>VLOOKUP(F7694,Apoio!A:B,2,FALSE)</f>
        <v>Vara Federal</v>
      </c>
      <c r="H7694" s="47" t="s">
        <v>21</v>
      </c>
      <c r="I7694" s="49">
        <v>106</v>
      </c>
      <c r="J7694" s="2">
        <f>VLOOKUP($F7694,Apoio!$A:$F,4,FALSE)</f>
        <v>6</v>
      </c>
      <c r="K7694" s="2">
        <f>VLOOKUP($F7694,Apoio!$A:$F,5,FALSE)</f>
        <v>1</v>
      </c>
      <c r="L7694" s="24" t="str">
        <f>VLOOKUP($F7694,Apoio!$A:$F,6,FALSE)</f>
        <v>Campo Grande</v>
      </c>
    </row>
    <row r="7695" spans="1:12" x14ac:dyDescent="0.25">
      <c r="A7695" s="50">
        <v>2022</v>
      </c>
      <c r="B7695" s="51" t="s">
        <v>359</v>
      </c>
      <c r="C7695" s="51" t="s">
        <v>10</v>
      </c>
      <c r="D7695" s="51" t="s">
        <v>11</v>
      </c>
      <c r="E7695" s="51" t="s">
        <v>22</v>
      </c>
      <c r="F7695" s="52">
        <v>12549</v>
      </c>
      <c r="G7695" s="35" t="str">
        <f>VLOOKUP(F7695,Apoio!A:B,2,FALSE)</f>
        <v>Vara Federal + JEF</v>
      </c>
      <c r="H7695" s="51" t="s">
        <v>23</v>
      </c>
      <c r="I7695" s="53">
        <v>46</v>
      </c>
      <c r="J7695" s="2">
        <f>VLOOKUP($F7695,Apoio!$A:$F,4,FALSE)</f>
        <v>1</v>
      </c>
      <c r="K7695" s="2">
        <f>VLOOKUP($F7695,Apoio!$A:$F,5,FALSE)</f>
        <v>4</v>
      </c>
      <c r="L7695" s="24" t="str">
        <f>VLOOKUP($F7695,Apoio!$A:$F,6,FALSE)</f>
        <v>Corumbá</v>
      </c>
    </row>
    <row r="7696" spans="1:12" x14ac:dyDescent="0.25">
      <c r="A7696" s="46">
        <v>2022</v>
      </c>
      <c r="B7696" s="47" t="s">
        <v>359</v>
      </c>
      <c r="C7696" s="47" t="s">
        <v>10</v>
      </c>
      <c r="D7696" s="47" t="s">
        <v>11</v>
      </c>
      <c r="E7696" s="47" t="s">
        <v>22</v>
      </c>
      <c r="F7696" s="48">
        <v>12549</v>
      </c>
      <c r="G7696" s="35" t="str">
        <f>VLOOKUP(F7696,Apoio!A:B,2,FALSE)</f>
        <v>Vara Federal + JEF</v>
      </c>
      <c r="H7696" s="47" t="s">
        <v>23</v>
      </c>
      <c r="I7696" s="49">
        <v>55</v>
      </c>
      <c r="J7696" s="2">
        <f>VLOOKUP($F7696,Apoio!$A:$F,4,FALSE)</f>
        <v>1</v>
      </c>
      <c r="K7696" s="2">
        <f>VLOOKUP($F7696,Apoio!$A:$F,5,FALSE)</f>
        <v>4</v>
      </c>
      <c r="L7696" s="24" t="str">
        <f>VLOOKUP($F7696,Apoio!$A:$F,6,FALSE)</f>
        <v>Corumbá</v>
      </c>
    </row>
    <row r="7697" spans="1:12" x14ac:dyDescent="0.25">
      <c r="A7697" s="50">
        <v>2022</v>
      </c>
      <c r="B7697" s="51" t="s">
        <v>359</v>
      </c>
      <c r="C7697" s="51" t="s">
        <v>10</v>
      </c>
      <c r="D7697" s="51" t="s">
        <v>11</v>
      </c>
      <c r="E7697" s="51" t="s">
        <v>24</v>
      </c>
      <c r="F7697" s="52">
        <v>12555</v>
      </c>
      <c r="G7697" s="35" t="str">
        <f>VLOOKUP(F7697,Apoio!A:B,2,FALSE)</f>
        <v>Vara Federal + JEF</v>
      </c>
      <c r="H7697" s="51" t="s">
        <v>25</v>
      </c>
      <c r="I7697" s="53">
        <v>40</v>
      </c>
      <c r="J7697" s="2">
        <f>VLOOKUP($F7697,Apoio!$A:$F,4,FALSE)</f>
        <v>1</v>
      </c>
      <c r="K7697" s="2">
        <f>VLOOKUP($F7697,Apoio!$A:$F,5,FALSE)</f>
        <v>7</v>
      </c>
      <c r="L7697" s="24" t="str">
        <f>VLOOKUP($F7697,Apoio!$A:$F,6,FALSE)</f>
        <v>Coxim</v>
      </c>
    </row>
    <row r="7698" spans="1:12" x14ac:dyDescent="0.25">
      <c r="A7698" s="46">
        <v>2022</v>
      </c>
      <c r="B7698" s="47" t="s">
        <v>359</v>
      </c>
      <c r="C7698" s="47" t="s">
        <v>10</v>
      </c>
      <c r="D7698" s="47" t="s">
        <v>11</v>
      </c>
      <c r="E7698" s="47" t="s">
        <v>24</v>
      </c>
      <c r="F7698" s="48">
        <v>12555</v>
      </c>
      <c r="G7698" s="35" t="str">
        <f>VLOOKUP(F7698,Apoio!A:B,2,FALSE)</f>
        <v>Vara Federal + JEF</v>
      </c>
      <c r="H7698" s="47" t="s">
        <v>25</v>
      </c>
      <c r="I7698" s="49">
        <v>58</v>
      </c>
      <c r="J7698" s="2">
        <f>VLOOKUP($F7698,Apoio!$A:$F,4,FALSE)</f>
        <v>1</v>
      </c>
      <c r="K7698" s="2">
        <f>VLOOKUP($F7698,Apoio!$A:$F,5,FALSE)</f>
        <v>7</v>
      </c>
      <c r="L7698" s="24" t="str">
        <f>VLOOKUP($F7698,Apoio!$A:$F,6,FALSE)</f>
        <v>Coxim</v>
      </c>
    </row>
    <row r="7699" spans="1:12" x14ac:dyDescent="0.25">
      <c r="A7699" s="50">
        <v>2022</v>
      </c>
      <c r="B7699" s="51" t="s">
        <v>359</v>
      </c>
      <c r="C7699" s="51" t="s">
        <v>10</v>
      </c>
      <c r="D7699" s="51" t="s">
        <v>11</v>
      </c>
      <c r="E7699" s="51" t="s">
        <v>26</v>
      </c>
      <c r="F7699" s="52">
        <v>12544</v>
      </c>
      <c r="G7699" s="35" t="str">
        <f>VLOOKUP(F7699,Apoio!A:B,2,FALSE)</f>
        <v>Vara Federal</v>
      </c>
      <c r="H7699" s="51" t="s">
        <v>27</v>
      </c>
      <c r="I7699" s="53">
        <v>98</v>
      </c>
      <c r="J7699" s="2">
        <f>VLOOKUP($F7699,Apoio!$A:$F,4,FALSE)</f>
        <v>1</v>
      </c>
      <c r="K7699" s="2">
        <f>VLOOKUP($F7699,Apoio!$A:$F,5,FALSE)</f>
        <v>2</v>
      </c>
      <c r="L7699" s="24" t="str">
        <f>VLOOKUP($F7699,Apoio!$A:$F,6,FALSE)</f>
        <v>Dourados</v>
      </c>
    </row>
    <row r="7700" spans="1:12" x14ac:dyDescent="0.25">
      <c r="A7700" s="46">
        <v>2022</v>
      </c>
      <c r="B7700" s="47" t="s">
        <v>359</v>
      </c>
      <c r="C7700" s="47" t="s">
        <v>10</v>
      </c>
      <c r="D7700" s="47" t="s">
        <v>11</v>
      </c>
      <c r="E7700" s="47" t="s">
        <v>26</v>
      </c>
      <c r="F7700" s="48">
        <v>14310</v>
      </c>
      <c r="G7700" s="35" t="str">
        <f>VLOOKUP(F7700,Apoio!A:B,2,FALSE)</f>
        <v>Juizado</v>
      </c>
      <c r="H7700" s="47" t="s">
        <v>28</v>
      </c>
      <c r="I7700" s="49">
        <v>450</v>
      </c>
      <c r="J7700" s="2">
        <f>VLOOKUP($F7700,Apoio!$A:$F,4,FALSE)</f>
        <v>1</v>
      </c>
      <c r="K7700" s="2">
        <f>VLOOKUP($F7700,Apoio!$A:$F,5,FALSE)</f>
        <v>2</v>
      </c>
      <c r="L7700" s="24" t="str">
        <f>VLOOKUP($F7700,Apoio!$A:$F,6,FALSE)</f>
        <v>Dourados</v>
      </c>
    </row>
    <row r="7701" spans="1:12" x14ac:dyDescent="0.25">
      <c r="A7701" s="50">
        <v>2022</v>
      </c>
      <c r="B7701" s="51" t="s">
        <v>359</v>
      </c>
      <c r="C7701" s="51" t="s">
        <v>10</v>
      </c>
      <c r="D7701" s="51" t="s">
        <v>11</v>
      </c>
      <c r="E7701" s="51" t="s">
        <v>26</v>
      </c>
      <c r="F7701" s="52">
        <v>12545</v>
      </c>
      <c r="G7701" s="35" t="str">
        <f>VLOOKUP(F7701,Apoio!A:B,2,FALSE)</f>
        <v>Vara Federal</v>
      </c>
      <c r="H7701" s="51" t="s">
        <v>29</v>
      </c>
      <c r="I7701" s="53">
        <v>97</v>
      </c>
      <c r="J7701" s="2">
        <f>VLOOKUP($F7701,Apoio!$A:$F,4,FALSE)</f>
        <v>2</v>
      </c>
      <c r="K7701" s="2">
        <f>VLOOKUP($F7701,Apoio!$A:$F,5,FALSE)</f>
        <v>2</v>
      </c>
      <c r="L7701" s="24" t="str">
        <f>VLOOKUP($F7701,Apoio!$A:$F,6,FALSE)</f>
        <v>Dourados</v>
      </c>
    </row>
    <row r="7702" spans="1:12" x14ac:dyDescent="0.25">
      <c r="A7702" s="46">
        <v>2022</v>
      </c>
      <c r="B7702" s="47" t="s">
        <v>359</v>
      </c>
      <c r="C7702" s="47" t="s">
        <v>10</v>
      </c>
      <c r="D7702" s="47" t="s">
        <v>11</v>
      </c>
      <c r="E7702" s="47" t="s">
        <v>30</v>
      </c>
      <c r="F7702" s="48">
        <v>12553</v>
      </c>
      <c r="G7702" s="35" t="str">
        <f>VLOOKUP(F7702,Apoio!A:B,2,FALSE)</f>
        <v>Vara Federal + JEF</v>
      </c>
      <c r="H7702" s="47" t="s">
        <v>31</v>
      </c>
      <c r="I7702" s="49">
        <v>81</v>
      </c>
      <c r="J7702" s="2">
        <f>VLOOKUP($F7702,Apoio!$A:$F,4,FALSE)</f>
        <v>1</v>
      </c>
      <c r="K7702" s="2">
        <f>VLOOKUP($F7702,Apoio!$A:$F,5,FALSE)</f>
        <v>6</v>
      </c>
      <c r="L7702" s="24" t="str">
        <f>VLOOKUP($F7702,Apoio!$A:$F,6,FALSE)</f>
        <v>Naviraí</v>
      </c>
    </row>
    <row r="7703" spans="1:12" x14ac:dyDescent="0.25">
      <c r="A7703" s="50">
        <v>2022</v>
      </c>
      <c r="B7703" s="51" t="s">
        <v>359</v>
      </c>
      <c r="C7703" s="51" t="s">
        <v>10</v>
      </c>
      <c r="D7703" s="51" t="s">
        <v>11</v>
      </c>
      <c r="E7703" s="51" t="s">
        <v>30</v>
      </c>
      <c r="F7703" s="52">
        <v>12553</v>
      </c>
      <c r="G7703" s="35" t="str">
        <f>VLOOKUP(F7703,Apoio!A:B,2,FALSE)</f>
        <v>Vara Federal + JEF</v>
      </c>
      <c r="H7703" s="51" t="s">
        <v>31</v>
      </c>
      <c r="I7703" s="53">
        <v>101</v>
      </c>
      <c r="J7703" s="2">
        <f>VLOOKUP($F7703,Apoio!$A:$F,4,FALSE)</f>
        <v>1</v>
      </c>
      <c r="K7703" s="2">
        <f>VLOOKUP($F7703,Apoio!$A:$F,5,FALSE)</f>
        <v>6</v>
      </c>
      <c r="L7703" s="24" t="str">
        <f>VLOOKUP($F7703,Apoio!$A:$F,6,FALSE)</f>
        <v>Naviraí</v>
      </c>
    </row>
    <row r="7704" spans="1:12" x14ac:dyDescent="0.25">
      <c r="A7704" s="46">
        <v>2022</v>
      </c>
      <c r="B7704" s="47" t="s">
        <v>359</v>
      </c>
      <c r="C7704" s="47" t="s">
        <v>10</v>
      </c>
      <c r="D7704" s="47" t="s">
        <v>11</v>
      </c>
      <c r="E7704" s="47" t="s">
        <v>32</v>
      </c>
      <c r="F7704" s="48">
        <v>12551</v>
      </c>
      <c r="G7704" s="35" t="str">
        <f>VLOOKUP(F7704,Apoio!A:B,2,FALSE)</f>
        <v>Vara Federal</v>
      </c>
      <c r="H7704" s="47" t="s">
        <v>33</v>
      </c>
      <c r="I7704" s="49">
        <v>231</v>
      </c>
      <c r="J7704" s="2">
        <f>VLOOKUP($F7704,Apoio!$A:$F,4,FALSE)</f>
        <v>1</v>
      </c>
      <c r="K7704" s="2">
        <f>VLOOKUP($F7704,Apoio!$A:$F,5,FALSE)</f>
        <v>5</v>
      </c>
      <c r="L7704" s="24" t="str">
        <f>VLOOKUP($F7704,Apoio!$A:$F,6,FALSE)</f>
        <v>Ponta Porã</v>
      </c>
    </row>
    <row r="7705" spans="1:12" x14ac:dyDescent="0.25">
      <c r="A7705" s="50">
        <v>2022</v>
      </c>
      <c r="B7705" s="51" t="s">
        <v>359</v>
      </c>
      <c r="C7705" s="51" t="s">
        <v>10</v>
      </c>
      <c r="D7705" s="51" t="s">
        <v>11</v>
      </c>
      <c r="E7705" s="51" t="s">
        <v>32</v>
      </c>
      <c r="F7705" s="52">
        <v>13978</v>
      </c>
      <c r="G7705" s="35" t="str">
        <f>VLOOKUP(F7705,Apoio!A:B,2,FALSE)</f>
        <v>Vara Federal + JEF</v>
      </c>
      <c r="H7705" s="51" t="s">
        <v>34</v>
      </c>
      <c r="I7705" s="53">
        <v>124</v>
      </c>
      <c r="J7705" s="2">
        <f>VLOOKUP($F7705,Apoio!$A:$F,4,FALSE)</f>
        <v>2</v>
      </c>
      <c r="K7705" s="2">
        <f>VLOOKUP($F7705,Apoio!$A:$F,5,FALSE)</f>
        <v>5</v>
      </c>
      <c r="L7705" s="24" t="str">
        <f>VLOOKUP($F7705,Apoio!$A:$F,6,FALSE)</f>
        <v>Ponta Porã</v>
      </c>
    </row>
    <row r="7706" spans="1:12" x14ac:dyDescent="0.25">
      <c r="A7706" s="46">
        <v>2022</v>
      </c>
      <c r="B7706" s="47" t="s">
        <v>359</v>
      </c>
      <c r="C7706" s="47" t="s">
        <v>10</v>
      </c>
      <c r="D7706" s="47" t="s">
        <v>11</v>
      </c>
      <c r="E7706" s="47" t="s">
        <v>32</v>
      </c>
      <c r="F7706" s="48">
        <v>13978</v>
      </c>
      <c r="G7706" s="35" t="str">
        <f>VLOOKUP(F7706,Apoio!A:B,2,FALSE)</f>
        <v>Vara Federal + JEF</v>
      </c>
      <c r="H7706" s="47" t="s">
        <v>34</v>
      </c>
      <c r="I7706" s="49">
        <v>223</v>
      </c>
      <c r="J7706" s="2">
        <f>VLOOKUP($F7706,Apoio!$A:$F,4,FALSE)</f>
        <v>2</v>
      </c>
      <c r="K7706" s="2">
        <f>VLOOKUP($F7706,Apoio!$A:$F,5,FALSE)</f>
        <v>5</v>
      </c>
      <c r="L7706" s="24" t="str">
        <f>VLOOKUP($F7706,Apoio!$A:$F,6,FALSE)</f>
        <v>Ponta Porã</v>
      </c>
    </row>
    <row r="7707" spans="1:12" x14ac:dyDescent="0.25">
      <c r="A7707" s="50">
        <v>2022</v>
      </c>
      <c r="B7707" s="51" t="s">
        <v>359</v>
      </c>
      <c r="C7707" s="51" t="s">
        <v>10</v>
      </c>
      <c r="D7707" s="51" t="s">
        <v>11</v>
      </c>
      <c r="E7707" s="51" t="s">
        <v>35</v>
      </c>
      <c r="F7707" s="52">
        <v>12547</v>
      </c>
      <c r="G7707" s="35" t="str">
        <f>VLOOKUP(F7707,Apoio!A:B,2,FALSE)</f>
        <v>Vara Federal + JEF</v>
      </c>
      <c r="H7707" s="51" t="s">
        <v>36</v>
      </c>
      <c r="I7707" s="53">
        <v>106</v>
      </c>
      <c r="J7707" s="2">
        <f>VLOOKUP($F7707,Apoio!$A:$F,4,FALSE)</f>
        <v>1</v>
      </c>
      <c r="K7707" s="2">
        <f>VLOOKUP($F7707,Apoio!$A:$F,5,FALSE)</f>
        <v>3</v>
      </c>
      <c r="L7707" s="24" t="str">
        <f>VLOOKUP($F7707,Apoio!$A:$F,6,FALSE)</f>
        <v>Três Lagoas</v>
      </c>
    </row>
    <row r="7708" spans="1:12" x14ac:dyDescent="0.25">
      <c r="A7708" s="46">
        <v>2022</v>
      </c>
      <c r="B7708" s="47" t="s">
        <v>359</v>
      </c>
      <c r="C7708" s="47" t="s">
        <v>10</v>
      </c>
      <c r="D7708" s="47" t="s">
        <v>11</v>
      </c>
      <c r="E7708" s="47" t="s">
        <v>35</v>
      </c>
      <c r="F7708" s="48">
        <v>12547</v>
      </c>
      <c r="G7708" s="35" t="str">
        <f>VLOOKUP(F7708,Apoio!A:B,2,FALSE)</f>
        <v>Vara Federal + JEF</v>
      </c>
      <c r="H7708" s="47" t="s">
        <v>36</v>
      </c>
      <c r="I7708" s="49">
        <v>114</v>
      </c>
      <c r="J7708" s="2">
        <f>VLOOKUP($F7708,Apoio!$A:$F,4,FALSE)</f>
        <v>1</v>
      </c>
      <c r="K7708" s="2">
        <f>VLOOKUP($F7708,Apoio!$A:$F,5,FALSE)</f>
        <v>3</v>
      </c>
      <c r="L7708" s="24" t="str">
        <f>VLOOKUP($F7708,Apoio!$A:$F,6,FALSE)</f>
        <v>Três Lagoas</v>
      </c>
    </row>
    <row r="7709" spans="1:12" x14ac:dyDescent="0.25">
      <c r="A7709" s="50">
        <v>2022</v>
      </c>
      <c r="B7709" s="51" t="s">
        <v>359</v>
      </c>
      <c r="C7709" s="51" t="s">
        <v>10</v>
      </c>
      <c r="D7709" s="51" t="s">
        <v>11</v>
      </c>
      <c r="E7709" s="51" t="s">
        <v>37</v>
      </c>
      <c r="F7709" s="52">
        <v>21666</v>
      </c>
      <c r="G7709" s="35" t="str">
        <f>VLOOKUP(F7709,Apoio!A:B,2,FALSE)</f>
        <v>Turma Recursal</v>
      </c>
      <c r="H7709" s="51" t="s">
        <v>39</v>
      </c>
      <c r="I7709" s="53">
        <v>75</v>
      </c>
      <c r="J7709" s="2">
        <f>VLOOKUP($F7709,Apoio!$A:$F,4,FALSE)</f>
        <v>1</v>
      </c>
      <c r="K7709" s="2">
        <f>VLOOKUP($F7709,Apoio!$A:$F,5,FALSE)</f>
        <v>1</v>
      </c>
      <c r="L7709" s="24" t="str">
        <f>VLOOKUP($F7709,Apoio!$A:$F,6,FALSE)</f>
        <v>Campo Grande - TR</v>
      </c>
    </row>
    <row r="7710" spans="1:12" x14ac:dyDescent="0.25">
      <c r="A7710" s="46">
        <v>2022</v>
      </c>
      <c r="B7710" s="47" t="s">
        <v>359</v>
      </c>
      <c r="C7710" s="47" t="s">
        <v>10</v>
      </c>
      <c r="D7710" s="47" t="s">
        <v>11</v>
      </c>
      <c r="E7710" s="47" t="s">
        <v>37</v>
      </c>
      <c r="F7710" s="48">
        <v>21667</v>
      </c>
      <c r="G7710" s="35" t="str">
        <f>VLOOKUP(F7710,Apoio!A:B,2,FALSE)</f>
        <v>Turma Recursal</v>
      </c>
      <c r="H7710" s="47" t="s">
        <v>40</v>
      </c>
      <c r="I7710" s="49">
        <v>68</v>
      </c>
      <c r="J7710" s="2">
        <f>VLOOKUP($F7710,Apoio!$A:$F,4,FALSE)</f>
        <v>2</v>
      </c>
      <c r="K7710" s="2">
        <f>VLOOKUP($F7710,Apoio!$A:$F,5,FALSE)</f>
        <v>1</v>
      </c>
      <c r="L7710" s="24" t="str">
        <f>VLOOKUP($F7710,Apoio!$A:$F,6,FALSE)</f>
        <v>Campo Grande - TR</v>
      </c>
    </row>
    <row r="7711" spans="1:12" x14ac:dyDescent="0.25">
      <c r="A7711" s="50">
        <v>2022</v>
      </c>
      <c r="B7711" s="51" t="s">
        <v>359</v>
      </c>
      <c r="C7711" s="51" t="s">
        <v>10</v>
      </c>
      <c r="D7711" s="51" t="s">
        <v>11</v>
      </c>
      <c r="E7711" s="51" t="s">
        <v>37</v>
      </c>
      <c r="F7711" s="52">
        <v>21668</v>
      </c>
      <c r="G7711" s="35" t="str">
        <f>VLOOKUP(F7711,Apoio!A:B,2,FALSE)</f>
        <v>Turma Recursal</v>
      </c>
      <c r="H7711" s="51" t="s">
        <v>41</v>
      </c>
      <c r="I7711" s="53">
        <v>74</v>
      </c>
      <c r="J7711" s="2">
        <f>VLOOKUP($F7711,Apoio!$A:$F,4,FALSE)</f>
        <v>3</v>
      </c>
      <c r="K7711" s="2">
        <f>VLOOKUP($F7711,Apoio!$A:$F,5,FALSE)</f>
        <v>1</v>
      </c>
      <c r="L7711" s="24" t="str">
        <f>VLOOKUP($F7711,Apoio!$A:$F,6,FALSE)</f>
        <v>Campo Grande - TR</v>
      </c>
    </row>
    <row r="7712" spans="1:12" x14ac:dyDescent="0.25">
      <c r="A7712" s="46">
        <v>2022</v>
      </c>
      <c r="B7712" s="47" t="s">
        <v>359</v>
      </c>
      <c r="C7712" s="47" t="s">
        <v>10</v>
      </c>
      <c r="D7712" s="47" t="s">
        <v>11</v>
      </c>
      <c r="E7712" s="47" t="s">
        <v>37</v>
      </c>
      <c r="F7712" s="48">
        <v>17775</v>
      </c>
      <c r="G7712" s="35" t="str">
        <f>VLOOKUP(F7712,Apoio!A:B,2,FALSE)</f>
        <v>Turma Recursal</v>
      </c>
      <c r="H7712" s="47" t="s">
        <v>42</v>
      </c>
      <c r="I7712" s="49">
        <v>64</v>
      </c>
      <c r="J7712" s="2">
        <f>VLOOKUP($F7712,Apoio!$A:$F,4,FALSE)</f>
        <v>4</v>
      </c>
      <c r="K7712" s="2">
        <f>VLOOKUP($F7712,Apoio!$A:$F,5,FALSE)</f>
        <v>1</v>
      </c>
      <c r="L7712" s="24" t="str">
        <f>VLOOKUP($F7712,Apoio!$A:$F,6,FALSE)</f>
        <v>Campo Grande - TR</v>
      </c>
    </row>
    <row r="7713" spans="1:12" x14ac:dyDescent="0.25">
      <c r="A7713" s="50">
        <v>2022</v>
      </c>
      <c r="B7713" s="51" t="s">
        <v>359</v>
      </c>
      <c r="C7713" s="51" t="s">
        <v>10</v>
      </c>
      <c r="D7713" s="51" t="s">
        <v>11</v>
      </c>
      <c r="E7713" s="51" t="s">
        <v>37</v>
      </c>
      <c r="F7713" s="52">
        <v>17776</v>
      </c>
      <c r="G7713" s="35" t="str">
        <f>VLOOKUP(F7713,Apoio!A:B,2,FALSE)</f>
        <v>Turma Recursal</v>
      </c>
      <c r="H7713" s="51" t="s">
        <v>43</v>
      </c>
      <c r="I7713" s="53">
        <v>69</v>
      </c>
      <c r="J7713" s="2">
        <f>VLOOKUP($F7713,Apoio!$A:$F,4,FALSE)</f>
        <v>5</v>
      </c>
      <c r="K7713" s="2">
        <f>VLOOKUP($F7713,Apoio!$A:$F,5,FALSE)</f>
        <v>1</v>
      </c>
      <c r="L7713" s="24" t="str">
        <f>VLOOKUP($F7713,Apoio!$A:$F,6,FALSE)</f>
        <v>Campo Grande - TR</v>
      </c>
    </row>
    <row r="7714" spans="1:12" x14ac:dyDescent="0.25">
      <c r="A7714" s="46">
        <v>2022</v>
      </c>
      <c r="B7714" s="47" t="s">
        <v>359</v>
      </c>
      <c r="C7714" s="47" t="s">
        <v>10</v>
      </c>
      <c r="D7714" s="47" t="s">
        <v>11</v>
      </c>
      <c r="E7714" s="47" t="s">
        <v>37</v>
      </c>
      <c r="F7714" s="48">
        <v>17777</v>
      </c>
      <c r="G7714" s="35" t="str">
        <f>VLOOKUP(F7714,Apoio!A:B,2,FALSE)</f>
        <v>Turma Recursal</v>
      </c>
      <c r="H7714" s="47" t="s">
        <v>44</v>
      </c>
      <c r="I7714" s="49">
        <v>98</v>
      </c>
      <c r="J7714" s="2">
        <f>VLOOKUP($F7714,Apoio!$A:$F,4,FALSE)</f>
        <v>6</v>
      </c>
      <c r="K7714" s="2">
        <f>VLOOKUP($F7714,Apoio!$A:$F,5,FALSE)</f>
        <v>1</v>
      </c>
      <c r="L7714" s="24" t="str">
        <f>VLOOKUP($F7714,Apoio!$A:$F,6,FALSE)</f>
        <v>Campo Grande - TR</v>
      </c>
    </row>
    <row r="7715" spans="1:12" x14ac:dyDescent="0.25">
      <c r="A7715" s="50">
        <v>2022</v>
      </c>
      <c r="B7715" s="51" t="s">
        <v>359</v>
      </c>
      <c r="C7715" s="51" t="s">
        <v>10</v>
      </c>
      <c r="D7715" s="51" t="s">
        <v>45</v>
      </c>
      <c r="E7715" s="51" t="s">
        <v>46</v>
      </c>
      <c r="F7715" s="52">
        <v>16494</v>
      </c>
      <c r="G7715" s="35" t="str">
        <f>VLOOKUP(F7715,Apoio!A:B,2,FALSE)</f>
        <v>Vara Federal</v>
      </c>
      <c r="H7715" s="51" t="s">
        <v>47</v>
      </c>
      <c r="I7715" s="53">
        <v>204</v>
      </c>
      <c r="J7715" s="2">
        <f>VLOOKUP($F7715,Apoio!$A:$F,4,FALSE)</f>
        <v>1</v>
      </c>
      <c r="K7715" s="2">
        <f>VLOOKUP($F7715,Apoio!$A:$F,5,FALSE)</f>
        <v>34</v>
      </c>
      <c r="L7715" s="24" t="str">
        <f>VLOOKUP($F7715,Apoio!$A:$F,6,FALSE)</f>
        <v>Americana</v>
      </c>
    </row>
    <row r="7716" spans="1:12" x14ac:dyDescent="0.25">
      <c r="A7716" s="46">
        <v>2022</v>
      </c>
      <c r="B7716" s="47" t="s">
        <v>359</v>
      </c>
      <c r="C7716" s="47" t="s">
        <v>10</v>
      </c>
      <c r="D7716" s="47" t="s">
        <v>45</v>
      </c>
      <c r="E7716" s="47" t="s">
        <v>46</v>
      </c>
      <c r="F7716" s="48">
        <v>13876</v>
      </c>
      <c r="G7716" s="35" t="str">
        <f>VLOOKUP(F7716,Apoio!A:B,2,FALSE)</f>
        <v>Juizado</v>
      </c>
      <c r="H7716" s="47" t="s">
        <v>48</v>
      </c>
      <c r="I7716" s="49">
        <v>410</v>
      </c>
      <c r="J7716" s="2">
        <f>VLOOKUP($F7716,Apoio!$A:$F,4,FALSE)</f>
        <v>1</v>
      </c>
      <c r="K7716" s="2">
        <f>VLOOKUP($F7716,Apoio!$A:$F,5,FALSE)</f>
        <v>34</v>
      </c>
      <c r="L7716" s="24" t="str">
        <f>VLOOKUP($F7716,Apoio!$A:$F,6,FALSE)</f>
        <v>Americana</v>
      </c>
    </row>
    <row r="7717" spans="1:12" x14ac:dyDescent="0.25">
      <c r="A7717" s="50">
        <v>2022</v>
      </c>
      <c r="B7717" s="51" t="s">
        <v>359</v>
      </c>
      <c r="C7717" s="51" t="s">
        <v>10</v>
      </c>
      <c r="D7717" s="51" t="s">
        <v>45</v>
      </c>
      <c r="E7717" s="51" t="s">
        <v>49</v>
      </c>
      <c r="F7717" s="52">
        <v>16534</v>
      </c>
      <c r="G7717" s="35" t="str">
        <f>VLOOKUP(F7717,Apoio!A:B,2,FALSE)</f>
        <v>Vara Federal + JEF</v>
      </c>
      <c r="H7717" s="51" t="s">
        <v>50</v>
      </c>
      <c r="I7717" s="53">
        <v>243</v>
      </c>
      <c r="J7717" s="2">
        <f>VLOOKUP($F7717,Apoio!$A:$F,4,FALSE)</f>
        <v>1</v>
      </c>
      <c r="K7717" s="2">
        <f>VLOOKUP($F7717,Apoio!$A:$F,5,FALSE)</f>
        <v>37</v>
      </c>
      <c r="L7717" s="24" t="str">
        <f>VLOOKUP($F7717,Apoio!$A:$F,6,FALSE)</f>
        <v>Andradina</v>
      </c>
    </row>
    <row r="7718" spans="1:12" x14ac:dyDescent="0.25">
      <c r="A7718" s="46">
        <v>2022</v>
      </c>
      <c r="B7718" s="47" t="s">
        <v>359</v>
      </c>
      <c r="C7718" s="47" t="s">
        <v>10</v>
      </c>
      <c r="D7718" s="47" t="s">
        <v>45</v>
      </c>
      <c r="E7718" s="47" t="s">
        <v>49</v>
      </c>
      <c r="F7718" s="48">
        <v>16534</v>
      </c>
      <c r="G7718" s="35" t="str">
        <f>VLOOKUP(F7718,Apoio!A:B,2,FALSE)</f>
        <v>Vara Federal + JEF</v>
      </c>
      <c r="H7718" s="47" t="s">
        <v>50</v>
      </c>
      <c r="I7718" s="49">
        <v>88</v>
      </c>
      <c r="J7718" s="2">
        <f>VLOOKUP($F7718,Apoio!$A:$F,4,FALSE)</f>
        <v>1</v>
      </c>
      <c r="K7718" s="2">
        <f>VLOOKUP($F7718,Apoio!$A:$F,5,FALSE)</f>
        <v>37</v>
      </c>
      <c r="L7718" s="24" t="str">
        <f>VLOOKUP($F7718,Apoio!$A:$F,6,FALSE)</f>
        <v>Andradina</v>
      </c>
    </row>
    <row r="7719" spans="1:12" x14ac:dyDescent="0.25">
      <c r="A7719" s="50">
        <v>2022</v>
      </c>
      <c r="B7719" s="51" t="s">
        <v>359</v>
      </c>
      <c r="C7719" s="51" t="s">
        <v>10</v>
      </c>
      <c r="D7719" s="51" t="s">
        <v>45</v>
      </c>
      <c r="E7719" s="51" t="s">
        <v>51</v>
      </c>
      <c r="F7719" s="52">
        <v>12475</v>
      </c>
      <c r="G7719" s="35" t="str">
        <f>VLOOKUP(F7719,Apoio!A:B,2,FALSE)</f>
        <v>Vara Federal</v>
      </c>
      <c r="H7719" s="51" t="s">
        <v>52</v>
      </c>
      <c r="I7719" s="53">
        <v>83</v>
      </c>
      <c r="J7719" s="2">
        <f>VLOOKUP($F7719,Apoio!$A:$F,4,FALSE)</f>
        <v>1</v>
      </c>
      <c r="K7719" s="2">
        <f>VLOOKUP($F7719,Apoio!$A:$F,5,FALSE)</f>
        <v>7</v>
      </c>
      <c r="L7719" s="24" t="str">
        <f>VLOOKUP($F7719,Apoio!$A:$F,6,FALSE)</f>
        <v>Araçatuba</v>
      </c>
    </row>
    <row r="7720" spans="1:12" x14ac:dyDescent="0.25">
      <c r="A7720" s="46">
        <v>2022</v>
      </c>
      <c r="B7720" s="47" t="s">
        <v>359</v>
      </c>
      <c r="C7720" s="47" t="s">
        <v>10</v>
      </c>
      <c r="D7720" s="47" t="s">
        <v>45</v>
      </c>
      <c r="E7720" s="47" t="s">
        <v>51</v>
      </c>
      <c r="F7720" s="48">
        <v>17772</v>
      </c>
      <c r="G7720" s="35" t="str">
        <f>VLOOKUP(F7720,Apoio!A:B,2,FALSE)</f>
        <v>Juizado</v>
      </c>
      <c r="H7720" s="47" t="s">
        <v>53</v>
      </c>
      <c r="I7720" s="49">
        <v>560</v>
      </c>
      <c r="J7720" s="2">
        <f>VLOOKUP($F7720,Apoio!$A:$F,4,FALSE)</f>
        <v>1</v>
      </c>
      <c r="K7720" s="2">
        <f>VLOOKUP($F7720,Apoio!$A:$F,5,FALSE)</f>
        <v>7</v>
      </c>
      <c r="L7720" s="24" t="str">
        <f>VLOOKUP($F7720,Apoio!$A:$F,6,FALSE)</f>
        <v>Araçatuba</v>
      </c>
    </row>
    <row r="7721" spans="1:12" x14ac:dyDescent="0.25">
      <c r="A7721" s="50">
        <v>2022</v>
      </c>
      <c r="B7721" s="51" t="s">
        <v>359</v>
      </c>
      <c r="C7721" s="51" t="s">
        <v>10</v>
      </c>
      <c r="D7721" s="51" t="s">
        <v>45</v>
      </c>
      <c r="E7721" s="51" t="s">
        <v>51</v>
      </c>
      <c r="F7721" s="52">
        <v>12476</v>
      </c>
      <c r="G7721" s="35" t="str">
        <f>VLOOKUP(F7721,Apoio!A:B,2,FALSE)</f>
        <v>Vara Federal</v>
      </c>
      <c r="H7721" s="51" t="s">
        <v>54</v>
      </c>
      <c r="I7721" s="53">
        <v>85</v>
      </c>
      <c r="J7721" s="2">
        <f>VLOOKUP($F7721,Apoio!$A:$F,4,FALSE)</f>
        <v>2</v>
      </c>
      <c r="K7721" s="2">
        <f>VLOOKUP($F7721,Apoio!$A:$F,5,FALSE)</f>
        <v>7</v>
      </c>
      <c r="L7721" s="24" t="str">
        <f>VLOOKUP($F7721,Apoio!$A:$F,6,FALSE)</f>
        <v>Araçatuba</v>
      </c>
    </row>
    <row r="7722" spans="1:12" x14ac:dyDescent="0.25">
      <c r="A7722" s="46">
        <v>2022</v>
      </c>
      <c r="B7722" s="47" t="s">
        <v>359</v>
      </c>
      <c r="C7722" s="47" t="s">
        <v>10</v>
      </c>
      <c r="D7722" s="47" t="s">
        <v>45</v>
      </c>
      <c r="E7722" s="47" t="s">
        <v>55</v>
      </c>
      <c r="F7722" s="48">
        <v>12521</v>
      </c>
      <c r="G7722" s="35" t="str">
        <f>VLOOKUP(F7722,Apoio!A:B,2,FALSE)</f>
        <v>Vara Federal</v>
      </c>
      <c r="H7722" s="47" t="s">
        <v>56</v>
      </c>
      <c r="I7722" s="49">
        <v>66</v>
      </c>
      <c r="J7722" s="2">
        <f>VLOOKUP($F7722,Apoio!$A:$F,4,FALSE)</f>
        <v>1</v>
      </c>
      <c r="K7722" s="2">
        <f>VLOOKUP($F7722,Apoio!$A:$F,5,FALSE)</f>
        <v>20</v>
      </c>
      <c r="L7722" s="24" t="str">
        <f>VLOOKUP($F7722,Apoio!$A:$F,6,FALSE)</f>
        <v>Araraquara</v>
      </c>
    </row>
    <row r="7723" spans="1:12" x14ac:dyDescent="0.25">
      <c r="A7723" s="50">
        <v>2022</v>
      </c>
      <c r="B7723" s="51" t="s">
        <v>359</v>
      </c>
      <c r="C7723" s="51" t="s">
        <v>10</v>
      </c>
      <c r="D7723" s="51" t="s">
        <v>45</v>
      </c>
      <c r="E7723" s="51" t="s">
        <v>55</v>
      </c>
      <c r="F7723" s="52">
        <v>14311</v>
      </c>
      <c r="G7723" s="35" t="str">
        <f>VLOOKUP(F7723,Apoio!A:B,2,FALSE)</f>
        <v>Juizado</v>
      </c>
      <c r="H7723" s="51" t="s">
        <v>57</v>
      </c>
      <c r="I7723" s="53">
        <v>361</v>
      </c>
      <c r="J7723" s="2">
        <f>VLOOKUP($F7723,Apoio!$A:$F,4,FALSE)</f>
        <v>1</v>
      </c>
      <c r="K7723" s="2">
        <f>VLOOKUP($F7723,Apoio!$A:$F,5,FALSE)</f>
        <v>20</v>
      </c>
      <c r="L7723" s="24" t="str">
        <f>VLOOKUP($F7723,Apoio!$A:$F,6,FALSE)</f>
        <v>Araraquara</v>
      </c>
    </row>
    <row r="7724" spans="1:12" x14ac:dyDescent="0.25">
      <c r="A7724" s="46">
        <v>2022</v>
      </c>
      <c r="B7724" s="47" t="s">
        <v>359</v>
      </c>
      <c r="C7724" s="47" t="s">
        <v>10</v>
      </c>
      <c r="D7724" s="47" t="s">
        <v>45</v>
      </c>
      <c r="E7724" s="47" t="s">
        <v>55</v>
      </c>
      <c r="F7724" s="48">
        <v>12522</v>
      </c>
      <c r="G7724" s="35" t="str">
        <f>VLOOKUP(F7724,Apoio!A:B,2,FALSE)</f>
        <v>Vara Federal</v>
      </c>
      <c r="H7724" s="47" t="s">
        <v>58</v>
      </c>
      <c r="I7724" s="49">
        <v>69</v>
      </c>
      <c r="J7724" s="2">
        <f>VLOOKUP($F7724,Apoio!$A:$F,4,FALSE)</f>
        <v>2</v>
      </c>
      <c r="K7724" s="2">
        <f>VLOOKUP($F7724,Apoio!$A:$F,5,FALSE)</f>
        <v>20</v>
      </c>
      <c r="L7724" s="24" t="str">
        <f>VLOOKUP($F7724,Apoio!$A:$F,6,FALSE)</f>
        <v>Araraquara</v>
      </c>
    </row>
    <row r="7725" spans="1:12" x14ac:dyDescent="0.25">
      <c r="A7725" s="50">
        <v>2022</v>
      </c>
      <c r="B7725" s="51" t="s">
        <v>359</v>
      </c>
      <c r="C7725" s="51" t="s">
        <v>10</v>
      </c>
      <c r="D7725" s="51" t="s">
        <v>45</v>
      </c>
      <c r="E7725" s="51" t="s">
        <v>59</v>
      </c>
      <c r="F7725" s="52">
        <v>12511</v>
      </c>
      <c r="G7725" s="35" t="str">
        <f>VLOOKUP(F7725,Apoio!A:B,2,FALSE)</f>
        <v>Vara Federal + JEF</v>
      </c>
      <c r="H7725" s="51" t="s">
        <v>60</v>
      </c>
      <c r="I7725" s="53">
        <v>131</v>
      </c>
      <c r="J7725" s="2">
        <f>VLOOKUP($F7725,Apoio!$A:$F,4,FALSE)</f>
        <v>1</v>
      </c>
      <c r="K7725" s="2">
        <f>VLOOKUP($F7725,Apoio!$A:$F,5,FALSE)</f>
        <v>16</v>
      </c>
      <c r="L7725" s="24" t="str">
        <f>VLOOKUP($F7725,Apoio!$A:$F,6,FALSE)</f>
        <v>Assis</v>
      </c>
    </row>
    <row r="7726" spans="1:12" x14ac:dyDescent="0.25">
      <c r="A7726" s="46">
        <v>2022</v>
      </c>
      <c r="B7726" s="47" t="s">
        <v>359</v>
      </c>
      <c r="C7726" s="47" t="s">
        <v>10</v>
      </c>
      <c r="D7726" s="47" t="s">
        <v>45</v>
      </c>
      <c r="E7726" s="47" t="s">
        <v>59</v>
      </c>
      <c r="F7726" s="48">
        <v>12511</v>
      </c>
      <c r="G7726" s="35" t="str">
        <f>VLOOKUP(F7726,Apoio!A:B,2,FALSE)</f>
        <v>Vara Federal + JEF</v>
      </c>
      <c r="H7726" s="47" t="s">
        <v>60</v>
      </c>
      <c r="I7726" s="49">
        <v>92</v>
      </c>
      <c r="J7726" s="2">
        <f>VLOOKUP($F7726,Apoio!$A:$F,4,FALSE)</f>
        <v>1</v>
      </c>
      <c r="K7726" s="2">
        <f>VLOOKUP($F7726,Apoio!$A:$F,5,FALSE)</f>
        <v>16</v>
      </c>
      <c r="L7726" s="24" t="str">
        <f>VLOOKUP($F7726,Apoio!$A:$F,6,FALSE)</f>
        <v>Assis</v>
      </c>
    </row>
    <row r="7727" spans="1:12" x14ac:dyDescent="0.25">
      <c r="A7727" s="50">
        <v>2022</v>
      </c>
      <c r="B7727" s="51" t="s">
        <v>359</v>
      </c>
      <c r="C7727" s="51" t="s">
        <v>10</v>
      </c>
      <c r="D7727" s="51" t="s">
        <v>45</v>
      </c>
      <c r="E7727" s="51" t="s">
        <v>61</v>
      </c>
      <c r="F7727" s="52">
        <v>16586</v>
      </c>
      <c r="G7727" s="35" t="str">
        <f>VLOOKUP(F7727,Apoio!A:B,2,FALSE)</f>
        <v>Vara Federal + JEF</v>
      </c>
      <c r="H7727" s="51" t="s">
        <v>62</v>
      </c>
      <c r="I7727" s="53">
        <v>148</v>
      </c>
      <c r="J7727" s="2">
        <f>VLOOKUP($F7727,Apoio!$A:$F,4,FALSE)</f>
        <v>1</v>
      </c>
      <c r="K7727" s="2">
        <f>VLOOKUP($F7727,Apoio!$A:$F,5,FALSE)</f>
        <v>32</v>
      </c>
      <c r="L7727" s="24" t="str">
        <f>VLOOKUP($F7727,Apoio!$A:$F,6,FALSE)</f>
        <v>Avaré</v>
      </c>
    </row>
    <row r="7728" spans="1:12" x14ac:dyDescent="0.25">
      <c r="A7728" s="46">
        <v>2022</v>
      </c>
      <c r="B7728" s="47" t="s">
        <v>359</v>
      </c>
      <c r="C7728" s="47" t="s">
        <v>10</v>
      </c>
      <c r="D7728" s="47" t="s">
        <v>45</v>
      </c>
      <c r="E7728" s="47" t="s">
        <v>61</v>
      </c>
      <c r="F7728" s="48">
        <v>16586</v>
      </c>
      <c r="G7728" s="35" t="str">
        <f>VLOOKUP(F7728,Apoio!A:B,2,FALSE)</f>
        <v>Vara Federal + JEF</v>
      </c>
      <c r="H7728" s="47" t="s">
        <v>62</v>
      </c>
      <c r="I7728" s="49">
        <v>31</v>
      </c>
      <c r="J7728" s="2">
        <f>VLOOKUP($F7728,Apoio!$A:$F,4,FALSE)</f>
        <v>1</v>
      </c>
      <c r="K7728" s="2">
        <f>VLOOKUP($F7728,Apoio!$A:$F,5,FALSE)</f>
        <v>32</v>
      </c>
      <c r="L7728" s="24" t="str">
        <f>VLOOKUP($F7728,Apoio!$A:$F,6,FALSE)</f>
        <v>Avaré</v>
      </c>
    </row>
    <row r="7729" spans="1:12" x14ac:dyDescent="0.25">
      <c r="A7729" s="50">
        <v>2022</v>
      </c>
      <c r="B7729" s="51" t="s">
        <v>359</v>
      </c>
      <c r="C7729" s="51" t="s">
        <v>10</v>
      </c>
      <c r="D7729" s="51" t="s">
        <v>45</v>
      </c>
      <c r="E7729" s="51" t="s">
        <v>63</v>
      </c>
      <c r="F7729" s="52">
        <v>13743</v>
      </c>
      <c r="G7729" s="35" t="str">
        <f>VLOOKUP(F7729,Apoio!A:B,2,FALSE)</f>
        <v>Vara Federal + JEF</v>
      </c>
      <c r="H7729" s="51" t="s">
        <v>64</v>
      </c>
      <c r="I7729" s="53">
        <v>245</v>
      </c>
      <c r="J7729" s="2">
        <f>VLOOKUP($F7729,Apoio!$A:$F,4,FALSE)</f>
        <v>1</v>
      </c>
      <c r="K7729" s="2">
        <f>VLOOKUP($F7729,Apoio!$A:$F,5,FALSE)</f>
        <v>38</v>
      </c>
      <c r="L7729" s="24" t="str">
        <f>VLOOKUP($F7729,Apoio!$A:$F,6,FALSE)</f>
        <v>Barretos</v>
      </c>
    </row>
    <row r="7730" spans="1:12" x14ac:dyDescent="0.25">
      <c r="A7730" s="46">
        <v>2022</v>
      </c>
      <c r="B7730" s="47" t="s">
        <v>359</v>
      </c>
      <c r="C7730" s="47" t="s">
        <v>10</v>
      </c>
      <c r="D7730" s="47" t="s">
        <v>45</v>
      </c>
      <c r="E7730" s="47" t="s">
        <v>63</v>
      </c>
      <c r="F7730" s="48">
        <v>13743</v>
      </c>
      <c r="G7730" s="35" t="str">
        <f>VLOOKUP(F7730,Apoio!A:B,2,FALSE)</f>
        <v>Vara Federal + JEF</v>
      </c>
      <c r="H7730" s="47" t="s">
        <v>64</v>
      </c>
      <c r="I7730" s="49">
        <v>92</v>
      </c>
      <c r="J7730" s="2">
        <f>VLOOKUP($F7730,Apoio!$A:$F,4,FALSE)</f>
        <v>1</v>
      </c>
      <c r="K7730" s="2">
        <f>VLOOKUP($F7730,Apoio!$A:$F,5,FALSE)</f>
        <v>38</v>
      </c>
      <c r="L7730" s="24" t="str">
        <f>VLOOKUP($F7730,Apoio!$A:$F,6,FALSE)</f>
        <v>Barretos</v>
      </c>
    </row>
    <row r="7731" spans="1:12" x14ac:dyDescent="0.25">
      <c r="A7731" s="50">
        <v>2022</v>
      </c>
      <c r="B7731" s="51" t="s">
        <v>359</v>
      </c>
      <c r="C7731" s="51" t="s">
        <v>10</v>
      </c>
      <c r="D7731" s="51" t="s">
        <v>45</v>
      </c>
      <c r="E7731" s="51" t="s">
        <v>65</v>
      </c>
      <c r="F7731" s="52">
        <v>18224</v>
      </c>
      <c r="G7731" s="35" t="str">
        <f>VLOOKUP(F7731,Apoio!A:B,2,FALSE)</f>
        <v>Vara Federal</v>
      </c>
      <c r="H7731" s="51" t="s">
        <v>66</v>
      </c>
      <c r="I7731" s="53">
        <v>143</v>
      </c>
      <c r="J7731" s="2">
        <f>VLOOKUP($F7731,Apoio!$A:$F,4,FALSE)</f>
        <v>1</v>
      </c>
      <c r="K7731" s="2">
        <f>VLOOKUP($F7731,Apoio!$A:$F,5,FALSE)</f>
        <v>44</v>
      </c>
      <c r="L7731" s="24" t="str">
        <f>VLOOKUP($F7731,Apoio!$A:$F,6,FALSE)</f>
        <v>Barueri</v>
      </c>
    </row>
    <row r="7732" spans="1:12" x14ac:dyDescent="0.25">
      <c r="A7732" s="46">
        <v>2022</v>
      </c>
      <c r="B7732" s="47" t="s">
        <v>359</v>
      </c>
      <c r="C7732" s="47" t="s">
        <v>10</v>
      </c>
      <c r="D7732" s="47" t="s">
        <v>45</v>
      </c>
      <c r="E7732" s="47" t="s">
        <v>65</v>
      </c>
      <c r="F7732" s="48">
        <v>18226</v>
      </c>
      <c r="G7732" s="35" t="str">
        <f>VLOOKUP(F7732,Apoio!A:B,2,FALSE)</f>
        <v>Juizado</v>
      </c>
      <c r="H7732" s="47" t="s">
        <v>67</v>
      </c>
      <c r="I7732" s="49">
        <v>377</v>
      </c>
      <c r="J7732" s="2">
        <f>VLOOKUP($F7732,Apoio!$A:$F,4,FALSE)</f>
        <v>1</v>
      </c>
      <c r="K7732" s="2">
        <f>VLOOKUP($F7732,Apoio!$A:$F,5,FALSE)</f>
        <v>44</v>
      </c>
      <c r="L7732" s="24" t="str">
        <f>VLOOKUP($F7732,Apoio!$A:$F,6,FALSE)</f>
        <v>Barueri</v>
      </c>
    </row>
    <row r="7733" spans="1:12" x14ac:dyDescent="0.25">
      <c r="A7733" s="50">
        <v>2022</v>
      </c>
      <c r="B7733" s="51" t="s">
        <v>359</v>
      </c>
      <c r="C7733" s="51" t="s">
        <v>10</v>
      </c>
      <c r="D7733" s="51" t="s">
        <v>45</v>
      </c>
      <c r="E7733" s="51" t="s">
        <v>65</v>
      </c>
      <c r="F7733" s="52">
        <v>18225</v>
      </c>
      <c r="G7733" s="35" t="str">
        <f>VLOOKUP(F7733,Apoio!A:B,2,FALSE)</f>
        <v>Vara Federal</v>
      </c>
      <c r="H7733" s="51" t="s">
        <v>68</v>
      </c>
      <c r="I7733" s="53">
        <v>136</v>
      </c>
      <c r="J7733" s="2">
        <f>VLOOKUP($F7733,Apoio!$A:$F,4,FALSE)</f>
        <v>2</v>
      </c>
      <c r="K7733" s="2">
        <f>VLOOKUP($F7733,Apoio!$A:$F,5,FALSE)</f>
        <v>44</v>
      </c>
      <c r="L7733" s="24" t="str">
        <f>VLOOKUP($F7733,Apoio!$A:$F,6,FALSE)</f>
        <v>Barueri</v>
      </c>
    </row>
    <row r="7734" spans="1:12" x14ac:dyDescent="0.25">
      <c r="A7734" s="46">
        <v>2022</v>
      </c>
      <c r="B7734" s="47" t="s">
        <v>359</v>
      </c>
      <c r="C7734" s="47" t="s">
        <v>10</v>
      </c>
      <c r="D7734" s="47" t="s">
        <v>45</v>
      </c>
      <c r="E7734" s="47" t="s">
        <v>69</v>
      </c>
      <c r="F7734" s="48">
        <v>12478</v>
      </c>
      <c r="G7734" s="35" t="str">
        <f>VLOOKUP(F7734,Apoio!A:B,2,FALSE)</f>
        <v>Vara Federal</v>
      </c>
      <c r="H7734" s="47" t="s">
        <v>70</v>
      </c>
      <c r="I7734" s="49">
        <v>86</v>
      </c>
      <c r="J7734" s="2">
        <f>VLOOKUP($F7734,Apoio!$A:$F,4,FALSE)</f>
        <v>1</v>
      </c>
      <c r="K7734" s="2">
        <f>VLOOKUP($F7734,Apoio!$A:$F,5,FALSE)</f>
        <v>8</v>
      </c>
      <c r="L7734" s="24" t="str">
        <f>VLOOKUP($F7734,Apoio!$A:$F,6,FALSE)</f>
        <v>Bauru</v>
      </c>
    </row>
    <row r="7735" spans="1:12" x14ac:dyDescent="0.25">
      <c r="A7735" s="50">
        <v>2022</v>
      </c>
      <c r="B7735" s="51" t="s">
        <v>359</v>
      </c>
      <c r="C7735" s="51" t="s">
        <v>10</v>
      </c>
      <c r="D7735" s="51" t="s">
        <v>45</v>
      </c>
      <c r="E7735" s="51" t="s">
        <v>69</v>
      </c>
      <c r="F7735" s="52">
        <v>16499</v>
      </c>
      <c r="G7735" s="35" t="str">
        <f>VLOOKUP(F7735,Apoio!A:B,2,FALSE)</f>
        <v>Juizado</v>
      </c>
      <c r="H7735" s="51" t="s">
        <v>71</v>
      </c>
      <c r="I7735" s="53">
        <v>532</v>
      </c>
      <c r="J7735" s="2">
        <f>VLOOKUP($F7735,Apoio!$A:$F,4,FALSE)</f>
        <v>1</v>
      </c>
      <c r="K7735" s="2">
        <f>VLOOKUP($F7735,Apoio!$A:$F,5,FALSE)</f>
        <v>8</v>
      </c>
      <c r="L7735" s="24" t="str">
        <f>VLOOKUP($F7735,Apoio!$A:$F,6,FALSE)</f>
        <v>Bauru</v>
      </c>
    </row>
    <row r="7736" spans="1:12" x14ac:dyDescent="0.25">
      <c r="A7736" s="46">
        <v>2022</v>
      </c>
      <c r="B7736" s="47" t="s">
        <v>359</v>
      </c>
      <c r="C7736" s="47" t="s">
        <v>10</v>
      </c>
      <c r="D7736" s="47" t="s">
        <v>45</v>
      </c>
      <c r="E7736" s="47" t="s">
        <v>69</v>
      </c>
      <c r="F7736" s="48">
        <v>12479</v>
      </c>
      <c r="G7736" s="35" t="str">
        <f>VLOOKUP(F7736,Apoio!A:B,2,FALSE)</f>
        <v>Vara Federal</v>
      </c>
      <c r="H7736" s="47" t="s">
        <v>72</v>
      </c>
      <c r="I7736" s="49">
        <v>82</v>
      </c>
      <c r="J7736" s="2">
        <f>VLOOKUP($F7736,Apoio!$A:$F,4,FALSE)</f>
        <v>2</v>
      </c>
      <c r="K7736" s="2">
        <f>VLOOKUP($F7736,Apoio!$A:$F,5,FALSE)</f>
        <v>8</v>
      </c>
      <c r="L7736" s="24" t="str">
        <f>VLOOKUP($F7736,Apoio!$A:$F,6,FALSE)</f>
        <v>Bauru</v>
      </c>
    </row>
    <row r="7737" spans="1:12" x14ac:dyDescent="0.25">
      <c r="A7737" s="50">
        <v>2022</v>
      </c>
      <c r="B7737" s="51" t="s">
        <v>359</v>
      </c>
      <c r="C7737" s="51" t="s">
        <v>10</v>
      </c>
      <c r="D7737" s="51" t="s">
        <v>45</v>
      </c>
      <c r="E7737" s="51" t="s">
        <v>69</v>
      </c>
      <c r="F7737" s="52">
        <v>12480</v>
      </c>
      <c r="G7737" s="35" t="str">
        <f>VLOOKUP(F7737,Apoio!A:B,2,FALSE)</f>
        <v>Vara Federal</v>
      </c>
      <c r="H7737" s="51" t="s">
        <v>73</v>
      </c>
      <c r="I7737" s="53">
        <v>80</v>
      </c>
      <c r="J7737" s="2">
        <f>VLOOKUP($F7737,Apoio!$A:$F,4,FALSE)</f>
        <v>3</v>
      </c>
      <c r="K7737" s="2">
        <f>VLOOKUP($F7737,Apoio!$A:$F,5,FALSE)</f>
        <v>8</v>
      </c>
      <c r="L7737" s="24" t="str">
        <f>VLOOKUP($F7737,Apoio!$A:$F,6,FALSE)</f>
        <v>Bauru</v>
      </c>
    </row>
    <row r="7738" spans="1:12" x14ac:dyDescent="0.25">
      <c r="A7738" s="46">
        <v>2022</v>
      </c>
      <c r="B7738" s="47" t="s">
        <v>359</v>
      </c>
      <c r="C7738" s="47" t="s">
        <v>10</v>
      </c>
      <c r="D7738" s="47" t="s">
        <v>45</v>
      </c>
      <c r="E7738" s="47" t="s">
        <v>74</v>
      </c>
      <c r="F7738" s="48">
        <v>16398</v>
      </c>
      <c r="G7738" s="35" t="str">
        <f>VLOOKUP(F7738,Apoio!A:B,2,FALSE)</f>
        <v>Vara Federal</v>
      </c>
      <c r="H7738" s="47" t="s">
        <v>75</v>
      </c>
      <c r="I7738" s="49">
        <v>45</v>
      </c>
      <c r="J7738" s="2">
        <f>VLOOKUP($F7738,Apoio!$A:$F,4,FALSE)</f>
        <v>1</v>
      </c>
      <c r="K7738" s="2">
        <f>VLOOKUP($F7738,Apoio!$A:$F,5,FALSE)</f>
        <v>31</v>
      </c>
      <c r="L7738" s="24" t="str">
        <f>VLOOKUP($F7738,Apoio!$A:$F,6,FALSE)</f>
        <v>Botucatu</v>
      </c>
    </row>
    <row r="7739" spans="1:12" x14ac:dyDescent="0.25">
      <c r="A7739" s="50">
        <v>2022</v>
      </c>
      <c r="B7739" s="51" t="s">
        <v>359</v>
      </c>
      <c r="C7739" s="51" t="s">
        <v>10</v>
      </c>
      <c r="D7739" s="51" t="s">
        <v>45</v>
      </c>
      <c r="E7739" s="51" t="s">
        <v>74</v>
      </c>
      <c r="F7739" s="52">
        <v>14020</v>
      </c>
      <c r="G7739" s="35" t="str">
        <f>VLOOKUP(F7739,Apoio!A:B,2,FALSE)</f>
        <v>Juizado</v>
      </c>
      <c r="H7739" s="51" t="s">
        <v>76</v>
      </c>
      <c r="I7739" s="53">
        <v>298</v>
      </c>
      <c r="J7739" s="2">
        <f>VLOOKUP($F7739,Apoio!$A:$F,4,FALSE)</f>
        <v>1</v>
      </c>
      <c r="K7739" s="2">
        <f>VLOOKUP($F7739,Apoio!$A:$F,5,FALSE)</f>
        <v>31</v>
      </c>
      <c r="L7739" s="24" t="str">
        <f>VLOOKUP($F7739,Apoio!$A:$F,6,FALSE)</f>
        <v>Botucatu</v>
      </c>
    </row>
    <row r="7740" spans="1:12" x14ac:dyDescent="0.25">
      <c r="A7740" s="46">
        <v>2022</v>
      </c>
      <c r="B7740" s="47" t="s">
        <v>359</v>
      </c>
      <c r="C7740" s="47" t="s">
        <v>10</v>
      </c>
      <c r="D7740" s="47" t="s">
        <v>45</v>
      </c>
      <c r="E7740" s="47" t="s">
        <v>77</v>
      </c>
      <c r="F7740" s="48">
        <v>12528</v>
      </c>
      <c r="G7740" s="35" t="str">
        <f>VLOOKUP(F7740,Apoio!A:B,2,FALSE)</f>
        <v>Vara Federal</v>
      </c>
      <c r="H7740" s="47" t="s">
        <v>78</v>
      </c>
      <c r="I7740" s="49">
        <v>168</v>
      </c>
      <c r="J7740" s="2">
        <f>VLOOKUP($F7740,Apoio!$A:$F,4,FALSE)</f>
        <v>1</v>
      </c>
      <c r="K7740" s="2">
        <f>VLOOKUP($F7740,Apoio!$A:$F,5,FALSE)</f>
        <v>23</v>
      </c>
      <c r="L7740" s="24" t="str">
        <f>VLOOKUP($F7740,Apoio!$A:$F,6,FALSE)</f>
        <v>Bragança Paulista</v>
      </c>
    </row>
    <row r="7741" spans="1:12" x14ac:dyDescent="0.25">
      <c r="A7741" s="50">
        <v>2022</v>
      </c>
      <c r="B7741" s="51" t="s">
        <v>359</v>
      </c>
      <c r="C7741" s="51" t="s">
        <v>10</v>
      </c>
      <c r="D7741" s="51" t="s">
        <v>45</v>
      </c>
      <c r="E7741" s="51" t="s">
        <v>77</v>
      </c>
      <c r="F7741" s="52">
        <v>18374</v>
      </c>
      <c r="G7741" s="35" t="str">
        <f>VLOOKUP(F7741,Apoio!A:B,2,FALSE)</f>
        <v>Juizado</v>
      </c>
      <c r="H7741" s="51" t="s">
        <v>79</v>
      </c>
      <c r="I7741" s="53">
        <v>366</v>
      </c>
      <c r="J7741" s="2">
        <f>VLOOKUP($F7741,Apoio!$A:$F,4,FALSE)</f>
        <v>1</v>
      </c>
      <c r="K7741" s="2">
        <f>VLOOKUP($F7741,Apoio!$A:$F,5,FALSE)</f>
        <v>23</v>
      </c>
      <c r="L7741" s="24" t="str">
        <f>VLOOKUP($F7741,Apoio!$A:$F,6,FALSE)</f>
        <v>Bragança Paulista</v>
      </c>
    </row>
    <row r="7742" spans="1:12" x14ac:dyDescent="0.25">
      <c r="A7742" s="46">
        <v>2022</v>
      </c>
      <c r="B7742" s="47" t="s">
        <v>359</v>
      </c>
      <c r="C7742" s="47" t="s">
        <v>10</v>
      </c>
      <c r="D7742" s="47" t="s">
        <v>45</v>
      </c>
      <c r="E7742" s="47" t="s">
        <v>80</v>
      </c>
      <c r="F7742" s="48">
        <v>12468</v>
      </c>
      <c r="G7742" s="35" t="str">
        <f>VLOOKUP(F7742,Apoio!A:B,2,FALSE)</f>
        <v>Vara Federal</v>
      </c>
      <c r="H7742" s="47" t="s">
        <v>81</v>
      </c>
      <c r="I7742" s="49">
        <v>75</v>
      </c>
      <c r="J7742" s="2">
        <f>VLOOKUP($F7742,Apoio!$A:$F,4,FALSE)</f>
        <v>1</v>
      </c>
      <c r="K7742" s="2">
        <f>VLOOKUP($F7742,Apoio!$A:$F,5,FALSE)</f>
        <v>5</v>
      </c>
      <c r="L7742" s="24" t="str">
        <f>VLOOKUP($F7742,Apoio!$A:$F,6,FALSE)</f>
        <v>Campinas</v>
      </c>
    </row>
    <row r="7743" spans="1:12" x14ac:dyDescent="0.25">
      <c r="A7743" s="50">
        <v>2022</v>
      </c>
      <c r="B7743" s="51" t="s">
        <v>359</v>
      </c>
      <c r="C7743" s="51" t="s">
        <v>10</v>
      </c>
      <c r="D7743" s="51" t="s">
        <v>45</v>
      </c>
      <c r="E7743" s="51" t="s">
        <v>80</v>
      </c>
      <c r="F7743" s="52">
        <v>14021</v>
      </c>
      <c r="G7743" s="35" t="str">
        <f>VLOOKUP(F7743,Apoio!A:B,2,FALSE)</f>
        <v>Juizado</v>
      </c>
      <c r="H7743" s="51" t="s">
        <v>82</v>
      </c>
      <c r="I7743" s="53">
        <v>514</v>
      </c>
      <c r="J7743" s="2">
        <f>VLOOKUP($F7743,Apoio!$A:$F,4,FALSE)</f>
        <v>1</v>
      </c>
      <c r="K7743" s="2">
        <f>VLOOKUP($F7743,Apoio!$A:$F,5,FALSE)</f>
        <v>5</v>
      </c>
      <c r="L7743" s="24" t="str">
        <f>VLOOKUP($F7743,Apoio!$A:$F,6,FALSE)</f>
        <v>Campinas</v>
      </c>
    </row>
    <row r="7744" spans="1:12" x14ac:dyDescent="0.25">
      <c r="A7744" s="46">
        <v>2022</v>
      </c>
      <c r="B7744" s="47" t="s">
        <v>359</v>
      </c>
      <c r="C7744" s="47" t="s">
        <v>10</v>
      </c>
      <c r="D7744" s="47" t="s">
        <v>45</v>
      </c>
      <c r="E7744" s="47" t="s">
        <v>80</v>
      </c>
      <c r="F7744" s="48">
        <v>12952</v>
      </c>
      <c r="G7744" s="35" t="str">
        <f>VLOOKUP(F7744,Apoio!A:B,2,FALSE)</f>
        <v>Vara Federal</v>
      </c>
      <c r="H7744" s="47" t="s">
        <v>83</v>
      </c>
      <c r="I7744" s="49">
        <v>183</v>
      </c>
      <c r="J7744" s="2">
        <f>VLOOKUP($F7744,Apoio!$A:$F,4,FALSE)</f>
        <v>2</v>
      </c>
      <c r="K7744" s="2">
        <f>VLOOKUP($F7744,Apoio!$A:$F,5,FALSE)</f>
        <v>5</v>
      </c>
      <c r="L7744" s="24" t="str">
        <f>VLOOKUP($F7744,Apoio!$A:$F,6,FALSE)</f>
        <v>Campinas</v>
      </c>
    </row>
    <row r="7745" spans="1:12" x14ac:dyDescent="0.25">
      <c r="A7745" s="50">
        <v>2022</v>
      </c>
      <c r="B7745" s="51" t="s">
        <v>359</v>
      </c>
      <c r="C7745" s="51" t="s">
        <v>10</v>
      </c>
      <c r="D7745" s="51" t="s">
        <v>45</v>
      </c>
      <c r="E7745" s="51" t="s">
        <v>80</v>
      </c>
      <c r="F7745" s="52">
        <v>14022</v>
      </c>
      <c r="G7745" s="35" t="str">
        <f>VLOOKUP(F7745,Apoio!A:B,2,FALSE)</f>
        <v>Juizado</v>
      </c>
      <c r="H7745" s="51" t="s">
        <v>84</v>
      </c>
      <c r="I7745" s="53">
        <v>491</v>
      </c>
      <c r="J7745" s="2">
        <f>VLOOKUP($F7745,Apoio!$A:$F,4,FALSE)</f>
        <v>2</v>
      </c>
      <c r="K7745" s="2">
        <f>VLOOKUP($F7745,Apoio!$A:$F,5,FALSE)</f>
        <v>5</v>
      </c>
      <c r="L7745" s="24" t="str">
        <f>VLOOKUP($F7745,Apoio!$A:$F,6,FALSE)</f>
        <v>Campinas</v>
      </c>
    </row>
    <row r="7746" spans="1:12" x14ac:dyDescent="0.25">
      <c r="A7746" s="46">
        <v>2022</v>
      </c>
      <c r="B7746" s="47" t="s">
        <v>359</v>
      </c>
      <c r="C7746" s="47" t="s">
        <v>10</v>
      </c>
      <c r="D7746" s="47" t="s">
        <v>45</v>
      </c>
      <c r="E7746" s="47" t="s">
        <v>80</v>
      </c>
      <c r="F7746" s="48">
        <v>12953</v>
      </c>
      <c r="G7746" s="35" t="str">
        <f>VLOOKUP(F7746,Apoio!A:B,2,FALSE)</f>
        <v>Vara Federal</v>
      </c>
      <c r="H7746" s="47" t="s">
        <v>342</v>
      </c>
      <c r="I7746" s="49">
        <v>118</v>
      </c>
      <c r="J7746" s="2">
        <f>VLOOKUP($F7746,Apoio!$A:$F,4,FALSE)</f>
        <v>3</v>
      </c>
      <c r="K7746" s="2">
        <f>VLOOKUP($F7746,Apoio!$A:$F,5,FALSE)</f>
        <v>5</v>
      </c>
      <c r="L7746" s="24" t="str">
        <f>VLOOKUP($F7746,Apoio!$A:$F,6,FALSE)</f>
        <v>Campinas</v>
      </c>
    </row>
    <row r="7747" spans="1:12" x14ac:dyDescent="0.25">
      <c r="A7747" s="50">
        <v>2022</v>
      </c>
      <c r="B7747" s="51" t="s">
        <v>359</v>
      </c>
      <c r="C7747" s="51" t="s">
        <v>10</v>
      </c>
      <c r="D7747" s="51" t="s">
        <v>45</v>
      </c>
      <c r="E7747" s="51" t="s">
        <v>80</v>
      </c>
      <c r="F7747" s="52">
        <v>12954</v>
      </c>
      <c r="G7747" s="35" t="str">
        <f>VLOOKUP(F7747,Apoio!A:B,2,FALSE)</f>
        <v>Vara Federal</v>
      </c>
      <c r="H7747" s="51" t="s">
        <v>86</v>
      </c>
      <c r="I7747" s="53">
        <v>206</v>
      </c>
      <c r="J7747" s="2">
        <f>VLOOKUP($F7747,Apoio!$A:$F,4,FALSE)</f>
        <v>4</v>
      </c>
      <c r="K7747" s="2">
        <f>VLOOKUP($F7747,Apoio!$A:$F,5,FALSE)</f>
        <v>5</v>
      </c>
      <c r="L7747" s="24" t="str">
        <f>VLOOKUP($F7747,Apoio!$A:$F,6,FALSE)</f>
        <v>Campinas</v>
      </c>
    </row>
    <row r="7748" spans="1:12" x14ac:dyDescent="0.25">
      <c r="A7748" s="46">
        <v>2022</v>
      </c>
      <c r="B7748" s="47" t="s">
        <v>359</v>
      </c>
      <c r="C7748" s="47" t="s">
        <v>10</v>
      </c>
      <c r="D7748" s="47" t="s">
        <v>45</v>
      </c>
      <c r="E7748" s="47" t="s">
        <v>80</v>
      </c>
      <c r="F7748" s="48">
        <v>14057</v>
      </c>
      <c r="G7748" s="35" t="str">
        <f>VLOOKUP(F7748,Apoio!A:B,2,FALSE)</f>
        <v>Vara Federal</v>
      </c>
      <c r="H7748" s="47" t="s">
        <v>87</v>
      </c>
      <c r="I7748" s="49">
        <v>115</v>
      </c>
      <c r="J7748" s="2">
        <f>VLOOKUP($F7748,Apoio!$A:$F,4,FALSE)</f>
        <v>5</v>
      </c>
      <c r="K7748" s="2">
        <f>VLOOKUP($F7748,Apoio!$A:$F,5,FALSE)</f>
        <v>5</v>
      </c>
      <c r="L7748" s="24" t="str">
        <f>VLOOKUP($F7748,Apoio!$A:$F,6,FALSE)</f>
        <v>Campinas</v>
      </c>
    </row>
    <row r="7749" spans="1:12" x14ac:dyDescent="0.25">
      <c r="A7749" s="50">
        <v>2022</v>
      </c>
      <c r="B7749" s="51" t="s">
        <v>359</v>
      </c>
      <c r="C7749" s="51" t="s">
        <v>10</v>
      </c>
      <c r="D7749" s="51" t="s">
        <v>45</v>
      </c>
      <c r="E7749" s="51" t="s">
        <v>80</v>
      </c>
      <c r="F7749" s="52">
        <v>12955</v>
      </c>
      <c r="G7749" s="35" t="str">
        <f>VLOOKUP(F7749,Apoio!A:B,2,FALSE)</f>
        <v>Vara Federal</v>
      </c>
      <c r="H7749" s="51" t="s">
        <v>88</v>
      </c>
      <c r="I7749" s="53">
        <v>132</v>
      </c>
      <c r="J7749" s="2">
        <f>VLOOKUP($F7749,Apoio!$A:$F,4,FALSE)</f>
        <v>6</v>
      </c>
      <c r="K7749" s="2">
        <f>VLOOKUP($F7749,Apoio!$A:$F,5,FALSE)</f>
        <v>5</v>
      </c>
      <c r="L7749" s="24" t="str">
        <f>VLOOKUP($F7749,Apoio!$A:$F,6,FALSE)</f>
        <v>Campinas</v>
      </c>
    </row>
    <row r="7750" spans="1:12" x14ac:dyDescent="0.25">
      <c r="A7750" s="46">
        <v>2022</v>
      </c>
      <c r="B7750" s="47" t="s">
        <v>359</v>
      </c>
      <c r="C7750" s="47" t="s">
        <v>10</v>
      </c>
      <c r="D7750" s="47" t="s">
        <v>45</v>
      </c>
      <c r="E7750" s="47" t="s">
        <v>80</v>
      </c>
      <c r="F7750" s="48">
        <v>12957</v>
      </c>
      <c r="G7750" s="35" t="str">
        <f>VLOOKUP(F7750,Apoio!A:B,2,FALSE)</f>
        <v>Vara Federal</v>
      </c>
      <c r="H7750" s="47" t="s">
        <v>89</v>
      </c>
      <c r="I7750" s="49">
        <v>195</v>
      </c>
      <c r="J7750" s="2">
        <f>VLOOKUP($F7750,Apoio!$A:$F,4,FALSE)</f>
        <v>8</v>
      </c>
      <c r="K7750" s="2">
        <f>VLOOKUP($F7750,Apoio!$A:$F,5,FALSE)</f>
        <v>5</v>
      </c>
      <c r="L7750" s="24" t="str">
        <f>VLOOKUP($F7750,Apoio!$A:$F,6,FALSE)</f>
        <v>Campinas</v>
      </c>
    </row>
    <row r="7751" spans="1:12" x14ac:dyDescent="0.25">
      <c r="A7751" s="50">
        <v>2022</v>
      </c>
      <c r="B7751" s="51" t="s">
        <v>359</v>
      </c>
      <c r="C7751" s="51" t="s">
        <v>10</v>
      </c>
      <c r="D7751" s="51" t="s">
        <v>45</v>
      </c>
      <c r="E7751" s="51" t="s">
        <v>80</v>
      </c>
      <c r="F7751" s="52">
        <v>13867</v>
      </c>
      <c r="G7751" s="35" t="str">
        <f>VLOOKUP(F7751,Apoio!A:B,2,FALSE)</f>
        <v>Vara Federal</v>
      </c>
      <c r="H7751" s="51" t="s">
        <v>90</v>
      </c>
      <c r="I7751" s="53">
        <v>59</v>
      </c>
      <c r="J7751" s="2">
        <f>VLOOKUP($F7751,Apoio!$A:$F,4,FALSE)</f>
        <v>9</v>
      </c>
      <c r="K7751" s="2">
        <f>VLOOKUP($F7751,Apoio!$A:$F,5,FALSE)</f>
        <v>5</v>
      </c>
      <c r="L7751" s="24" t="str">
        <f>VLOOKUP($F7751,Apoio!$A:$F,6,FALSE)</f>
        <v>Campinas</v>
      </c>
    </row>
    <row r="7752" spans="1:12" x14ac:dyDescent="0.25">
      <c r="A7752" s="46">
        <v>2022</v>
      </c>
      <c r="B7752" s="47" t="s">
        <v>359</v>
      </c>
      <c r="C7752" s="47" t="s">
        <v>10</v>
      </c>
      <c r="D7752" s="47" t="s">
        <v>45</v>
      </c>
      <c r="E7752" s="47" t="s">
        <v>91</v>
      </c>
      <c r="F7752" s="48">
        <v>16315</v>
      </c>
      <c r="G7752" s="35" t="str">
        <f>VLOOKUP(F7752,Apoio!A:B,2,FALSE)</f>
        <v>Vara Federal + JEF</v>
      </c>
      <c r="H7752" s="47" t="s">
        <v>92</v>
      </c>
      <c r="I7752" s="49">
        <v>169</v>
      </c>
      <c r="J7752" s="2">
        <f>VLOOKUP($F7752,Apoio!$A:$F,4,FALSE)</f>
        <v>1</v>
      </c>
      <c r="K7752" s="2">
        <f>VLOOKUP($F7752,Apoio!$A:$F,5,FALSE)</f>
        <v>35</v>
      </c>
      <c r="L7752" s="24" t="str">
        <f>VLOOKUP($F7752,Apoio!$A:$F,6,FALSE)</f>
        <v>Caraguatatuba</v>
      </c>
    </row>
    <row r="7753" spans="1:12" x14ac:dyDescent="0.25">
      <c r="A7753" s="50">
        <v>2022</v>
      </c>
      <c r="B7753" s="51" t="s">
        <v>359</v>
      </c>
      <c r="C7753" s="51" t="s">
        <v>10</v>
      </c>
      <c r="D7753" s="51" t="s">
        <v>45</v>
      </c>
      <c r="E7753" s="51" t="s">
        <v>91</v>
      </c>
      <c r="F7753" s="52">
        <v>16315</v>
      </c>
      <c r="G7753" s="35" t="str">
        <f>VLOOKUP(F7753,Apoio!A:B,2,FALSE)</f>
        <v>Vara Federal + JEF</v>
      </c>
      <c r="H7753" s="51" t="s">
        <v>92</v>
      </c>
      <c r="I7753" s="53">
        <v>81</v>
      </c>
      <c r="J7753" s="2">
        <f>VLOOKUP($F7753,Apoio!$A:$F,4,FALSE)</f>
        <v>1</v>
      </c>
      <c r="K7753" s="2">
        <f>VLOOKUP($F7753,Apoio!$A:$F,5,FALSE)</f>
        <v>35</v>
      </c>
      <c r="L7753" s="24" t="str">
        <f>VLOOKUP($F7753,Apoio!$A:$F,6,FALSE)</f>
        <v>Caraguatatuba</v>
      </c>
    </row>
    <row r="7754" spans="1:12" x14ac:dyDescent="0.25">
      <c r="A7754" s="46">
        <v>2022</v>
      </c>
      <c r="B7754" s="47" t="s">
        <v>359</v>
      </c>
      <c r="C7754" s="47" t="s">
        <v>10</v>
      </c>
      <c r="D7754" s="47" t="s">
        <v>45</v>
      </c>
      <c r="E7754" s="47" t="s">
        <v>93</v>
      </c>
      <c r="F7754" s="48">
        <v>16399</v>
      </c>
      <c r="G7754" s="35" t="str">
        <f>VLOOKUP(F7754,Apoio!A:B,2,FALSE)</f>
        <v>Vara Federal + JEF</v>
      </c>
      <c r="H7754" s="47" t="s">
        <v>520</v>
      </c>
      <c r="I7754" s="49">
        <v>284</v>
      </c>
      <c r="J7754" s="2">
        <f>VLOOKUP($F7754,Apoio!$A:$F,4,FALSE)</f>
        <v>1</v>
      </c>
      <c r="K7754" s="2">
        <f>VLOOKUP($F7754,Apoio!$A:$F,5,FALSE)</f>
        <v>36</v>
      </c>
      <c r="L7754" s="24" t="str">
        <f>VLOOKUP($F7754,Apoio!$A:$F,6,FALSE)</f>
        <v>Catanduva</v>
      </c>
    </row>
    <row r="7755" spans="1:12" x14ac:dyDescent="0.25">
      <c r="A7755" s="50">
        <v>2022</v>
      </c>
      <c r="B7755" s="51" t="s">
        <v>359</v>
      </c>
      <c r="C7755" s="51" t="s">
        <v>10</v>
      </c>
      <c r="D7755" s="51" t="s">
        <v>45</v>
      </c>
      <c r="E7755" s="51" t="s">
        <v>93</v>
      </c>
      <c r="F7755" s="52">
        <v>16399</v>
      </c>
      <c r="G7755" s="35" t="str">
        <f>VLOOKUP(F7755,Apoio!A:B,2,FALSE)</f>
        <v>Vara Federal + JEF</v>
      </c>
      <c r="H7755" s="51" t="s">
        <v>520</v>
      </c>
      <c r="I7755" s="53">
        <v>123</v>
      </c>
      <c r="J7755" s="2">
        <f>VLOOKUP($F7755,Apoio!$A:$F,4,FALSE)</f>
        <v>1</v>
      </c>
      <c r="K7755" s="2">
        <f>VLOOKUP($F7755,Apoio!$A:$F,5,FALSE)</f>
        <v>36</v>
      </c>
      <c r="L7755" s="24" t="str">
        <f>VLOOKUP($F7755,Apoio!$A:$F,6,FALSE)</f>
        <v>Catanduva</v>
      </c>
    </row>
    <row r="7756" spans="1:12" x14ac:dyDescent="0.25">
      <c r="A7756" s="46">
        <v>2022</v>
      </c>
      <c r="B7756" s="47" t="s">
        <v>359</v>
      </c>
      <c r="C7756" s="47" t="s">
        <v>10</v>
      </c>
      <c r="D7756" s="47" t="s">
        <v>45</v>
      </c>
      <c r="E7756" s="47" t="s">
        <v>94</v>
      </c>
      <c r="F7756" s="48">
        <v>12498</v>
      </c>
      <c r="G7756" s="35" t="str">
        <f>VLOOKUP(F7756,Apoio!A:B,2,FALSE)</f>
        <v>Vara Federal</v>
      </c>
      <c r="H7756" s="47" t="s">
        <v>95</v>
      </c>
      <c r="I7756" s="49">
        <v>59</v>
      </c>
      <c r="J7756" s="2">
        <f>VLOOKUP($F7756,Apoio!$A:$F,4,FALSE)</f>
        <v>1</v>
      </c>
      <c r="K7756" s="2">
        <f>VLOOKUP($F7756,Apoio!$A:$F,5,FALSE)</f>
        <v>13</v>
      </c>
      <c r="L7756" s="24" t="str">
        <f>VLOOKUP($F7756,Apoio!$A:$F,6,FALSE)</f>
        <v>Franca</v>
      </c>
    </row>
    <row r="7757" spans="1:12" x14ac:dyDescent="0.25">
      <c r="A7757" s="50">
        <v>2022</v>
      </c>
      <c r="B7757" s="51" t="s">
        <v>359</v>
      </c>
      <c r="C7757" s="51" t="s">
        <v>10</v>
      </c>
      <c r="D7757" s="51" t="s">
        <v>45</v>
      </c>
      <c r="E7757" s="51" t="s">
        <v>94</v>
      </c>
      <c r="F7757" s="52">
        <v>14027</v>
      </c>
      <c r="G7757" s="35" t="str">
        <f>VLOOKUP(F7757,Apoio!A:B,2,FALSE)</f>
        <v>Juizado</v>
      </c>
      <c r="H7757" s="51" t="s">
        <v>96</v>
      </c>
      <c r="I7757" s="53">
        <v>520</v>
      </c>
      <c r="J7757" s="2">
        <f>VLOOKUP($F7757,Apoio!$A:$F,4,FALSE)</f>
        <v>1</v>
      </c>
      <c r="K7757" s="2">
        <f>VLOOKUP($F7757,Apoio!$A:$F,5,FALSE)</f>
        <v>13</v>
      </c>
      <c r="L7757" s="24" t="str">
        <f>VLOOKUP($F7757,Apoio!$A:$F,6,FALSE)</f>
        <v>Franca</v>
      </c>
    </row>
    <row r="7758" spans="1:12" x14ac:dyDescent="0.25">
      <c r="A7758" s="46">
        <v>2022</v>
      </c>
      <c r="B7758" s="47" t="s">
        <v>359</v>
      </c>
      <c r="C7758" s="47" t="s">
        <v>10</v>
      </c>
      <c r="D7758" s="47" t="s">
        <v>45</v>
      </c>
      <c r="E7758" s="47" t="s">
        <v>94</v>
      </c>
      <c r="F7758" s="48">
        <v>12499</v>
      </c>
      <c r="G7758" s="35" t="str">
        <f>VLOOKUP(F7758,Apoio!A:B,2,FALSE)</f>
        <v>Vara Federal</v>
      </c>
      <c r="H7758" s="47" t="s">
        <v>97</v>
      </c>
      <c r="I7758" s="49">
        <v>46</v>
      </c>
      <c r="J7758" s="2">
        <f>VLOOKUP($F7758,Apoio!$A:$F,4,FALSE)</f>
        <v>2</v>
      </c>
      <c r="K7758" s="2">
        <f>VLOOKUP($F7758,Apoio!$A:$F,5,FALSE)</f>
        <v>13</v>
      </c>
      <c r="L7758" s="24" t="str">
        <f>VLOOKUP($F7758,Apoio!$A:$F,6,FALSE)</f>
        <v>Franca</v>
      </c>
    </row>
    <row r="7759" spans="1:12" x14ac:dyDescent="0.25">
      <c r="A7759" s="50">
        <v>2022</v>
      </c>
      <c r="B7759" s="51" t="s">
        <v>359</v>
      </c>
      <c r="C7759" s="51" t="s">
        <v>10</v>
      </c>
      <c r="D7759" s="51" t="s">
        <v>45</v>
      </c>
      <c r="E7759" s="51" t="s">
        <v>94</v>
      </c>
      <c r="F7759" s="52">
        <v>12500</v>
      </c>
      <c r="G7759" s="35" t="str">
        <f>VLOOKUP(F7759,Apoio!A:B,2,FALSE)</f>
        <v>Vara Federal</v>
      </c>
      <c r="H7759" s="51" t="s">
        <v>98</v>
      </c>
      <c r="I7759" s="53">
        <v>72</v>
      </c>
      <c r="J7759" s="2">
        <f>VLOOKUP($F7759,Apoio!$A:$F,4,FALSE)</f>
        <v>3</v>
      </c>
      <c r="K7759" s="2">
        <f>VLOOKUP($F7759,Apoio!$A:$F,5,FALSE)</f>
        <v>13</v>
      </c>
      <c r="L7759" s="24" t="str">
        <f>VLOOKUP($F7759,Apoio!$A:$F,6,FALSE)</f>
        <v>Franca</v>
      </c>
    </row>
    <row r="7760" spans="1:12" x14ac:dyDescent="0.25">
      <c r="A7760" s="46">
        <v>2022</v>
      </c>
      <c r="B7760" s="47" t="s">
        <v>359</v>
      </c>
      <c r="C7760" s="47" t="s">
        <v>10</v>
      </c>
      <c r="D7760" s="47" t="s">
        <v>45</v>
      </c>
      <c r="E7760" s="47" t="s">
        <v>99</v>
      </c>
      <c r="F7760" s="48">
        <v>12513</v>
      </c>
      <c r="G7760" s="35" t="str">
        <f>VLOOKUP(F7760,Apoio!A:B,2,FALSE)</f>
        <v>Vara Federal + JEF</v>
      </c>
      <c r="H7760" s="47" t="s">
        <v>100</v>
      </c>
      <c r="I7760" s="49">
        <v>152</v>
      </c>
      <c r="J7760" s="2">
        <f>VLOOKUP($F7760,Apoio!$A:$F,4,FALSE)</f>
        <v>1</v>
      </c>
      <c r="K7760" s="2">
        <f>VLOOKUP($F7760,Apoio!$A:$F,5,FALSE)</f>
        <v>18</v>
      </c>
      <c r="L7760" s="24" t="str">
        <f>VLOOKUP($F7760,Apoio!$A:$F,6,FALSE)</f>
        <v>Guaratinguetá</v>
      </c>
    </row>
    <row r="7761" spans="1:12" x14ac:dyDescent="0.25">
      <c r="A7761" s="50">
        <v>2022</v>
      </c>
      <c r="B7761" s="51" t="s">
        <v>359</v>
      </c>
      <c r="C7761" s="51" t="s">
        <v>10</v>
      </c>
      <c r="D7761" s="51" t="s">
        <v>45</v>
      </c>
      <c r="E7761" s="51" t="s">
        <v>99</v>
      </c>
      <c r="F7761" s="52">
        <v>12513</v>
      </c>
      <c r="G7761" s="35" t="str">
        <f>VLOOKUP(F7761,Apoio!A:B,2,FALSE)</f>
        <v>Vara Federal + JEF</v>
      </c>
      <c r="H7761" s="51" t="s">
        <v>100</v>
      </c>
      <c r="I7761" s="53">
        <v>108</v>
      </c>
      <c r="J7761" s="2">
        <f>VLOOKUP($F7761,Apoio!$A:$F,4,FALSE)</f>
        <v>1</v>
      </c>
      <c r="K7761" s="2">
        <f>VLOOKUP($F7761,Apoio!$A:$F,5,FALSE)</f>
        <v>18</v>
      </c>
      <c r="L7761" s="24" t="str">
        <f>VLOOKUP($F7761,Apoio!$A:$F,6,FALSE)</f>
        <v>Guaratinguetá</v>
      </c>
    </row>
    <row r="7762" spans="1:12" x14ac:dyDescent="0.25">
      <c r="A7762" s="46">
        <v>2022</v>
      </c>
      <c r="B7762" s="47" t="s">
        <v>359</v>
      </c>
      <c r="C7762" s="47" t="s">
        <v>10</v>
      </c>
      <c r="D7762" s="47" t="s">
        <v>45</v>
      </c>
      <c r="E7762" s="47" t="s">
        <v>102</v>
      </c>
      <c r="F7762" s="48">
        <v>12515</v>
      </c>
      <c r="G7762" s="35" t="str">
        <f>VLOOKUP(F7762,Apoio!A:B,2,FALSE)</f>
        <v>Vara Federal</v>
      </c>
      <c r="H7762" s="47" t="s">
        <v>103</v>
      </c>
      <c r="I7762" s="49">
        <v>122</v>
      </c>
      <c r="J7762" s="2">
        <f>VLOOKUP($F7762,Apoio!$A:$F,4,FALSE)</f>
        <v>1</v>
      </c>
      <c r="K7762" s="2">
        <f>VLOOKUP($F7762,Apoio!$A:$F,5,FALSE)</f>
        <v>19</v>
      </c>
      <c r="L7762" s="24" t="str">
        <f>VLOOKUP($F7762,Apoio!$A:$F,6,FALSE)</f>
        <v>Guarulhos</v>
      </c>
    </row>
    <row r="7763" spans="1:12" x14ac:dyDescent="0.25">
      <c r="A7763" s="50">
        <v>2022</v>
      </c>
      <c r="B7763" s="51" t="s">
        <v>359</v>
      </c>
      <c r="C7763" s="51" t="s">
        <v>10</v>
      </c>
      <c r="D7763" s="51" t="s">
        <v>45</v>
      </c>
      <c r="E7763" s="51" t="s">
        <v>102</v>
      </c>
      <c r="F7763" s="52">
        <v>17960</v>
      </c>
      <c r="G7763" s="35" t="str">
        <f>VLOOKUP(F7763,Apoio!A:B,2,FALSE)</f>
        <v>Juizado</v>
      </c>
      <c r="H7763" s="51" t="s">
        <v>104</v>
      </c>
      <c r="I7763" s="53">
        <v>418</v>
      </c>
      <c r="J7763" s="2">
        <f>VLOOKUP($F7763,Apoio!$A:$F,4,FALSE)</f>
        <v>1</v>
      </c>
      <c r="K7763" s="2">
        <f>VLOOKUP($F7763,Apoio!$A:$F,5,FALSE)</f>
        <v>19</v>
      </c>
      <c r="L7763" s="24" t="str">
        <f>VLOOKUP($F7763,Apoio!$A:$F,6,FALSE)</f>
        <v>Guarulhos</v>
      </c>
    </row>
    <row r="7764" spans="1:12" x14ac:dyDescent="0.25">
      <c r="A7764" s="46">
        <v>2022</v>
      </c>
      <c r="B7764" s="47" t="s">
        <v>359</v>
      </c>
      <c r="C7764" s="47" t="s">
        <v>10</v>
      </c>
      <c r="D7764" s="47" t="s">
        <v>45</v>
      </c>
      <c r="E7764" s="47" t="s">
        <v>102</v>
      </c>
      <c r="F7764" s="48">
        <v>12516</v>
      </c>
      <c r="G7764" s="35" t="str">
        <f>VLOOKUP(F7764,Apoio!A:B,2,FALSE)</f>
        <v>Vara Federal</v>
      </c>
      <c r="H7764" s="47" t="s">
        <v>105</v>
      </c>
      <c r="I7764" s="49">
        <v>126</v>
      </c>
      <c r="J7764" s="2">
        <f>VLOOKUP($F7764,Apoio!$A:$F,4,FALSE)</f>
        <v>2</v>
      </c>
      <c r="K7764" s="2">
        <f>VLOOKUP($F7764,Apoio!$A:$F,5,FALSE)</f>
        <v>19</v>
      </c>
      <c r="L7764" s="24" t="str">
        <f>VLOOKUP($F7764,Apoio!$A:$F,6,FALSE)</f>
        <v>Guarulhos</v>
      </c>
    </row>
    <row r="7765" spans="1:12" x14ac:dyDescent="0.25">
      <c r="A7765" s="50">
        <v>2022</v>
      </c>
      <c r="B7765" s="51" t="s">
        <v>359</v>
      </c>
      <c r="C7765" s="51" t="s">
        <v>10</v>
      </c>
      <c r="D7765" s="51" t="s">
        <v>45</v>
      </c>
      <c r="E7765" s="51" t="s">
        <v>102</v>
      </c>
      <c r="F7765" s="52">
        <v>17888</v>
      </c>
      <c r="G7765" s="35" t="str">
        <f>VLOOKUP(F7765,Apoio!A:B,2,FALSE)</f>
        <v>Juizado</v>
      </c>
      <c r="H7765" s="51" t="s">
        <v>106</v>
      </c>
      <c r="I7765" s="53">
        <v>477</v>
      </c>
      <c r="J7765" s="2">
        <f>VLOOKUP($F7765,Apoio!$A:$F,4,FALSE)</f>
        <v>2</v>
      </c>
      <c r="K7765" s="2">
        <f>VLOOKUP($F7765,Apoio!$A:$F,5,FALSE)</f>
        <v>19</v>
      </c>
      <c r="L7765" s="24" t="str">
        <f>VLOOKUP($F7765,Apoio!$A:$F,6,FALSE)</f>
        <v>Guarulhos</v>
      </c>
    </row>
    <row r="7766" spans="1:12" x14ac:dyDescent="0.25">
      <c r="A7766" s="46">
        <v>2022</v>
      </c>
      <c r="B7766" s="47" t="s">
        <v>359</v>
      </c>
      <c r="C7766" s="47" t="s">
        <v>10</v>
      </c>
      <c r="D7766" s="47" t="s">
        <v>45</v>
      </c>
      <c r="E7766" s="47" t="s">
        <v>102</v>
      </c>
      <c r="F7766" s="48">
        <v>14012</v>
      </c>
      <c r="G7766" s="35" t="str">
        <f>VLOOKUP(F7766,Apoio!A:B,2,FALSE)</f>
        <v>Vara Federal</v>
      </c>
      <c r="H7766" s="47" t="s">
        <v>107</v>
      </c>
      <c r="I7766" s="49">
        <v>138</v>
      </c>
      <c r="J7766" s="2">
        <f>VLOOKUP($F7766,Apoio!$A:$F,4,FALSE)</f>
        <v>3</v>
      </c>
      <c r="K7766" s="2">
        <f>VLOOKUP($F7766,Apoio!$A:$F,5,FALSE)</f>
        <v>19</v>
      </c>
      <c r="L7766" s="24" t="str">
        <f>VLOOKUP($F7766,Apoio!$A:$F,6,FALSE)</f>
        <v>Guarulhos</v>
      </c>
    </row>
    <row r="7767" spans="1:12" x14ac:dyDescent="0.25">
      <c r="A7767" s="50">
        <v>2022</v>
      </c>
      <c r="B7767" s="51" t="s">
        <v>359</v>
      </c>
      <c r="C7767" s="51" t="s">
        <v>10</v>
      </c>
      <c r="D7767" s="51" t="s">
        <v>45</v>
      </c>
      <c r="E7767" s="51" t="s">
        <v>102</v>
      </c>
      <c r="F7767" s="52">
        <v>12517</v>
      </c>
      <c r="G7767" s="35" t="str">
        <f>VLOOKUP(F7767,Apoio!A:B,2,FALSE)</f>
        <v>Vara Federal</v>
      </c>
      <c r="H7767" s="51" t="s">
        <v>108</v>
      </c>
      <c r="I7767" s="53">
        <v>112</v>
      </c>
      <c r="J7767" s="2">
        <f>VLOOKUP($F7767,Apoio!$A:$F,4,FALSE)</f>
        <v>4</v>
      </c>
      <c r="K7767" s="2">
        <f>VLOOKUP($F7767,Apoio!$A:$F,5,FALSE)</f>
        <v>19</v>
      </c>
      <c r="L7767" s="24" t="str">
        <f>VLOOKUP($F7767,Apoio!$A:$F,6,FALSE)</f>
        <v>Guarulhos</v>
      </c>
    </row>
    <row r="7768" spans="1:12" x14ac:dyDescent="0.25">
      <c r="A7768" s="46">
        <v>2022</v>
      </c>
      <c r="B7768" s="47" t="s">
        <v>359</v>
      </c>
      <c r="C7768" s="47" t="s">
        <v>10</v>
      </c>
      <c r="D7768" s="47" t="s">
        <v>45</v>
      </c>
      <c r="E7768" s="47" t="s">
        <v>102</v>
      </c>
      <c r="F7768" s="48">
        <v>12518</v>
      </c>
      <c r="G7768" s="35" t="str">
        <f>VLOOKUP(F7768,Apoio!A:B,2,FALSE)</f>
        <v>Vara Federal</v>
      </c>
      <c r="H7768" s="47" t="s">
        <v>109</v>
      </c>
      <c r="I7768" s="49">
        <v>114</v>
      </c>
      <c r="J7768" s="2">
        <f>VLOOKUP($F7768,Apoio!$A:$F,4,FALSE)</f>
        <v>5</v>
      </c>
      <c r="K7768" s="2">
        <f>VLOOKUP($F7768,Apoio!$A:$F,5,FALSE)</f>
        <v>19</v>
      </c>
      <c r="L7768" s="24" t="str">
        <f>VLOOKUP($F7768,Apoio!$A:$F,6,FALSE)</f>
        <v>Guarulhos</v>
      </c>
    </row>
    <row r="7769" spans="1:12" x14ac:dyDescent="0.25">
      <c r="A7769" s="50">
        <v>2022</v>
      </c>
      <c r="B7769" s="51" t="s">
        <v>359</v>
      </c>
      <c r="C7769" s="51" t="s">
        <v>10</v>
      </c>
      <c r="D7769" s="51" t="s">
        <v>45</v>
      </c>
      <c r="E7769" s="51" t="s">
        <v>102</v>
      </c>
      <c r="F7769" s="52">
        <v>12519</v>
      </c>
      <c r="G7769" s="35" t="str">
        <f>VLOOKUP(F7769,Apoio!A:B,2,FALSE)</f>
        <v>Vara Federal</v>
      </c>
      <c r="H7769" s="51" t="s">
        <v>110</v>
      </c>
      <c r="I7769" s="53">
        <v>119</v>
      </c>
      <c r="J7769" s="2">
        <f>VLOOKUP($F7769,Apoio!$A:$F,4,FALSE)</f>
        <v>6</v>
      </c>
      <c r="K7769" s="2">
        <f>VLOOKUP($F7769,Apoio!$A:$F,5,FALSE)</f>
        <v>19</v>
      </c>
      <c r="L7769" s="24" t="str">
        <f>VLOOKUP($F7769,Apoio!$A:$F,6,FALSE)</f>
        <v>Guarulhos</v>
      </c>
    </row>
    <row r="7770" spans="1:12" x14ac:dyDescent="0.25">
      <c r="A7770" s="46">
        <v>2022</v>
      </c>
      <c r="B7770" s="47" t="s">
        <v>359</v>
      </c>
      <c r="C7770" s="47" t="s">
        <v>10</v>
      </c>
      <c r="D7770" s="47" t="s">
        <v>45</v>
      </c>
      <c r="E7770" s="47" t="s">
        <v>111</v>
      </c>
      <c r="F7770" s="48">
        <v>13850</v>
      </c>
      <c r="G7770" s="35" t="str">
        <f>VLOOKUP(F7770,Apoio!A:B,2,FALSE)</f>
        <v>Vara Federal + JEF</v>
      </c>
      <c r="H7770" s="47" t="s">
        <v>112</v>
      </c>
      <c r="I7770" s="49">
        <v>276</v>
      </c>
      <c r="J7770" s="2">
        <f>VLOOKUP($F7770,Apoio!$A:$F,4,FALSE)</f>
        <v>1</v>
      </c>
      <c r="K7770" s="2">
        <f>VLOOKUP($F7770,Apoio!$A:$F,5,FALSE)</f>
        <v>39</v>
      </c>
      <c r="L7770" s="24" t="str">
        <f>VLOOKUP($F7770,Apoio!$A:$F,6,FALSE)</f>
        <v>Itapeva</v>
      </c>
    </row>
    <row r="7771" spans="1:12" x14ac:dyDescent="0.25">
      <c r="A7771" s="50">
        <v>2022</v>
      </c>
      <c r="B7771" s="51" t="s">
        <v>359</v>
      </c>
      <c r="C7771" s="51" t="s">
        <v>10</v>
      </c>
      <c r="D7771" s="51" t="s">
        <v>45</v>
      </c>
      <c r="E7771" s="51" t="s">
        <v>111</v>
      </c>
      <c r="F7771" s="52">
        <v>13850</v>
      </c>
      <c r="G7771" s="35" t="str">
        <f>VLOOKUP(F7771,Apoio!A:B,2,FALSE)</f>
        <v>Vara Federal + JEF</v>
      </c>
      <c r="H7771" s="51" t="s">
        <v>112</v>
      </c>
      <c r="I7771" s="53">
        <v>70</v>
      </c>
      <c r="J7771" s="2">
        <f>VLOOKUP($F7771,Apoio!$A:$F,4,FALSE)</f>
        <v>1</v>
      </c>
      <c r="K7771" s="2">
        <f>VLOOKUP($F7771,Apoio!$A:$F,5,FALSE)</f>
        <v>39</v>
      </c>
      <c r="L7771" s="24" t="str">
        <f>VLOOKUP($F7771,Apoio!$A:$F,6,FALSE)</f>
        <v>Itapeva</v>
      </c>
    </row>
    <row r="7772" spans="1:12" x14ac:dyDescent="0.25">
      <c r="A7772" s="46">
        <v>2022</v>
      </c>
      <c r="B7772" s="47" t="s">
        <v>359</v>
      </c>
      <c r="C7772" s="47" t="s">
        <v>10</v>
      </c>
      <c r="D7772" s="47" t="s">
        <v>45</v>
      </c>
      <c r="E7772" s="47" t="s">
        <v>114</v>
      </c>
      <c r="F7772" s="48">
        <v>12530</v>
      </c>
      <c r="G7772" s="35" t="str">
        <f>VLOOKUP(F7772,Apoio!A:B,2,FALSE)</f>
        <v>Vara Federal + JEF</v>
      </c>
      <c r="H7772" s="47" t="s">
        <v>115</v>
      </c>
      <c r="I7772" s="49">
        <v>421</v>
      </c>
      <c r="J7772" s="2">
        <f>VLOOKUP($F7772,Apoio!$A:$F,4,FALSE)</f>
        <v>1</v>
      </c>
      <c r="K7772" s="2">
        <f>VLOOKUP($F7772,Apoio!$A:$F,5,FALSE)</f>
        <v>24</v>
      </c>
      <c r="L7772" s="24" t="str">
        <f>VLOOKUP($F7772,Apoio!$A:$F,6,FALSE)</f>
        <v>Jales</v>
      </c>
    </row>
    <row r="7773" spans="1:12" x14ac:dyDescent="0.25">
      <c r="A7773" s="50">
        <v>2022</v>
      </c>
      <c r="B7773" s="51" t="s">
        <v>359</v>
      </c>
      <c r="C7773" s="51" t="s">
        <v>10</v>
      </c>
      <c r="D7773" s="51" t="s">
        <v>45</v>
      </c>
      <c r="E7773" s="51" t="s">
        <v>114</v>
      </c>
      <c r="F7773" s="52">
        <v>12530</v>
      </c>
      <c r="G7773" s="35" t="str">
        <f>VLOOKUP(F7773,Apoio!A:B,2,FALSE)</f>
        <v>Vara Federal + JEF</v>
      </c>
      <c r="H7773" s="51" t="s">
        <v>115</v>
      </c>
      <c r="I7773" s="53">
        <v>113</v>
      </c>
      <c r="J7773" s="2">
        <f>VLOOKUP($F7773,Apoio!$A:$F,4,FALSE)</f>
        <v>1</v>
      </c>
      <c r="K7773" s="2">
        <f>VLOOKUP($F7773,Apoio!$A:$F,5,FALSE)</f>
        <v>24</v>
      </c>
      <c r="L7773" s="24" t="str">
        <f>VLOOKUP($F7773,Apoio!$A:$F,6,FALSE)</f>
        <v>Jales</v>
      </c>
    </row>
    <row r="7774" spans="1:12" x14ac:dyDescent="0.25">
      <c r="A7774" s="46">
        <v>2022</v>
      </c>
      <c r="B7774" s="47" t="s">
        <v>359</v>
      </c>
      <c r="C7774" s="47" t="s">
        <v>10</v>
      </c>
      <c r="D7774" s="47" t="s">
        <v>45</v>
      </c>
      <c r="E7774" s="47" t="s">
        <v>116</v>
      </c>
      <c r="F7774" s="48">
        <v>12512</v>
      </c>
      <c r="G7774" s="35" t="str">
        <f>VLOOKUP(F7774,Apoio!A:B,2,FALSE)</f>
        <v>Vara Federal + JEF</v>
      </c>
      <c r="H7774" s="47" t="s">
        <v>117</v>
      </c>
      <c r="I7774" s="49">
        <v>185</v>
      </c>
      <c r="J7774" s="2">
        <f>VLOOKUP($F7774,Apoio!$A:$F,4,FALSE)</f>
        <v>1</v>
      </c>
      <c r="K7774" s="2">
        <f>VLOOKUP($F7774,Apoio!$A:$F,5,FALSE)</f>
        <v>17</v>
      </c>
      <c r="L7774" s="24" t="str">
        <f>VLOOKUP($F7774,Apoio!$A:$F,6,FALSE)</f>
        <v>Jaú</v>
      </c>
    </row>
    <row r="7775" spans="1:12" x14ac:dyDescent="0.25">
      <c r="A7775" s="50">
        <v>2022</v>
      </c>
      <c r="B7775" s="51" t="s">
        <v>359</v>
      </c>
      <c r="C7775" s="51" t="s">
        <v>10</v>
      </c>
      <c r="D7775" s="51" t="s">
        <v>45</v>
      </c>
      <c r="E7775" s="51" t="s">
        <v>116</v>
      </c>
      <c r="F7775" s="52">
        <v>12512</v>
      </c>
      <c r="G7775" s="35" t="str">
        <f>VLOOKUP(F7775,Apoio!A:B,2,FALSE)</f>
        <v>Vara Federal + JEF</v>
      </c>
      <c r="H7775" s="51" t="s">
        <v>117</v>
      </c>
      <c r="I7775" s="53">
        <v>117</v>
      </c>
      <c r="J7775" s="2">
        <f>VLOOKUP($F7775,Apoio!$A:$F,4,FALSE)</f>
        <v>1</v>
      </c>
      <c r="K7775" s="2">
        <f>VLOOKUP($F7775,Apoio!$A:$F,5,FALSE)</f>
        <v>17</v>
      </c>
      <c r="L7775" s="24" t="str">
        <f>VLOOKUP($F7775,Apoio!$A:$F,6,FALSE)</f>
        <v>Jaú</v>
      </c>
    </row>
    <row r="7776" spans="1:12" x14ac:dyDescent="0.25">
      <c r="A7776" s="46">
        <v>2022</v>
      </c>
      <c r="B7776" s="47" t="s">
        <v>359</v>
      </c>
      <c r="C7776" s="47" t="s">
        <v>10</v>
      </c>
      <c r="D7776" s="47" t="s">
        <v>45</v>
      </c>
      <c r="E7776" s="47" t="s">
        <v>118</v>
      </c>
      <c r="F7776" s="48">
        <v>14117</v>
      </c>
      <c r="G7776" s="35" t="str">
        <f>VLOOKUP(F7776,Apoio!A:B,2,FALSE)</f>
        <v>Vara Federal</v>
      </c>
      <c r="H7776" s="47" t="s">
        <v>119</v>
      </c>
      <c r="I7776" s="49">
        <v>195</v>
      </c>
      <c r="J7776" s="2">
        <f>VLOOKUP($F7776,Apoio!$A:$F,4,FALSE)</f>
        <v>1</v>
      </c>
      <c r="K7776" s="2">
        <f>VLOOKUP($F7776,Apoio!$A:$F,5,FALSE)</f>
        <v>28</v>
      </c>
      <c r="L7776" s="24" t="str">
        <f>VLOOKUP($F7776,Apoio!$A:$F,6,FALSE)</f>
        <v>Jundiaí</v>
      </c>
    </row>
    <row r="7777" spans="1:12" x14ac:dyDescent="0.25">
      <c r="A7777" s="50">
        <v>2022</v>
      </c>
      <c r="B7777" s="51" t="s">
        <v>359</v>
      </c>
      <c r="C7777" s="51" t="s">
        <v>10</v>
      </c>
      <c r="D7777" s="51" t="s">
        <v>45</v>
      </c>
      <c r="E7777" s="51" t="s">
        <v>118</v>
      </c>
      <c r="F7777" s="52">
        <v>13983</v>
      </c>
      <c r="G7777" s="35" t="str">
        <f>VLOOKUP(F7777,Apoio!A:B,2,FALSE)</f>
        <v>Vara Federal</v>
      </c>
      <c r="H7777" s="51" t="s">
        <v>120</v>
      </c>
      <c r="I7777" s="53">
        <v>200</v>
      </c>
      <c r="J7777" s="2">
        <f>VLOOKUP($F7777,Apoio!$A:$F,4,FALSE)</f>
        <v>2</v>
      </c>
      <c r="K7777" s="2">
        <f>VLOOKUP($F7777,Apoio!$A:$F,5,FALSE)</f>
        <v>28</v>
      </c>
      <c r="L7777" s="24" t="str">
        <f>VLOOKUP($F7777,Apoio!$A:$F,6,FALSE)</f>
        <v>Jundiaí</v>
      </c>
    </row>
    <row r="7778" spans="1:12" x14ac:dyDescent="0.25">
      <c r="A7778" s="46">
        <v>2022</v>
      </c>
      <c r="B7778" s="47" t="s">
        <v>359</v>
      </c>
      <c r="C7778" s="47" t="s">
        <v>10</v>
      </c>
      <c r="D7778" s="47" t="s">
        <v>45</v>
      </c>
      <c r="E7778" s="47" t="s">
        <v>118</v>
      </c>
      <c r="F7778" s="48">
        <v>13984</v>
      </c>
      <c r="G7778" s="35" t="str">
        <f>VLOOKUP(F7778,Apoio!A:B,2,FALSE)</f>
        <v>Juizado</v>
      </c>
      <c r="H7778" s="47" t="s">
        <v>121</v>
      </c>
      <c r="I7778" s="49">
        <v>361</v>
      </c>
      <c r="J7778" s="2">
        <f>VLOOKUP($F7778,Apoio!$A:$F,4,FALSE)</f>
        <v>2</v>
      </c>
      <c r="K7778" s="2">
        <f>VLOOKUP($F7778,Apoio!$A:$F,5,FALSE)</f>
        <v>28</v>
      </c>
      <c r="L7778" s="24" t="str">
        <f>VLOOKUP($F7778,Apoio!$A:$F,6,FALSE)</f>
        <v>Jundiaí</v>
      </c>
    </row>
    <row r="7779" spans="1:12" x14ac:dyDescent="0.25">
      <c r="A7779" s="50">
        <v>2022</v>
      </c>
      <c r="B7779" s="51" t="s">
        <v>359</v>
      </c>
      <c r="C7779" s="51" t="s">
        <v>10</v>
      </c>
      <c r="D7779" s="51" t="s">
        <v>45</v>
      </c>
      <c r="E7779" s="51" t="s">
        <v>122</v>
      </c>
      <c r="F7779" s="52">
        <v>16419</v>
      </c>
      <c r="G7779" s="35" t="str">
        <f>VLOOKUP(F7779,Apoio!A:B,2,FALSE)</f>
        <v>Vara Federal</v>
      </c>
      <c r="H7779" s="51" t="s">
        <v>123</v>
      </c>
      <c r="I7779" s="53">
        <v>159</v>
      </c>
      <c r="J7779" s="2">
        <f>VLOOKUP($F7779,Apoio!$A:$F,4,FALSE)</f>
        <v>1</v>
      </c>
      <c r="K7779" s="2">
        <f>VLOOKUP($F7779,Apoio!$A:$F,5,FALSE)</f>
        <v>43</v>
      </c>
      <c r="L7779" s="24" t="str">
        <f>VLOOKUP($F7779,Apoio!$A:$F,6,FALSE)</f>
        <v>Limeira</v>
      </c>
    </row>
    <row r="7780" spans="1:12" x14ac:dyDescent="0.25">
      <c r="A7780" s="46">
        <v>2022</v>
      </c>
      <c r="B7780" s="47" t="s">
        <v>359</v>
      </c>
      <c r="C7780" s="47" t="s">
        <v>10</v>
      </c>
      <c r="D7780" s="47" t="s">
        <v>45</v>
      </c>
      <c r="E7780" s="47" t="s">
        <v>122</v>
      </c>
      <c r="F7780" s="48">
        <v>18216</v>
      </c>
      <c r="G7780" s="35" t="str">
        <f>VLOOKUP(F7780,Apoio!A:B,2,FALSE)</f>
        <v>Vara Federal + JEF</v>
      </c>
      <c r="H7780" s="47" t="s">
        <v>518</v>
      </c>
      <c r="I7780" s="49">
        <v>267</v>
      </c>
      <c r="J7780" s="2">
        <f>VLOOKUP($F7780,Apoio!$A:$F,4,FALSE)</f>
        <v>2</v>
      </c>
      <c r="K7780" s="2">
        <f>VLOOKUP($F7780,Apoio!$A:$F,5,FALSE)</f>
        <v>43</v>
      </c>
      <c r="L7780" s="24" t="str">
        <f>VLOOKUP($F7780,Apoio!$A:$F,6,FALSE)</f>
        <v>Limeira</v>
      </c>
    </row>
    <row r="7781" spans="1:12" x14ac:dyDescent="0.25">
      <c r="A7781" s="50">
        <v>2022</v>
      </c>
      <c r="B7781" s="51" t="s">
        <v>359</v>
      </c>
      <c r="C7781" s="51" t="s">
        <v>10</v>
      </c>
      <c r="D7781" s="51" t="s">
        <v>45</v>
      </c>
      <c r="E7781" s="51" t="s">
        <v>122</v>
      </c>
      <c r="F7781" s="52">
        <v>18216</v>
      </c>
      <c r="G7781" s="35" t="str">
        <f>VLOOKUP(F7781,Apoio!A:B,2,FALSE)</f>
        <v>Vara Federal + JEF</v>
      </c>
      <c r="H7781" s="51" t="s">
        <v>518</v>
      </c>
      <c r="I7781" s="53">
        <v>60</v>
      </c>
      <c r="J7781" s="2">
        <f>VLOOKUP($F7781,Apoio!$A:$F,4,FALSE)</f>
        <v>2</v>
      </c>
      <c r="K7781" s="2">
        <f>VLOOKUP($F7781,Apoio!$A:$F,5,FALSE)</f>
        <v>43</v>
      </c>
      <c r="L7781" s="24" t="str">
        <f>VLOOKUP($F7781,Apoio!$A:$F,6,FALSE)</f>
        <v>Limeira</v>
      </c>
    </row>
    <row r="7782" spans="1:12" x14ac:dyDescent="0.25">
      <c r="A7782" s="46">
        <v>2022</v>
      </c>
      <c r="B7782" s="47" t="s">
        <v>359</v>
      </c>
      <c r="C7782" s="47" t="s">
        <v>10</v>
      </c>
      <c r="D7782" s="47" t="s">
        <v>45</v>
      </c>
      <c r="E7782" s="47" t="s">
        <v>124</v>
      </c>
      <c r="F7782" s="48">
        <v>14135</v>
      </c>
      <c r="G7782" s="35" t="str">
        <f>VLOOKUP(F7782,Apoio!A:B,2,FALSE)</f>
        <v>Vara Federal + JEF</v>
      </c>
      <c r="H7782" s="47" t="s">
        <v>125</v>
      </c>
      <c r="I7782" s="49">
        <v>160</v>
      </c>
      <c r="J7782" s="2">
        <f>VLOOKUP($F7782,Apoio!$A:$F,4,FALSE)</f>
        <v>1</v>
      </c>
      <c r="K7782" s="2">
        <f>VLOOKUP($F7782,Apoio!$A:$F,5,FALSE)</f>
        <v>42</v>
      </c>
      <c r="L7782" s="24" t="str">
        <f>VLOOKUP($F7782,Apoio!$A:$F,6,FALSE)</f>
        <v>Lins</v>
      </c>
    </row>
    <row r="7783" spans="1:12" x14ac:dyDescent="0.25">
      <c r="A7783" s="50">
        <v>2022</v>
      </c>
      <c r="B7783" s="51" t="s">
        <v>359</v>
      </c>
      <c r="C7783" s="51" t="s">
        <v>10</v>
      </c>
      <c r="D7783" s="51" t="s">
        <v>45</v>
      </c>
      <c r="E7783" s="51" t="s">
        <v>124</v>
      </c>
      <c r="F7783" s="52">
        <v>14135</v>
      </c>
      <c r="G7783" s="35" t="str">
        <f>VLOOKUP(F7783,Apoio!A:B,2,FALSE)</f>
        <v>Vara Federal + JEF</v>
      </c>
      <c r="H7783" s="51" t="s">
        <v>125</v>
      </c>
      <c r="I7783" s="53">
        <v>48</v>
      </c>
      <c r="J7783" s="2">
        <f>VLOOKUP($F7783,Apoio!$A:$F,4,FALSE)</f>
        <v>1</v>
      </c>
      <c r="K7783" s="2">
        <f>VLOOKUP($F7783,Apoio!$A:$F,5,FALSE)</f>
        <v>42</v>
      </c>
      <c r="L7783" s="24" t="str">
        <f>VLOOKUP($F7783,Apoio!$A:$F,6,FALSE)</f>
        <v>Lins</v>
      </c>
    </row>
    <row r="7784" spans="1:12" x14ac:dyDescent="0.25">
      <c r="A7784" s="46">
        <v>2022</v>
      </c>
      <c r="B7784" s="47" t="s">
        <v>359</v>
      </c>
      <c r="C7784" s="47" t="s">
        <v>10</v>
      </c>
      <c r="D7784" s="47" t="s">
        <v>45</v>
      </c>
      <c r="E7784" s="47" t="s">
        <v>126</v>
      </c>
      <c r="F7784" s="48">
        <v>12490</v>
      </c>
      <c r="G7784" s="35" t="str">
        <f>VLOOKUP(F7784,Apoio!A:B,2,FALSE)</f>
        <v>Vara Federal + JEF</v>
      </c>
      <c r="H7784" s="47" t="s">
        <v>127</v>
      </c>
      <c r="I7784" s="49">
        <v>79</v>
      </c>
      <c r="J7784" s="2">
        <f>VLOOKUP($F7784,Apoio!$A:$F,4,FALSE)</f>
        <v>1</v>
      </c>
      <c r="K7784" s="2">
        <f>VLOOKUP($F7784,Apoio!$A:$F,5,FALSE)</f>
        <v>11</v>
      </c>
      <c r="L7784" s="24" t="str">
        <f>VLOOKUP($F7784,Apoio!$A:$F,6,FALSE)</f>
        <v>Marília</v>
      </c>
    </row>
    <row r="7785" spans="1:12" x14ac:dyDescent="0.25">
      <c r="A7785" s="50">
        <v>2022</v>
      </c>
      <c r="B7785" s="51" t="s">
        <v>359</v>
      </c>
      <c r="C7785" s="51" t="s">
        <v>10</v>
      </c>
      <c r="D7785" s="51" t="s">
        <v>45</v>
      </c>
      <c r="E7785" s="51" t="s">
        <v>126</v>
      </c>
      <c r="F7785" s="52">
        <v>12490</v>
      </c>
      <c r="G7785" s="35" t="str">
        <f>VLOOKUP(F7785,Apoio!A:B,2,FALSE)</f>
        <v>Vara Federal + JEF</v>
      </c>
      <c r="H7785" s="51" t="s">
        <v>127</v>
      </c>
      <c r="I7785" s="53">
        <v>49</v>
      </c>
      <c r="J7785" s="2">
        <f>VLOOKUP($F7785,Apoio!$A:$F,4,FALSE)</f>
        <v>1</v>
      </c>
      <c r="K7785" s="2">
        <f>VLOOKUP($F7785,Apoio!$A:$F,5,FALSE)</f>
        <v>11</v>
      </c>
      <c r="L7785" s="24" t="str">
        <f>VLOOKUP($F7785,Apoio!$A:$F,6,FALSE)</f>
        <v>Marília</v>
      </c>
    </row>
    <row r="7786" spans="1:12" x14ac:dyDescent="0.25">
      <c r="A7786" s="46">
        <v>2022</v>
      </c>
      <c r="B7786" s="47" t="s">
        <v>359</v>
      </c>
      <c r="C7786" s="47" t="s">
        <v>10</v>
      </c>
      <c r="D7786" s="47" t="s">
        <v>45</v>
      </c>
      <c r="E7786" s="47" t="s">
        <v>126</v>
      </c>
      <c r="F7786" s="48">
        <v>12491</v>
      </c>
      <c r="G7786" s="35" t="str">
        <f>VLOOKUP(F7786,Apoio!A:B,2,FALSE)</f>
        <v>Vara Federal + JEF</v>
      </c>
      <c r="H7786" s="47" t="s">
        <v>128</v>
      </c>
      <c r="I7786" s="49">
        <v>96</v>
      </c>
      <c r="J7786" s="2">
        <f>VLOOKUP($F7786,Apoio!$A:$F,4,FALSE)</f>
        <v>2</v>
      </c>
      <c r="K7786" s="2">
        <f>VLOOKUP($F7786,Apoio!$A:$F,5,FALSE)</f>
        <v>11</v>
      </c>
      <c r="L7786" s="24" t="str">
        <f>VLOOKUP($F7786,Apoio!$A:$F,6,FALSE)</f>
        <v>Marília</v>
      </c>
    </row>
    <row r="7787" spans="1:12" x14ac:dyDescent="0.25">
      <c r="A7787" s="50">
        <v>2022</v>
      </c>
      <c r="B7787" s="51" t="s">
        <v>359</v>
      </c>
      <c r="C7787" s="51" t="s">
        <v>10</v>
      </c>
      <c r="D7787" s="51" t="s">
        <v>45</v>
      </c>
      <c r="E7787" s="51" t="s">
        <v>126</v>
      </c>
      <c r="F7787" s="52">
        <v>12491</v>
      </c>
      <c r="G7787" s="35" t="str">
        <f>VLOOKUP(F7787,Apoio!A:B,2,FALSE)</f>
        <v>Vara Federal + JEF</v>
      </c>
      <c r="H7787" s="51" t="s">
        <v>128</v>
      </c>
      <c r="I7787" s="53">
        <v>62</v>
      </c>
      <c r="J7787" s="2">
        <f>VLOOKUP($F7787,Apoio!$A:$F,4,FALSE)</f>
        <v>2</v>
      </c>
      <c r="K7787" s="2">
        <f>VLOOKUP($F7787,Apoio!$A:$F,5,FALSE)</f>
        <v>11</v>
      </c>
      <c r="L7787" s="24" t="str">
        <f>VLOOKUP($F7787,Apoio!$A:$F,6,FALSE)</f>
        <v>Marília</v>
      </c>
    </row>
    <row r="7788" spans="1:12" x14ac:dyDescent="0.25">
      <c r="A7788" s="46">
        <v>2022</v>
      </c>
      <c r="B7788" s="47" t="s">
        <v>359</v>
      </c>
      <c r="C7788" s="47" t="s">
        <v>10</v>
      </c>
      <c r="D7788" s="47" t="s">
        <v>45</v>
      </c>
      <c r="E7788" s="47" t="s">
        <v>126</v>
      </c>
      <c r="F7788" s="48">
        <v>12492</v>
      </c>
      <c r="G7788" s="35" t="str">
        <f>VLOOKUP(F7788,Apoio!A:B,2,FALSE)</f>
        <v>Vara Federal + JEF</v>
      </c>
      <c r="H7788" s="47" t="s">
        <v>129</v>
      </c>
      <c r="I7788" s="49">
        <v>108</v>
      </c>
      <c r="J7788" s="2">
        <f>VLOOKUP($F7788,Apoio!$A:$F,4,FALSE)</f>
        <v>3</v>
      </c>
      <c r="K7788" s="2">
        <f>VLOOKUP($F7788,Apoio!$A:$F,5,FALSE)</f>
        <v>11</v>
      </c>
      <c r="L7788" s="24" t="str">
        <f>VLOOKUP($F7788,Apoio!$A:$F,6,FALSE)</f>
        <v>Marília</v>
      </c>
    </row>
    <row r="7789" spans="1:12" x14ac:dyDescent="0.25">
      <c r="A7789" s="50">
        <v>2022</v>
      </c>
      <c r="B7789" s="51" t="s">
        <v>359</v>
      </c>
      <c r="C7789" s="51" t="s">
        <v>10</v>
      </c>
      <c r="D7789" s="51" t="s">
        <v>45</v>
      </c>
      <c r="E7789" s="51" t="s">
        <v>126</v>
      </c>
      <c r="F7789" s="52">
        <v>12492</v>
      </c>
      <c r="G7789" s="35" t="str">
        <f>VLOOKUP(F7789,Apoio!A:B,2,FALSE)</f>
        <v>Vara Federal + JEF</v>
      </c>
      <c r="H7789" s="51" t="s">
        <v>129</v>
      </c>
      <c r="I7789" s="53">
        <v>52</v>
      </c>
      <c r="J7789" s="2">
        <f>VLOOKUP($F7789,Apoio!$A:$F,4,FALSE)</f>
        <v>3</v>
      </c>
      <c r="K7789" s="2">
        <f>VLOOKUP($F7789,Apoio!$A:$F,5,FALSE)</f>
        <v>11</v>
      </c>
      <c r="L7789" s="24" t="str">
        <f>VLOOKUP($F7789,Apoio!$A:$F,6,FALSE)</f>
        <v>Marília</v>
      </c>
    </row>
    <row r="7790" spans="1:12" x14ac:dyDescent="0.25">
      <c r="A7790" s="46">
        <v>2022</v>
      </c>
      <c r="B7790" s="47" t="s">
        <v>359</v>
      </c>
      <c r="C7790" s="47" t="s">
        <v>10</v>
      </c>
      <c r="D7790" s="47" t="s">
        <v>45</v>
      </c>
      <c r="E7790" s="47" t="s">
        <v>130</v>
      </c>
      <c r="F7790" s="48">
        <v>13848</v>
      </c>
      <c r="G7790" s="35" t="str">
        <f>VLOOKUP(F7790,Apoio!A:B,2,FALSE)</f>
        <v>Vara Federal</v>
      </c>
      <c r="H7790" s="47" t="s">
        <v>131</v>
      </c>
      <c r="I7790" s="49">
        <v>125</v>
      </c>
      <c r="J7790" s="2">
        <f>VLOOKUP($F7790,Apoio!$A:$F,4,FALSE)</f>
        <v>1</v>
      </c>
      <c r="K7790" s="2">
        <f>VLOOKUP($F7790,Apoio!$A:$F,5,FALSE)</f>
        <v>40</v>
      </c>
      <c r="L7790" s="24" t="str">
        <f>VLOOKUP($F7790,Apoio!$A:$F,6,FALSE)</f>
        <v>Mauá</v>
      </c>
    </row>
    <row r="7791" spans="1:12" x14ac:dyDescent="0.25">
      <c r="A7791" s="50">
        <v>2022</v>
      </c>
      <c r="B7791" s="51" t="s">
        <v>359</v>
      </c>
      <c r="C7791" s="51" t="s">
        <v>10</v>
      </c>
      <c r="D7791" s="51" t="s">
        <v>45</v>
      </c>
      <c r="E7791" s="51" t="s">
        <v>130</v>
      </c>
      <c r="F7791" s="52">
        <v>18248</v>
      </c>
      <c r="G7791" s="35" t="str">
        <f>VLOOKUP(F7791,Apoio!A:B,2,FALSE)</f>
        <v>Juizado</v>
      </c>
      <c r="H7791" s="51" t="s">
        <v>132</v>
      </c>
      <c r="I7791" s="53">
        <v>261</v>
      </c>
      <c r="J7791" s="2">
        <f>VLOOKUP($F7791,Apoio!$A:$F,4,FALSE)</f>
        <v>1</v>
      </c>
      <c r="K7791" s="2">
        <f>VLOOKUP($F7791,Apoio!$A:$F,5,FALSE)</f>
        <v>40</v>
      </c>
      <c r="L7791" s="24" t="str">
        <f>VLOOKUP($F7791,Apoio!$A:$F,6,FALSE)</f>
        <v>Mauá</v>
      </c>
    </row>
    <row r="7792" spans="1:12" x14ac:dyDescent="0.25">
      <c r="A7792" s="46">
        <v>2022</v>
      </c>
      <c r="B7792" s="47" t="s">
        <v>359</v>
      </c>
      <c r="C7792" s="47" t="s">
        <v>10</v>
      </c>
      <c r="D7792" s="47" t="s">
        <v>45</v>
      </c>
      <c r="E7792" s="47" t="s">
        <v>133</v>
      </c>
      <c r="F7792" s="48">
        <v>13905</v>
      </c>
      <c r="G7792" s="35" t="str">
        <f>VLOOKUP(F7792,Apoio!A:B,2,FALSE)</f>
        <v>Vara Federal</v>
      </c>
      <c r="H7792" s="47" t="s">
        <v>134</v>
      </c>
      <c r="I7792" s="49">
        <v>104</v>
      </c>
      <c r="J7792" s="2">
        <f>VLOOKUP($F7792,Apoio!$A:$F,4,FALSE)</f>
        <v>1</v>
      </c>
      <c r="K7792" s="2">
        <f>VLOOKUP($F7792,Apoio!$A:$F,5,FALSE)</f>
        <v>33</v>
      </c>
      <c r="L7792" s="24" t="str">
        <f>VLOOKUP($F7792,Apoio!$A:$F,6,FALSE)</f>
        <v>Mogi das Cruzes</v>
      </c>
    </row>
    <row r="7793" spans="1:12" x14ac:dyDescent="0.25">
      <c r="A7793" s="50">
        <v>2022</v>
      </c>
      <c r="B7793" s="51" t="s">
        <v>359</v>
      </c>
      <c r="C7793" s="51" t="s">
        <v>10</v>
      </c>
      <c r="D7793" s="51" t="s">
        <v>45</v>
      </c>
      <c r="E7793" s="51" t="s">
        <v>133</v>
      </c>
      <c r="F7793" s="52">
        <v>14030</v>
      </c>
      <c r="G7793" s="35" t="str">
        <f>VLOOKUP(F7793,Apoio!A:B,2,FALSE)</f>
        <v>Vara Federal</v>
      </c>
      <c r="H7793" s="51" t="s">
        <v>135</v>
      </c>
      <c r="I7793" s="53">
        <v>107</v>
      </c>
      <c r="J7793" s="2">
        <f>VLOOKUP($F7793,Apoio!$A:$F,4,FALSE)</f>
        <v>2</v>
      </c>
      <c r="K7793" s="2">
        <f>VLOOKUP($F7793,Apoio!$A:$F,5,FALSE)</f>
        <v>33</v>
      </c>
      <c r="L7793" s="24" t="str">
        <f>VLOOKUP($F7793,Apoio!$A:$F,6,FALSE)</f>
        <v>Mogi das Cruzes</v>
      </c>
    </row>
    <row r="7794" spans="1:12" x14ac:dyDescent="0.25">
      <c r="A7794" s="46">
        <v>2022</v>
      </c>
      <c r="B7794" s="47" t="s">
        <v>359</v>
      </c>
      <c r="C7794" s="47" t="s">
        <v>10</v>
      </c>
      <c r="D7794" s="47" t="s">
        <v>45</v>
      </c>
      <c r="E7794" s="47" t="s">
        <v>133</v>
      </c>
      <c r="F7794" s="48">
        <v>14031</v>
      </c>
      <c r="G7794" s="35" t="str">
        <f>VLOOKUP(F7794,Apoio!A:B,2,FALSE)</f>
        <v>Juizado</v>
      </c>
      <c r="H7794" s="47" t="s">
        <v>136</v>
      </c>
      <c r="I7794" s="49">
        <v>216</v>
      </c>
      <c r="J7794" s="2">
        <f>VLOOKUP($F7794,Apoio!$A:$F,4,FALSE)</f>
        <v>2</v>
      </c>
      <c r="K7794" s="2">
        <f>VLOOKUP($F7794,Apoio!$A:$F,5,FALSE)</f>
        <v>33</v>
      </c>
      <c r="L7794" s="24" t="str">
        <f>VLOOKUP($F7794,Apoio!$A:$F,6,FALSE)</f>
        <v>Mogi Das Cruzes</v>
      </c>
    </row>
    <row r="7795" spans="1:12" x14ac:dyDescent="0.25">
      <c r="A7795" s="50">
        <v>2022</v>
      </c>
      <c r="B7795" s="51" t="s">
        <v>359</v>
      </c>
      <c r="C7795" s="51" t="s">
        <v>10</v>
      </c>
      <c r="D7795" s="51" t="s">
        <v>45</v>
      </c>
      <c r="E7795" s="51" t="s">
        <v>137</v>
      </c>
      <c r="F7795" s="52">
        <v>13843</v>
      </c>
      <c r="G7795" s="35" t="str">
        <f>VLOOKUP(F7795,Apoio!A:B,2,FALSE)</f>
        <v>Vara Federal</v>
      </c>
      <c r="H7795" s="51" t="s">
        <v>138</v>
      </c>
      <c r="I7795" s="53">
        <v>191</v>
      </c>
      <c r="J7795" s="2">
        <f>VLOOKUP($F7795,Apoio!$A:$F,4,FALSE)</f>
        <v>1</v>
      </c>
      <c r="K7795" s="2">
        <f>VLOOKUP($F7795,Apoio!$A:$F,5,FALSE)</f>
        <v>30</v>
      </c>
      <c r="L7795" s="24" t="str">
        <f>VLOOKUP($F7795,Apoio!$A:$F,6,FALSE)</f>
        <v>Osasco</v>
      </c>
    </row>
    <row r="7796" spans="1:12" x14ac:dyDescent="0.25">
      <c r="A7796" s="46">
        <v>2022</v>
      </c>
      <c r="B7796" s="47" t="s">
        <v>359</v>
      </c>
      <c r="C7796" s="47" t="s">
        <v>10</v>
      </c>
      <c r="D7796" s="47" t="s">
        <v>45</v>
      </c>
      <c r="E7796" s="47" t="s">
        <v>137</v>
      </c>
      <c r="F7796" s="48">
        <v>14032</v>
      </c>
      <c r="G7796" s="35" t="str">
        <f>VLOOKUP(F7796,Apoio!A:B,2,FALSE)</f>
        <v>Juizado</v>
      </c>
      <c r="H7796" s="47" t="s">
        <v>139</v>
      </c>
      <c r="I7796" s="49">
        <v>391</v>
      </c>
      <c r="J7796" s="2">
        <f>VLOOKUP($F7796,Apoio!$A:$F,4,FALSE)</f>
        <v>1</v>
      </c>
      <c r="K7796" s="2">
        <f>VLOOKUP($F7796,Apoio!$A:$F,5,FALSE)</f>
        <v>30</v>
      </c>
      <c r="L7796" s="24" t="str">
        <f>VLOOKUP($F7796,Apoio!$A:$F,6,FALSE)</f>
        <v>Osasco</v>
      </c>
    </row>
    <row r="7797" spans="1:12" x14ac:dyDescent="0.25">
      <c r="A7797" s="50">
        <v>2022</v>
      </c>
      <c r="B7797" s="51" t="s">
        <v>359</v>
      </c>
      <c r="C7797" s="51" t="s">
        <v>10</v>
      </c>
      <c r="D7797" s="51" t="s">
        <v>45</v>
      </c>
      <c r="E7797" s="51" t="s">
        <v>137</v>
      </c>
      <c r="F7797" s="52">
        <v>13844</v>
      </c>
      <c r="G7797" s="35" t="str">
        <f>VLOOKUP(F7797,Apoio!A:B,2,FALSE)</f>
        <v>Vara Federal</v>
      </c>
      <c r="H7797" s="51" t="s">
        <v>140</v>
      </c>
      <c r="I7797" s="53">
        <v>211</v>
      </c>
      <c r="J7797" s="2">
        <f>VLOOKUP($F7797,Apoio!$A:$F,4,FALSE)</f>
        <v>2</v>
      </c>
      <c r="K7797" s="2">
        <f>VLOOKUP($F7797,Apoio!$A:$F,5,FALSE)</f>
        <v>30</v>
      </c>
      <c r="L7797" s="24" t="str">
        <f>VLOOKUP($F7797,Apoio!$A:$F,6,FALSE)</f>
        <v>Osasco</v>
      </c>
    </row>
    <row r="7798" spans="1:12" x14ac:dyDescent="0.25">
      <c r="A7798" s="46">
        <v>2022</v>
      </c>
      <c r="B7798" s="47" t="s">
        <v>359</v>
      </c>
      <c r="C7798" s="47" t="s">
        <v>10</v>
      </c>
      <c r="D7798" s="47" t="s">
        <v>45</v>
      </c>
      <c r="E7798" s="47" t="s">
        <v>137</v>
      </c>
      <c r="F7798" s="48">
        <v>14033</v>
      </c>
      <c r="G7798" s="35" t="str">
        <f>VLOOKUP(F7798,Apoio!A:B,2,FALSE)</f>
        <v>Juizado</v>
      </c>
      <c r="H7798" s="47" t="s">
        <v>141</v>
      </c>
      <c r="I7798" s="49">
        <v>387</v>
      </c>
      <c r="J7798" s="2">
        <f>VLOOKUP($F7798,Apoio!$A:$F,4,FALSE)</f>
        <v>2</v>
      </c>
      <c r="K7798" s="2">
        <f>VLOOKUP($F7798,Apoio!$A:$F,5,FALSE)</f>
        <v>30</v>
      </c>
      <c r="L7798" s="24" t="str">
        <f>VLOOKUP($F7798,Apoio!$A:$F,6,FALSE)</f>
        <v>Osasco</v>
      </c>
    </row>
    <row r="7799" spans="1:12" x14ac:dyDescent="0.25">
      <c r="A7799" s="50">
        <v>2022</v>
      </c>
      <c r="B7799" s="51" t="s">
        <v>359</v>
      </c>
      <c r="C7799" s="51" t="s">
        <v>10</v>
      </c>
      <c r="D7799" s="51" t="s">
        <v>45</v>
      </c>
      <c r="E7799" s="51" t="s">
        <v>142</v>
      </c>
      <c r="F7799" s="52">
        <v>12532</v>
      </c>
      <c r="G7799" s="35" t="str">
        <f>VLOOKUP(F7799,Apoio!A:B,2,FALSE)</f>
        <v>Vara Federal</v>
      </c>
      <c r="H7799" s="51" t="s">
        <v>143</v>
      </c>
      <c r="I7799" s="53">
        <v>77</v>
      </c>
      <c r="J7799" s="2">
        <f>VLOOKUP($F7799,Apoio!$A:$F,4,FALSE)</f>
        <v>1</v>
      </c>
      <c r="K7799" s="2">
        <f>VLOOKUP($F7799,Apoio!$A:$F,5,FALSE)</f>
        <v>25</v>
      </c>
      <c r="L7799" s="24" t="str">
        <f>VLOOKUP($F7799,Apoio!$A:$F,6,FALSE)</f>
        <v>Ourinhos</v>
      </c>
    </row>
    <row r="7800" spans="1:12" x14ac:dyDescent="0.25">
      <c r="A7800" s="46">
        <v>2022</v>
      </c>
      <c r="B7800" s="47" t="s">
        <v>359</v>
      </c>
      <c r="C7800" s="47" t="s">
        <v>10</v>
      </c>
      <c r="D7800" s="47" t="s">
        <v>45</v>
      </c>
      <c r="E7800" s="47" t="s">
        <v>142</v>
      </c>
      <c r="F7800" s="48">
        <v>14313</v>
      </c>
      <c r="G7800" s="35" t="str">
        <f>VLOOKUP(F7800,Apoio!A:B,2,FALSE)</f>
        <v>Juizado</v>
      </c>
      <c r="H7800" s="47" t="s">
        <v>144</v>
      </c>
      <c r="I7800" s="49">
        <v>254</v>
      </c>
      <c r="J7800" s="2">
        <f>VLOOKUP($F7800,Apoio!$A:$F,4,FALSE)</f>
        <v>1</v>
      </c>
      <c r="K7800" s="2">
        <f>VLOOKUP($F7800,Apoio!$A:$F,5,FALSE)</f>
        <v>25</v>
      </c>
      <c r="L7800" s="24" t="str">
        <f>VLOOKUP($F7800,Apoio!$A:$F,6,FALSE)</f>
        <v>Ourinhos</v>
      </c>
    </row>
    <row r="7801" spans="1:12" x14ac:dyDescent="0.25">
      <c r="A7801" s="50">
        <v>2022</v>
      </c>
      <c r="B7801" s="51" t="s">
        <v>359</v>
      </c>
      <c r="C7801" s="51" t="s">
        <v>10</v>
      </c>
      <c r="D7801" s="51" t="s">
        <v>45</v>
      </c>
      <c r="E7801" s="51" t="s">
        <v>145</v>
      </c>
      <c r="F7801" s="52">
        <v>12482</v>
      </c>
      <c r="G7801" s="35" t="str">
        <f>VLOOKUP(F7801,Apoio!A:B,2,FALSE)</f>
        <v>Vara Federal</v>
      </c>
      <c r="H7801" s="51" t="s">
        <v>146</v>
      </c>
      <c r="I7801" s="53">
        <v>69</v>
      </c>
      <c r="J7801" s="2">
        <f>VLOOKUP($F7801,Apoio!$A:$F,4,FALSE)</f>
        <v>1</v>
      </c>
      <c r="K7801" s="2">
        <f>VLOOKUP($F7801,Apoio!$A:$F,5,FALSE)</f>
        <v>9</v>
      </c>
      <c r="L7801" s="24" t="str">
        <f>VLOOKUP($F7801,Apoio!$A:$F,6,FALSE)</f>
        <v>Piracicaba</v>
      </c>
    </row>
    <row r="7802" spans="1:12" x14ac:dyDescent="0.25">
      <c r="A7802" s="46">
        <v>2022</v>
      </c>
      <c r="B7802" s="47" t="s">
        <v>359</v>
      </c>
      <c r="C7802" s="47" t="s">
        <v>10</v>
      </c>
      <c r="D7802" s="47" t="s">
        <v>45</v>
      </c>
      <c r="E7802" s="47" t="s">
        <v>145</v>
      </c>
      <c r="F7802" s="48">
        <v>16498</v>
      </c>
      <c r="G7802" s="35" t="str">
        <f>VLOOKUP(F7802,Apoio!A:B,2,FALSE)</f>
        <v>Juizado</v>
      </c>
      <c r="H7802" s="47" t="s">
        <v>147</v>
      </c>
      <c r="I7802" s="49">
        <v>429</v>
      </c>
      <c r="J7802" s="2">
        <f>VLOOKUP($F7802,Apoio!$A:$F,4,FALSE)</f>
        <v>1</v>
      </c>
      <c r="K7802" s="2">
        <f>VLOOKUP($F7802,Apoio!$A:$F,5,FALSE)</f>
        <v>9</v>
      </c>
      <c r="L7802" s="24" t="str">
        <f>VLOOKUP($F7802,Apoio!$A:$F,6,FALSE)</f>
        <v>Piracicaba</v>
      </c>
    </row>
    <row r="7803" spans="1:12" x14ac:dyDescent="0.25">
      <c r="A7803" s="50">
        <v>2022</v>
      </c>
      <c r="B7803" s="51" t="s">
        <v>359</v>
      </c>
      <c r="C7803" s="51" t="s">
        <v>10</v>
      </c>
      <c r="D7803" s="51" t="s">
        <v>45</v>
      </c>
      <c r="E7803" s="51" t="s">
        <v>145</v>
      </c>
      <c r="F7803" s="52">
        <v>12483</v>
      </c>
      <c r="G7803" s="35" t="str">
        <f>VLOOKUP(F7803,Apoio!A:B,2,FALSE)</f>
        <v>Vara Federal</v>
      </c>
      <c r="H7803" s="51" t="s">
        <v>148</v>
      </c>
      <c r="I7803" s="53">
        <v>61</v>
      </c>
      <c r="J7803" s="2">
        <f>VLOOKUP($F7803,Apoio!$A:$F,4,FALSE)</f>
        <v>2</v>
      </c>
      <c r="K7803" s="2">
        <f>VLOOKUP($F7803,Apoio!$A:$F,5,FALSE)</f>
        <v>9</v>
      </c>
      <c r="L7803" s="24" t="str">
        <f>VLOOKUP($F7803,Apoio!$A:$F,6,FALSE)</f>
        <v>Piracicaba</v>
      </c>
    </row>
    <row r="7804" spans="1:12" x14ac:dyDescent="0.25">
      <c r="A7804" s="46">
        <v>2022</v>
      </c>
      <c r="B7804" s="47" t="s">
        <v>359</v>
      </c>
      <c r="C7804" s="47" t="s">
        <v>10</v>
      </c>
      <c r="D7804" s="47" t="s">
        <v>45</v>
      </c>
      <c r="E7804" s="47" t="s">
        <v>145</v>
      </c>
      <c r="F7804" s="48">
        <v>12484</v>
      </c>
      <c r="G7804" s="35" t="str">
        <f>VLOOKUP(F7804,Apoio!A:B,2,FALSE)</f>
        <v>Vara Federal</v>
      </c>
      <c r="H7804" s="47" t="s">
        <v>149</v>
      </c>
      <c r="I7804" s="49">
        <v>63</v>
      </c>
      <c r="J7804" s="2">
        <f>VLOOKUP($F7804,Apoio!$A:$F,4,FALSE)</f>
        <v>3</v>
      </c>
      <c r="K7804" s="2">
        <f>VLOOKUP($F7804,Apoio!$A:$F,5,FALSE)</f>
        <v>9</v>
      </c>
      <c r="L7804" s="24" t="str">
        <f>VLOOKUP($F7804,Apoio!$A:$F,6,FALSE)</f>
        <v>Piracicaba</v>
      </c>
    </row>
    <row r="7805" spans="1:12" x14ac:dyDescent="0.25">
      <c r="A7805" s="50">
        <v>2022</v>
      </c>
      <c r="B7805" s="51" t="s">
        <v>359</v>
      </c>
      <c r="C7805" s="51" t="s">
        <v>10</v>
      </c>
      <c r="D7805" s="51" t="s">
        <v>45</v>
      </c>
      <c r="E7805" s="51" t="s">
        <v>145</v>
      </c>
      <c r="F7805" s="52">
        <v>13846</v>
      </c>
      <c r="G7805" s="35" t="str">
        <f>VLOOKUP(F7805,Apoio!A:B,2,FALSE)</f>
        <v>Vara Federal</v>
      </c>
      <c r="H7805" s="51" t="s">
        <v>150</v>
      </c>
      <c r="I7805" s="53">
        <v>83</v>
      </c>
      <c r="J7805" s="2">
        <f>VLOOKUP($F7805,Apoio!$A:$F,4,FALSE)</f>
        <v>4</v>
      </c>
      <c r="K7805" s="2">
        <f>VLOOKUP($F7805,Apoio!$A:$F,5,FALSE)</f>
        <v>9</v>
      </c>
      <c r="L7805" s="24" t="str">
        <f>VLOOKUP($F7805,Apoio!$A:$F,6,FALSE)</f>
        <v>Piracicaba</v>
      </c>
    </row>
    <row r="7806" spans="1:12" x14ac:dyDescent="0.25">
      <c r="A7806" s="46">
        <v>2022</v>
      </c>
      <c r="B7806" s="47" t="s">
        <v>359</v>
      </c>
      <c r="C7806" s="47" t="s">
        <v>10</v>
      </c>
      <c r="D7806" s="47" t="s">
        <v>45</v>
      </c>
      <c r="E7806" s="47" t="s">
        <v>151</v>
      </c>
      <c r="F7806" s="48">
        <v>12494</v>
      </c>
      <c r="G7806" s="35" t="str">
        <f>VLOOKUP(F7806,Apoio!A:B,2,FALSE)</f>
        <v>Vara Federal</v>
      </c>
      <c r="H7806" s="47" t="s">
        <v>152</v>
      </c>
      <c r="I7806" s="49">
        <v>58</v>
      </c>
      <c r="J7806" s="2">
        <f>VLOOKUP($F7806,Apoio!$A:$F,4,FALSE)</f>
        <v>1</v>
      </c>
      <c r="K7806" s="2">
        <f>VLOOKUP($F7806,Apoio!$A:$F,5,FALSE)</f>
        <v>12</v>
      </c>
      <c r="L7806" s="24" t="str">
        <f>VLOOKUP($F7806,Apoio!$A:$F,6,FALSE)</f>
        <v>Presidente Prudente</v>
      </c>
    </row>
    <row r="7807" spans="1:12" x14ac:dyDescent="0.25">
      <c r="A7807" s="50">
        <v>2022</v>
      </c>
      <c r="B7807" s="51" t="s">
        <v>359</v>
      </c>
      <c r="C7807" s="51" t="s">
        <v>10</v>
      </c>
      <c r="D7807" s="51" t="s">
        <v>45</v>
      </c>
      <c r="E7807" s="51" t="s">
        <v>151</v>
      </c>
      <c r="F7807" s="52">
        <v>16588</v>
      </c>
      <c r="G7807" s="35" t="str">
        <f>VLOOKUP(F7807,Apoio!A:B,2,FALSE)</f>
        <v>Juizado</v>
      </c>
      <c r="H7807" s="51" t="s">
        <v>153</v>
      </c>
      <c r="I7807" s="53">
        <v>83</v>
      </c>
      <c r="J7807" s="2">
        <f>VLOOKUP($F7807,Apoio!$A:$F,4,FALSE)</f>
        <v>1</v>
      </c>
      <c r="K7807" s="2">
        <f>VLOOKUP($F7807,Apoio!$A:$F,5,FALSE)</f>
        <v>12</v>
      </c>
      <c r="L7807" s="24" t="str">
        <f>VLOOKUP($F7807,Apoio!$A:$F,6,FALSE)</f>
        <v>Presidente Prudente</v>
      </c>
    </row>
    <row r="7808" spans="1:12" x14ac:dyDescent="0.25">
      <c r="A7808" s="46">
        <v>2022</v>
      </c>
      <c r="B7808" s="47" t="s">
        <v>359</v>
      </c>
      <c r="C7808" s="47" t="s">
        <v>10</v>
      </c>
      <c r="D7808" s="47" t="s">
        <v>45</v>
      </c>
      <c r="E7808" s="47" t="s">
        <v>151</v>
      </c>
      <c r="F7808" s="48">
        <v>12495</v>
      </c>
      <c r="G7808" s="35" t="str">
        <f>VLOOKUP(F7808,Apoio!A:B,2,FALSE)</f>
        <v>Vara Federal</v>
      </c>
      <c r="H7808" s="47" t="s">
        <v>154</v>
      </c>
      <c r="I7808" s="49">
        <v>64</v>
      </c>
      <c r="J7808" s="2">
        <f>VLOOKUP($F7808,Apoio!$A:$F,4,FALSE)</f>
        <v>2</v>
      </c>
      <c r="K7808" s="2">
        <f>VLOOKUP($F7808,Apoio!$A:$F,5,FALSE)</f>
        <v>12</v>
      </c>
      <c r="L7808" s="24" t="str">
        <f>VLOOKUP($F7808,Apoio!$A:$F,6,FALSE)</f>
        <v>Presidente Prudente</v>
      </c>
    </row>
    <row r="7809" spans="1:12" x14ac:dyDescent="0.25">
      <c r="A7809" s="50">
        <v>2022</v>
      </c>
      <c r="B7809" s="51" t="s">
        <v>359</v>
      </c>
      <c r="C7809" s="51" t="s">
        <v>10</v>
      </c>
      <c r="D7809" s="51" t="s">
        <v>45</v>
      </c>
      <c r="E7809" s="51" t="s">
        <v>151</v>
      </c>
      <c r="F7809" s="52">
        <v>83988</v>
      </c>
      <c r="G7809" s="35" t="str">
        <f>VLOOKUP(F7809,Apoio!A:B,2,FALSE)</f>
        <v>Juizado</v>
      </c>
      <c r="H7809" s="51" t="s">
        <v>155</v>
      </c>
      <c r="I7809" s="53">
        <v>306</v>
      </c>
      <c r="J7809" s="2">
        <f>VLOOKUP($F7809,Apoio!$A:$F,4,FALSE)</f>
        <v>2</v>
      </c>
      <c r="K7809" s="2">
        <f>VLOOKUP($F7809,Apoio!$A:$F,5,FALSE)</f>
        <v>12</v>
      </c>
      <c r="L7809" s="24" t="str">
        <f>VLOOKUP($F7809,Apoio!$A:$F,6,FALSE)</f>
        <v>Presidente Prudente</v>
      </c>
    </row>
    <row r="7810" spans="1:12" x14ac:dyDescent="0.25">
      <c r="A7810" s="46">
        <v>2022</v>
      </c>
      <c r="B7810" s="47" t="s">
        <v>359</v>
      </c>
      <c r="C7810" s="47" t="s">
        <v>10</v>
      </c>
      <c r="D7810" s="47" t="s">
        <v>45</v>
      </c>
      <c r="E7810" s="47" t="s">
        <v>151</v>
      </c>
      <c r="F7810" s="48">
        <v>12496</v>
      </c>
      <c r="G7810" s="35" t="str">
        <f>VLOOKUP(F7810,Apoio!A:B,2,FALSE)</f>
        <v>Vara Federal</v>
      </c>
      <c r="H7810" s="47" t="s">
        <v>156</v>
      </c>
      <c r="I7810" s="49">
        <v>75</v>
      </c>
      <c r="J7810" s="2">
        <f>VLOOKUP($F7810,Apoio!$A:$F,4,FALSE)</f>
        <v>3</v>
      </c>
      <c r="K7810" s="2">
        <f>VLOOKUP($F7810,Apoio!$A:$F,5,FALSE)</f>
        <v>12</v>
      </c>
      <c r="L7810" s="24" t="str">
        <f>VLOOKUP($F7810,Apoio!$A:$F,6,FALSE)</f>
        <v>Presidente Prudente</v>
      </c>
    </row>
    <row r="7811" spans="1:12" x14ac:dyDescent="0.25">
      <c r="A7811" s="50">
        <v>2022</v>
      </c>
      <c r="B7811" s="51" t="s">
        <v>359</v>
      </c>
      <c r="C7811" s="51" t="s">
        <v>10</v>
      </c>
      <c r="D7811" s="51" t="s">
        <v>45</v>
      </c>
      <c r="E7811" s="51" t="s">
        <v>157</v>
      </c>
      <c r="F7811" s="52">
        <v>16884</v>
      </c>
      <c r="G7811" s="35" t="str">
        <f>VLOOKUP(F7811,Apoio!A:B,2,FALSE)</f>
        <v>Vara Federal + JEF</v>
      </c>
      <c r="H7811" s="51" t="s">
        <v>158</v>
      </c>
      <c r="I7811" s="53">
        <v>173</v>
      </c>
      <c r="J7811" s="2">
        <f>VLOOKUP($F7811,Apoio!$A:$F,4,FALSE)</f>
        <v>1</v>
      </c>
      <c r="K7811" s="2">
        <f>VLOOKUP($F7811,Apoio!$A:$F,5,FALSE)</f>
        <v>29</v>
      </c>
      <c r="L7811" s="24" t="str">
        <f>VLOOKUP($F7811,Apoio!$A:$F,6,FALSE)</f>
        <v>Registro</v>
      </c>
    </row>
    <row r="7812" spans="1:12" x14ac:dyDescent="0.25">
      <c r="A7812" s="46">
        <v>2022</v>
      </c>
      <c r="B7812" s="47" t="s">
        <v>359</v>
      </c>
      <c r="C7812" s="47" t="s">
        <v>10</v>
      </c>
      <c r="D7812" s="47" t="s">
        <v>45</v>
      </c>
      <c r="E7812" s="47" t="s">
        <v>157</v>
      </c>
      <c r="F7812" s="48">
        <v>16884</v>
      </c>
      <c r="G7812" s="35" t="str">
        <f>VLOOKUP(F7812,Apoio!A:B,2,FALSE)</f>
        <v>Vara Federal + JEF</v>
      </c>
      <c r="H7812" s="47" t="s">
        <v>158</v>
      </c>
      <c r="I7812" s="49">
        <v>62</v>
      </c>
      <c r="J7812" s="2">
        <f>VLOOKUP($F7812,Apoio!$A:$F,4,FALSE)</f>
        <v>1</v>
      </c>
      <c r="K7812" s="2">
        <f>VLOOKUP($F7812,Apoio!$A:$F,5,FALSE)</f>
        <v>29</v>
      </c>
      <c r="L7812" s="24" t="str">
        <f>VLOOKUP($F7812,Apoio!$A:$F,6,FALSE)</f>
        <v>Registro</v>
      </c>
    </row>
    <row r="7813" spans="1:12" x14ac:dyDescent="0.25">
      <c r="A7813" s="50">
        <v>2022</v>
      </c>
      <c r="B7813" s="51" t="s">
        <v>359</v>
      </c>
      <c r="C7813" s="51" t="s">
        <v>10</v>
      </c>
      <c r="D7813" s="51" t="s">
        <v>45</v>
      </c>
      <c r="E7813" s="51" t="s">
        <v>159</v>
      </c>
      <c r="F7813" s="52">
        <v>12453</v>
      </c>
      <c r="G7813" s="35" t="str">
        <f>VLOOKUP(F7813,Apoio!A:B,2,FALSE)</f>
        <v>Vara Federal</v>
      </c>
      <c r="H7813" s="51" t="s">
        <v>160</v>
      </c>
      <c r="I7813" s="53">
        <v>46</v>
      </c>
      <c r="J7813" s="2">
        <f>VLOOKUP($F7813,Apoio!$A:$F,4,FALSE)</f>
        <v>1</v>
      </c>
      <c r="K7813" s="2">
        <f>VLOOKUP($F7813,Apoio!$A:$F,5,FALSE)</f>
        <v>2</v>
      </c>
      <c r="L7813" s="24" t="str">
        <f>VLOOKUP($F7813,Apoio!$A:$F,6,FALSE)</f>
        <v>Ribeirão Preto</v>
      </c>
    </row>
    <row r="7814" spans="1:12" x14ac:dyDescent="0.25">
      <c r="A7814" s="46">
        <v>2022</v>
      </c>
      <c r="B7814" s="47" t="s">
        <v>359</v>
      </c>
      <c r="C7814" s="47" t="s">
        <v>10</v>
      </c>
      <c r="D7814" s="47" t="s">
        <v>45</v>
      </c>
      <c r="E7814" s="47" t="s">
        <v>159</v>
      </c>
      <c r="F7814" s="48">
        <v>13985</v>
      </c>
      <c r="G7814" s="35" t="str">
        <f>VLOOKUP(F7814,Apoio!A:B,2,FALSE)</f>
        <v>Juizado</v>
      </c>
      <c r="H7814" s="47" t="s">
        <v>161</v>
      </c>
      <c r="I7814" s="49">
        <v>593</v>
      </c>
      <c r="J7814" s="2">
        <f>VLOOKUP($F7814,Apoio!$A:$F,4,FALSE)</f>
        <v>1</v>
      </c>
      <c r="K7814" s="2">
        <f>VLOOKUP($F7814,Apoio!$A:$F,5,FALSE)</f>
        <v>2</v>
      </c>
      <c r="L7814" s="24" t="str">
        <f>VLOOKUP($F7814,Apoio!$A:$F,6,FALSE)</f>
        <v>Ribeirão Preto</v>
      </c>
    </row>
    <row r="7815" spans="1:12" x14ac:dyDescent="0.25">
      <c r="A7815" s="50">
        <v>2022</v>
      </c>
      <c r="B7815" s="51" t="s">
        <v>359</v>
      </c>
      <c r="C7815" s="51" t="s">
        <v>10</v>
      </c>
      <c r="D7815" s="51" t="s">
        <v>45</v>
      </c>
      <c r="E7815" s="51" t="s">
        <v>159</v>
      </c>
      <c r="F7815" s="52">
        <v>12454</v>
      </c>
      <c r="G7815" s="35" t="str">
        <f>VLOOKUP(F7815,Apoio!A:B,2,FALSE)</f>
        <v>Vara Federal</v>
      </c>
      <c r="H7815" s="51" t="s">
        <v>162</v>
      </c>
      <c r="I7815" s="53">
        <v>74</v>
      </c>
      <c r="J7815" s="2">
        <f>VLOOKUP($F7815,Apoio!$A:$F,4,FALSE)</f>
        <v>2</v>
      </c>
      <c r="K7815" s="2">
        <f>VLOOKUP($F7815,Apoio!$A:$F,5,FALSE)</f>
        <v>2</v>
      </c>
      <c r="L7815" s="24" t="str">
        <f>VLOOKUP($F7815,Apoio!$A:$F,6,FALSE)</f>
        <v>Ribeirão Preto</v>
      </c>
    </row>
    <row r="7816" spans="1:12" x14ac:dyDescent="0.25">
      <c r="A7816" s="46">
        <v>2022</v>
      </c>
      <c r="B7816" s="47" t="s">
        <v>359</v>
      </c>
      <c r="C7816" s="47" t="s">
        <v>10</v>
      </c>
      <c r="D7816" s="47" t="s">
        <v>45</v>
      </c>
      <c r="E7816" s="47" t="s">
        <v>159</v>
      </c>
      <c r="F7816" s="48">
        <v>13986</v>
      </c>
      <c r="G7816" s="35" t="str">
        <f>VLOOKUP(F7816,Apoio!A:B,2,FALSE)</f>
        <v>Juizado</v>
      </c>
      <c r="H7816" s="47" t="s">
        <v>163</v>
      </c>
      <c r="I7816" s="49">
        <v>603</v>
      </c>
      <c r="J7816" s="2">
        <f>VLOOKUP($F7816,Apoio!$A:$F,4,FALSE)</f>
        <v>2</v>
      </c>
      <c r="K7816" s="2">
        <f>VLOOKUP($F7816,Apoio!$A:$F,5,FALSE)</f>
        <v>2</v>
      </c>
      <c r="L7816" s="24" t="str">
        <f>VLOOKUP($F7816,Apoio!$A:$F,6,FALSE)</f>
        <v>Ribeirão Preto</v>
      </c>
    </row>
    <row r="7817" spans="1:12" x14ac:dyDescent="0.25">
      <c r="A7817" s="50">
        <v>2022</v>
      </c>
      <c r="B7817" s="51" t="s">
        <v>359</v>
      </c>
      <c r="C7817" s="51" t="s">
        <v>10</v>
      </c>
      <c r="D7817" s="51" t="s">
        <v>45</v>
      </c>
      <c r="E7817" s="51" t="s">
        <v>159</v>
      </c>
      <c r="F7817" s="52">
        <v>12455</v>
      </c>
      <c r="G7817" s="35" t="str">
        <f>VLOOKUP(F7817,Apoio!A:B,2,FALSE)</f>
        <v>Vara Federal</v>
      </c>
      <c r="H7817" s="51" t="s">
        <v>164</v>
      </c>
      <c r="I7817" s="53">
        <v>77</v>
      </c>
      <c r="J7817" s="2">
        <f>VLOOKUP($F7817,Apoio!$A:$F,4,FALSE)</f>
        <v>4</v>
      </c>
      <c r="K7817" s="2">
        <f>VLOOKUP($F7817,Apoio!$A:$F,5,FALSE)</f>
        <v>2</v>
      </c>
      <c r="L7817" s="24" t="str">
        <f>VLOOKUP($F7817,Apoio!$A:$F,6,FALSE)</f>
        <v>Ribeirão Preto</v>
      </c>
    </row>
    <row r="7818" spans="1:12" x14ac:dyDescent="0.25">
      <c r="A7818" s="46">
        <v>2022</v>
      </c>
      <c r="B7818" s="47" t="s">
        <v>359</v>
      </c>
      <c r="C7818" s="47" t="s">
        <v>10</v>
      </c>
      <c r="D7818" s="47" t="s">
        <v>45</v>
      </c>
      <c r="E7818" s="47" t="s">
        <v>159</v>
      </c>
      <c r="F7818" s="48">
        <v>12456</v>
      </c>
      <c r="G7818" s="35" t="str">
        <f>VLOOKUP(F7818,Apoio!A:B,2,FALSE)</f>
        <v>Vara Federal</v>
      </c>
      <c r="H7818" s="47" t="s">
        <v>165</v>
      </c>
      <c r="I7818" s="49">
        <v>89</v>
      </c>
      <c r="J7818" s="2">
        <f>VLOOKUP($F7818,Apoio!$A:$F,4,FALSE)</f>
        <v>5</v>
      </c>
      <c r="K7818" s="2">
        <f>VLOOKUP($F7818,Apoio!$A:$F,5,FALSE)</f>
        <v>2</v>
      </c>
      <c r="L7818" s="24" t="str">
        <f>VLOOKUP($F7818,Apoio!$A:$F,6,FALSE)</f>
        <v>Ribeirão Preto</v>
      </c>
    </row>
    <row r="7819" spans="1:12" x14ac:dyDescent="0.25">
      <c r="A7819" s="50">
        <v>2022</v>
      </c>
      <c r="B7819" s="51" t="s">
        <v>359</v>
      </c>
      <c r="C7819" s="51" t="s">
        <v>10</v>
      </c>
      <c r="D7819" s="51" t="s">
        <v>45</v>
      </c>
      <c r="E7819" s="51" t="s">
        <v>159</v>
      </c>
      <c r="F7819" s="52">
        <v>12457</v>
      </c>
      <c r="G7819" s="35" t="str">
        <f>VLOOKUP(F7819,Apoio!A:B,2,FALSE)</f>
        <v>Vara Federal</v>
      </c>
      <c r="H7819" s="51" t="s">
        <v>166</v>
      </c>
      <c r="I7819" s="53">
        <v>75</v>
      </c>
      <c r="J7819" s="2">
        <f>VLOOKUP($F7819,Apoio!$A:$F,4,FALSE)</f>
        <v>6</v>
      </c>
      <c r="K7819" s="2">
        <f>VLOOKUP($F7819,Apoio!$A:$F,5,FALSE)</f>
        <v>2</v>
      </c>
      <c r="L7819" s="24" t="str">
        <f>VLOOKUP($F7819,Apoio!$A:$F,6,FALSE)</f>
        <v>Ribeirão Preto</v>
      </c>
    </row>
    <row r="7820" spans="1:12" x14ac:dyDescent="0.25">
      <c r="A7820" s="46">
        <v>2022</v>
      </c>
      <c r="B7820" s="47" t="s">
        <v>359</v>
      </c>
      <c r="C7820" s="47" t="s">
        <v>10</v>
      </c>
      <c r="D7820" s="47" t="s">
        <v>45</v>
      </c>
      <c r="E7820" s="47" t="s">
        <v>159</v>
      </c>
      <c r="F7820" s="48">
        <v>12458</v>
      </c>
      <c r="G7820" s="35" t="str">
        <f>VLOOKUP(F7820,Apoio!A:B,2,FALSE)</f>
        <v>Vara Federal</v>
      </c>
      <c r="H7820" s="47" t="s">
        <v>167</v>
      </c>
      <c r="I7820" s="49">
        <v>95</v>
      </c>
      <c r="J7820" s="2">
        <f>VLOOKUP($F7820,Apoio!$A:$F,4,FALSE)</f>
        <v>7</v>
      </c>
      <c r="K7820" s="2">
        <f>VLOOKUP($F7820,Apoio!$A:$F,5,FALSE)</f>
        <v>2</v>
      </c>
      <c r="L7820" s="24" t="str">
        <f>VLOOKUP($F7820,Apoio!$A:$F,6,FALSE)</f>
        <v>Ribeirão Preto</v>
      </c>
    </row>
    <row r="7821" spans="1:12" x14ac:dyDescent="0.25">
      <c r="A7821" s="50">
        <v>2022</v>
      </c>
      <c r="B7821" s="51" t="s">
        <v>359</v>
      </c>
      <c r="C7821" s="51" t="s">
        <v>10</v>
      </c>
      <c r="D7821" s="51" t="s">
        <v>45</v>
      </c>
      <c r="E7821" s="51" t="s">
        <v>159</v>
      </c>
      <c r="F7821" s="52">
        <v>14007</v>
      </c>
      <c r="G7821" s="35" t="str">
        <f>VLOOKUP(F7821,Apoio!A:B,2,FALSE)</f>
        <v>Vara Federal</v>
      </c>
      <c r="H7821" s="51" t="s">
        <v>168</v>
      </c>
      <c r="I7821" s="53">
        <v>37</v>
      </c>
      <c r="J7821" s="2">
        <f>VLOOKUP($F7821,Apoio!$A:$F,4,FALSE)</f>
        <v>9</v>
      </c>
      <c r="K7821" s="2">
        <f>VLOOKUP($F7821,Apoio!$A:$F,5,FALSE)</f>
        <v>2</v>
      </c>
      <c r="L7821" s="24" t="str">
        <f>VLOOKUP($F7821,Apoio!$A:$F,6,FALSE)</f>
        <v>Ribeirão Preto</v>
      </c>
    </row>
    <row r="7822" spans="1:12" x14ac:dyDescent="0.25">
      <c r="A7822" s="46">
        <v>2022</v>
      </c>
      <c r="B7822" s="47" t="s">
        <v>359</v>
      </c>
      <c r="C7822" s="47" t="s">
        <v>10</v>
      </c>
      <c r="D7822" s="47" t="s">
        <v>45</v>
      </c>
      <c r="E7822" s="47" t="s">
        <v>169</v>
      </c>
      <c r="F7822" s="48">
        <v>12470</v>
      </c>
      <c r="G7822" s="35" t="str">
        <f>VLOOKUP(F7822,Apoio!A:B,2,FALSE)</f>
        <v>Vara Federal</v>
      </c>
      <c r="H7822" s="47" t="s">
        <v>170</v>
      </c>
      <c r="I7822" s="49">
        <v>98</v>
      </c>
      <c r="J7822" s="2">
        <f>VLOOKUP($F7822,Apoio!$A:$F,4,FALSE)</f>
        <v>1</v>
      </c>
      <c r="K7822" s="2">
        <f>VLOOKUP($F7822,Apoio!$A:$F,5,FALSE)</f>
        <v>6</v>
      </c>
      <c r="L7822" s="24" t="str">
        <f>VLOOKUP($F7822,Apoio!$A:$F,6,FALSE)</f>
        <v>São José do Rio Preto</v>
      </c>
    </row>
    <row r="7823" spans="1:12" x14ac:dyDescent="0.25">
      <c r="A7823" s="50">
        <v>2022</v>
      </c>
      <c r="B7823" s="51" t="s">
        <v>359</v>
      </c>
      <c r="C7823" s="51" t="s">
        <v>10</v>
      </c>
      <c r="D7823" s="51" t="s">
        <v>45</v>
      </c>
      <c r="E7823" s="51" t="s">
        <v>169</v>
      </c>
      <c r="F7823" s="52">
        <v>14010</v>
      </c>
      <c r="G7823" s="35" t="str">
        <f>VLOOKUP(F7823,Apoio!A:B,2,FALSE)</f>
        <v>Juizado</v>
      </c>
      <c r="H7823" s="51" t="s">
        <v>171</v>
      </c>
      <c r="I7823" s="53">
        <v>670</v>
      </c>
      <c r="J7823" s="2">
        <f>VLOOKUP($F7823,Apoio!$A:$F,4,FALSE)</f>
        <v>1</v>
      </c>
      <c r="K7823" s="2">
        <f>VLOOKUP($F7823,Apoio!$A:$F,5,FALSE)</f>
        <v>6</v>
      </c>
      <c r="L7823" s="24" t="str">
        <f>VLOOKUP($F7823,Apoio!$A:$F,6,FALSE)</f>
        <v>São José Do Rio Preto</v>
      </c>
    </row>
    <row r="7824" spans="1:12" x14ac:dyDescent="0.25">
      <c r="A7824" s="46">
        <v>2022</v>
      </c>
      <c r="B7824" s="47" t="s">
        <v>359</v>
      </c>
      <c r="C7824" s="47" t="s">
        <v>10</v>
      </c>
      <c r="D7824" s="47" t="s">
        <v>45</v>
      </c>
      <c r="E7824" s="47" t="s">
        <v>169</v>
      </c>
      <c r="F7824" s="48">
        <v>12471</v>
      </c>
      <c r="G7824" s="35" t="str">
        <f>VLOOKUP(F7824,Apoio!A:B,2,FALSE)</f>
        <v>Vara Federal</v>
      </c>
      <c r="H7824" s="47" t="s">
        <v>172</v>
      </c>
      <c r="I7824" s="49">
        <v>45</v>
      </c>
      <c r="J7824" s="2">
        <f>VLOOKUP($F7824,Apoio!$A:$F,4,FALSE)</f>
        <v>2</v>
      </c>
      <c r="K7824" s="2">
        <f>VLOOKUP($F7824,Apoio!$A:$F,5,FALSE)</f>
        <v>6</v>
      </c>
      <c r="L7824" s="24" t="str">
        <f>VLOOKUP($F7824,Apoio!$A:$F,6,FALSE)</f>
        <v>São José do Rio Preto</v>
      </c>
    </row>
    <row r="7825" spans="1:12" x14ac:dyDescent="0.25">
      <c r="A7825" s="50">
        <v>2022</v>
      </c>
      <c r="B7825" s="51" t="s">
        <v>359</v>
      </c>
      <c r="C7825" s="51" t="s">
        <v>10</v>
      </c>
      <c r="D7825" s="51" t="s">
        <v>45</v>
      </c>
      <c r="E7825" s="51" t="s">
        <v>169</v>
      </c>
      <c r="F7825" s="52">
        <v>12473</v>
      </c>
      <c r="G7825" s="35" t="str">
        <f>VLOOKUP(F7825,Apoio!A:B,2,FALSE)</f>
        <v>Vara Federal</v>
      </c>
      <c r="H7825" s="51" t="s">
        <v>173</v>
      </c>
      <c r="I7825" s="53">
        <v>68</v>
      </c>
      <c r="J7825" s="2">
        <f>VLOOKUP($F7825,Apoio!$A:$F,4,FALSE)</f>
        <v>4</v>
      </c>
      <c r="K7825" s="2">
        <f>VLOOKUP($F7825,Apoio!$A:$F,5,FALSE)</f>
        <v>6</v>
      </c>
      <c r="L7825" s="24" t="str">
        <f>VLOOKUP($F7825,Apoio!$A:$F,6,FALSE)</f>
        <v>São José do Rio Preto</v>
      </c>
    </row>
    <row r="7826" spans="1:12" x14ac:dyDescent="0.25">
      <c r="A7826" s="46">
        <v>2022</v>
      </c>
      <c r="B7826" s="47" t="s">
        <v>359</v>
      </c>
      <c r="C7826" s="47" t="s">
        <v>10</v>
      </c>
      <c r="D7826" s="47" t="s">
        <v>45</v>
      </c>
      <c r="E7826" s="47" t="s">
        <v>169</v>
      </c>
      <c r="F7826" s="48">
        <v>14009</v>
      </c>
      <c r="G7826" s="35" t="str">
        <f>VLOOKUP(F7826,Apoio!A:B,2,FALSE)</f>
        <v>Vara Federal</v>
      </c>
      <c r="H7826" s="47" t="s">
        <v>174</v>
      </c>
      <c r="I7826" s="49">
        <v>68</v>
      </c>
      <c r="J7826" s="2">
        <f>VLOOKUP($F7826,Apoio!$A:$F,4,FALSE)</f>
        <v>5</v>
      </c>
      <c r="K7826" s="2">
        <f>VLOOKUP($F7826,Apoio!$A:$F,5,FALSE)</f>
        <v>6</v>
      </c>
      <c r="L7826" s="24" t="str">
        <f>VLOOKUP($F7826,Apoio!$A:$F,6,FALSE)</f>
        <v>São José do Rio Preto</v>
      </c>
    </row>
    <row r="7827" spans="1:12" x14ac:dyDescent="0.25">
      <c r="A7827" s="50">
        <v>2022</v>
      </c>
      <c r="B7827" s="51" t="s">
        <v>359</v>
      </c>
      <c r="C7827" s="51" t="s">
        <v>10</v>
      </c>
      <c r="D7827" s="51" t="s">
        <v>45</v>
      </c>
      <c r="E7827" s="51" t="s">
        <v>175</v>
      </c>
      <c r="F7827" s="52">
        <v>12534</v>
      </c>
      <c r="G7827" s="35" t="str">
        <f>VLOOKUP(F7827,Apoio!A:B,2,FALSE)</f>
        <v>Vara Federal</v>
      </c>
      <c r="H7827" s="51" t="s">
        <v>176</v>
      </c>
      <c r="I7827" s="53">
        <v>115</v>
      </c>
      <c r="J7827" s="2">
        <f>VLOOKUP($F7827,Apoio!$A:$F,4,FALSE)</f>
        <v>1</v>
      </c>
      <c r="K7827" s="2">
        <f>VLOOKUP($F7827,Apoio!$A:$F,5,FALSE)</f>
        <v>26</v>
      </c>
      <c r="L7827" s="24" t="str">
        <f>VLOOKUP($F7827,Apoio!$A:$F,6,FALSE)</f>
        <v>Santo André</v>
      </c>
    </row>
    <row r="7828" spans="1:12" x14ac:dyDescent="0.25">
      <c r="A7828" s="46">
        <v>2022</v>
      </c>
      <c r="B7828" s="47" t="s">
        <v>359</v>
      </c>
      <c r="C7828" s="47" t="s">
        <v>10</v>
      </c>
      <c r="D7828" s="47" t="s">
        <v>45</v>
      </c>
      <c r="E7828" s="47" t="s">
        <v>175</v>
      </c>
      <c r="F7828" s="48">
        <v>14036</v>
      </c>
      <c r="G7828" s="35" t="str">
        <f>VLOOKUP(F7828,Apoio!A:B,2,FALSE)</f>
        <v>Juizado</v>
      </c>
      <c r="H7828" s="47" t="s">
        <v>177</v>
      </c>
      <c r="I7828" s="49">
        <v>461</v>
      </c>
      <c r="J7828" s="2">
        <f>VLOOKUP($F7828,Apoio!$A:$F,4,FALSE)</f>
        <v>1</v>
      </c>
      <c r="K7828" s="2">
        <f>VLOOKUP($F7828,Apoio!$A:$F,5,FALSE)</f>
        <v>26</v>
      </c>
      <c r="L7828" s="24" t="str">
        <f>VLOOKUP($F7828,Apoio!$A:$F,6,FALSE)</f>
        <v>Santo André</v>
      </c>
    </row>
    <row r="7829" spans="1:12" x14ac:dyDescent="0.25">
      <c r="A7829" s="50">
        <v>2022</v>
      </c>
      <c r="B7829" s="51" t="s">
        <v>359</v>
      </c>
      <c r="C7829" s="51" t="s">
        <v>10</v>
      </c>
      <c r="D7829" s="51" t="s">
        <v>45</v>
      </c>
      <c r="E7829" s="51" t="s">
        <v>175</v>
      </c>
      <c r="F7829" s="52">
        <v>12535</v>
      </c>
      <c r="G7829" s="35" t="str">
        <f>VLOOKUP(F7829,Apoio!A:B,2,FALSE)</f>
        <v>Vara Federal</v>
      </c>
      <c r="H7829" s="51" t="s">
        <v>178</v>
      </c>
      <c r="I7829" s="53">
        <v>101</v>
      </c>
      <c r="J7829" s="2">
        <f>VLOOKUP($F7829,Apoio!$A:$F,4,FALSE)</f>
        <v>2</v>
      </c>
      <c r="K7829" s="2">
        <f>VLOOKUP($F7829,Apoio!$A:$F,5,FALSE)</f>
        <v>26</v>
      </c>
      <c r="L7829" s="24" t="str">
        <f>VLOOKUP($F7829,Apoio!$A:$F,6,FALSE)</f>
        <v>Santo André</v>
      </c>
    </row>
    <row r="7830" spans="1:12" x14ac:dyDescent="0.25">
      <c r="A7830" s="46">
        <v>2022</v>
      </c>
      <c r="B7830" s="47" t="s">
        <v>359</v>
      </c>
      <c r="C7830" s="47" t="s">
        <v>10</v>
      </c>
      <c r="D7830" s="47" t="s">
        <v>45</v>
      </c>
      <c r="E7830" s="47" t="s">
        <v>175</v>
      </c>
      <c r="F7830" s="48">
        <v>12536</v>
      </c>
      <c r="G7830" s="35" t="str">
        <f>VLOOKUP(F7830,Apoio!A:B,2,FALSE)</f>
        <v>Vara Federal</v>
      </c>
      <c r="H7830" s="47" t="s">
        <v>179</v>
      </c>
      <c r="I7830" s="49">
        <v>111</v>
      </c>
      <c r="J7830" s="2">
        <f>VLOOKUP($F7830,Apoio!$A:$F,4,FALSE)</f>
        <v>3</v>
      </c>
      <c r="K7830" s="2">
        <f>VLOOKUP($F7830,Apoio!$A:$F,5,FALSE)</f>
        <v>26</v>
      </c>
      <c r="L7830" s="24" t="str">
        <f>VLOOKUP($F7830,Apoio!$A:$F,6,FALSE)</f>
        <v>Santo André</v>
      </c>
    </row>
    <row r="7831" spans="1:12" x14ac:dyDescent="0.25">
      <c r="A7831" s="50">
        <v>2022</v>
      </c>
      <c r="B7831" s="51" t="s">
        <v>359</v>
      </c>
      <c r="C7831" s="51" t="s">
        <v>10</v>
      </c>
      <c r="D7831" s="51" t="s">
        <v>45</v>
      </c>
      <c r="E7831" s="51" t="s">
        <v>180</v>
      </c>
      <c r="F7831" s="52">
        <v>12958</v>
      </c>
      <c r="G7831" s="35" t="str">
        <f>VLOOKUP(F7831,Apoio!A:B,2,FALSE)</f>
        <v>Vara Federal</v>
      </c>
      <c r="H7831" s="51" t="s">
        <v>181</v>
      </c>
      <c r="I7831" s="53">
        <v>94</v>
      </c>
      <c r="J7831" s="2">
        <f>VLOOKUP($F7831,Apoio!$A:$F,4,FALSE)</f>
        <v>1</v>
      </c>
      <c r="K7831" s="2">
        <f>VLOOKUP($F7831,Apoio!$A:$F,5,FALSE)</f>
        <v>4</v>
      </c>
      <c r="L7831" s="24" t="str">
        <f>VLOOKUP($F7831,Apoio!$A:$F,6,FALSE)</f>
        <v>Santos</v>
      </c>
    </row>
    <row r="7832" spans="1:12" x14ac:dyDescent="0.25">
      <c r="A7832" s="46">
        <v>2022</v>
      </c>
      <c r="B7832" s="47" t="s">
        <v>359</v>
      </c>
      <c r="C7832" s="47" t="s">
        <v>10</v>
      </c>
      <c r="D7832" s="47" t="s">
        <v>45</v>
      </c>
      <c r="E7832" s="47" t="s">
        <v>180</v>
      </c>
      <c r="F7832" s="48">
        <v>14037</v>
      </c>
      <c r="G7832" s="35" t="str">
        <f>VLOOKUP(F7832,Apoio!A:B,2,FALSE)</f>
        <v>Juizado</v>
      </c>
      <c r="H7832" s="47" t="s">
        <v>182</v>
      </c>
      <c r="I7832" s="49">
        <v>376</v>
      </c>
      <c r="J7832" s="2">
        <f>VLOOKUP($F7832,Apoio!$A:$F,4,FALSE)</f>
        <v>1</v>
      </c>
      <c r="K7832" s="2">
        <f>VLOOKUP($F7832,Apoio!$A:$F,5,FALSE)</f>
        <v>4</v>
      </c>
      <c r="L7832" s="24" t="str">
        <f>VLOOKUP($F7832,Apoio!$A:$F,6,FALSE)</f>
        <v>Santos</v>
      </c>
    </row>
    <row r="7833" spans="1:12" x14ac:dyDescent="0.25">
      <c r="A7833" s="50">
        <v>2022</v>
      </c>
      <c r="B7833" s="51" t="s">
        <v>359</v>
      </c>
      <c r="C7833" s="51" t="s">
        <v>10</v>
      </c>
      <c r="D7833" s="51" t="s">
        <v>45</v>
      </c>
      <c r="E7833" s="51" t="s">
        <v>180</v>
      </c>
      <c r="F7833" s="52">
        <v>12959</v>
      </c>
      <c r="G7833" s="35" t="str">
        <f>VLOOKUP(F7833,Apoio!A:B,2,FALSE)</f>
        <v>Vara Federal</v>
      </c>
      <c r="H7833" s="51" t="s">
        <v>183</v>
      </c>
      <c r="I7833" s="53">
        <v>92</v>
      </c>
      <c r="J7833" s="2">
        <f>VLOOKUP($F7833,Apoio!$A:$F,4,FALSE)</f>
        <v>2</v>
      </c>
      <c r="K7833" s="2">
        <f>VLOOKUP($F7833,Apoio!$A:$F,5,FALSE)</f>
        <v>4</v>
      </c>
      <c r="L7833" s="24" t="str">
        <f>VLOOKUP($F7833,Apoio!$A:$F,6,FALSE)</f>
        <v>Santos</v>
      </c>
    </row>
    <row r="7834" spans="1:12" x14ac:dyDescent="0.25">
      <c r="A7834" s="46">
        <v>2022</v>
      </c>
      <c r="B7834" s="47" t="s">
        <v>359</v>
      </c>
      <c r="C7834" s="47" t="s">
        <v>10</v>
      </c>
      <c r="D7834" s="47" t="s">
        <v>45</v>
      </c>
      <c r="E7834" s="47" t="s">
        <v>180</v>
      </c>
      <c r="F7834" s="48">
        <v>12464</v>
      </c>
      <c r="G7834" s="35" t="str">
        <f>VLOOKUP(F7834,Apoio!A:B,2,FALSE)</f>
        <v>Vara Federal</v>
      </c>
      <c r="H7834" s="47" t="s">
        <v>184</v>
      </c>
      <c r="I7834" s="49">
        <v>82</v>
      </c>
      <c r="J7834" s="2">
        <f>VLOOKUP($F7834,Apoio!$A:$F,4,FALSE)</f>
        <v>3</v>
      </c>
      <c r="K7834" s="2">
        <f>VLOOKUP($F7834,Apoio!$A:$F,5,FALSE)</f>
        <v>4</v>
      </c>
      <c r="L7834" s="24" t="str">
        <f>VLOOKUP($F7834,Apoio!$A:$F,6,FALSE)</f>
        <v>Santos</v>
      </c>
    </row>
    <row r="7835" spans="1:12" x14ac:dyDescent="0.25">
      <c r="A7835" s="50">
        <v>2022</v>
      </c>
      <c r="B7835" s="51" t="s">
        <v>359</v>
      </c>
      <c r="C7835" s="51" t="s">
        <v>10</v>
      </c>
      <c r="D7835" s="51" t="s">
        <v>45</v>
      </c>
      <c r="E7835" s="51" t="s">
        <v>180</v>
      </c>
      <c r="F7835" s="52">
        <v>12960</v>
      </c>
      <c r="G7835" s="35" t="str">
        <f>VLOOKUP(F7835,Apoio!A:B,2,FALSE)</f>
        <v>Vara Federal</v>
      </c>
      <c r="H7835" s="51" t="s">
        <v>185</v>
      </c>
      <c r="I7835" s="53">
        <v>83</v>
      </c>
      <c r="J7835" s="2">
        <f>VLOOKUP($F7835,Apoio!$A:$F,4,FALSE)</f>
        <v>4</v>
      </c>
      <c r="K7835" s="2">
        <f>VLOOKUP($F7835,Apoio!$A:$F,5,FALSE)</f>
        <v>4</v>
      </c>
      <c r="L7835" s="24" t="str">
        <f>VLOOKUP($F7835,Apoio!$A:$F,6,FALSE)</f>
        <v>Santos</v>
      </c>
    </row>
    <row r="7836" spans="1:12" x14ac:dyDescent="0.25">
      <c r="A7836" s="46">
        <v>2022</v>
      </c>
      <c r="B7836" s="47" t="s">
        <v>359</v>
      </c>
      <c r="C7836" s="47" t="s">
        <v>10</v>
      </c>
      <c r="D7836" s="47" t="s">
        <v>45</v>
      </c>
      <c r="E7836" s="47" t="s">
        <v>180</v>
      </c>
      <c r="F7836" s="48">
        <v>12465</v>
      </c>
      <c r="G7836" s="35" t="str">
        <f>VLOOKUP(F7836,Apoio!A:B,2,FALSE)</f>
        <v>Vara Federal</v>
      </c>
      <c r="H7836" s="47" t="s">
        <v>186</v>
      </c>
      <c r="I7836" s="49">
        <v>58</v>
      </c>
      <c r="J7836" s="2">
        <f>VLOOKUP($F7836,Apoio!$A:$F,4,FALSE)</f>
        <v>5</v>
      </c>
      <c r="K7836" s="2">
        <f>VLOOKUP($F7836,Apoio!$A:$F,5,FALSE)</f>
        <v>4</v>
      </c>
      <c r="L7836" s="24" t="str">
        <f>VLOOKUP($F7836,Apoio!$A:$F,6,FALSE)</f>
        <v>Santos</v>
      </c>
    </row>
    <row r="7837" spans="1:12" x14ac:dyDescent="0.25">
      <c r="A7837" s="50">
        <v>2022</v>
      </c>
      <c r="B7837" s="51" t="s">
        <v>359</v>
      </c>
      <c r="C7837" s="51" t="s">
        <v>10</v>
      </c>
      <c r="D7837" s="51" t="s">
        <v>45</v>
      </c>
      <c r="E7837" s="51" t="s">
        <v>180</v>
      </c>
      <c r="F7837" s="52">
        <v>12466</v>
      </c>
      <c r="G7837" s="35" t="str">
        <f>VLOOKUP(F7837,Apoio!A:B,2,FALSE)</f>
        <v>Vara Federal</v>
      </c>
      <c r="H7837" s="51" t="s">
        <v>187</v>
      </c>
      <c r="I7837" s="53">
        <v>51</v>
      </c>
      <c r="J7837" s="2">
        <f>VLOOKUP($F7837,Apoio!$A:$F,4,FALSE)</f>
        <v>6</v>
      </c>
      <c r="K7837" s="2">
        <f>VLOOKUP($F7837,Apoio!$A:$F,5,FALSE)</f>
        <v>4</v>
      </c>
      <c r="L7837" s="24" t="str">
        <f>VLOOKUP($F7837,Apoio!$A:$F,6,FALSE)</f>
        <v>Santos</v>
      </c>
    </row>
    <row r="7838" spans="1:12" x14ac:dyDescent="0.25">
      <c r="A7838" s="46">
        <v>2022</v>
      </c>
      <c r="B7838" s="47" t="s">
        <v>359</v>
      </c>
      <c r="C7838" s="47" t="s">
        <v>10</v>
      </c>
      <c r="D7838" s="47" t="s">
        <v>45</v>
      </c>
      <c r="E7838" s="47" t="s">
        <v>180</v>
      </c>
      <c r="F7838" s="48">
        <v>14314</v>
      </c>
      <c r="G7838" s="35" t="str">
        <f>VLOOKUP(F7838,Apoio!A:B,2,FALSE)</f>
        <v>Vara Federal</v>
      </c>
      <c r="H7838" s="47" t="s">
        <v>188</v>
      </c>
      <c r="I7838" s="49">
        <v>91</v>
      </c>
      <c r="J7838" s="2">
        <f>VLOOKUP($F7838,Apoio!$A:$F,4,FALSE)</f>
        <v>7</v>
      </c>
      <c r="K7838" s="2">
        <f>VLOOKUP($F7838,Apoio!$A:$F,5,FALSE)</f>
        <v>4</v>
      </c>
      <c r="L7838" s="24" t="str">
        <f>VLOOKUP($F7838,Apoio!$A:$F,6,FALSE)</f>
        <v>Santos</v>
      </c>
    </row>
    <row r="7839" spans="1:12" x14ac:dyDescent="0.25">
      <c r="A7839" s="50">
        <v>2022</v>
      </c>
      <c r="B7839" s="51" t="s">
        <v>359</v>
      </c>
      <c r="C7839" s="51" t="s">
        <v>10</v>
      </c>
      <c r="D7839" s="51" t="s">
        <v>45</v>
      </c>
      <c r="E7839" s="51" t="s">
        <v>189</v>
      </c>
      <c r="F7839" s="52">
        <v>12502</v>
      </c>
      <c r="G7839" s="35" t="str">
        <f>VLOOKUP(F7839,Apoio!A:B,2,FALSE)</f>
        <v>Vara Federal</v>
      </c>
      <c r="H7839" s="51" t="s">
        <v>190</v>
      </c>
      <c r="I7839" s="53">
        <v>160</v>
      </c>
      <c r="J7839" s="2">
        <f>VLOOKUP($F7839,Apoio!$A:$F,4,FALSE)</f>
        <v>1</v>
      </c>
      <c r="K7839" s="2">
        <f>VLOOKUP($F7839,Apoio!$A:$F,5,FALSE)</f>
        <v>14</v>
      </c>
      <c r="L7839" s="24" t="str">
        <f>VLOOKUP($F7839,Apoio!$A:$F,6,FALSE)</f>
        <v>São Bernardo do Campo</v>
      </c>
    </row>
    <row r="7840" spans="1:12" x14ac:dyDescent="0.25">
      <c r="A7840" s="46">
        <v>2022</v>
      </c>
      <c r="B7840" s="47" t="s">
        <v>359</v>
      </c>
      <c r="C7840" s="47" t="s">
        <v>10</v>
      </c>
      <c r="D7840" s="47" t="s">
        <v>45</v>
      </c>
      <c r="E7840" s="47" t="s">
        <v>189</v>
      </c>
      <c r="F7840" s="48">
        <v>17884</v>
      </c>
      <c r="G7840" s="35" t="str">
        <f>VLOOKUP(F7840,Apoio!A:B,2,FALSE)</f>
        <v>Juizado</v>
      </c>
      <c r="H7840" s="47" t="s">
        <v>191</v>
      </c>
      <c r="I7840" s="49">
        <v>170</v>
      </c>
      <c r="J7840" s="2">
        <f>VLOOKUP($F7840,Apoio!$A:$F,4,FALSE)</f>
        <v>1</v>
      </c>
      <c r="K7840" s="2">
        <f>VLOOKUP($F7840,Apoio!$A:$F,5,FALSE)</f>
        <v>14</v>
      </c>
      <c r="L7840" s="24" t="str">
        <f>VLOOKUP($F7840,Apoio!$A:$F,6,FALSE)</f>
        <v>São Bernardo Do Campo</v>
      </c>
    </row>
    <row r="7841" spans="1:12" x14ac:dyDescent="0.25">
      <c r="A7841" s="50">
        <v>2022</v>
      </c>
      <c r="B7841" s="51" t="s">
        <v>359</v>
      </c>
      <c r="C7841" s="51" t="s">
        <v>10</v>
      </c>
      <c r="D7841" s="51" t="s">
        <v>45</v>
      </c>
      <c r="E7841" s="51" t="s">
        <v>189</v>
      </c>
      <c r="F7841" s="52">
        <v>12503</v>
      </c>
      <c r="G7841" s="35" t="str">
        <f>VLOOKUP(F7841,Apoio!A:B,2,FALSE)</f>
        <v>Vara Federal</v>
      </c>
      <c r="H7841" s="51" t="s">
        <v>192</v>
      </c>
      <c r="I7841" s="53">
        <v>76</v>
      </c>
      <c r="J7841" s="2">
        <f>VLOOKUP($F7841,Apoio!$A:$F,4,FALSE)</f>
        <v>2</v>
      </c>
      <c r="K7841" s="2">
        <f>VLOOKUP($F7841,Apoio!$A:$F,5,FALSE)</f>
        <v>14</v>
      </c>
      <c r="L7841" s="24" t="str">
        <f>VLOOKUP($F7841,Apoio!$A:$F,6,FALSE)</f>
        <v>São Bernardo do Campo</v>
      </c>
    </row>
    <row r="7842" spans="1:12" x14ac:dyDescent="0.25">
      <c r="A7842" s="46">
        <v>2022</v>
      </c>
      <c r="B7842" s="47" t="s">
        <v>359</v>
      </c>
      <c r="C7842" s="47" t="s">
        <v>10</v>
      </c>
      <c r="D7842" s="47" t="s">
        <v>45</v>
      </c>
      <c r="E7842" s="47" t="s">
        <v>189</v>
      </c>
      <c r="F7842" s="48">
        <v>83028</v>
      </c>
      <c r="G7842" s="35" t="str">
        <f>VLOOKUP(F7842,Apoio!A:B,2,FALSE)</f>
        <v>Juizado</v>
      </c>
      <c r="H7842" s="47" t="s">
        <v>193</v>
      </c>
      <c r="I7842" s="49">
        <v>460</v>
      </c>
      <c r="J7842" s="2">
        <f>VLOOKUP($F7842,Apoio!$A:$F,4,FALSE)</f>
        <v>2</v>
      </c>
      <c r="K7842" s="2">
        <f>VLOOKUP($F7842,Apoio!$A:$F,5,FALSE)</f>
        <v>14</v>
      </c>
      <c r="L7842" s="24" t="str">
        <f>VLOOKUP($F7842,Apoio!$A:$F,6,FALSE)</f>
        <v>São Bernardo Do Campo</v>
      </c>
    </row>
    <row r="7843" spans="1:12" x14ac:dyDescent="0.25">
      <c r="A7843" s="50">
        <v>2022</v>
      </c>
      <c r="B7843" s="51" t="s">
        <v>359</v>
      </c>
      <c r="C7843" s="51" t="s">
        <v>10</v>
      </c>
      <c r="D7843" s="51" t="s">
        <v>45</v>
      </c>
      <c r="E7843" s="51" t="s">
        <v>189</v>
      </c>
      <c r="F7843" s="52">
        <v>12504</v>
      </c>
      <c r="G7843" s="35" t="str">
        <f>VLOOKUP(F7843,Apoio!A:B,2,FALSE)</f>
        <v>Vara Federal</v>
      </c>
      <c r="H7843" s="51" t="s">
        <v>194</v>
      </c>
      <c r="I7843" s="53">
        <v>144</v>
      </c>
      <c r="J7843" s="2">
        <f>VLOOKUP($F7843,Apoio!$A:$F,4,FALSE)</f>
        <v>3</v>
      </c>
      <c r="K7843" s="2">
        <f>VLOOKUP($F7843,Apoio!$A:$F,5,FALSE)</f>
        <v>14</v>
      </c>
      <c r="L7843" s="24" t="str">
        <f>VLOOKUP($F7843,Apoio!$A:$F,6,FALSE)</f>
        <v>São Bernardo do Campo</v>
      </c>
    </row>
    <row r="7844" spans="1:12" x14ac:dyDescent="0.25">
      <c r="A7844" s="46">
        <v>2022</v>
      </c>
      <c r="B7844" s="47" t="s">
        <v>359</v>
      </c>
      <c r="C7844" s="47" t="s">
        <v>10</v>
      </c>
      <c r="D7844" s="47" t="s">
        <v>45</v>
      </c>
      <c r="E7844" s="47" t="s">
        <v>195</v>
      </c>
      <c r="F7844" s="48">
        <v>12506</v>
      </c>
      <c r="G7844" s="35" t="str">
        <f>VLOOKUP(F7844,Apoio!A:B,2,FALSE)</f>
        <v>Vara Federal</v>
      </c>
      <c r="H7844" s="47" t="s">
        <v>196</v>
      </c>
      <c r="I7844" s="49">
        <v>60</v>
      </c>
      <c r="J7844" s="2">
        <f>VLOOKUP($F7844,Apoio!$A:$F,4,FALSE)</f>
        <v>1</v>
      </c>
      <c r="K7844" s="2">
        <f>VLOOKUP($F7844,Apoio!$A:$F,5,FALSE)</f>
        <v>15</v>
      </c>
      <c r="L7844" s="24" t="str">
        <f>VLOOKUP($F7844,Apoio!$A:$F,6,FALSE)</f>
        <v>São Carlos</v>
      </c>
    </row>
    <row r="7845" spans="1:12" x14ac:dyDescent="0.25">
      <c r="A7845" s="50">
        <v>2022</v>
      </c>
      <c r="B7845" s="51" t="s">
        <v>359</v>
      </c>
      <c r="C7845" s="51" t="s">
        <v>10</v>
      </c>
      <c r="D7845" s="51" t="s">
        <v>45</v>
      </c>
      <c r="E7845" s="51" t="s">
        <v>195</v>
      </c>
      <c r="F7845" s="52">
        <v>14038</v>
      </c>
      <c r="G7845" s="35" t="str">
        <f>VLOOKUP(F7845,Apoio!A:B,2,FALSE)</f>
        <v>Juizado</v>
      </c>
      <c r="H7845" s="51" t="s">
        <v>197</v>
      </c>
      <c r="I7845" s="53">
        <v>240</v>
      </c>
      <c r="J7845" s="2">
        <f>VLOOKUP($F7845,Apoio!$A:$F,4,FALSE)</f>
        <v>1</v>
      </c>
      <c r="K7845" s="2">
        <f>VLOOKUP($F7845,Apoio!$A:$F,5,FALSE)</f>
        <v>15</v>
      </c>
      <c r="L7845" s="24" t="str">
        <f>VLOOKUP($F7845,Apoio!$A:$F,6,FALSE)</f>
        <v>São Carlos</v>
      </c>
    </row>
    <row r="7846" spans="1:12" x14ac:dyDescent="0.25">
      <c r="A7846" s="46">
        <v>2022</v>
      </c>
      <c r="B7846" s="47" t="s">
        <v>359</v>
      </c>
      <c r="C7846" s="47" t="s">
        <v>10</v>
      </c>
      <c r="D7846" s="47" t="s">
        <v>45</v>
      </c>
      <c r="E7846" s="47" t="s">
        <v>195</v>
      </c>
      <c r="F7846" s="48">
        <v>12507</v>
      </c>
      <c r="G7846" s="35" t="str">
        <f>VLOOKUP(F7846,Apoio!A:B,2,FALSE)</f>
        <v>Vara Federal</v>
      </c>
      <c r="H7846" s="47" t="s">
        <v>198</v>
      </c>
      <c r="I7846" s="49">
        <v>65</v>
      </c>
      <c r="J7846" s="2">
        <f>VLOOKUP($F7846,Apoio!$A:$F,4,FALSE)</f>
        <v>2</v>
      </c>
      <c r="K7846" s="2">
        <f>VLOOKUP($F7846,Apoio!$A:$F,5,FALSE)</f>
        <v>15</v>
      </c>
      <c r="L7846" s="24" t="str">
        <f>VLOOKUP($F7846,Apoio!$A:$F,6,FALSE)</f>
        <v>São Carlos</v>
      </c>
    </row>
    <row r="7847" spans="1:12" x14ac:dyDescent="0.25">
      <c r="A7847" s="50">
        <v>2022</v>
      </c>
      <c r="B7847" s="51" t="s">
        <v>359</v>
      </c>
      <c r="C7847" s="51" t="s">
        <v>10</v>
      </c>
      <c r="D7847" s="51" t="s">
        <v>45</v>
      </c>
      <c r="E7847" s="51" t="s">
        <v>199</v>
      </c>
      <c r="F7847" s="52">
        <v>12538</v>
      </c>
      <c r="G7847" s="35" t="str">
        <f>VLOOKUP(F7847,Apoio!A:B,2,FALSE)</f>
        <v>Vara Federal + JEF</v>
      </c>
      <c r="H7847" s="51" t="s">
        <v>200</v>
      </c>
      <c r="I7847" s="53">
        <v>394</v>
      </c>
      <c r="J7847" s="2">
        <f>VLOOKUP($F7847,Apoio!$A:$F,4,FALSE)</f>
        <v>1</v>
      </c>
      <c r="K7847" s="2">
        <f>VLOOKUP($F7847,Apoio!$A:$F,5,FALSE)</f>
        <v>27</v>
      </c>
      <c r="L7847" s="24" t="str">
        <f>VLOOKUP($F7847,Apoio!$A:$F,6,FALSE)</f>
        <v>São João da Boa Vista</v>
      </c>
    </row>
    <row r="7848" spans="1:12" x14ac:dyDescent="0.25">
      <c r="A7848" s="46">
        <v>2022</v>
      </c>
      <c r="B7848" s="47" t="s">
        <v>359</v>
      </c>
      <c r="C7848" s="47" t="s">
        <v>10</v>
      </c>
      <c r="D7848" s="47" t="s">
        <v>45</v>
      </c>
      <c r="E7848" s="47" t="s">
        <v>199</v>
      </c>
      <c r="F7848" s="48">
        <v>12538</v>
      </c>
      <c r="G7848" s="35" t="str">
        <f>VLOOKUP(F7848,Apoio!A:B,2,FALSE)</f>
        <v>Vara Federal + JEF</v>
      </c>
      <c r="H7848" s="47" t="s">
        <v>200</v>
      </c>
      <c r="I7848" s="49">
        <v>174</v>
      </c>
      <c r="J7848" s="2">
        <f>VLOOKUP($F7848,Apoio!$A:$F,4,FALSE)</f>
        <v>1</v>
      </c>
      <c r="K7848" s="2">
        <f>VLOOKUP($F7848,Apoio!$A:$F,5,FALSE)</f>
        <v>27</v>
      </c>
      <c r="L7848" s="24" t="str">
        <f>VLOOKUP($F7848,Apoio!$A:$F,6,FALSE)</f>
        <v>São João da Boa Vista</v>
      </c>
    </row>
    <row r="7849" spans="1:12" x14ac:dyDescent="0.25">
      <c r="A7849" s="50">
        <v>2022</v>
      </c>
      <c r="B7849" s="51" t="s">
        <v>359</v>
      </c>
      <c r="C7849" s="51" t="s">
        <v>10</v>
      </c>
      <c r="D7849" s="51" t="s">
        <v>45</v>
      </c>
      <c r="E7849" s="51" t="s">
        <v>201</v>
      </c>
      <c r="F7849" s="52">
        <v>12460</v>
      </c>
      <c r="G7849" s="35" t="str">
        <f>VLOOKUP(F7849,Apoio!A:B,2,FALSE)</f>
        <v>Vara Federal</v>
      </c>
      <c r="H7849" s="51" t="s">
        <v>202</v>
      </c>
      <c r="I7849" s="53">
        <v>135</v>
      </c>
      <c r="J7849" s="2">
        <f>VLOOKUP($F7849,Apoio!$A:$F,4,FALSE)</f>
        <v>1</v>
      </c>
      <c r="K7849" s="2">
        <f>VLOOKUP($F7849,Apoio!$A:$F,5,FALSE)</f>
        <v>3</v>
      </c>
      <c r="L7849" s="24" t="str">
        <f>VLOOKUP($F7849,Apoio!$A:$F,6,FALSE)</f>
        <v>São José dos Campos</v>
      </c>
    </row>
    <row r="7850" spans="1:12" x14ac:dyDescent="0.25">
      <c r="A7850" s="46">
        <v>2022</v>
      </c>
      <c r="B7850" s="47" t="s">
        <v>359</v>
      </c>
      <c r="C7850" s="47" t="s">
        <v>10</v>
      </c>
      <c r="D7850" s="47" t="s">
        <v>45</v>
      </c>
      <c r="E7850" s="47" t="s">
        <v>201</v>
      </c>
      <c r="F7850" s="48">
        <v>16587</v>
      </c>
      <c r="G7850" s="35" t="str">
        <f>VLOOKUP(F7850,Apoio!A:B,2,FALSE)</f>
        <v>Juizado</v>
      </c>
      <c r="H7850" s="47" t="s">
        <v>203</v>
      </c>
      <c r="I7850" s="49">
        <v>502</v>
      </c>
      <c r="J7850" s="2">
        <f>VLOOKUP($F7850,Apoio!$A:$F,4,FALSE)</f>
        <v>1</v>
      </c>
      <c r="K7850" s="2">
        <f>VLOOKUP($F7850,Apoio!$A:$F,5,FALSE)</f>
        <v>3</v>
      </c>
      <c r="L7850" s="24" t="str">
        <f>VLOOKUP($F7850,Apoio!$A:$F,6,FALSE)</f>
        <v>São José Dos Campos</v>
      </c>
    </row>
    <row r="7851" spans="1:12" x14ac:dyDescent="0.25">
      <c r="A7851" s="50">
        <v>2022</v>
      </c>
      <c r="B7851" s="51" t="s">
        <v>359</v>
      </c>
      <c r="C7851" s="51" t="s">
        <v>10</v>
      </c>
      <c r="D7851" s="51" t="s">
        <v>45</v>
      </c>
      <c r="E7851" s="51" t="s">
        <v>201</v>
      </c>
      <c r="F7851" s="52">
        <v>12461</v>
      </c>
      <c r="G7851" s="35" t="str">
        <f>VLOOKUP(F7851,Apoio!A:B,2,FALSE)</f>
        <v>Vara Federal</v>
      </c>
      <c r="H7851" s="51" t="s">
        <v>204</v>
      </c>
      <c r="I7851" s="53">
        <v>97</v>
      </c>
      <c r="J7851" s="2">
        <f>VLOOKUP($F7851,Apoio!$A:$F,4,FALSE)</f>
        <v>2</v>
      </c>
      <c r="K7851" s="2">
        <f>VLOOKUP($F7851,Apoio!$A:$F,5,FALSE)</f>
        <v>3</v>
      </c>
      <c r="L7851" s="24" t="str">
        <f>VLOOKUP($F7851,Apoio!$A:$F,6,FALSE)</f>
        <v>São José dos Campos</v>
      </c>
    </row>
    <row r="7852" spans="1:12" x14ac:dyDescent="0.25">
      <c r="A7852" s="46">
        <v>2022</v>
      </c>
      <c r="B7852" s="47" t="s">
        <v>359</v>
      </c>
      <c r="C7852" s="47" t="s">
        <v>10</v>
      </c>
      <c r="D7852" s="47" t="s">
        <v>45</v>
      </c>
      <c r="E7852" s="47" t="s">
        <v>201</v>
      </c>
      <c r="F7852" s="48">
        <v>12462</v>
      </c>
      <c r="G7852" s="35" t="str">
        <f>VLOOKUP(F7852,Apoio!A:B,2,FALSE)</f>
        <v>Vara Federal</v>
      </c>
      <c r="H7852" s="47" t="s">
        <v>205</v>
      </c>
      <c r="I7852" s="49">
        <v>121</v>
      </c>
      <c r="J7852" s="2">
        <f>VLOOKUP($F7852,Apoio!$A:$F,4,FALSE)</f>
        <v>3</v>
      </c>
      <c r="K7852" s="2">
        <f>VLOOKUP($F7852,Apoio!$A:$F,5,FALSE)</f>
        <v>3</v>
      </c>
      <c r="L7852" s="24" t="str">
        <f>VLOOKUP($F7852,Apoio!$A:$F,6,FALSE)</f>
        <v>São José dos Campos</v>
      </c>
    </row>
    <row r="7853" spans="1:12" x14ac:dyDescent="0.25">
      <c r="A7853" s="50">
        <v>2022</v>
      </c>
      <c r="B7853" s="51" t="s">
        <v>359</v>
      </c>
      <c r="C7853" s="51" t="s">
        <v>10</v>
      </c>
      <c r="D7853" s="51" t="s">
        <v>45</v>
      </c>
      <c r="E7853" s="51" t="s">
        <v>201</v>
      </c>
      <c r="F7853" s="52">
        <v>14008</v>
      </c>
      <c r="G7853" s="35" t="str">
        <f>VLOOKUP(F7853,Apoio!A:B,2,FALSE)</f>
        <v>Vara Federal</v>
      </c>
      <c r="H7853" s="51" t="s">
        <v>206</v>
      </c>
      <c r="I7853" s="53">
        <v>93</v>
      </c>
      <c r="J7853" s="2">
        <f>VLOOKUP($F7853,Apoio!$A:$F,4,FALSE)</f>
        <v>4</v>
      </c>
      <c r="K7853" s="2">
        <f>VLOOKUP($F7853,Apoio!$A:$F,5,FALSE)</f>
        <v>3</v>
      </c>
      <c r="L7853" s="24" t="str">
        <f>VLOOKUP($F7853,Apoio!$A:$F,6,FALSE)</f>
        <v>São José dos Campos</v>
      </c>
    </row>
    <row r="7854" spans="1:12" x14ac:dyDescent="0.25">
      <c r="A7854" s="46">
        <v>2022</v>
      </c>
      <c r="B7854" s="47" t="s">
        <v>359</v>
      </c>
      <c r="C7854" s="47" t="s">
        <v>10</v>
      </c>
      <c r="D7854" s="47" t="s">
        <v>45</v>
      </c>
      <c r="E7854" s="47" t="s">
        <v>207</v>
      </c>
      <c r="F7854" s="48">
        <v>12927</v>
      </c>
      <c r="G7854" s="35" t="str">
        <f>VLOOKUP(F7854,Apoio!A:B,2,FALSE)</f>
        <v>Vara Federal</v>
      </c>
      <c r="H7854" s="47" t="s">
        <v>208</v>
      </c>
      <c r="I7854" s="49">
        <v>124</v>
      </c>
      <c r="J7854" s="2">
        <f>VLOOKUP($F7854,Apoio!$A:$F,4,FALSE)</f>
        <v>1</v>
      </c>
      <c r="K7854" s="2">
        <f>VLOOKUP($F7854,Apoio!$A:$F,5,FALSE)</f>
        <v>1</v>
      </c>
      <c r="L7854" s="24" t="str">
        <f>VLOOKUP($F7854,Apoio!$A:$F,6,FALSE)</f>
        <v>São Paulo - Cível</v>
      </c>
    </row>
    <row r="7855" spans="1:12" x14ac:dyDescent="0.25">
      <c r="A7855" s="50">
        <v>2022</v>
      </c>
      <c r="B7855" s="51" t="s">
        <v>359</v>
      </c>
      <c r="C7855" s="51" t="s">
        <v>10</v>
      </c>
      <c r="D7855" s="51" t="s">
        <v>45</v>
      </c>
      <c r="E7855" s="51" t="s">
        <v>207</v>
      </c>
      <c r="F7855" s="52">
        <v>12928</v>
      </c>
      <c r="G7855" s="35" t="str">
        <f>VLOOKUP(F7855,Apoio!A:B,2,FALSE)</f>
        <v>Vara Federal</v>
      </c>
      <c r="H7855" s="51" t="s">
        <v>209</v>
      </c>
      <c r="I7855" s="53">
        <v>145</v>
      </c>
      <c r="J7855" s="2">
        <f>VLOOKUP($F7855,Apoio!$A:$F,4,FALSE)</f>
        <v>2</v>
      </c>
      <c r="K7855" s="2">
        <f>VLOOKUP($F7855,Apoio!$A:$F,5,FALSE)</f>
        <v>1</v>
      </c>
      <c r="L7855" s="24" t="str">
        <f>VLOOKUP($F7855,Apoio!$A:$F,6,FALSE)</f>
        <v>São Paulo - Cível</v>
      </c>
    </row>
    <row r="7856" spans="1:12" x14ac:dyDescent="0.25">
      <c r="A7856" s="46">
        <v>2022</v>
      </c>
      <c r="B7856" s="47" t="s">
        <v>359</v>
      </c>
      <c r="C7856" s="47" t="s">
        <v>10</v>
      </c>
      <c r="D7856" s="47" t="s">
        <v>45</v>
      </c>
      <c r="E7856" s="47" t="s">
        <v>207</v>
      </c>
      <c r="F7856" s="48">
        <v>12930</v>
      </c>
      <c r="G7856" s="35" t="str">
        <f>VLOOKUP(F7856,Apoio!A:B,2,FALSE)</f>
        <v>Vara Federal</v>
      </c>
      <c r="H7856" s="47" t="s">
        <v>210</v>
      </c>
      <c r="I7856" s="49">
        <v>140</v>
      </c>
      <c r="J7856" s="2">
        <f>VLOOKUP($F7856,Apoio!$A:$F,4,FALSE)</f>
        <v>4</v>
      </c>
      <c r="K7856" s="2">
        <f>VLOOKUP($F7856,Apoio!$A:$F,5,FALSE)</f>
        <v>1</v>
      </c>
      <c r="L7856" s="24" t="str">
        <f>VLOOKUP($F7856,Apoio!$A:$F,6,FALSE)</f>
        <v>São Paulo - Cível</v>
      </c>
    </row>
    <row r="7857" spans="1:12" x14ac:dyDescent="0.25">
      <c r="A7857" s="50">
        <v>2022</v>
      </c>
      <c r="B7857" s="51" t="s">
        <v>359</v>
      </c>
      <c r="C7857" s="51" t="s">
        <v>10</v>
      </c>
      <c r="D7857" s="51" t="s">
        <v>45</v>
      </c>
      <c r="E7857" s="51" t="s">
        <v>207</v>
      </c>
      <c r="F7857" s="52">
        <v>12931</v>
      </c>
      <c r="G7857" s="35" t="str">
        <f>VLOOKUP(F7857,Apoio!A:B,2,FALSE)</f>
        <v>Vara Federal</v>
      </c>
      <c r="H7857" s="51" t="s">
        <v>211</v>
      </c>
      <c r="I7857" s="53">
        <v>129</v>
      </c>
      <c r="J7857" s="2">
        <f>VLOOKUP($F7857,Apoio!$A:$F,4,FALSE)</f>
        <v>5</v>
      </c>
      <c r="K7857" s="2">
        <f>VLOOKUP($F7857,Apoio!$A:$F,5,FALSE)</f>
        <v>1</v>
      </c>
      <c r="L7857" s="24" t="str">
        <f>VLOOKUP($F7857,Apoio!$A:$F,6,FALSE)</f>
        <v>São Paulo - Cível</v>
      </c>
    </row>
    <row r="7858" spans="1:12" x14ac:dyDescent="0.25">
      <c r="A7858" s="46">
        <v>2022</v>
      </c>
      <c r="B7858" s="47" t="s">
        <v>359</v>
      </c>
      <c r="C7858" s="47" t="s">
        <v>10</v>
      </c>
      <c r="D7858" s="47" t="s">
        <v>45</v>
      </c>
      <c r="E7858" s="47" t="s">
        <v>207</v>
      </c>
      <c r="F7858" s="48">
        <v>12932</v>
      </c>
      <c r="G7858" s="35" t="str">
        <f>VLOOKUP(F7858,Apoio!A:B,2,FALSE)</f>
        <v>Vara Federal</v>
      </c>
      <c r="H7858" s="47" t="s">
        <v>212</v>
      </c>
      <c r="I7858" s="49">
        <v>128</v>
      </c>
      <c r="J7858" s="2">
        <f>VLOOKUP($F7858,Apoio!$A:$F,4,FALSE)</f>
        <v>6</v>
      </c>
      <c r="K7858" s="2">
        <f>VLOOKUP($F7858,Apoio!$A:$F,5,FALSE)</f>
        <v>1</v>
      </c>
      <c r="L7858" s="24" t="str">
        <f>VLOOKUP($F7858,Apoio!$A:$F,6,FALSE)</f>
        <v>São Paulo - Cível</v>
      </c>
    </row>
    <row r="7859" spans="1:12" x14ac:dyDescent="0.25">
      <c r="A7859" s="50">
        <v>2022</v>
      </c>
      <c r="B7859" s="51" t="s">
        <v>359</v>
      </c>
      <c r="C7859" s="51" t="s">
        <v>10</v>
      </c>
      <c r="D7859" s="51" t="s">
        <v>45</v>
      </c>
      <c r="E7859" s="51" t="s">
        <v>207</v>
      </c>
      <c r="F7859" s="52">
        <v>12933</v>
      </c>
      <c r="G7859" s="35" t="str">
        <f>VLOOKUP(F7859,Apoio!A:B,2,FALSE)</f>
        <v>Vara Federal</v>
      </c>
      <c r="H7859" s="51" t="s">
        <v>213</v>
      </c>
      <c r="I7859" s="53">
        <v>120</v>
      </c>
      <c r="J7859" s="2">
        <f>VLOOKUP($F7859,Apoio!$A:$F,4,FALSE)</f>
        <v>7</v>
      </c>
      <c r="K7859" s="2">
        <f>VLOOKUP($F7859,Apoio!$A:$F,5,FALSE)</f>
        <v>1</v>
      </c>
      <c r="L7859" s="24" t="str">
        <f>VLOOKUP($F7859,Apoio!$A:$F,6,FALSE)</f>
        <v>São Paulo - Cível</v>
      </c>
    </row>
    <row r="7860" spans="1:12" x14ac:dyDescent="0.25">
      <c r="A7860" s="46">
        <v>2022</v>
      </c>
      <c r="B7860" s="47" t="s">
        <v>359</v>
      </c>
      <c r="C7860" s="47" t="s">
        <v>10</v>
      </c>
      <c r="D7860" s="47" t="s">
        <v>45</v>
      </c>
      <c r="E7860" s="47" t="s">
        <v>207</v>
      </c>
      <c r="F7860" s="48">
        <v>12934</v>
      </c>
      <c r="G7860" s="35" t="str">
        <f>VLOOKUP(F7860,Apoio!A:B,2,FALSE)</f>
        <v>Vara Federal</v>
      </c>
      <c r="H7860" s="47" t="s">
        <v>214</v>
      </c>
      <c r="I7860" s="49">
        <v>129</v>
      </c>
      <c r="J7860" s="2">
        <f>VLOOKUP($F7860,Apoio!$A:$F,4,FALSE)</f>
        <v>8</v>
      </c>
      <c r="K7860" s="2">
        <f>VLOOKUP($F7860,Apoio!$A:$F,5,FALSE)</f>
        <v>1</v>
      </c>
      <c r="L7860" s="24" t="str">
        <f>VLOOKUP($F7860,Apoio!$A:$F,6,FALSE)</f>
        <v>São Paulo - Cível</v>
      </c>
    </row>
    <row r="7861" spans="1:12" x14ac:dyDescent="0.25">
      <c r="A7861" s="50">
        <v>2022</v>
      </c>
      <c r="B7861" s="51" t="s">
        <v>359</v>
      </c>
      <c r="C7861" s="51" t="s">
        <v>10</v>
      </c>
      <c r="D7861" s="51" t="s">
        <v>45</v>
      </c>
      <c r="E7861" s="51" t="s">
        <v>207</v>
      </c>
      <c r="F7861" s="52">
        <v>12935</v>
      </c>
      <c r="G7861" s="35" t="str">
        <f>VLOOKUP(F7861,Apoio!A:B,2,FALSE)</f>
        <v>Vara Federal</v>
      </c>
      <c r="H7861" s="51" t="s">
        <v>215</v>
      </c>
      <c r="I7861" s="53">
        <v>142</v>
      </c>
      <c r="J7861" s="2">
        <f>VLOOKUP($F7861,Apoio!$A:$F,4,FALSE)</f>
        <v>9</v>
      </c>
      <c r="K7861" s="2">
        <f>VLOOKUP($F7861,Apoio!$A:$F,5,FALSE)</f>
        <v>1</v>
      </c>
      <c r="L7861" s="24" t="str">
        <f>VLOOKUP($F7861,Apoio!$A:$F,6,FALSE)</f>
        <v>São Paulo - Cível</v>
      </c>
    </row>
    <row r="7862" spans="1:12" x14ac:dyDescent="0.25">
      <c r="A7862" s="46">
        <v>2022</v>
      </c>
      <c r="B7862" s="47" t="s">
        <v>359</v>
      </c>
      <c r="C7862" s="47" t="s">
        <v>10</v>
      </c>
      <c r="D7862" s="47" t="s">
        <v>45</v>
      </c>
      <c r="E7862" s="47" t="s">
        <v>207</v>
      </c>
      <c r="F7862" s="48">
        <v>12936</v>
      </c>
      <c r="G7862" s="35" t="str">
        <f>VLOOKUP(F7862,Apoio!A:B,2,FALSE)</f>
        <v>Vara Federal</v>
      </c>
      <c r="H7862" s="47" t="s">
        <v>216</v>
      </c>
      <c r="I7862" s="49">
        <v>130</v>
      </c>
      <c r="J7862" s="2">
        <f>VLOOKUP($F7862,Apoio!$A:$F,4,FALSE)</f>
        <v>10</v>
      </c>
      <c r="K7862" s="2">
        <f>VLOOKUP($F7862,Apoio!$A:$F,5,FALSE)</f>
        <v>1</v>
      </c>
      <c r="L7862" s="24" t="str">
        <f>VLOOKUP($F7862,Apoio!$A:$F,6,FALSE)</f>
        <v>São Paulo - Cível</v>
      </c>
    </row>
    <row r="7863" spans="1:12" x14ac:dyDescent="0.25">
      <c r="A7863" s="50">
        <v>2022</v>
      </c>
      <c r="B7863" s="51" t="s">
        <v>359</v>
      </c>
      <c r="C7863" s="51" t="s">
        <v>10</v>
      </c>
      <c r="D7863" s="51" t="s">
        <v>45</v>
      </c>
      <c r="E7863" s="51" t="s">
        <v>207</v>
      </c>
      <c r="F7863" s="52">
        <v>12937</v>
      </c>
      <c r="G7863" s="35" t="str">
        <f>VLOOKUP(F7863,Apoio!A:B,2,FALSE)</f>
        <v>Vara Federal</v>
      </c>
      <c r="H7863" s="51" t="s">
        <v>217</v>
      </c>
      <c r="I7863" s="53">
        <v>117</v>
      </c>
      <c r="J7863" s="2">
        <f>VLOOKUP($F7863,Apoio!$A:$F,4,FALSE)</f>
        <v>11</v>
      </c>
      <c r="K7863" s="2">
        <f>VLOOKUP($F7863,Apoio!$A:$F,5,FALSE)</f>
        <v>1</v>
      </c>
      <c r="L7863" s="24" t="str">
        <f>VLOOKUP($F7863,Apoio!$A:$F,6,FALSE)</f>
        <v>São Paulo - Cível</v>
      </c>
    </row>
    <row r="7864" spans="1:12" x14ac:dyDescent="0.25">
      <c r="A7864" s="46">
        <v>2022</v>
      </c>
      <c r="B7864" s="47" t="s">
        <v>359</v>
      </c>
      <c r="C7864" s="47" t="s">
        <v>10</v>
      </c>
      <c r="D7864" s="47" t="s">
        <v>45</v>
      </c>
      <c r="E7864" s="47" t="s">
        <v>207</v>
      </c>
      <c r="F7864" s="48">
        <v>12938</v>
      </c>
      <c r="G7864" s="35" t="str">
        <f>VLOOKUP(F7864,Apoio!A:B,2,FALSE)</f>
        <v>Vara Federal</v>
      </c>
      <c r="H7864" s="47" t="s">
        <v>218</v>
      </c>
      <c r="I7864" s="49">
        <v>134</v>
      </c>
      <c r="J7864" s="2">
        <f>VLOOKUP($F7864,Apoio!$A:$F,4,FALSE)</f>
        <v>12</v>
      </c>
      <c r="K7864" s="2">
        <f>VLOOKUP($F7864,Apoio!$A:$F,5,FALSE)</f>
        <v>1</v>
      </c>
      <c r="L7864" s="24" t="str">
        <f>VLOOKUP($F7864,Apoio!$A:$F,6,FALSE)</f>
        <v>São Paulo - Cível</v>
      </c>
    </row>
    <row r="7865" spans="1:12" x14ac:dyDescent="0.25">
      <c r="A7865" s="50">
        <v>2022</v>
      </c>
      <c r="B7865" s="51" t="s">
        <v>359</v>
      </c>
      <c r="C7865" s="51" t="s">
        <v>10</v>
      </c>
      <c r="D7865" s="51" t="s">
        <v>45</v>
      </c>
      <c r="E7865" s="51" t="s">
        <v>207</v>
      </c>
      <c r="F7865" s="52">
        <v>12939</v>
      </c>
      <c r="G7865" s="35" t="str">
        <f>VLOOKUP(F7865,Apoio!A:B,2,FALSE)</f>
        <v>Vara Federal</v>
      </c>
      <c r="H7865" s="51" t="s">
        <v>219</v>
      </c>
      <c r="I7865" s="53">
        <v>146</v>
      </c>
      <c r="J7865" s="2">
        <f>VLOOKUP($F7865,Apoio!$A:$F,4,FALSE)</f>
        <v>13</v>
      </c>
      <c r="K7865" s="2">
        <f>VLOOKUP($F7865,Apoio!$A:$F,5,FALSE)</f>
        <v>1</v>
      </c>
      <c r="L7865" s="24" t="str">
        <f>VLOOKUP($F7865,Apoio!$A:$F,6,FALSE)</f>
        <v>São Paulo - Cível</v>
      </c>
    </row>
    <row r="7866" spans="1:12" x14ac:dyDescent="0.25">
      <c r="A7866" s="46">
        <v>2022</v>
      </c>
      <c r="B7866" s="47" t="s">
        <v>359</v>
      </c>
      <c r="C7866" s="47" t="s">
        <v>10</v>
      </c>
      <c r="D7866" s="47" t="s">
        <v>45</v>
      </c>
      <c r="E7866" s="47" t="s">
        <v>207</v>
      </c>
      <c r="F7866" s="48">
        <v>12940</v>
      </c>
      <c r="G7866" s="35" t="str">
        <f>VLOOKUP(F7866,Apoio!A:B,2,FALSE)</f>
        <v>Vara Federal</v>
      </c>
      <c r="H7866" s="47" t="s">
        <v>220</v>
      </c>
      <c r="I7866" s="49">
        <v>124</v>
      </c>
      <c r="J7866" s="2">
        <f>VLOOKUP($F7866,Apoio!$A:$F,4,FALSE)</f>
        <v>14</v>
      </c>
      <c r="K7866" s="2">
        <f>VLOOKUP($F7866,Apoio!$A:$F,5,FALSE)</f>
        <v>1</v>
      </c>
      <c r="L7866" s="24" t="str">
        <f>VLOOKUP($F7866,Apoio!$A:$F,6,FALSE)</f>
        <v>São Paulo - Cível</v>
      </c>
    </row>
    <row r="7867" spans="1:12" x14ac:dyDescent="0.25">
      <c r="A7867" s="50">
        <v>2022</v>
      </c>
      <c r="B7867" s="51" t="s">
        <v>359</v>
      </c>
      <c r="C7867" s="51" t="s">
        <v>10</v>
      </c>
      <c r="D7867" s="51" t="s">
        <v>45</v>
      </c>
      <c r="E7867" s="51" t="s">
        <v>207</v>
      </c>
      <c r="F7867" s="52">
        <v>12943</v>
      </c>
      <c r="G7867" s="35" t="str">
        <f>VLOOKUP(F7867,Apoio!A:B,2,FALSE)</f>
        <v>Vara Federal</v>
      </c>
      <c r="H7867" s="51" t="s">
        <v>221</v>
      </c>
      <c r="I7867" s="53">
        <v>118</v>
      </c>
      <c r="J7867" s="2">
        <f>VLOOKUP($F7867,Apoio!$A:$F,4,FALSE)</f>
        <v>17</v>
      </c>
      <c r="K7867" s="2">
        <f>VLOOKUP($F7867,Apoio!$A:$F,5,FALSE)</f>
        <v>1</v>
      </c>
      <c r="L7867" s="24" t="str">
        <f>VLOOKUP($F7867,Apoio!$A:$F,6,FALSE)</f>
        <v>São Paulo - Cível</v>
      </c>
    </row>
    <row r="7868" spans="1:12" x14ac:dyDescent="0.25">
      <c r="A7868" s="46">
        <v>2022</v>
      </c>
      <c r="B7868" s="47" t="s">
        <v>359</v>
      </c>
      <c r="C7868" s="47" t="s">
        <v>10</v>
      </c>
      <c r="D7868" s="47" t="s">
        <v>45</v>
      </c>
      <c r="E7868" s="47" t="s">
        <v>207</v>
      </c>
      <c r="F7868" s="48">
        <v>12944</v>
      </c>
      <c r="G7868" s="35" t="str">
        <f>VLOOKUP(F7868,Apoio!A:B,2,FALSE)</f>
        <v>Vara Federal</v>
      </c>
      <c r="H7868" s="47" t="s">
        <v>222</v>
      </c>
      <c r="I7868" s="49">
        <v>133</v>
      </c>
      <c r="J7868" s="2">
        <f>VLOOKUP($F7868,Apoio!$A:$F,4,FALSE)</f>
        <v>19</v>
      </c>
      <c r="K7868" s="2">
        <f>VLOOKUP($F7868,Apoio!$A:$F,5,FALSE)</f>
        <v>1</v>
      </c>
      <c r="L7868" s="24" t="str">
        <f>VLOOKUP($F7868,Apoio!$A:$F,6,FALSE)</f>
        <v>São Paulo - Cível</v>
      </c>
    </row>
    <row r="7869" spans="1:12" x14ac:dyDescent="0.25">
      <c r="A7869" s="50">
        <v>2022</v>
      </c>
      <c r="B7869" s="51" t="s">
        <v>359</v>
      </c>
      <c r="C7869" s="51" t="s">
        <v>10</v>
      </c>
      <c r="D7869" s="51" t="s">
        <v>45</v>
      </c>
      <c r="E7869" s="51" t="s">
        <v>207</v>
      </c>
      <c r="F7869" s="52">
        <v>12946</v>
      </c>
      <c r="G7869" s="35" t="str">
        <f>VLOOKUP(F7869,Apoio!A:B,2,FALSE)</f>
        <v>Vara Federal</v>
      </c>
      <c r="H7869" s="51" t="s">
        <v>223</v>
      </c>
      <c r="I7869" s="53">
        <v>130</v>
      </c>
      <c r="J7869" s="2">
        <f>VLOOKUP($F7869,Apoio!$A:$F,4,FALSE)</f>
        <v>21</v>
      </c>
      <c r="K7869" s="2">
        <f>VLOOKUP($F7869,Apoio!$A:$F,5,FALSE)</f>
        <v>1</v>
      </c>
      <c r="L7869" s="24" t="str">
        <f>VLOOKUP($F7869,Apoio!$A:$F,6,FALSE)</f>
        <v>São Paulo - Cível</v>
      </c>
    </row>
    <row r="7870" spans="1:12" x14ac:dyDescent="0.25">
      <c r="A7870" s="46">
        <v>2022</v>
      </c>
      <c r="B7870" s="47" t="s">
        <v>359</v>
      </c>
      <c r="C7870" s="47" t="s">
        <v>10</v>
      </c>
      <c r="D7870" s="47" t="s">
        <v>45</v>
      </c>
      <c r="E7870" s="47" t="s">
        <v>207</v>
      </c>
      <c r="F7870" s="48">
        <v>12947</v>
      </c>
      <c r="G7870" s="35" t="str">
        <f>VLOOKUP(F7870,Apoio!A:B,2,FALSE)</f>
        <v>Vara Federal</v>
      </c>
      <c r="H7870" s="47" t="s">
        <v>224</v>
      </c>
      <c r="I7870" s="49">
        <v>122</v>
      </c>
      <c r="J7870" s="2">
        <f>VLOOKUP($F7870,Apoio!$A:$F,4,FALSE)</f>
        <v>22</v>
      </c>
      <c r="K7870" s="2">
        <f>VLOOKUP($F7870,Apoio!$A:$F,5,FALSE)</f>
        <v>1</v>
      </c>
      <c r="L7870" s="24" t="str">
        <f>VLOOKUP($F7870,Apoio!$A:$F,6,FALSE)</f>
        <v>São Paulo - Cível</v>
      </c>
    </row>
    <row r="7871" spans="1:12" x14ac:dyDescent="0.25">
      <c r="A7871" s="50">
        <v>2022</v>
      </c>
      <c r="B7871" s="51" t="s">
        <v>359</v>
      </c>
      <c r="C7871" s="51" t="s">
        <v>10</v>
      </c>
      <c r="D7871" s="51" t="s">
        <v>45</v>
      </c>
      <c r="E7871" s="51" t="s">
        <v>207</v>
      </c>
      <c r="F7871" s="52">
        <v>12949</v>
      </c>
      <c r="G7871" s="35" t="str">
        <f>VLOOKUP(F7871,Apoio!A:B,2,FALSE)</f>
        <v>Vara Federal</v>
      </c>
      <c r="H7871" s="51" t="s">
        <v>225</v>
      </c>
      <c r="I7871" s="53">
        <v>144</v>
      </c>
      <c r="J7871" s="2">
        <f>VLOOKUP($F7871,Apoio!$A:$F,4,FALSE)</f>
        <v>24</v>
      </c>
      <c r="K7871" s="2">
        <f>VLOOKUP($F7871,Apoio!$A:$F,5,FALSE)</f>
        <v>1</v>
      </c>
      <c r="L7871" s="24" t="str">
        <f>VLOOKUP($F7871,Apoio!$A:$F,6,FALSE)</f>
        <v>São Paulo - Cível</v>
      </c>
    </row>
    <row r="7872" spans="1:12" x14ac:dyDescent="0.25">
      <c r="A7872" s="46">
        <v>2022</v>
      </c>
      <c r="B7872" s="47" t="s">
        <v>359</v>
      </c>
      <c r="C7872" s="47" t="s">
        <v>10</v>
      </c>
      <c r="D7872" s="47" t="s">
        <v>45</v>
      </c>
      <c r="E7872" s="47" t="s">
        <v>207</v>
      </c>
      <c r="F7872" s="48">
        <v>12950</v>
      </c>
      <c r="G7872" s="35" t="str">
        <f>VLOOKUP(F7872,Apoio!A:B,2,FALSE)</f>
        <v>Vara Federal</v>
      </c>
      <c r="H7872" s="47" t="s">
        <v>226</v>
      </c>
      <c r="I7872" s="49">
        <v>129</v>
      </c>
      <c r="J7872" s="2">
        <f>VLOOKUP($F7872,Apoio!$A:$F,4,FALSE)</f>
        <v>25</v>
      </c>
      <c r="K7872" s="2">
        <f>VLOOKUP($F7872,Apoio!$A:$F,5,FALSE)</f>
        <v>1</v>
      </c>
      <c r="L7872" s="24" t="str">
        <f>VLOOKUP($F7872,Apoio!$A:$F,6,FALSE)</f>
        <v>São Paulo - Cível</v>
      </c>
    </row>
    <row r="7873" spans="1:12" x14ac:dyDescent="0.25">
      <c r="A7873" s="50">
        <v>2022</v>
      </c>
      <c r="B7873" s="51" t="s">
        <v>359</v>
      </c>
      <c r="C7873" s="51" t="s">
        <v>10</v>
      </c>
      <c r="D7873" s="51" t="s">
        <v>45</v>
      </c>
      <c r="E7873" s="51" t="s">
        <v>207</v>
      </c>
      <c r="F7873" s="52">
        <v>12951</v>
      </c>
      <c r="G7873" s="35" t="str">
        <f>VLOOKUP(F7873,Apoio!A:B,2,FALSE)</f>
        <v>Vara Federal</v>
      </c>
      <c r="H7873" s="51" t="s">
        <v>227</v>
      </c>
      <c r="I7873" s="53">
        <v>115</v>
      </c>
      <c r="J7873" s="2">
        <f>VLOOKUP($F7873,Apoio!$A:$F,4,FALSE)</f>
        <v>26</v>
      </c>
      <c r="K7873" s="2">
        <f>VLOOKUP($F7873,Apoio!$A:$F,5,FALSE)</f>
        <v>1</v>
      </c>
      <c r="L7873" s="24" t="str">
        <f>VLOOKUP($F7873,Apoio!$A:$F,6,FALSE)</f>
        <v>São Paulo - Cível</v>
      </c>
    </row>
    <row r="7874" spans="1:12" x14ac:dyDescent="0.25">
      <c r="A7874" s="46">
        <v>2022</v>
      </c>
      <c r="B7874" s="47" t="s">
        <v>359</v>
      </c>
      <c r="C7874" s="47" t="s">
        <v>10</v>
      </c>
      <c r="D7874" s="47" t="s">
        <v>45</v>
      </c>
      <c r="E7874" s="47" t="s">
        <v>228</v>
      </c>
      <c r="F7874" s="48">
        <v>12442</v>
      </c>
      <c r="G7874" s="35" t="str">
        <f>VLOOKUP(F7874,Apoio!A:B,2,FALSE)</f>
        <v>Vara Federal</v>
      </c>
      <c r="H7874" s="47" t="s">
        <v>519</v>
      </c>
      <c r="I7874" s="49">
        <v>77</v>
      </c>
      <c r="J7874" s="2">
        <f>VLOOKUP($F7874,Apoio!$A:$F,4,FALSE)</f>
        <v>1</v>
      </c>
      <c r="K7874" s="2">
        <f>VLOOKUP($F7874,Apoio!$A:$F,5,FALSE)</f>
        <v>1</v>
      </c>
      <c r="L7874" s="24" t="str">
        <f>VLOOKUP($F7874,Apoio!$A:$F,6,FALSE)</f>
        <v>São Paulo - Criminal</v>
      </c>
    </row>
    <row r="7875" spans="1:12" x14ac:dyDescent="0.25">
      <c r="A7875" s="50">
        <v>2022</v>
      </c>
      <c r="B7875" s="51" t="s">
        <v>359</v>
      </c>
      <c r="C7875" s="51" t="s">
        <v>10</v>
      </c>
      <c r="D7875" s="51" t="s">
        <v>45</v>
      </c>
      <c r="E7875" s="51" t="s">
        <v>228</v>
      </c>
      <c r="F7875" s="52">
        <v>12443</v>
      </c>
      <c r="G7875" s="35" t="str">
        <f>VLOOKUP(F7875,Apoio!A:B,2,FALSE)</f>
        <v>Vara Federal</v>
      </c>
      <c r="H7875" s="51" t="s">
        <v>229</v>
      </c>
      <c r="I7875" s="53">
        <v>104</v>
      </c>
      <c r="J7875" s="2">
        <f>VLOOKUP($F7875,Apoio!$A:$F,4,FALSE)</f>
        <v>2</v>
      </c>
      <c r="K7875" s="2">
        <f>VLOOKUP($F7875,Apoio!$A:$F,5,FALSE)</f>
        <v>1</v>
      </c>
      <c r="L7875" s="24" t="str">
        <f>VLOOKUP($F7875,Apoio!$A:$F,6,FALSE)</f>
        <v>São Paulo - Criminal</v>
      </c>
    </row>
    <row r="7876" spans="1:12" x14ac:dyDescent="0.25">
      <c r="A7876" s="46">
        <v>2022</v>
      </c>
      <c r="B7876" s="47" t="s">
        <v>359</v>
      </c>
      <c r="C7876" s="47" t="s">
        <v>10</v>
      </c>
      <c r="D7876" s="47" t="s">
        <v>45</v>
      </c>
      <c r="E7876" s="47" t="s">
        <v>228</v>
      </c>
      <c r="F7876" s="48">
        <v>12444</v>
      </c>
      <c r="G7876" s="35" t="str">
        <f>VLOOKUP(F7876,Apoio!A:B,2,FALSE)</f>
        <v>Vara Federal</v>
      </c>
      <c r="H7876" s="47" t="s">
        <v>230</v>
      </c>
      <c r="I7876" s="49">
        <v>31</v>
      </c>
      <c r="J7876" s="2">
        <f>VLOOKUP($F7876,Apoio!$A:$F,4,FALSE)</f>
        <v>3</v>
      </c>
      <c r="K7876" s="2">
        <f>VLOOKUP($F7876,Apoio!$A:$F,5,FALSE)</f>
        <v>1</v>
      </c>
      <c r="L7876" s="24" t="str">
        <f>VLOOKUP($F7876,Apoio!$A:$F,6,FALSE)</f>
        <v>São Paulo - Criminal</v>
      </c>
    </row>
    <row r="7877" spans="1:12" x14ac:dyDescent="0.25">
      <c r="A7877" s="50">
        <v>2022</v>
      </c>
      <c r="B7877" s="51" t="s">
        <v>359</v>
      </c>
      <c r="C7877" s="51" t="s">
        <v>10</v>
      </c>
      <c r="D7877" s="51" t="s">
        <v>45</v>
      </c>
      <c r="E7877" s="51" t="s">
        <v>228</v>
      </c>
      <c r="F7877" s="52">
        <v>12445</v>
      </c>
      <c r="G7877" s="35" t="str">
        <f>VLOOKUP(F7877,Apoio!A:B,2,FALSE)</f>
        <v>Vara Federal</v>
      </c>
      <c r="H7877" s="51" t="s">
        <v>231</v>
      </c>
      <c r="I7877" s="53">
        <v>52</v>
      </c>
      <c r="J7877" s="2">
        <f>VLOOKUP($F7877,Apoio!$A:$F,4,FALSE)</f>
        <v>4</v>
      </c>
      <c r="K7877" s="2">
        <f>VLOOKUP($F7877,Apoio!$A:$F,5,FALSE)</f>
        <v>1</v>
      </c>
      <c r="L7877" s="24" t="str">
        <f>VLOOKUP($F7877,Apoio!$A:$F,6,FALSE)</f>
        <v>São Paulo - Criminal</v>
      </c>
    </row>
    <row r="7878" spans="1:12" x14ac:dyDescent="0.25">
      <c r="A7878" s="46">
        <v>2022</v>
      </c>
      <c r="B7878" s="47" t="s">
        <v>359</v>
      </c>
      <c r="C7878" s="47" t="s">
        <v>10</v>
      </c>
      <c r="D7878" s="47" t="s">
        <v>45</v>
      </c>
      <c r="E7878" s="47" t="s">
        <v>228</v>
      </c>
      <c r="F7878" s="48">
        <v>12446</v>
      </c>
      <c r="G7878" s="35" t="str">
        <f>VLOOKUP(F7878,Apoio!A:B,2,FALSE)</f>
        <v>Vara Federal</v>
      </c>
      <c r="H7878" s="47" t="s">
        <v>232</v>
      </c>
      <c r="I7878" s="49">
        <v>44</v>
      </c>
      <c r="J7878" s="2">
        <f>VLOOKUP($F7878,Apoio!$A:$F,4,FALSE)</f>
        <v>5</v>
      </c>
      <c r="K7878" s="2">
        <f>VLOOKUP($F7878,Apoio!$A:$F,5,FALSE)</f>
        <v>1</v>
      </c>
      <c r="L7878" s="24" t="str">
        <f>VLOOKUP($F7878,Apoio!$A:$F,6,FALSE)</f>
        <v>São Paulo - Criminal</v>
      </c>
    </row>
    <row r="7879" spans="1:12" x14ac:dyDescent="0.25">
      <c r="A7879" s="50">
        <v>2022</v>
      </c>
      <c r="B7879" s="51" t="s">
        <v>359</v>
      </c>
      <c r="C7879" s="51" t="s">
        <v>10</v>
      </c>
      <c r="D7879" s="51" t="s">
        <v>45</v>
      </c>
      <c r="E7879" s="51" t="s">
        <v>228</v>
      </c>
      <c r="F7879" s="52">
        <v>12447</v>
      </c>
      <c r="G7879" s="35" t="str">
        <f>VLOOKUP(F7879,Apoio!A:B,2,FALSE)</f>
        <v>Vara Federal</v>
      </c>
      <c r="H7879" s="51" t="s">
        <v>233</v>
      </c>
      <c r="I7879" s="53">
        <v>99</v>
      </c>
      <c r="J7879" s="2">
        <f>VLOOKUP($F7879,Apoio!$A:$F,4,FALSE)</f>
        <v>6</v>
      </c>
      <c r="K7879" s="2">
        <f>VLOOKUP($F7879,Apoio!$A:$F,5,FALSE)</f>
        <v>1</v>
      </c>
      <c r="L7879" s="24" t="str">
        <f>VLOOKUP($F7879,Apoio!$A:$F,6,FALSE)</f>
        <v>São Paulo - Criminal</v>
      </c>
    </row>
    <row r="7880" spans="1:12" x14ac:dyDescent="0.25">
      <c r="A7880" s="46">
        <v>2022</v>
      </c>
      <c r="B7880" s="47" t="s">
        <v>359</v>
      </c>
      <c r="C7880" s="47" t="s">
        <v>10</v>
      </c>
      <c r="D7880" s="47" t="s">
        <v>45</v>
      </c>
      <c r="E7880" s="47" t="s">
        <v>228</v>
      </c>
      <c r="F7880" s="48">
        <v>12448</v>
      </c>
      <c r="G7880" s="35" t="str">
        <f>VLOOKUP(F7880,Apoio!A:B,2,FALSE)</f>
        <v>Vara Federal</v>
      </c>
      <c r="H7880" s="47" t="s">
        <v>234</v>
      </c>
      <c r="I7880" s="49">
        <v>60</v>
      </c>
      <c r="J7880" s="2">
        <f>VLOOKUP($F7880,Apoio!$A:$F,4,FALSE)</f>
        <v>7</v>
      </c>
      <c r="K7880" s="2">
        <f>VLOOKUP($F7880,Apoio!$A:$F,5,FALSE)</f>
        <v>1</v>
      </c>
      <c r="L7880" s="24" t="str">
        <f>VLOOKUP($F7880,Apoio!$A:$F,6,FALSE)</f>
        <v>São Paulo - Criminal</v>
      </c>
    </row>
    <row r="7881" spans="1:12" x14ac:dyDescent="0.25">
      <c r="A7881" s="50">
        <v>2022</v>
      </c>
      <c r="B7881" s="51" t="s">
        <v>359</v>
      </c>
      <c r="C7881" s="51" t="s">
        <v>10</v>
      </c>
      <c r="D7881" s="51" t="s">
        <v>45</v>
      </c>
      <c r="E7881" s="51" t="s">
        <v>228</v>
      </c>
      <c r="F7881" s="52">
        <v>12449</v>
      </c>
      <c r="G7881" s="35" t="str">
        <f>VLOOKUP(F7881,Apoio!A:B,2,FALSE)</f>
        <v>Vara Federal</v>
      </c>
      <c r="H7881" s="51" t="s">
        <v>235</v>
      </c>
      <c r="I7881" s="53">
        <v>42</v>
      </c>
      <c r="J7881" s="2">
        <f>VLOOKUP($F7881,Apoio!$A:$F,4,FALSE)</f>
        <v>8</v>
      </c>
      <c r="K7881" s="2">
        <f>VLOOKUP($F7881,Apoio!$A:$F,5,FALSE)</f>
        <v>1</v>
      </c>
      <c r="L7881" s="24" t="str">
        <f>VLOOKUP($F7881,Apoio!$A:$F,6,FALSE)</f>
        <v>São Paulo - Criminal</v>
      </c>
    </row>
    <row r="7882" spans="1:12" x14ac:dyDescent="0.25">
      <c r="A7882" s="46">
        <v>2022</v>
      </c>
      <c r="B7882" s="47" t="s">
        <v>359</v>
      </c>
      <c r="C7882" s="47" t="s">
        <v>10</v>
      </c>
      <c r="D7882" s="47" t="s">
        <v>45</v>
      </c>
      <c r="E7882" s="47" t="s">
        <v>228</v>
      </c>
      <c r="F7882" s="48">
        <v>12450</v>
      </c>
      <c r="G7882" s="35" t="str">
        <f>VLOOKUP(F7882,Apoio!A:B,2,FALSE)</f>
        <v>Vara Federal</v>
      </c>
      <c r="H7882" s="47" t="s">
        <v>236</v>
      </c>
      <c r="I7882" s="49">
        <v>36</v>
      </c>
      <c r="J7882" s="2">
        <f>VLOOKUP($F7882,Apoio!$A:$F,4,FALSE)</f>
        <v>9</v>
      </c>
      <c r="K7882" s="2">
        <f>VLOOKUP($F7882,Apoio!$A:$F,5,FALSE)</f>
        <v>1</v>
      </c>
      <c r="L7882" s="24" t="str">
        <f>VLOOKUP($F7882,Apoio!$A:$F,6,FALSE)</f>
        <v>São Paulo - Criminal</v>
      </c>
    </row>
    <row r="7883" spans="1:12" x14ac:dyDescent="0.25">
      <c r="A7883" s="50">
        <v>2022</v>
      </c>
      <c r="B7883" s="51" t="s">
        <v>359</v>
      </c>
      <c r="C7883" s="51" t="s">
        <v>10</v>
      </c>
      <c r="D7883" s="51" t="s">
        <v>45</v>
      </c>
      <c r="E7883" s="51" t="s">
        <v>228</v>
      </c>
      <c r="F7883" s="52">
        <v>12451</v>
      </c>
      <c r="G7883" s="35" t="str">
        <f>VLOOKUP(F7883,Apoio!A:B,2,FALSE)</f>
        <v>Vara Federal</v>
      </c>
      <c r="H7883" s="51" t="s">
        <v>237</v>
      </c>
      <c r="I7883" s="53">
        <v>105</v>
      </c>
      <c r="J7883" s="2">
        <f>VLOOKUP($F7883,Apoio!$A:$F,4,FALSE)</f>
        <v>10</v>
      </c>
      <c r="K7883" s="2">
        <f>VLOOKUP($F7883,Apoio!$A:$F,5,FALSE)</f>
        <v>1</v>
      </c>
      <c r="L7883" s="24" t="str">
        <f>VLOOKUP($F7883,Apoio!$A:$F,6,FALSE)</f>
        <v>São Paulo - Criminal</v>
      </c>
    </row>
    <row r="7884" spans="1:12" x14ac:dyDescent="0.25">
      <c r="A7884" s="46">
        <v>2022</v>
      </c>
      <c r="B7884" s="47" t="s">
        <v>359</v>
      </c>
      <c r="C7884" s="47" t="s">
        <v>10</v>
      </c>
      <c r="D7884" s="47" t="s">
        <v>45</v>
      </c>
      <c r="E7884" s="47" t="s">
        <v>238</v>
      </c>
      <c r="F7884" s="48">
        <v>13989</v>
      </c>
      <c r="G7884" s="35" t="str">
        <f>VLOOKUP(F7884,Apoio!A:B,2,FALSE)</f>
        <v>Vara Federal</v>
      </c>
      <c r="H7884" s="47" t="s">
        <v>239</v>
      </c>
      <c r="I7884" s="49">
        <v>105</v>
      </c>
      <c r="J7884" s="2">
        <f>VLOOKUP($F7884,Apoio!$A:$F,4,FALSE)</f>
        <v>1</v>
      </c>
      <c r="K7884" s="2">
        <f>VLOOKUP($F7884,Apoio!$A:$F,5,FALSE)</f>
        <v>1</v>
      </c>
      <c r="L7884" s="24" t="str">
        <f>VLOOKUP($F7884,Apoio!$A:$F,6,FALSE)</f>
        <v>São Paulo - Fiscal</v>
      </c>
    </row>
    <row r="7885" spans="1:12" x14ac:dyDescent="0.25">
      <c r="A7885" s="50">
        <v>2022</v>
      </c>
      <c r="B7885" s="51" t="s">
        <v>359</v>
      </c>
      <c r="C7885" s="51" t="s">
        <v>10</v>
      </c>
      <c r="D7885" s="51" t="s">
        <v>45</v>
      </c>
      <c r="E7885" s="51" t="s">
        <v>238</v>
      </c>
      <c r="F7885" s="52">
        <v>13990</v>
      </c>
      <c r="G7885" s="35" t="str">
        <f>VLOOKUP(F7885,Apoio!A:B,2,FALSE)</f>
        <v>Vara Federal</v>
      </c>
      <c r="H7885" s="51" t="s">
        <v>240</v>
      </c>
      <c r="I7885" s="53">
        <v>123</v>
      </c>
      <c r="J7885" s="2">
        <f>VLOOKUP($F7885,Apoio!$A:$F,4,FALSE)</f>
        <v>2</v>
      </c>
      <c r="K7885" s="2">
        <f>VLOOKUP($F7885,Apoio!$A:$F,5,FALSE)</f>
        <v>1</v>
      </c>
      <c r="L7885" s="24" t="str">
        <f>VLOOKUP($F7885,Apoio!$A:$F,6,FALSE)</f>
        <v>São Paulo - Fiscal</v>
      </c>
    </row>
    <row r="7886" spans="1:12" x14ac:dyDescent="0.25">
      <c r="A7886" s="46">
        <v>2022</v>
      </c>
      <c r="B7886" s="47" t="s">
        <v>359</v>
      </c>
      <c r="C7886" s="47" t="s">
        <v>10</v>
      </c>
      <c r="D7886" s="47" t="s">
        <v>45</v>
      </c>
      <c r="E7886" s="47" t="s">
        <v>238</v>
      </c>
      <c r="F7886" s="48">
        <v>13991</v>
      </c>
      <c r="G7886" s="35" t="str">
        <f>VLOOKUP(F7886,Apoio!A:B,2,FALSE)</f>
        <v>Vara Federal</v>
      </c>
      <c r="H7886" s="47" t="s">
        <v>241</v>
      </c>
      <c r="I7886" s="49">
        <v>128</v>
      </c>
      <c r="J7886" s="2">
        <f>VLOOKUP($F7886,Apoio!$A:$F,4,FALSE)</f>
        <v>3</v>
      </c>
      <c r="K7886" s="2">
        <f>VLOOKUP($F7886,Apoio!$A:$F,5,FALSE)</f>
        <v>1</v>
      </c>
      <c r="L7886" s="24" t="str">
        <f>VLOOKUP($F7886,Apoio!$A:$F,6,FALSE)</f>
        <v>São Paulo - Fiscal</v>
      </c>
    </row>
    <row r="7887" spans="1:12" x14ac:dyDescent="0.25">
      <c r="A7887" s="50">
        <v>2022</v>
      </c>
      <c r="B7887" s="51" t="s">
        <v>359</v>
      </c>
      <c r="C7887" s="51" t="s">
        <v>10</v>
      </c>
      <c r="D7887" s="51" t="s">
        <v>45</v>
      </c>
      <c r="E7887" s="51" t="s">
        <v>238</v>
      </c>
      <c r="F7887" s="52">
        <v>13992</v>
      </c>
      <c r="G7887" s="35" t="str">
        <f>VLOOKUP(F7887,Apoio!A:B,2,FALSE)</f>
        <v>Vara Federal</v>
      </c>
      <c r="H7887" s="51" t="s">
        <v>242</v>
      </c>
      <c r="I7887" s="53">
        <v>113</v>
      </c>
      <c r="J7887" s="2">
        <f>VLOOKUP($F7887,Apoio!$A:$F,4,FALSE)</f>
        <v>4</v>
      </c>
      <c r="K7887" s="2">
        <f>VLOOKUP($F7887,Apoio!$A:$F,5,FALSE)</f>
        <v>1</v>
      </c>
      <c r="L7887" s="24" t="str">
        <f>VLOOKUP($F7887,Apoio!$A:$F,6,FALSE)</f>
        <v>São Paulo - Fiscal</v>
      </c>
    </row>
    <row r="7888" spans="1:12" x14ac:dyDescent="0.25">
      <c r="A7888" s="46">
        <v>2022</v>
      </c>
      <c r="B7888" s="47" t="s">
        <v>359</v>
      </c>
      <c r="C7888" s="47" t="s">
        <v>10</v>
      </c>
      <c r="D7888" s="47" t="s">
        <v>45</v>
      </c>
      <c r="E7888" s="47" t="s">
        <v>238</v>
      </c>
      <c r="F7888" s="48">
        <v>13993</v>
      </c>
      <c r="G7888" s="35" t="str">
        <f>VLOOKUP(F7888,Apoio!A:B,2,FALSE)</f>
        <v>Vara Federal</v>
      </c>
      <c r="H7888" s="47" t="s">
        <v>243</v>
      </c>
      <c r="I7888" s="49">
        <v>103</v>
      </c>
      <c r="J7888" s="2">
        <f>VLOOKUP($F7888,Apoio!$A:$F,4,FALSE)</f>
        <v>5</v>
      </c>
      <c r="K7888" s="2">
        <f>VLOOKUP($F7888,Apoio!$A:$F,5,FALSE)</f>
        <v>1</v>
      </c>
      <c r="L7888" s="24" t="str">
        <f>VLOOKUP($F7888,Apoio!$A:$F,6,FALSE)</f>
        <v>São Paulo - Fiscal</v>
      </c>
    </row>
    <row r="7889" spans="1:12" x14ac:dyDescent="0.25">
      <c r="A7889" s="50">
        <v>2022</v>
      </c>
      <c r="B7889" s="51" t="s">
        <v>359</v>
      </c>
      <c r="C7889" s="51" t="s">
        <v>10</v>
      </c>
      <c r="D7889" s="51" t="s">
        <v>45</v>
      </c>
      <c r="E7889" s="51" t="s">
        <v>238</v>
      </c>
      <c r="F7889" s="52">
        <v>13994</v>
      </c>
      <c r="G7889" s="35" t="str">
        <f>VLOOKUP(F7889,Apoio!A:B,2,FALSE)</f>
        <v>Vara Federal</v>
      </c>
      <c r="H7889" s="51" t="s">
        <v>244</v>
      </c>
      <c r="I7889" s="53">
        <v>89</v>
      </c>
      <c r="J7889" s="2">
        <f>VLOOKUP($F7889,Apoio!$A:$F,4,FALSE)</f>
        <v>6</v>
      </c>
      <c r="K7889" s="2">
        <f>VLOOKUP($F7889,Apoio!$A:$F,5,FALSE)</f>
        <v>1</v>
      </c>
      <c r="L7889" s="24" t="str">
        <f>VLOOKUP($F7889,Apoio!$A:$F,6,FALSE)</f>
        <v>São Paulo - Fiscal</v>
      </c>
    </row>
    <row r="7890" spans="1:12" x14ac:dyDescent="0.25">
      <c r="A7890" s="46">
        <v>2022</v>
      </c>
      <c r="B7890" s="47" t="s">
        <v>359</v>
      </c>
      <c r="C7890" s="47" t="s">
        <v>10</v>
      </c>
      <c r="D7890" s="47" t="s">
        <v>45</v>
      </c>
      <c r="E7890" s="47" t="s">
        <v>238</v>
      </c>
      <c r="F7890" s="48">
        <v>13995</v>
      </c>
      <c r="G7890" s="35" t="str">
        <f>VLOOKUP(F7890,Apoio!A:B,2,FALSE)</f>
        <v>Vara Federal</v>
      </c>
      <c r="H7890" s="47" t="s">
        <v>245</v>
      </c>
      <c r="I7890" s="49">
        <v>96</v>
      </c>
      <c r="J7890" s="2">
        <f>VLOOKUP($F7890,Apoio!$A:$F,4,FALSE)</f>
        <v>7</v>
      </c>
      <c r="K7890" s="2">
        <f>VLOOKUP($F7890,Apoio!$A:$F,5,FALSE)</f>
        <v>1</v>
      </c>
      <c r="L7890" s="24" t="str">
        <f>VLOOKUP($F7890,Apoio!$A:$F,6,FALSE)</f>
        <v>São Paulo - Fiscal</v>
      </c>
    </row>
    <row r="7891" spans="1:12" x14ac:dyDescent="0.25">
      <c r="A7891" s="50">
        <v>2022</v>
      </c>
      <c r="B7891" s="51" t="s">
        <v>359</v>
      </c>
      <c r="C7891" s="51" t="s">
        <v>10</v>
      </c>
      <c r="D7891" s="51" t="s">
        <v>45</v>
      </c>
      <c r="E7891" s="51" t="s">
        <v>238</v>
      </c>
      <c r="F7891" s="52">
        <v>13996</v>
      </c>
      <c r="G7891" s="35" t="str">
        <f>VLOOKUP(F7891,Apoio!A:B,2,FALSE)</f>
        <v>Vara Federal</v>
      </c>
      <c r="H7891" s="51" t="s">
        <v>246</v>
      </c>
      <c r="I7891" s="53">
        <v>109</v>
      </c>
      <c r="J7891" s="2">
        <f>VLOOKUP($F7891,Apoio!$A:$F,4,FALSE)</f>
        <v>8</v>
      </c>
      <c r="K7891" s="2">
        <f>VLOOKUP($F7891,Apoio!$A:$F,5,FALSE)</f>
        <v>1</v>
      </c>
      <c r="L7891" s="24" t="str">
        <f>VLOOKUP($F7891,Apoio!$A:$F,6,FALSE)</f>
        <v>São Paulo - Fiscal</v>
      </c>
    </row>
    <row r="7892" spans="1:12" x14ac:dyDescent="0.25">
      <c r="A7892" s="46">
        <v>2022</v>
      </c>
      <c r="B7892" s="47" t="s">
        <v>359</v>
      </c>
      <c r="C7892" s="47" t="s">
        <v>10</v>
      </c>
      <c r="D7892" s="47" t="s">
        <v>45</v>
      </c>
      <c r="E7892" s="47" t="s">
        <v>238</v>
      </c>
      <c r="F7892" s="48">
        <v>13997</v>
      </c>
      <c r="G7892" s="35" t="str">
        <f>VLOOKUP(F7892,Apoio!A:B,2,FALSE)</f>
        <v>Vara Federal</v>
      </c>
      <c r="H7892" s="47" t="s">
        <v>247</v>
      </c>
      <c r="I7892" s="49">
        <v>107</v>
      </c>
      <c r="J7892" s="2">
        <f>VLOOKUP($F7892,Apoio!$A:$F,4,FALSE)</f>
        <v>9</v>
      </c>
      <c r="K7892" s="2">
        <f>VLOOKUP($F7892,Apoio!$A:$F,5,FALSE)</f>
        <v>1</v>
      </c>
      <c r="L7892" s="24" t="str">
        <f>VLOOKUP($F7892,Apoio!$A:$F,6,FALSE)</f>
        <v>São Paulo - Fiscal</v>
      </c>
    </row>
    <row r="7893" spans="1:12" x14ac:dyDescent="0.25">
      <c r="A7893" s="50">
        <v>2022</v>
      </c>
      <c r="B7893" s="51" t="s">
        <v>359</v>
      </c>
      <c r="C7893" s="51" t="s">
        <v>10</v>
      </c>
      <c r="D7893" s="51" t="s">
        <v>45</v>
      </c>
      <c r="E7893" s="51" t="s">
        <v>238</v>
      </c>
      <c r="F7893" s="52">
        <v>13998</v>
      </c>
      <c r="G7893" s="35" t="str">
        <f>VLOOKUP(F7893,Apoio!A:B,2,FALSE)</f>
        <v>Vara Federal</v>
      </c>
      <c r="H7893" s="51" t="s">
        <v>248</v>
      </c>
      <c r="I7893" s="53">
        <v>111</v>
      </c>
      <c r="J7893" s="2">
        <f>VLOOKUP($F7893,Apoio!$A:$F,4,FALSE)</f>
        <v>10</v>
      </c>
      <c r="K7893" s="2">
        <f>VLOOKUP($F7893,Apoio!$A:$F,5,FALSE)</f>
        <v>1</v>
      </c>
      <c r="L7893" s="24" t="str">
        <f>VLOOKUP($F7893,Apoio!$A:$F,6,FALSE)</f>
        <v>São Paulo - Fiscal</v>
      </c>
    </row>
    <row r="7894" spans="1:12" x14ac:dyDescent="0.25">
      <c r="A7894" s="46">
        <v>2022</v>
      </c>
      <c r="B7894" s="47" t="s">
        <v>359</v>
      </c>
      <c r="C7894" s="47" t="s">
        <v>10</v>
      </c>
      <c r="D7894" s="47" t="s">
        <v>45</v>
      </c>
      <c r="E7894" s="47" t="s">
        <v>238</v>
      </c>
      <c r="F7894" s="48">
        <v>13999</v>
      </c>
      <c r="G7894" s="35" t="str">
        <f>VLOOKUP(F7894,Apoio!A:B,2,FALSE)</f>
        <v>Vara Federal</v>
      </c>
      <c r="H7894" s="47" t="s">
        <v>249</v>
      </c>
      <c r="I7894" s="49">
        <v>106</v>
      </c>
      <c r="J7894" s="2">
        <f>VLOOKUP($F7894,Apoio!$A:$F,4,FALSE)</f>
        <v>11</v>
      </c>
      <c r="K7894" s="2">
        <f>VLOOKUP($F7894,Apoio!$A:$F,5,FALSE)</f>
        <v>1</v>
      </c>
      <c r="L7894" s="24" t="str">
        <f>VLOOKUP($F7894,Apoio!$A:$F,6,FALSE)</f>
        <v>São Paulo - Fiscal</v>
      </c>
    </row>
    <row r="7895" spans="1:12" x14ac:dyDescent="0.25">
      <c r="A7895" s="50">
        <v>2022</v>
      </c>
      <c r="B7895" s="51" t="s">
        <v>359</v>
      </c>
      <c r="C7895" s="51" t="s">
        <v>10</v>
      </c>
      <c r="D7895" s="51" t="s">
        <v>45</v>
      </c>
      <c r="E7895" s="51" t="s">
        <v>238</v>
      </c>
      <c r="F7895" s="52">
        <v>14000</v>
      </c>
      <c r="G7895" s="35" t="str">
        <f>VLOOKUP(F7895,Apoio!A:B,2,FALSE)</f>
        <v>Vara Federal</v>
      </c>
      <c r="H7895" s="51" t="s">
        <v>250</v>
      </c>
      <c r="I7895" s="53">
        <v>131</v>
      </c>
      <c r="J7895" s="2">
        <f>VLOOKUP($F7895,Apoio!$A:$F,4,FALSE)</f>
        <v>12</v>
      </c>
      <c r="K7895" s="2">
        <f>VLOOKUP($F7895,Apoio!$A:$F,5,FALSE)</f>
        <v>1</v>
      </c>
      <c r="L7895" s="24" t="str">
        <f>VLOOKUP($F7895,Apoio!$A:$F,6,FALSE)</f>
        <v>São Paulo - Fiscal</v>
      </c>
    </row>
    <row r="7896" spans="1:12" x14ac:dyDescent="0.25">
      <c r="A7896" s="46">
        <v>2022</v>
      </c>
      <c r="B7896" s="47" t="s">
        <v>359</v>
      </c>
      <c r="C7896" s="47" t="s">
        <v>10</v>
      </c>
      <c r="D7896" s="47" t="s">
        <v>45</v>
      </c>
      <c r="E7896" s="47" t="s">
        <v>238</v>
      </c>
      <c r="F7896" s="48">
        <v>18196</v>
      </c>
      <c r="G7896" s="35" t="str">
        <f>VLOOKUP(F7896,Apoio!A:B,2,FALSE)</f>
        <v>Vara Federal</v>
      </c>
      <c r="H7896" s="47" t="s">
        <v>251</v>
      </c>
      <c r="I7896" s="49">
        <v>86</v>
      </c>
      <c r="J7896" s="2">
        <f>VLOOKUP($F7896,Apoio!$A:$F,4,FALSE)</f>
        <v>13</v>
      </c>
      <c r="K7896" s="2">
        <f>VLOOKUP($F7896,Apoio!$A:$F,5,FALSE)</f>
        <v>1</v>
      </c>
      <c r="L7896" s="24" t="str">
        <f>VLOOKUP($F7896,Apoio!$A:$F,6,FALSE)</f>
        <v>São Paulo - Fiscal</v>
      </c>
    </row>
    <row r="7897" spans="1:12" x14ac:dyDescent="0.25">
      <c r="A7897" s="50">
        <v>2022</v>
      </c>
      <c r="B7897" s="51" t="s">
        <v>359</v>
      </c>
      <c r="C7897" s="51" t="s">
        <v>10</v>
      </c>
      <c r="D7897" s="51" t="s">
        <v>45</v>
      </c>
      <c r="E7897" s="51" t="s">
        <v>252</v>
      </c>
      <c r="F7897" s="52">
        <v>14041</v>
      </c>
      <c r="G7897" s="35" t="str">
        <f>VLOOKUP(F7897,Apoio!A:B,2,FALSE)</f>
        <v>Juizado</v>
      </c>
      <c r="H7897" s="51" t="s">
        <v>253</v>
      </c>
      <c r="I7897" s="53">
        <v>340</v>
      </c>
      <c r="J7897" s="2">
        <f>VLOOKUP($F7897,Apoio!$A:$F,4,FALSE)</f>
        <v>1</v>
      </c>
      <c r="K7897" s="2">
        <f>VLOOKUP($F7897,Apoio!$A:$F,5,FALSE)</f>
        <v>1</v>
      </c>
      <c r="L7897" s="24" t="str">
        <f>VLOOKUP($F7897,Apoio!$A:$F,6,FALSE)</f>
        <v>São Paulo - JEF</v>
      </c>
    </row>
    <row r="7898" spans="1:12" x14ac:dyDescent="0.25">
      <c r="A7898" s="46">
        <v>2022</v>
      </c>
      <c r="B7898" s="47" t="s">
        <v>359</v>
      </c>
      <c r="C7898" s="47" t="s">
        <v>10</v>
      </c>
      <c r="D7898" s="47" t="s">
        <v>45</v>
      </c>
      <c r="E7898" s="47" t="s">
        <v>252</v>
      </c>
      <c r="F7898" s="48">
        <v>14042</v>
      </c>
      <c r="G7898" s="35" t="str">
        <f>VLOOKUP(F7898,Apoio!A:B,2,FALSE)</f>
        <v>Juizado</v>
      </c>
      <c r="H7898" s="47" t="s">
        <v>254</v>
      </c>
      <c r="I7898" s="49">
        <v>339</v>
      </c>
      <c r="J7898" s="2">
        <f>VLOOKUP($F7898,Apoio!$A:$F,4,FALSE)</f>
        <v>2</v>
      </c>
      <c r="K7898" s="2">
        <f>VLOOKUP($F7898,Apoio!$A:$F,5,FALSE)</f>
        <v>1</v>
      </c>
      <c r="L7898" s="24" t="str">
        <f>VLOOKUP($F7898,Apoio!$A:$F,6,FALSE)</f>
        <v>São Paulo - JEF</v>
      </c>
    </row>
    <row r="7899" spans="1:12" x14ac:dyDescent="0.25">
      <c r="A7899" s="50">
        <v>2022</v>
      </c>
      <c r="B7899" s="51" t="s">
        <v>359</v>
      </c>
      <c r="C7899" s="51" t="s">
        <v>10</v>
      </c>
      <c r="D7899" s="51" t="s">
        <v>45</v>
      </c>
      <c r="E7899" s="51" t="s">
        <v>252</v>
      </c>
      <c r="F7899" s="52">
        <v>14043</v>
      </c>
      <c r="G7899" s="35" t="str">
        <f>VLOOKUP(F7899,Apoio!A:B,2,FALSE)</f>
        <v>Juizado</v>
      </c>
      <c r="H7899" s="51" t="s">
        <v>255</v>
      </c>
      <c r="I7899" s="53">
        <v>339</v>
      </c>
      <c r="J7899" s="2">
        <f>VLOOKUP($F7899,Apoio!$A:$F,4,FALSE)</f>
        <v>3</v>
      </c>
      <c r="K7899" s="2">
        <f>VLOOKUP($F7899,Apoio!$A:$F,5,FALSE)</f>
        <v>1</v>
      </c>
      <c r="L7899" s="24" t="str">
        <f>VLOOKUP($F7899,Apoio!$A:$F,6,FALSE)</f>
        <v>São Paulo - JEF</v>
      </c>
    </row>
    <row r="7900" spans="1:12" x14ac:dyDescent="0.25">
      <c r="A7900" s="46">
        <v>2022</v>
      </c>
      <c r="B7900" s="47" t="s">
        <v>359</v>
      </c>
      <c r="C7900" s="47" t="s">
        <v>10</v>
      </c>
      <c r="D7900" s="47" t="s">
        <v>45</v>
      </c>
      <c r="E7900" s="47" t="s">
        <v>252</v>
      </c>
      <c r="F7900" s="48">
        <v>14044</v>
      </c>
      <c r="G7900" s="35" t="str">
        <f>VLOOKUP(F7900,Apoio!A:B,2,FALSE)</f>
        <v>Juizado</v>
      </c>
      <c r="H7900" s="47" t="s">
        <v>256</v>
      </c>
      <c r="I7900" s="49">
        <v>349</v>
      </c>
      <c r="J7900" s="2">
        <f>VLOOKUP($F7900,Apoio!$A:$F,4,FALSE)</f>
        <v>4</v>
      </c>
      <c r="K7900" s="2">
        <f>VLOOKUP($F7900,Apoio!$A:$F,5,FALSE)</f>
        <v>1</v>
      </c>
      <c r="L7900" s="24" t="str">
        <f>VLOOKUP($F7900,Apoio!$A:$F,6,FALSE)</f>
        <v>São Paulo - JEF</v>
      </c>
    </row>
    <row r="7901" spans="1:12" x14ac:dyDescent="0.25">
      <c r="A7901" s="50">
        <v>2022</v>
      </c>
      <c r="B7901" s="51" t="s">
        <v>359</v>
      </c>
      <c r="C7901" s="51" t="s">
        <v>10</v>
      </c>
      <c r="D7901" s="51" t="s">
        <v>45</v>
      </c>
      <c r="E7901" s="51" t="s">
        <v>252</v>
      </c>
      <c r="F7901" s="52">
        <v>14045</v>
      </c>
      <c r="G7901" s="35" t="str">
        <f>VLOOKUP(F7901,Apoio!A:B,2,FALSE)</f>
        <v>Juizado</v>
      </c>
      <c r="H7901" s="51" t="s">
        <v>257</v>
      </c>
      <c r="I7901" s="53">
        <v>343</v>
      </c>
      <c r="J7901" s="2">
        <f>VLOOKUP($F7901,Apoio!$A:$F,4,FALSE)</f>
        <v>5</v>
      </c>
      <c r="K7901" s="2">
        <f>VLOOKUP($F7901,Apoio!$A:$F,5,FALSE)</f>
        <v>1</v>
      </c>
      <c r="L7901" s="24" t="str">
        <f>VLOOKUP($F7901,Apoio!$A:$F,6,FALSE)</f>
        <v>São Paulo - JEF</v>
      </c>
    </row>
    <row r="7902" spans="1:12" x14ac:dyDescent="0.25">
      <c r="A7902" s="46">
        <v>2022</v>
      </c>
      <c r="B7902" s="47" t="s">
        <v>359</v>
      </c>
      <c r="C7902" s="47" t="s">
        <v>10</v>
      </c>
      <c r="D7902" s="47" t="s">
        <v>45</v>
      </c>
      <c r="E7902" s="47" t="s">
        <v>252</v>
      </c>
      <c r="F7902" s="48">
        <v>14046</v>
      </c>
      <c r="G7902" s="35" t="str">
        <f>VLOOKUP(F7902,Apoio!A:B,2,FALSE)</f>
        <v>Juizado</v>
      </c>
      <c r="H7902" s="47" t="s">
        <v>258</v>
      </c>
      <c r="I7902" s="49">
        <v>328</v>
      </c>
      <c r="J7902" s="2">
        <f>VLOOKUP($F7902,Apoio!$A:$F,4,FALSE)</f>
        <v>6</v>
      </c>
      <c r="K7902" s="2">
        <f>VLOOKUP($F7902,Apoio!$A:$F,5,FALSE)</f>
        <v>1</v>
      </c>
      <c r="L7902" s="24" t="str">
        <f>VLOOKUP($F7902,Apoio!$A:$F,6,FALSE)</f>
        <v>São Paulo - JEF</v>
      </c>
    </row>
    <row r="7903" spans="1:12" x14ac:dyDescent="0.25">
      <c r="A7903" s="50">
        <v>2022</v>
      </c>
      <c r="B7903" s="51" t="s">
        <v>359</v>
      </c>
      <c r="C7903" s="51" t="s">
        <v>10</v>
      </c>
      <c r="D7903" s="51" t="s">
        <v>45</v>
      </c>
      <c r="E7903" s="51" t="s">
        <v>252</v>
      </c>
      <c r="F7903" s="52">
        <v>14047</v>
      </c>
      <c r="G7903" s="35" t="str">
        <f>VLOOKUP(F7903,Apoio!A:B,2,FALSE)</f>
        <v>Juizado</v>
      </c>
      <c r="H7903" s="51" t="s">
        <v>259</v>
      </c>
      <c r="I7903" s="53">
        <v>322</v>
      </c>
      <c r="J7903" s="2">
        <f>VLOOKUP($F7903,Apoio!$A:$F,4,FALSE)</f>
        <v>7</v>
      </c>
      <c r="K7903" s="2">
        <f>VLOOKUP($F7903,Apoio!$A:$F,5,FALSE)</f>
        <v>1</v>
      </c>
      <c r="L7903" s="24" t="str">
        <f>VLOOKUP($F7903,Apoio!$A:$F,6,FALSE)</f>
        <v>São Paulo - JEF</v>
      </c>
    </row>
    <row r="7904" spans="1:12" x14ac:dyDescent="0.25">
      <c r="A7904" s="46">
        <v>2022</v>
      </c>
      <c r="B7904" s="47" t="s">
        <v>359</v>
      </c>
      <c r="C7904" s="47" t="s">
        <v>10</v>
      </c>
      <c r="D7904" s="47" t="s">
        <v>45</v>
      </c>
      <c r="E7904" s="47" t="s">
        <v>252</v>
      </c>
      <c r="F7904" s="48">
        <v>14048</v>
      </c>
      <c r="G7904" s="35" t="str">
        <f>VLOOKUP(F7904,Apoio!A:B,2,FALSE)</f>
        <v>Juizado</v>
      </c>
      <c r="H7904" s="47" t="s">
        <v>260</v>
      </c>
      <c r="I7904" s="49">
        <v>337</v>
      </c>
      <c r="J7904" s="2">
        <f>VLOOKUP($F7904,Apoio!$A:$F,4,FALSE)</f>
        <v>8</v>
      </c>
      <c r="K7904" s="2">
        <f>VLOOKUP($F7904,Apoio!$A:$F,5,FALSE)</f>
        <v>1</v>
      </c>
      <c r="L7904" s="24" t="str">
        <f>VLOOKUP($F7904,Apoio!$A:$F,6,FALSE)</f>
        <v>São Paulo - JEF</v>
      </c>
    </row>
    <row r="7905" spans="1:12" x14ac:dyDescent="0.25">
      <c r="A7905" s="50">
        <v>2022</v>
      </c>
      <c r="B7905" s="51" t="s">
        <v>359</v>
      </c>
      <c r="C7905" s="51" t="s">
        <v>10</v>
      </c>
      <c r="D7905" s="51" t="s">
        <v>45</v>
      </c>
      <c r="E7905" s="51" t="s">
        <v>252</v>
      </c>
      <c r="F7905" s="52">
        <v>14049</v>
      </c>
      <c r="G7905" s="35" t="str">
        <f>VLOOKUP(F7905,Apoio!A:B,2,FALSE)</f>
        <v>Juizado</v>
      </c>
      <c r="H7905" s="51" t="s">
        <v>261</v>
      </c>
      <c r="I7905" s="53">
        <v>343</v>
      </c>
      <c r="J7905" s="2">
        <f>VLOOKUP($F7905,Apoio!$A:$F,4,FALSE)</f>
        <v>9</v>
      </c>
      <c r="K7905" s="2">
        <f>VLOOKUP($F7905,Apoio!$A:$F,5,FALSE)</f>
        <v>1</v>
      </c>
      <c r="L7905" s="24" t="str">
        <f>VLOOKUP($F7905,Apoio!$A:$F,6,FALSE)</f>
        <v>São Paulo - JEF</v>
      </c>
    </row>
    <row r="7906" spans="1:12" x14ac:dyDescent="0.25">
      <c r="A7906" s="46">
        <v>2022</v>
      </c>
      <c r="B7906" s="47" t="s">
        <v>359</v>
      </c>
      <c r="C7906" s="47" t="s">
        <v>10</v>
      </c>
      <c r="D7906" s="47" t="s">
        <v>45</v>
      </c>
      <c r="E7906" s="47" t="s">
        <v>252</v>
      </c>
      <c r="F7906" s="48">
        <v>14050</v>
      </c>
      <c r="G7906" s="35" t="str">
        <f>VLOOKUP(F7906,Apoio!A:B,2,FALSE)</f>
        <v>Juizado</v>
      </c>
      <c r="H7906" s="47" t="s">
        <v>262</v>
      </c>
      <c r="I7906" s="49">
        <v>343</v>
      </c>
      <c r="J7906" s="2">
        <f>VLOOKUP($F7906,Apoio!$A:$F,4,FALSE)</f>
        <v>10</v>
      </c>
      <c r="K7906" s="2">
        <f>VLOOKUP($F7906,Apoio!$A:$F,5,FALSE)</f>
        <v>1</v>
      </c>
      <c r="L7906" s="24" t="str">
        <f>VLOOKUP($F7906,Apoio!$A:$F,6,FALSE)</f>
        <v>São Paulo - JEF</v>
      </c>
    </row>
    <row r="7907" spans="1:12" x14ac:dyDescent="0.25">
      <c r="A7907" s="50">
        <v>2022</v>
      </c>
      <c r="B7907" s="51" t="s">
        <v>359</v>
      </c>
      <c r="C7907" s="51" t="s">
        <v>10</v>
      </c>
      <c r="D7907" s="51" t="s">
        <v>45</v>
      </c>
      <c r="E7907" s="51" t="s">
        <v>252</v>
      </c>
      <c r="F7907" s="52">
        <v>14051</v>
      </c>
      <c r="G7907" s="35" t="str">
        <f>VLOOKUP(F7907,Apoio!A:B,2,FALSE)</f>
        <v>Juizado</v>
      </c>
      <c r="H7907" s="51" t="s">
        <v>263</v>
      </c>
      <c r="I7907" s="53">
        <v>342</v>
      </c>
      <c r="J7907" s="2">
        <f>VLOOKUP($F7907,Apoio!$A:$F,4,FALSE)</f>
        <v>11</v>
      </c>
      <c r="K7907" s="2">
        <f>VLOOKUP($F7907,Apoio!$A:$F,5,FALSE)</f>
        <v>1</v>
      </c>
      <c r="L7907" s="24" t="str">
        <f>VLOOKUP($F7907,Apoio!$A:$F,6,FALSE)</f>
        <v>São Paulo - JEF</v>
      </c>
    </row>
    <row r="7908" spans="1:12" x14ac:dyDescent="0.25">
      <c r="A7908" s="46">
        <v>2022</v>
      </c>
      <c r="B7908" s="47" t="s">
        <v>359</v>
      </c>
      <c r="C7908" s="47" t="s">
        <v>10</v>
      </c>
      <c r="D7908" s="47" t="s">
        <v>45</v>
      </c>
      <c r="E7908" s="47" t="s">
        <v>252</v>
      </c>
      <c r="F7908" s="48">
        <v>14052</v>
      </c>
      <c r="G7908" s="35" t="str">
        <f>VLOOKUP(F7908,Apoio!A:B,2,FALSE)</f>
        <v>Juizado</v>
      </c>
      <c r="H7908" s="47" t="s">
        <v>264</v>
      </c>
      <c r="I7908" s="49">
        <v>311</v>
      </c>
      <c r="J7908" s="2">
        <f>VLOOKUP($F7908,Apoio!$A:$F,4,FALSE)</f>
        <v>12</v>
      </c>
      <c r="K7908" s="2">
        <f>VLOOKUP($F7908,Apoio!$A:$F,5,FALSE)</f>
        <v>1</v>
      </c>
      <c r="L7908" s="24" t="str">
        <f>VLOOKUP($F7908,Apoio!$A:$F,6,FALSE)</f>
        <v>São Paulo - JEF</v>
      </c>
    </row>
    <row r="7909" spans="1:12" x14ac:dyDescent="0.25">
      <c r="A7909" s="50">
        <v>2022</v>
      </c>
      <c r="B7909" s="51" t="s">
        <v>359</v>
      </c>
      <c r="C7909" s="51" t="s">
        <v>10</v>
      </c>
      <c r="D7909" s="51" t="s">
        <v>45</v>
      </c>
      <c r="E7909" s="51" t="s">
        <v>252</v>
      </c>
      <c r="F7909" s="52">
        <v>14053</v>
      </c>
      <c r="G7909" s="35" t="str">
        <f>VLOOKUP(F7909,Apoio!A:B,2,FALSE)</f>
        <v>Juizado</v>
      </c>
      <c r="H7909" s="51" t="s">
        <v>265</v>
      </c>
      <c r="I7909" s="53">
        <v>348</v>
      </c>
      <c r="J7909" s="2">
        <f>VLOOKUP($F7909,Apoio!$A:$F,4,FALSE)</f>
        <v>13</v>
      </c>
      <c r="K7909" s="2">
        <f>VLOOKUP($F7909,Apoio!$A:$F,5,FALSE)</f>
        <v>1</v>
      </c>
      <c r="L7909" s="24" t="str">
        <f>VLOOKUP($F7909,Apoio!$A:$F,6,FALSE)</f>
        <v>São Paulo - JEF</v>
      </c>
    </row>
    <row r="7910" spans="1:12" x14ac:dyDescent="0.25">
      <c r="A7910" s="46">
        <v>2022</v>
      </c>
      <c r="B7910" s="47" t="s">
        <v>359</v>
      </c>
      <c r="C7910" s="47" t="s">
        <v>10</v>
      </c>
      <c r="D7910" s="47" t="s">
        <v>45</v>
      </c>
      <c r="E7910" s="47" t="s">
        <v>252</v>
      </c>
      <c r="F7910" s="48">
        <v>14161</v>
      </c>
      <c r="G7910" s="35" t="str">
        <f>VLOOKUP(F7910,Apoio!A:B,2,FALSE)</f>
        <v>Juizado</v>
      </c>
      <c r="H7910" s="47" t="s">
        <v>266</v>
      </c>
      <c r="I7910" s="49">
        <v>353</v>
      </c>
      <c r="J7910" s="2">
        <f>VLOOKUP($F7910,Apoio!$A:$F,4,FALSE)</f>
        <v>14</v>
      </c>
      <c r="K7910" s="2">
        <f>VLOOKUP($F7910,Apoio!$A:$F,5,FALSE)</f>
        <v>1</v>
      </c>
      <c r="L7910" s="24" t="str">
        <f>VLOOKUP($F7910,Apoio!$A:$F,6,FALSE)</f>
        <v>São Paulo - JEF</v>
      </c>
    </row>
    <row r="7911" spans="1:12" x14ac:dyDescent="0.25">
      <c r="A7911" s="50">
        <v>2022</v>
      </c>
      <c r="B7911" s="51" t="s">
        <v>359</v>
      </c>
      <c r="C7911" s="51" t="s">
        <v>10</v>
      </c>
      <c r="D7911" s="51" t="s">
        <v>45</v>
      </c>
      <c r="E7911" s="51" t="s">
        <v>252</v>
      </c>
      <c r="F7911" s="52">
        <v>72252</v>
      </c>
      <c r="G7911" s="35" t="str">
        <f>VLOOKUP(F7911,Apoio!A:B,2,FALSE)</f>
        <v>Vara Federal</v>
      </c>
      <c r="H7911" s="51" t="s">
        <v>267</v>
      </c>
      <c r="I7911" s="53">
        <v>262</v>
      </c>
      <c r="J7911" s="2" t="str">
        <f>VLOOKUP($F7911,Apoio!$A:$F,4,FALSE)</f>
        <v>CECON</v>
      </c>
      <c r="K7911" s="2">
        <f>VLOOKUP($F7911,Apoio!$A:$F,5,FALSE)</f>
        <v>1</v>
      </c>
      <c r="L7911" s="24" t="str">
        <f>VLOOKUP($F7911,Apoio!$A:$F,6,FALSE)</f>
        <v>São Paulo</v>
      </c>
    </row>
    <row r="7912" spans="1:12" x14ac:dyDescent="0.25">
      <c r="A7912" s="46">
        <v>2022</v>
      </c>
      <c r="B7912" s="47" t="s">
        <v>359</v>
      </c>
      <c r="C7912" s="47" t="s">
        <v>10</v>
      </c>
      <c r="D7912" s="47" t="s">
        <v>45</v>
      </c>
      <c r="E7912" s="47" t="s">
        <v>268</v>
      </c>
      <c r="F7912" s="48">
        <v>14002</v>
      </c>
      <c r="G7912" s="35" t="str">
        <f>VLOOKUP(F7912,Apoio!A:B,2,FALSE)</f>
        <v>Vara Federal</v>
      </c>
      <c r="H7912" s="47" t="s">
        <v>269</v>
      </c>
      <c r="I7912" s="49">
        <v>135</v>
      </c>
      <c r="J7912" s="2">
        <f>VLOOKUP($F7912,Apoio!$A:$F,4,FALSE)</f>
        <v>1</v>
      </c>
      <c r="K7912" s="2">
        <f>VLOOKUP($F7912,Apoio!$A:$F,5,FALSE)</f>
        <v>1</v>
      </c>
      <c r="L7912" s="24" t="str">
        <f>VLOOKUP($F7912,Apoio!$A:$F,6,FALSE)</f>
        <v>São Paulo - Previdenciária</v>
      </c>
    </row>
    <row r="7913" spans="1:12" x14ac:dyDescent="0.25">
      <c r="A7913" s="50">
        <v>2022</v>
      </c>
      <c r="B7913" s="51" t="s">
        <v>359</v>
      </c>
      <c r="C7913" s="51" t="s">
        <v>10</v>
      </c>
      <c r="D7913" s="51" t="s">
        <v>45</v>
      </c>
      <c r="E7913" s="51" t="s">
        <v>268</v>
      </c>
      <c r="F7913" s="52">
        <v>14003</v>
      </c>
      <c r="G7913" s="35" t="str">
        <f>VLOOKUP(F7913,Apoio!A:B,2,FALSE)</f>
        <v>Vara Federal</v>
      </c>
      <c r="H7913" s="51" t="s">
        <v>270</v>
      </c>
      <c r="I7913" s="53">
        <v>159</v>
      </c>
      <c r="J7913" s="2">
        <f>VLOOKUP($F7913,Apoio!$A:$F,4,FALSE)</f>
        <v>2</v>
      </c>
      <c r="K7913" s="2">
        <f>VLOOKUP($F7913,Apoio!$A:$F,5,FALSE)</f>
        <v>1</v>
      </c>
      <c r="L7913" s="24" t="str">
        <f>VLOOKUP($F7913,Apoio!$A:$F,6,FALSE)</f>
        <v>São Paulo - Previdenciária</v>
      </c>
    </row>
    <row r="7914" spans="1:12" x14ac:dyDescent="0.25">
      <c r="A7914" s="46">
        <v>2022</v>
      </c>
      <c r="B7914" s="47" t="s">
        <v>359</v>
      </c>
      <c r="C7914" s="47" t="s">
        <v>10</v>
      </c>
      <c r="D7914" s="47" t="s">
        <v>45</v>
      </c>
      <c r="E7914" s="47" t="s">
        <v>268</v>
      </c>
      <c r="F7914" s="48">
        <v>16495</v>
      </c>
      <c r="G7914" s="35" t="str">
        <f>VLOOKUP(F7914,Apoio!A:B,2,FALSE)</f>
        <v>Vara Federal</v>
      </c>
      <c r="H7914" s="47" t="s">
        <v>271</v>
      </c>
      <c r="I7914" s="49">
        <v>171</v>
      </c>
      <c r="J7914" s="2">
        <f>VLOOKUP($F7914,Apoio!$A:$F,4,FALSE)</f>
        <v>3</v>
      </c>
      <c r="K7914" s="2">
        <f>VLOOKUP($F7914,Apoio!$A:$F,5,FALSE)</f>
        <v>1</v>
      </c>
      <c r="L7914" s="24" t="str">
        <f>VLOOKUP($F7914,Apoio!$A:$F,6,FALSE)</f>
        <v>São Paulo - Previdenciária</v>
      </c>
    </row>
    <row r="7915" spans="1:12" x14ac:dyDescent="0.25">
      <c r="A7915" s="50">
        <v>2022</v>
      </c>
      <c r="B7915" s="51" t="s">
        <v>359</v>
      </c>
      <c r="C7915" s="51" t="s">
        <v>10</v>
      </c>
      <c r="D7915" s="51" t="s">
        <v>45</v>
      </c>
      <c r="E7915" s="51" t="s">
        <v>268</v>
      </c>
      <c r="F7915" s="52">
        <v>14004</v>
      </c>
      <c r="G7915" s="35" t="str">
        <f>VLOOKUP(F7915,Apoio!A:B,2,FALSE)</f>
        <v>Vara Federal</v>
      </c>
      <c r="H7915" s="51" t="s">
        <v>272</v>
      </c>
      <c r="I7915" s="53">
        <v>161</v>
      </c>
      <c r="J7915" s="2">
        <f>VLOOKUP($F7915,Apoio!$A:$F,4,FALSE)</f>
        <v>4</v>
      </c>
      <c r="K7915" s="2">
        <f>VLOOKUP($F7915,Apoio!$A:$F,5,FALSE)</f>
        <v>1</v>
      </c>
      <c r="L7915" s="24" t="str">
        <f>VLOOKUP($F7915,Apoio!$A:$F,6,FALSE)</f>
        <v>São Paulo - Previdenciária</v>
      </c>
    </row>
    <row r="7916" spans="1:12" x14ac:dyDescent="0.25">
      <c r="A7916" s="46">
        <v>2022</v>
      </c>
      <c r="B7916" s="47" t="s">
        <v>359</v>
      </c>
      <c r="C7916" s="47" t="s">
        <v>10</v>
      </c>
      <c r="D7916" s="47" t="s">
        <v>45</v>
      </c>
      <c r="E7916" s="47" t="s">
        <v>268</v>
      </c>
      <c r="F7916" s="48">
        <v>14005</v>
      </c>
      <c r="G7916" s="35" t="str">
        <f>VLOOKUP(F7916,Apoio!A:B,2,FALSE)</f>
        <v>Vara Federal</v>
      </c>
      <c r="H7916" s="47" t="s">
        <v>273</v>
      </c>
      <c r="I7916" s="49">
        <v>165</v>
      </c>
      <c r="J7916" s="2">
        <f>VLOOKUP($F7916,Apoio!$A:$F,4,FALSE)</f>
        <v>5</v>
      </c>
      <c r="K7916" s="2">
        <f>VLOOKUP($F7916,Apoio!$A:$F,5,FALSE)</f>
        <v>1</v>
      </c>
      <c r="L7916" s="24" t="str">
        <f>VLOOKUP($F7916,Apoio!$A:$F,6,FALSE)</f>
        <v>São Paulo - Previdenciária</v>
      </c>
    </row>
    <row r="7917" spans="1:12" x14ac:dyDescent="0.25">
      <c r="A7917" s="50">
        <v>2022</v>
      </c>
      <c r="B7917" s="51" t="s">
        <v>359</v>
      </c>
      <c r="C7917" s="51" t="s">
        <v>10</v>
      </c>
      <c r="D7917" s="51" t="s">
        <v>45</v>
      </c>
      <c r="E7917" s="51" t="s">
        <v>268</v>
      </c>
      <c r="F7917" s="52">
        <v>16496</v>
      </c>
      <c r="G7917" s="35" t="str">
        <f>VLOOKUP(F7917,Apoio!A:B,2,FALSE)</f>
        <v>Vara Federal</v>
      </c>
      <c r="H7917" s="51" t="s">
        <v>274</v>
      </c>
      <c r="I7917" s="53">
        <v>153</v>
      </c>
      <c r="J7917" s="2">
        <f>VLOOKUP($F7917,Apoio!$A:$F,4,FALSE)</f>
        <v>6</v>
      </c>
      <c r="K7917" s="2">
        <f>VLOOKUP($F7917,Apoio!$A:$F,5,FALSE)</f>
        <v>1</v>
      </c>
      <c r="L7917" s="24" t="str">
        <f>VLOOKUP($F7917,Apoio!$A:$F,6,FALSE)</f>
        <v>São Paulo - Previdenciária</v>
      </c>
    </row>
    <row r="7918" spans="1:12" x14ac:dyDescent="0.25">
      <c r="A7918" s="46">
        <v>2022</v>
      </c>
      <c r="B7918" s="47" t="s">
        <v>359</v>
      </c>
      <c r="C7918" s="47" t="s">
        <v>10</v>
      </c>
      <c r="D7918" s="47" t="s">
        <v>45</v>
      </c>
      <c r="E7918" s="47" t="s">
        <v>268</v>
      </c>
      <c r="F7918" s="48">
        <v>14006</v>
      </c>
      <c r="G7918" s="35" t="str">
        <f>VLOOKUP(F7918,Apoio!A:B,2,FALSE)</f>
        <v>Vara Federal</v>
      </c>
      <c r="H7918" s="47" t="s">
        <v>275</v>
      </c>
      <c r="I7918" s="49">
        <v>157</v>
      </c>
      <c r="J7918" s="2">
        <f>VLOOKUP($F7918,Apoio!$A:$F,4,FALSE)</f>
        <v>7</v>
      </c>
      <c r="K7918" s="2">
        <f>VLOOKUP($F7918,Apoio!$A:$F,5,FALSE)</f>
        <v>1</v>
      </c>
      <c r="L7918" s="24" t="str">
        <f>VLOOKUP($F7918,Apoio!$A:$F,6,FALSE)</f>
        <v>São Paulo - Previdenciária</v>
      </c>
    </row>
    <row r="7919" spans="1:12" x14ac:dyDescent="0.25">
      <c r="A7919" s="50">
        <v>2022</v>
      </c>
      <c r="B7919" s="51" t="s">
        <v>359</v>
      </c>
      <c r="C7919" s="51" t="s">
        <v>10</v>
      </c>
      <c r="D7919" s="51" t="s">
        <v>45</v>
      </c>
      <c r="E7919" s="51" t="s">
        <v>268</v>
      </c>
      <c r="F7919" s="52">
        <v>16497</v>
      </c>
      <c r="G7919" s="35" t="str">
        <f>VLOOKUP(F7919,Apoio!A:B,2,FALSE)</f>
        <v>Vara Federal</v>
      </c>
      <c r="H7919" s="51" t="s">
        <v>276</v>
      </c>
      <c r="I7919" s="53">
        <v>133</v>
      </c>
      <c r="J7919" s="2">
        <f>VLOOKUP($F7919,Apoio!$A:$F,4,FALSE)</f>
        <v>8</v>
      </c>
      <c r="K7919" s="2">
        <f>VLOOKUP($F7919,Apoio!$A:$F,5,FALSE)</f>
        <v>1</v>
      </c>
      <c r="L7919" s="24" t="str">
        <f>VLOOKUP($F7919,Apoio!$A:$F,6,FALSE)</f>
        <v>São Paulo - Previdenciária</v>
      </c>
    </row>
    <row r="7920" spans="1:12" x14ac:dyDescent="0.25">
      <c r="A7920" s="46">
        <v>2022</v>
      </c>
      <c r="B7920" s="47" t="s">
        <v>359</v>
      </c>
      <c r="C7920" s="47" t="s">
        <v>10</v>
      </c>
      <c r="D7920" s="47" t="s">
        <v>45</v>
      </c>
      <c r="E7920" s="47" t="s">
        <v>268</v>
      </c>
      <c r="F7920" s="48">
        <v>18205</v>
      </c>
      <c r="G7920" s="35" t="str">
        <f>VLOOKUP(F7920,Apoio!A:B,2,FALSE)</f>
        <v>Vara Federal</v>
      </c>
      <c r="H7920" s="47" t="s">
        <v>277</v>
      </c>
      <c r="I7920" s="49">
        <v>147</v>
      </c>
      <c r="J7920" s="2">
        <f>VLOOKUP($F7920,Apoio!$A:$F,4,FALSE)</f>
        <v>9</v>
      </c>
      <c r="K7920" s="2">
        <f>VLOOKUP($F7920,Apoio!$A:$F,5,FALSE)</f>
        <v>1</v>
      </c>
      <c r="L7920" s="24" t="str">
        <f>VLOOKUP($F7920,Apoio!$A:$F,6,FALSE)</f>
        <v>São Paulo - Previdenciária</v>
      </c>
    </row>
    <row r="7921" spans="1:12" x14ac:dyDescent="0.25">
      <c r="A7921" s="50">
        <v>2022</v>
      </c>
      <c r="B7921" s="51" t="s">
        <v>359</v>
      </c>
      <c r="C7921" s="51" t="s">
        <v>10</v>
      </c>
      <c r="D7921" s="51" t="s">
        <v>45</v>
      </c>
      <c r="E7921" s="51" t="s">
        <v>268</v>
      </c>
      <c r="F7921" s="52">
        <v>18202</v>
      </c>
      <c r="G7921" s="35" t="str">
        <f>VLOOKUP(F7921,Apoio!A:B,2,FALSE)</f>
        <v>Vara Federal</v>
      </c>
      <c r="H7921" s="51" t="s">
        <v>278</v>
      </c>
      <c r="I7921" s="53">
        <v>117</v>
      </c>
      <c r="J7921" s="2">
        <f>VLOOKUP($F7921,Apoio!$A:$F,4,FALSE)</f>
        <v>10</v>
      </c>
      <c r="K7921" s="2">
        <f>VLOOKUP($F7921,Apoio!$A:$F,5,FALSE)</f>
        <v>1</v>
      </c>
      <c r="L7921" s="24" t="str">
        <f>VLOOKUP($F7921,Apoio!$A:$F,6,FALSE)</f>
        <v>São Paulo - Previdenciária</v>
      </c>
    </row>
    <row r="7922" spans="1:12" x14ac:dyDescent="0.25">
      <c r="A7922" s="46">
        <v>2022</v>
      </c>
      <c r="B7922" s="47" t="s">
        <v>359</v>
      </c>
      <c r="C7922" s="47" t="s">
        <v>10</v>
      </c>
      <c r="D7922" s="47" t="s">
        <v>45</v>
      </c>
      <c r="E7922" s="47" t="s">
        <v>279</v>
      </c>
      <c r="F7922" s="48">
        <v>18100</v>
      </c>
      <c r="G7922" s="35" t="str">
        <f>VLOOKUP(F7922,Apoio!A:B,2,FALSE)</f>
        <v>Vara Federal</v>
      </c>
      <c r="H7922" s="47" t="s">
        <v>280</v>
      </c>
      <c r="I7922" s="49">
        <v>316</v>
      </c>
      <c r="J7922" s="2">
        <f>VLOOKUP($F7922,Apoio!$A:$F,4,FALSE)</f>
        <v>1</v>
      </c>
      <c r="K7922" s="2">
        <f>VLOOKUP($F7922,Apoio!$A:$F,5,FALSE)</f>
        <v>41</v>
      </c>
      <c r="L7922" s="24" t="str">
        <f>VLOOKUP($F7922,Apoio!$A:$F,6,FALSE)</f>
        <v>São Vicente</v>
      </c>
    </row>
    <row r="7923" spans="1:12" x14ac:dyDescent="0.25">
      <c r="A7923" s="50">
        <v>2022</v>
      </c>
      <c r="B7923" s="51" t="s">
        <v>359</v>
      </c>
      <c r="C7923" s="51" t="s">
        <v>10</v>
      </c>
      <c r="D7923" s="51" t="s">
        <v>45</v>
      </c>
      <c r="E7923" s="51" t="s">
        <v>279</v>
      </c>
      <c r="F7923" s="52">
        <v>14116</v>
      </c>
      <c r="G7923" s="35" t="str">
        <f>VLOOKUP(F7923,Apoio!A:B,2,FALSE)</f>
        <v>Juizado</v>
      </c>
      <c r="H7923" s="51" t="s">
        <v>281</v>
      </c>
      <c r="I7923" s="53">
        <v>405</v>
      </c>
      <c r="J7923" s="2">
        <f>VLOOKUP($F7923,Apoio!$A:$F,4,FALSE)</f>
        <v>1</v>
      </c>
      <c r="K7923" s="2">
        <f>VLOOKUP($F7923,Apoio!$A:$F,5,FALSE)</f>
        <v>41</v>
      </c>
      <c r="L7923" s="24" t="str">
        <f>VLOOKUP($F7923,Apoio!$A:$F,6,FALSE)</f>
        <v>São Vicente</v>
      </c>
    </row>
    <row r="7924" spans="1:12" x14ac:dyDescent="0.25">
      <c r="A7924" s="46">
        <v>2022</v>
      </c>
      <c r="B7924" s="47" t="s">
        <v>359</v>
      </c>
      <c r="C7924" s="47" t="s">
        <v>10</v>
      </c>
      <c r="D7924" s="47" t="s">
        <v>45</v>
      </c>
      <c r="E7924" s="47" t="s">
        <v>282</v>
      </c>
      <c r="F7924" s="48">
        <v>12486</v>
      </c>
      <c r="G7924" s="35" t="str">
        <f>VLOOKUP(F7924,Apoio!A:B,2,FALSE)</f>
        <v>Vara Federal</v>
      </c>
      <c r="H7924" s="47" t="s">
        <v>283</v>
      </c>
      <c r="I7924" s="49">
        <v>150</v>
      </c>
      <c r="J7924" s="2">
        <f>VLOOKUP($F7924,Apoio!$A:$F,4,FALSE)</f>
        <v>1</v>
      </c>
      <c r="K7924" s="2">
        <f>VLOOKUP($F7924,Apoio!$A:$F,5,FALSE)</f>
        <v>10</v>
      </c>
      <c r="L7924" s="24" t="str">
        <f>VLOOKUP($F7924,Apoio!$A:$F,6,FALSE)</f>
        <v>Sorocaba</v>
      </c>
    </row>
    <row r="7925" spans="1:12" x14ac:dyDescent="0.25">
      <c r="A7925" s="50">
        <v>2022</v>
      </c>
      <c r="B7925" s="51" t="s">
        <v>359</v>
      </c>
      <c r="C7925" s="51" t="s">
        <v>10</v>
      </c>
      <c r="D7925" s="51" t="s">
        <v>45</v>
      </c>
      <c r="E7925" s="51" t="s">
        <v>282</v>
      </c>
      <c r="F7925" s="52">
        <v>79243</v>
      </c>
      <c r="G7925" s="35" t="str">
        <f>VLOOKUP(F7925,Apoio!A:B,2,FALSE)</f>
        <v>Juizado</v>
      </c>
      <c r="H7925" s="51" t="s">
        <v>284</v>
      </c>
      <c r="I7925" s="53">
        <v>515</v>
      </c>
      <c r="J7925" s="2">
        <f>VLOOKUP($F7925,Apoio!$A:$F,4,FALSE)</f>
        <v>1</v>
      </c>
      <c r="K7925" s="2">
        <f>VLOOKUP($F7925,Apoio!$A:$F,5,FALSE)</f>
        <v>10</v>
      </c>
      <c r="L7925" s="24" t="str">
        <f>VLOOKUP($F7925,Apoio!$A:$F,6,FALSE)</f>
        <v>Sorocaba</v>
      </c>
    </row>
    <row r="7926" spans="1:12" x14ac:dyDescent="0.25">
      <c r="A7926" s="46">
        <v>2022</v>
      </c>
      <c r="B7926" s="47" t="s">
        <v>359</v>
      </c>
      <c r="C7926" s="47" t="s">
        <v>10</v>
      </c>
      <c r="D7926" s="47" t="s">
        <v>45</v>
      </c>
      <c r="E7926" s="47" t="s">
        <v>282</v>
      </c>
      <c r="F7926" s="48">
        <v>12487</v>
      </c>
      <c r="G7926" s="35" t="str">
        <f>VLOOKUP(F7926,Apoio!A:B,2,FALSE)</f>
        <v>Vara Federal</v>
      </c>
      <c r="H7926" s="47" t="s">
        <v>285</v>
      </c>
      <c r="I7926" s="49">
        <v>134</v>
      </c>
      <c r="J7926" s="2">
        <f>VLOOKUP($F7926,Apoio!$A:$F,4,FALSE)</f>
        <v>2</v>
      </c>
      <c r="K7926" s="2">
        <f>VLOOKUP($F7926,Apoio!$A:$F,5,FALSE)</f>
        <v>10</v>
      </c>
      <c r="L7926" s="24" t="str">
        <f>VLOOKUP($F7926,Apoio!$A:$F,6,FALSE)</f>
        <v>Sorocaba</v>
      </c>
    </row>
    <row r="7927" spans="1:12" x14ac:dyDescent="0.25">
      <c r="A7927" s="50">
        <v>2022</v>
      </c>
      <c r="B7927" s="51" t="s">
        <v>359</v>
      </c>
      <c r="C7927" s="51" t="s">
        <v>10</v>
      </c>
      <c r="D7927" s="51" t="s">
        <v>45</v>
      </c>
      <c r="E7927" s="51" t="s">
        <v>282</v>
      </c>
      <c r="F7927" s="52">
        <v>14312</v>
      </c>
      <c r="G7927" s="35" t="str">
        <f>VLOOKUP(F7927,Apoio!A:B,2,FALSE)</f>
        <v>Juizado</v>
      </c>
      <c r="H7927" s="51" t="s">
        <v>286</v>
      </c>
      <c r="I7927" s="53">
        <v>505</v>
      </c>
      <c r="J7927" s="2">
        <f>VLOOKUP($F7927,Apoio!$A:$F,4,FALSE)</f>
        <v>2</v>
      </c>
      <c r="K7927" s="2">
        <f>VLOOKUP($F7927,Apoio!$A:$F,5,FALSE)</f>
        <v>10</v>
      </c>
      <c r="L7927" s="24" t="str">
        <f>VLOOKUP($F7927,Apoio!$A:$F,6,FALSE)</f>
        <v>Sorocaba</v>
      </c>
    </row>
    <row r="7928" spans="1:12" x14ac:dyDescent="0.25">
      <c r="A7928" s="46">
        <v>2022</v>
      </c>
      <c r="B7928" s="47" t="s">
        <v>359</v>
      </c>
      <c r="C7928" s="47" t="s">
        <v>10</v>
      </c>
      <c r="D7928" s="47" t="s">
        <v>45</v>
      </c>
      <c r="E7928" s="47" t="s">
        <v>282</v>
      </c>
      <c r="F7928" s="48">
        <v>12488</v>
      </c>
      <c r="G7928" s="35" t="str">
        <f>VLOOKUP(F7928,Apoio!A:B,2,FALSE)</f>
        <v>Vara Federal</v>
      </c>
      <c r="H7928" s="47" t="s">
        <v>287</v>
      </c>
      <c r="I7928" s="49">
        <v>154</v>
      </c>
      <c r="J7928" s="2">
        <f>VLOOKUP($F7928,Apoio!$A:$F,4,FALSE)</f>
        <v>3</v>
      </c>
      <c r="K7928" s="2">
        <f>VLOOKUP($F7928,Apoio!$A:$F,5,FALSE)</f>
        <v>10</v>
      </c>
      <c r="L7928" s="24" t="str">
        <f>VLOOKUP($F7928,Apoio!$A:$F,6,FALSE)</f>
        <v>Sorocaba</v>
      </c>
    </row>
    <row r="7929" spans="1:12" x14ac:dyDescent="0.25">
      <c r="A7929" s="50">
        <v>2022</v>
      </c>
      <c r="B7929" s="51" t="s">
        <v>359</v>
      </c>
      <c r="C7929" s="51" t="s">
        <v>10</v>
      </c>
      <c r="D7929" s="51" t="s">
        <v>45</v>
      </c>
      <c r="E7929" s="51" t="s">
        <v>282</v>
      </c>
      <c r="F7929" s="52">
        <v>14039</v>
      </c>
      <c r="G7929" s="35" t="str">
        <f>VLOOKUP(F7929,Apoio!A:B,2,FALSE)</f>
        <v>Vara Federal</v>
      </c>
      <c r="H7929" s="51" t="s">
        <v>288</v>
      </c>
      <c r="I7929" s="53">
        <v>171</v>
      </c>
      <c r="J7929" s="2">
        <f>VLOOKUP($F7929,Apoio!$A:$F,4,FALSE)</f>
        <v>4</v>
      </c>
      <c r="K7929" s="2">
        <f>VLOOKUP($F7929,Apoio!$A:$F,5,FALSE)</f>
        <v>10</v>
      </c>
      <c r="L7929" s="24" t="str">
        <f>VLOOKUP($F7929,Apoio!$A:$F,6,FALSE)</f>
        <v>Sorocaba</v>
      </c>
    </row>
    <row r="7930" spans="1:12" x14ac:dyDescent="0.25">
      <c r="A7930" s="46">
        <v>2022</v>
      </c>
      <c r="B7930" s="47" t="s">
        <v>359</v>
      </c>
      <c r="C7930" s="47" t="s">
        <v>10</v>
      </c>
      <c r="D7930" s="47" t="s">
        <v>45</v>
      </c>
      <c r="E7930" s="47" t="s">
        <v>289</v>
      </c>
      <c r="F7930" s="48">
        <v>12524</v>
      </c>
      <c r="G7930" s="35" t="str">
        <f>VLOOKUP(F7930,Apoio!A:B,2,FALSE)</f>
        <v>Vara Federal</v>
      </c>
      <c r="H7930" s="47" t="s">
        <v>290</v>
      </c>
      <c r="I7930" s="49">
        <v>94</v>
      </c>
      <c r="J7930" s="2">
        <f>VLOOKUP($F7930,Apoio!$A:$F,4,FALSE)</f>
        <v>1</v>
      </c>
      <c r="K7930" s="2">
        <f>VLOOKUP($F7930,Apoio!$A:$F,5,FALSE)</f>
        <v>21</v>
      </c>
      <c r="L7930" s="24" t="str">
        <f>VLOOKUP($F7930,Apoio!$A:$F,6,FALSE)</f>
        <v>Taubaté</v>
      </c>
    </row>
    <row r="7931" spans="1:12" x14ac:dyDescent="0.25">
      <c r="A7931" s="50">
        <v>2022</v>
      </c>
      <c r="B7931" s="51" t="s">
        <v>359</v>
      </c>
      <c r="C7931" s="51" t="s">
        <v>10</v>
      </c>
      <c r="D7931" s="51" t="s">
        <v>45</v>
      </c>
      <c r="E7931" s="51" t="s">
        <v>289</v>
      </c>
      <c r="F7931" s="52">
        <v>17781</v>
      </c>
      <c r="G7931" s="35" t="str">
        <f>VLOOKUP(F7931,Apoio!A:B,2,FALSE)</f>
        <v>Juizado</v>
      </c>
      <c r="H7931" s="51" t="s">
        <v>291</v>
      </c>
      <c r="I7931" s="53">
        <v>298</v>
      </c>
      <c r="J7931" s="2">
        <f>VLOOKUP($F7931,Apoio!$A:$F,4,FALSE)</f>
        <v>1</v>
      </c>
      <c r="K7931" s="2">
        <f>VLOOKUP($F7931,Apoio!$A:$F,5,FALSE)</f>
        <v>21</v>
      </c>
      <c r="L7931" s="24" t="str">
        <f>VLOOKUP($F7931,Apoio!$A:$F,6,FALSE)</f>
        <v>Taubaté</v>
      </c>
    </row>
    <row r="7932" spans="1:12" x14ac:dyDescent="0.25">
      <c r="A7932" s="46">
        <v>2022</v>
      </c>
      <c r="B7932" s="47" t="s">
        <v>359</v>
      </c>
      <c r="C7932" s="47" t="s">
        <v>10</v>
      </c>
      <c r="D7932" s="47" t="s">
        <v>45</v>
      </c>
      <c r="E7932" s="47" t="s">
        <v>289</v>
      </c>
      <c r="F7932" s="48">
        <v>13845</v>
      </c>
      <c r="G7932" s="35" t="str">
        <f>VLOOKUP(F7932,Apoio!A:B,2,FALSE)</f>
        <v>Vara Federal</v>
      </c>
      <c r="H7932" s="47" t="s">
        <v>292</v>
      </c>
      <c r="I7932" s="49">
        <v>95</v>
      </c>
      <c r="J7932" s="2">
        <f>VLOOKUP($F7932,Apoio!$A:$F,4,FALSE)</f>
        <v>2</v>
      </c>
      <c r="K7932" s="2">
        <f>VLOOKUP($F7932,Apoio!$A:$F,5,FALSE)</f>
        <v>21</v>
      </c>
      <c r="L7932" s="24" t="str">
        <f>VLOOKUP($F7932,Apoio!$A:$F,6,FALSE)</f>
        <v>Taubaté</v>
      </c>
    </row>
    <row r="7933" spans="1:12" x14ac:dyDescent="0.25">
      <c r="A7933" s="50">
        <v>2022</v>
      </c>
      <c r="B7933" s="51" t="s">
        <v>359</v>
      </c>
      <c r="C7933" s="51" t="s">
        <v>10</v>
      </c>
      <c r="D7933" s="51" t="s">
        <v>45</v>
      </c>
      <c r="E7933" s="51" t="s">
        <v>293</v>
      </c>
      <c r="F7933" s="52">
        <v>12526</v>
      </c>
      <c r="G7933" s="35" t="str">
        <f>VLOOKUP(F7933,Apoio!A:B,2,FALSE)</f>
        <v>Vara Federal + JEF</v>
      </c>
      <c r="H7933" s="51" t="s">
        <v>294</v>
      </c>
      <c r="I7933" s="53">
        <v>167</v>
      </c>
      <c r="J7933" s="2">
        <f>VLOOKUP($F7933,Apoio!$A:$F,4,FALSE)</f>
        <v>1</v>
      </c>
      <c r="K7933" s="2">
        <f>VLOOKUP($F7933,Apoio!$A:$F,5,FALSE)</f>
        <v>22</v>
      </c>
      <c r="L7933" s="24" t="str">
        <f>VLOOKUP($F7933,Apoio!$A:$F,6,FALSE)</f>
        <v>Tupã</v>
      </c>
    </row>
    <row r="7934" spans="1:12" x14ac:dyDescent="0.25">
      <c r="A7934" s="46">
        <v>2022</v>
      </c>
      <c r="B7934" s="47" t="s">
        <v>359</v>
      </c>
      <c r="C7934" s="47" t="s">
        <v>10</v>
      </c>
      <c r="D7934" s="47" t="s">
        <v>45</v>
      </c>
      <c r="E7934" s="47" t="s">
        <v>293</v>
      </c>
      <c r="F7934" s="48">
        <v>12526</v>
      </c>
      <c r="G7934" s="35" t="str">
        <f>VLOOKUP(F7934,Apoio!A:B,2,FALSE)</f>
        <v>Vara Federal + JEF</v>
      </c>
      <c r="H7934" s="47" t="s">
        <v>294</v>
      </c>
      <c r="I7934" s="49">
        <v>59</v>
      </c>
      <c r="J7934" s="2">
        <f>VLOOKUP($F7934,Apoio!$A:$F,4,FALSE)</f>
        <v>1</v>
      </c>
      <c r="K7934" s="2">
        <f>VLOOKUP($F7934,Apoio!$A:$F,5,FALSE)</f>
        <v>22</v>
      </c>
      <c r="L7934" s="24" t="str">
        <f>VLOOKUP($F7934,Apoio!$A:$F,6,FALSE)</f>
        <v>Tupã</v>
      </c>
    </row>
    <row r="7935" spans="1:12" x14ac:dyDescent="0.25">
      <c r="A7935" s="50">
        <v>2022</v>
      </c>
      <c r="B7935" s="51" t="s">
        <v>359</v>
      </c>
      <c r="C7935" s="51" t="s">
        <v>10</v>
      </c>
      <c r="D7935" s="51" t="s">
        <v>45</v>
      </c>
      <c r="E7935" s="51" t="s">
        <v>295</v>
      </c>
      <c r="F7935" s="52">
        <v>21627</v>
      </c>
      <c r="G7935" s="35" t="str">
        <f>VLOOKUP(F7935,Apoio!A:B,2,FALSE)</f>
        <v>Turma Recursal</v>
      </c>
      <c r="H7935" s="51" t="s">
        <v>296</v>
      </c>
      <c r="I7935" s="53">
        <v>119</v>
      </c>
      <c r="J7935" s="2">
        <f>VLOOKUP($F7935,Apoio!$A:$F,4,FALSE)</f>
        <v>1</v>
      </c>
      <c r="K7935" s="2">
        <f>VLOOKUP($F7935,Apoio!$A:$F,5,FALSE)</f>
        <v>1</v>
      </c>
      <c r="L7935" s="24" t="str">
        <f>VLOOKUP($F7935,Apoio!$A:$F,6,FALSE)</f>
        <v>São Paulo - TR</v>
      </c>
    </row>
    <row r="7936" spans="1:12" x14ac:dyDescent="0.25">
      <c r="A7936" s="46">
        <v>2022</v>
      </c>
      <c r="B7936" s="47" t="s">
        <v>359</v>
      </c>
      <c r="C7936" s="47" t="s">
        <v>10</v>
      </c>
      <c r="D7936" s="47" t="s">
        <v>45</v>
      </c>
      <c r="E7936" s="47" t="s">
        <v>295</v>
      </c>
      <c r="F7936" s="48">
        <v>21628</v>
      </c>
      <c r="G7936" s="35" t="str">
        <f>VLOOKUP(F7936,Apoio!A:B,2,FALSE)</f>
        <v>Turma Recursal</v>
      </c>
      <c r="H7936" s="47" t="s">
        <v>297</v>
      </c>
      <c r="I7936" s="49">
        <v>123</v>
      </c>
      <c r="J7936" s="2">
        <f>VLOOKUP($F7936,Apoio!$A:$F,4,FALSE)</f>
        <v>2</v>
      </c>
      <c r="K7936" s="2">
        <f>VLOOKUP($F7936,Apoio!$A:$F,5,FALSE)</f>
        <v>1</v>
      </c>
      <c r="L7936" s="24" t="str">
        <f>VLOOKUP($F7936,Apoio!$A:$F,6,FALSE)</f>
        <v>São Paulo - TR</v>
      </c>
    </row>
    <row r="7937" spans="1:12" x14ac:dyDescent="0.25">
      <c r="A7937" s="50">
        <v>2022</v>
      </c>
      <c r="B7937" s="51" t="s">
        <v>359</v>
      </c>
      <c r="C7937" s="51" t="s">
        <v>10</v>
      </c>
      <c r="D7937" s="51" t="s">
        <v>45</v>
      </c>
      <c r="E7937" s="51" t="s">
        <v>295</v>
      </c>
      <c r="F7937" s="52">
        <v>21629</v>
      </c>
      <c r="G7937" s="35" t="str">
        <f>VLOOKUP(F7937,Apoio!A:B,2,FALSE)</f>
        <v>Turma Recursal</v>
      </c>
      <c r="H7937" s="51" t="s">
        <v>298</v>
      </c>
      <c r="I7937" s="53">
        <v>126</v>
      </c>
      <c r="J7937" s="2">
        <f>VLOOKUP($F7937,Apoio!$A:$F,4,FALSE)</f>
        <v>3</v>
      </c>
      <c r="K7937" s="2">
        <f>VLOOKUP($F7937,Apoio!$A:$F,5,FALSE)</f>
        <v>1</v>
      </c>
      <c r="L7937" s="24" t="str">
        <f>VLOOKUP($F7937,Apoio!$A:$F,6,FALSE)</f>
        <v>São Paulo - TR</v>
      </c>
    </row>
    <row r="7938" spans="1:12" x14ac:dyDescent="0.25">
      <c r="A7938" s="46">
        <v>2022</v>
      </c>
      <c r="B7938" s="47" t="s">
        <v>359</v>
      </c>
      <c r="C7938" s="47" t="s">
        <v>10</v>
      </c>
      <c r="D7938" s="47" t="s">
        <v>45</v>
      </c>
      <c r="E7938" s="47" t="s">
        <v>295</v>
      </c>
      <c r="F7938" s="48">
        <v>21630</v>
      </c>
      <c r="G7938" s="35" t="str">
        <f>VLOOKUP(F7938,Apoio!A:B,2,FALSE)</f>
        <v>Turma Recursal</v>
      </c>
      <c r="H7938" s="47" t="s">
        <v>299</v>
      </c>
      <c r="I7938" s="49">
        <v>123</v>
      </c>
      <c r="J7938" s="2">
        <f>VLOOKUP($F7938,Apoio!$A:$F,4,FALSE)</f>
        <v>4</v>
      </c>
      <c r="K7938" s="2">
        <f>VLOOKUP($F7938,Apoio!$A:$F,5,FALSE)</f>
        <v>1</v>
      </c>
      <c r="L7938" s="24" t="str">
        <f>VLOOKUP($F7938,Apoio!$A:$F,6,FALSE)</f>
        <v>São Paulo - TR</v>
      </c>
    </row>
    <row r="7939" spans="1:12" x14ac:dyDescent="0.25">
      <c r="A7939" s="50">
        <v>2022</v>
      </c>
      <c r="B7939" s="51" t="s">
        <v>359</v>
      </c>
      <c r="C7939" s="51" t="s">
        <v>10</v>
      </c>
      <c r="D7939" s="51" t="s">
        <v>45</v>
      </c>
      <c r="E7939" s="51" t="s">
        <v>295</v>
      </c>
      <c r="F7939" s="52">
        <v>21631</v>
      </c>
      <c r="G7939" s="35" t="str">
        <f>VLOOKUP(F7939,Apoio!A:B,2,FALSE)</f>
        <v>Turma Recursal</v>
      </c>
      <c r="H7939" s="51" t="s">
        <v>300</v>
      </c>
      <c r="I7939" s="53">
        <v>121</v>
      </c>
      <c r="J7939" s="2">
        <f>VLOOKUP($F7939,Apoio!$A:$F,4,FALSE)</f>
        <v>5</v>
      </c>
      <c r="K7939" s="2">
        <f>VLOOKUP($F7939,Apoio!$A:$F,5,FALSE)</f>
        <v>1</v>
      </c>
      <c r="L7939" s="24" t="str">
        <f>VLOOKUP($F7939,Apoio!$A:$F,6,FALSE)</f>
        <v>São Paulo - TR</v>
      </c>
    </row>
    <row r="7940" spans="1:12" x14ac:dyDescent="0.25">
      <c r="A7940" s="46">
        <v>2022</v>
      </c>
      <c r="B7940" s="47" t="s">
        <v>359</v>
      </c>
      <c r="C7940" s="47" t="s">
        <v>10</v>
      </c>
      <c r="D7940" s="47" t="s">
        <v>45</v>
      </c>
      <c r="E7940" s="47" t="s">
        <v>295</v>
      </c>
      <c r="F7940" s="48">
        <v>21632</v>
      </c>
      <c r="G7940" s="35" t="str">
        <f>VLOOKUP(F7940,Apoio!A:B,2,FALSE)</f>
        <v>Turma Recursal</v>
      </c>
      <c r="H7940" s="47" t="s">
        <v>301</v>
      </c>
      <c r="I7940" s="49">
        <v>125</v>
      </c>
      <c r="J7940" s="2">
        <f>VLOOKUP($F7940,Apoio!$A:$F,4,FALSE)</f>
        <v>6</v>
      </c>
      <c r="K7940" s="2">
        <f>VLOOKUP($F7940,Apoio!$A:$F,5,FALSE)</f>
        <v>1</v>
      </c>
      <c r="L7940" s="24" t="str">
        <f>VLOOKUP($F7940,Apoio!$A:$F,6,FALSE)</f>
        <v>São Paulo - TR</v>
      </c>
    </row>
    <row r="7941" spans="1:12" x14ac:dyDescent="0.25">
      <c r="A7941" s="50">
        <v>2022</v>
      </c>
      <c r="B7941" s="51" t="s">
        <v>359</v>
      </c>
      <c r="C7941" s="51" t="s">
        <v>10</v>
      </c>
      <c r="D7941" s="51" t="s">
        <v>45</v>
      </c>
      <c r="E7941" s="51" t="s">
        <v>295</v>
      </c>
      <c r="F7941" s="52">
        <v>21633</v>
      </c>
      <c r="G7941" s="35" t="str">
        <f>VLOOKUP(F7941,Apoio!A:B,2,FALSE)</f>
        <v>Turma Recursal</v>
      </c>
      <c r="H7941" s="51" t="s">
        <v>302</v>
      </c>
      <c r="I7941" s="53">
        <v>100</v>
      </c>
      <c r="J7941" s="2">
        <f>VLOOKUP($F7941,Apoio!$A:$F,4,FALSE)</f>
        <v>7</v>
      </c>
      <c r="K7941" s="2">
        <f>VLOOKUP($F7941,Apoio!$A:$F,5,FALSE)</f>
        <v>1</v>
      </c>
      <c r="L7941" s="24" t="str">
        <f>VLOOKUP($F7941,Apoio!$A:$F,6,FALSE)</f>
        <v>São Paulo - TR</v>
      </c>
    </row>
    <row r="7942" spans="1:12" x14ac:dyDescent="0.25">
      <c r="A7942" s="46">
        <v>2022</v>
      </c>
      <c r="B7942" s="47" t="s">
        <v>359</v>
      </c>
      <c r="C7942" s="47" t="s">
        <v>10</v>
      </c>
      <c r="D7942" s="47" t="s">
        <v>45</v>
      </c>
      <c r="E7942" s="47" t="s">
        <v>295</v>
      </c>
      <c r="F7942" s="48">
        <v>21634</v>
      </c>
      <c r="G7942" s="35" t="str">
        <f>VLOOKUP(F7942,Apoio!A:B,2,FALSE)</f>
        <v>Turma Recursal</v>
      </c>
      <c r="H7942" s="47" t="s">
        <v>303</v>
      </c>
      <c r="I7942" s="49">
        <v>128</v>
      </c>
      <c r="J7942" s="2">
        <f>VLOOKUP($F7942,Apoio!$A:$F,4,FALSE)</f>
        <v>8</v>
      </c>
      <c r="K7942" s="2">
        <f>VLOOKUP($F7942,Apoio!$A:$F,5,FALSE)</f>
        <v>1</v>
      </c>
      <c r="L7942" s="24" t="str">
        <f>VLOOKUP($F7942,Apoio!$A:$F,6,FALSE)</f>
        <v>São Paulo - TR</v>
      </c>
    </row>
    <row r="7943" spans="1:12" x14ac:dyDescent="0.25">
      <c r="A7943" s="50">
        <v>2022</v>
      </c>
      <c r="B7943" s="51" t="s">
        <v>359</v>
      </c>
      <c r="C7943" s="51" t="s">
        <v>10</v>
      </c>
      <c r="D7943" s="51" t="s">
        <v>45</v>
      </c>
      <c r="E7943" s="51" t="s">
        <v>295</v>
      </c>
      <c r="F7943" s="52">
        <v>21635</v>
      </c>
      <c r="G7943" s="35" t="str">
        <f>VLOOKUP(F7943,Apoio!A:B,2,FALSE)</f>
        <v>Turma Recursal</v>
      </c>
      <c r="H7943" s="51" t="s">
        <v>304</v>
      </c>
      <c r="I7943" s="53">
        <v>110</v>
      </c>
      <c r="J7943" s="2">
        <f>VLOOKUP($F7943,Apoio!$A:$F,4,FALSE)</f>
        <v>9</v>
      </c>
      <c r="K7943" s="2">
        <f>VLOOKUP($F7943,Apoio!$A:$F,5,FALSE)</f>
        <v>1</v>
      </c>
      <c r="L7943" s="24" t="str">
        <f>VLOOKUP($F7943,Apoio!$A:$F,6,FALSE)</f>
        <v>São Paulo - TR</v>
      </c>
    </row>
    <row r="7944" spans="1:12" x14ac:dyDescent="0.25">
      <c r="A7944" s="46">
        <v>2022</v>
      </c>
      <c r="B7944" s="47" t="s">
        <v>359</v>
      </c>
      <c r="C7944" s="47" t="s">
        <v>10</v>
      </c>
      <c r="D7944" s="47" t="s">
        <v>45</v>
      </c>
      <c r="E7944" s="47" t="s">
        <v>295</v>
      </c>
      <c r="F7944" s="48">
        <v>21636</v>
      </c>
      <c r="G7944" s="35" t="str">
        <f>VLOOKUP(F7944,Apoio!A:B,2,FALSE)</f>
        <v>Turma Recursal</v>
      </c>
      <c r="H7944" s="47" t="s">
        <v>305</v>
      </c>
      <c r="I7944" s="49">
        <v>135</v>
      </c>
      <c r="J7944" s="2">
        <f>VLOOKUP($F7944,Apoio!$A:$F,4,FALSE)</f>
        <v>10</v>
      </c>
      <c r="K7944" s="2">
        <f>VLOOKUP($F7944,Apoio!$A:$F,5,FALSE)</f>
        <v>1</v>
      </c>
      <c r="L7944" s="24" t="str">
        <f>VLOOKUP($F7944,Apoio!$A:$F,6,FALSE)</f>
        <v>São Paulo - TR</v>
      </c>
    </row>
    <row r="7945" spans="1:12" x14ac:dyDescent="0.25">
      <c r="A7945" s="50">
        <v>2022</v>
      </c>
      <c r="B7945" s="51" t="s">
        <v>359</v>
      </c>
      <c r="C7945" s="51" t="s">
        <v>10</v>
      </c>
      <c r="D7945" s="51" t="s">
        <v>45</v>
      </c>
      <c r="E7945" s="51" t="s">
        <v>295</v>
      </c>
      <c r="F7945" s="52">
        <v>21637</v>
      </c>
      <c r="G7945" s="35" t="str">
        <f>VLOOKUP(F7945,Apoio!A:B,2,FALSE)</f>
        <v>Turma Recursal</v>
      </c>
      <c r="H7945" s="51" t="s">
        <v>306</v>
      </c>
      <c r="I7945" s="53">
        <v>111</v>
      </c>
      <c r="J7945" s="2">
        <f>VLOOKUP($F7945,Apoio!$A:$F,4,FALSE)</f>
        <v>11</v>
      </c>
      <c r="K7945" s="2">
        <f>VLOOKUP($F7945,Apoio!$A:$F,5,FALSE)</f>
        <v>1</v>
      </c>
      <c r="L7945" s="24" t="str">
        <f>VLOOKUP($F7945,Apoio!$A:$F,6,FALSE)</f>
        <v>São Paulo - TR</v>
      </c>
    </row>
    <row r="7946" spans="1:12" x14ac:dyDescent="0.25">
      <c r="A7946" s="46">
        <v>2022</v>
      </c>
      <c r="B7946" s="47" t="s">
        <v>359</v>
      </c>
      <c r="C7946" s="47" t="s">
        <v>10</v>
      </c>
      <c r="D7946" s="47" t="s">
        <v>45</v>
      </c>
      <c r="E7946" s="47" t="s">
        <v>295</v>
      </c>
      <c r="F7946" s="48">
        <v>21638</v>
      </c>
      <c r="G7946" s="35" t="str">
        <f>VLOOKUP(F7946,Apoio!A:B,2,FALSE)</f>
        <v>Turma Recursal</v>
      </c>
      <c r="H7946" s="47" t="s">
        <v>307</v>
      </c>
      <c r="I7946" s="49">
        <v>131</v>
      </c>
      <c r="J7946" s="2">
        <f>VLOOKUP($F7946,Apoio!$A:$F,4,FALSE)</f>
        <v>12</v>
      </c>
      <c r="K7946" s="2">
        <f>VLOOKUP($F7946,Apoio!$A:$F,5,FALSE)</f>
        <v>1</v>
      </c>
      <c r="L7946" s="24" t="str">
        <f>VLOOKUP($F7946,Apoio!$A:$F,6,FALSE)</f>
        <v>São Paulo - TR</v>
      </c>
    </row>
    <row r="7947" spans="1:12" x14ac:dyDescent="0.25">
      <c r="A7947" s="50">
        <v>2022</v>
      </c>
      <c r="B7947" s="51" t="s">
        <v>359</v>
      </c>
      <c r="C7947" s="51" t="s">
        <v>10</v>
      </c>
      <c r="D7947" s="51" t="s">
        <v>45</v>
      </c>
      <c r="E7947" s="51" t="s">
        <v>295</v>
      </c>
      <c r="F7947" s="52">
        <v>21639</v>
      </c>
      <c r="G7947" s="35" t="str">
        <f>VLOOKUP(F7947,Apoio!A:B,2,FALSE)</f>
        <v>Turma Recursal</v>
      </c>
      <c r="H7947" s="51" t="s">
        <v>308</v>
      </c>
      <c r="I7947" s="53">
        <v>119</v>
      </c>
      <c r="J7947" s="2">
        <f>VLOOKUP($F7947,Apoio!$A:$F,4,FALSE)</f>
        <v>13</v>
      </c>
      <c r="K7947" s="2">
        <f>VLOOKUP($F7947,Apoio!$A:$F,5,FALSE)</f>
        <v>1</v>
      </c>
      <c r="L7947" s="24" t="str">
        <f>VLOOKUP($F7947,Apoio!$A:$F,6,FALSE)</f>
        <v>São Paulo - TR</v>
      </c>
    </row>
    <row r="7948" spans="1:12" x14ac:dyDescent="0.25">
      <c r="A7948" s="46">
        <v>2022</v>
      </c>
      <c r="B7948" s="47" t="s">
        <v>359</v>
      </c>
      <c r="C7948" s="47" t="s">
        <v>10</v>
      </c>
      <c r="D7948" s="47" t="s">
        <v>45</v>
      </c>
      <c r="E7948" s="47" t="s">
        <v>295</v>
      </c>
      <c r="F7948" s="48">
        <v>21640</v>
      </c>
      <c r="G7948" s="35" t="str">
        <f>VLOOKUP(F7948,Apoio!A:B,2,FALSE)</f>
        <v>Turma Recursal</v>
      </c>
      <c r="H7948" s="47" t="s">
        <v>309</v>
      </c>
      <c r="I7948" s="49">
        <v>131</v>
      </c>
      <c r="J7948" s="2">
        <f>VLOOKUP($F7948,Apoio!$A:$F,4,FALSE)</f>
        <v>14</v>
      </c>
      <c r="K7948" s="2">
        <f>VLOOKUP($F7948,Apoio!$A:$F,5,FALSE)</f>
        <v>1</v>
      </c>
      <c r="L7948" s="24" t="str">
        <f>VLOOKUP($F7948,Apoio!$A:$F,6,FALSE)</f>
        <v>São Paulo - TR</v>
      </c>
    </row>
    <row r="7949" spans="1:12" x14ac:dyDescent="0.25">
      <c r="A7949" s="50">
        <v>2022</v>
      </c>
      <c r="B7949" s="51" t="s">
        <v>359</v>
      </c>
      <c r="C7949" s="51" t="s">
        <v>10</v>
      </c>
      <c r="D7949" s="51" t="s">
        <v>45</v>
      </c>
      <c r="E7949" s="51" t="s">
        <v>295</v>
      </c>
      <c r="F7949" s="52">
        <v>21641</v>
      </c>
      <c r="G7949" s="35" t="str">
        <f>VLOOKUP(F7949,Apoio!A:B,2,FALSE)</f>
        <v>Turma Recursal</v>
      </c>
      <c r="H7949" s="51" t="s">
        <v>310</v>
      </c>
      <c r="I7949" s="53">
        <v>111</v>
      </c>
      <c r="J7949" s="2">
        <f>VLOOKUP($F7949,Apoio!$A:$F,4,FALSE)</f>
        <v>15</v>
      </c>
      <c r="K7949" s="2">
        <f>VLOOKUP($F7949,Apoio!$A:$F,5,FALSE)</f>
        <v>1</v>
      </c>
      <c r="L7949" s="24" t="str">
        <f>VLOOKUP($F7949,Apoio!$A:$F,6,FALSE)</f>
        <v>São Paulo - TR</v>
      </c>
    </row>
    <row r="7950" spans="1:12" x14ac:dyDescent="0.25">
      <c r="A7950" s="46">
        <v>2022</v>
      </c>
      <c r="B7950" s="47" t="s">
        <v>359</v>
      </c>
      <c r="C7950" s="47" t="s">
        <v>10</v>
      </c>
      <c r="D7950" s="47" t="s">
        <v>45</v>
      </c>
      <c r="E7950" s="47" t="s">
        <v>295</v>
      </c>
      <c r="F7950" s="48">
        <v>21642</v>
      </c>
      <c r="G7950" s="35" t="str">
        <f>VLOOKUP(F7950,Apoio!A:B,2,FALSE)</f>
        <v>Turma Recursal</v>
      </c>
      <c r="H7950" s="47" t="s">
        <v>311</v>
      </c>
      <c r="I7950" s="49">
        <v>125</v>
      </c>
      <c r="J7950" s="2">
        <f>VLOOKUP($F7950,Apoio!$A:$F,4,FALSE)</f>
        <v>16</v>
      </c>
      <c r="K7950" s="2">
        <f>VLOOKUP($F7950,Apoio!$A:$F,5,FALSE)</f>
        <v>1</v>
      </c>
      <c r="L7950" s="24" t="str">
        <f>VLOOKUP($F7950,Apoio!$A:$F,6,FALSE)</f>
        <v>São Paulo - TR</v>
      </c>
    </row>
    <row r="7951" spans="1:12" x14ac:dyDescent="0.25">
      <c r="A7951" s="50">
        <v>2022</v>
      </c>
      <c r="B7951" s="51" t="s">
        <v>359</v>
      </c>
      <c r="C7951" s="51" t="s">
        <v>10</v>
      </c>
      <c r="D7951" s="51" t="s">
        <v>45</v>
      </c>
      <c r="E7951" s="51" t="s">
        <v>295</v>
      </c>
      <c r="F7951" s="52">
        <v>21643</v>
      </c>
      <c r="G7951" s="35" t="str">
        <f>VLOOKUP(F7951,Apoio!A:B,2,FALSE)</f>
        <v>Turma Recursal</v>
      </c>
      <c r="H7951" s="51" t="s">
        <v>312</v>
      </c>
      <c r="I7951" s="53">
        <v>121</v>
      </c>
      <c r="J7951" s="2">
        <f>VLOOKUP($F7951,Apoio!$A:$F,4,FALSE)</f>
        <v>17</v>
      </c>
      <c r="K7951" s="2">
        <f>VLOOKUP($F7951,Apoio!$A:$F,5,FALSE)</f>
        <v>1</v>
      </c>
      <c r="L7951" s="24" t="str">
        <f>VLOOKUP($F7951,Apoio!$A:$F,6,FALSE)</f>
        <v>São Paulo - TR</v>
      </c>
    </row>
    <row r="7952" spans="1:12" x14ac:dyDescent="0.25">
      <c r="A7952" s="46">
        <v>2022</v>
      </c>
      <c r="B7952" s="47" t="s">
        <v>359</v>
      </c>
      <c r="C7952" s="47" t="s">
        <v>10</v>
      </c>
      <c r="D7952" s="47" t="s">
        <v>45</v>
      </c>
      <c r="E7952" s="47" t="s">
        <v>295</v>
      </c>
      <c r="F7952" s="48">
        <v>21644</v>
      </c>
      <c r="G7952" s="35" t="str">
        <f>VLOOKUP(F7952,Apoio!A:B,2,FALSE)</f>
        <v>Turma Recursal</v>
      </c>
      <c r="H7952" s="47" t="s">
        <v>313</v>
      </c>
      <c r="I7952" s="49">
        <v>142</v>
      </c>
      <c r="J7952" s="2">
        <f>VLOOKUP($F7952,Apoio!$A:$F,4,FALSE)</f>
        <v>18</v>
      </c>
      <c r="K7952" s="2">
        <f>VLOOKUP($F7952,Apoio!$A:$F,5,FALSE)</f>
        <v>1</v>
      </c>
      <c r="L7952" s="24" t="str">
        <f>VLOOKUP($F7952,Apoio!$A:$F,6,FALSE)</f>
        <v>São Paulo - TR</v>
      </c>
    </row>
    <row r="7953" spans="1:12" x14ac:dyDescent="0.25">
      <c r="A7953" s="50">
        <v>2022</v>
      </c>
      <c r="B7953" s="51" t="s">
        <v>359</v>
      </c>
      <c r="C7953" s="51" t="s">
        <v>10</v>
      </c>
      <c r="D7953" s="51" t="s">
        <v>45</v>
      </c>
      <c r="E7953" s="51" t="s">
        <v>295</v>
      </c>
      <c r="F7953" s="52">
        <v>21645</v>
      </c>
      <c r="G7953" s="35" t="str">
        <f>VLOOKUP(F7953,Apoio!A:B,2,FALSE)</f>
        <v>Turma Recursal</v>
      </c>
      <c r="H7953" s="51" t="s">
        <v>314</v>
      </c>
      <c r="I7953" s="53">
        <v>126</v>
      </c>
      <c r="J7953" s="2">
        <f>VLOOKUP($F7953,Apoio!$A:$F,4,FALSE)</f>
        <v>19</v>
      </c>
      <c r="K7953" s="2">
        <f>VLOOKUP($F7953,Apoio!$A:$F,5,FALSE)</f>
        <v>1</v>
      </c>
      <c r="L7953" s="24" t="str">
        <f>VLOOKUP($F7953,Apoio!$A:$F,6,FALSE)</f>
        <v>São Paulo - TR</v>
      </c>
    </row>
    <row r="7954" spans="1:12" x14ac:dyDescent="0.25">
      <c r="A7954" s="46">
        <v>2022</v>
      </c>
      <c r="B7954" s="47" t="s">
        <v>359</v>
      </c>
      <c r="C7954" s="47" t="s">
        <v>10</v>
      </c>
      <c r="D7954" s="47" t="s">
        <v>45</v>
      </c>
      <c r="E7954" s="47" t="s">
        <v>295</v>
      </c>
      <c r="F7954" s="48">
        <v>21646</v>
      </c>
      <c r="G7954" s="35" t="str">
        <f>VLOOKUP(F7954,Apoio!A:B,2,FALSE)</f>
        <v>Turma Recursal</v>
      </c>
      <c r="H7954" s="47" t="s">
        <v>315</v>
      </c>
      <c r="I7954" s="49">
        <v>132</v>
      </c>
      <c r="J7954" s="2">
        <f>VLOOKUP($F7954,Apoio!$A:$F,4,FALSE)</f>
        <v>20</v>
      </c>
      <c r="K7954" s="2">
        <f>VLOOKUP($F7954,Apoio!$A:$F,5,FALSE)</f>
        <v>1</v>
      </c>
      <c r="L7954" s="24" t="str">
        <f>VLOOKUP($F7954,Apoio!$A:$F,6,FALSE)</f>
        <v>São Paulo - TR</v>
      </c>
    </row>
    <row r="7955" spans="1:12" x14ac:dyDescent="0.25">
      <c r="A7955" s="50">
        <v>2022</v>
      </c>
      <c r="B7955" s="51" t="s">
        <v>359</v>
      </c>
      <c r="C7955" s="51" t="s">
        <v>10</v>
      </c>
      <c r="D7955" s="51" t="s">
        <v>45</v>
      </c>
      <c r="E7955" s="51" t="s">
        <v>295</v>
      </c>
      <c r="F7955" s="52">
        <v>21647</v>
      </c>
      <c r="G7955" s="35" t="str">
        <f>VLOOKUP(F7955,Apoio!A:B,2,FALSE)</f>
        <v>Turma Recursal</v>
      </c>
      <c r="H7955" s="51" t="s">
        <v>316</v>
      </c>
      <c r="I7955" s="53">
        <v>138</v>
      </c>
      <c r="J7955" s="2">
        <f>VLOOKUP($F7955,Apoio!$A:$F,4,FALSE)</f>
        <v>21</v>
      </c>
      <c r="K7955" s="2">
        <f>VLOOKUP($F7955,Apoio!$A:$F,5,FALSE)</f>
        <v>1</v>
      </c>
      <c r="L7955" s="24" t="str">
        <f>VLOOKUP($F7955,Apoio!$A:$F,6,FALSE)</f>
        <v>São Paulo - TR</v>
      </c>
    </row>
    <row r="7956" spans="1:12" x14ac:dyDescent="0.25">
      <c r="A7956" s="46">
        <v>2022</v>
      </c>
      <c r="B7956" s="47" t="s">
        <v>359</v>
      </c>
      <c r="C7956" s="47" t="s">
        <v>10</v>
      </c>
      <c r="D7956" s="47" t="s">
        <v>45</v>
      </c>
      <c r="E7956" s="47" t="s">
        <v>295</v>
      </c>
      <c r="F7956" s="48">
        <v>21648</v>
      </c>
      <c r="G7956" s="35" t="str">
        <f>VLOOKUP(F7956,Apoio!A:B,2,FALSE)</f>
        <v>Turma Recursal</v>
      </c>
      <c r="H7956" s="47" t="s">
        <v>317</v>
      </c>
      <c r="I7956" s="49">
        <v>130</v>
      </c>
      <c r="J7956" s="2">
        <f>VLOOKUP($F7956,Apoio!$A:$F,4,FALSE)</f>
        <v>22</v>
      </c>
      <c r="K7956" s="2">
        <f>VLOOKUP($F7956,Apoio!$A:$F,5,FALSE)</f>
        <v>1</v>
      </c>
      <c r="L7956" s="24" t="str">
        <f>VLOOKUP($F7956,Apoio!$A:$F,6,FALSE)</f>
        <v>São Paulo - TR</v>
      </c>
    </row>
    <row r="7957" spans="1:12" x14ac:dyDescent="0.25">
      <c r="A7957" s="50">
        <v>2022</v>
      </c>
      <c r="B7957" s="51" t="s">
        <v>359</v>
      </c>
      <c r="C7957" s="51" t="s">
        <v>10</v>
      </c>
      <c r="D7957" s="51" t="s">
        <v>45</v>
      </c>
      <c r="E7957" s="51" t="s">
        <v>295</v>
      </c>
      <c r="F7957" s="52">
        <v>21649</v>
      </c>
      <c r="G7957" s="35" t="str">
        <f>VLOOKUP(F7957,Apoio!A:B,2,FALSE)</f>
        <v>Turma Recursal</v>
      </c>
      <c r="H7957" s="51" t="s">
        <v>318</v>
      </c>
      <c r="I7957" s="53">
        <v>102</v>
      </c>
      <c r="J7957" s="2">
        <f>VLOOKUP($F7957,Apoio!$A:$F,4,FALSE)</f>
        <v>23</v>
      </c>
      <c r="K7957" s="2">
        <f>VLOOKUP($F7957,Apoio!$A:$F,5,FALSE)</f>
        <v>1</v>
      </c>
      <c r="L7957" s="24" t="str">
        <f>VLOOKUP($F7957,Apoio!$A:$F,6,FALSE)</f>
        <v>São Paulo - TR</v>
      </c>
    </row>
    <row r="7958" spans="1:12" x14ac:dyDescent="0.25">
      <c r="A7958" s="46">
        <v>2022</v>
      </c>
      <c r="B7958" s="47" t="s">
        <v>359</v>
      </c>
      <c r="C7958" s="47" t="s">
        <v>10</v>
      </c>
      <c r="D7958" s="47" t="s">
        <v>45</v>
      </c>
      <c r="E7958" s="47" t="s">
        <v>295</v>
      </c>
      <c r="F7958" s="48">
        <v>21650</v>
      </c>
      <c r="G7958" s="35" t="str">
        <f>VLOOKUP(F7958,Apoio!A:B,2,FALSE)</f>
        <v>Turma Recursal</v>
      </c>
      <c r="H7958" s="47" t="s">
        <v>319</v>
      </c>
      <c r="I7958" s="49">
        <v>138</v>
      </c>
      <c r="J7958" s="2">
        <f>VLOOKUP($F7958,Apoio!$A:$F,4,FALSE)</f>
        <v>24</v>
      </c>
      <c r="K7958" s="2">
        <f>VLOOKUP($F7958,Apoio!$A:$F,5,FALSE)</f>
        <v>1</v>
      </c>
      <c r="L7958" s="24" t="str">
        <f>VLOOKUP($F7958,Apoio!$A:$F,6,FALSE)</f>
        <v>São Paulo - TR</v>
      </c>
    </row>
    <row r="7959" spans="1:12" x14ac:dyDescent="0.25">
      <c r="A7959" s="50">
        <v>2022</v>
      </c>
      <c r="B7959" s="51" t="s">
        <v>359</v>
      </c>
      <c r="C7959" s="51" t="s">
        <v>10</v>
      </c>
      <c r="D7959" s="51" t="s">
        <v>45</v>
      </c>
      <c r="E7959" s="51" t="s">
        <v>295</v>
      </c>
      <c r="F7959" s="52">
        <v>21651</v>
      </c>
      <c r="G7959" s="35" t="str">
        <f>VLOOKUP(F7959,Apoio!A:B,2,FALSE)</f>
        <v>Turma Recursal</v>
      </c>
      <c r="H7959" s="51" t="s">
        <v>320</v>
      </c>
      <c r="I7959" s="53">
        <v>112</v>
      </c>
      <c r="J7959" s="2">
        <f>VLOOKUP($F7959,Apoio!$A:$F,4,FALSE)</f>
        <v>25</v>
      </c>
      <c r="K7959" s="2">
        <f>VLOOKUP($F7959,Apoio!$A:$F,5,FALSE)</f>
        <v>1</v>
      </c>
      <c r="L7959" s="24" t="str">
        <f>VLOOKUP($F7959,Apoio!$A:$F,6,FALSE)</f>
        <v>São Paulo - TR</v>
      </c>
    </row>
    <row r="7960" spans="1:12" x14ac:dyDescent="0.25">
      <c r="A7960" s="46">
        <v>2022</v>
      </c>
      <c r="B7960" s="47" t="s">
        <v>359</v>
      </c>
      <c r="C7960" s="47" t="s">
        <v>10</v>
      </c>
      <c r="D7960" s="47" t="s">
        <v>45</v>
      </c>
      <c r="E7960" s="47" t="s">
        <v>295</v>
      </c>
      <c r="F7960" s="48">
        <v>21652</v>
      </c>
      <c r="G7960" s="35" t="str">
        <f>VLOOKUP(F7960,Apoio!A:B,2,FALSE)</f>
        <v>Turma Recursal</v>
      </c>
      <c r="H7960" s="47" t="s">
        <v>321</v>
      </c>
      <c r="I7960" s="49">
        <v>111</v>
      </c>
      <c r="J7960" s="2">
        <f>VLOOKUP($F7960,Apoio!$A:$F,4,FALSE)</f>
        <v>26</v>
      </c>
      <c r="K7960" s="2">
        <f>VLOOKUP($F7960,Apoio!$A:$F,5,FALSE)</f>
        <v>1</v>
      </c>
      <c r="L7960" s="24" t="str">
        <f>VLOOKUP($F7960,Apoio!$A:$F,6,FALSE)</f>
        <v>São Paulo - TR</v>
      </c>
    </row>
    <row r="7961" spans="1:12" x14ac:dyDescent="0.25">
      <c r="A7961" s="50">
        <v>2022</v>
      </c>
      <c r="B7961" s="51" t="s">
        <v>359</v>
      </c>
      <c r="C7961" s="51" t="s">
        <v>10</v>
      </c>
      <c r="D7961" s="51" t="s">
        <v>45</v>
      </c>
      <c r="E7961" s="51" t="s">
        <v>295</v>
      </c>
      <c r="F7961" s="52">
        <v>21653</v>
      </c>
      <c r="G7961" s="35" t="str">
        <f>VLOOKUP(F7961,Apoio!A:B,2,FALSE)</f>
        <v>Turma Recursal</v>
      </c>
      <c r="H7961" s="51" t="s">
        <v>322</v>
      </c>
      <c r="I7961" s="53">
        <v>115</v>
      </c>
      <c r="J7961" s="2">
        <f>VLOOKUP($F7961,Apoio!$A:$F,4,FALSE)</f>
        <v>27</v>
      </c>
      <c r="K7961" s="2">
        <f>VLOOKUP($F7961,Apoio!$A:$F,5,FALSE)</f>
        <v>1</v>
      </c>
      <c r="L7961" s="24" t="str">
        <f>VLOOKUP($F7961,Apoio!$A:$F,6,FALSE)</f>
        <v>São Paulo - TR</v>
      </c>
    </row>
    <row r="7962" spans="1:12" x14ac:dyDescent="0.25">
      <c r="A7962" s="46">
        <v>2022</v>
      </c>
      <c r="B7962" s="47" t="s">
        <v>359</v>
      </c>
      <c r="C7962" s="47" t="s">
        <v>10</v>
      </c>
      <c r="D7962" s="47" t="s">
        <v>45</v>
      </c>
      <c r="E7962" s="47" t="s">
        <v>295</v>
      </c>
      <c r="F7962" s="48">
        <v>21654</v>
      </c>
      <c r="G7962" s="35" t="str">
        <f>VLOOKUP(F7962,Apoio!A:B,2,FALSE)</f>
        <v>Turma Recursal</v>
      </c>
      <c r="H7962" s="47" t="s">
        <v>323</v>
      </c>
      <c r="I7962" s="49">
        <v>138</v>
      </c>
      <c r="J7962" s="2">
        <f>VLOOKUP($F7962,Apoio!$A:$F,4,FALSE)</f>
        <v>28</v>
      </c>
      <c r="K7962" s="2">
        <f>VLOOKUP($F7962,Apoio!$A:$F,5,FALSE)</f>
        <v>1</v>
      </c>
      <c r="L7962" s="24" t="str">
        <f>VLOOKUP($F7962,Apoio!$A:$F,6,FALSE)</f>
        <v>São Paulo - TR</v>
      </c>
    </row>
    <row r="7963" spans="1:12" x14ac:dyDescent="0.25">
      <c r="A7963" s="50">
        <v>2022</v>
      </c>
      <c r="B7963" s="51" t="s">
        <v>359</v>
      </c>
      <c r="C7963" s="51" t="s">
        <v>10</v>
      </c>
      <c r="D7963" s="51" t="s">
        <v>45</v>
      </c>
      <c r="E7963" s="51" t="s">
        <v>295</v>
      </c>
      <c r="F7963" s="52">
        <v>21655</v>
      </c>
      <c r="G7963" s="35" t="str">
        <f>VLOOKUP(F7963,Apoio!A:B,2,FALSE)</f>
        <v>Turma Recursal</v>
      </c>
      <c r="H7963" s="51" t="s">
        <v>324</v>
      </c>
      <c r="I7963" s="53">
        <v>120</v>
      </c>
      <c r="J7963" s="2">
        <f>VLOOKUP($F7963,Apoio!$A:$F,4,FALSE)</f>
        <v>29</v>
      </c>
      <c r="K7963" s="2">
        <f>VLOOKUP($F7963,Apoio!$A:$F,5,FALSE)</f>
        <v>1</v>
      </c>
      <c r="L7963" s="24" t="str">
        <f>VLOOKUP($F7963,Apoio!$A:$F,6,FALSE)</f>
        <v>São Paulo - TR</v>
      </c>
    </row>
    <row r="7964" spans="1:12" x14ac:dyDescent="0.25">
      <c r="A7964" s="46">
        <v>2022</v>
      </c>
      <c r="B7964" s="47" t="s">
        <v>359</v>
      </c>
      <c r="C7964" s="47" t="s">
        <v>10</v>
      </c>
      <c r="D7964" s="47" t="s">
        <v>45</v>
      </c>
      <c r="E7964" s="47" t="s">
        <v>295</v>
      </c>
      <c r="F7964" s="48">
        <v>21656</v>
      </c>
      <c r="G7964" s="35" t="str">
        <f>VLOOKUP(F7964,Apoio!A:B,2,FALSE)</f>
        <v>Turma Recursal</v>
      </c>
      <c r="H7964" s="47" t="s">
        <v>325</v>
      </c>
      <c r="I7964" s="49">
        <v>112</v>
      </c>
      <c r="J7964" s="2">
        <f>VLOOKUP($F7964,Apoio!$A:$F,4,FALSE)</f>
        <v>30</v>
      </c>
      <c r="K7964" s="2">
        <f>VLOOKUP($F7964,Apoio!$A:$F,5,FALSE)</f>
        <v>1</v>
      </c>
      <c r="L7964" s="24" t="str">
        <f>VLOOKUP($F7964,Apoio!$A:$F,6,FALSE)</f>
        <v>São Paulo - TR</v>
      </c>
    </row>
    <row r="7965" spans="1:12" x14ac:dyDescent="0.25">
      <c r="A7965" s="50">
        <v>2022</v>
      </c>
      <c r="B7965" s="51" t="s">
        <v>359</v>
      </c>
      <c r="C7965" s="51" t="s">
        <v>10</v>
      </c>
      <c r="D7965" s="51" t="s">
        <v>45</v>
      </c>
      <c r="E7965" s="51" t="s">
        <v>295</v>
      </c>
      <c r="F7965" s="52">
        <v>21657</v>
      </c>
      <c r="G7965" s="35" t="str">
        <f>VLOOKUP(F7965,Apoio!A:B,2,FALSE)</f>
        <v>Turma Recursal</v>
      </c>
      <c r="H7965" s="51" t="s">
        <v>326</v>
      </c>
      <c r="I7965" s="53">
        <v>140</v>
      </c>
      <c r="J7965" s="2">
        <f>VLOOKUP($F7965,Apoio!$A:$F,4,FALSE)</f>
        <v>31</v>
      </c>
      <c r="K7965" s="2">
        <f>VLOOKUP($F7965,Apoio!$A:$F,5,FALSE)</f>
        <v>1</v>
      </c>
      <c r="L7965" s="24" t="str">
        <f>VLOOKUP($F7965,Apoio!$A:$F,6,FALSE)</f>
        <v>São Paulo - TR</v>
      </c>
    </row>
    <row r="7966" spans="1:12" x14ac:dyDescent="0.25">
      <c r="A7966" s="46">
        <v>2022</v>
      </c>
      <c r="B7966" s="47" t="s">
        <v>359</v>
      </c>
      <c r="C7966" s="47" t="s">
        <v>10</v>
      </c>
      <c r="D7966" s="47" t="s">
        <v>45</v>
      </c>
      <c r="E7966" s="47" t="s">
        <v>295</v>
      </c>
      <c r="F7966" s="48">
        <v>21658</v>
      </c>
      <c r="G7966" s="35" t="str">
        <f>VLOOKUP(F7966,Apoio!A:B,2,FALSE)</f>
        <v>Turma Recursal</v>
      </c>
      <c r="H7966" s="47" t="s">
        <v>327</v>
      </c>
      <c r="I7966" s="49">
        <v>110</v>
      </c>
      <c r="J7966" s="2">
        <f>VLOOKUP($F7966,Apoio!$A:$F,4,FALSE)</f>
        <v>32</v>
      </c>
      <c r="K7966" s="2">
        <f>VLOOKUP($F7966,Apoio!$A:$F,5,FALSE)</f>
        <v>1</v>
      </c>
      <c r="L7966" s="24" t="str">
        <f>VLOOKUP($F7966,Apoio!$A:$F,6,FALSE)</f>
        <v>São Paulo - TR</v>
      </c>
    </row>
    <row r="7967" spans="1:12" x14ac:dyDescent="0.25">
      <c r="A7967" s="50">
        <v>2022</v>
      </c>
      <c r="B7967" s="51" t="s">
        <v>359</v>
      </c>
      <c r="C7967" s="51" t="s">
        <v>10</v>
      </c>
      <c r="D7967" s="51" t="s">
        <v>45</v>
      </c>
      <c r="E7967" s="51" t="s">
        <v>295</v>
      </c>
      <c r="F7967" s="52">
        <v>21659</v>
      </c>
      <c r="G7967" s="35" t="str">
        <f>VLOOKUP(F7967,Apoio!A:B,2,FALSE)</f>
        <v>Turma Recursal</v>
      </c>
      <c r="H7967" s="51" t="s">
        <v>328</v>
      </c>
      <c r="I7967" s="53">
        <v>105</v>
      </c>
      <c r="J7967" s="2">
        <f>VLOOKUP($F7967,Apoio!$A:$F,4,FALSE)</f>
        <v>33</v>
      </c>
      <c r="K7967" s="2">
        <f>VLOOKUP($F7967,Apoio!$A:$F,5,FALSE)</f>
        <v>1</v>
      </c>
      <c r="L7967" s="24" t="str">
        <f>VLOOKUP($F7967,Apoio!$A:$F,6,FALSE)</f>
        <v>São Paulo - TR</v>
      </c>
    </row>
    <row r="7968" spans="1:12" x14ac:dyDescent="0.25">
      <c r="A7968" s="46">
        <v>2022</v>
      </c>
      <c r="B7968" s="47" t="s">
        <v>359</v>
      </c>
      <c r="C7968" s="47" t="s">
        <v>10</v>
      </c>
      <c r="D7968" s="47" t="s">
        <v>45</v>
      </c>
      <c r="E7968" s="47" t="s">
        <v>295</v>
      </c>
      <c r="F7968" s="48">
        <v>72267</v>
      </c>
      <c r="G7968" s="35" t="str">
        <f>VLOOKUP(F7968,Apoio!A:B,2,FALSE)</f>
        <v>Turma Recursal</v>
      </c>
      <c r="H7968" s="47" t="s">
        <v>329</v>
      </c>
      <c r="I7968" s="49">
        <v>123</v>
      </c>
      <c r="J7968" s="2">
        <f>VLOOKUP($F7968,Apoio!$A:$F,4,FALSE)</f>
        <v>34</v>
      </c>
      <c r="K7968" s="2">
        <f>VLOOKUP($F7968,Apoio!$A:$F,5,FALSE)</f>
        <v>1</v>
      </c>
      <c r="L7968" s="24" t="str">
        <f>VLOOKUP($F7968,Apoio!$A:$F,6,FALSE)</f>
        <v>São Paulo - TR</v>
      </c>
    </row>
    <row r="7969" spans="1:12" x14ac:dyDescent="0.25">
      <c r="A7969" s="50">
        <v>2022</v>
      </c>
      <c r="B7969" s="51" t="s">
        <v>359</v>
      </c>
      <c r="C7969" s="51" t="s">
        <v>10</v>
      </c>
      <c r="D7969" s="51" t="s">
        <v>45</v>
      </c>
      <c r="E7969" s="51" t="s">
        <v>295</v>
      </c>
      <c r="F7969" s="52">
        <v>72268</v>
      </c>
      <c r="G7969" s="35" t="str">
        <f>VLOOKUP(F7969,Apoio!A:B,2,FALSE)</f>
        <v>Turma Recursal</v>
      </c>
      <c r="H7969" s="51" t="s">
        <v>330</v>
      </c>
      <c r="I7969" s="53">
        <v>122</v>
      </c>
      <c r="J7969" s="2">
        <f>VLOOKUP($F7969,Apoio!$A:$F,4,FALSE)</f>
        <v>35</v>
      </c>
      <c r="K7969" s="2">
        <f>VLOOKUP($F7969,Apoio!$A:$F,5,FALSE)</f>
        <v>1</v>
      </c>
      <c r="L7969" s="24" t="str">
        <f>VLOOKUP($F7969,Apoio!$A:$F,6,FALSE)</f>
        <v>São Paulo - TR</v>
      </c>
    </row>
    <row r="7970" spans="1:12" x14ac:dyDescent="0.25">
      <c r="A7970" s="46">
        <v>2022</v>
      </c>
      <c r="B7970" s="47" t="s">
        <v>359</v>
      </c>
      <c r="C7970" s="47" t="s">
        <v>10</v>
      </c>
      <c r="D7970" s="47" t="s">
        <v>45</v>
      </c>
      <c r="E7970" s="47" t="s">
        <v>295</v>
      </c>
      <c r="F7970" s="48">
        <v>72269</v>
      </c>
      <c r="G7970" s="35" t="str">
        <f>VLOOKUP(F7970,Apoio!A:B,2,FALSE)</f>
        <v>Turma Recursal</v>
      </c>
      <c r="H7970" s="47" t="s">
        <v>331</v>
      </c>
      <c r="I7970" s="49">
        <v>130</v>
      </c>
      <c r="J7970" s="2">
        <f>VLOOKUP($F7970,Apoio!$A:$F,4,FALSE)</f>
        <v>36</v>
      </c>
      <c r="K7970" s="2">
        <f>VLOOKUP($F7970,Apoio!$A:$F,5,FALSE)</f>
        <v>1</v>
      </c>
      <c r="L7970" s="24" t="str">
        <f>VLOOKUP($F7970,Apoio!$A:$F,6,FALSE)</f>
        <v>São Paulo - TR</v>
      </c>
    </row>
    <row r="7971" spans="1:12" x14ac:dyDescent="0.25">
      <c r="A7971" s="50">
        <v>2022</v>
      </c>
      <c r="B7971" s="51" t="s">
        <v>359</v>
      </c>
      <c r="C7971" s="51" t="s">
        <v>10</v>
      </c>
      <c r="D7971" s="51" t="s">
        <v>45</v>
      </c>
      <c r="E7971" s="51" t="s">
        <v>295</v>
      </c>
      <c r="F7971" s="52">
        <v>72270</v>
      </c>
      <c r="G7971" s="35" t="str">
        <f>VLOOKUP(F7971,Apoio!A:B,2,FALSE)</f>
        <v>Turma Recursal</v>
      </c>
      <c r="H7971" s="51" t="s">
        <v>332</v>
      </c>
      <c r="I7971" s="53">
        <v>129</v>
      </c>
      <c r="J7971" s="2">
        <f>VLOOKUP($F7971,Apoio!$A:$F,4,FALSE)</f>
        <v>37</v>
      </c>
      <c r="K7971" s="2">
        <f>VLOOKUP($F7971,Apoio!$A:$F,5,FALSE)</f>
        <v>1</v>
      </c>
      <c r="L7971" s="24" t="str">
        <f>VLOOKUP($F7971,Apoio!$A:$F,6,FALSE)</f>
        <v>São Paulo - TR</v>
      </c>
    </row>
    <row r="7972" spans="1:12" x14ac:dyDescent="0.25">
      <c r="A7972" s="46">
        <v>2022</v>
      </c>
      <c r="B7972" s="47" t="s">
        <v>359</v>
      </c>
      <c r="C7972" s="47" t="s">
        <v>10</v>
      </c>
      <c r="D7972" s="47" t="s">
        <v>45</v>
      </c>
      <c r="E7972" s="47" t="s">
        <v>295</v>
      </c>
      <c r="F7972" s="48">
        <v>72271</v>
      </c>
      <c r="G7972" s="35" t="str">
        <f>VLOOKUP(F7972,Apoio!A:B,2,FALSE)</f>
        <v>Turma Recursal</v>
      </c>
      <c r="H7972" s="47" t="s">
        <v>333</v>
      </c>
      <c r="I7972" s="49">
        <v>133</v>
      </c>
      <c r="J7972" s="2">
        <f>VLOOKUP($F7972,Apoio!$A:$F,4,FALSE)</f>
        <v>38</v>
      </c>
      <c r="K7972" s="2">
        <f>VLOOKUP($F7972,Apoio!$A:$F,5,FALSE)</f>
        <v>1</v>
      </c>
      <c r="L7972" s="24" t="str">
        <f>VLOOKUP($F7972,Apoio!$A:$F,6,FALSE)</f>
        <v>São Paulo - TR</v>
      </c>
    </row>
    <row r="7973" spans="1:12" x14ac:dyDescent="0.25">
      <c r="A7973" s="50">
        <v>2022</v>
      </c>
      <c r="B7973" s="51" t="s">
        <v>359</v>
      </c>
      <c r="C7973" s="51" t="s">
        <v>10</v>
      </c>
      <c r="D7973" s="51" t="s">
        <v>45</v>
      </c>
      <c r="E7973" s="51" t="s">
        <v>295</v>
      </c>
      <c r="F7973" s="52">
        <v>72272</v>
      </c>
      <c r="G7973" s="35" t="str">
        <f>VLOOKUP(F7973,Apoio!A:B,2,FALSE)</f>
        <v>Turma Recursal</v>
      </c>
      <c r="H7973" s="51" t="s">
        <v>334</v>
      </c>
      <c r="I7973" s="53">
        <v>115</v>
      </c>
      <c r="J7973" s="2">
        <f>VLOOKUP($F7973,Apoio!$A:$F,4,FALSE)</f>
        <v>39</v>
      </c>
      <c r="K7973" s="2">
        <f>VLOOKUP($F7973,Apoio!$A:$F,5,FALSE)</f>
        <v>1</v>
      </c>
      <c r="L7973" s="24" t="str">
        <f>VLOOKUP($F7973,Apoio!$A:$F,6,FALSE)</f>
        <v>São Paulo - TR</v>
      </c>
    </row>
    <row r="7974" spans="1:12" x14ac:dyDescent="0.25">
      <c r="A7974" s="46">
        <v>2022</v>
      </c>
      <c r="B7974" s="47" t="s">
        <v>359</v>
      </c>
      <c r="C7974" s="47" t="s">
        <v>10</v>
      </c>
      <c r="D7974" s="47" t="s">
        <v>45</v>
      </c>
      <c r="E7974" s="47" t="s">
        <v>295</v>
      </c>
      <c r="F7974" s="48">
        <v>74901</v>
      </c>
      <c r="G7974" s="35" t="str">
        <f>VLOOKUP(F7974,Apoio!A:B,2,FALSE)</f>
        <v>Turma Recursal</v>
      </c>
      <c r="H7974" s="47" t="s">
        <v>335</v>
      </c>
      <c r="I7974" s="49">
        <v>141</v>
      </c>
      <c r="J7974" s="2">
        <f>VLOOKUP($F7974,Apoio!$A:$F,4,FALSE)</f>
        <v>40</v>
      </c>
      <c r="K7974" s="2">
        <f>VLOOKUP($F7974,Apoio!$A:$F,5,FALSE)</f>
        <v>1</v>
      </c>
      <c r="L7974" s="24" t="str">
        <f>VLOOKUP($F7974,Apoio!$A:$F,6,FALSE)</f>
        <v>São Paulo - TR</v>
      </c>
    </row>
    <row r="7975" spans="1:12" x14ac:dyDescent="0.25">
      <c r="A7975" s="50">
        <v>2022</v>
      </c>
      <c r="B7975" s="51" t="s">
        <v>359</v>
      </c>
      <c r="C7975" s="51" t="s">
        <v>10</v>
      </c>
      <c r="D7975" s="51" t="s">
        <v>45</v>
      </c>
      <c r="E7975" s="51" t="s">
        <v>295</v>
      </c>
      <c r="F7975" s="52">
        <v>74902</v>
      </c>
      <c r="G7975" s="35" t="str">
        <f>VLOOKUP(F7975,Apoio!A:B,2,FALSE)</f>
        <v>Turma Recursal</v>
      </c>
      <c r="H7975" s="51" t="s">
        <v>336</v>
      </c>
      <c r="I7975" s="53">
        <v>134</v>
      </c>
      <c r="J7975" s="2">
        <f>VLOOKUP($F7975,Apoio!$A:$F,4,FALSE)</f>
        <v>41</v>
      </c>
      <c r="K7975" s="2">
        <f>VLOOKUP($F7975,Apoio!$A:$F,5,FALSE)</f>
        <v>1</v>
      </c>
      <c r="L7975" s="24" t="str">
        <f>VLOOKUP($F7975,Apoio!$A:$F,6,FALSE)</f>
        <v>São Paulo - TR</v>
      </c>
    </row>
    <row r="7976" spans="1:12" x14ac:dyDescent="0.25">
      <c r="A7976" s="46">
        <v>2022</v>
      </c>
      <c r="B7976" s="47" t="s">
        <v>359</v>
      </c>
      <c r="C7976" s="47" t="s">
        <v>10</v>
      </c>
      <c r="D7976" s="47" t="s">
        <v>45</v>
      </c>
      <c r="E7976" s="47" t="s">
        <v>295</v>
      </c>
      <c r="F7976" s="48">
        <v>74903</v>
      </c>
      <c r="G7976" s="35" t="str">
        <f>VLOOKUP(F7976,Apoio!A:B,2,FALSE)</f>
        <v>Turma Recursal</v>
      </c>
      <c r="H7976" s="47" t="s">
        <v>337</v>
      </c>
      <c r="I7976" s="49">
        <v>117</v>
      </c>
      <c r="J7976" s="2">
        <f>VLOOKUP($F7976,Apoio!$A:$F,4,FALSE)</f>
        <v>42</v>
      </c>
      <c r="K7976" s="2">
        <f>VLOOKUP($F7976,Apoio!$A:$F,5,FALSE)</f>
        <v>1</v>
      </c>
      <c r="L7976" s="24" t="str">
        <f>VLOOKUP($F7976,Apoio!$A:$F,6,FALSE)</f>
        <v>São Paulo - TR</v>
      </c>
    </row>
    <row r="7977" spans="1:12" x14ac:dyDescent="0.25">
      <c r="A7977" s="50">
        <v>2022</v>
      </c>
      <c r="B7977" s="51" t="s">
        <v>359</v>
      </c>
      <c r="C7977" s="51" t="s">
        <v>10</v>
      </c>
      <c r="D7977" s="51" t="s">
        <v>45</v>
      </c>
      <c r="E7977" s="51" t="s">
        <v>295</v>
      </c>
      <c r="F7977" s="52">
        <v>74904</v>
      </c>
      <c r="G7977" s="35" t="str">
        <f>VLOOKUP(F7977,Apoio!A:B,2,FALSE)</f>
        <v>Turma Recursal</v>
      </c>
      <c r="H7977" s="51" t="s">
        <v>338</v>
      </c>
      <c r="I7977" s="53">
        <v>130</v>
      </c>
      <c r="J7977" s="2">
        <f>VLOOKUP($F7977,Apoio!$A:$F,4,FALSE)</f>
        <v>43</v>
      </c>
      <c r="K7977" s="2">
        <f>VLOOKUP($F7977,Apoio!$A:$F,5,FALSE)</f>
        <v>1</v>
      </c>
      <c r="L7977" s="24" t="str">
        <f>VLOOKUP($F7977,Apoio!$A:$F,6,FALSE)</f>
        <v>São Paulo - TR</v>
      </c>
    </row>
    <row r="7978" spans="1:12" x14ac:dyDescent="0.25">
      <c r="A7978" s="46">
        <v>2022</v>
      </c>
      <c r="B7978" s="47" t="s">
        <v>359</v>
      </c>
      <c r="C7978" s="47" t="s">
        <v>10</v>
      </c>
      <c r="D7978" s="47" t="s">
        <v>45</v>
      </c>
      <c r="E7978" s="47" t="s">
        <v>295</v>
      </c>
      <c r="F7978" s="48">
        <v>74905</v>
      </c>
      <c r="G7978" s="35" t="str">
        <f>VLOOKUP(F7978,Apoio!A:B,2,FALSE)</f>
        <v>Turma Recursal</v>
      </c>
      <c r="H7978" s="47" t="s">
        <v>339</v>
      </c>
      <c r="I7978" s="49">
        <v>143</v>
      </c>
      <c r="J7978" s="2">
        <f>VLOOKUP($F7978,Apoio!$A:$F,4,FALSE)</f>
        <v>44</v>
      </c>
      <c r="K7978" s="2">
        <f>VLOOKUP($F7978,Apoio!$A:$F,5,FALSE)</f>
        <v>1</v>
      </c>
      <c r="L7978" s="24" t="str">
        <f>VLOOKUP($F7978,Apoio!$A:$F,6,FALSE)</f>
        <v>São Paulo - TR</v>
      </c>
    </row>
    <row r="7979" spans="1:12" x14ac:dyDescent="0.25">
      <c r="A7979" s="50">
        <v>2022</v>
      </c>
      <c r="B7979" s="51" t="s">
        <v>359</v>
      </c>
      <c r="C7979" s="51" t="s">
        <v>10</v>
      </c>
      <c r="D7979" s="51" t="s">
        <v>45</v>
      </c>
      <c r="E7979" s="51" t="s">
        <v>295</v>
      </c>
      <c r="F7979" s="52">
        <v>74906</v>
      </c>
      <c r="G7979" s="35" t="str">
        <f>VLOOKUP(F7979,Apoio!A:B,2,FALSE)</f>
        <v>Turma Recursal</v>
      </c>
      <c r="H7979" s="51" t="s">
        <v>340</v>
      </c>
      <c r="I7979" s="53">
        <v>128</v>
      </c>
      <c r="J7979" s="2">
        <f>VLOOKUP($F7979,Apoio!$A:$F,4,FALSE)</f>
        <v>45</v>
      </c>
      <c r="K7979" s="2">
        <f>VLOOKUP($F7979,Apoio!$A:$F,5,FALSE)</f>
        <v>1</v>
      </c>
      <c r="L7979" s="24" t="str">
        <f>VLOOKUP($F7979,Apoio!$A:$F,6,FALSE)</f>
        <v>São Paulo - TR</v>
      </c>
    </row>
    <row r="7980" spans="1:12" x14ac:dyDescent="0.25">
      <c r="A7980" s="46">
        <v>2022</v>
      </c>
      <c r="B7980" s="47" t="s">
        <v>364</v>
      </c>
      <c r="C7980" s="47" t="s">
        <v>10</v>
      </c>
      <c r="D7980" s="47" t="s">
        <v>11</v>
      </c>
      <c r="E7980" s="47" t="s">
        <v>12</v>
      </c>
      <c r="F7980" s="48">
        <v>12961</v>
      </c>
      <c r="G7980" s="35" t="str">
        <f>VLOOKUP(F7980,Apoio!A:B,2,FALSE)</f>
        <v>Vara Federal</v>
      </c>
      <c r="H7980" s="47" t="s">
        <v>14</v>
      </c>
      <c r="I7980" s="49">
        <v>169</v>
      </c>
      <c r="J7980" s="2">
        <f>VLOOKUP($F7980,Apoio!$A:$F,4,FALSE)</f>
        <v>1</v>
      </c>
      <c r="K7980" s="2">
        <f>VLOOKUP($F7980,Apoio!$A:$F,5,FALSE)</f>
        <v>1</v>
      </c>
      <c r="L7980" s="24" t="str">
        <f>VLOOKUP($F7980,Apoio!$A:$F,6,FALSE)</f>
        <v>Campo Grande</v>
      </c>
    </row>
    <row r="7981" spans="1:12" x14ac:dyDescent="0.25">
      <c r="A7981" s="50">
        <v>2022</v>
      </c>
      <c r="B7981" s="51" t="s">
        <v>364</v>
      </c>
      <c r="C7981" s="51" t="s">
        <v>10</v>
      </c>
      <c r="D7981" s="51" t="s">
        <v>11</v>
      </c>
      <c r="E7981" s="51" t="s">
        <v>12</v>
      </c>
      <c r="F7981" s="52">
        <v>14054</v>
      </c>
      <c r="G7981" s="35" t="str">
        <f>VLOOKUP(F7981,Apoio!A:B,2,FALSE)</f>
        <v>Juizado</v>
      </c>
      <c r="H7981" s="51" t="s">
        <v>16</v>
      </c>
      <c r="I7981" s="53">
        <v>1112</v>
      </c>
      <c r="J7981" s="2">
        <f>VLOOKUP($F7981,Apoio!$A:$F,4,FALSE)</f>
        <v>1</v>
      </c>
      <c r="K7981" s="2">
        <f>VLOOKUP($F7981,Apoio!$A:$F,5,FALSE)</f>
        <v>1</v>
      </c>
      <c r="L7981" s="24" t="str">
        <f>VLOOKUP($F7981,Apoio!$A:$F,6,FALSE)</f>
        <v>Campo Grande - JEF</v>
      </c>
    </row>
    <row r="7982" spans="1:12" x14ac:dyDescent="0.25">
      <c r="A7982" s="46">
        <v>2022</v>
      </c>
      <c r="B7982" s="47" t="s">
        <v>364</v>
      </c>
      <c r="C7982" s="47" t="s">
        <v>10</v>
      </c>
      <c r="D7982" s="47" t="s">
        <v>11</v>
      </c>
      <c r="E7982" s="47" t="s">
        <v>12</v>
      </c>
      <c r="F7982" s="48">
        <v>12962</v>
      </c>
      <c r="G7982" s="35" t="str">
        <f>VLOOKUP(F7982,Apoio!A:B,2,FALSE)</f>
        <v>Vara Federal</v>
      </c>
      <c r="H7982" s="47" t="s">
        <v>17</v>
      </c>
      <c r="I7982" s="49">
        <v>179</v>
      </c>
      <c r="J7982" s="2">
        <f>VLOOKUP($F7982,Apoio!$A:$F,4,FALSE)</f>
        <v>2</v>
      </c>
      <c r="K7982" s="2">
        <f>VLOOKUP($F7982,Apoio!$A:$F,5,FALSE)</f>
        <v>1</v>
      </c>
      <c r="L7982" s="24" t="str">
        <f>VLOOKUP($F7982,Apoio!$A:$F,6,FALSE)</f>
        <v>Campo Grande</v>
      </c>
    </row>
    <row r="7983" spans="1:12" x14ac:dyDescent="0.25">
      <c r="A7983" s="50">
        <v>2022</v>
      </c>
      <c r="B7983" s="51" t="s">
        <v>364</v>
      </c>
      <c r="C7983" s="51" t="s">
        <v>10</v>
      </c>
      <c r="D7983" s="51" t="s">
        <v>11</v>
      </c>
      <c r="E7983" s="51" t="s">
        <v>12</v>
      </c>
      <c r="F7983" s="52">
        <v>12541</v>
      </c>
      <c r="G7983" s="35" t="str">
        <f>VLOOKUP(F7983,Apoio!A:B,2,FALSE)</f>
        <v>Vara Federal</v>
      </c>
      <c r="H7983" s="51" t="s">
        <v>18</v>
      </c>
      <c r="I7983" s="53">
        <v>32</v>
      </c>
      <c r="J7983" s="2">
        <f>VLOOKUP($F7983,Apoio!$A:$F,4,FALSE)</f>
        <v>3</v>
      </c>
      <c r="K7983" s="2">
        <f>VLOOKUP($F7983,Apoio!$A:$F,5,FALSE)</f>
        <v>1</v>
      </c>
      <c r="L7983" s="24" t="str">
        <f>VLOOKUP($F7983,Apoio!$A:$F,6,FALSE)</f>
        <v>Campo Grande</v>
      </c>
    </row>
    <row r="7984" spans="1:12" x14ac:dyDescent="0.25">
      <c r="A7984" s="46">
        <v>2022</v>
      </c>
      <c r="B7984" s="47" t="s">
        <v>364</v>
      </c>
      <c r="C7984" s="47" t="s">
        <v>10</v>
      </c>
      <c r="D7984" s="47" t="s">
        <v>11</v>
      </c>
      <c r="E7984" s="47" t="s">
        <v>12</v>
      </c>
      <c r="F7984" s="48">
        <v>12963</v>
      </c>
      <c r="G7984" s="35" t="str">
        <f>VLOOKUP(F7984,Apoio!A:B,2,FALSE)</f>
        <v>Vara Federal</v>
      </c>
      <c r="H7984" s="47" t="s">
        <v>19</v>
      </c>
      <c r="I7984" s="49">
        <v>165</v>
      </c>
      <c r="J7984" s="2">
        <f>VLOOKUP($F7984,Apoio!$A:$F,4,FALSE)</f>
        <v>4</v>
      </c>
      <c r="K7984" s="2">
        <f>VLOOKUP($F7984,Apoio!$A:$F,5,FALSE)</f>
        <v>1</v>
      </c>
      <c r="L7984" s="24" t="str">
        <f>VLOOKUP($F7984,Apoio!$A:$F,6,FALSE)</f>
        <v>Campo Grande</v>
      </c>
    </row>
    <row r="7985" spans="1:12" x14ac:dyDescent="0.25">
      <c r="A7985" s="50">
        <v>2022</v>
      </c>
      <c r="B7985" s="51" t="s">
        <v>364</v>
      </c>
      <c r="C7985" s="51" t="s">
        <v>10</v>
      </c>
      <c r="D7985" s="51" t="s">
        <v>11</v>
      </c>
      <c r="E7985" s="51" t="s">
        <v>12</v>
      </c>
      <c r="F7985" s="52">
        <v>12542</v>
      </c>
      <c r="G7985" s="35" t="str">
        <f>VLOOKUP(F7985,Apoio!A:B,2,FALSE)</f>
        <v>Vara Federal</v>
      </c>
      <c r="H7985" s="51" t="s">
        <v>20</v>
      </c>
      <c r="I7985" s="53">
        <v>40</v>
      </c>
      <c r="J7985" s="2">
        <f>VLOOKUP($F7985,Apoio!$A:$F,4,FALSE)</f>
        <v>5</v>
      </c>
      <c r="K7985" s="2">
        <f>VLOOKUP($F7985,Apoio!$A:$F,5,FALSE)</f>
        <v>1</v>
      </c>
      <c r="L7985" s="24" t="str">
        <f>VLOOKUP($F7985,Apoio!$A:$F,6,FALSE)</f>
        <v>Campo Grande</v>
      </c>
    </row>
    <row r="7986" spans="1:12" x14ac:dyDescent="0.25">
      <c r="A7986" s="46">
        <v>2022</v>
      </c>
      <c r="B7986" s="47" t="s">
        <v>364</v>
      </c>
      <c r="C7986" s="47" t="s">
        <v>10</v>
      </c>
      <c r="D7986" s="47" t="s">
        <v>11</v>
      </c>
      <c r="E7986" s="47" t="s">
        <v>12</v>
      </c>
      <c r="F7986" s="48">
        <v>14013</v>
      </c>
      <c r="G7986" s="35" t="str">
        <f>VLOOKUP(F7986,Apoio!A:B,2,FALSE)</f>
        <v>Vara Federal</v>
      </c>
      <c r="H7986" s="47" t="s">
        <v>21</v>
      </c>
      <c r="I7986" s="49">
        <v>119</v>
      </c>
      <c r="J7986" s="2">
        <f>VLOOKUP($F7986,Apoio!$A:$F,4,FALSE)</f>
        <v>6</v>
      </c>
      <c r="K7986" s="2">
        <f>VLOOKUP($F7986,Apoio!$A:$F,5,FALSE)</f>
        <v>1</v>
      </c>
      <c r="L7986" s="24" t="str">
        <f>VLOOKUP($F7986,Apoio!$A:$F,6,FALSE)</f>
        <v>Campo Grande</v>
      </c>
    </row>
    <row r="7987" spans="1:12" x14ac:dyDescent="0.25">
      <c r="A7987" s="50">
        <v>2022</v>
      </c>
      <c r="B7987" s="51" t="s">
        <v>364</v>
      </c>
      <c r="C7987" s="51" t="s">
        <v>10</v>
      </c>
      <c r="D7987" s="51" t="s">
        <v>11</v>
      </c>
      <c r="E7987" s="51" t="s">
        <v>22</v>
      </c>
      <c r="F7987" s="52">
        <v>12549</v>
      </c>
      <c r="G7987" s="35" t="str">
        <f>VLOOKUP(F7987,Apoio!A:B,2,FALSE)</f>
        <v>Vara Federal + JEF</v>
      </c>
      <c r="H7987" s="51" t="s">
        <v>23</v>
      </c>
      <c r="I7987" s="53">
        <v>43</v>
      </c>
      <c r="J7987" s="2">
        <f>VLOOKUP($F7987,Apoio!$A:$F,4,FALSE)</f>
        <v>1</v>
      </c>
      <c r="K7987" s="2">
        <f>VLOOKUP($F7987,Apoio!$A:$F,5,FALSE)</f>
        <v>4</v>
      </c>
      <c r="L7987" s="24" t="str">
        <f>VLOOKUP($F7987,Apoio!$A:$F,6,FALSE)</f>
        <v>Corumbá</v>
      </c>
    </row>
    <row r="7988" spans="1:12" x14ac:dyDescent="0.25">
      <c r="A7988" s="46">
        <v>2022</v>
      </c>
      <c r="B7988" s="47" t="s">
        <v>364</v>
      </c>
      <c r="C7988" s="47" t="s">
        <v>10</v>
      </c>
      <c r="D7988" s="47" t="s">
        <v>11</v>
      </c>
      <c r="E7988" s="47" t="s">
        <v>22</v>
      </c>
      <c r="F7988" s="48">
        <v>12549</v>
      </c>
      <c r="G7988" s="35" t="str">
        <f>VLOOKUP(F7988,Apoio!A:B,2,FALSE)</f>
        <v>Vara Federal + JEF</v>
      </c>
      <c r="H7988" s="47" t="s">
        <v>23</v>
      </c>
      <c r="I7988" s="49">
        <v>79</v>
      </c>
      <c r="J7988" s="2">
        <f>VLOOKUP($F7988,Apoio!$A:$F,4,FALSE)</f>
        <v>1</v>
      </c>
      <c r="K7988" s="2">
        <f>VLOOKUP($F7988,Apoio!$A:$F,5,FALSE)</f>
        <v>4</v>
      </c>
      <c r="L7988" s="24" t="str">
        <f>VLOOKUP($F7988,Apoio!$A:$F,6,FALSE)</f>
        <v>Corumbá</v>
      </c>
    </row>
    <row r="7989" spans="1:12" x14ac:dyDescent="0.25">
      <c r="A7989" s="50">
        <v>2022</v>
      </c>
      <c r="B7989" s="51" t="s">
        <v>364</v>
      </c>
      <c r="C7989" s="51" t="s">
        <v>10</v>
      </c>
      <c r="D7989" s="51" t="s">
        <v>11</v>
      </c>
      <c r="E7989" s="51" t="s">
        <v>24</v>
      </c>
      <c r="F7989" s="52">
        <v>12555</v>
      </c>
      <c r="G7989" s="35" t="str">
        <f>VLOOKUP(F7989,Apoio!A:B,2,FALSE)</f>
        <v>Vara Federal + JEF</v>
      </c>
      <c r="H7989" s="51" t="s">
        <v>25</v>
      </c>
      <c r="I7989" s="53">
        <v>72</v>
      </c>
      <c r="J7989" s="2">
        <f>VLOOKUP($F7989,Apoio!$A:$F,4,FALSE)</f>
        <v>1</v>
      </c>
      <c r="K7989" s="2">
        <f>VLOOKUP($F7989,Apoio!$A:$F,5,FALSE)</f>
        <v>7</v>
      </c>
      <c r="L7989" s="24" t="str">
        <f>VLOOKUP($F7989,Apoio!$A:$F,6,FALSE)</f>
        <v>Coxim</v>
      </c>
    </row>
    <row r="7990" spans="1:12" x14ac:dyDescent="0.25">
      <c r="A7990" s="46">
        <v>2022</v>
      </c>
      <c r="B7990" s="47" t="s">
        <v>364</v>
      </c>
      <c r="C7990" s="47" t="s">
        <v>10</v>
      </c>
      <c r="D7990" s="47" t="s">
        <v>11</v>
      </c>
      <c r="E7990" s="47" t="s">
        <v>24</v>
      </c>
      <c r="F7990" s="48">
        <v>12555</v>
      </c>
      <c r="G7990" s="35" t="str">
        <f>VLOOKUP(F7990,Apoio!A:B,2,FALSE)</f>
        <v>Vara Federal + JEF</v>
      </c>
      <c r="H7990" s="47" t="s">
        <v>25</v>
      </c>
      <c r="I7990" s="49">
        <v>31</v>
      </c>
      <c r="J7990" s="2">
        <f>VLOOKUP($F7990,Apoio!$A:$F,4,FALSE)</f>
        <v>1</v>
      </c>
      <c r="K7990" s="2">
        <f>VLOOKUP($F7990,Apoio!$A:$F,5,FALSE)</f>
        <v>7</v>
      </c>
      <c r="L7990" s="24" t="str">
        <f>VLOOKUP($F7990,Apoio!$A:$F,6,FALSE)</f>
        <v>Coxim</v>
      </c>
    </row>
    <row r="7991" spans="1:12" x14ac:dyDescent="0.25">
      <c r="A7991" s="50">
        <v>2022</v>
      </c>
      <c r="B7991" s="51" t="s">
        <v>364</v>
      </c>
      <c r="C7991" s="51" t="s">
        <v>10</v>
      </c>
      <c r="D7991" s="51" t="s">
        <v>11</v>
      </c>
      <c r="E7991" s="51" t="s">
        <v>26</v>
      </c>
      <c r="F7991" s="52">
        <v>12544</v>
      </c>
      <c r="G7991" s="35" t="str">
        <f>VLOOKUP(F7991,Apoio!A:B,2,FALSE)</f>
        <v>Vara Federal</v>
      </c>
      <c r="H7991" s="51" t="s">
        <v>27</v>
      </c>
      <c r="I7991" s="53">
        <v>92</v>
      </c>
      <c r="J7991" s="2">
        <f>VLOOKUP($F7991,Apoio!$A:$F,4,FALSE)</f>
        <v>1</v>
      </c>
      <c r="K7991" s="2">
        <f>VLOOKUP($F7991,Apoio!$A:$F,5,FALSE)</f>
        <v>2</v>
      </c>
      <c r="L7991" s="24" t="str">
        <f>VLOOKUP($F7991,Apoio!$A:$F,6,FALSE)</f>
        <v>Dourados</v>
      </c>
    </row>
    <row r="7992" spans="1:12" x14ac:dyDescent="0.25">
      <c r="A7992" s="46">
        <v>2022</v>
      </c>
      <c r="B7992" s="47" t="s">
        <v>364</v>
      </c>
      <c r="C7992" s="47" t="s">
        <v>10</v>
      </c>
      <c r="D7992" s="47" t="s">
        <v>11</v>
      </c>
      <c r="E7992" s="47" t="s">
        <v>26</v>
      </c>
      <c r="F7992" s="48">
        <v>14310</v>
      </c>
      <c r="G7992" s="35" t="str">
        <f>VLOOKUP(F7992,Apoio!A:B,2,FALSE)</f>
        <v>Juizado</v>
      </c>
      <c r="H7992" s="47" t="s">
        <v>28</v>
      </c>
      <c r="I7992" s="49">
        <v>464</v>
      </c>
      <c r="J7992" s="2">
        <f>VLOOKUP($F7992,Apoio!$A:$F,4,FALSE)</f>
        <v>1</v>
      </c>
      <c r="K7992" s="2">
        <f>VLOOKUP($F7992,Apoio!$A:$F,5,FALSE)</f>
        <v>2</v>
      </c>
      <c r="L7992" s="24" t="str">
        <f>VLOOKUP($F7992,Apoio!$A:$F,6,FALSE)</f>
        <v>Dourados</v>
      </c>
    </row>
    <row r="7993" spans="1:12" x14ac:dyDescent="0.25">
      <c r="A7993" s="50">
        <v>2022</v>
      </c>
      <c r="B7993" s="51" t="s">
        <v>364</v>
      </c>
      <c r="C7993" s="51" t="s">
        <v>10</v>
      </c>
      <c r="D7993" s="51" t="s">
        <v>11</v>
      </c>
      <c r="E7993" s="51" t="s">
        <v>26</v>
      </c>
      <c r="F7993" s="52">
        <v>12545</v>
      </c>
      <c r="G7993" s="35" t="str">
        <f>VLOOKUP(F7993,Apoio!A:B,2,FALSE)</f>
        <v>Vara Federal</v>
      </c>
      <c r="H7993" s="51" t="s">
        <v>29</v>
      </c>
      <c r="I7993" s="53">
        <v>115</v>
      </c>
      <c r="J7993" s="2">
        <f>VLOOKUP($F7993,Apoio!$A:$F,4,FALSE)</f>
        <v>2</v>
      </c>
      <c r="K7993" s="2">
        <f>VLOOKUP($F7993,Apoio!$A:$F,5,FALSE)</f>
        <v>2</v>
      </c>
      <c r="L7993" s="24" t="str">
        <f>VLOOKUP($F7993,Apoio!$A:$F,6,FALSE)</f>
        <v>Dourados</v>
      </c>
    </row>
    <row r="7994" spans="1:12" x14ac:dyDescent="0.25">
      <c r="A7994" s="46">
        <v>2022</v>
      </c>
      <c r="B7994" s="47" t="s">
        <v>364</v>
      </c>
      <c r="C7994" s="47" t="s">
        <v>10</v>
      </c>
      <c r="D7994" s="47" t="s">
        <v>11</v>
      </c>
      <c r="E7994" s="47" t="s">
        <v>30</v>
      </c>
      <c r="F7994" s="48">
        <v>12553</v>
      </c>
      <c r="G7994" s="35" t="str">
        <f>VLOOKUP(F7994,Apoio!A:B,2,FALSE)</f>
        <v>Vara Federal + JEF</v>
      </c>
      <c r="H7994" s="47" t="s">
        <v>31</v>
      </c>
      <c r="I7994" s="49">
        <v>90</v>
      </c>
      <c r="J7994" s="2">
        <f>VLOOKUP($F7994,Apoio!$A:$F,4,FALSE)</f>
        <v>1</v>
      </c>
      <c r="K7994" s="2">
        <f>VLOOKUP($F7994,Apoio!$A:$F,5,FALSE)</f>
        <v>6</v>
      </c>
      <c r="L7994" s="24" t="str">
        <f>VLOOKUP($F7994,Apoio!$A:$F,6,FALSE)</f>
        <v>Naviraí</v>
      </c>
    </row>
    <row r="7995" spans="1:12" x14ac:dyDescent="0.25">
      <c r="A7995" s="50">
        <v>2022</v>
      </c>
      <c r="B7995" s="51" t="s">
        <v>364</v>
      </c>
      <c r="C7995" s="51" t="s">
        <v>10</v>
      </c>
      <c r="D7995" s="51" t="s">
        <v>11</v>
      </c>
      <c r="E7995" s="51" t="s">
        <v>30</v>
      </c>
      <c r="F7995" s="52">
        <v>12553</v>
      </c>
      <c r="G7995" s="35" t="str">
        <f>VLOOKUP(F7995,Apoio!A:B,2,FALSE)</f>
        <v>Vara Federal + JEF</v>
      </c>
      <c r="H7995" s="51" t="s">
        <v>31</v>
      </c>
      <c r="I7995" s="53">
        <v>71</v>
      </c>
      <c r="J7995" s="2">
        <f>VLOOKUP($F7995,Apoio!$A:$F,4,FALSE)</f>
        <v>1</v>
      </c>
      <c r="K7995" s="2">
        <f>VLOOKUP($F7995,Apoio!$A:$F,5,FALSE)</f>
        <v>6</v>
      </c>
      <c r="L7995" s="24" t="str">
        <f>VLOOKUP($F7995,Apoio!$A:$F,6,FALSE)</f>
        <v>Naviraí</v>
      </c>
    </row>
    <row r="7996" spans="1:12" x14ac:dyDescent="0.25">
      <c r="A7996" s="46">
        <v>2022</v>
      </c>
      <c r="B7996" s="47" t="s">
        <v>364</v>
      </c>
      <c r="C7996" s="47" t="s">
        <v>10</v>
      </c>
      <c r="D7996" s="47" t="s">
        <v>11</v>
      </c>
      <c r="E7996" s="47" t="s">
        <v>32</v>
      </c>
      <c r="F7996" s="48">
        <v>12551</v>
      </c>
      <c r="G7996" s="35" t="str">
        <f>VLOOKUP(F7996,Apoio!A:B,2,FALSE)</f>
        <v>Vara Federal</v>
      </c>
      <c r="H7996" s="47" t="s">
        <v>33</v>
      </c>
      <c r="I7996" s="49">
        <v>94</v>
      </c>
      <c r="J7996" s="2">
        <f>VLOOKUP($F7996,Apoio!$A:$F,4,FALSE)</f>
        <v>1</v>
      </c>
      <c r="K7996" s="2">
        <f>VLOOKUP($F7996,Apoio!$A:$F,5,FALSE)</f>
        <v>5</v>
      </c>
      <c r="L7996" s="24" t="str">
        <f>VLOOKUP($F7996,Apoio!$A:$F,6,FALSE)</f>
        <v>Ponta Porã</v>
      </c>
    </row>
    <row r="7997" spans="1:12" x14ac:dyDescent="0.25">
      <c r="A7997" s="50">
        <v>2022</v>
      </c>
      <c r="B7997" s="51" t="s">
        <v>364</v>
      </c>
      <c r="C7997" s="51" t="s">
        <v>10</v>
      </c>
      <c r="D7997" s="51" t="s">
        <v>11</v>
      </c>
      <c r="E7997" s="51" t="s">
        <v>32</v>
      </c>
      <c r="F7997" s="52">
        <v>13978</v>
      </c>
      <c r="G7997" s="35" t="str">
        <f>VLOOKUP(F7997,Apoio!A:B,2,FALSE)</f>
        <v>Vara Federal + JEF</v>
      </c>
      <c r="H7997" s="51" t="s">
        <v>34</v>
      </c>
      <c r="I7997" s="53">
        <v>126</v>
      </c>
      <c r="J7997" s="2">
        <f>VLOOKUP($F7997,Apoio!$A:$F,4,FALSE)</f>
        <v>2</v>
      </c>
      <c r="K7997" s="2">
        <f>VLOOKUP($F7997,Apoio!$A:$F,5,FALSE)</f>
        <v>5</v>
      </c>
      <c r="L7997" s="24" t="str">
        <f>VLOOKUP($F7997,Apoio!$A:$F,6,FALSE)</f>
        <v>Ponta Porã</v>
      </c>
    </row>
    <row r="7998" spans="1:12" x14ac:dyDescent="0.25">
      <c r="A7998" s="46">
        <v>2022</v>
      </c>
      <c r="B7998" s="47" t="s">
        <v>364</v>
      </c>
      <c r="C7998" s="47" t="s">
        <v>10</v>
      </c>
      <c r="D7998" s="47" t="s">
        <v>11</v>
      </c>
      <c r="E7998" s="47" t="s">
        <v>32</v>
      </c>
      <c r="F7998" s="48">
        <v>13978</v>
      </c>
      <c r="G7998" s="35" t="str">
        <f>VLOOKUP(F7998,Apoio!A:B,2,FALSE)</f>
        <v>Vara Federal + JEF</v>
      </c>
      <c r="H7998" s="47" t="s">
        <v>34</v>
      </c>
      <c r="I7998" s="49">
        <v>87</v>
      </c>
      <c r="J7998" s="2">
        <f>VLOOKUP($F7998,Apoio!$A:$F,4,FALSE)</f>
        <v>2</v>
      </c>
      <c r="K7998" s="2">
        <f>VLOOKUP($F7998,Apoio!$A:$F,5,FALSE)</f>
        <v>5</v>
      </c>
      <c r="L7998" s="24" t="str">
        <f>VLOOKUP($F7998,Apoio!$A:$F,6,FALSE)</f>
        <v>Ponta Porã</v>
      </c>
    </row>
    <row r="7999" spans="1:12" x14ac:dyDescent="0.25">
      <c r="A7999" s="50">
        <v>2022</v>
      </c>
      <c r="B7999" s="51" t="s">
        <v>364</v>
      </c>
      <c r="C7999" s="51" t="s">
        <v>10</v>
      </c>
      <c r="D7999" s="51" t="s">
        <v>11</v>
      </c>
      <c r="E7999" s="51" t="s">
        <v>35</v>
      </c>
      <c r="F7999" s="52">
        <v>12547</v>
      </c>
      <c r="G7999" s="35" t="str">
        <f>VLOOKUP(F7999,Apoio!A:B,2,FALSE)</f>
        <v>Vara Federal + JEF</v>
      </c>
      <c r="H7999" s="51" t="s">
        <v>36</v>
      </c>
      <c r="I7999" s="53">
        <v>118</v>
      </c>
      <c r="J7999" s="2">
        <f>VLOOKUP($F7999,Apoio!$A:$F,4,FALSE)</f>
        <v>1</v>
      </c>
      <c r="K7999" s="2">
        <f>VLOOKUP($F7999,Apoio!$A:$F,5,FALSE)</f>
        <v>3</v>
      </c>
      <c r="L7999" s="24" t="str">
        <f>VLOOKUP($F7999,Apoio!$A:$F,6,FALSE)</f>
        <v>Três Lagoas</v>
      </c>
    </row>
    <row r="8000" spans="1:12" x14ac:dyDescent="0.25">
      <c r="A8000" s="46">
        <v>2022</v>
      </c>
      <c r="B8000" s="47" t="s">
        <v>364</v>
      </c>
      <c r="C8000" s="47" t="s">
        <v>10</v>
      </c>
      <c r="D8000" s="47" t="s">
        <v>11</v>
      </c>
      <c r="E8000" s="47" t="s">
        <v>35</v>
      </c>
      <c r="F8000" s="48">
        <v>12547</v>
      </c>
      <c r="G8000" s="35" t="str">
        <f>VLOOKUP(F8000,Apoio!A:B,2,FALSE)</f>
        <v>Vara Federal + JEF</v>
      </c>
      <c r="H8000" s="47" t="s">
        <v>36</v>
      </c>
      <c r="I8000" s="49">
        <v>119</v>
      </c>
      <c r="J8000" s="2">
        <f>VLOOKUP($F8000,Apoio!$A:$F,4,FALSE)</f>
        <v>1</v>
      </c>
      <c r="K8000" s="2">
        <f>VLOOKUP($F8000,Apoio!$A:$F,5,FALSE)</f>
        <v>3</v>
      </c>
      <c r="L8000" s="24" t="str">
        <f>VLOOKUP($F8000,Apoio!$A:$F,6,FALSE)</f>
        <v>Três Lagoas</v>
      </c>
    </row>
    <row r="8001" spans="1:12" x14ac:dyDescent="0.25">
      <c r="A8001" s="50">
        <v>2022</v>
      </c>
      <c r="B8001" s="51" t="s">
        <v>364</v>
      </c>
      <c r="C8001" s="51" t="s">
        <v>10</v>
      </c>
      <c r="D8001" s="51" t="s">
        <v>11</v>
      </c>
      <c r="E8001" s="51" t="s">
        <v>37</v>
      </c>
      <c r="F8001" s="52">
        <v>21666</v>
      </c>
      <c r="G8001" s="35" t="str">
        <f>VLOOKUP(F8001,Apoio!A:B,2,FALSE)</f>
        <v>Turma Recursal</v>
      </c>
      <c r="H8001" s="51" t="s">
        <v>39</v>
      </c>
      <c r="I8001" s="53">
        <v>106</v>
      </c>
      <c r="J8001" s="2">
        <f>VLOOKUP($F8001,Apoio!$A:$F,4,FALSE)</f>
        <v>1</v>
      </c>
      <c r="K8001" s="2">
        <f>VLOOKUP($F8001,Apoio!$A:$F,5,FALSE)</f>
        <v>1</v>
      </c>
      <c r="L8001" s="24" t="str">
        <f>VLOOKUP($F8001,Apoio!$A:$F,6,FALSE)</f>
        <v>Campo Grande - TR</v>
      </c>
    </row>
    <row r="8002" spans="1:12" x14ac:dyDescent="0.25">
      <c r="A8002" s="46">
        <v>2022</v>
      </c>
      <c r="B8002" s="47" t="s">
        <v>364</v>
      </c>
      <c r="C8002" s="47" t="s">
        <v>10</v>
      </c>
      <c r="D8002" s="47" t="s">
        <v>11</v>
      </c>
      <c r="E8002" s="47" t="s">
        <v>37</v>
      </c>
      <c r="F8002" s="48">
        <v>21667</v>
      </c>
      <c r="G8002" s="35" t="str">
        <f>VLOOKUP(F8002,Apoio!A:B,2,FALSE)</f>
        <v>Turma Recursal</v>
      </c>
      <c r="H8002" s="47" t="s">
        <v>40</v>
      </c>
      <c r="I8002" s="49">
        <v>109</v>
      </c>
      <c r="J8002" s="2">
        <f>VLOOKUP($F8002,Apoio!$A:$F,4,FALSE)</f>
        <v>2</v>
      </c>
      <c r="K8002" s="2">
        <f>VLOOKUP($F8002,Apoio!$A:$F,5,FALSE)</f>
        <v>1</v>
      </c>
      <c r="L8002" s="24" t="str">
        <f>VLOOKUP($F8002,Apoio!$A:$F,6,FALSE)</f>
        <v>Campo Grande - TR</v>
      </c>
    </row>
    <row r="8003" spans="1:12" x14ac:dyDescent="0.25">
      <c r="A8003" s="50">
        <v>2022</v>
      </c>
      <c r="B8003" s="51" t="s">
        <v>364</v>
      </c>
      <c r="C8003" s="51" t="s">
        <v>10</v>
      </c>
      <c r="D8003" s="51" t="s">
        <v>11</v>
      </c>
      <c r="E8003" s="51" t="s">
        <v>37</v>
      </c>
      <c r="F8003" s="52">
        <v>21668</v>
      </c>
      <c r="G8003" s="35" t="str">
        <f>VLOOKUP(F8003,Apoio!A:B,2,FALSE)</f>
        <v>Turma Recursal</v>
      </c>
      <c r="H8003" s="51" t="s">
        <v>41</v>
      </c>
      <c r="I8003" s="53">
        <v>92</v>
      </c>
      <c r="J8003" s="2">
        <f>VLOOKUP($F8003,Apoio!$A:$F,4,FALSE)</f>
        <v>3</v>
      </c>
      <c r="K8003" s="2">
        <f>VLOOKUP($F8003,Apoio!$A:$F,5,FALSE)</f>
        <v>1</v>
      </c>
      <c r="L8003" s="24" t="str">
        <f>VLOOKUP($F8003,Apoio!$A:$F,6,FALSE)</f>
        <v>Campo Grande - TR</v>
      </c>
    </row>
    <row r="8004" spans="1:12" x14ac:dyDescent="0.25">
      <c r="A8004" s="46">
        <v>2022</v>
      </c>
      <c r="B8004" s="47" t="s">
        <v>364</v>
      </c>
      <c r="C8004" s="47" t="s">
        <v>10</v>
      </c>
      <c r="D8004" s="47" t="s">
        <v>11</v>
      </c>
      <c r="E8004" s="47" t="s">
        <v>37</v>
      </c>
      <c r="F8004" s="48">
        <v>17775</v>
      </c>
      <c r="G8004" s="35" t="str">
        <f>VLOOKUP(F8004,Apoio!A:B,2,FALSE)</f>
        <v>Turma Recursal</v>
      </c>
      <c r="H8004" s="47" t="s">
        <v>42</v>
      </c>
      <c r="I8004" s="49">
        <v>109</v>
      </c>
      <c r="J8004" s="2">
        <f>VLOOKUP($F8004,Apoio!$A:$F,4,FALSE)</f>
        <v>4</v>
      </c>
      <c r="K8004" s="2">
        <f>VLOOKUP($F8004,Apoio!$A:$F,5,FALSE)</f>
        <v>1</v>
      </c>
      <c r="L8004" s="24" t="str">
        <f>VLOOKUP($F8004,Apoio!$A:$F,6,FALSE)</f>
        <v>Campo Grande - TR</v>
      </c>
    </row>
    <row r="8005" spans="1:12" x14ac:dyDescent="0.25">
      <c r="A8005" s="50">
        <v>2022</v>
      </c>
      <c r="B8005" s="51" t="s">
        <v>364</v>
      </c>
      <c r="C8005" s="51" t="s">
        <v>10</v>
      </c>
      <c r="D8005" s="51" t="s">
        <v>11</v>
      </c>
      <c r="E8005" s="51" t="s">
        <v>37</v>
      </c>
      <c r="F8005" s="52">
        <v>17776</v>
      </c>
      <c r="G8005" s="35" t="str">
        <f>VLOOKUP(F8005,Apoio!A:B,2,FALSE)</f>
        <v>Turma Recursal</v>
      </c>
      <c r="H8005" s="51" t="s">
        <v>43</v>
      </c>
      <c r="I8005" s="53">
        <v>112</v>
      </c>
      <c r="J8005" s="2">
        <f>VLOOKUP($F8005,Apoio!$A:$F,4,FALSE)</f>
        <v>5</v>
      </c>
      <c r="K8005" s="2">
        <f>VLOOKUP($F8005,Apoio!$A:$F,5,FALSE)</f>
        <v>1</v>
      </c>
      <c r="L8005" s="24" t="str">
        <f>VLOOKUP($F8005,Apoio!$A:$F,6,FALSE)</f>
        <v>Campo Grande - TR</v>
      </c>
    </row>
    <row r="8006" spans="1:12" x14ac:dyDescent="0.25">
      <c r="A8006" s="46">
        <v>2022</v>
      </c>
      <c r="B8006" s="47" t="s">
        <v>364</v>
      </c>
      <c r="C8006" s="47" t="s">
        <v>10</v>
      </c>
      <c r="D8006" s="47" t="s">
        <v>11</v>
      </c>
      <c r="E8006" s="47" t="s">
        <v>37</v>
      </c>
      <c r="F8006" s="48">
        <v>17777</v>
      </c>
      <c r="G8006" s="35" t="str">
        <f>VLOOKUP(F8006,Apoio!A:B,2,FALSE)</f>
        <v>Turma Recursal</v>
      </c>
      <c r="H8006" s="47" t="s">
        <v>44</v>
      </c>
      <c r="I8006" s="49">
        <v>134</v>
      </c>
      <c r="J8006" s="2">
        <f>VLOOKUP($F8006,Apoio!$A:$F,4,FALSE)</f>
        <v>6</v>
      </c>
      <c r="K8006" s="2">
        <f>VLOOKUP($F8006,Apoio!$A:$F,5,FALSE)</f>
        <v>1</v>
      </c>
      <c r="L8006" s="24" t="str">
        <f>VLOOKUP($F8006,Apoio!$A:$F,6,FALSE)</f>
        <v>Campo Grande - TR</v>
      </c>
    </row>
    <row r="8007" spans="1:12" x14ac:dyDescent="0.25">
      <c r="A8007" s="50">
        <v>2022</v>
      </c>
      <c r="B8007" s="51" t="s">
        <v>364</v>
      </c>
      <c r="C8007" s="51" t="s">
        <v>10</v>
      </c>
      <c r="D8007" s="51" t="s">
        <v>45</v>
      </c>
      <c r="E8007" s="51" t="s">
        <v>46</v>
      </c>
      <c r="F8007" s="52">
        <v>16494</v>
      </c>
      <c r="G8007" s="35" t="str">
        <f>VLOOKUP(F8007,Apoio!A:B,2,FALSE)</f>
        <v>Vara Federal</v>
      </c>
      <c r="H8007" s="51" t="s">
        <v>47</v>
      </c>
      <c r="I8007" s="53">
        <v>182</v>
      </c>
      <c r="J8007" s="2">
        <f>VLOOKUP($F8007,Apoio!$A:$F,4,FALSE)</f>
        <v>1</v>
      </c>
      <c r="K8007" s="2">
        <f>VLOOKUP($F8007,Apoio!$A:$F,5,FALSE)</f>
        <v>34</v>
      </c>
      <c r="L8007" s="24" t="str">
        <f>VLOOKUP($F8007,Apoio!$A:$F,6,FALSE)</f>
        <v>Americana</v>
      </c>
    </row>
    <row r="8008" spans="1:12" x14ac:dyDescent="0.25">
      <c r="A8008" s="46">
        <v>2022</v>
      </c>
      <c r="B8008" s="47" t="s">
        <v>364</v>
      </c>
      <c r="C8008" s="47" t="s">
        <v>10</v>
      </c>
      <c r="D8008" s="47" t="s">
        <v>45</v>
      </c>
      <c r="E8008" s="47" t="s">
        <v>46</v>
      </c>
      <c r="F8008" s="48">
        <v>13876</v>
      </c>
      <c r="G8008" s="35" t="str">
        <f>VLOOKUP(F8008,Apoio!A:B,2,FALSE)</f>
        <v>Juizado</v>
      </c>
      <c r="H8008" s="47" t="s">
        <v>48</v>
      </c>
      <c r="I8008" s="49">
        <v>398</v>
      </c>
      <c r="J8008" s="2">
        <f>VLOOKUP($F8008,Apoio!$A:$F,4,FALSE)</f>
        <v>1</v>
      </c>
      <c r="K8008" s="2">
        <f>VLOOKUP($F8008,Apoio!$A:$F,5,FALSE)</f>
        <v>34</v>
      </c>
      <c r="L8008" s="24" t="str">
        <f>VLOOKUP($F8008,Apoio!$A:$F,6,FALSE)</f>
        <v>Americana</v>
      </c>
    </row>
    <row r="8009" spans="1:12" x14ac:dyDescent="0.25">
      <c r="A8009" s="50">
        <v>2022</v>
      </c>
      <c r="B8009" s="51" t="s">
        <v>364</v>
      </c>
      <c r="C8009" s="51" t="s">
        <v>10</v>
      </c>
      <c r="D8009" s="51" t="s">
        <v>45</v>
      </c>
      <c r="E8009" s="51" t="s">
        <v>49</v>
      </c>
      <c r="F8009" s="52">
        <v>16534</v>
      </c>
      <c r="G8009" s="35" t="str">
        <f>VLOOKUP(F8009,Apoio!A:B,2,FALSE)</f>
        <v>Vara Federal + JEF</v>
      </c>
      <c r="H8009" s="51" t="s">
        <v>50</v>
      </c>
      <c r="I8009" s="53">
        <v>226</v>
      </c>
      <c r="J8009" s="2">
        <f>VLOOKUP($F8009,Apoio!$A:$F,4,FALSE)</f>
        <v>1</v>
      </c>
      <c r="K8009" s="2">
        <f>VLOOKUP($F8009,Apoio!$A:$F,5,FALSE)</f>
        <v>37</v>
      </c>
      <c r="L8009" s="24" t="str">
        <f>VLOOKUP($F8009,Apoio!$A:$F,6,FALSE)</f>
        <v>Andradina</v>
      </c>
    </row>
    <row r="8010" spans="1:12" x14ac:dyDescent="0.25">
      <c r="A8010" s="46">
        <v>2022</v>
      </c>
      <c r="B8010" s="47" t="s">
        <v>364</v>
      </c>
      <c r="C8010" s="47" t="s">
        <v>10</v>
      </c>
      <c r="D8010" s="47" t="s">
        <v>45</v>
      </c>
      <c r="E8010" s="47" t="s">
        <v>49</v>
      </c>
      <c r="F8010" s="48">
        <v>16534</v>
      </c>
      <c r="G8010" s="35" t="str">
        <f>VLOOKUP(F8010,Apoio!A:B,2,FALSE)</f>
        <v>Vara Federal + JEF</v>
      </c>
      <c r="H8010" s="47" t="s">
        <v>50</v>
      </c>
      <c r="I8010" s="49">
        <v>51</v>
      </c>
      <c r="J8010" s="2">
        <f>VLOOKUP($F8010,Apoio!$A:$F,4,FALSE)</f>
        <v>1</v>
      </c>
      <c r="K8010" s="2">
        <f>VLOOKUP($F8010,Apoio!$A:$F,5,FALSE)</f>
        <v>37</v>
      </c>
      <c r="L8010" s="24" t="str">
        <f>VLOOKUP($F8010,Apoio!$A:$F,6,FALSE)</f>
        <v>Andradina</v>
      </c>
    </row>
    <row r="8011" spans="1:12" x14ac:dyDescent="0.25">
      <c r="A8011" s="50">
        <v>2022</v>
      </c>
      <c r="B8011" s="51" t="s">
        <v>364</v>
      </c>
      <c r="C8011" s="51" t="s">
        <v>10</v>
      </c>
      <c r="D8011" s="51" t="s">
        <v>45</v>
      </c>
      <c r="E8011" s="51" t="s">
        <v>51</v>
      </c>
      <c r="F8011" s="52">
        <v>12475</v>
      </c>
      <c r="G8011" s="35" t="str">
        <f>VLOOKUP(F8011,Apoio!A:B,2,FALSE)</f>
        <v>Vara Federal</v>
      </c>
      <c r="H8011" s="51" t="s">
        <v>52</v>
      </c>
      <c r="I8011" s="53">
        <v>110</v>
      </c>
      <c r="J8011" s="2">
        <f>VLOOKUP($F8011,Apoio!$A:$F,4,FALSE)</f>
        <v>1</v>
      </c>
      <c r="K8011" s="2">
        <f>VLOOKUP($F8011,Apoio!$A:$F,5,FALSE)</f>
        <v>7</v>
      </c>
      <c r="L8011" s="24" t="str">
        <f>VLOOKUP($F8011,Apoio!$A:$F,6,FALSE)</f>
        <v>Araçatuba</v>
      </c>
    </row>
    <row r="8012" spans="1:12" x14ac:dyDescent="0.25">
      <c r="A8012" s="46">
        <v>2022</v>
      </c>
      <c r="B8012" s="47" t="s">
        <v>364</v>
      </c>
      <c r="C8012" s="47" t="s">
        <v>10</v>
      </c>
      <c r="D8012" s="47" t="s">
        <v>45</v>
      </c>
      <c r="E8012" s="47" t="s">
        <v>51</v>
      </c>
      <c r="F8012" s="48">
        <v>17772</v>
      </c>
      <c r="G8012" s="35" t="str">
        <f>VLOOKUP(F8012,Apoio!A:B,2,FALSE)</f>
        <v>Juizado</v>
      </c>
      <c r="H8012" s="47" t="s">
        <v>53</v>
      </c>
      <c r="I8012" s="49">
        <v>574</v>
      </c>
      <c r="J8012" s="2">
        <f>VLOOKUP($F8012,Apoio!$A:$F,4,FALSE)</f>
        <v>1</v>
      </c>
      <c r="K8012" s="2">
        <f>VLOOKUP($F8012,Apoio!$A:$F,5,FALSE)</f>
        <v>7</v>
      </c>
      <c r="L8012" s="24" t="str">
        <f>VLOOKUP($F8012,Apoio!$A:$F,6,FALSE)</f>
        <v>Araçatuba</v>
      </c>
    </row>
    <row r="8013" spans="1:12" x14ac:dyDescent="0.25">
      <c r="A8013" s="50">
        <v>2022</v>
      </c>
      <c r="B8013" s="51" t="s">
        <v>364</v>
      </c>
      <c r="C8013" s="51" t="s">
        <v>10</v>
      </c>
      <c r="D8013" s="51" t="s">
        <v>45</v>
      </c>
      <c r="E8013" s="51" t="s">
        <v>51</v>
      </c>
      <c r="F8013" s="52">
        <v>12476</v>
      </c>
      <c r="G8013" s="35" t="str">
        <f>VLOOKUP(F8013,Apoio!A:B,2,FALSE)</f>
        <v>Vara Federal</v>
      </c>
      <c r="H8013" s="51" t="s">
        <v>54</v>
      </c>
      <c r="I8013" s="53">
        <v>113</v>
      </c>
      <c r="J8013" s="2">
        <f>VLOOKUP($F8013,Apoio!$A:$F,4,FALSE)</f>
        <v>2</v>
      </c>
      <c r="K8013" s="2">
        <f>VLOOKUP($F8013,Apoio!$A:$F,5,FALSE)</f>
        <v>7</v>
      </c>
      <c r="L8013" s="24" t="str">
        <f>VLOOKUP($F8013,Apoio!$A:$F,6,FALSE)</f>
        <v>Araçatuba</v>
      </c>
    </row>
    <row r="8014" spans="1:12" x14ac:dyDescent="0.25">
      <c r="A8014" s="46">
        <v>2022</v>
      </c>
      <c r="B8014" s="47" t="s">
        <v>364</v>
      </c>
      <c r="C8014" s="47" t="s">
        <v>10</v>
      </c>
      <c r="D8014" s="47" t="s">
        <v>45</v>
      </c>
      <c r="E8014" s="47" t="s">
        <v>55</v>
      </c>
      <c r="F8014" s="48">
        <v>12521</v>
      </c>
      <c r="G8014" s="35" t="str">
        <f>VLOOKUP(F8014,Apoio!A:B,2,FALSE)</f>
        <v>Vara Federal</v>
      </c>
      <c r="H8014" s="47" t="s">
        <v>56</v>
      </c>
      <c r="I8014" s="49">
        <v>66</v>
      </c>
      <c r="J8014" s="2">
        <f>VLOOKUP($F8014,Apoio!$A:$F,4,FALSE)</f>
        <v>1</v>
      </c>
      <c r="K8014" s="2">
        <f>VLOOKUP($F8014,Apoio!$A:$F,5,FALSE)</f>
        <v>20</v>
      </c>
      <c r="L8014" s="24" t="str">
        <f>VLOOKUP($F8014,Apoio!$A:$F,6,FALSE)</f>
        <v>Araraquara</v>
      </c>
    </row>
    <row r="8015" spans="1:12" x14ac:dyDescent="0.25">
      <c r="A8015" s="50">
        <v>2022</v>
      </c>
      <c r="B8015" s="51" t="s">
        <v>364</v>
      </c>
      <c r="C8015" s="51" t="s">
        <v>10</v>
      </c>
      <c r="D8015" s="51" t="s">
        <v>45</v>
      </c>
      <c r="E8015" s="51" t="s">
        <v>55</v>
      </c>
      <c r="F8015" s="52">
        <v>14311</v>
      </c>
      <c r="G8015" s="35" t="str">
        <f>VLOOKUP(F8015,Apoio!A:B,2,FALSE)</f>
        <v>Juizado</v>
      </c>
      <c r="H8015" s="51" t="s">
        <v>57</v>
      </c>
      <c r="I8015" s="53">
        <v>356</v>
      </c>
      <c r="J8015" s="2">
        <f>VLOOKUP($F8015,Apoio!$A:$F,4,FALSE)</f>
        <v>1</v>
      </c>
      <c r="K8015" s="2">
        <f>VLOOKUP($F8015,Apoio!$A:$F,5,FALSE)</f>
        <v>20</v>
      </c>
      <c r="L8015" s="24" t="str">
        <f>VLOOKUP($F8015,Apoio!$A:$F,6,FALSE)</f>
        <v>Araraquara</v>
      </c>
    </row>
    <row r="8016" spans="1:12" x14ac:dyDescent="0.25">
      <c r="A8016" s="46">
        <v>2022</v>
      </c>
      <c r="B8016" s="47" t="s">
        <v>364</v>
      </c>
      <c r="C8016" s="47" t="s">
        <v>10</v>
      </c>
      <c r="D8016" s="47" t="s">
        <v>45</v>
      </c>
      <c r="E8016" s="47" t="s">
        <v>55</v>
      </c>
      <c r="F8016" s="48">
        <v>12522</v>
      </c>
      <c r="G8016" s="35" t="str">
        <f>VLOOKUP(F8016,Apoio!A:B,2,FALSE)</f>
        <v>Vara Federal</v>
      </c>
      <c r="H8016" s="47" t="s">
        <v>58</v>
      </c>
      <c r="I8016" s="49">
        <v>69</v>
      </c>
      <c r="J8016" s="2">
        <f>VLOOKUP($F8016,Apoio!$A:$F,4,FALSE)</f>
        <v>2</v>
      </c>
      <c r="K8016" s="2">
        <f>VLOOKUP($F8016,Apoio!$A:$F,5,FALSE)</f>
        <v>20</v>
      </c>
      <c r="L8016" s="24" t="str">
        <f>VLOOKUP($F8016,Apoio!$A:$F,6,FALSE)</f>
        <v>Araraquara</v>
      </c>
    </row>
    <row r="8017" spans="1:12" x14ac:dyDescent="0.25">
      <c r="A8017" s="50">
        <v>2022</v>
      </c>
      <c r="B8017" s="51" t="s">
        <v>364</v>
      </c>
      <c r="C8017" s="51" t="s">
        <v>10</v>
      </c>
      <c r="D8017" s="51" t="s">
        <v>45</v>
      </c>
      <c r="E8017" s="51" t="s">
        <v>59</v>
      </c>
      <c r="F8017" s="52">
        <v>12511</v>
      </c>
      <c r="G8017" s="35" t="str">
        <f>VLOOKUP(F8017,Apoio!A:B,2,FALSE)</f>
        <v>Vara Federal + JEF</v>
      </c>
      <c r="H8017" s="51" t="s">
        <v>60</v>
      </c>
      <c r="I8017" s="53">
        <v>160</v>
      </c>
      <c r="J8017" s="2">
        <f>VLOOKUP($F8017,Apoio!$A:$F,4,FALSE)</f>
        <v>1</v>
      </c>
      <c r="K8017" s="2">
        <f>VLOOKUP($F8017,Apoio!$A:$F,5,FALSE)</f>
        <v>16</v>
      </c>
      <c r="L8017" s="24" t="str">
        <f>VLOOKUP($F8017,Apoio!$A:$F,6,FALSE)</f>
        <v>Assis</v>
      </c>
    </row>
    <row r="8018" spans="1:12" x14ac:dyDescent="0.25">
      <c r="A8018" s="46">
        <v>2022</v>
      </c>
      <c r="B8018" s="47" t="s">
        <v>364</v>
      </c>
      <c r="C8018" s="47" t="s">
        <v>10</v>
      </c>
      <c r="D8018" s="47" t="s">
        <v>45</v>
      </c>
      <c r="E8018" s="47" t="s">
        <v>59</v>
      </c>
      <c r="F8018" s="48">
        <v>12511</v>
      </c>
      <c r="G8018" s="35" t="str">
        <f>VLOOKUP(F8018,Apoio!A:B,2,FALSE)</f>
        <v>Vara Federal + JEF</v>
      </c>
      <c r="H8018" s="47" t="s">
        <v>60</v>
      </c>
      <c r="I8018" s="49">
        <v>70</v>
      </c>
      <c r="J8018" s="2">
        <f>VLOOKUP($F8018,Apoio!$A:$F,4,FALSE)</f>
        <v>1</v>
      </c>
      <c r="K8018" s="2">
        <f>VLOOKUP($F8018,Apoio!$A:$F,5,FALSE)</f>
        <v>16</v>
      </c>
      <c r="L8018" s="24" t="str">
        <f>VLOOKUP($F8018,Apoio!$A:$F,6,FALSE)</f>
        <v>Assis</v>
      </c>
    </row>
    <row r="8019" spans="1:12" x14ac:dyDescent="0.25">
      <c r="A8019" s="50">
        <v>2022</v>
      </c>
      <c r="B8019" s="51" t="s">
        <v>364</v>
      </c>
      <c r="C8019" s="51" t="s">
        <v>10</v>
      </c>
      <c r="D8019" s="51" t="s">
        <v>45</v>
      </c>
      <c r="E8019" s="51" t="s">
        <v>61</v>
      </c>
      <c r="F8019" s="52">
        <v>16586</v>
      </c>
      <c r="G8019" s="35" t="str">
        <f>VLOOKUP(F8019,Apoio!A:B,2,FALSE)</f>
        <v>Vara Federal + JEF</v>
      </c>
      <c r="H8019" s="51" t="s">
        <v>62</v>
      </c>
      <c r="I8019" s="53">
        <v>141</v>
      </c>
      <c r="J8019" s="2">
        <f>VLOOKUP($F8019,Apoio!$A:$F,4,FALSE)</f>
        <v>1</v>
      </c>
      <c r="K8019" s="2">
        <f>VLOOKUP($F8019,Apoio!$A:$F,5,FALSE)</f>
        <v>32</v>
      </c>
      <c r="L8019" s="24" t="str">
        <f>VLOOKUP($F8019,Apoio!$A:$F,6,FALSE)</f>
        <v>Avaré</v>
      </c>
    </row>
    <row r="8020" spans="1:12" x14ac:dyDescent="0.25">
      <c r="A8020" s="46">
        <v>2022</v>
      </c>
      <c r="B8020" s="47" t="s">
        <v>364</v>
      </c>
      <c r="C8020" s="47" t="s">
        <v>10</v>
      </c>
      <c r="D8020" s="47" t="s">
        <v>45</v>
      </c>
      <c r="E8020" s="47" t="s">
        <v>61</v>
      </c>
      <c r="F8020" s="48">
        <v>16586</v>
      </c>
      <c r="G8020" s="35" t="str">
        <f>VLOOKUP(F8020,Apoio!A:B,2,FALSE)</f>
        <v>Vara Federal + JEF</v>
      </c>
      <c r="H8020" s="47" t="s">
        <v>62</v>
      </c>
      <c r="I8020" s="49">
        <v>53</v>
      </c>
      <c r="J8020" s="2">
        <f>VLOOKUP($F8020,Apoio!$A:$F,4,FALSE)</f>
        <v>1</v>
      </c>
      <c r="K8020" s="2">
        <f>VLOOKUP($F8020,Apoio!$A:$F,5,FALSE)</f>
        <v>32</v>
      </c>
      <c r="L8020" s="24" t="str">
        <f>VLOOKUP($F8020,Apoio!$A:$F,6,FALSE)</f>
        <v>Avaré</v>
      </c>
    </row>
    <row r="8021" spans="1:12" x14ac:dyDescent="0.25">
      <c r="A8021" s="50">
        <v>2022</v>
      </c>
      <c r="B8021" s="51" t="s">
        <v>364</v>
      </c>
      <c r="C8021" s="51" t="s">
        <v>10</v>
      </c>
      <c r="D8021" s="51" t="s">
        <v>45</v>
      </c>
      <c r="E8021" s="51" t="s">
        <v>63</v>
      </c>
      <c r="F8021" s="52">
        <v>13743</v>
      </c>
      <c r="G8021" s="35" t="str">
        <f>VLOOKUP(F8021,Apoio!A:B,2,FALSE)</f>
        <v>Vara Federal + JEF</v>
      </c>
      <c r="H8021" s="51" t="s">
        <v>64</v>
      </c>
      <c r="I8021" s="53">
        <v>288</v>
      </c>
      <c r="J8021" s="2">
        <f>VLOOKUP($F8021,Apoio!$A:$F,4,FALSE)</f>
        <v>1</v>
      </c>
      <c r="K8021" s="2">
        <f>VLOOKUP($F8021,Apoio!$A:$F,5,FALSE)</f>
        <v>38</v>
      </c>
      <c r="L8021" s="24" t="str">
        <f>VLOOKUP($F8021,Apoio!$A:$F,6,FALSE)</f>
        <v>Barretos</v>
      </c>
    </row>
    <row r="8022" spans="1:12" x14ac:dyDescent="0.25">
      <c r="A8022" s="46">
        <v>2022</v>
      </c>
      <c r="B8022" s="47" t="s">
        <v>364</v>
      </c>
      <c r="C8022" s="47" t="s">
        <v>10</v>
      </c>
      <c r="D8022" s="47" t="s">
        <v>45</v>
      </c>
      <c r="E8022" s="47" t="s">
        <v>63</v>
      </c>
      <c r="F8022" s="48">
        <v>13743</v>
      </c>
      <c r="G8022" s="35" t="str">
        <f>VLOOKUP(F8022,Apoio!A:B,2,FALSE)</f>
        <v>Vara Federal + JEF</v>
      </c>
      <c r="H8022" s="47" t="s">
        <v>64</v>
      </c>
      <c r="I8022" s="49">
        <v>68</v>
      </c>
      <c r="J8022" s="2">
        <f>VLOOKUP($F8022,Apoio!$A:$F,4,FALSE)</f>
        <v>1</v>
      </c>
      <c r="K8022" s="2">
        <f>VLOOKUP($F8022,Apoio!$A:$F,5,FALSE)</f>
        <v>38</v>
      </c>
      <c r="L8022" s="24" t="str">
        <f>VLOOKUP($F8022,Apoio!$A:$F,6,FALSE)</f>
        <v>Barretos</v>
      </c>
    </row>
    <row r="8023" spans="1:12" x14ac:dyDescent="0.25">
      <c r="A8023" s="50">
        <v>2022</v>
      </c>
      <c r="B8023" s="51" t="s">
        <v>364</v>
      </c>
      <c r="C8023" s="51" t="s">
        <v>10</v>
      </c>
      <c r="D8023" s="51" t="s">
        <v>45</v>
      </c>
      <c r="E8023" s="51" t="s">
        <v>65</v>
      </c>
      <c r="F8023" s="52">
        <v>18224</v>
      </c>
      <c r="G8023" s="35" t="str">
        <f>VLOOKUP(F8023,Apoio!A:B,2,FALSE)</f>
        <v>Vara Federal</v>
      </c>
      <c r="H8023" s="51" t="s">
        <v>66</v>
      </c>
      <c r="I8023" s="53">
        <v>140</v>
      </c>
      <c r="J8023" s="2">
        <f>VLOOKUP($F8023,Apoio!$A:$F,4,FALSE)</f>
        <v>1</v>
      </c>
      <c r="K8023" s="2">
        <f>VLOOKUP($F8023,Apoio!$A:$F,5,FALSE)</f>
        <v>44</v>
      </c>
      <c r="L8023" s="24" t="str">
        <f>VLOOKUP($F8023,Apoio!$A:$F,6,FALSE)</f>
        <v>Barueri</v>
      </c>
    </row>
    <row r="8024" spans="1:12" x14ac:dyDescent="0.25">
      <c r="A8024" s="46">
        <v>2022</v>
      </c>
      <c r="B8024" s="47" t="s">
        <v>364</v>
      </c>
      <c r="C8024" s="47" t="s">
        <v>10</v>
      </c>
      <c r="D8024" s="47" t="s">
        <v>45</v>
      </c>
      <c r="E8024" s="47" t="s">
        <v>65</v>
      </c>
      <c r="F8024" s="48">
        <v>18226</v>
      </c>
      <c r="G8024" s="35" t="str">
        <f>VLOOKUP(F8024,Apoio!A:B,2,FALSE)</f>
        <v>Juizado</v>
      </c>
      <c r="H8024" s="47" t="s">
        <v>67</v>
      </c>
      <c r="I8024" s="49">
        <v>448</v>
      </c>
      <c r="J8024" s="2">
        <f>VLOOKUP($F8024,Apoio!$A:$F,4,FALSE)</f>
        <v>1</v>
      </c>
      <c r="K8024" s="2">
        <f>VLOOKUP($F8024,Apoio!$A:$F,5,FALSE)</f>
        <v>44</v>
      </c>
      <c r="L8024" s="24" t="str">
        <f>VLOOKUP($F8024,Apoio!$A:$F,6,FALSE)</f>
        <v>Barueri</v>
      </c>
    </row>
    <row r="8025" spans="1:12" x14ac:dyDescent="0.25">
      <c r="A8025" s="50">
        <v>2022</v>
      </c>
      <c r="B8025" s="51" t="s">
        <v>364</v>
      </c>
      <c r="C8025" s="51" t="s">
        <v>10</v>
      </c>
      <c r="D8025" s="51" t="s">
        <v>45</v>
      </c>
      <c r="E8025" s="51" t="s">
        <v>65</v>
      </c>
      <c r="F8025" s="52">
        <v>18225</v>
      </c>
      <c r="G8025" s="35" t="str">
        <f>VLOOKUP(F8025,Apoio!A:B,2,FALSE)</f>
        <v>Vara Federal</v>
      </c>
      <c r="H8025" s="51" t="s">
        <v>68</v>
      </c>
      <c r="I8025" s="53">
        <v>135</v>
      </c>
      <c r="J8025" s="2">
        <f>VLOOKUP($F8025,Apoio!$A:$F,4,FALSE)</f>
        <v>2</v>
      </c>
      <c r="K8025" s="2">
        <f>VLOOKUP($F8025,Apoio!$A:$F,5,FALSE)</f>
        <v>44</v>
      </c>
      <c r="L8025" s="24" t="str">
        <f>VLOOKUP($F8025,Apoio!$A:$F,6,FALSE)</f>
        <v>Barueri</v>
      </c>
    </row>
    <row r="8026" spans="1:12" x14ac:dyDescent="0.25">
      <c r="A8026" s="46">
        <v>2022</v>
      </c>
      <c r="B8026" s="47" t="s">
        <v>364</v>
      </c>
      <c r="C8026" s="47" t="s">
        <v>10</v>
      </c>
      <c r="D8026" s="47" t="s">
        <v>45</v>
      </c>
      <c r="E8026" s="47" t="s">
        <v>69</v>
      </c>
      <c r="F8026" s="48">
        <v>12478</v>
      </c>
      <c r="G8026" s="35" t="str">
        <f>VLOOKUP(F8026,Apoio!A:B,2,FALSE)</f>
        <v>Vara Federal</v>
      </c>
      <c r="H8026" s="47" t="s">
        <v>70</v>
      </c>
      <c r="I8026" s="49">
        <v>89</v>
      </c>
      <c r="J8026" s="2">
        <f>VLOOKUP($F8026,Apoio!$A:$F,4,FALSE)</f>
        <v>1</v>
      </c>
      <c r="K8026" s="2">
        <f>VLOOKUP($F8026,Apoio!$A:$F,5,FALSE)</f>
        <v>8</v>
      </c>
      <c r="L8026" s="24" t="str">
        <f>VLOOKUP($F8026,Apoio!$A:$F,6,FALSE)</f>
        <v>Bauru</v>
      </c>
    </row>
    <row r="8027" spans="1:12" x14ac:dyDescent="0.25">
      <c r="A8027" s="50">
        <v>2022</v>
      </c>
      <c r="B8027" s="51" t="s">
        <v>364</v>
      </c>
      <c r="C8027" s="51" t="s">
        <v>10</v>
      </c>
      <c r="D8027" s="51" t="s">
        <v>45</v>
      </c>
      <c r="E8027" s="51" t="s">
        <v>69</v>
      </c>
      <c r="F8027" s="52">
        <v>16499</v>
      </c>
      <c r="G8027" s="35" t="str">
        <f>VLOOKUP(F8027,Apoio!A:B,2,FALSE)</f>
        <v>Juizado</v>
      </c>
      <c r="H8027" s="51" t="s">
        <v>71</v>
      </c>
      <c r="I8027" s="53">
        <v>437</v>
      </c>
      <c r="J8027" s="2">
        <f>VLOOKUP($F8027,Apoio!$A:$F,4,FALSE)</f>
        <v>1</v>
      </c>
      <c r="K8027" s="2">
        <f>VLOOKUP($F8027,Apoio!$A:$F,5,FALSE)</f>
        <v>8</v>
      </c>
      <c r="L8027" s="24" t="str">
        <f>VLOOKUP($F8027,Apoio!$A:$F,6,FALSE)</f>
        <v>Bauru</v>
      </c>
    </row>
    <row r="8028" spans="1:12" x14ac:dyDescent="0.25">
      <c r="A8028" s="46">
        <v>2022</v>
      </c>
      <c r="B8028" s="47" t="s">
        <v>364</v>
      </c>
      <c r="C8028" s="47" t="s">
        <v>10</v>
      </c>
      <c r="D8028" s="47" t="s">
        <v>45</v>
      </c>
      <c r="E8028" s="47" t="s">
        <v>69</v>
      </c>
      <c r="F8028" s="48">
        <v>12479</v>
      </c>
      <c r="G8028" s="35" t="str">
        <f>VLOOKUP(F8028,Apoio!A:B,2,FALSE)</f>
        <v>Vara Federal</v>
      </c>
      <c r="H8028" s="47" t="s">
        <v>72</v>
      </c>
      <c r="I8028" s="49">
        <v>71</v>
      </c>
      <c r="J8028" s="2">
        <f>VLOOKUP($F8028,Apoio!$A:$F,4,FALSE)</f>
        <v>2</v>
      </c>
      <c r="K8028" s="2">
        <f>VLOOKUP($F8028,Apoio!$A:$F,5,FALSE)</f>
        <v>8</v>
      </c>
      <c r="L8028" s="24" t="str">
        <f>VLOOKUP($F8028,Apoio!$A:$F,6,FALSE)</f>
        <v>Bauru</v>
      </c>
    </row>
    <row r="8029" spans="1:12" x14ac:dyDescent="0.25">
      <c r="A8029" s="50">
        <v>2022</v>
      </c>
      <c r="B8029" s="51" t="s">
        <v>364</v>
      </c>
      <c r="C8029" s="51" t="s">
        <v>10</v>
      </c>
      <c r="D8029" s="51" t="s">
        <v>45</v>
      </c>
      <c r="E8029" s="51" t="s">
        <v>69</v>
      </c>
      <c r="F8029" s="52">
        <v>12480</v>
      </c>
      <c r="G8029" s="35" t="str">
        <f>VLOOKUP(F8029,Apoio!A:B,2,FALSE)</f>
        <v>Vara Federal</v>
      </c>
      <c r="H8029" s="51" t="s">
        <v>73</v>
      </c>
      <c r="I8029" s="53">
        <v>95</v>
      </c>
      <c r="J8029" s="2">
        <f>VLOOKUP($F8029,Apoio!$A:$F,4,FALSE)</f>
        <v>3</v>
      </c>
      <c r="K8029" s="2">
        <f>VLOOKUP($F8029,Apoio!$A:$F,5,FALSE)</f>
        <v>8</v>
      </c>
      <c r="L8029" s="24" t="str">
        <f>VLOOKUP($F8029,Apoio!$A:$F,6,FALSE)</f>
        <v>Bauru</v>
      </c>
    </row>
    <row r="8030" spans="1:12" x14ac:dyDescent="0.25">
      <c r="A8030" s="46">
        <v>2022</v>
      </c>
      <c r="B8030" s="47" t="s">
        <v>364</v>
      </c>
      <c r="C8030" s="47" t="s">
        <v>10</v>
      </c>
      <c r="D8030" s="47" t="s">
        <v>45</v>
      </c>
      <c r="E8030" s="47" t="s">
        <v>74</v>
      </c>
      <c r="F8030" s="48">
        <v>16398</v>
      </c>
      <c r="G8030" s="35" t="str">
        <f>VLOOKUP(F8030,Apoio!A:B,2,FALSE)</f>
        <v>Vara Federal</v>
      </c>
      <c r="H8030" s="47" t="s">
        <v>75</v>
      </c>
      <c r="I8030" s="49">
        <v>64</v>
      </c>
      <c r="J8030" s="2">
        <f>VLOOKUP($F8030,Apoio!$A:$F,4,FALSE)</f>
        <v>1</v>
      </c>
      <c r="K8030" s="2">
        <f>VLOOKUP($F8030,Apoio!$A:$F,5,FALSE)</f>
        <v>31</v>
      </c>
      <c r="L8030" s="24" t="str">
        <f>VLOOKUP($F8030,Apoio!$A:$F,6,FALSE)</f>
        <v>Botucatu</v>
      </c>
    </row>
    <row r="8031" spans="1:12" x14ac:dyDescent="0.25">
      <c r="A8031" s="50">
        <v>2022</v>
      </c>
      <c r="B8031" s="51" t="s">
        <v>364</v>
      </c>
      <c r="C8031" s="51" t="s">
        <v>10</v>
      </c>
      <c r="D8031" s="51" t="s">
        <v>45</v>
      </c>
      <c r="E8031" s="51" t="s">
        <v>74</v>
      </c>
      <c r="F8031" s="52">
        <v>14020</v>
      </c>
      <c r="G8031" s="35" t="str">
        <f>VLOOKUP(F8031,Apoio!A:B,2,FALSE)</f>
        <v>Juizado</v>
      </c>
      <c r="H8031" s="51" t="s">
        <v>76</v>
      </c>
      <c r="I8031" s="53">
        <v>308</v>
      </c>
      <c r="J8031" s="2">
        <f>VLOOKUP($F8031,Apoio!$A:$F,4,FALSE)</f>
        <v>1</v>
      </c>
      <c r="K8031" s="2">
        <f>VLOOKUP($F8031,Apoio!$A:$F,5,FALSE)</f>
        <v>31</v>
      </c>
      <c r="L8031" s="24" t="str">
        <f>VLOOKUP($F8031,Apoio!$A:$F,6,FALSE)</f>
        <v>Botucatu</v>
      </c>
    </row>
    <row r="8032" spans="1:12" x14ac:dyDescent="0.25">
      <c r="A8032" s="46">
        <v>2022</v>
      </c>
      <c r="B8032" s="47" t="s">
        <v>364</v>
      </c>
      <c r="C8032" s="47" t="s">
        <v>10</v>
      </c>
      <c r="D8032" s="47" t="s">
        <v>45</v>
      </c>
      <c r="E8032" s="47" t="s">
        <v>77</v>
      </c>
      <c r="F8032" s="48">
        <v>12528</v>
      </c>
      <c r="G8032" s="35" t="str">
        <f>VLOOKUP(F8032,Apoio!A:B,2,FALSE)</f>
        <v>Vara Federal</v>
      </c>
      <c r="H8032" s="47" t="s">
        <v>78</v>
      </c>
      <c r="I8032" s="49">
        <v>203</v>
      </c>
      <c r="J8032" s="2">
        <f>VLOOKUP($F8032,Apoio!$A:$F,4,FALSE)</f>
        <v>1</v>
      </c>
      <c r="K8032" s="2">
        <f>VLOOKUP($F8032,Apoio!$A:$F,5,FALSE)</f>
        <v>23</v>
      </c>
      <c r="L8032" s="24" t="str">
        <f>VLOOKUP($F8032,Apoio!$A:$F,6,FALSE)</f>
        <v>Bragança Paulista</v>
      </c>
    </row>
    <row r="8033" spans="1:12" x14ac:dyDescent="0.25">
      <c r="A8033" s="50">
        <v>2022</v>
      </c>
      <c r="B8033" s="51" t="s">
        <v>364</v>
      </c>
      <c r="C8033" s="51" t="s">
        <v>10</v>
      </c>
      <c r="D8033" s="51" t="s">
        <v>45</v>
      </c>
      <c r="E8033" s="51" t="s">
        <v>77</v>
      </c>
      <c r="F8033" s="52">
        <v>18374</v>
      </c>
      <c r="G8033" s="35" t="str">
        <f>VLOOKUP(F8033,Apoio!A:B,2,FALSE)</f>
        <v>Juizado</v>
      </c>
      <c r="H8033" s="51" t="s">
        <v>79</v>
      </c>
      <c r="I8033" s="53">
        <v>382</v>
      </c>
      <c r="J8033" s="2">
        <f>VLOOKUP($F8033,Apoio!$A:$F,4,FALSE)</f>
        <v>1</v>
      </c>
      <c r="K8033" s="2">
        <f>VLOOKUP($F8033,Apoio!$A:$F,5,FALSE)</f>
        <v>23</v>
      </c>
      <c r="L8033" s="24" t="str">
        <f>VLOOKUP($F8033,Apoio!$A:$F,6,FALSE)</f>
        <v>Bragança Paulista</v>
      </c>
    </row>
    <row r="8034" spans="1:12" x14ac:dyDescent="0.25">
      <c r="A8034" s="46">
        <v>2022</v>
      </c>
      <c r="B8034" s="47" t="s">
        <v>364</v>
      </c>
      <c r="C8034" s="47" t="s">
        <v>10</v>
      </c>
      <c r="D8034" s="47" t="s">
        <v>45</v>
      </c>
      <c r="E8034" s="47" t="s">
        <v>80</v>
      </c>
      <c r="F8034" s="48">
        <v>12468</v>
      </c>
      <c r="G8034" s="35" t="str">
        <f>VLOOKUP(F8034,Apoio!A:B,2,FALSE)</f>
        <v>Vara Federal</v>
      </c>
      <c r="H8034" s="47" t="s">
        <v>81</v>
      </c>
      <c r="I8034" s="49">
        <v>98</v>
      </c>
      <c r="J8034" s="2">
        <f>VLOOKUP($F8034,Apoio!$A:$F,4,FALSE)</f>
        <v>1</v>
      </c>
      <c r="K8034" s="2">
        <f>VLOOKUP($F8034,Apoio!$A:$F,5,FALSE)</f>
        <v>5</v>
      </c>
      <c r="L8034" s="24" t="str">
        <f>VLOOKUP($F8034,Apoio!$A:$F,6,FALSE)</f>
        <v>Campinas</v>
      </c>
    </row>
    <row r="8035" spans="1:12" x14ac:dyDescent="0.25">
      <c r="A8035" s="50">
        <v>2022</v>
      </c>
      <c r="B8035" s="51" t="s">
        <v>364</v>
      </c>
      <c r="C8035" s="51" t="s">
        <v>10</v>
      </c>
      <c r="D8035" s="51" t="s">
        <v>45</v>
      </c>
      <c r="E8035" s="51" t="s">
        <v>80</v>
      </c>
      <c r="F8035" s="52">
        <v>14021</v>
      </c>
      <c r="G8035" s="35" t="str">
        <f>VLOOKUP(F8035,Apoio!A:B,2,FALSE)</f>
        <v>Juizado</v>
      </c>
      <c r="H8035" s="51" t="s">
        <v>82</v>
      </c>
      <c r="I8035" s="53">
        <v>463</v>
      </c>
      <c r="J8035" s="2">
        <f>VLOOKUP($F8035,Apoio!$A:$F,4,FALSE)</f>
        <v>1</v>
      </c>
      <c r="K8035" s="2">
        <f>VLOOKUP($F8035,Apoio!$A:$F,5,FALSE)</f>
        <v>5</v>
      </c>
      <c r="L8035" s="24" t="str">
        <f>VLOOKUP($F8035,Apoio!$A:$F,6,FALSE)</f>
        <v>Campinas</v>
      </c>
    </row>
    <row r="8036" spans="1:12" x14ac:dyDescent="0.25">
      <c r="A8036" s="46">
        <v>2022</v>
      </c>
      <c r="B8036" s="47" t="s">
        <v>364</v>
      </c>
      <c r="C8036" s="47" t="s">
        <v>10</v>
      </c>
      <c r="D8036" s="47" t="s">
        <v>45</v>
      </c>
      <c r="E8036" s="47" t="s">
        <v>80</v>
      </c>
      <c r="F8036" s="48">
        <v>12952</v>
      </c>
      <c r="G8036" s="35" t="str">
        <f>VLOOKUP(F8036,Apoio!A:B,2,FALSE)</f>
        <v>Vara Federal</v>
      </c>
      <c r="H8036" s="47" t="s">
        <v>83</v>
      </c>
      <c r="I8036" s="49">
        <v>174</v>
      </c>
      <c r="J8036" s="2">
        <f>VLOOKUP($F8036,Apoio!$A:$F,4,FALSE)</f>
        <v>2</v>
      </c>
      <c r="K8036" s="2">
        <f>VLOOKUP($F8036,Apoio!$A:$F,5,FALSE)</f>
        <v>5</v>
      </c>
      <c r="L8036" s="24" t="str">
        <f>VLOOKUP($F8036,Apoio!$A:$F,6,FALSE)</f>
        <v>Campinas</v>
      </c>
    </row>
    <row r="8037" spans="1:12" x14ac:dyDescent="0.25">
      <c r="A8037" s="50">
        <v>2022</v>
      </c>
      <c r="B8037" s="51" t="s">
        <v>364</v>
      </c>
      <c r="C8037" s="51" t="s">
        <v>10</v>
      </c>
      <c r="D8037" s="51" t="s">
        <v>45</v>
      </c>
      <c r="E8037" s="51" t="s">
        <v>80</v>
      </c>
      <c r="F8037" s="52">
        <v>14022</v>
      </c>
      <c r="G8037" s="35" t="str">
        <f>VLOOKUP(F8037,Apoio!A:B,2,FALSE)</f>
        <v>Juizado</v>
      </c>
      <c r="H8037" s="51" t="s">
        <v>84</v>
      </c>
      <c r="I8037" s="53">
        <v>480</v>
      </c>
      <c r="J8037" s="2">
        <f>VLOOKUP($F8037,Apoio!$A:$F,4,FALSE)</f>
        <v>2</v>
      </c>
      <c r="K8037" s="2">
        <f>VLOOKUP($F8037,Apoio!$A:$F,5,FALSE)</f>
        <v>5</v>
      </c>
      <c r="L8037" s="24" t="str">
        <f>VLOOKUP($F8037,Apoio!$A:$F,6,FALSE)</f>
        <v>Campinas</v>
      </c>
    </row>
    <row r="8038" spans="1:12" x14ac:dyDescent="0.25">
      <c r="A8038" s="46">
        <v>2022</v>
      </c>
      <c r="B8038" s="47" t="s">
        <v>364</v>
      </c>
      <c r="C8038" s="47" t="s">
        <v>10</v>
      </c>
      <c r="D8038" s="47" t="s">
        <v>45</v>
      </c>
      <c r="E8038" s="47" t="s">
        <v>80</v>
      </c>
      <c r="F8038" s="48">
        <v>12953</v>
      </c>
      <c r="G8038" s="35" t="str">
        <f>VLOOKUP(F8038,Apoio!A:B,2,FALSE)</f>
        <v>Vara Federal</v>
      </c>
      <c r="H8038" s="47" t="s">
        <v>342</v>
      </c>
      <c r="I8038" s="49">
        <v>98</v>
      </c>
      <c r="J8038" s="2">
        <f>VLOOKUP($F8038,Apoio!$A:$F,4,FALSE)</f>
        <v>3</v>
      </c>
      <c r="K8038" s="2">
        <f>VLOOKUP($F8038,Apoio!$A:$F,5,FALSE)</f>
        <v>5</v>
      </c>
      <c r="L8038" s="24" t="str">
        <f>VLOOKUP($F8038,Apoio!$A:$F,6,FALSE)</f>
        <v>Campinas</v>
      </c>
    </row>
    <row r="8039" spans="1:12" x14ac:dyDescent="0.25">
      <c r="A8039" s="50">
        <v>2022</v>
      </c>
      <c r="B8039" s="51" t="s">
        <v>364</v>
      </c>
      <c r="C8039" s="51" t="s">
        <v>10</v>
      </c>
      <c r="D8039" s="51" t="s">
        <v>45</v>
      </c>
      <c r="E8039" s="51" t="s">
        <v>80</v>
      </c>
      <c r="F8039" s="52">
        <v>12954</v>
      </c>
      <c r="G8039" s="35" t="str">
        <f>VLOOKUP(F8039,Apoio!A:B,2,FALSE)</f>
        <v>Vara Federal</v>
      </c>
      <c r="H8039" s="51" t="s">
        <v>86</v>
      </c>
      <c r="I8039" s="53">
        <v>171</v>
      </c>
      <c r="J8039" s="2">
        <f>VLOOKUP($F8039,Apoio!$A:$F,4,FALSE)</f>
        <v>4</v>
      </c>
      <c r="K8039" s="2">
        <f>VLOOKUP($F8039,Apoio!$A:$F,5,FALSE)</f>
        <v>5</v>
      </c>
      <c r="L8039" s="24" t="str">
        <f>VLOOKUP($F8039,Apoio!$A:$F,6,FALSE)</f>
        <v>Campinas</v>
      </c>
    </row>
    <row r="8040" spans="1:12" x14ac:dyDescent="0.25">
      <c r="A8040" s="46">
        <v>2022</v>
      </c>
      <c r="B8040" s="47" t="s">
        <v>364</v>
      </c>
      <c r="C8040" s="47" t="s">
        <v>10</v>
      </c>
      <c r="D8040" s="47" t="s">
        <v>45</v>
      </c>
      <c r="E8040" s="47" t="s">
        <v>80</v>
      </c>
      <c r="F8040" s="48">
        <v>14057</v>
      </c>
      <c r="G8040" s="35" t="str">
        <f>VLOOKUP(F8040,Apoio!A:B,2,FALSE)</f>
        <v>Vara Federal</v>
      </c>
      <c r="H8040" s="47" t="s">
        <v>87</v>
      </c>
      <c r="I8040" s="49">
        <v>97</v>
      </c>
      <c r="J8040" s="2">
        <f>VLOOKUP($F8040,Apoio!$A:$F,4,FALSE)</f>
        <v>5</v>
      </c>
      <c r="K8040" s="2">
        <f>VLOOKUP($F8040,Apoio!$A:$F,5,FALSE)</f>
        <v>5</v>
      </c>
      <c r="L8040" s="24" t="str">
        <f>VLOOKUP($F8040,Apoio!$A:$F,6,FALSE)</f>
        <v>Campinas</v>
      </c>
    </row>
    <row r="8041" spans="1:12" x14ac:dyDescent="0.25">
      <c r="A8041" s="50">
        <v>2022</v>
      </c>
      <c r="B8041" s="51" t="s">
        <v>364</v>
      </c>
      <c r="C8041" s="51" t="s">
        <v>10</v>
      </c>
      <c r="D8041" s="51" t="s">
        <v>45</v>
      </c>
      <c r="E8041" s="51" t="s">
        <v>80</v>
      </c>
      <c r="F8041" s="52">
        <v>12955</v>
      </c>
      <c r="G8041" s="35" t="str">
        <f>VLOOKUP(F8041,Apoio!A:B,2,FALSE)</f>
        <v>Vara Federal</v>
      </c>
      <c r="H8041" s="51" t="s">
        <v>88</v>
      </c>
      <c r="I8041" s="53">
        <v>176</v>
      </c>
      <c r="J8041" s="2">
        <f>VLOOKUP($F8041,Apoio!$A:$F,4,FALSE)</f>
        <v>6</v>
      </c>
      <c r="K8041" s="2">
        <f>VLOOKUP($F8041,Apoio!$A:$F,5,FALSE)</f>
        <v>5</v>
      </c>
      <c r="L8041" s="24" t="str">
        <f>VLOOKUP($F8041,Apoio!$A:$F,6,FALSE)</f>
        <v>Campinas</v>
      </c>
    </row>
    <row r="8042" spans="1:12" x14ac:dyDescent="0.25">
      <c r="A8042" s="46">
        <v>2022</v>
      </c>
      <c r="B8042" s="47" t="s">
        <v>364</v>
      </c>
      <c r="C8042" s="47" t="s">
        <v>10</v>
      </c>
      <c r="D8042" s="47" t="s">
        <v>45</v>
      </c>
      <c r="E8042" s="47" t="s">
        <v>80</v>
      </c>
      <c r="F8042" s="48">
        <v>12957</v>
      </c>
      <c r="G8042" s="35" t="str">
        <f>VLOOKUP(F8042,Apoio!A:B,2,FALSE)</f>
        <v>Vara Federal</v>
      </c>
      <c r="H8042" s="47" t="s">
        <v>89</v>
      </c>
      <c r="I8042" s="49">
        <v>175</v>
      </c>
      <c r="J8042" s="2">
        <f>VLOOKUP($F8042,Apoio!$A:$F,4,FALSE)</f>
        <v>8</v>
      </c>
      <c r="K8042" s="2">
        <f>VLOOKUP($F8042,Apoio!$A:$F,5,FALSE)</f>
        <v>5</v>
      </c>
      <c r="L8042" s="24" t="str">
        <f>VLOOKUP($F8042,Apoio!$A:$F,6,FALSE)</f>
        <v>Campinas</v>
      </c>
    </row>
    <row r="8043" spans="1:12" x14ac:dyDescent="0.25">
      <c r="A8043" s="50">
        <v>2022</v>
      </c>
      <c r="B8043" s="51" t="s">
        <v>364</v>
      </c>
      <c r="C8043" s="51" t="s">
        <v>10</v>
      </c>
      <c r="D8043" s="51" t="s">
        <v>45</v>
      </c>
      <c r="E8043" s="51" t="s">
        <v>80</v>
      </c>
      <c r="F8043" s="52">
        <v>13867</v>
      </c>
      <c r="G8043" s="35" t="str">
        <f>VLOOKUP(F8043,Apoio!A:B,2,FALSE)</f>
        <v>Vara Federal</v>
      </c>
      <c r="H8043" s="51" t="s">
        <v>90</v>
      </c>
      <c r="I8043" s="53">
        <v>68</v>
      </c>
      <c r="J8043" s="2">
        <f>VLOOKUP($F8043,Apoio!$A:$F,4,FALSE)</f>
        <v>9</v>
      </c>
      <c r="K8043" s="2">
        <f>VLOOKUP($F8043,Apoio!$A:$F,5,FALSE)</f>
        <v>5</v>
      </c>
      <c r="L8043" s="24" t="str">
        <f>VLOOKUP($F8043,Apoio!$A:$F,6,FALSE)</f>
        <v>Campinas</v>
      </c>
    </row>
    <row r="8044" spans="1:12" x14ac:dyDescent="0.25">
      <c r="A8044" s="46">
        <v>2022</v>
      </c>
      <c r="B8044" s="47" t="s">
        <v>364</v>
      </c>
      <c r="C8044" s="47" t="s">
        <v>10</v>
      </c>
      <c r="D8044" s="47" t="s">
        <v>45</v>
      </c>
      <c r="E8044" s="47" t="s">
        <v>91</v>
      </c>
      <c r="F8044" s="48">
        <v>16315</v>
      </c>
      <c r="G8044" s="35" t="str">
        <f>VLOOKUP(F8044,Apoio!A:B,2,FALSE)</f>
        <v>Vara Federal + JEF</v>
      </c>
      <c r="H8044" s="47" t="s">
        <v>92</v>
      </c>
      <c r="I8044" s="49">
        <v>187</v>
      </c>
      <c r="J8044" s="2">
        <f>VLOOKUP($F8044,Apoio!$A:$F,4,FALSE)</f>
        <v>1</v>
      </c>
      <c r="K8044" s="2">
        <f>VLOOKUP($F8044,Apoio!$A:$F,5,FALSE)</f>
        <v>35</v>
      </c>
      <c r="L8044" s="24" t="str">
        <f>VLOOKUP($F8044,Apoio!$A:$F,6,FALSE)</f>
        <v>Caraguatatuba</v>
      </c>
    </row>
    <row r="8045" spans="1:12" x14ac:dyDescent="0.25">
      <c r="A8045" s="50">
        <v>2022</v>
      </c>
      <c r="B8045" s="51" t="s">
        <v>364</v>
      </c>
      <c r="C8045" s="51" t="s">
        <v>10</v>
      </c>
      <c r="D8045" s="51" t="s">
        <v>45</v>
      </c>
      <c r="E8045" s="51" t="s">
        <v>91</v>
      </c>
      <c r="F8045" s="52">
        <v>16315</v>
      </c>
      <c r="G8045" s="35" t="str">
        <f>VLOOKUP(F8045,Apoio!A:B,2,FALSE)</f>
        <v>Vara Federal + JEF</v>
      </c>
      <c r="H8045" s="51" t="s">
        <v>92</v>
      </c>
      <c r="I8045" s="53">
        <v>60</v>
      </c>
      <c r="J8045" s="2">
        <f>VLOOKUP($F8045,Apoio!$A:$F,4,FALSE)</f>
        <v>1</v>
      </c>
      <c r="K8045" s="2">
        <f>VLOOKUP($F8045,Apoio!$A:$F,5,FALSE)</f>
        <v>35</v>
      </c>
      <c r="L8045" s="24" t="str">
        <f>VLOOKUP($F8045,Apoio!$A:$F,6,FALSE)</f>
        <v>Caraguatatuba</v>
      </c>
    </row>
    <row r="8046" spans="1:12" x14ac:dyDescent="0.25">
      <c r="A8046" s="46">
        <v>2022</v>
      </c>
      <c r="B8046" s="47" t="s">
        <v>364</v>
      </c>
      <c r="C8046" s="47" t="s">
        <v>10</v>
      </c>
      <c r="D8046" s="47" t="s">
        <v>45</v>
      </c>
      <c r="E8046" s="47" t="s">
        <v>93</v>
      </c>
      <c r="F8046" s="48">
        <v>16399</v>
      </c>
      <c r="G8046" s="35" t="str">
        <f>VLOOKUP(F8046,Apoio!A:B,2,FALSE)</f>
        <v>Vara Federal + JEF</v>
      </c>
      <c r="H8046" s="47" t="s">
        <v>520</v>
      </c>
      <c r="I8046" s="49">
        <v>253</v>
      </c>
      <c r="J8046" s="2">
        <f>VLOOKUP($F8046,Apoio!$A:$F,4,FALSE)</f>
        <v>1</v>
      </c>
      <c r="K8046" s="2">
        <f>VLOOKUP($F8046,Apoio!$A:$F,5,FALSE)</f>
        <v>36</v>
      </c>
      <c r="L8046" s="24" t="str">
        <f>VLOOKUP($F8046,Apoio!$A:$F,6,FALSE)</f>
        <v>Catanduva</v>
      </c>
    </row>
    <row r="8047" spans="1:12" x14ac:dyDescent="0.25">
      <c r="A8047" s="50">
        <v>2022</v>
      </c>
      <c r="B8047" s="51" t="s">
        <v>364</v>
      </c>
      <c r="C8047" s="51" t="s">
        <v>10</v>
      </c>
      <c r="D8047" s="51" t="s">
        <v>45</v>
      </c>
      <c r="E8047" s="51" t="s">
        <v>93</v>
      </c>
      <c r="F8047" s="52">
        <v>16399</v>
      </c>
      <c r="G8047" s="35" t="str">
        <f>VLOOKUP(F8047,Apoio!A:B,2,FALSE)</f>
        <v>Vara Federal + JEF</v>
      </c>
      <c r="H8047" s="51" t="s">
        <v>520</v>
      </c>
      <c r="I8047" s="53">
        <v>111</v>
      </c>
      <c r="J8047" s="2">
        <f>VLOOKUP($F8047,Apoio!$A:$F,4,FALSE)</f>
        <v>1</v>
      </c>
      <c r="K8047" s="2">
        <f>VLOOKUP($F8047,Apoio!$A:$F,5,FALSE)</f>
        <v>36</v>
      </c>
      <c r="L8047" s="24" t="str">
        <f>VLOOKUP($F8047,Apoio!$A:$F,6,FALSE)</f>
        <v>Catanduva</v>
      </c>
    </row>
    <row r="8048" spans="1:12" x14ac:dyDescent="0.25">
      <c r="A8048" s="46">
        <v>2022</v>
      </c>
      <c r="B8048" s="47" t="s">
        <v>364</v>
      </c>
      <c r="C8048" s="47" t="s">
        <v>10</v>
      </c>
      <c r="D8048" s="47" t="s">
        <v>45</v>
      </c>
      <c r="E8048" s="47" t="s">
        <v>94</v>
      </c>
      <c r="F8048" s="48">
        <v>12498</v>
      </c>
      <c r="G8048" s="35" t="str">
        <f>VLOOKUP(F8048,Apoio!A:B,2,FALSE)</f>
        <v>Vara Federal</v>
      </c>
      <c r="H8048" s="47" t="s">
        <v>95</v>
      </c>
      <c r="I8048" s="49">
        <v>49</v>
      </c>
      <c r="J8048" s="2">
        <f>VLOOKUP($F8048,Apoio!$A:$F,4,FALSE)</f>
        <v>1</v>
      </c>
      <c r="K8048" s="2">
        <f>VLOOKUP($F8048,Apoio!$A:$F,5,FALSE)</f>
        <v>13</v>
      </c>
      <c r="L8048" s="24" t="str">
        <f>VLOOKUP($F8048,Apoio!$A:$F,6,FALSE)</f>
        <v>Franca</v>
      </c>
    </row>
    <row r="8049" spans="1:12" x14ac:dyDescent="0.25">
      <c r="A8049" s="50">
        <v>2022</v>
      </c>
      <c r="B8049" s="51" t="s">
        <v>364</v>
      </c>
      <c r="C8049" s="51" t="s">
        <v>10</v>
      </c>
      <c r="D8049" s="51" t="s">
        <v>45</v>
      </c>
      <c r="E8049" s="51" t="s">
        <v>94</v>
      </c>
      <c r="F8049" s="52">
        <v>14027</v>
      </c>
      <c r="G8049" s="35" t="str">
        <f>VLOOKUP(F8049,Apoio!A:B,2,FALSE)</f>
        <v>Juizado</v>
      </c>
      <c r="H8049" s="51" t="s">
        <v>96</v>
      </c>
      <c r="I8049" s="53">
        <v>560</v>
      </c>
      <c r="J8049" s="2">
        <f>VLOOKUP($F8049,Apoio!$A:$F,4,FALSE)</f>
        <v>1</v>
      </c>
      <c r="K8049" s="2">
        <f>VLOOKUP($F8049,Apoio!$A:$F,5,FALSE)</f>
        <v>13</v>
      </c>
      <c r="L8049" s="24" t="str">
        <f>VLOOKUP($F8049,Apoio!$A:$F,6,FALSE)</f>
        <v>Franca</v>
      </c>
    </row>
    <row r="8050" spans="1:12" x14ac:dyDescent="0.25">
      <c r="A8050" s="46">
        <v>2022</v>
      </c>
      <c r="B8050" s="47" t="s">
        <v>364</v>
      </c>
      <c r="C8050" s="47" t="s">
        <v>10</v>
      </c>
      <c r="D8050" s="47" t="s">
        <v>45</v>
      </c>
      <c r="E8050" s="47" t="s">
        <v>94</v>
      </c>
      <c r="F8050" s="48">
        <v>12499</v>
      </c>
      <c r="G8050" s="35" t="str">
        <f>VLOOKUP(F8050,Apoio!A:B,2,FALSE)</f>
        <v>Vara Federal</v>
      </c>
      <c r="H8050" s="47" t="s">
        <v>97</v>
      </c>
      <c r="I8050" s="49">
        <v>52</v>
      </c>
      <c r="J8050" s="2">
        <f>VLOOKUP($F8050,Apoio!$A:$F,4,FALSE)</f>
        <v>2</v>
      </c>
      <c r="K8050" s="2">
        <f>VLOOKUP($F8050,Apoio!$A:$F,5,FALSE)</f>
        <v>13</v>
      </c>
      <c r="L8050" s="24" t="str">
        <f>VLOOKUP($F8050,Apoio!$A:$F,6,FALSE)</f>
        <v>Franca</v>
      </c>
    </row>
    <row r="8051" spans="1:12" x14ac:dyDescent="0.25">
      <c r="A8051" s="50">
        <v>2022</v>
      </c>
      <c r="B8051" s="51" t="s">
        <v>364</v>
      </c>
      <c r="C8051" s="51" t="s">
        <v>10</v>
      </c>
      <c r="D8051" s="51" t="s">
        <v>45</v>
      </c>
      <c r="E8051" s="51" t="s">
        <v>94</v>
      </c>
      <c r="F8051" s="52">
        <v>12500</v>
      </c>
      <c r="G8051" s="35" t="str">
        <f>VLOOKUP(F8051,Apoio!A:B,2,FALSE)</f>
        <v>Vara Federal</v>
      </c>
      <c r="H8051" s="51" t="s">
        <v>98</v>
      </c>
      <c r="I8051" s="53">
        <v>71</v>
      </c>
      <c r="J8051" s="2">
        <f>VLOOKUP($F8051,Apoio!$A:$F,4,FALSE)</f>
        <v>3</v>
      </c>
      <c r="K8051" s="2">
        <f>VLOOKUP($F8051,Apoio!$A:$F,5,FALSE)</f>
        <v>13</v>
      </c>
      <c r="L8051" s="24" t="str">
        <f>VLOOKUP($F8051,Apoio!$A:$F,6,FALSE)</f>
        <v>Franca</v>
      </c>
    </row>
    <row r="8052" spans="1:12" x14ac:dyDescent="0.25">
      <c r="A8052" s="46">
        <v>2022</v>
      </c>
      <c r="B8052" s="47" t="s">
        <v>364</v>
      </c>
      <c r="C8052" s="47" t="s">
        <v>10</v>
      </c>
      <c r="D8052" s="47" t="s">
        <v>45</v>
      </c>
      <c r="E8052" s="47" t="s">
        <v>99</v>
      </c>
      <c r="F8052" s="48">
        <v>12513</v>
      </c>
      <c r="G8052" s="35" t="str">
        <f>VLOOKUP(F8052,Apoio!A:B,2,FALSE)</f>
        <v>Vara Federal + JEF</v>
      </c>
      <c r="H8052" s="47" t="s">
        <v>100</v>
      </c>
      <c r="I8052" s="49">
        <v>153</v>
      </c>
      <c r="J8052" s="2">
        <f>VLOOKUP($F8052,Apoio!$A:$F,4,FALSE)</f>
        <v>1</v>
      </c>
      <c r="K8052" s="2">
        <f>VLOOKUP($F8052,Apoio!$A:$F,5,FALSE)</f>
        <v>18</v>
      </c>
      <c r="L8052" s="24" t="str">
        <f>VLOOKUP($F8052,Apoio!$A:$F,6,FALSE)</f>
        <v>Guaratinguetá</v>
      </c>
    </row>
    <row r="8053" spans="1:12" x14ac:dyDescent="0.25">
      <c r="A8053" s="50">
        <v>2022</v>
      </c>
      <c r="B8053" s="51" t="s">
        <v>364</v>
      </c>
      <c r="C8053" s="51" t="s">
        <v>10</v>
      </c>
      <c r="D8053" s="51" t="s">
        <v>45</v>
      </c>
      <c r="E8053" s="51" t="s">
        <v>99</v>
      </c>
      <c r="F8053" s="52">
        <v>12513</v>
      </c>
      <c r="G8053" s="35" t="str">
        <f>VLOOKUP(F8053,Apoio!A:B,2,FALSE)</f>
        <v>Vara Federal + JEF</v>
      </c>
      <c r="H8053" s="51" t="s">
        <v>100</v>
      </c>
      <c r="I8053" s="53">
        <v>90</v>
      </c>
      <c r="J8053" s="2">
        <f>VLOOKUP($F8053,Apoio!$A:$F,4,FALSE)</f>
        <v>1</v>
      </c>
      <c r="K8053" s="2">
        <f>VLOOKUP($F8053,Apoio!$A:$F,5,FALSE)</f>
        <v>18</v>
      </c>
      <c r="L8053" s="24" t="str">
        <f>VLOOKUP($F8053,Apoio!$A:$F,6,FALSE)</f>
        <v>Guaratinguetá</v>
      </c>
    </row>
    <row r="8054" spans="1:12" x14ac:dyDescent="0.25">
      <c r="A8054" s="46">
        <v>2022</v>
      </c>
      <c r="B8054" s="47" t="s">
        <v>364</v>
      </c>
      <c r="C8054" s="47" t="s">
        <v>10</v>
      </c>
      <c r="D8054" s="47" t="s">
        <v>45</v>
      </c>
      <c r="E8054" s="47" t="s">
        <v>102</v>
      </c>
      <c r="F8054" s="48">
        <v>12515</v>
      </c>
      <c r="G8054" s="35" t="str">
        <f>VLOOKUP(F8054,Apoio!A:B,2,FALSE)</f>
        <v>Vara Federal</v>
      </c>
      <c r="H8054" s="47" t="s">
        <v>103</v>
      </c>
      <c r="I8054" s="49">
        <v>114</v>
      </c>
      <c r="J8054" s="2">
        <f>VLOOKUP($F8054,Apoio!$A:$F,4,FALSE)</f>
        <v>1</v>
      </c>
      <c r="K8054" s="2">
        <f>VLOOKUP($F8054,Apoio!$A:$F,5,FALSE)</f>
        <v>19</v>
      </c>
      <c r="L8054" s="24" t="str">
        <f>VLOOKUP($F8054,Apoio!$A:$F,6,FALSE)</f>
        <v>Guarulhos</v>
      </c>
    </row>
    <row r="8055" spans="1:12" x14ac:dyDescent="0.25">
      <c r="A8055" s="50">
        <v>2022</v>
      </c>
      <c r="B8055" s="51" t="s">
        <v>364</v>
      </c>
      <c r="C8055" s="51" t="s">
        <v>10</v>
      </c>
      <c r="D8055" s="51" t="s">
        <v>45</v>
      </c>
      <c r="E8055" s="51" t="s">
        <v>102</v>
      </c>
      <c r="F8055" s="52">
        <v>17960</v>
      </c>
      <c r="G8055" s="35" t="str">
        <f>VLOOKUP(F8055,Apoio!A:B,2,FALSE)</f>
        <v>Juizado</v>
      </c>
      <c r="H8055" s="51" t="s">
        <v>104</v>
      </c>
      <c r="I8055" s="53">
        <v>434</v>
      </c>
      <c r="J8055" s="2">
        <f>VLOOKUP($F8055,Apoio!$A:$F,4,FALSE)</f>
        <v>1</v>
      </c>
      <c r="K8055" s="2">
        <f>VLOOKUP($F8055,Apoio!$A:$F,5,FALSE)</f>
        <v>19</v>
      </c>
      <c r="L8055" s="24" t="str">
        <f>VLOOKUP($F8055,Apoio!$A:$F,6,FALSE)</f>
        <v>Guarulhos</v>
      </c>
    </row>
    <row r="8056" spans="1:12" x14ac:dyDescent="0.25">
      <c r="A8056" s="46">
        <v>2022</v>
      </c>
      <c r="B8056" s="47" t="s">
        <v>364</v>
      </c>
      <c r="C8056" s="47" t="s">
        <v>10</v>
      </c>
      <c r="D8056" s="47" t="s">
        <v>45</v>
      </c>
      <c r="E8056" s="47" t="s">
        <v>102</v>
      </c>
      <c r="F8056" s="48">
        <v>12516</v>
      </c>
      <c r="G8056" s="35" t="str">
        <f>VLOOKUP(F8056,Apoio!A:B,2,FALSE)</f>
        <v>Vara Federal</v>
      </c>
      <c r="H8056" s="47" t="s">
        <v>105</v>
      </c>
      <c r="I8056" s="49">
        <v>109</v>
      </c>
      <c r="J8056" s="2">
        <f>VLOOKUP($F8056,Apoio!$A:$F,4,FALSE)</f>
        <v>2</v>
      </c>
      <c r="K8056" s="2">
        <f>VLOOKUP($F8056,Apoio!$A:$F,5,FALSE)</f>
        <v>19</v>
      </c>
      <c r="L8056" s="24" t="str">
        <f>VLOOKUP($F8056,Apoio!$A:$F,6,FALSE)</f>
        <v>Guarulhos</v>
      </c>
    </row>
    <row r="8057" spans="1:12" x14ac:dyDescent="0.25">
      <c r="A8057" s="50">
        <v>2022</v>
      </c>
      <c r="B8057" s="51" t="s">
        <v>364</v>
      </c>
      <c r="C8057" s="51" t="s">
        <v>10</v>
      </c>
      <c r="D8057" s="51" t="s">
        <v>45</v>
      </c>
      <c r="E8057" s="51" t="s">
        <v>102</v>
      </c>
      <c r="F8057" s="52">
        <v>17888</v>
      </c>
      <c r="G8057" s="35" t="str">
        <f>VLOOKUP(F8057,Apoio!A:B,2,FALSE)</f>
        <v>Juizado</v>
      </c>
      <c r="H8057" s="51" t="s">
        <v>106</v>
      </c>
      <c r="I8057" s="53">
        <v>476</v>
      </c>
      <c r="J8057" s="2">
        <f>VLOOKUP($F8057,Apoio!$A:$F,4,FALSE)</f>
        <v>2</v>
      </c>
      <c r="K8057" s="2">
        <f>VLOOKUP($F8057,Apoio!$A:$F,5,FALSE)</f>
        <v>19</v>
      </c>
      <c r="L8057" s="24" t="str">
        <f>VLOOKUP($F8057,Apoio!$A:$F,6,FALSE)</f>
        <v>Guarulhos</v>
      </c>
    </row>
    <row r="8058" spans="1:12" x14ac:dyDescent="0.25">
      <c r="A8058" s="46">
        <v>2022</v>
      </c>
      <c r="B8058" s="47" t="s">
        <v>364</v>
      </c>
      <c r="C8058" s="47" t="s">
        <v>10</v>
      </c>
      <c r="D8058" s="47" t="s">
        <v>45</v>
      </c>
      <c r="E8058" s="47" t="s">
        <v>102</v>
      </c>
      <c r="F8058" s="48">
        <v>14012</v>
      </c>
      <c r="G8058" s="35" t="str">
        <f>VLOOKUP(F8058,Apoio!A:B,2,FALSE)</f>
        <v>Vara Federal</v>
      </c>
      <c r="H8058" s="47" t="s">
        <v>107</v>
      </c>
      <c r="I8058" s="49">
        <v>152</v>
      </c>
      <c r="J8058" s="2">
        <f>VLOOKUP($F8058,Apoio!$A:$F,4,FALSE)</f>
        <v>3</v>
      </c>
      <c r="K8058" s="2">
        <f>VLOOKUP($F8058,Apoio!$A:$F,5,FALSE)</f>
        <v>19</v>
      </c>
      <c r="L8058" s="24" t="str">
        <f>VLOOKUP($F8058,Apoio!$A:$F,6,FALSE)</f>
        <v>Guarulhos</v>
      </c>
    </row>
    <row r="8059" spans="1:12" x14ac:dyDescent="0.25">
      <c r="A8059" s="50">
        <v>2022</v>
      </c>
      <c r="B8059" s="51" t="s">
        <v>364</v>
      </c>
      <c r="C8059" s="51" t="s">
        <v>10</v>
      </c>
      <c r="D8059" s="51" t="s">
        <v>45</v>
      </c>
      <c r="E8059" s="51" t="s">
        <v>102</v>
      </c>
      <c r="F8059" s="52">
        <v>12517</v>
      </c>
      <c r="G8059" s="35" t="str">
        <f>VLOOKUP(F8059,Apoio!A:B,2,FALSE)</f>
        <v>Vara Federal</v>
      </c>
      <c r="H8059" s="51" t="s">
        <v>108</v>
      </c>
      <c r="I8059" s="53">
        <v>98</v>
      </c>
      <c r="J8059" s="2">
        <f>VLOOKUP($F8059,Apoio!$A:$F,4,FALSE)</f>
        <v>4</v>
      </c>
      <c r="K8059" s="2">
        <f>VLOOKUP($F8059,Apoio!$A:$F,5,FALSE)</f>
        <v>19</v>
      </c>
      <c r="L8059" s="24" t="str">
        <f>VLOOKUP($F8059,Apoio!$A:$F,6,FALSE)</f>
        <v>Guarulhos</v>
      </c>
    </row>
    <row r="8060" spans="1:12" x14ac:dyDescent="0.25">
      <c r="A8060" s="46">
        <v>2022</v>
      </c>
      <c r="B8060" s="47" t="s">
        <v>364</v>
      </c>
      <c r="C8060" s="47" t="s">
        <v>10</v>
      </c>
      <c r="D8060" s="47" t="s">
        <v>45</v>
      </c>
      <c r="E8060" s="47" t="s">
        <v>102</v>
      </c>
      <c r="F8060" s="48">
        <v>12518</v>
      </c>
      <c r="G8060" s="35" t="str">
        <f>VLOOKUP(F8060,Apoio!A:B,2,FALSE)</f>
        <v>Vara Federal</v>
      </c>
      <c r="H8060" s="47" t="s">
        <v>109</v>
      </c>
      <c r="I8060" s="49">
        <v>103</v>
      </c>
      <c r="J8060" s="2">
        <f>VLOOKUP($F8060,Apoio!$A:$F,4,FALSE)</f>
        <v>5</v>
      </c>
      <c r="K8060" s="2">
        <f>VLOOKUP($F8060,Apoio!$A:$F,5,FALSE)</f>
        <v>19</v>
      </c>
      <c r="L8060" s="24" t="str">
        <f>VLOOKUP($F8060,Apoio!$A:$F,6,FALSE)</f>
        <v>Guarulhos</v>
      </c>
    </row>
    <row r="8061" spans="1:12" x14ac:dyDescent="0.25">
      <c r="A8061" s="50">
        <v>2022</v>
      </c>
      <c r="B8061" s="51" t="s">
        <v>364</v>
      </c>
      <c r="C8061" s="51" t="s">
        <v>10</v>
      </c>
      <c r="D8061" s="51" t="s">
        <v>45</v>
      </c>
      <c r="E8061" s="51" t="s">
        <v>102</v>
      </c>
      <c r="F8061" s="52">
        <v>12519</v>
      </c>
      <c r="G8061" s="35" t="str">
        <f>VLOOKUP(F8061,Apoio!A:B,2,FALSE)</f>
        <v>Vara Federal</v>
      </c>
      <c r="H8061" s="51" t="s">
        <v>110</v>
      </c>
      <c r="I8061" s="53">
        <v>106</v>
      </c>
      <c r="J8061" s="2">
        <f>VLOOKUP($F8061,Apoio!$A:$F,4,FALSE)</f>
        <v>6</v>
      </c>
      <c r="K8061" s="2">
        <f>VLOOKUP($F8061,Apoio!$A:$F,5,FALSE)</f>
        <v>19</v>
      </c>
      <c r="L8061" s="24" t="str">
        <f>VLOOKUP($F8061,Apoio!$A:$F,6,FALSE)</f>
        <v>Guarulhos</v>
      </c>
    </row>
    <row r="8062" spans="1:12" x14ac:dyDescent="0.25">
      <c r="A8062" s="46">
        <v>2022</v>
      </c>
      <c r="B8062" s="47" t="s">
        <v>364</v>
      </c>
      <c r="C8062" s="47" t="s">
        <v>10</v>
      </c>
      <c r="D8062" s="47" t="s">
        <v>45</v>
      </c>
      <c r="E8062" s="47" t="s">
        <v>111</v>
      </c>
      <c r="F8062" s="48">
        <v>13850</v>
      </c>
      <c r="G8062" s="35" t="str">
        <f>VLOOKUP(F8062,Apoio!A:B,2,FALSE)</f>
        <v>Vara Federal + JEF</v>
      </c>
      <c r="H8062" s="47" t="s">
        <v>112</v>
      </c>
      <c r="I8062" s="49">
        <v>351</v>
      </c>
      <c r="J8062" s="2">
        <f>VLOOKUP($F8062,Apoio!$A:$F,4,FALSE)</f>
        <v>1</v>
      </c>
      <c r="K8062" s="2">
        <f>VLOOKUP($F8062,Apoio!$A:$F,5,FALSE)</f>
        <v>39</v>
      </c>
      <c r="L8062" s="24" t="str">
        <f>VLOOKUP($F8062,Apoio!$A:$F,6,FALSE)</f>
        <v>Itapeva</v>
      </c>
    </row>
    <row r="8063" spans="1:12" x14ac:dyDescent="0.25">
      <c r="A8063" s="50">
        <v>2022</v>
      </c>
      <c r="B8063" s="51" t="s">
        <v>364</v>
      </c>
      <c r="C8063" s="51" t="s">
        <v>10</v>
      </c>
      <c r="D8063" s="51" t="s">
        <v>45</v>
      </c>
      <c r="E8063" s="51" t="s">
        <v>111</v>
      </c>
      <c r="F8063" s="52">
        <v>13850</v>
      </c>
      <c r="G8063" s="35" t="str">
        <f>VLOOKUP(F8063,Apoio!A:B,2,FALSE)</f>
        <v>Vara Federal + JEF</v>
      </c>
      <c r="H8063" s="51" t="s">
        <v>112</v>
      </c>
      <c r="I8063" s="53">
        <v>51</v>
      </c>
      <c r="J8063" s="2">
        <f>VLOOKUP($F8063,Apoio!$A:$F,4,FALSE)</f>
        <v>1</v>
      </c>
      <c r="K8063" s="2">
        <f>VLOOKUP($F8063,Apoio!$A:$F,5,FALSE)</f>
        <v>39</v>
      </c>
      <c r="L8063" s="24" t="str">
        <f>VLOOKUP($F8063,Apoio!$A:$F,6,FALSE)</f>
        <v>Itapeva</v>
      </c>
    </row>
    <row r="8064" spans="1:12" x14ac:dyDescent="0.25">
      <c r="A8064" s="46">
        <v>2022</v>
      </c>
      <c r="B8064" s="47" t="s">
        <v>364</v>
      </c>
      <c r="C8064" s="47" t="s">
        <v>10</v>
      </c>
      <c r="D8064" s="47" t="s">
        <v>45</v>
      </c>
      <c r="E8064" s="47" t="s">
        <v>114</v>
      </c>
      <c r="F8064" s="48">
        <v>12530</v>
      </c>
      <c r="G8064" s="35" t="str">
        <f>VLOOKUP(F8064,Apoio!A:B,2,FALSE)</f>
        <v>Vara Federal + JEF</v>
      </c>
      <c r="H8064" s="47" t="s">
        <v>115</v>
      </c>
      <c r="I8064" s="49">
        <v>397</v>
      </c>
      <c r="J8064" s="2">
        <f>VLOOKUP($F8064,Apoio!$A:$F,4,FALSE)</f>
        <v>1</v>
      </c>
      <c r="K8064" s="2">
        <f>VLOOKUP($F8064,Apoio!$A:$F,5,FALSE)</f>
        <v>24</v>
      </c>
      <c r="L8064" s="24" t="str">
        <f>VLOOKUP($F8064,Apoio!$A:$F,6,FALSE)</f>
        <v>Jales</v>
      </c>
    </row>
    <row r="8065" spans="1:12" x14ac:dyDescent="0.25">
      <c r="A8065" s="50">
        <v>2022</v>
      </c>
      <c r="B8065" s="51" t="s">
        <v>364</v>
      </c>
      <c r="C8065" s="51" t="s">
        <v>10</v>
      </c>
      <c r="D8065" s="51" t="s">
        <v>45</v>
      </c>
      <c r="E8065" s="51" t="s">
        <v>114</v>
      </c>
      <c r="F8065" s="52">
        <v>12530</v>
      </c>
      <c r="G8065" s="35" t="str">
        <f>VLOOKUP(F8065,Apoio!A:B,2,FALSE)</f>
        <v>Vara Federal + JEF</v>
      </c>
      <c r="H8065" s="51" t="s">
        <v>115</v>
      </c>
      <c r="I8065" s="53">
        <v>105</v>
      </c>
      <c r="J8065" s="2">
        <f>VLOOKUP($F8065,Apoio!$A:$F,4,FALSE)</f>
        <v>1</v>
      </c>
      <c r="K8065" s="2">
        <f>VLOOKUP($F8065,Apoio!$A:$F,5,FALSE)</f>
        <v>24</v>
      </c>
      <c r="L8065" s="24" t="str">
        <f>VLOOKUP($F8065,Apoio!$A:$F,6,FALSE)</f>
        <v>Jales</v>
      </c>
    </row>
    <row r="8066" spans="1:12" x14ac:dyDescent="0.25">
      <c r="A8066" s="46">
        <v>2022</v>
      </c>
      <c r="B8066" s="47" t="s">
        <v>364</v>
      </c>
      <c r="C8066" s="47" t="s">
        <v>10</v>
      </c>
      <c r="D8066" s="47" t="s">
        <v>45</v>
      </c>
      <c r="E8066" s="47" t="s">
        <v>116</v>
      </c>
      <c r="F8066" s="48">
        <v>12512</v>
      </c>
      <c r="G8066" s="35" t="str">
        <f>VLOOKUP(F8066,Apoio!A:B,2,FALSE)</f>
        <v>Vara Federal + JEF</v>
      </c>
      <c r="H8066" s="47" t="s">
        <v>117</v>
      </c>
      <c r="I8066" s="49">
        <v>244</v>
      </c>
      <c r="J8066" s="2">
        <f>VLOOKUP($F8066,Apoio!$A:$F,4,FALSE)</f>
        <v>1</v>
      </c>
      <c r="K8066" s="2">
        <f>VLOOKUP($F8066,Apoio!$A:$F,5,FALSE)</f>
        <v>17</v>
      </c>
      <c r="L8066" s="24" t="str">
        <f>VLOOKUP($F8066,Apoio!$A:$F,6,FALSE)</f>
        <v>Jaú</v>
      </c>
    </row>
    <row r="8067" spans="1:12" x14ac:dyDescent="0.25">
      <c r="A8067" s="50">
        <v>2022</v>
      </c>
      <c r="B8067" s="51" t="s">
        <v>364</v>
      </c>
      <c r="C8067" s="51" t="s">
        <v>10</v>
      </c>
      <c r="D8067" s="51" t="s">
        <v>45</v>
      </c>
      <c r="E8067" s="51" t="s">
        <v>116</v>
      </c>
      <c r="F8067" s="52">
        <v>12512</v>
      </c>
      <c r="G8067" s="35" t="str">
        <f>VLOOKUP(F8067,Apoio!A:B,2,FALSE)</f>
        <v>Vara Federal + JEF</v>
      </c>
      <c r="H8067" s="51" t="s">
        <v>117</v>
      </c>
      <c r="I8067" s="53">
        <v>71</v>
      </c>
      <c r="J8067" s="2">
        <f>VLOOKUP($F8067,Apoio!$A:$F,4,FALSE)</f>
        <v>1</v>
      </c>
      <c r="K8067" s="2">
        <f>VLOOKUP($F8067,Apoio!$A:$F,5,FALSE)</f>
        <v>17</v>
      </c>
      <c r="L8067" s="24" t="str">
        <f>VLOOKUP($F8067,Apoio!$A:$F,6,FALSE)</f>
        <v>Jaú</v>
      </c>
    </row>
    <row r="8068" spans="1:12" x14ac:dyDescent="0.25">
      <c r="A8068" s="46">
        <v>2022</v>
      </c>
      <c r="B8068" s="47" t="s">
        <v>364</v>
      </c>
      <c r="C8068" s="47" t="s">
        <v>10</v>
      </c>
      <c r="D8068" s="47" t="s">
        <v>45</v>
      </c>
      <c r="E8068" s="47" t="s">
        <v>118</v>
      </c>
      <c r="F8068" s="48">
        <v>14117</v>
      </c>
      <c r="G8068" s="35" t="str">
        <f>VLOOKUP(F8068,Apoio!A:B,2,FALSE)</f>
        <v>Vara Federal</v>
      </c>
      <c r="H8068" s="47" t="s">
        <v>119</v>
      </c>
      <c r="I8068" s="49">
        <v>184</v>
      </c>
      <c r="J8068" s="2">
        <f>VLOOKUP($F8068,Apoio!$A:$F,4,FALSE)</f>
        <v>1</v>
      </c>
      <c r="K8068" s="2">
        <f>VLOOKUP($F8068,Apoio!$A:$F,5,FALSE)</f>
        <v>28</v>
      </c>
      <c r="L8068" s="24" t="str">
        <f>VLOOKUP($F8068,Apoio!$A:$F,6,FALSE)</f>
        <v>Jundiaí</v>
      </c>
    </row>
    <row r="8069" spans="1:12" x14ac:dyDescent="0.25">
      <c r="A8069" s="50">
        <v>2022</v>
      </c>
      <c r="B8069" s="51" t="s">
        <v>364</v>
      </c>
      <c r="C8069" s="51" t="s">
        <v>10</v>
      </c>
      <c r="D8069" s="51" t="s">
        <v>45</v>
      </c>
      <c r="E8069" s="51" t="s">
        <v>118</v>
      </c>
      <c r="F8069" s="52">
        <v>13983</v>
      </c>
      <c r="G8069" s="35" t="str">
        <f>VLOOKUP(F8069,Apoio!A:B,2,FALSE)</f>
        <v>Vara Federal</v>
      </c>
      <c r="H8069" s="51" t="s">
        <v>120</v>
      </c>
      <c r="I8069" s="53">
        <v>181</v>
      </c>
      <c r="J8069" s="2">
        <f>VLOOKUP($F8069,Apoio!$A:$F,4,FALSE)</f>
        <v>2</v>
      </c>
      <c r="K8069" s="2">
        <f>VLOOKUP($F8069,Apoio!$A:$F,5,FALSE)</f>
        <v>28</v>
      </c>
      <c r="L8069" s="24" t="str">
        <f>VLOOKUP($F8069,Apoio!$A:$F,6,FALSE)</f>
        <v>Jundiaí</v>
      </c>
    </row>
    <row r="8070" spans="1:12" x14ac:dyDescent="0.25">
      <c r="A8070" s="46">
        <v>2022</v>
      </c>
      <c r="B8070" s="47" t="s">
        <v>364</v>
      </c>
      <c r="C8070" s="47" t="s">
        <v>10</v>
      </c>
      <c r="D8070" s="47" t="s">
        <v>45</v>
      </c>
      <c r="E8070" s="47" t="s">
        <v>118</v>
      </c>
      <c r="F8070" s="48">
        <v>13984</v>
      </c>
      <c r="G8070" s="35" t="str">
        <f>VLOOKUP(F8070,Apoio!A:B,2,FALSE)</f>
        <v>Juizado</v>
      </c>
      <c r="H8070" s="47" t="s">
        <v>121</v>
      </c>
      <c r="I8070" s="49">
        <v>408</v>
      </c>
      <c r="J8070" s="2">
        <f>VLOOKUP($F8070,Apoio!$A:$F,4,FALSE)</f>
        <v>2</v>
      </c>
      <c r="K8070" s="2">
        <f>VLOOKUP($F8070,Apoio!$A:$F,5,FALSE)</f>
        <v>28</v>
      </c>
      <c r="L8070" s="24" t="str">
        <f>VLOOKUP($F8070,Apoio!$A:$F,6,FALSE)</f>
        <v>Jundiaí</v>
      </c>
    </row>
    <row r="8071" spans="1:12" x14ac:dyDescent="0.25">
      <c r="A8071" s="50">
        <v>2022</v>
      </c>
      <c r="B8071" s="51" t="s">
        <v>364</v>
      </c>
      <c r="C8071" s="51" t="s">
        <v>10</v>
      </c>
      <c r="D8071" s="51" t="s">
        <v>45</v>
      </c>
      <c r="E8071" s="51" t="s">
        <v>122</v>
      </c>
      <c r="F8071" s="52">
        <v>16419</v>
      </c>
      <c r="G8071" s="35" t="str">
        <f>VLOOKUP(F8071,Apoio!A:B,2,FALSE)</f>
        <v>Vara Federal</v>
      </c>
      <c r="H8071" s="51" t="s">
        <v>123</v>
      </c>
      <c r="I8071" s="53">
        <v>174</v>
      </c>
      <c r="J8071" s="2">
        <f>VLOOKUP($F8071,Apoio!$A:$F,4,FALSE)</f>
        <v>1</v>
      </c>
      <c r="K8071" s="2">
        <f>VLOOKUP($F8071,Apoio!$A:$F,5,FALSE)</f>
        <v>43</v>
      </c>
      <c r="L8071" s="24" t="str">
        <f>VLOOKUP($F8071,Apoio!$A:$F,6,FALSE)</f>
        <v>Limeira</v>
      </c>
    </row>
    <row r="8072" spans="1:12" x14ac:dyDescent="0.25">
      <c r="A8072" s="46">
        <v>2022</v>
      </c>
      <c r="B8072" s="47" t="s">
        <v>364</v>
      </c>
      <c r="C8072" s="47" t="s">
        <v>10</v>
      </c>
      <c r="D8072" s="47" t="s">
        <v>45</v>
      </c>
      <c r="E8072" s="47" t="s">
        <v>122</v>
      </c>
      <c r="F8072" s="48">
        <v>18216</v>
      </c>
      <c r="G8072" s="35" t="str">
        <f>VLOOKUP(F8072,Apoio!A:B,2,FALSE)</f>
        <v>Vara Federal + JEF</v>
      </c>
      <c r="H8072" s="47" t="s">
        <v>518</v>
      </c>
      <c r="I8072" s="49">
        <v>286</v>
      </c>
      <c r="J8072" s="2">
        <f>VLOOKUP($F8072,Apoio!$A:$F,4,FALSE)</f>
        <v>2</v>
      </c>
      <c r="K8072" s="2">
        <f>VLOOKUP($F8072,Apoio!$A:$F,5,FALSE)</f>
        <v>43</v>
      </c>
      <c r="L8072" s="24" t="str">
        <f>VLOOKUP($F8072,Apoio!$A:$F,6,FALSE)</f>
        <v>Limeira</v>
      </c>
    </row>
    <row r="8073" spans="1:12" x14ac:dyDescent="0.25">
      <c r="A8073" s="50">
        <v>2022</v>
      </c>
      <c r="B8073" s="51" t="s">
        <v>364</v>
      </c>
      <c r="C8073" s="51" t="s">
        <v>10</v>
      </c>
      <c r="D8073" s="51" t="s">
        <v>45</v>
      </c>
      <c r="E8073" s="51" t="s">
        <v>122</v>
      </c>
      <c r="F8073" s="52">
        <v>18216</v>
      </c>
      <c r="G8073" s="35" t="str">
        <f>VLOOKUP(F8073,Apoio!A:B,2,FALSE)</f>
        <v>Vara Federal + JEF</v>
      </c>
      <c r="H8073" s="51" t="s">
        <v>518</v>
      </c>
      <c r="I8073" s="53">
        <v>42</v>
      </c>
      <c r="J8073" s="2">
        <f>VLOOKUP($F8073,Apoio!$A:$F,4,FALSE)</f>
        <v>2</v>
      </c>
      <c r="K8073" s="2">
        <f>VLOOKUP($F8073,Apoio!$A:$F,5,FALSE)</f>
        <v>43</v>
      </c>
      <c r="L8073" s="24" t="str">
        <f>VLOOKUP($F8073,Apoio!$A:$F,6,FALSE)</f>
        <v>Limeira</v>
      </c>
    </row>
    <row r="8074" spans="1:12" x14ac:dyDescent="0.25">
      <c r="A8074" s="46">
        <v>2022</v>
      </c>
      <c r="B8074" s="47" t="s">
        <v>364</v>
      </c>
      <c r="C8074" s="47" t="s">
        <v>10</v>
      </c>
      <c r="D8074" s="47" t="s">
        <v>45</v>
      </c>
      <c r="E8074" s="47" t="s">
        <v>124</v>
      </c>
      <c r="F8074" s="48">
        <v>14135</v>
      </c>
      <c r="G8074" s="35" t="str">
        <f>VLOOKUP(F8074,Apoio!A:B,2,FALSE)</f>
        <v>Vara Federal + JEF</v>
      </c>
      <c r="H8074" s="47" t="s">
        <v>125</v>
      </c>
      <c r="I8074" s="49">
        <v>153</v>
      </c>
      <c r="J8074" s="2">
        <f>VLOOKUP($F8074,Apoio!$A:$F,4,FALSE)</f>
        <v>1</v>
      </c>
      <c r="K8074" s="2">
        <f>VLOOKUP($F8074,Apoio!$A:$F,5,FALSE)</f>
        <v>42</v>
      </c>
      <c r="L8074" s="24" t="str">
        <f>VLOOKUP($F8074,Apoio!$A:$F,6,FALSE)</f>
        <v>Lins</v>
      </c>
    </row>
    <row r="8075" spans="1:12" x14ac:dyDescent="0.25">
      <c r="A8075" s="50">
        <v>2022</v>
      </c>
      <c r="B8075" s="51" t="s">
        <v>364</v>
      </c>
      <c r="C8075" s="51" t="s">
        <v>10</v>
      </c>
      <c r="D8075" s="51" t="s">
        <v>45</v>
      </c>
      <c r="E8075" s="51" t="s">
        <v>124</v>
      </c>
      <c r="F8075" s="52">
        <v>14135</v>
      </c>
      <c r="G8075" s="35" t="str">
        <f>VLOOKUP(F8075,Apoio!A:B,2,FALSE)</f>
        <v>Vara Federal + JEF</v>
      </c>
      <c r="H8075" s="51" t="s">
        <v>125</v>
      </c>
      <c r="I8075" s="53">
        <v>69</v>
      </c>
      <c r="J8075" s="2">
        <f>VLOOKUP($F8075,Apoio!$A:$F,4,FALSE)</f>
        <v>1</v>
      </c>
      <c r="K8075" s="2">
        <f>VLOOKUP($F8075,Apoio!$A:$F,5,FALSE)</f>
        <v>42</v>
      </c>
      <c r="L8075" s="24" t="str">
        <f>VLOOKUP($F8075,Apoio!$A:$F,6,FALSE)</f>
        <v>Lins</v>
      </c>
    </row>
    <row r="8076" spans="1:12" x14ac:dyDescent="0.25">
      <c r="A8076" s="46">
        <v>2022</v>
      </c>
      <c r="B8076" s="47" t="s">
        <v>364</v>
      </c>
      <c r="C8076" s="47" t="s">
        <v>10</v>
      </c>
      <c r="D8076" s="47" t="s">
        <v>45</v>
      </c>
      <c r="E8076" s="47" t="s">
        <v>126</v>
      </c>
      <c r="F8076" s="48">
        <v>12490</v>
      </c>
      <c r="G8076" s="35" t="str">
        <f>VLOOKUP(F8076,Apoio!A:B,2,FALSE)</f>
        <v>Vara Federal + JEF</v>
      </c>
      <c r="H8076" s="47" t="s">
        <v>127</v>
      </c>
      <c r="I8076" s="49">
        <v>105</v>
      </c>
      <c r="J8076" s="2">
        <f>VLOOKUP($F8076,Apoio!$A:$F,4,FALSE)</f>
        <v>1</v>
      </c>
      <c r="K8076" s="2">
        <f>VLOOKUP($F8076,Apoio!$A:$F,5,FALSE)</f>
        <v>11</v>
      </c>
      <c r="L8076" s="24" t="str">
        <f>VLOOKUP($F8076,Apoio!$A:$F,6,FALSE)</f>
        <v>Marília</v>
      </c>
    </row>
    <row r="8077" spans="1:12" x14ac:dyDescent="0.25">
      <c r="A8077" s="50">
        <v>2022</v>
      </c>
      <c r="B8077" s="51" t="s">
        <v>364</v>
      </c>
      <c r="C8077" s="51" t="s">
        <v>10</v>
      </c>
      <c r="D8077" s="51" t="s">
        <v>45</v>
      </c>
      <c r="E8077" s="51" t="s">
        <v>126</v>
      </c>
      <c r="F8077" s="52">
        <v>12490</v>
      </c>
      <c r="G8077" s="35" t="str">
        <f>VLOOKUP(F8077,Apoio!A:B,2,FALSE)</f>
        <v>Vara Federal + JEF</v>
      </c>
      <c r="H8077" s="51" t="s">
        <v>127</v>
      </c>
      <c r="I8077" s="53">
        <v>45</v>
      </c>
      <c r="J8077" s="2">
        <f>VLOOKUP($F8077,Apoio!$A:$F,4,FALSE)</f>
        <v>1</v>
      </c>
      <c r="K8077" s="2">
        <f>VLOOKUP($F8077,Apoio!$A:$F,5,FALSE)</f>
        <v>11</v>
      </c>
      <c r="L8077" s="24" t="str">
        <f>VLOOKUP($F8077,Apoio!$A:$F,6,FALSE)</f>
        <v>Marília</v>
      </c>
    </row>
    <row r="8078" spans="1:12" x14ac:dyDescent="0.25">
      <c r="A8078" s="46">
        <v>2022</v>
      </c>
      <c r="B8078" s="47" t="s">
        <v>364</v>
      </c>
      <c r="C8078" s="47" t="s">
        <v>10</v>
      </c>
      <c r="D8078" s="47" t="s">
        <v>45</v>
      </c>
      <c r="E8078" s="47" t="s">
        <v>126</v>
      </c>
      <c r="F8078" s="48">
        <v>12491</v>
      </c>
      <c r="G8078" s="35" t="str">
        <f>VLOOKUP(F8078,Apoio!A:B,2,FALSE)</f>
        <v>Vara Federal + JEF</v>
      </c>
      <c r="H8078" s="47" t="s">
        <v>128</v>
      </c>
      <c r="I8078" s="49">
        <v>111</v>
      </c>
      <c r="J8078" s="2">
        <f>VLOOKUP($F8078,Apoio!$A:$F,4,FALSE)</f>
        <v>2</v>
      </c>
      <c r="K8078" s="2">
        <f>VLOOKUP($F8078,Apoio!$A:$F,5,FALSE)</f>
        <v>11</v>
      </c>
      <c r="L8078" s="24" t="str">
        <f>VLOOKUP($F8078,Apoio!$A:$F,6,FALSE)</f>
        <v>Marília</v>
      </c>
    </row>
    <row r="8079" spans="1:12" x14ac:dyDescent="0.25">
      <c r="A8079" s="50">
        <v>2022</v>
      </c>
      <c r="B8079" s="51" t="s">
        <v>364</v>
      </c>
      <c r="C8079" s="51" t="s">
        <v>10</v>
      </c>
      <c r="D8079" s="51" t="s">
        <v>45</v>
      </c>
      <c r="E8079" s="51" t="s">
        <v>126</v>
      </c>
      <c r="F8079" s="52">
        <v>12491</v>
      </c>
      <c r="G8079" s="35" t="str">
        <f>VLOOKUP(F8079,Apoio!A:B,2,FALSE)</f>
        <v>Vara Federal + JEF</v>
      </c>
      <c r="H8079" s="51" t="s">
        <v>128</v>
      </c>
      <c r="I8079" s="53">
        <v>59</v>
      </c>
      <c r="J8079" s="2">
        <f>VLOOKUP($F8079,Apoio!$A:$F,4,FALSE)</f>
        <v>2</v>
      </c>
      <c r="K8079" s="2">
        <f>VLOOKUP($F8079,Apoio!$A:$F,5,FALSE)</f>
        <v>11</v>
      </c>
      <c r="L8079" s="24" t="str">
        <f>VLOOKUP($F8079,Apoio!$A:$F,6,FALSE)</f>
        <v>Marília</v>
      </c>
    </row>
    <row r="8080" spans="1:12" x14ac:dyDescent="0.25">
      <c r="A8080" s="46">
        <v>2022</v>
      </c>
      <c r="B8080" s="47" t="s">
        <v>364</v>
      </c>
      <c r="C8080" s="47" t="s">
        <v>10</v>
      </c>
      <c r="D8080" s="47" t="s">
        <v>45</v>
      </c>
      <c r="E8080" s="47" t="s">
        <v>126</v>
      </c>
      <c r="F8080" s="48">
        <v>12492</v>
      </c>
      <c r="G8080" s="35" t="str">
        <f>VLOOKUP(F8080,Apoio!A:B,2,FALSE)</f>
        <v>Vara Federal + JEF</v>
      </c>
      <c r="H8080" s="47" t="s">
        <v>129</v>
      </c>
      <c r="I8080" s="49">
        <v>108</v>
      </c>
      <c r="J8080" s="2">
        <f>VLOOKUP($F8080,Apoio!$A:$F,4,FALSE)</f>
        <v>3</v>
      </c>
      <c r="K8080" s="2">
        <f>VLOOKUP($F8080,Apoio!$A:$F,5,FALSE)</f>
        <v>11</v>
      </c>
      <c r="L8080" s="24" t="str">
        <f>VLOOKUP($F8080,Apoio!$A:$F,6,FALSE)</f>
        <v>Marília</v>
      </c>
    </row>
    <row r="8081" spans="1:12" x14ac:dyDescent="0.25">
      <c r="A8081" s="50">
        <v>2022</v>
      </c>
      <c r="B8081" s="51" t="s">
        <v>364</v>
      </c>
      <c r="C8081" s="51" t="s">
        <v>10</v>
      </c>
      <c r="D8081" s="51" t="s">
        <v>45</v>
      </c>
      <c r="E8081" s="51" t="s">
        <v>126</v>
      </c>
      <c r="F8081" s="52">
        <v>12492</v>
      </c>
      <c r="G8081" s="35" t="str">
        <f>VLOOKUP(F8081,Apoio!A:B,2,FALSE)</f>
        <v>Vara Federal + JEF</v>
      </c>
      <c r="H8081" s="51" t="s">
        <v>129</v>
      </c>
      <c r="I8081" s="53">
        <v>38</v>
      </c>
      <c r="J8081" s="2">
        <f>VLOOKUP($F8081,Apoio!$A:$F,4,FALSE)</f>
        <v>3</v>
      </c>
      <c r="K8081" s="2">
        <f>VLOOKUP($F8081,Apoio!$A:$F,5,FALSE)</f>
        <v>11</v>
      </c>
      <c r="L8081" s="24" t="str">
        <f>VLOOKUP($F8081,Apoio!$A:$F,6,FALSE)</f>
        <v>Marília</v>
      </c>
    </row>
    <row r="8082" spans="1:12" x14ac:dyDescent="0.25">
      <c r="A8082" s="46">
        <v>2022</v>
      </c>
      <c r="B8082" s="47" t="s">
        <v>364</v>
      </c>
      <c r="C8082" s="47" t="s">
        <v>10</v>
      </c>
      <c r="D8082" s="47" t="s">
        <v>45</v>
      </c>
      <c r="E8082" s="47" t="s">
        <v>130</v>
      </c>
      <c r="F8082" s="48">
        <v>13848</v>
      </c>
      <c r="G8082" s="35" t="str">
        <f>VLOOKUP(F8082,Apoio!A:B,2,FALSE)</f>
        <v>Vara Federal</v>
      </c>
      <c r="H8082" s="47" t="s">
        <v>131</v>
      </c>
      <c r="I8082" s="49">
        <v>114</v>
      </c>
      <c r="J8082" s="2">
        <f>VLOOKUP($F8082,Apoio!$A:$F,4,FALSE)</f>
        <v>1</v>
      </c>
      <c r="K8082" s="2">
        <f>VLOOKUP($F8082,Apoio!$A:$F,5,FALSE)</f>
        <v>40</v>
      </c>
      <c r="L8082" s="24" t="str">
        <f>VLOOKUP($F8082,Apoio!$A:$F,6,FALSE)</f>
        <v>Mauá</v>
      </c>
    </row>
    <row r="8083" spans="1:12" x14ac:dyDescent="0.25">
      <c r="A8083" s="50">
        <v>2022</v>
      </c>
      <c r="B8083" s="51" t="s">
        <v>364</v>
      </c>
      <c r="C8083" s="51" t="s">
        <v>10</v>
      </c>
      <c r="D8083" s="51" t="s">
        <v>45</v>
      </c>
      <c r="E8083" s="51" t="s">
        <v>130</v>
      </c>
      <c r="F8083" s="52">
        <v>18248</v>
      </c>
      <c r="G8083" s="35" t="str">
        <f>VLOOKUP(F8083,Apoio!A:B,2,FALSE)</f>
        <v>Juizado</v>
      </c>
      <c r="H8083" s="51" t="s">
        <v>132</v>
      </c>
      <c r="I8083" s="53">
        <v>269</v>
      </c>
      <c r="J8083" s="2">
        <f>VLOOKUP($F8083,Apoio!$A:$F,4,FALSE)</f>
        <v>1</v>
      </c>
      <c r="K8083" s="2">
        <f>VLOOKUP($F8083,Apoio!$A:$F,5,FALSE)</f>
        <v>40</v>
      </c>
      <c r="L8083" s="24" t="str">
        <f>VLOOKUP($F8083,Apoio!$A:$F,6,FALSE)</f>
        <v>Mauá</v>
      </c>
    </row>
    <row r="8084" spans="1:12" x14ac:dyDescent="0.25">
      <c r="A8084" s="46">
        <v>2022</v>
      </c>
      <c r="B8084" s="47" t="s">
        <v>364</v>
      </c>
      <c r="C8084" s="47" t="s">
        <v>10</v>
      </c>
      <c r="D8084" s="47" t="s">
        <v>45</v>
      </c>
      <c r="E8084" s="47" t="s">
        <v>133</v>
      </c>
      <c r="F8084" s="48">
        <v>13905</v>
      </c>
      <c r="G8084" s="35" t="str">
        <f>VLOOKUP(F8084,Apoio!A:B,2,FALSE)</f>
        <v>Vara Federal</v>
      </c>
      <c r="H8084" s="47" t="s">
        <v>134</v>
      </c>
      <c r="I8084" s="49">
        <v>113</v>
      </c>
      <c r="J8084" s="2">
        <f>VLOOKUP($F8084,Apoio!$A:$F,4,FALSE)</f>
        <v>1</v>
      </c>
      <c r="K8084" s="2">
        <f>VLOOKUP($F8084,Apoio!$A:$F,5,FALSE)</f>
        <v>33</v>
      </c>
      <c r="L8084" s="24" t="str">
        <f>VLOOKUP($F8084,Apoio!$A:$F,6,FALSE)</f>
        <v>Mogi das Cruzes</v>
      </c>
    </row>
    <row r="8085" spans="1:12" x14ac:dyDescent="0.25">
      <c r="A8085" s="50">
        <v>2022</v>
      </c>
      <c r="B8085" s="51" t="s">
        <v>364</v>
      </c>
      <c r="C8085" s="51" t="s">
        <v>10</v>
      </c>
      <c r="D8085" s="51" t="s">
        <v>45</v>
      </c>
      <c r="E8085" s="51" t="s">
        <v>133</v>
      </c>
      <c r="F8085" s="52">
        <v>14030</v>
      </c>
      <c r="G8085" s="35" t="str">
        <f>VLOOKUP(F8085,Apoio!A:B,2,FALSE)</f>
        <v>Vara Federal</v>
      </c>
      <c r="H8085" s="51" t="s">
        <v>135</v>
      </c>
      <c r="I8085" s="53">
        <v>101</v>
      </c>
      <c r="J8085" s="2">
        <f>VLOOKUP($F8085,Apoio!$A:$F,4,FALSE)</f>
        <v>2</v>
      </c>
      <c r="K8085" s="2">
        <f>VLOOKUP($F8085,Apoio!$A:$F,5,FALSE)</f>
        <v>33</v>
      </c>
      <c r="L8085" s="24" t="str">
        <f>VLOOKUP($F8085,Apoio!$A:$F,6,FALSE)</f>
        <v>Mogi das Cruzes</v>
      </c>
    </row>
    <row r="8086" spans="1:12" x14ac:dyDescent="0.25">
      <c r="A8086" s="46">
        <v>2022</v>
      </c>
      <c r="B8086" s="47" t="s">
        <v>364</v>
      </c>
      <c r="C8086" s="47" t="s">
        <v>10</v>
      </c>
      <c r="D8086" s="47" t="s">
        <v>45</v>
      </c>
      <c r="E8086" s="47" t="s">
        <v>133</v>
      </c>
      <c r="F8086" s="48">
        <v>14031</v>
      </c>
      <c r="G8086" s="35" t="str">
        <f>VLOOKUP(F8086,Apoio!A:B,2,FALSE)</f>
        <v>Juizado</v>
      </c>
      <c r="H8086" s="47" t="s">
        <v>136</v>
      </c>
      <c r="I8086" s="49">
        <v>234</v>
      </c>
      <c r="J8086" s="2">
        <f>VLOOKUP($F8086,Apoio!$A:$F,4,FALSE)</f>
        <v>2</v>
      </c>
      <c r="K8086" s="2">
        <f>VLOOKUP($F8086,Apoio!$A:$F,5,FALSE)</f>
        <v>33</v>
      </c>
      <c r="L8086" s="24" t="str">
        <f>VLOOKUP($F8086,Apoio!$A:$F,6,FALSE)</f>
        <v>Mogi Das Cruzes</v>
      </c>
    </row>
    <row r="8087" spans="1:12" x14ac:dyDescent="0.25">
      <c r="A8087" s="50">
        <v>2022</v>
      </c>
      <c r="B8087" s="51" t="s">
        <v>364</v>
      </c>
      <c r="C8087" s="51" t="s">
        <v>10</v>
      </c>
      <c r="D8087" s="51" t="s">
        <v>45</v>
      </c>
      <c r="E8087" s="51" t="s">
        <v>137</v>
      </c>
      <c r="F8087" s="52">
        <v>13843</v>
      </c>
      <c r="G8087" s="35" t="str">
        <f>VLOOKUP(F8087,Apoio!A:B,2,FALSE)</f>
        <v>Vara Federal</v>
      </c>
      <c r="H8087" s="51" t="s">
        <v>138</v>
      </c>
      <c r="I8087" s="53">
        <v>196</v>
      </c>
      <c r="J8087" s="2">
        <f>VLOOKUP($F8087,Apoio!$A:$F,4,FALSE)</f>
        <v>1</v>
      </c>
      <c r="K8087" s="2">
        <f>VLOOKUP($F8087,Apoio!$A:$F,5,FALSE)</f>
        <v>30</v>
      </c>
      <c r="L8087" s="24" t="str">
        <f>VLOOKUP($F8087,Apoio!$A:$F,6,FALSE)</f>
        <v>Osasco</v>
      </c>
    </row>
    <row r="8088" spans="1:12" x14ac:dyDescent="0.25">
      <c r="A8088" s="46">
        <v>2022</v>
      </c>
      <c r="B8088" s="47" t="s">
        <v>364</v>
      </c>
      <c r="C8088" s="47" t="s">
        <v>10</v>
      </c>
      <c r="D8088" s="47" t="s">
        <v>45</v>
      </c>
      <c r="E8088" s="47" t="s">
        <v>137</v>
      </c>
      <c r="F8088" s="48">
        <v>14032</v>
      </c>
      <c r="G8088" s="35" t="str">
        <f>VLOOKUP(F8088,Apoio!A:B,2,FALSE)</f>
        <v>Juizado</v>
      </c>
      <c r="H8088" s="47" t="s">
        <v>139</v>
      </c>
      <c r="I8088" s="49">
        <v>410</v>
      </c>
      <c r="J8088" s="2">
        <f>VLOOKUP($F8088,Apoio!$A:$F,4,FALSE)</f>
        <v>1</v>
      </c>
      <c r="K8088" s="2">
        <f>VLOOKUP($F8088,Apoio!$A:$F,5,FALSE)</f>
        <v>30</v>
      </c>
      <c r="L8088" s="24" t="str">
        <f>VLOOKUP($F8088,Apoio!$A:$F,6,FALSE)</f>
        <v>Osasco</v>
      </c>
    </row>
    <row r="8089" spans="1:12" x14ac:dyDescent="0.25">
      <c r="A8089" s="50">
        <v>2022</v>
      </c>
      <c r="B8089" s="51" t="s">
        <v>364</v>
      </c>
      <c r="C8089" s="51" t="s">
        <v>10</v>
      </c>
      <c r="D8089" s="51" t="s">
        <v>45</v>
      </c>
      <c r="E8089" s="51" t="s">
        <v>137</v>
      </c>
      <c r="F8089" s="52">
        <v>13844</v>
      </c>
      <c r="G8089" s="35" t="str">
        <f>VLOOKUP(F8089,Apoio!A:B,2,FALSE)</f>
        <v>Vara Federal</v>
      </c>
      <c r="H8089" s="51" t="s">
        <v>140</v>
      </c>
      <c r="I8089" s="53">
        <v>195</v>
      </c>
      <c r="J8089" s="2">
        <f>VLOOKUP($F8089,Apoio!$A:$F,4,FALSE)</f>
        <v>2</v>
      </c>
      <c r="K8089" s="2">
        <f>VLOOKUP($F8089,Apoio!$A:$F,5,FALSE)</f>
        <v>30</v>
      </c>
      <c r="L8089" s="24" t="str">
        <f>VLOOKUP($F8089,Apoio!$A:$F,6,FALSE)</f>
        <v>Osasco</v>
      </c>
    </row>
    <row r="8090" spans="1:12" x14ac:dyDescent="0.25">
      <c r="A8090" s="46">
        <v>2022</v>
      </c>
      <c r="B8090" s="47" t="s">
        <v>364</v>
      </c>
      <c r="C8090" s="47" t="s">
        <v>10</v>
      </c>
      <c r="D8090" s="47" t="s">
        <v>45</v>
      </c>
      <c r="E8090" s="47" t="s">
        <v>137</v>
      </c>
      <c r="F8090" s="48">
        <v>14033</v>
      </c>
      <c r="G8090" s="35" t="str">
        <f>VLOOKUP(F8090,Apoio!A:B,2,FALSE)</f>
        <v>Juizado</v>
      </c>
      <c r="H8090" s="47" t="s">
        <v>141</v>
      </c>
      <c r="I8090" s="49">
        <v>396</v>
      </c>
      <c r="J8090" s="2">
        <f>VLOOKUP($F8090,Apoio!$A:$F,4,FALSE)</f>
        <v>2</v>
      </c>
      <c r="K8090" s="2">
        <f>VLOOKUP($F8090,Apoio!$A:$F,5,FALSE)</f>
        <v>30</v>
      </c>
      <c r="L8090" s="24" t="str">
        <f>VLOOKUP($F8090,Apoio!$A:$F,6,FALSE)</f>
        <v>Osasco</v>
      </c>
    </row>
    <row r="8091" spans="1:12" x14ac:dyDescent="0.25">
      <c r="A8091" s="50">
        <v>2022</v>
      </c>
      <c r="B8091" s="51" t="s">
        <v>364</v>
      </c>
      <c r="C8091" s="51" t="s">
        <v>10</v>
      </c>
      <c r="D8091" s="51" t="s">
        <v>45</v>
      </c>
      <c r="E8091" s="51" t="s">
        <v>142</v>
      </c>
      <c r="F8091" s="52">
        <v>12532</v>
      </c>
      <c r="G8091" s="35" t="str">
        <f>VLOOKUP(F8091,Apoio!A:B,2,FALSE)</f>
        <v>Vara Federal</v>
      </c>
      <c r="H8091" s="51" t="s">
        <v>143</v>
      </c>
      <c r="I8091" s="53">
        <v>64</v>
      </c>
      <c r="J8091" s="2">
        <f>VLOOKUP($F8091,Apoio!$A:$F,4,FALSE)</f>
        <v>1</v>
      </c>
      <c r="K8091" s="2">
        <f>VLOOKUP($F8091,Apoio!$A:$F,5,FALSE)</f>
        <v>25</v>
      </c>
      <c r="L8091" s="24" t="str">
        <f>VLOOKUP($F8091,Apoio!$A:$F,6,FALSE)</f>
        <v>Ourinhos</v>
      </c>
    </row>
    <row r="8092" spans="1:12" x14ac:dyDescent="0.25">
      <c r="A8092" s="46">
        <v>2022</v>
      </c>
      <c r="B8092" s="47" t="s">
        <v>364</v>
      </c>
      <c r="C8092" s="47" t="s">
        <v>10</v>
      </c>
      <c r="D8092" s="47" t="s">
        <v>45</v>
      </c>
      <c r="E8092" s="47" t="s">
        <v>142</v>
      </c>
      <c r="F8092" s="48">
        <v>14313</v>
      </c>
      <c r="G8092" s="35" t="str">
        <f>VLOOKUP(F8092,Apoio!A:B,2,FALSE)</f>
        <v>Juizado</v>
      </c>
      <c r="H8092" s="47" t="s">
        <v>144</v>
      </c>
      <c r="I8092" s="49">
        <v>225</v>
      </c>
      <c r="J8092" s="2">
        <f>VLOOKUP($F8092,Apoio!$A:$F,4,FALSE)</f>
        <v>1</v>
      </c>
      <c r="K8092" s="2">
        <f>VLOOKUP($F8092,Apoio!$A:$F,5,FALSE)</f>
        <v>25</v>
      </c>
      <c r="L8092" s="24" t="str">
        <f>VLOOKUP($F8092,Apoio!$A:$F,6,FALSE)</f>
        <v>Ourinhos</v>
      </c>
    </row>
    <row r="8093" spans="1:12" x14ac:dyDescent="0.25">
      <c r="A8093" s="50">
        <v>2022</v>
      </c>
      <c r="B8093" s="51" t="s">
        <v>364</v>
      </c>
      <c r="C8093" s="51" t="s">
        <v>10</v>
      </c>
      <c r="D8093" s="51" t="s">
        <v>45</v>
      </c>
      <c r="E8093" s="51" t="s">
        <v>145</v>
      </c>
      <c r="F8093" s="52">
        <v>12482</v>
      </c>
      <c r="G8093" s="35" t="str">
        <f>VLOOKUP(F8093,Apoio!A:B,2,FALSE)</f>
        <v>Vara Federal</v>
      </c>
      <c r="H8093" s="51" t="s">
        <v>146</v>
      </c>
      <c r="I8093" s="53">
        <v>65</v>
      </c>
      <c r="J8093" s="2">
        <f>VLOOKUP($F8093,Apoio!$A:$F,4,FALSE)</f>
        <v>1</v>
      </c>
      <c r="K8093" s="2">
        <f>VLOOKUP($F8093,Apoio!$A:$F,5,FALSE)</f>
        <v>9</v>
      </c>
      <c r="L8093" s="24" t="str">
        <f>VLOOKUP($F8093,Apoio!$A:$F,6,FALSE)</f>
        <v>Piracicaba</v>
      </c>
    </row>
    <row r="8094" spans="1:12" x14ac:dyDescent="0.25">
      <c r="A8094" s="46">
        <v>2022</v>
      </c>
      <c r="B8094" s="47" t="s">
        <v>364</v>
      </c>
      <c r="C8094" s="47" t="s">
        <v>10</v>
      </c>
      <c r="D8094" s="47" t="s">
        <v>45</v>
      </c>
      <c r="E8094" s="47" t="s">
        <v>145</v>
      </c>
      <c r="F8094" s="48">
        <v>16498</v>
      </c>
      <c r="G8094" s="35" t="str">
        <f>VLOOKUP(F8094,Apoio!A:B,2,FALSE)</f>
        <v>Juizado</v>
      </c>
      <c r="H8094" s="47" t="s">
        <v>147</v>
      </c>
      <c r="I8094" s="49">
        <v>418</v>
      </c>
      <c r="J8094" s="2">
        <f>VLOOKUP($F8094,Apoio!$A:$F,4,FALSE)</f>
        <v>1</v>
      </c>
      <c r="K8094" s="2">
        <f>VLOOKUP($F8094,Apoio!$A:$F,5,FALSE)</f>
        <v>9</v>
      </c>
      <c r="L8094" s="24" t="str">
        <f>VLOOKUP($F8094,Apoio!$A:$F,6,FALSE)</f>
        <v>Piracicaba</v>
      </c>
    </row>
    <row r="8095" spans="1:12" x14ac:dyDescent="0.25">
      <c r="A8095" s="50">
        <v>2022</v>
      </c>
      <c r="B8095" s="51" t="s">
        <v>364</v>
      </c>
      <c r="C8095" s="51" t="s">
        <v>10</v>
      </c>
      <c r="D8095" s="51" t="s">
        <v>45</v>
      </c>
      <c r="E8095" s="51" t="s">
        <v>145</v>
      </c>
      <c r="F8095" s="52">
        <v>12483</v>
      </c>
      <c r="G8095" s="35" t="str">
        <f>VLOOKUP(F8095,Apoio!A:B,2,FALSE)</f>
        <v>Vara Federal</v>
      </c>
      <c r="H8095" s="51" t="s">
        <v>148</v>
      </c>
      <c r="I8095" s="53">
        <v>73</v>
      </c>
      <c r="J8095" s="2">
        <f>VLOOKUP($F8095,Apoio!$A:$F,4,FALSE)</f>
        <v>2</v>
      </c>
      <c r="K8095" s="2">
        <f>VLOOKUP($F8095,Apoio!$A:$F,5,FALSE)</f>
        <v>9</v>
      </c>
      <c r="L8095" s="24" t="str">
        <f>VLOOKUP($F8095,Apoio!$A:$F,6,FALSE)</f>
        <v>Piracicaba</v>
      </c>
    </row>
    <row r="8096" spans="1:12" x14ac:dyDescent="0.25">
      <c r="A8096" s="46">
        <v>2022</v>
      </c>
      <c r="B8096" s="47" t="s">
        <v>364</v>
      </c>
      <c r="C8096" s="47" t="s">
        <v>10</v>
      </c>
      <c r="D8096" s="47" t="s">
        <v>45</v>
      </c>
      <c r="E8096" s="47" t="s">
        <v>145</v>
      </c>
      <c r="F8096" s="48">
        <v>12484</v>
      </c>
      <c r="G8096" s="35" t="str">
        <f>VLOOKUP(F8096,Apoio!A:B,2,FALSE)</f>
        <v>Vara Federal</v>
      </c>
      <c r="H8096" s="47" t="s">
        <v>149</v>
      </c>
      <c r="I8096" s="49">
        <v>65</v>
      </c>
      <c r="J8096" s="2">
        <f>VLOOKUP($F8096,Apoio!$A:$F,4,FALSE)</f>
        <v>3</v>
      </c>
      <c r="K8096" s="2">
        <f>VLOOKUP($F8096,Apoio!$A:$F,5,FALSE)</f>
        <v>9</v>
      </c>
      <c r="L8096" s="24" t="str">
        <f>VLOOKUP($F8096,Apoio!$A:$F,6,FALSE)</f>
        <v>Piracicaba</v>
      </c>
    </row>
    <row r="8097" spans="1:12" x14ac:dyDescent="0.25">
      <c r="A8097" s="50">
        <v>2022</v>
      </c>
      <c r="B8097" s="51" t="s">
        <v>364</v>
      </c>
      <c r="C8097" s="51" t="s">
        <v>10</v>
      </c>
      <c r="D8097" s="51" t="s">
        <v>45</v>
      </c>
      <c r="E8097" s="51" t="s">
        <v>145</v>
      </c>
      <c r="F8097" s="52">
        <v>13846</v>
      </c>
      <c r="G8097" s="35" t="str">
        <f>VLOOKUP(F8097,Apoio!A:B,2,FALSE)</f>
        <v>Vara Federal</v>
      </c>
      <c r="H8097" s="51" t="s">
        <v>150</v>
      </c>
      <c r="I8097" s="53">
        <v>57</v>
      </c>
      <c r="J8097" s="2">
        <f>VLOOKUP($F8097,Apoio!$A:$F,4,FALSE)</f>
        <v>4</v>
      </c>
      <c r="K8097" s="2">
        <f>VLOOKUP($F8097,Apoio!$A:$F,5,FALSE)</f>
        <v>9</v>
      </c>
      <c r="L8097" s="24" t="str">
        <f>VLOOKUP($F8097,Apoio!$A:$F,6,FALSE)</f>
        <v>Piracicaba</v>
      </c>
    </row>
    <row r="8098" spans="1:12" x14ac:dyDescent="0.25">
      <c r="A8098" s="46">
        <v>2022</v>
      </c>
      <c r="B8098" s="47" t="s">
        <v>364</v>
      </c>
      <c r="C8098" s="47" t="s">
        <v>10</v>
      </c>
      <c r="D8098" s="47" t="s">
        <v>45</v>
      </c>
      <c r="E8098" s="47" t="s">
        <v>151</v>
      </c>
      <c r="F8098" s="48">
        <v>12494</v>
      </c>
      <c r="G8098" s="35" t="str">
        <f>VLOOKUP(F8098,Apoio!A:B,2,FALSE)</f>
        <v>Vara Federal</v>
      </c>
      <c r="H8098" s="47" t="s">
        <v>152</v>
      </c>
      <c r="I8098" s="49">
        <v>74</v>
      </c>
      <c r="J8098" s="2">
        <f>VLOOKUP($F8098,Apoio!$A:$F,4,FALSE)</f>
        <v>1</v>
      </c>
      <c r="K8098" s="2">
        <f>VLOOKUP($F8098,Apoio!$A:$F,5,FALSE)</f>
        <v>12</v>
      </c>
      <c r="L8098" s="24" t="str">
        <f>VLOOKUP($F8098,Apoio!$A:$F,6,FALSE)</f>
        <v>Presidente Prudente</v>
      </c>
    </row>
    <row r="8099" spans="1:12" x14ac:dyDescent="0.25">
      <c r="A8099" s="50">
        <v>2022</v>
      </c>
      <c r="B8099" s="51" t="s">
        <v>364</v>
      </c>
      <c r="C8099" s="51" t="s">
        <v>10</v>
      </c>
      <c r="D8099" s="51" t="s">
        <v>45</v>
      </c>
      <c r="E8099" s="51" t="s">
        <v>151</v>
      </c>
      <c r="F8099" s="52">
        <v>16588</v>
      </c>
      <c r="G8099" s="35" t="str">
        <f>VLOOKUP(F8099,Apoio!A:B,2,FALSE)</f>
        <v>Juizado</v>
      </c>
      <c r="H8099" s="51" t="s">
        <v>153</v>
      </c>
      <c r="I8099" s="53">
        <v>84</v>
      </c>
      <c r="J8099" s="2">
        <f>VLOOKUP($F8099,Apoio!$A:$F,4,FALSE)</f>
        <v>1</v>
      </c>
      <c r="K8099" s="2">
        <f>VLOOKUP($F8099,Apoio!$A:$F,5,FALSE)</f>
        <v>12</v>
      </c>
      <c r="L8099" s="24" t="str">
        <f>VLOOKUP($F8099,Apoio!$A:$F,6,FALSE)</f>
        <v>Presidente Prudente</v>
      </c>
    </row>
    <row r="8100" spans="1:12" x14ac:dyDescent="0.25">
      <c r="A8100" s="46">
        <v>2022</v>
      </c>
      <c r="B8100" s="47" t="s">
        <v>364</v>
      </c>
      <c r="C8100" s="47" t="s">
        <v>10</v>
      </c>
      <c r="D8100" s="47" t="s">
        <v>45</v>
      </c>
      <c r="E8100" s="47" t="s">
        <v>151</v>
      </c>
      <c r="F8100" s="48">
        <v>12495</v>
      </c>
      <c r="G8100" s="35" t="str">
        <f>VLOOKUP(F8100,Apoio!A:B,2,FALSE)</f>
        <v>Vara Federal</v>
      </c>
      <c r="H8100" s="47" t="s">
        <v>154</v>
      </c>
      <c r="I8100" s="49">
        <v>82</v>
      </c>
      <c r="J8100" s="2">
        <f>VLOOKUP($F8100,Apoio!$A:$F,4,FALSE)</f>
        <v>2</v>
      </c>
      <c r="K8100" s="2">
        <f>VLOOKUP($F8100,Apoio!$A:$F,5,FALSE)</f>
        <v>12</v>
      </c>
      <c r="L8100" s="24" t="str">
        <f>VLOOKUP($F8100,Apoio!$A:$F,6,FALSE)</f>
        <v>Presidente Prudente</v>
      </c>
    </row>
    <row r="8101" spans="1:12" x14ac:dyDescent="0.25">
      <c r="A8101" s="50">
        <v>2022</v>
      </c>
      <c r="B8101" s="51" t="s">
        <v>364</v>
      </c>
      <c r="C8101" s="51" t="s">
        <v>10</v>
      </c>
      <c r="D8101" s="51" t="s">
        <v>45</v>
      </c>
      <c r="E8101" s="51" t="s">
        <v>151</v>
      </c>
      <c r="F8101" s="52">
        <v>83988</v>
      </c>
      <c r="G8101" s="35" t="str">
        <f>VLOOKUP(F8101,Apoio!A:B,2,FALSE)</f>
        <v>Juizado</v>
      </c>
      <c r="H8101" s="51" t="s">
        <v>155</v>
      </c>
      <c r="I8101" s="53">
        <v>313</v>
      </c>
      <c r="J8101" s="2">
        <f>VLOOKUP($F8101,Apoio!$A:$F,4,FALSE)</f>
        <v>2</v>
      </c>
      <c r="K8101" s="2">
        <f>VLOOKUP($F8101,Apoio!$A:$F,5,FALSE)</f>
        <v>12</v>
      </c>
      <c r="L8101" s="24" t="str">
        <f>VLOOKUP($F8101,Apoio!$A:$F,6,FALSE)</f>
        <v>Presidente Prudente</v>
      </c>
    </row>
    <row r="8102" spans="1:12" x14ac:dyDescent="0.25">
      <c r="A8102" s="46">
        <v>2022</v>
      </c>
      <c r="B8102" s="47" t="s">
        <v>364</v>
      </c>
      <c r="C8102" s="47" t="s">
        <v>10</v>
      </c>
      <c r="D8102" s="47" t="s">
        <v>45</v>
      </c>
      <c r="E8102" s="47" t="s">
        <v>151</v>
      </c>
      <c r="F8102" s="48">
        <v>12496</v>
      </c>
      <c r="G8102" s="35" t="str">
        <f>VLOOKUP(F8102,Apoio!A:B,2,FALSE)</f>
        <v>Vara Federal</v>
      </c>
      <c r="H8102" s="47" t="s">
        <v>156</v>
      </c>
      <c r="I8102" s="49">
        <v>70</v>
      </c>
      <c r="J8102" s="2">
        <f>VLOOKUP($F8102,Apoio!$A:$F,4,FALSE)</f>
        <v>3</v>
      </c>
      <c r="K8102" s="2">
        <f>VLOOKUP($F8102,Apoio!$A:$F,5,FALSE)</f>
        <v>12</v>
      </c>
      <c r="L8102" s="24" t="str">
        <f>VLOOKUP($F8102,Apoio!$A:$F,6,FALSE)</f>
        <v>Presidente Prudente</v>
      </c>
    </row>
    <row r="8103" spans="1:12" x14ac:dyDescent="0.25">
      <c r="A8103" s="50">
        <v>2022</v>
      </c>
      <c r="B8103" s="51" t="s">
        <v>364</v>
      </c>
      <c r="C8103" s="51" t="s">
        <v>10</v>
      </c>
      <c r="D8103" s="51" t="s">
        <v>45</v>
      </c>
      <c r="E8103" s="51" t="s">
        <v>151</v>
      </c>
      <c r="F8103" s="52">
        <v>13754</v>
      </c>
      <c r="G8103" s="35" t="str">
        <f>VLOOKUP(F8103,Apoio!A:B,2,FALSE)</f>
        <v>VARA FEDERAL</v>
      </c>
      <c r="H8103" s="51" t="s">
        <v>521</v>
      </c>
      <c r="I8103" s="53">
        <v>1</v>
      </c>
      <c r="J8103" s="2">
        <f>VLOOKUP($F8103,Apoio!$A:$F,4,FALSE)</f>
        <v>5</v>
      </c>
      <c r="K8103" s="2">
        <f>VLOOKUP($F8103,Apoio!$A:$F,5,FALSE)</f>
        <v>12</v>
      </c>
      <c r="L8103" s="24" t="str">
        <f>VLOOKUP($F8103,Apoio!$A:$F,6,FALSE)</f>
        <v>Presidente Prudente</v>
      </c>
    </row>
    <row r="8104" spans="1:12" x14ac:dyDescent="0.25">
      <c r="A8104" s="46">
        <v>2022</v>
      </c>
      <c r="B8104" s="47" t="s">
        <v>364</v>
      </c>
      <c r="C8104" s="47" t="s">
        <v>10</v>
      </c>
      <c r="D8104" s="47" t="s">
        <v>45</v>
      </c>
      <c r="E8104" s="47" t="s">
        <v>157</v>
      </c>
      <c r="F8104" s="48">
        <v>16884</v>
      </c>
      <c r="G8104" s="35" t="str">
        <f>VLOOKUP(F8104,Apoio!A:B,2,FALSE)</f>
        <v>Vara Federal + JEF</v>
      </c>
      <c r="H8104" s="47" t="s">
        <v>158</v>
      </c>
      <c r="I8104" s="49">
        <v>151</v>
      </c>
      <c r="J8104" s="2">
        <f>VLOOKUP($F8104,Apoio!$A:$F,4,FALSE)</f>
        <v>1</v>
      </c>
      <c r="K8104" s="2">
        <f>VLOOKUP($F8104,Apoio!$A:$F,5,FALSE)</f>
        <v>29</v>
      </c>
      <c r="L8104" s="24" t="str">
        <f>VLOOKUP($F8104,Apoio!$A:$F,6,FALSE)</f>
        <v>Registro</v>
      </c>
    </row>
    <row r="8105" spans="1:12" x14ac:dyDescent="0.25">
      <c r="A8105" s="50">
        <v>2022</v>
      </c>
      <c r="B8105" s="51" t="s">
        <v>364</v>
      </c>
      <c r="C8105" s="51" t="s">
        <v>10</v>
      </c>
      <c r="D8105" s="51" t="s">
        <v>45</v>
      </c>
      <c r="E8105" s="51" t="s">
        <v>157</v>
      </c>
      <c r="F8105" s="52">
        <v>16884</v>
      </c>
      <c r="G8105" s="35" t="str">
        <f>VLOOKUP(F8105,Apoio!A:B,2,FALSE)</f>
        <v>Vara Federal + JEF</v>
      </c>
      <c r="H8105" s="51" t="s">
        <v>158</v>
      </c>
      <c r="I8105" s="53">
        <v>50</v>
      </c>
      <c r="J8105" s="2">
        <f>VLOOKUP($F8105,Apoio!$A:$F,4,FALSE)</f>
        <v>1</v>
      </c>
      <c r="K8105" s="2">
        <f>VLOOKUP($F8105,Apoio!$A:$F,5,FALSE)</f>
        <v>29</v>
      </c>
      <c r="L8105" s="24" t="str">
        <f>VLOOKUP($F8105,Apoio!$A:$F,6,FALSE)</f>
        <v>Registro</v>
      </c>
    </row>
    <row r="8106" spans="1:12" x14ac:dyDescent="0.25">
      <c r="A8106" s="46">
        <v>2022</v>
      </c>
      <c r="B8106" s="47" t="s">
        <v>364</v>
      </c>
      <c r="C8106" s="47" t="s">
        <v>10</v>
      </c>
      <c r="D8106" s="47" t="s">
        <v>45</v>
      </c>
      <c r="E8106" s="47" t="s">
        <v>159</v>
      </c>
      <c r="F8106" s="48">
        <v>12453</v>
      </c>
      <c r="G8106" s="35" t="str">
        <f>VLOOKUP(F8106,Apoio!A:B,2,FALSE)</f>
        <v>Vara Federal</v>
      </c>
      <c r="H8106" s="47" t="s">
        <v>160</v>
      </c>
      <c r="I8106" s="49">
        <v>46</v>
      </c>
      <c r="J8106" s="2">
        <f>VLOOKUP($F8106,Apoio!$A:$F,4,FALSE)</f>
        <v>1</v>
      </c>
      <c r="K8106" s="2">
        <f>VLOOKUP($F8106,Apoio!$A:$F,5,FALSE)</f>
        <v>2</v>
      </c>
      <c r="L8106" s="24" t="str">
        <f>VLOOKUP($F8106,Apoio!$A:$F,6,FALSE)</f>
        <v>Ribeirão Preto</v>
      </c>
    </row>
    <row r="8107" spans="1:12" x14ac:dyDescent="0.25">
      <c r="A8107" s="50">
        <v>2022</v>
      </c>
      <c r="B8107" s="51" t="s">
        <v>364</v>
      </c>
      <c r="C8107" s="51" t="s">
        <v>10</v>
      </c>
      <c r="D8107" s="51" t="s">
        <v>45</v>
      </c>
      <c r="E8107" s="51" t="s">
        <v>159</v>
      </c>
      <c r="F8107" s="52">
        <v>13985</v>
      </c>
      <c r="G8107" s="35" t="str">
        <f>VLOOKUP(F8107,Apoio!A:B,2,FALSE)</f>
        <v>Juizado</v>
      </c>
      <c r="H8107" s="51" t="s">
        <v>161</v>
      </c>
      <c r="I8107" s="53">
        <v>602</v>
      </c>
      <c r="J8107" s="2">
        <f>VLOOKUP($F8107,Apoio!$A:$F,4,FALSE)</f>
        <v>1</v>
      </c>
      <c r="K8107" s="2">
        <f>VLOOKUP($F8107,Apoio!$A:$F,5,FALSE)</f>
        <v>2</v>
      </c>
      <c r="L8107" s="24" t="str">
        <f>VLOOKUP($F8107,Apoio!$A:$F,6,FALSE)</f>
        <v>Ribeirão Preto</v>
      </c>
    </row>
    <row r="8108" spans="1:12" x14ac:dyDescent="0.25">
      <c r="A8108" s="46">
        <v>2022</v>
      </c>
      <c r="B8108" s="47" t="s">
        <v>364</v>
      </c>
      <c r="C8108" s="47" t="s">
        <v>10</v>
      </c>
      <c r="D8108" s="47" t="s">
        <v>45</v>
      </c>
      <c r="E8108" s="47" t="s">
        <v>159</v>
      </c>
      <c r="F8108" s="48">
        <v>12454</v>
      </c>
      <c r="G8108" s="35" t="str">
        <f>VLOOKUP(F8108,Apoio!A:B,2,FALSE)</f>
        <v>Vara Federal</v>
      </c>
      <c r="H8108" s="47" t="s">
        <v>162</v>
      </c>
      <c r="I8108" s="49">
        <v>97</v>
      </c>
      <c r="J8108" s="2">
        <f>VLOOKUP($F8108,Apoio!$A:$F,4,FALSE)</f>
        <v>2</v>
      </c>
      <c r="K8108" s="2">
        <f>VLOOKUP($F8108,Apoio!$A:$F,5,FALSE)</f>
        <v>2</v>
      </c>
      <c r="L8108" s="24" t="str">
        <f>VLOOKUP($F8108,Apoio!$A:$F,6,FALSE)</f>
        <v>Ribeirão Preto</v>
      </c>
    </row>
    <row r="8109" spans="1:12" x14ac:dyDescent="0.25">
      <c r="A8109" s="50">
        <v>2022</v>
      </c>
      <c r="B8109" s="51" t="s">
        <v>364</v>
      </c>
      <c r="C8109" s="51" t="s">
        <v>10</v>
      </c>
      <c r="D8109" s="51" t="s">
        <v>45</v>
      </c>
      <c r="E8109" s="51" t="s">
        <v>159</v>
      </c>
      <c r="F8109" s="52">
        <v>13986</v>
      </c>
      <c r="G8109" s="35" t="str">
        <f>VLOOKUP(F8109,Apoio!A:B,2,FALSE)</f>
        <v>Juizado</v>
      </c>
      <c r="H8109" s="51" t="s">
        <v>163</v>
      </c>
      <c r="I8109" s="53">
        <v>600</v>
      </c>
      <c r="J8109" s="2">
        <f>VLOOKUP($F8109,Apoio!$A:$F,4,FALSE)</f>
        <v>2</v>
      </c>
      <c r="K8109" s="2">
        <f>VLOOKUP($F8109,Apoio!$A:$F,5,FALSE)</f>
        <v>2</v>
      </c>
      <c r="L8109" s="24" t="str">
        <f>VLOOKUP($F8109,Apoio!$A:$F,6,FALSE)</f>
        <v>Ribeirão Preto</v>
      </c>
    </row>
    <row r="8110" spans="1:12" x14ac:dyDescent="0.25">
      <c r="A8110" s="46">
        <v>2022</v>
      </c>
      <c r="B8110" s="47" t="s">
        <v>364</v>
      </c>
      <c r="C8110" s="47" t="s">
        <v>10</v>
      </c>
      <c r="D8110" s="47" t="s">
        <v>45</v>
      </c>
      <c r="E8110" s="47" t="s">
        <v>159</v>
      </c>
      <c r="F8110" s="48">
        <v>12455</v>
      </c>
      <c r="G8110" s="35" t="str">
        <f>VLOOKUP(F8110,Apoio!A:B,2,FALSE)</f>
        <v>Vara Federal</v>
      </c>
      <c r="H8110" s="47" t="s">
        <v>164</v>
      </c>
      <c r="I8110" s="49">
        <v>82</v>
      </c>
      <c r="J8110" s="2">
        <f>VLOOKUP($F8110,Apoio!$A:$F,4,FALSE)</f>
        <v>4</v>
      </c>
      <c r="K8110" s="2">
        <f>VLOOKUP($F8110,Apoio!$A:$F,5,FALSE)</f>
        <v>2</v>
      </c>
      <c r="L8110" s="24" t="str">
        <f>VLOOKUP($F8110,Apoio!$A:$F,6,FALSE)</f>
        <v>Ribeirão Preto</v>
      </c>
    </row>
    <row r="8111" spans="1:12" x14ac:dyDescent="0.25">
      <c r="A8111" s="50">
        <v>2022</v>
      </c>
      <c r="B8111" s="51" t="s">
        <v>364</v>
      </c>
      <c r="C8111" s="51" t="s">
        <v>10</v>
      </c>
      <c r="D8111" s="51" t="s">
        <v>45</v>
      </c>
      <c r="E8111" s="51" t="s">
        <v>159</v>
      </c>
      <c r="F8111" s="52">
        <v>12456</v>
      </c>
      <c r="G8111" s="35" t="str">
        <f>VLOOKUP(F8111,Apoio!A:B,2,FALSE)</f>
        <v>Vara Federal</v>
      </c>
      <c r="H8111" s="51" t="s">
        <v>165</v>
      </c>
      <c r="I8111" s="53">
        <v>79</v>
      </c>
      <c r="J8111" s="2">
        <f>VLOOKUP($F8111,Apoio!$A:$F,4,FALSE)</f>
        <v>5</v>
      </c>
      <c r="K8111" s="2">
        <f>VLOOKUP($F8111,Apoio!$A:$F,5,FALSE)</f>
        <v>2</v>
      </c>
      <c r="L8111" s="24" t="str">
        <f>VLOOKUP($F8111,Apoio!$A:$F,6,FALSE)</f>
        <v>Ribeirão Preto</v>
      </c>
    </row>
    <row r="8112" spans="1:12" x14ac:dyDescent="0.25">
      <c r="A8112" s="46">
        <v>2022</v>
      </c>
      <c r="B8112" s="47" t="s">
        <v>364</v>
      </c>
      <c r="C8112" s="47" t="s">
        <v>10</v>
      </c>
      <c r="D8112" s="47" t="s">
        <v>45</v>
      </c>
      <c r="E8112" s="47" t="s">
        <v>159</v>
      </c>
      <c r="F8112" s="48">
        <v>12457</v>
      </c>
      <c r="G8112" s="35" t="str">
        <f>VLOOKUP(F8112,Apoio!A:B,2,FALSE)</f>
        <v>Vara Federal</v>
      </c>
      <c r="H8112" s="47" t="s">
        <v>166</v>
      </c>
      <c r="I8112" s="49">
        <v>90</v>
      </c>
      <c r="J8112" s="2">
        <f>VLOOKUP($F8112,Apoio!$A:$F,4,FALSE)</f>
        <v>6</v>
      </c>
      <c r="K8112" s="2">
        <f>VLOOKUP($F8112,Apoio!$A:$F,5,FALSE)</f>
        <v>2</v>
      </c>
      <c r="L8112" s="24" t="str">
        <f>VLOOKUP($F8112,Apoio!$A:$F,6,FALSE)</f>
        <v>Ribeirão Preto</v>
      </c>
    </row>
    <row r="8113" spans="1:12" x14ac:dyDescent="0.25">
      <c r="A8113" s="50">
        <v>2022</v>
      </c>
      <c r="B8113" s="51" t="s">
        <v>364</v>
      </c>
      <c r="C8113" s="51" t="s">
        <v>10</v>
      </c>
      <c r="D8113" s="51" t="s">
        <v>45</v>
      </c>
      <c r="E8113" s="51" t="s">
        <v>159</v>
      </c>
      <c r="F8113" s="52">
        <v>12458</v>
      </c>
      <c r="G8113" s="35" t="str">
        <f>VLOOKUP(F8113,Apoio!A:B,2,FALSE)</f>
        <v>Vara Federal</v>
      </c>
      <c r="H8113" s="51" t="s">
        <v>167</v>
      </c>
      <c r="I8113" s="53">
        <v>86</v>
      </c>
      <c r="J8113" s="2">
        <f>VLOOKUP($F8113,Apoio!$A:$F,4,FALSE)</f>
        <v>7</v>
      </c>
      <c r="K8113" s="2">
        <f>VLOOKUP($F8113,Apoio!$A:$F,5,FALSE)</f>
        <v>2</v>
      </c>
      <c r="L8113" s="24" t="str">
        <f>VLOOKUP($F8113,Apoio!$A:$F,6,FALSE)</f>
        <v>Ribeirão Preto</v>
      </c>
    </row>
    <row r="8114" spans="1:12" x14ac:dyDescent="0.25">
      <c r="A8114" s="46">
        <v>2022</v>
      </c>
      <c r="B8114" s="47" t="s">
        <v>364</v>
      </c>
      <c r="C8114" s="47" t="s">
        <v>10</v>
      </c>
      <c r="D8114" s="47" t="s">
        <v>45</v>
      </c>
      <c r="E8114" s="47" t="s">
        <v>159</v>
      </c>
      <c r="F8114" s="48">
        <v>14007</v>
      </c>
      <c r="G8114" s="35" t="str">
        <f>VLOOKUP(F8114,Apoio!A:B,2,FALSE)</f>
        <v>Vara Federal</v>
      </c>
      <c r="H8114" s="47" t="s">
        <v>168</v>
      </c>
      <c r="I8114" s="49">
        <v>44</v>
      </c>
      <c r="J8114" s="2">
        <f>VLOOKUP($F8114,Apoio!$A:$F,4,FALSE)</f>
        <v>9</v>
      </c>
      <c r="K8114" s="2">
        <f>VLOOKUP($F8114,Apoio!$A:$F,5,FALSE)</f>
        <v>2</v>
      </c>
      <c r="L8114" s="24" t="str">
        <f>VLOOKUP($F8114,Apoio!$A:$F,6,FALSE)</f>
        <v>Ribeirão Preto</v>
      </c>
    </row>
    <row r="8115" spans="1:12" x14ac:dyDescent="0.25">
      <c r="A8115" s="50">
        <v>2022</v>
      </c>
      <c r="B8115" s="51" t="s">
        <v>364</v>
      </c>
      <c r="C8115" s="51" t="s">
        <v>10</v>
      </c>
      <c r="D8115" s="51" t="s">
        <v>45</v>
      </c>
      <c r="E8115" s="51" t="s">
        <v>169</v>
      </c>
      <c r="F8115" s="52">
        <v>12470</v>
      </c>
      <c r="G8115" s="35" t="str">
        <f>VLOOKUP(F8115,Apoio!A:B,2,FALSE)</f>
        <v>Vara Federal</v>
      </c>
      <c r="H8115" s="51" t="s">
        <v>170</v>
      </c>
      <c r="I8115" s="53">
        <v>83</v>
      </c>
      <c r="J8115" s="2">
        <f>VLOOKUP($F8115,Apoio!$A:$F,4,FALSE)</f>
        <v>1</v>
      </c>
      <c r="K8115" s="2">
        <f>VLOOKUP($F8115,Apoio!$A:$F,5,FALSE)</f>
        <v>6</v>
      </c>
      <c r="L8115" s="24" t="str">
        <f>VLOOKUP($F8115,Apoio!$A:$F,6,FALSE)</f>
        <v>São José do Rio Preto</v>
      </c>
    </row>
    <row r="8116" spans="1:12" x14ac:dyDescent="0.25">
      <c r="A8116" s="46">
        <v>2022</v>
      </c>
      <c r="B8116" s="47" t="s">
        <v>364</v>
      </c>
      <c r="C8116" s="47" t="s">
        <v>10</v>
      </c>
      <c r="D8116" s="47" t="s">
        <v>45</v>
      </c>
      <c r="E8116" s="47" t="s">
        <v>169</v>
      </c>
      <c r="F8116" s="48">
        <v>14010</v>
      </c>
      <c r="G8116" s="35" t="str">
        <f>VLOOKUP(F8116,Apoio!A:B,2,FALSE)</f>
        <v>Juizado</v>
      </c>
      <c r="H8116" s="47" t="s">
        <v>171</v>
      </c>
      <c r="I8116" s="49">
        <v>558</v>
      </c>
      <c r="J8116" s="2">
        <f>VLOOKUP($F8116,Apoio!$A:$F,4,FALSE)</f>
        <v>1</v>
      </c>
      <c r="K8116" s="2">
        <f>VLOOKUP($F8116,Apoio!$A:$F,5,FALSE)</f>
        <v>6</v>
      </c>
      <c r="L8116" s="24" t="str">
        <f>VLOOKUP($F8116,Apoio!$A:$F,6,FALSE)</f>
        <v>São José Do Rio Preto</v>
      </c>
    </row>
    <row r="8117" spans="1:12" x14ac:dyDescent="0.25">
      <c r="A8117" s="50">
        <v>2022</v>
      </c>
      <c r="B8117" s="51" t="s">
        <v>364</v>
      </c>
      <c r="C8117" s="51" t="s">
        <v>10</v>
      </c>
      <c r="D8117" s="51" t="s">
        <v>45</v>
      </c>
      <c r="E8117" s="51" t="s">
        <v>169</v>
      </c>
      <c r="F8117" s="52">
        <v>12471</v>
      </c>
      <c r="G8117" s="35" t="str">
        <f>VLOOKUP(F8117,Apoio!A:B,2,FALSE)</f>
        <v>Vara Federal</v>
      </c>
      <c r="H8117" s="51" t="s">
        <v>172</v>
      </c>
      <c r="I8117" s="53">
        <v>63</v>
      </c>
      <c r="J8117" s="2">
        <f>VLOOKUP($F8117,Apoio!$A:$F,4,FALSE)</f>
        <v>2</v>
      </c>
      <c r="K8117" s="2">
        <f>VLOOKUP($F8117,Apoio!$A:$F,5,FALSE)</f>
        <v>6</v>
      </c>
      <c r="L8117" s="24" t="str">
        <f>VLOOKUP($F8117,Apoio!$A:$F,6,FALSE)</f>
        <v>São José do Rio Preto</v>
      </c>
    </row>
    <row r="8118" spans="1:12" x14ac:dyDescent="0.25">
      <c r="A8118" s="46">
        <v>2022</v>
      </c>
      <c r="B8118" s="47" t="s">
        <v>364</v>
      </c>
      <c r="C8118" s="47" t="s">
        <v>10</v>
      </c>
      <c r="D8118" s="47" t="s">
        <v>45</v>
      </c>
      <c r="E8118" s="47" t="s">
        <v>169</v>
      </c>
      <c r="F8118" s="48">
        <v>12473</v>
      </c>
      <c r="G8118" s="35" t="str">
        <f>VLOOKUP(F8118,Apoio!A:B,2,FALSE)</f>
        <v>Vara Federal</v>
      </c>
      <c r="H8118" s="47" t="s">
        <v>173</v>
      </c>
      <c r="I8118" s="49">
        <v>119</v>
      </c>
      <c r="J8118" s="2">
        <f>VLOOKUP($F8118,Apoio!$A:$F,4,FALSE)</f>
        <v>4</v>
      </c>
      <c r="K8118" s="2">
        <f>VLOOKUP($F8118,Apoio!$A:$F,5,FALSE)</f>
        <v>6</v>
      </c>
      <c r="L8118" s="24" t="str">
        <f>VLOOKUP($F8118,Apoio!$A:$F,6,FALSE)</f>
        <v>São José do Rio Preto</v>
      </c>
    </row>
    <row r="8119" spans="1:12" x14ac:dyDescent="0.25">
      <c r="A8119" s="50">
        <v>2022</v>
      </c>
      <c r="B8119" s="51" t="s">
        <v>364</v>
      </c>
      <c r="C8119" s="51" t="s">
        <v>10</v>
      </c>
      <c r="D8119" s="51" t="s">
        <v>45</v>
      </c>
      <c r="E8119" s="51" t="s">
        <v>169</v>
      </c>
      <c r="F8119" s="52">
        <v>14009</v>
      </c>
      <c r="G8119" s="35" t="str">
        <f>VLOOKUP(F8119,Apoio!A:B,2,FALSE)</f>
        <v>Vara Federal</v>
      </c>
      <c r="H8119" s="51" t="s">
        <v>174</v>
      </c>
      <c r="I8119" s="53">
        <v>38</v>
      </c>
      <c r="J8119" s="2">
        <f>VLOOKUP($F8119,Apoio!$A:$F,4,FALSE)</f>
        <v>5</v>
      </c>
      <c r="K8119" s="2">
        <f>VLOOKUP($F8119,Apoio!$A:$F,5,FALSE)</f>
        <v>6</v>
      </c>
      <c r="L8119" s="24" t="str">
        <f>VLOOKUP($F8119,Apoio!$A:$F,6,FALSE)</f>
        <v>São José do Rio Preto</v>
      </c>
    </row>
    <row r="8120" spans="1:12" x14ac:dyDescent="0.25">
      <c r="A8120" s="46">
        <v>2022</v>
      </c>
      <c r="B8120" s="47" t="s">
        <v>364</v>
      </c>
      <c r="C8120" s="47" t="s">
        <v>10</v>
      </c>
      <c r="D8120" s="47" t="s">
        <v>45</v>
      </c>
      <c r="E8120" s="47" t="s">
        <v>175</v>
      </c>
      <c r="F8120" s="48">
        <v>12534</v>
      </c>
      <c r="G8120" s="35" t="str">
        <f>VLOOKUP(F8120,Apoio!A:B,2,FALSE)</f>
        <v>Vara Federal</v>
      </c>
      <c r="H8120" s="47" t="s">
        <v>176</v>
      </c>
      <c r="I8120" s="49">
        <v>109</v>
      </c>
      <c r="J8120" s="2">
        <f>VLOOKUP($F8120,Apoio!$A:$F,4,FALSE)</f>
        <v>1</v>
      </c>
      <c r="K8120" s="2">
        <f>VLOOKUP($F8120,Apoio!$A:$F,5,FALSE)</f>
        <v>26</v>
      </c>
      <c r="L8120" s="24" t="str">
        <f>VLOOKUP($F8120,Apoio!$A:$F,6,FALSE)</f>
        <v>Santo André</v>
      </c>
    </row>
    <row r="8121" spans="1:12" x14ac:dyDescent="0.25">
      <c r="A8121" s="50">
        <v>2022</v>
      </c>
      <c r="B8121" s="51" t="s">
        <v>364</v>
      </c>
      <c r="C8121" s="51" t="s">
        <v>10</v>
      </c>
      <c r="D8121" s="51" t="s">
        <v>45</v>
      </c>
      <c r="E8121" s="51" t="s">
        <v>175</v>
      </c>
      <c r="F8121" s="52">
        <v>14036</v>
      </c>
      <c r="G8121" s="35" t="str">
        <f>VLOOKUP(F8121,Apoio!A:B,2,FALSE)</f>
        <v>Juizado</v>
      </c>
      <c r="H8121" s="51" t="s">
        <v>177</v>
      </c>
      <c r="I8121" s="53">
        <v>416</v>
      </c>
      <c r="J8121" s="2">
        <f>VLOOKUP($F8121,Apoio!$A:$F,4,FALSE)</f>
        <v>1</v>
      </c>
      <c r="K8121" s="2">
        <f>VLOOKUP($F8121,Apoio!$A:$F,5,FALSE)</f>
        <v>26</v>
      </c>
      <c r="L8121" s="24" t="str">
        <f>VLOOKUP($F8121,Apoio!$A:$F,6,FALSE)</f>
        <v>Santo André</v>
      </c>
    </row>
    <row r="8122" spans="1:12" x14ac:dyDescent="0.25">
      <c r="A8122" s="46">
        <v>2022</v>
      </c>
      <c r="B8122" s="47" t="s">
        <v>364</v>
      </c>
      <c r="C8122" s="47" t="s">
        <v>10</v>
      </c>
      <c r="D8122" s="47" t="s">
        <v>45</v>
      </c>
      <c r="E8122" s="47" t="s">
        <v>175</v>
      </c>
      <c r="F8122" s="48">
        <v>12535</v>
      </c>
      <c r="G8122" s="35" t="str">
        <f>VLOOKUP(F8122,Apoio!A:B,2,FALSE)</f>
        <v>Vara Federal</v>
      </c>
      <c r="H8122" s="47" t="s">
        <v>178</v>
      </c>
      <c r="I8122" s="49">
        <v>105</v>
      </c>
      <c r="J8122" s="2">
        <f>VLOOKUP($F8122,Apoio!$A:$F,4,FALSE)</f>
        <v>2</v>
      </c>
      <c r="K8122" s="2">
        <f>VLOOKUP($F8122,Apoio!$A:$F,5,FALSE)</f>
        <v>26</v>
      </c>
      <c r="L8122" s="24" t="str">
        <f>VLOOKUP($F8122,Apoio!$A:$F,6,FALSE)</f>
        <v>Santo André</v>
      </c>
    </row>
    <row r="8123" spans="1:12" x14ac:dyDescent="0.25">
      <c r="A8123" s="50">
        <v>2022</v>
      </c>
      <c r="B8123" s="51" t="s">
        <v>364</v>
      </c>
      <c r="C8123" s="51" t="s">
        <v>10</v>
      </c>
      <c r="D8123" s="51" t="s">
        <v>45</v>
      </c>
      <c r="E8123" s="51" t="s">
        <v>175</v>
      </c>
      <c r="F8123" s="52">
        <v>12536</v>
      </c>
      <c r="G8123" s="35" t="str">
        <f>VLOOKUP(F8123,Apoio!A:B,2,FALSE)</f>
        <v>Vara Federal</v>
      </c>
      <c r="H8123" s="51" t="s">
        <v>179</v>
      </c>
      <c r="I8123" s="53">
        <v>119</v>
      </c>
      <c r="J8123" s="2">
        <f>VLOOKUP($F8123,Apoio!$A:$F,4,FALSE)</f>
        <v>3</v>
      </c>
      <c r="K8123" s="2">
        <f>VLOOKUP($F8123,Apoio!$A:$F,5,FALSE)</f>
        <v>26</v>
      </c>
      <c r="L8123" s="24" t="str">
        <f>VLOOKUP($F8123,Apoio!$A:$F,6,FALSE)</f>
        <v>Santo André</v>
      </c>
    </row>
    <row r="8124" spans="1:12" x14ac:dyDescent="0.25">
      <c r="A8124" s="46">
        <v>2022</v>
      </c>
      <c r="B8124" s="47" t="s">
        <v>364</v>
      </c>
      <c r="C8124" s="47" t="s">
        <v>10</v>
      </c>
      <c r="D8124" s="47" t="s">
        <v>45</v>
      </c>
      <c r="E8124" s="47" t="s">
        <v>180</v>
      </c>
      <c r="F8124" s="48">
        <v>12958</v>
      </c>
      <c r="G8124" s="35" t="str">
        <f>VLOOKUP(F8124,Apoio!A:B,2,FALSE)</f>
        <v>Vara Federal</v>
      </c>
      <c r="H8124" s="47" t="s">
        <v>181</v>
      </c>
      <c r="I8124" s="49">
        <v>99</v>
      </c>
      <c r="J8124" s="2">
        <f>VLOOKUP($F8124,Apoio!$A:$F,4,FALSE)</f>
        <v>1</v>
      </c>
      <c r="K8124" s="2">
        <f>VLOOKUP($F8124,Apoio!$A:$F,5,FALSE)</f>
        <v>4</v>
      </c>
      <c r="L8124" s="24" t="str">
        <f>VLOOKUP($F8124,Apoio!$A:$F,6,FALSE)</f>
        <v>Santos</v>
      </c>
    </row>
    <row r="8125" spans="1:12" x14ac:dyDescent="0.25">
      <c r="A8125" s="50">
        <v>2022</v>
      </c>
      <c r="B8125" s="51" t="s">
        <v>364</v>
      </c>
      <c r="C8125" s="51" t="s">
        <v>10</v>
      </c>
      <c r="D8125" s="51" t="s">
        <v>45</v>
      </c>
      <c r="E8125" s="51" t="s">
        <v>180</v>
      </c>
      <c r="F8125" s="52">
        <v>14037</v>
      </c>
      <c r="G8125" s="35" t="str">
        <f>VLOOKUP(F8125,Apoio!A:B,2,FALSE)</f>
        <v>Juizado</v>
      </c>
      <c r="H8125" s="51" t="s">
        <v>182</v>
      </c>
      <c r="I8125" s="53">
        <v>436</v>
      </c>
      <c r="J8125" s="2">
        <f>VLOOKUP($F8125,Apoio!$A:$F,4,FALSE)</f>
        <v>1</v>
      </c>
      <c r="K8125" s="2">
        <f>VLOOKUP($F8125,Apoio!$A:$F,5,FALSE)</f>
        <v>4</v>
      </c>
      <c r="L8125" s="24" t="str">
        <f>VLOOKUP($F8125,Apoio!$A:$F,6,FALSE)</f>
        <v>Santos</v>
      </c>
    </row>
    <row r="8126" spans="1:12" x14ac:dyDescent="0.25">
      <c r="A8126" s="46">
        <v>2022</v>
      </c>
      <c r="B8126" s="47" t="s">
        <v>364</v>
      </c>
      <c r="C8126" s="47" t="s">
        <v>10</v>
      </c>
      <c r="D8126" s="47" t="s">
        <v>45</v>
      </c>
      <c r="E8126" s="47" t="s">
        <v>180</v>
      </c>
      <c r="F8126" s="48">
        <v>12959</v>
      </c>
      <c r="G8126" s="35" t="str">
        <f>VLOOKUP(F8126,Apoio!A:B,2,FALSE)</f>
        <v>Vara Federal</v>
      </c>
      <c r="H8126" s="47" t="s">
        <v>183</v>
      </c>
      <c r="I8126" s="49">
        <v>96</v>
      </c>
      <c r="J8126" s="2">
        <f>VLOOKUP($F8126,Apoio!$A:$F,4,FALSE)</f>
        <v>2</v>
      </c>
      <c r="K8126" s="2">
        <f>VLOOKUP($F8126,Apoio!$A:$F,5,FALSE)</f>
        <v>4</v>
      </c>
      <c r="L8126" s="24" t="str">
        <f>VLOOKUP($F8126,Apoio!$A:$F,6,FALSE)</f>
        <v>Santos</v>
      </c>
    </row>
    <row r="8127" spans="1:12" x14ac:dyDescent="0.25">
      <c r="A8127" s="50">
        <v>2022</v>
      </c>
      <c r="B8127" s="51" t="s">
        <v>364</v>
      </c>
      <c r="C8127" s="51" t="s">
        <v>10</v>
      </c>
      <c r="D8127" s="51" t="s">
        <v>45</v>
      </c>
      <c r="E8127" s="51" t="s">
        <v>180</v>
      </c>
      <c r="F8127" s="52">
        <v>12464</v>
      </c>
      <c r="G8127" s="35" t="str">
        <f>VLOOKUP(F8127,Apoio!A:B,2,FALSE)</f>
        <v>Vara Federal</v>
      </c>
      <c r="H8127" s="51" t="s">
        <v>184</v>
      </c>
      <c r="I8127" s="53">
        <v>87</v>
      </c>
      <c r="J8127" s="2">
        <f>VLOOKUP($F8127,Apoio!$A:$F,4,FALSE)</f>
        <v>3</v>
      </c>
      <c r="K8127" s="2">
        <f>VLOOKUP($F8127,Apoio!$A:$F,5,FALSE)</f>
        <v>4</v>
      </c>
      <c r="L8127" s="24" t="str">
        <f>VLOOKUP($F8127,Apoio!$A:$F,6,FALSE)</f>
        <v>Santos</v>
      </c>
    </row>
    <row r="8128" spans="1:12" x14ac:dyDescent="0.25">
      <c r="A8128" s="46">
        <v>2022</v>
      </c>
      <c r="B8128" s="47" t="s">
        <v>364</v>
      </c>
      <c r="C8128" s="47" t="s">
        <v>10</v>
      </c>
      <c r="D8128" s="47" t="s">
        <v>45</v>
      </c>
      <c r="E8128" s="47" t="s">
        <v>180</v>
      </c>
      <c r="F8128" s="48">
        <v>12960</v>
      </c>
      <c r="G8128" s="35" t="str">
        <f>VLOOKUP(F8128,Apoio!A:B,2,FALSE)</f>
        <v>Vara Federal</v>
      </c>
      <c r="H8128" s="47" t="s">
        <v>185</v>
      </c>
      <c r="I8128" s="49">
        <v>87</v>
      </c>
      <c r="J8128" s="2">
        <f>VLOOKUP($F8128,Apoio!$A:$F,4,FALSE)</f>
        <v>4</v>
      </c>
      <c r="K8128" s="2">
        <f>VLOOKUP($F8128,Apoio!$A:$F,5,FALSE)</f>
        <v>4</v>
      </c>
      <c r="L8128" s="24" t="str">
        <f>VLOOKUP($F8128,Apoio!$A:$F,6,FALSE)</f>
        <v>Santos</v>
      </c>
    </row>
    <row r="8129" spans="1:12" x14ac:dyDescent="0.25">
      <c r="A8129" s="50">
        <v>2022</v>
      </c>
      <c r="B8129" s="51" t="s">
        <v>364</v>
      </c>
      <c r="C8129" s="51" t="s">
        <v>10</v>
      </c>
      <c r="D8129" s="51" t="s">
        <v>45</v>
      </c>
      <c r="E8129" s="51" t="s">
        <v>180</v>
      </c>
      <c r="F8129" s="52">
        <v>12465</v>
      </c>
      <c r="G8129" s="35" t="str">
        <f>VLOOKUP(F8129,Apoio!A:B,2,FALSE)</f>
        <v>Vara Federal</v>
      </c>
      <c r="H8129" s="51" t="s">
        <v>186</v>
      </c>
      <c r="I8129" s="53">
        <v>42</v>
      </c>
      <c r="J8129" s="2">
        <f>VLOOKUP($F8129,Apoio!$A:$F,4,FALSE)</f>
        <v>5</v>
      </c>
      <c r="K8129" s="2">
        <f>VLOOKUP($F8129,Apoio!$A:$F,5,FALSE)</f>
        <v>4</v>
      </c>
      <c r="L8129" s="24" t="str">
        <f>VLOOKUP($F8129,Apoio!$A:$F,6,FALSE)</f>
        <v>Santos</v>
      </c>
    </row>
    <row r="8130" spans="1:12" x14ac:dyDescent="0.25">
      <c r="A8130" s="46">
        <v>2022</v>
      </c>
      <c r="B8130" s="47" t="s">
        <v>364</v>
      </c>
      <c r="C8130" s="47" t="s">
        <v>10</v>
      </c>
      <c r="D8130" s="47" t="s">
        <v>45</v>
      </c>
      <c r="E8130" s="47" t="s">
        <v>180</v>
      </c>
      <c r="F8130" s="48">
        <v>12466</v>
      </c>
      <c r="G8130" s="35" t="str">
        <f>VLOOKUP(F8130,Apoio!A:B,2,FALSE)</f>
        <v>Vara Federal</v>
      </c>
      <c r="H8130" s="47" t="s">
        <v>187</v>
      </c>
      <c r="I8130" s="49">
        <v>30</v>
      </c>
      <c r="J8130" s="2">
        <f>VLOOKUP($F8130,Apoio!$A:$F,4,FALSE)</f>
        <v>6</v>
      </c>
      <c r="K8130" s="2">
        <f>VLOOKUP($F8130,Apoio!$A:$F,5,FALSE)</f>
        <v>4</v>
      </c>
      <c r="L8130" s="24" t="str">
        <f>VLOOKUP($F8130,Apoio!$A:$F,6,FALSE)</f>
        <v>Santos</v>
      </c>
    </row>
    <row r="8131" spans="1:12" x14ac:dyDescent="0.25">
      <c r="A8131" s="50">
        <v>2022</v>
      </c>
      <c r="B8131" s="51" t="s">
        <v>364</v>
      </c>
      <c r="C8131" s="51" t="s">
        <v>10</v>
      </c>
      <c r="D8131" s="51" t="s">
        <v>45</v>
      </c>
      <c r="E8131" s="51" t="s">
        <v>180</v>
      </c>
      <c r="F8131" s="52">
        <v>14314</v>
      </c>
      <c r="G8131" s="35" t="str">
        <f>VLOOKUP(F8131,Apoio!A:B,2,FALSE)</f>
        <v>Vara Federal</v>
      </c>
      <c r="H8131" s="51" t="s">
        <v>188</v>
      </c>
      <c r="I8131" s="53">
        <v>60</v>
      </c>
      <c r="J8131" s="2">
        <f>VLOOKUP($F8131,Apoio!$A:$F,4,FALSE)</f>
        <v>7</v>
      </c>
      <c r="K8131" s="2">
        <f>VLOOKUP($F8131,Apoio!$A:$F,5,FALSE)</f>
        <v>4</v>
      </c>
      <c r="L8131" s="24" t="str">
        <f>VLOOKUP($F8131,Apoio!$A:$F,6,FALSE)</f>
        <v>Santos</v>
      </c>
    </row>
    <row r="8132" spans="1:12" x14ac:dyDescent="0.25">
      <c r="A8132" s="46">
        <v>2022</v>
      </c>
      <c r="B8132" s="47" t="s">
        <v>364</v>
      </c>
      <c r="C8132" s="47" t="s">
        <v>10</v>
      </c>
      <c r="D8132" s="47" t="s">
        <v>45</v>
      </c>
      <c r="E8132" s="47" t="s">
        <v>189</v>
      </c>
      <c r="F8132" s="48">
        <v>12502</v>
      </c>
      <c r="G8132" s="35" t="str">
        <f>VLOOKUP(F8132,Apoio!A:B,2,FALSE)</f>
        <v>Vara Federal</v>
      </c>
      <c r="H8132" s="47" t="s">
        <v>190</v>
      </c>
      <c r="I8132" s="49">
        <v>148</v>
      </c>
      <c r="J8132" s="2">
        <f>VLOOKUP($F8132,Apoio!$A:$F,4,FALSE)</f>
        <v>1</v>
      </c>
      <c r="K8132" s="2">
        <f>VLOOKUP($F8132,Apoio!$A:$F,5,FALSE)</f>
        <v>14</v>
      </c>
      <c r="L8132" s="24" t="str">
        <f>VLOOKUP($F8132,Apoio!$A:$F,6,FALSE)</f>
        <v>São Bernardo do Campo</v>
      </c>
    </row>
    <row r="8133" spans="1:12" x14ac:dyDescent="0.25">
      <c r="A8133" s="50">
        <v>2022</v>
      </c>
      <c r="B8133" s="51" t="s">
        <v>364</v>
      </c>
      <c r="C8133" s="51" t="s">
        <v>10</v>
      </c>
      <c r="D8133" s="51" t="s">
        <v>45</v>
      </c>
      <c r="E8133" s="51" t="s">
        <v>189</v>
      </c>
      <c r="F8133" s="52">
        <v>17884</v>
      </c>
      <c r="G8133" s="35" t="str">
        <f>VLOOKUP(F8133,Apoio!A:B,2,FALSE)</f>
        <v>Juizado</v>
      </c>
      <c r="H8133" s="51" t="s">
        <v>191</v>
      </c>
      <c r="I8133" s="53">
        <v>171</v>
      </c>
      <c r="J8133" s="2">
        <f>VLOOKUP($F8133,Apoio!$A:$F,4,FALSE)</f>
        <v>1</v>
      </c>
      <c r="K8133" s="2">
        <f>VLOOKUP($F8133,Apoio!$A:$F,5,FALSE)</f>
        <v>14</v>
      </c>
      <c r="L8133" s="24" t="str">
        <f>VLOOKUP($F8133,Apoio!$A:$F,6,FALSE)</f>
        <v>São Bernardo Do Campo</v>
      </c>
    </row>
    <row r="8134" spans="1:12" x14ac:dyDescent="0.25">
      <c r="A8134" s="46">
        <v>2022</v>
      </c>
      <c r="B8134" s="47" t="s">
        <v>364</v>
      </c>
      <c r="C8134" s="47" t="s">
        <v>10</v>
      </c>
      <c r="D8134" s="47" t="s">
        <v>45</v>
      </c>
      <c r="E8134" s="47" t="s">
        <v>189</v>
      </c>
      <c r="F8134" s="48">
        <v>12503</v>
      </c>
      <c r="G8134" s="35" t="str">
        <f>VLOOKUP(F8134,Apoio!A:B,2,FALSE)</f>
        <v>Vara Federal</v>
      </c>
      <c r="H8134" s="47" t="s">
        <v>192</v>
      </c>
      <c r="I8134" s="49">
        <v>56</v>
      </c>
      <c r="J8134" s="2">
        <f>VLOOKUP($F8134,Apoio!$A:$F,4,FALSE)</f>
        <v>2</v>
      </c>
      <c r="K8134" s="2">
        <f>VLOOKUP($F8134,Apoio!$A:$F,5,FALSE)</f>
        <v>14</v>
      </c>
      <c r="L8134" s="24" t="str">
        <f>VLOOKUP($F8134,Apoio!$A:$F,6,FALSE)</f>
        <v>São Bernardo do Campo</v>
      </c>
    </row>
    <row r="8135" spans="1:12" x14ac:dyDescent="0.25">
      <c r="A8135" s="50">
        <v>2022</v>
      </c>
      <c r="B8135" s="51" t="s">
        <v>364</v>
      </c>
      <c r="C8135" s="51" t="s">
        <v>10</v>
      </c>
      <c r="D8135" s="51" t="s">
        <v>45</v>
      </c>
      <c r="E8135" s="51" t="s">
        <v>189</v>
      </c>
      <c r="F8135" s="52">
        <v>83028</v>
      </c>
      <c r="G8135" s="35" t="str">
        <f>VLOOKUP(F8135,Apoio!A:B,2,FALSE)</f>
        <v>Juizado</v>
      </c>
      <c r="H8135" s="51" t="s">
        <v>193</v>
      </c>
      <c r="I8135" s="53">
        <v>466</v>
      </c>
      <c r="J8135" s="2">
        <f>VLOOKUP($F8135,Apoio!$A:$F,4,FALSE)</f>
        <v>2</v>
      </c>
      <c r="K8135" s="2">
        <f>VLOOKUP($F8135,Apoio!$A:$F,5,FALSE)</f>
        <v>14</v>
      </c>
      <c r="L8135" s="24" t="str">
        <f>VLOOKUP($F8135,Apoio!$A:$F,6,FALSE)</f>
        <v>São Bernardo Do Campo</v>
      </c>
    </row>
    <row r="8136" spans="1:12" x14ac:dyDescent="0.25">
      <c r="A8136" s="46">
        <v>2022</v>
      </c>
      <c r="B8136" s="47" t="s">
        <v>364</v>
      </c>
      <c r="C8136" s="47" t="s">
        <v>10</v>
      </c>
      <c r="D8136" s="47" t="s">
        <v>45</v>
      </c>
      <c r="E8136" s="47" t="s">
        <v>189</v>
      </c>
      <c r="F8136" s="48">
        <v>12504</v>
      </c>
      <c r="G8136" s="35" t="str">
        <f>VLOOKUP(F8136,Apoio!A:B,2,FALSE)</f>
        <v>Vara Federal</v>
      </c>
      <c r="H8136" s="47" t="s">
        <v>194</v>
      </c>
      <c r="I8136" s="49">
        <v>194</v>
      </c>
      <c r="J8136" s="2">
        <f>VLOOKUP($F8136,Apoio!$A:$F,4,FALSE)</f>
        <v>3</v>
      </c>
      <c r="K8136" s="2">
        <f>VLOOKUP($F8136,Apoio!$A:$F,5,FALSE)</f>
        <v>14</v>
      </c>
      <c r="L8136" s="24" t="str">
        <f>VLOOKUP($F8136,Apoio!$A:$F,6,FALSE)</f>
        <v>São Bernardo do Campo</v>
      </c>
    </row>
    <row r="8137" spans="1:12" x14ac:dyDescent="0.25">
      <c r="A8137" s="50">
        <v>2022</v>
      </c>
      <c r="B8137" s="51" t="s">
        <v>364</v>
      </c>
      <c r="C8137" s="51" t="s">
        <v>10</v>
      </c>
      <c r="D8137" s="51" t="s">
        <v>45</v>
      </c>
      <c r="E8137" s="51" t="s">
        <v>195</v>
      </c>
      <c r="F8137" s="52">
        <v>12506</v>
      </c>
      <c r="G8137" s="35" t="str">
        <f>VLOOKUP(F8137,Apoio!A:B,2,FALSE)</f>
        <v>Vara Federal</v>
      </c>
      <c r="H8137" s="51" t="s">
        <v>196</v>
      </c>
      <c r="I8137" s="53">
        <v>77</v>
      </c>
      <c r="J8137" s="2">
        <f>VLOOKUP($F8137,Apoio!$A:$F,4,FALSE)</f>
        <v>1</v>
      </c>
      <c r="K8137" s="2">
        <f>VLOOKUP($F8137,Apoio!$A:$F,5,FALSE)</f>
        <v>15</v>
      </c>
      <c r="L8137" s="24" t="str">
        <f>VLOOKUP($F8137,Apoio!$A:$F,6,FALSE)</f>
        <v>São Carlos</v>
      </c>
    </row>
    <row r="8138" spans="1:12" x14ac:dyDescent="0.25">
      <c r="A8138" s="46">
        <v>2022</v>
      </c>
      <c r="B8138" s="47" t="s">
        <v>364</v>
      </c>
      <c r="C8138" s="47" t="s">
        <v>10</v>
      </c>
      <c r="D8138" s="47" t="s">
        <v>45</v>
      </c>
      <c r="E8138" s="47" t="s">
        <v>195</v>
      </c>
      <c r="F8138" s="48">
        <v>14038</v>
      </c>
      <c r="G8138" s="35" t="str">
        <f>VLOOKUP(F8138,Apoio!A:B,2,FALSE)</f>
        <v>Juizado</v>
      </c>
      <c r="H8138" s="47" t="s">
        <v>197</v>
      </c>
      <c r="I8138" s="49">
        <v>303</v>
      </c>
      <c r="J8138" s="2">
        <f>VLOOKUP($F8138,Apoio!$A:$F,4,FALSE)</f>
        <v>1</v>
      </c>
      <c r="K8138" s="2">
        <f>VLOOKUP($F8138,Apoio!$A:$F,5,FALSE)</f>
        <v>15</v>
      </c>
      <c r="L8138" s="24" t="str">
        <f>VLOOKUP($F8138,Apoio!$A:$F,6,FALSE)</f>
        <v>São Carlos</v>
      </c>
    </row>
    <row r="8139" spans="1:12" x14ac:dyDescent="0.25">
      <c r="A8139" s="50">
        <v>2022</v>
      </c>
      <c r="B8139" s="51" t="s">
        <v>364</v>
      </c>
      <c r="C8139" s="51" t="s">
        <v>10</v>
      </c>
      <c r="D8139" s="51" t="s">
        <v>45</v>
      </c>
      <c r="E8139" s="51" t="s">
        <v>195</v>
      </c>
      <c r="F8139" s="52">
        <v>12507</v>
      </c>
      <c r="G8139" s="35" t="str">
        <f>VLOOKUP(F8139,Apoio!A:B,2,FALSE)</f>
        <v>Vara Federal</v>
      </c>
      <c r="H8139" s="51" t="s">
        <v>198</v>
      </c>
      <c r="I8139" s="53">
        <v>85</v>
      </c>
      <c r="J8139" s="2">
        <f>VLOOKUP($F8139,Apoio!$A:$F,4,FALSE)</f>
        <v>2</v>
      </c>
      <c r="K8139" s="2">
        <f>VLOOKUP($F8139,Apoio!$A:$F,5,FALSE)</f>
        <v>15</v>
      </c>
      <c r="L8139" s="24" t="str">
        <f>VLOOKUP($F8139,Apoio!$A:$F,6,FALSE)</f>
        <v>São Carlos</v>
      </c>
    </row>
    <row r="8140" spans="1:12" x14ac:dyDescent="0.25">
      <c r="A8140" s="46">
        <v>2022</v>
      </c>
      <c r="B8140" s="47" t="s">
        <v>364</v>
      </c>
      <c r="C8140" s="47" t="s">
        <v>10</v>
      </c>
      <c r="D8140" s="47" t="s">
        <v>45</v>
      </c>
      <c r="E8140" s="47" t="s">
        <v>199</v>
      </c>
      <c r="F8140" s="48">
        <v>12538</v>
      </c>
      <c r="G8140" s="35" t="str">
        <f>VLOOKUP(F8140,Apoio!A:B,2,FALSE)</f>
        <v>Vara Federal + JEF</v>
      </c>
      <c r="H8140" s="47" t="s">
        <v>200</v>
      </c>
      <c r="I8140" s="49">
        <v>364</v>
      </c>
      <c r="J8140" s="2">
        <f>VLOOKUP($F8140,Apoio!$A:$F,4,FALSE)</f>
        <v>1</v>
      </c>
      <c r="K8140" s="2">
        <f>VLOOKUP($F8140,Apoio!$A:$F,5,FALSE)</f>
        <v>27</v>
      </c>
      <c r="L8140" s="24" t="str">
        <f>VLOOKUP($F8140,Apoio!$A:$F,6,FALSE)</f>
        <v>São João da Boa Vista</v>
      </c>
    </row>
    <row r="8141" spans="1:12" x14ac:dyDescent="0.25">
      <c r="A8141" s="50">
        <v>2022</v>
      </c>
      <c r="B8141" s="51" t="s">
        <v>364</v>
      </c>
      <c r="C8141" s="51" t="s">
        <v>10</v>
      </c>
      <c r="D8141" s="51" t="s">
        <v>45</v>
      </c>
      <c r="E8141" s="51" t="s">
        <v>199</v>
      </c>
      <c r="F8141" s="52">
        <v>12538</v>
      </c>
      <c r="G8141" s="35" t="str">
        <f>VLOOKUP(F8141,Apoio!A:B,2,FALSE)</f>
        <v>Vara Federal + JEF</v>
      </c>
      <c r="H8141" s="51" t="s">
        <v>200</v>
      </c>
      <c r="I8141" s="53">
        <v>213</v>
      </c>
      <c r="J8141" s="2">
        <f>VLOOKUP($F8141,Apoio!$A:$F,4,FALSE)</f>
        <v>1</v>
      </c>
      <c r="K8141" s="2">
        <f>VLOOKUP($F8141,Apoio!$A:$F,5,FALSE)</f>
        <v>27</v>
      </c>
      <c r="L8141" s="24" t="str">
        <f>VLOOKUP($F8141,Apoio!$A:$F,6,FALSE)</f>
        <v>São João da Boa Vista</v>
      </c>
    </row>
    <row r="8142" spans="1:12" x14ac:dyDescent="0.25">
      <c r="A8142" s="46">
        <v>2022</v>
      </c>
      <c r="B8142" s="47" t="s">
        <v>364</v>
      </c>
      <c r="C8142" s="47" t="s">
        <v>10</v>
      </c>
      <c r="D8142" s="47" t="s">
        <v>45</v>
      </c>
      <c r="E8142" s="47" t="s">
        <v>201</v>
      </c>
      <c r="F8142" s="48">
        <v>12460</v>
      </c>
      <c r="G8142" s="35" t="str">
        <f>VLOOKUP(F8142,Apoio!A:B,2,FALSE)</f>
        <v>Vara Federal</v>
      </c>
      <c r="H8142" s="47" t="s">
        <v>202</v>
      </c>
      <c r="I8142" s="49">
        <v>143</v>
      </c>
      <c r="J8142" s="2">
        <f>VLOOKUP($F8142,Apoio!$A:$F,4,FALSE)</f>
        <v>1</v>
      </c>
      <c r="K8142" s="2">
        <f>VLOOKUP($F8142,Apoio!$A:$F,5,FALSE)</f>
        <v>3</v>
      </c>
      <c r="L8142" s="24" t="str">
        <f>VLOOKUP($F8142,Apoio!$A:$F,6,FALSE)</f>
        <v>São José dos Campos</v>
      </c>
    </row>
    <row r="8143" spans="1:12" x14ac:dyDescent="0.25">
      <c r="A8143" s="50">
        <v>2022</v>
      </c>
      <c r="B8143" s="51" t="s">
        <v>364</v>
      </c>
      <c r="C8143" s="51" t="s">
        <v>10</v>
      </c>
      <c r="D8143" s="51" t="s">
        <v>45</v>
      </c>
      <c r="E8143" s="51" t="s">
        <v>201</v>
      </c>
      <c r="F8143" s="52">
        <v>16587</v>
      </c>
      <c r="G8143" s="35" t="str">
        <f>VLOOKUP(F8143,Apoio!A:B,2,FALSE)</f>
        <v>Juizado</v>
      </c>
      <c r="H8143" s="51" t="s">
        <v>203</v>
      </c>
      <c r="I8143" s="53">
        <v>459</v>
      </c>
      <c r="J8143" s="2">
        <f>VLOOKUP($F8143,Apoio!$A:$F,4,FALSE)</f>
        <v>1</v>
      </c>
      <c r="K8143" s="2">
        <f>VLOOKUP($F8143,Apoio!$A:$F,5,FALSE)</f>
        <v>3</v>
      </c>
      <c r="L8143" s="24" t="str">
        <f>VLOOKUP($F8143,Apoio!$A:$F,6,FALSE)</f>
        <v>São José Dos Campos</v>
      </c>
    </row>
    <row r="8144" spans="1:12" x14ac:dyDescent="0.25">
      <c r="A8144" s="46">
        <v>2022</v>
      </c>
      <c r="B8144" s="47" t="s">
        <v>364</v>
      </c>
      <c r="C8144" s="47" t="s">
        <v>10</v>
      </c>
      <c r="D8144" s="47" t="s">
        <v>45</v>
      </c>
      <c r="E8144" s="47" t="s">
        <v>201</v>
      </c>
      <c r="F8144" s="48">
        <v>12461</v>
      </c>
      <c r="G8144" s="35" t="str">
        <f>VLOOKUP(F8144,Apoio!A:B,2,FALSE)</f>
        <v>Vara Federal</v>
      </c>
      <c r="H8144" s="47" t="s">
        <v>204</v>
      </c>
      <c r="I8144" s="49">
        <v>120</v>
      </c>
      <c r="J8144" s="2">
        <f>VLOOKUP($F8144,Apoio!$A:$F,4,FALSE)</f>
        <v>2</v>
      </c>
      <c r="K8144" s="2">
        <f>VLOOKUP($F8144,Apoio!$A:$F,5,FALSE)</f>
        <v>3</v>
      </c>
      <c r="L8144" s="24" t="str">
        <f>VLOOKUP($F8144,Apoio!$A:$F,6,FALSE)</f>
        <v>São José dos Campos</v>
      </c>
    </row>
    <row r="8145" spans="1:12" x14ac:dyDescent="0.25">
      <c r="A8145" s="50">
        <v>2022</v>
      </c>
      <c r="B8145" s="51" t="s">
        <v>364</v>
      </c>
      <c r="C8145" s="51" t="s">
        <v>10</v>
      </c>
      <c r="D8145" s="51" t="s">
        <v>45</v>
      </c>
      <c r="E8145" s="51" t="s">
        <v>201</v>
      </c>
      <c r="F8145" s="52">
        <v>12462</v>
      </c>
      <c r="G8145" s="35" t="str">
        <f>VLOOKUP(F8145,Apoio!A:B,2,FALSE)</f>
        <v>Vara Federal</v>
      </c>
      <c r="H8145" s="51" t="s">
        <v>205</v>
      </c>
      <c r="I8145" s="53">
        <v>108</v>
      </c>
      <c r="J8145" s="2">
        <f>VLOOKUP($F8145,Apoio!$A:$F,4,FALSE)</f>
        <v>3</v>
      </c>
      <c r="K8145" s="2">
        <f>VLOOKUP($F8145,Apoio!$A:$F,5,FALSE)</f>
        <v>3</v>
      </c>
      <c r="L8145" s="24" t="str">
        <f>VLOOKUP($F8145,Apoio!$A:$F,6,FALSE)</f>
        <v>São José dos Campos</v>
      </c>
    </row>
    <row r="8146" spans="1:12" x14ac:dyDescent="0.25">
      <c r="A8146" s="46">
        <v>2022</v>
      </c>
      <c r="B8146" s="47" t="s">
        <v>364</v>
      </c>
      <c r="C8146" s="47" t="s">
        <v>10</v>
      </c>
      <c r="D8146" s="47" t="s">
        <v>45</v>
      </c>
      <c r="E8146" s="47" t="s">
        <v>201</v>
      </c>
      <c r="F8146" s="48">
        <v>14008</v>
      </c>
      <c r="G8146" s="35" t="str">
        <f>VLOOKUP(F8146,Apoio!A:B,2,FALSE)</f>
        <v>Vara Federal</v>
      </c>
      <c r="H8146" s="47" t="s">
        <v>206</v>
      </c>
      <c r="I8146" s="49">
        <v>56</v>
      </c>
      <c r="J8146" s="2">
        <f>VLOOKUP($F8146,Apoio!$A:$F,4,FALSE)</f>
        <v>4</v>
      </c>
      <c r="K8146" s="2">
        <f>VLOOKUP($F8146,Apoio!$A:$F,5,FALSE)</f>
        <v>3</v>
      </c>
      <c r="L8146" s="24" t="str">
        <f>VLOOKUP($F8146,Apoio!$A:$F,6,FALSE)</f>
        <v>São José dos Campos</v>
      </c>
    </row>
    <row r="8147" spans="1:12" x14ac:dyDescent="0.25">
      <c r="A8147" s="50">
        <v>2022</v>
      </c>
      <c r="B8147" s="51" t="s">
        <v>364</v>
      </c>
      <c r="C8147" s="51" t="s">
        <v>10</v>
      </c>
      <c r="D8147" s="51" t="s">
        <v>45</v>
      </c>
      <c r="E8147" s="51" t="s">
        <v>207</v>
      </c>
      <c r="F8147" s="52">
        <v>12927</v>
      </c>
      <c r="G8147" s="35" t="str">
        <f>VLOOKUP(F8147,Apoio!A:B,2,FALSE)</f>
        <v>Vara Federal</v>
      </c>
      <c r="H8147" s="51" t="s">
        <v>208</v>
      </c>
      <c r="I8147" s="53">
        <v>97</v>
      </c>
      <c r="J8147" s="2">
        <f>VLOOKUP($F8147,Apoio!$A:$F,4,FALSE)</f>
        <v>1</v>
      </c>
      <c r="K8147" s="2">
        <f>VLOOKUP($F8147,Apoio!$A:$F,5,FALSE)</f>
        <v>1</v>
      </c>
      <c r="L8147" s="24" t="str">
        <f>VLOOKUP($F8147,Apoio!$A:$F,6,FALSE)</f>
        <v>São Paulo - Cível</v>
      </c>
    </row>
    <row r="8148" spans="1:12" x14ac:dyDescent="0.25">
      <c r="A8148" s="46">
        <v>2022</v>
      </c>
      <c r="B8148" s="47" t="s">
        <v>364</v>
      </c>
      <c r="C8148" s="47" t="s">
        <v>10</v>
      </c>
      <c r="D8148" s="47" t="s">
        <v>45</v>
      </c>
      <c r="E8148" s="47" t="s">
        <v>207</v>
      </c>
      <c r="F8148" s="48">
        <v>12928</v>
      </c>
      <c r="G8148" s="35" t="str">
        <f>VLOOKUP(F8148,Apoio!A:B,2,FALSE)</f>
        <v>Vara Federal</v>
      </c>
      <c r="H8148" s="47" t="s">
        <v>209</v>
      </c>
      <c r="I8148" s="49">
        <v>127</v>
      </c>
      <c r="J8148" s="2">
        <f>VLOOKUP($F8148,Apoio!$A:$F,4,FALSE)</f>
        <v>2</v>
      </c>
      <c r="K8148" s="2">
        <f>VLOOKUP($F8148,Apoio!$A:$F,5,FALSE)</f>
        <v>1</v>
      </c>
      <c r="L8148" s="24" t="str">
        <f>VLOOKUP($F8148,Apoio!$A:$F,6,FALSE)</f>
        <v>São Paulo - Cível</v>
      </c>
    </row>
    <row r="8149" spans="1:12" x14ac:dyDescent="0.25">
      <c r="A8149" s="50">
        <v>2022</v>
      </c>
      <c r="B8149" s="51" t="s">
        <v>364</v>
      </c>
      <c r="C8149" s="51" t="s">
        <v>10</v>
      </c>
      <c r="D8149" s="51" t="s">
        <v>45</v>
      </c>
      <c r="E8149" s="51" t="s">
        <v>207</v>
      </c>
      <c r="F8149" s="52">
        <v>12930</v>
      </c>
      <c r="G8149" s="35" t="str">
        <f>VLOOKUP(F8149,Apoio!A:B,2,FALSE)</f>
        <v>Vara Federal</v>
      </c>
      <c r="H8149" s="51" t="s">
        <v>210</v>
      </c>
      <c r="I8149" s="53">
        <v>127</v>
      </c>
      <c r="J8149" s="2">
        <f>VLOOKUP($F8149,Apoio!$A:$F,4,FALSE)</f>
        <v>4</v>
      </c>
      <c r="K8149" s="2">
        <f>VLOOKUP($F8149,Apoio!$A:$F,5,FALSE)</f>
        <v>1</v>
      </c>
      <c r="L8149" s="24" t="str">
        <f>VLOOKUP($F8149,Apoio!$A:$F,6,FALSE)</f>
        <v>São Paulo - Cível</v>
      </c>
    </row>
    <row r="8150" spans="1:12" x14ac:dyDescent="0.25">
      <c r="A8150" s="46">
        <v>2022</v>
      </c>
      <c r="B8150" s="47" t="s">
        <v>364</v>
      </c>
      <c r="C8150" s="47" t="s">
        <v>10</v>
      </c>
      <c r="D8150" s="47" t="s">
        <v>45</v>
      </c>
      <c r="E8150" s="47" t="s">
        <v>207</v>
      </c>
      <c r="F8150" s="48">
        <v>12931</v>
      </c>
      <c r="G8150" s="35" t="str">
        <f>VLOOKUP(F8150,Apoio!A:B,2,FALSE)</f>
        <v>Vara Federal</v>
      </c>
      <c r="H8150" s="47" t="s">
        <v>211</v>
      </c>
      <c r="I8150" s="49">
        <v>106</v>
      </c>
      <c r="J8150" s="2">
        <f>VLOOKUP($F8150,Apoio!$A:$F,4,FALSE)</f>
        <v>5</v>
      </c>
      <c r="K8150" s="2">
        <f>VLOOKUP($F8150,Apoio!$A:$F,5,FALSE)</f>
        <v>1</v>
      </c>
      <c r="L8150" s="24" t="str">
        <f>VLOOKUP($F8150,Apoio!$A:$F,6,FALSE)</f>
        <v>São Paulo - Cível</v>
      </c>
    </row>
    <row r="8151" spans="1:12" x14ac:dyDescent="0.25">
      <c r="A8151" s="50">
        <v>2022</v>
      </c>
      <c r="B8151" s="51" t="s">
        <v>364</v>
      </c>
      <c r="C8151" s="51" t="s">
        <v>10</v>
      </c>
      <c r="D8151" s="51" t="s">
        <v>45</v>
      </c>
      <c r="E8151" s="51" t="s">
        <v>207</v>
      </c>
      <c r="F8151" s="52">
        <v>12932</v>
      </c>
      <c r="G8151" s="35" t="str">
        <f>VLOOKUP(F8151,Apoio!A:B,2,FALSE)</f>
        <v>Vara Federal</v>
      </c>
      <c r="H8151" s="51" t="s">
        <v>212</v>
      </c>
      <c r="I8151" s="53">
        <v>107</v>
      </c>
      <c r="J8151" s="2">
        <f>VLOOKUP($F8151,Apoio!$A:$F,4,FALSE)</f>
        <v>6</v>
      </c>
      <c r="K8151" s="2">
        <f>VLOOKUP($F8151,Apoio!$A:$F,5,FALSE)</f>
        <v>1</v>
      </c>
      <c r="L8151" s="24" t="str">
        <f>VLOOKUP($F8151,Apoio!$A:$F,6,FALSE)</f>
        <v>São Paulo - Cível</v>
      </c>
    </row>
    <row r="8152" spans="1:12" x14ac:dyDescent="0.25">
      <c r="A8152" s="46">
        <v>2022</v>
      </c>
      <c r="B8152" s="47" t="s">
        <v>364</v>
      </c>
      <c r="C8152" s="47" t="s">
        <v>10</v>
      </c>
      <c r="D8152" s="47" t="s">
        <v>45</v>
      </c>
      <c r="E8152" s="47" t="s">
        <v>207</v>
      </c>
      <c r="F8152" s="48">
        <v>12933</v>
      </c>
      <c r="G8152" s="35" t="str">
        <f>VLOOKUP(F8152,Apoio!A:B,2,FALSE)</f>
        <v>Vara Federal</v>
      </c>
      <c r="H8152" s="47" t="s">
        <v>213</v>
      </c>
      <c r="I8152" s="49">
        <v>139</v>
      </c>
      <c r="J8152" s="2">
        <f>VLOOKUP($F8152,Apoio!$A:$F,4,FALSE)</f>
        <v>7</v>
      </c>
      <c r="K8152" s="2">
        <f>VLOOKUP($F8152,Apoio!$A:$F,5,FALSE)</f>
        <v>1</v>
      </c>
      <c r="L8152" s="24" t="str">
        <f>VLOOKUP($F8152,Apoio!$A:$F,6,FALSE)</f>
        <v>São Paulo - Cível</v>
      </c>
    </row>
    <row r="8153" spans="1:12" x14ac:dyDescent="0.25">
      <c r="A8153" s="50">
        <v>2022</v>
      </c>
      <c r="B8153" s="51" t="s">
        <v>364</v>
      </c>
      <c r="C8153" s="51" t="s">
        <v>10</v>
      </c>
      <c r="D8153" s="51" t="s">
        <v>45</v>
      </c>
      <c r="E8153" s="51" t="s">
        <v>207</v>
      </c>
      <c r="F8153" s="52">
        <v>12934</v>
      </c>
      <c r="G8153" s="35" t="str">
        <f>VLOOKUP(F8153,Apoio!A:B,2,FALSE)</f>
        <v>Vara Federal</v>
      </c>
      <c r="H8153" s="51" t="s">
        <v>214</v>
      </c>
      <c r="I8153" s="53">
        <v>130</v>
      </c>
      <c r="J8153" s="2">
        <f>VLOOKUP($F8153,Apoio!$A:$F,4,FALSE)</f>
        <v>8</v>
      </c>
      <c r="K8153" s="2">
        <f>VLOOKUP($F8153,Apoio!$A:$F,5,FALSE)</f>
        <v>1</v>
      </c>
      <c r="L8153" s="24" t="str">
        <f>VLOOKUP($F8153,Apoio!$A:$F,6,FALSE)</f>
        <v>São Paulo - Cível</v>
      </c>
    </row>
    <row r="8154" spans="1:12" x14ac:dyDescent="0.25">
      <c r="A8154" s="46">
        <v>2022</v>
      </c>
      <c r="B8154" s="47" t="s">
        <v>364</v>
      </c>
      <c r="C8154" s="47" t="s">
        <v>10</v>
      </c>
      <c r="D8154" s="47" t="s">
        <v>45</v>
      </c>
      <c r="E8154" s="47" t="s">
        <v>207</v>
      </c>
      <c r="F8154" s="48">
        <v>12935</v>
      </c>
      <c r="G8154" s="35" t="str">
        <f>VLOOKUP(F8154,Apoio!A:B,2,FALSE)</f>
        <v>Vara Federal</v>
      </c>
      <c r="H8154" s="47" t="s">
        <v>215</v>
      </c>
      <c r="I8154" s="49">
        <v>90</v>
      </c>
      <c r="J8154" s="2">
        <f>VLOOKUP($F8154,Apoio!$A:$F,4,FALSE)</f>
        <v>9</v>
      </c>
      <c r="K8154" s="2">
        <f>VLOOKUP($F8154,Apoio!$A:$F,5,FALSE)</f>
        <v>1</v>
      </c>
      <c r="L8154" s="24" t="str">
        <f>VLOOKUP($F8154,Apoio!$A:$F,6,FALSE)</f>
        <v>São Paulo - Cível</v>
      </c>
    </row>
    <row r="8155" spans="1:12" x14ac:dyDescent="0.25">
      <c r="A8155" s="50">
        <v>2022</v>
      </c>
      <c r="B8155" s="51" t="s">
        <v>364</v>
      </c>
      <c r="C8155" s="51" t="s">
        <v>10</v>
      </c>
      <c r="D8155" s="51" t="s">
        <v>45</v>
      </c>
      <c r="E8155" s="51" t="s">
        <v>207</v>
      </c>
      <c r="F8155" s="52">
        <v>12936</v>
      </c>
      <c r="G8155" s="35" t="str">
        <f>VLOOKUP(F8155,Apoio!A:B,2,FALSE)</f>
        <v>Vara Federal</v>
      </c>
      <c r="H8155" s="51" t="s">
        <v>216</v>
      </c>
      <c r="I8155" s="53">
        <v>99</v>
      </c>
      <c r="J8155" s="2">
        <f>VLOOKUP($F8155,Apoio!$A:$F,4,FALSE)</f>
        <v>10</v>
      </c>
      <c r="K8155" s="2">
        <f>VLOOKUP($F8155,Apoio!$A:$F,5,FALSE)</f>
        <v>1</v>
      </c>
      <c r="L8155" s="24" t="str">
        <f>VLOOKUP($F8155,Apoio!$A:$F,6,FALSE)</f>
        <v>São Paulo - Cível</v>
      </c>
    </row>
    <row r="8156" spans="1:12" x14ac:dyDescent="0.25">
      <c r="A8156" s="46">
        <v>2022</v>
      </c>
      <c r="B8156" s="47" t="s">
        <v>364</v>
      </c>
      <c r="C8156" s="47" t="s">
        <v>10</v>
      </c>
      <c r="D8156" s="47" t="s">
        <v>45</v>
      </c>
      <c r="E8156" s="47" t="s">
        <v>207</v>
      </c>
      <c r="F8156" s="48">
        <v>12937</v>
      </c>
      <c r="G8156" s="35" t="str">
        <f>VLOOKUP(F8156,Apoio!A:B,2,FALSE)</f>
        <v>Vara Federal</v>
      </c>
      <c r="H8156" s="47" t="s">
        <v>217</v>
      </c>
      <c r="I8156" s="49">
        <v>120</v>
      </c>
      <c r="J8156" s="2">
        <f>VLOOKUP($F8156,Apoio!$A:$F,4,FALSE)</f>
        <v>11</v>
      </c>
      <c r="K8156" s="2">
        <f>VLOOKUP($F8156,Apoio!$A:$F,5,FALSE)</f>
        <v>1</v>
      </c>
      <c r="L8156" s="24" t="str">
        <f>VLOOKUP($F8156,Apoio!$A:$F,6,FALSE)</f>
        <v>São Paulo - Cível</v>
      </c>
    </row>
    <row r="8157" spans="1:12" x14ac:dyDescent="0.25">
      <c r="A8157" s="50">
        <v>2022</v>
      </c>
      <c r="B8157" s="51" t="s">
        <v>364</v>
      </c>
      <c r="C8157" s="51" t="s">
        <v>10</v>
      </c>
      <c r="D8157" s="51" t="s">
        <v>45</v>
      </c>
      <c r="E8157" s="51" t="s">
        <v>207</v>
      </c>
      <c r="F8157" s="52">
        <v>12938</v>
      </c>
      <c r="G8157" s="35" t="str">
        <f>VLOOKUP(F8157,Apoio!A:B,2,FALSE)</f>
        <v>Vara Federal</v>
      </c>
      <c r="H8157" s="51" t="s">
        <v>218</v>
      </c>
      <c r="I8157" s="53">
        <v>120</v>
      </c>
      <c r="J8157" s="2">
        <f>VLOOKUP($F8157,Apoio!$A:$F,4,FALSE)</f>
        <v>12</v>
      </c>
      <c r="K8157" s="2">
        <f>VLOOKUP($F8157,Apoio!$A:$F,5,FALSE)</f>
        <v>1</v>
      </c>
      <c r="L8157" s="24" t="str">
        <f>VLOOKUP($F8157,Apoio!$A:$F,6,FALSE)</f>
        <v>São Paulo - Cível</v>
      </c>
    </row>
    <row r="8158" spans="1:12" x14ac:dyDescent="0.25">
      <c r="A8158" s="46">
        <v>2022</v>
      </c>
      <c r="B8158" s="47" t="s">
        <v>364</v>
      </c>
      <c r="C8158" s="47" t="s">
        <v>10</v>
      </c>
      <c r="D8158" s="47" t="s">
        <v>45</v>
      </c>
      <c r="E8158" s="47" t="s">
        <v>207</v>
      </c>
      <c r="F8158" s="48">
        <v>12939</v>
      </c>
      <c r="G8158" s="35" t="str">
        <f>VLOOKUP(F8158,Apoio!A:B,2,FALSE)</f>
        <v>Vara Federal</v>
      </c>
      <c r="H8158" s="47" t="s">
        <v>219</v>
      </c>
      <c r="I8158" s="49">
        <v>137</v>
      </c>
      <c r="J8158" s="2">
        <f>VLOOKUP($F8158,Apoio!$A:$F,4,FALSE)</f>
        <v>13</v>
      </c>
      <c r="K8158" s="2">
        <f>VLOOKUP($F8158,Apoio!$A:$F,5,FALSE)</f>
        <v>1</v>
      </c>
      <c r="L8158" s="24" t="str">
        <f>VLOOKUP($F8158,Apoio!$A:$F,6,FALSE)</f>
        <v>São Paulo - Cível</v>
      </c>
    </row>
    <row r="8159" spans="1:12" x14ac:dyDescent="0.25">
      <c r="A8159" s="50">
        <v>2022</v>
      </c>
      <c r="B8159" s="51" t="s">
        <v>364</v>
      </c>
      <c r="C8159" s="51" t="s">
        <v>10</v>
      </c>
      <c r="D8159" s="51" t="s">
        <v>45</v>
      </c>
      <c r="E8159" s="51" t="s">
        <v>207</v>
      </c>
      <c r="F8159" s="52">
        <v>12940</v>
      </c>
      <c r="G8159" s="35" t="str">
        <f>VLOOKUP(F8159,Apoio!A:B,2,FALSE)</f>
        <v>Vara Federal</v>
      </c>
      <c r="H8159" s="51" t="s">
        <v>220</v>
      </c>
      <c r="I8159" s="53">
        <v>133</v>
      </c>
      <c r="J8159" s="2">
        <f>VLOOKUP($F8159,Apoio!$A:$F,4,FALSE)</f>
        <v>14</v>
      </c>
      <c r="K8159" s="2">
        <f>VLOOKUP($F8159,Apoio!$A:$F,5,FALSE)</f>
        <v>1</v>
      </c>
      <c r="L8159" s="24" t="str">
        <f>VLOOKUP($F8159,Apoio!$A:$F,6,FALSE)</f>
        <v>São Paulo - Cível</v>
      </c>
    </row>
    <row r="8160" spans="1:12" x14ac:dyDescent="0.25">
      <c r="A8160" s="46">
        <v>2022</v>
      </c>
      <c r="B8160" s="47" t="s">
        <v>364</v>
      </c>
      <c r="C8160" s="47" t="s">
        <v>10</v>
      </c>
      <c r="D8160" s="47" t="s">
        <v>45</v>
      </c>
      <c r="E8160" s="47" t="s">
        <v>207</v>
      </c>
      <c r="F8160" s="48">
        <v>12943</v>
      </c>
      <c r="G8160" s="35" t="str">
        <f>VLOOKUP(F8160,Apoio!A:B,2,FALSE)</f>
        <v>Vara Federal</v>
      </c>
      <c r="H8160" s="47" t="s">
        <v>221</v>
      </c>
      <c r="I8160" s="49">
        <v>111</v>
      </c>
      <c r="J8160" s="2">
        <f>VLOOKUP($F8160,Apoio!$A:$F,4,FALSE)</f>
        <v>17</v>
      </c>
      <c r="K8160" s="2">
        <f>VLOOKUP($F8160,Apoio!$A:$F,5,FALSE)</f>
        <v>1</v>
      </c>
      <c r="L8160" s="24" t="str">
        <f>VLOOKUP($F8160,Apoio!$A:$F,6,FALSE)</f>
        <v>São Paulo - Cível</v>
      </c>
    </row>
    <row r="8161" spans="1:12" x14ac:dyDescent="0.25">
      <c r="A8161" s="50">
        <v>2022</v>
      </c>
      <c r="B8161" s="51" t="s">
        <v>364</v>
      </c>
      <c r="C8161" s="51" t="s">
        <v>10</v>
      </c>
      <c r="D8161" s="51" t="s">
        <v>45</v>
      </c>
      <c r="E8161" s="51" t="s">
        <v>207</v>
      </c>
      <c r="F8161" s="52">
        <v>12944</v>
      </c>
      <c r="G8161" s="35" t="str">
        <f>VLOOKUP(F8161,Apoio!A:B,2,FALSE)</f>
        <v>Vara Federal</v>
      </c>
      <c r="H8161" s="51" t="s">
        <v>222</v>
      </c>
      <c r="I8161" s="53">
        <v>134</v>
      </c>
      <c r="J8161" s="2">
        <f>VLOOKUP($F8161,Apoio!$A:$F,4,FALSE)</f>
        <v>19</v>
      </c>
      <c r="K8161" s="2">
        <f>VLOOKUP($F8161,Apoio!$A:$F,5,FALSE)</f>
        <v>1</v>
      </c>
      <c r="L8161" s="24" t="str">
        <f>VLOOKUP($F8161,Apoio!$A:$F,6,FALSE)</f>
        <v>São Paulo - Cível</v>
      </c>
    </row>
    <row r="8162" spans="1:12" x14ac:dyDescent="0.25">
      <c r="A8162" s="46">
        <v>2022</v>
      </c>
      <c r="B8162" s="47" t="s">
        <v>364</v>
      </c>
      <c r="C8162" s="47" t="s">
        <v>10</v>
      </c>
      <c r="D8162" s="47" t="s">
        <v>45</v>
      </c>
      <c r="E8162" s="47" t="s">
        <v>207</v>
      </c>
      <c r="F8162" s="48">
        <v>12946</v>
      </c>
      <c r="G8162" s="35" t="str">
        <f>VLOOKUP(F8162,Apoio!A:B,2,FALSE)</f>
        <v>Vara Federal</v>
      </c>
      <c r="H8162" s="47" t="s">
        <v>223</v>
      </c>
      <c r="I8162" s="49">
        <v>128</v>
      </c>
      <c r="J8162" s="2">
        <f>VLOOKUP($F8162,Apoio!$A:$F,4,FALSE)</f>
        <v>21</v>
      </c>
      <c r="K8162" s="2">
        <f>VLOOKUP($F8162,Apoio!$A:$F,5,FALSE)</f>
        <v>1</v>
      </c>
      <c r="L8162" s="24" t="str">
        <f>VLOOKUP($F8162,Apoio!$A:$F,6,FALSE)</f>
        <v>São Paulo - Cível</v>
      </c>
    </row>
    <row r="8163" spans="1:12" x14ac:dyDescent="0.25">
      <c r="A8163" s="50">
        <v>2022</v>
      </c>
      <c r="B8163" s="51" t="s">
        <v>364</v>
      </c>
      <c r="C8163" s="51" t="s">
        <v>10</v>
      </c>
      <c r="D8163" s="51" t="s">
        <v>45</v>
      </c>
      <c r="E8163" s="51" t="s">
        <v>207</v>
      </c>
      <c r="F8163" s="52">
        <v>12947</v>
      </c>
      <c r="G8163" s="35" t="str">
        <f>VLOOKUP(F8163,Apoio!A:B,2,FALSE)</f>
        <v>Vara Federal</v>
      </c>
      <c r="H8163" s="51" t="s">
        <v>224</v>
      </c>
      <c r="I8163" s="53">
        <v>111</v>
      </c>
      <c r="J8163" s="2">
        <f>VLOOKUP($F8163,Apoio!$A:$F,4,FALSE)</f>
        <v>22</v>
      </c>
      <c r="K8163" s="2">
        <f>VLOOKUP($F8163,Apoio!$A:$F,5,FALSE)</f>
        <v>1</v>
      </c>
      <c r="L8163" s="24" t="str">
        <f>VLOOKUP($F8163,Apoio!$A:$F,6,FALSE)</f>
        <v>São Paulo - Cível</v>
      </c>
    </row>
    <row r="8164" spans="1:12" x14ac:dyDescent="0.25">
      <c r="A8164" s="46">
        <v>2022</v>
      </c>
      <c r="B8164" s="47" t="s">
        <v>364</v>
      </c>
      <c r="C8164" s="47" t="s">
        <v>10</v>
      </c>
      <c r="D8164" s="47" t="s">
        <v>45</v>
      </c>
      <c r="E8164" s="47" t="s">
        <v>207</v>
      </c>
      <c r="F8164" s="48">
        <v>12949</v>
      </c>
      <c r="G8164" s="35" t="str">
        <f>VLOOKUP(F8164,Apoio!A:B,2,FALSE)</f>
        <v>Vara Federal</v>
      </c>
      <c r="H8164" s="47" t="s">
        <v>225</v>
      </c>
      <c r="I8164" s="49">
        <v>129</v>
      </c>
      <c r="J8164" s="2">
        <f>VLOOKUP($F8164,Apoio!$A:$F,4,FALSE)</f>
        <v>24</v>
      </c>
      <c r="K8164" s="2">
        <f>VLOOKUP($F8164,Apoio!$A:$F,5,FALSE)</f>
        <v>1</v>
      </c>
      <c r="L8164" s="24" t="str">
        <f>VLOOKUP($F8164,Apoio!$A:$F,6,FALSE)</f>
        <v>São Paulo - Cível</v>
      </c>
    </row>
    <row r="8165" spans="1:12" x14ac:dyDescent="0.25">
      <c r="A8165" s="50">
        <v>2022</v>
      </c>
      <c r="B8165" s="51" t="s">
        <v>364</v>
      </c>
      <c r="C8165" s="51" t="s">
        <v>10</v>
      </c>
      <c r="D8165" s="51" t="s">
        <v>45</v>
      </c>
      <c r="E8165" s="51" t="s">
        <v>207</v>
      </c>
      <c r="F8165" s="52">
        <v>12950</v>
      </c>
      <c r="G8165" s="35" t="str">
        <f>VLOOKUP(F8165,Apoio!A:B,2,FALSE)</f>
        <v>Vara Federal</v>
      </c>
      <c r="H8165" s="51" t="s">
        <v>226</v>
      </c>
      <c r="I8165" s="53">
        <v>126</v>
      </c>
      <c r="J8165" s="2">
        <f>VLOOKUP($F8165,Apoio!$A:$F,4,FALSE)</f>
        <v>25</v>
      </c>
      <c r="K8165" s="2">
        <f>VLOOKUP($F8165,Apoio!$A:$F,5,FALSE)</f>
        <v>1</v>
      </c>
      <c r="L8165" s="24" t="str">
        <f>VLOOKUP($F8165,Apoio!$A:$F,6,FALSE)</f>
        <v>São Paulo - Cível</v>
      </c>
    </row>
    <row r="8166" spans="1:12" x14ac:dyDescent="0.25">
      <c r="A8166" s="46">
        <v>2022</v>
      </c>
      <c r="B8166" s="47" t="s">
        <v>364</v>
      </c>
      <c r="C8166" s="47" t="s">
        <v>10</v>
      </c>
      <c r="D8166" s="47" t="s">
        <v>45</v>
      </c>
      <c r="E8166" s="47" t="s">
        <v>207</v>
      </c>
      <c r="F8166" s="48">
        <v>12951</v>
      </c>
      <c r="G8166" s="35" t="str">
        <f>VLOOKUP(F8166,Apoio!A:B,2,FALSE)</f>
        <v>Vara Federal</v>
      </c>
      <c r="H8166" s="47" t="s">
        <v>227</v>
      </c>
      <c r="I8166" s="49">
        <v>119</v>
      </c>
      <c r="J8166" s="2">
        <f>VLOOKUP($F8166,Apoio!$A:$F,4,FALSE)</f>
        <v>26</v>
      </c>
      <c r="K8166" s="2">
        <f>VLOOKUP($F8166,Apoio!$A:$F,5,FALSE)</f>
        <v>1</v>
      </c>
      <c r="L8166" s="24" t="str">
        <f>VLOOKUP($F8166,Apoio!$A:$F,6,FALSE)</f>
        <v>São Paulo - Cível</v>
      </c>
    </row>
    <row r="8167" spans="1:12" x14ac:dyDescent="0.25">
      <c r="A8167" s="50">
        <v>2022</v>
      </c>
      <c r="B8167" s="51" t="s">
        <v>364</v>
      </c>
      <c r="C8167" s="51" t="s">
        <v>10</v>
      </c>
      <c r="D8167" s="51" t="s">
        <v>45</v>
      </c>
      <c r="E8167" s="51" t="s">
        <v>228</v>
      </c>
      <c r="F8167" s="52">
        <v>12442</v>
      </c>
      <c r="G8167" s="35" t="str">
        <f>VLOOKUP(F8167,Apoio!A:B,2,FALSE)</f>
        <v>Vara Federal</v>
      </c>
      <c r="H8167" s="51" t="s">
        <v>519</v>
      </c>
      <c r="I8167" s="53">
        <v>78</v>
      </c>
      <c r="J8167" s="2">
        <f>VLOOKUP($F8167,Apoio!$A:$F,4,FALSE)</f>
        <v>1</v>
      </c>
      <c r="K8167" s="2">
        <f>VLOOKUP($F8167,Apoio!$A:$F,5,FALSE)</f>
        <v>1</v>
      </c>
      <c r="L8167" s="24" t="str">
        <f>VLOOKUP($F8167,Apoio!$A:$F,6,FALSE)</f>
        <v>São Paulo - Criminal</v>
      </c>
    </row>
    <row r="8168" spans="1:12" x14ac:dyDescent="0.25">
      <c r="A8168" s="46">
        <v>2022</v>
      </c>
      <c r="B8168" s="47" t="s">
        <v>364</v>
      </c>
      <c r="C8168" s="47" t="s">
        <v>10</v>
      </c>
      <c r="D8168" s="47" t="s">
        <v>45</v>
      </c>
      <c r="E8168" s="47" t="s">
        <v>228</v>
      </c>
      <c r="F8168" s="48">
        <v>12443</v>
      </c>
      <c r="G8168" s="35" t="str">
        <f>VLOOKUP(F8168,Apoio!A:B,2,FALSE)</f>
        <v>Vara Federal</v>
      </c>
      <c r="H8168" s="47" t="s">
        <v>229</v>
      </c>
      <c r="I8168" s="49">
        <v>128</v>
      </c>
      <c r="J8168" s="2">
        <f>VLOOKUP($F8168,Apoio!$A:$F,4,FALSE)</f>
        <v>2</v>
      </c>
      <c r="K8168" s="2">
        <f>VLOOKUP($F8168,Apoio!$A:$F,5,FALSE)</f>
        <v>1</v>
      </c>
      <c r="L8168" s="24" t="str">
        <f>VLOOKUP($F8168,Apoio!$A:$F,6,FALSE)</f>
        <v>São Paulo - Criminal</v>
      </c>
    </row>
    <row r="8169" spans="1:12" x14ac:dyDescent="0.25">
      <c r="A8169" s="50">
        <v>2022</v>
      </c>
      <c r="B8169" s="51" t="s">
        <v>364</v>
      </c>
      <c r="C8169" s="51" t="s">
        <v>10</v>
      </c>
      <c r="D8169" s="51" t="s">
        <v>45</v>
      </c>
      <c r="E8169" s="51" t="s">
        <v>228</v>
      </c>
      <c r="F8169" s="52">
        <v>12444</v>
      </c>
      <c r="G8169" s="35" t="str">
        <f>VLOOKUP(F8169,Apoio!A:B,2,FALSE)</f>
        <v>Vara Federal</v>
      </c>
      <c r="H8169" s="51" t="s">
        <v>230</v>
      </c>
      <c r="I8169" s="53">
        <v>41</v>
      </c>
      <c r="J8169" s="2">
        <f>VLOOKUP($F8169,Apoio!$A:$F,4,FALSE)</f>
        <v>3</v>
      </c>
      <c r="K8169" s="2">
        <f>VLOOKUP($F8169,Apoio!$A:$F,5,FALSE)</f>
        <v>1</v>
      </c>
      <c r="L8169" s="24" t="str">
        <f>VLOOKUP($F8169,Apoio!$A:$F,6,FALSE)</f>
        <v>São Paulo - Criminal</v>
      </c>
    </row>
    <row r="8170" spans="1:12" x14ac:dyDescent="0.25">
      <c r="A8170" s="46">
        <v>2022</v>
      </c>
      <c r="B8170" s="47" t="s">
        <v>364</v>
      </c>
      <c r="C8170" s="47" t="s">
        <v>10</v>
      </c>
      <c r="D8170" s="47" t="s">
        <v>45</v>
      </c>
      <c r="E8170" s="47" t="s">
        <v>228</v>
      </c>
      <c r="F8170" s="48">
        <v>12445</v>
      </c>
      <c r="G8170" s="35" t="str">
        <f>VLOOKUP(F8170,Apoio!A:B,2,FALSE)</f>
        <v>Vara Federal</v>
      </c>
      <c r="H8170" s="47" t="s">
        <v>231</v>
      </c>
      <c r="I8170" s="49">
        <v>46</v>
      </c>
      <c r="J8170" s="2">
        <f>VLOOKUP($F8170,Apoio!$A:$F,4,FALSE)</f>
        <v>4</v>
      </c>
      <c r="K8170" s="2">
        <f>VLOOKUP($F8170,Apoio!$A:$F,5,FALSE)</f>
        <v>1</v>
      </c>
      <c r="L8170" s="24" t="str">
        <f>VLOOKUP($F8170,Apoio!$A:$F,6,FALSE)</f>
        <v>São Paulo - Criminal</v>
      </c>
    </row>
    <row r="8171" spans="1:12" x14ac:dyDescent="0.25">
      <c r="A8171" s="50">
        <v>2022</v>
      </c>
      <c r="B8171" s="51" t="s">
        <v>364</v>
      </c>
      <c r="C8171" s="51" t="s">
        <v>10</v>
      </c>
      <c r="D8171" s="51" t="s">
        <v>45</v>
      </c>
      <c r="E8171" s="51" t="s">
        <v>228</v>
      </c>
      <c r="F8171" s="52">
        <v>12446</v>
      </c>
      <c r="G8171" s="35" t="str">
        <f>VLOOKUP(F8171,Apoio!A:B,2,FALSE)</f>
        <v>Vara Federal</v>
      </c>
      <c r="H8171" s="51" t="s">
        <v>232</v>
      </c>
      <c r="I8171" s="53">
        <v>45</v>
      </c>
      <c r="J8171" s="2">
        <f>VLOOKUP($F8171,Apoio!$A:$F,4,FALSE)</f>
        <v>5</v>
      </c>
      <c r="K8171" s="2">
        <f>VLOOKUP($F8171,Apoio!$A:$F,5,FALSE)</f>
        <v>1</v>
      </c>
      <c r="L8171" s="24" t="str">
        <f>VLOOKUP($F8171,Apoio!$A:$F,6,FALSE)</f>
        <v>São Paulo - Criminal</v>
      </c>
    </row>
    <row r="8172" spans="1:12" x14ac:dyDescent="0.25">
      <c r="A8172" s="46">
        <v>2022</v>
      </c>
      <c r="B8172" s="47" t="s">
        <v>364</v>
      </c>
      <c r="C8172" s="47" t="s">
        <v>10</v>
      </c>
      <c r="D8172" s="47" t="s">
        <v>45</v>
      </c>
      <c r="E8172" s="47" t="s">
        <v>228</v>
      </c>
      <c r="F8172" s="48">
        <v>12447</v>
      </c>
      <c r="G8172" s="35" t="str">
        <f>VLOOKUP(F8172,Apoio!A:B,2,FALSE)</f>
        <v>Vara Federal</v>
      </c>
      <c r="H8172" s="47" t="s">
        <v>233</v>
      </c>
      <c r="I8172" s="49">
        <v>135</v>
      </c>
      <c r="J8172" s="2">
        <f>VLOOKUP($F8172,Apoio!$A:$F,4,FALSE)</f>
        <v>6</v>
      </c>
      <c r="K8172" s="2">
        <f>VLOOKUP($F8172,Apoio!$A:$F,5,FALSE)</f>
        <v>1</v>
      </c>
      <c r="L8172" s="24" t="str">
        <f>VLOOKUP($F8172,Apoio!$A:$F,6,FALSE)</f>
        <v>São Paulo - Criminal</v>
      </c>
    </row>
    <row r="8173" spans="1:12" x14ac:dyDescent="0.25">
      <c r="A8173" s="50">
        <v>2022</v>
      </c>
      <c r="B8173" s="51" t="s">
        <v>364</v>
      </c>
      <c r="C8173" s="51" t="s">
        <v>10</v>
      </c>
      <c r="D8173" s="51" t="s">
        <v>45</v>
      </c>
      <c r="E8173" s="51" t="s">
        <v>228</v>
      </c>
      <c r="F8173" s="52">
        <v>12448</v>
      </c>
      <c r="G8173" s="35" t="str">
        <f>VLOOKUP(F8173,Apoio!A:B,2,FALSE)</f>
        <v>Vara Federal</v>
      </c>
      <c r="H8173" s="51" t="s">
        <v>234</v>
      </c>
      <c r="I8173" s="53">
        <v>46</v>
      </c>
      <c r="J8173" s="2">
        <f>VLOOKUP($F8173,Apoio!$A:$F,4,FALSE)</f>
        <v>7</v>
      </c>
      <c r="K8173" s="2">
        <f>VLOOKUP($F8173,Apoio!$A:$F,5,FALSE)</f>
        <v>1</v>
      </c>
      <c r="L8173" s="24" t="str">
        <f>VLOOKUP($F8173,Apoio!$A:$F,6,FALSE)</f>
        <v>São Paulo - Criminal</v>
      </c>
    </row>
    <row r="8174" spans="1:12" x14ac:dyDescent="0.25">
      <c r="A8174" s="46">
        <v>2022</v>
      </c>
      <c r="B8174" s="47" t="s">
        <v>364</v>
      </c>
      <c r="C8174" s="47" t="s">
        <v>10</v>
      </c>
      <c r="D8174" s="47" t="s">
        <v>45</v>
      </c>
      <c r="E8174" s="47" t="s">
        <v>228</v>
      </c>
      <c r="F8174" s="48">
        <v>12449</v>
      </c>
      <c r="G8174" s="35" t="str">
        <f>VLOOKUP(F8174,Apoio!A:B,2,FALSE)</f>
        <v>Vara Federal</v>
      </c>
      <c r="H8174" s="47" t="s">
        <v>235</v>
      </c>
      <c r="I8174" s="49">
        <v>42</v>
      </c>
      <c r="J8174" s="2">
        <f>VLOOKUP($F8174,Apoio!$A:$F,4,FALSE)</f>
        <v>8</v>
      </c>
      <c r="K8174" s="2">
        <f>VLOOKUP($F8174,Apoio!$A:$F,5,FALSE)</f>
        <v>1</v>
      </c>
      <c r="L8174" s="24" t="str">
        <f>VLOOKUP($F8174,Apoio!$A:$F,6,FALSE)</f>
        <v>São Paulo - Criminal</v>
      </c>
    </row>
    <row r="8175" spans="1:12" x14ac:dyDescent="0.25">
      <c r="A8175" s="50">
        <v>2022</v>
      </c>
      <c r="B8175" s="51" t="s">
        <v>364</v>
      </c>
      <c r="C8175" s="51" t="s">
        <v>10</v>
      </c>
      <c r="D8175" s="51" t="s">
        <v>45</v>
      </c>
      <c r="E8175" s="51" t="s">
        <v>228</v>
      </c>
      <c r="F8175" s="52">
        <v>12450</v>
      </c>
      <c r="G8175" s="35" t="str">
        <f>VLOOKUP(F8175,Apoio!A:B,2,FALSE)</f>
        <v>Vara Federal</v>
      </c>
      <c r="H8175" s="51" t="s">
        <v>236</v>
      </c>
      <c r="I8175" s="53">
        <v>29</v>
      </c>
      <c r="J8175" s="2">
        <f>VLOOKUP($F8175,Apoio!$A:$F,4,FALSE)</f>
        <v>9</v>
      </c>
      <c r="K8175" s="2">
        <f>VLOOKUP($F8175,Apoio!$A:$F,5,FALSE)</f>
        <v>1</v>
      </c>
      <c r="L8175" s="24" t="str">
        <f>VLOOKUP($F8175,Apoio!$A:$F,6,FALSE)</f>
        <v>São Paulo - Criminal</v>
      </c>
    </row>
    <row r="8176" spans="1:12" x14ac:dyDescent="0.25">
      <c r="A8176" s="46">
        <v>2022</v>
      </c>
      <c r="B8176" s="47" t="s">
        <v>364</v>
      </c>
      <c r="C8176" s="47" t="s">
        <v>10</v>
      </c>
      <c r="D8176" s="47" t="s">
        <v>45</v>
      </c>
      <c r="E8176" s="47" t="s">
        <v>228</v>
      </c>
      <c r="F8176" s="48">
        <v>12451</v>
      </c>
      <c r="G8176" s="35" t="str">
        <f>VLOOKUP(F8176,Apoio!A:B,2,FALSE)</f>
        <v>Vara Federal</v>
      </c>
      <c r="H8176" s="47" t="s">
        <v>237</v>
      </c>
      <c r="I8176" s="49">
        <v>131</v>
      </c>
      <c r="J8176" s="2">
        <f>VLOOKUP($F8176,Apoio!$A:$F,4,FALSE)</f>
        <v>10</v>
      </c>
      <c r="K8176" s="2">
        <f>VLOOKUP($F8176,Apoio!$A:$F,5,FALSE)</f>
        <v>1</v>
      </c>
      <c r="L8176" s="24" t="str">
        <f>VLOOKUP($F8176,Apoio!$A:$F,6,FALSE)</f>
        <v>São Paulo - Criminal</v>
      </c>
    </row>
    <row r="8177" spans="1:12" x14ac:dyDescent="0.25">
      <c r="A8177" s="50">
        <v>2022</v>
      </c>
      <c r="B8177" s="51" t="s">
        <v>364</v>
      </c>
      <c r="C8177" s="51" t="s">
        <v>10</v>
      </c>
      <c r="D8177" s="51" t="s">
        <v>45</v>
      </c>
      <c r="E8177" s="51" t="s">
        <v>238</v>
      </c>
      <c r="F8177" s="52">
        <v>13989</v>
      </c>
      <c r="G8177" s="35" t="str">
        <f>VLOOKUP(F8177,Apoio!A:B,2,FALSE)</f>
        <v>Vara Federal</v>
      </c>
      <c r="H8177" s="51" t="s">
        <v>239</v>
      </c>
      <c r="I8177" s="53">
        <v>73</v>
      </c>
      <c r="J8177" s="2">
        <f>VLOOKUP($F8177,Apoio!$A:$F,4,FALSE)</f>
        <v>1</v>
      </c>
      <c r="K8177" s="2">
        <f>VLOOKUP($F8177,Apoio!$A:$F,5,FALSE)</f>
        <v>1</v>
      </c>
      <c r="L8177" s="24" t="str">
        <f>VLOOKUP($F8177,Apoio!$A:$F,6,FALSE)</f>
        <v>São Paulo - Fiscal</v>
      </c>
    </row>
    <row r="8178" spans="1:12" x14ac:dyDescent="0.25">
      <c r="A8178" s="46">
        <v>2022</v>
      </c>
      <c r="B8178" s="47" t="s">
        <v>364</v>
      </c>
      <c r="C8178" s="47" t="s">
        <v>10</v>
      </c>
      <c r="D8178" s="47" t="s">
        <v>45</v>
      </c>
      <c r="E8178" s="47" t="s">
        <v>238</v>
      </c>
      <c r="F8178" s="48">
        <v>13990</v>
      </c>
      <c r="G8178" s="35" t="str">
        <f>VLOOKUP(F8178,Apoio!A:B,2,FALSE)</f>
        <v>Vara Federal</v>
      </c>
      <c r="H8178" s="47" t="s">
        <v>240</v>
      </c>
      <c r="I8178" s="49">
        <v>83</v>
      </c>
      <c r="J8178" s="2">
        <f>VLOOKUP($F8178,Apoio!$A:$F,4,FALSE)</f>
        <v>2</v>
      </c>
      <c r="K8178" s="2">
        <f>VLOOKUP($F8178,Apoio!$A:$F,5,FALSE)</f>
        <v>1</v>
      </c>
      <c r="L8178" s="24" t="str">
        <f>VLOOKUP($F8178,Apoio!$A:$F,6,FALSE)</f>
        <v>São Paulo - Fiscal</v>
      </c>
    </row>
    <row r="8179" spans="1:12" x14ac:dyDescent="0.25">
      <c r="A8179" s="50">
        <v>2022</v>
      </c>
      <c r="B8179" s="51" t="s">
        <v>364</v>
      </c>
      <c r="C8179" s="51" t="s">
        <v>10</v>
      </c>
      <c r="D8179" s="51" t="s">
        <v>45</v>
      </c>
      <c r="E8179" s="51" t="s">
        <v>238</v>
      </c>
      <c r="F8179" s="52">
        <v>13991</v>
      </c>
      <c r="G8179" s="35" t="str">
        <f>VLOOKUP(F8179,Apoio!A:B,2,FALSE)</f>
        <v>Vara Federal</v>
      </c>
      <c r="H8179" s="51" t="s">
        <v>241</v>
      </c>
      <c r="I8179" s="53">
        <v>103</v>
      </c>
      <c r="J8179" s="2">
        <f>VLOOKUP($F8179,Apoio!$A:$F,4,FALSE)</f>
        <v>3</v>
      </c>
      <c r="K8179" s="2">
        <f>VLOOKUP($F8179,Apoio!$A:$F,5,FALSE)</f>
        <v>1</v>
      </c>
      <c r="L8179" s="24" t="str">
        <f>VLOOKUP($F8179,Apoio!$A:$F,6,FALSE)</f>
        <v>São Paulo - Fiscal</v>
      </c>
    </row>
    <row r="8180" spans="1:12" x14ac:dyDescent="0.25">
      <c r="A8180" s="46">
        <v>2022</v>
      </c>
      <c r="B8180" s="47" t="s">
        <v>364</v>
      </c>
      <c r="C8180" s="47" t="s">
        <v>10</v>
      </c>
      <c r="D8180" s="47" t="s">
        <v>45</v>
      </c>
      <c r="E8180" s="47" t="s">
        <v>238</v>
      </c>
      <c r="F8180" s="48">
        <v>13992</v>
      </c>
      <c r="G8180" s="35" t="str">
        <f>VLOOKUP(F8180,Apoio!A:B,2,FALSE)</f>
        <v>Vara Federal</v>
      </c>
      <c r="H8180" s="47" t="s">
        <v>242</v>
      </c>
      <c r="I8180" s="49">
        <v>75</v>
      </c>
      <c r="J8180" s="2">
        <f>VLOOKUP($F8180,Apoio!$A:$F,4,FALSE)</f>
        <v>4</v>
      </c>
      <c r="K8180" s="2">
        <f>VLOOKUP($F8180,Apoio!$A:$F,5,FALSE)</f>
        <v>1</v>
      </c>
      <c r="L8180" s="24" t="str">
        <f>VLOOKUP($F8180,Apoio!$A:$F,6,FALSE)</f>
        <v>São Paulo - Fiscal</v>
      </c>
    </row>
    <row r="8181" spans="1:12" x14ac:dyDescent="0.25">
      <c r="A8181" s="50">
        <v>2022</v>
      </c>
      <c r="B8181" s="51" t="s">
        <v>364</v>
      </c>
      <c r="C8181" s="51" t="s">
        <v>10</v>
      </c>
      <c r="D8181" s="51" t="s">
        <v>45</v>
      </c>
      <c r="E8181" s="51" t="s">
        <v>238</v>
      </c>
      <c r="F8181" s="52">
        <v>13993</v>
      </c>
      <c r="G8181" s="35" t="str">
        <f>VLOOKUP(F8181,Apoio!A:B,2,FALSE)</f>
        <v>Vara Federal</v>
      </c>
      <c r="H8181" s="51" t="s">
        <v>243</v>
      </c>
      <c r="I8181" s="53">
        <v>76</v>
      </c>
      <c r="J8181" s="2">
        <f>VLOOKUP($F8181,Apoio!$A:$F,4,FALSE)</f>
        <v>5</v>
      </c>
      <c r="K8181" s="2">
        <f>VLOOKUP($F8181,Apoio!$A:$F,5,FALSE)</f>
        <v>1</v>
      </c>
      <c r="L8181" s="24" t="str">
        <f>VLOOKUP($F8181,Apoio!$A:$F,6,FALSE)</f>
        <v>São Paulo - Fiscal</v>
      </c>
    </row>
    <row r="8182" spans="1:12" x14ac:dyDescent="0.25">
      <c r="A8182" s="46">
        <v>2022</v>
      </c>
      <c r="B8182" s="47" t="s">
        <v>364</v>
      </c>
      <c r="C8182" s="47" t="s">
        <v>10</v>
      </c>
      <c r="D8182" s="47" t="s">
        <v>45</v>
      </c>
      <c r="E8182" s="47" t="s">
        <v>238</v>
      </c>
      <c r="F8182" s="48">
        <v>13994</v>
      </c>
      <c r="G8182" s="35" t="str">
        <f>VLOOKUP(F8182,Apoio!A:B,2,FALSE)</f>
        <v>Vara Federal</v>
      </c>
      <c r="H8182" s="47" t="s">
        <v>244</v>
      </c>
      <c r="I8182" s="49">
        <v>81</v>
      </c>
      <c r="J8182" s="2">
        <f>VLOOKUP($F8182,Apoio!$A:$F,4,FALSE)</f>
        <v>6</v>
      </c>
      <c r="K8182" s="2">
        <f>VLOOKUP($F8182,Apoio!$A:$F,5,FALSE)</f>
        <v>1</v>
      </c>
      <c r="L8182" s="24" t="str">
        <f>VLOOKUP($F8182,Apoio!$A:$F,6,FALSE)</f>
        <v>São Paulo - Fiscal</v>
      </c>
    </row>
    <row r="8183" spans="1:12" x14ac:dyDescent="0.25">
      <c r="A8183" s="50">
        <v>2022</v>
      </c>
      <c r="B8183" s="51" t="s">
        <v>364</v>
      </c>
      <c r="C8183" s="51" t="s">
        <v>10</v>
      </c>
      <c r="D8183" s="51" t="s">
        <v>45</v>
      </c>
      <c r="E8183" s="51" t="s">
        <v>238</v>
      </c>
      <c r="F8183" s="52">
        <v>13995</v>
      </c>
      <c r="G8183" s="35" t="str">
        <f>VLOOKUP(F8183,Apoio!A:B,2,FALSE)</f>
        <v>Vara Federal</v>
      </c>
      <c r="H8183" s="51" t="s">
        <v>245</v>
      </c>
      <c r="I8183" s="53">
        <v>74</v>
      </c>
      <c r="J8183" s="2">
        <f>VLOOKUP($F8183,Apoio!$A:$F,4,FALSE)</f>
        <v>7</v>
      </c>
      <c r="K8183" s="2">
        <f>VLOOKUP($F8183,Apoio!$A:$F,5,FALSE)</f>
        <v>1</v>
      </c>
      <c r="L8183" s="24" t="str">
        <f>VLOOKUP($F8183,Apoio!$A:$F,6,FALSE)</f>
        <v>São Paulo - Fiscal</v>
      </c>
    </row>
    <row r="8184" spans="1:12" x14ac:dyDescent="0.25">
      <c r="A8184" s="46">
        <v>2022</v>
      </c>
      <c r="B8184" s="47" t="s">
        <v>364</v>
      </c>
      <c r="C8184" s="47" t="s">
        <v>10</v>
      </c>
      <c r="D8184" s="47" t="s">
        <v>45</v>
      </c>
      <c r="E8184" s="47" t="s">
        <v>238</v>
      </c>
      <c r="F8184" s="48">
        <v>13996</v>
      </c>
      <c r="G8184" s="35" t="str">
        <f>VLOOKUP(F8184,Apoio!A:B,2,FALSE)</f>
        <v>Vara Federal</v>
      </c>
      <c r="H8184" s="47" t="s">
        <v>246</v>
      </c>
      <c r="I8184" s="49">
        <v>70</v>
      </c>
      <c r="J8184" s="2">
        <f>VLOOKUP($F8184,Apoio!$A:$F,4,FALSE)</f>
        <v>8</v>
      </c>
      <c r="K8184" s="2">
        <f>VLOOKUP($F8184,Apoio!$A:$F,5,FALSE)</f>
        <v>1</v>
      </c>
      <c r="L8184" s="24" t="str">
        <f>VLOOKUP($F8184,Apoio!$A:$F,6,FALSE)</f>
        <v>São Paulo - Fiscal</v>
      </c>
    </row>
    <row r="8185" spans="1:12" x14ac:dyDescent="0.25">
      <c r="A8185" s="50">
        <v>2022</v>
      </c>
      <c r="B8185" s="51" t="s">
        <v>364</v>
      </c>
      <c r="C8185" s="51" t="s">
        <v>10</v>
      </c>
      <c r="D8185" s="51" t="s">
        <v>45</v>
      </c>
      <c r="E8185" s="51" t="s">
        <v>238</v>
      </c>
      <c r="F8185" s="52">
        <v>13997</v>
      </c>
      <c r="G8185" s="35" t="str">
        <f>VLOOKUP(F8185,Apoio!A:B,2,FALSE)</f>
        <v>Vara Federal</v>
      </c>
      <c r="H8185" s="51" t="s">
        <v>247</v>
      </c>
      <c r="I8185" s="53">
        <v>86</v>
      </c>
      <c r="J8185" s="2">
        <f>VLOOKUP($F8185,Apoio!$A:$F,4,FALSE)</f>
        <v>9</v>
      </c>
      <c r="K8185" s="2">
        <f>VLOOKUP($F8185,Apoio!$A:$F,5,FALSE)</f>
        <v>1</v>
      </c>
      <c r="L8185" s="24" t="str">
        <f>VLOOKUP($F8185,Apoio!$A:$F,6,FALSE)</f>
        <v>São Paulo - Fiscal</v>
      </c>
    </row>
    <row r="8186" spans="1:12" x14ac:dyDescent="0.25">
      <c r="A8186" s="46">
        <v>2022</v>
      </c>
      <c r="B8186" s="47" t="s">
        <v>364</v>
      </c>
      <c r="C8186" s="47" t="s">
        <v>10</v>
      </c>
      <c r="D8186" s="47" t="s">
        <v>45</v>
      </c>
      <c r="E8186" s="47" t="s">
        <v>238</v>
      </c>
      <c r="F8186" s="48">
        <v>13998</v>
      </c>
      <c r="G8186" s="35" t="str">
        <f>VLOOKUP(F8186,Apoio!A:B,2,FALSE)</f>
        <v>Vara Federal</v>
      </c>
      <c r="H8186" s="47" t="s">
        <v>248</v>
      </c>
      <c r="I8186" s="49">
        <v>89</v>
      </c>
      <c r="J8186" s="2">
        <f>VLOOKUP($F8186,Apoio!$A:$F,4,FALSE)</f>
        <v>10</v>
      </c>
      <c r="K8186" s="2">
        <f>VLOOKUP($F8186,Apoio!$A:$F,5,FALSE)</f>
        <v>1</v>
      </c>
      <c r="L8186" s="24" t="str">
        <f>VLOOKUP($F8186,Apoio!$A:$F,6,FALSE)</f>
        <v>São Paulo - Fiscal</v>
      </c>
    </row>
    <row r="8187" spans="1:12" x14ac:dyDescent="0.25">
      <c r="A8187" s="50">
        <v>2022</v>
      </c>
      <c r="B8187" s="51" t="s">
        <v>364</v>
      </c>
      <c r="C8187" s="51" t="s">
        <v>10</v>
      </c>
      <c r="D8187" s="51" t="s">
        <v>45</v>
      </c>
      <c r="E8187" s="51" t="s">
        <v>238</v>
      </c>
      <c r="F8187" s="52">
        <v>13999</v>
      </c>
      <c r="G8187" s="35" t="str">
        <f>VLOOKUP(F8187,Apoio!A:B,2,FALSE)</f>
        <v>Vara Federal</v>
      </c>
      <c r="H8187" s="51" t="s">
        <v>249</v>
      </c>
      <c r="I8187" s="53">
        <v>93</v>
      </c>
      <c r="J8187" s="2">
        <f>VLOOKUP($F8187,Apoio!$A:$F,4,FALSE)</f>
        <v>11</v>
      </c>
      <c r="K8187" s="2">
        <f>VLOOKUP($F8187,Apoio!$A:$F,5,FALSE)</f>
        <v>1</v>
      </c>
      <c r="L8187" s="24" t="str">
        <f>VLOOKUP($F8187,Apoio!$A:$F,6,FALSE)</f>
        <v>São Paulo - Fiscal</v>
      </c>
    </row>
    <row r="8188" spans="1:12" x14ac:dyDescent="0.25">
      <c r="A8188" s="46">
        <v>2022</v>
      </c>
      <c r="B8188" s="47" t="s">
        <v>364</v>
      </c>
      <c r="C8188" s="47" t="s">
        <v>10</v>
      </c>
      <c r="D8188" s="47" t="s">
        <v>45</v>
      </c>
      <c r="E8188" s="47" t="s">
        <v>238</v>
      </c>
      <c r="F8188" s="48">
        <v>14000</v>
      </c>
      <c r="G8188" s="35" t="str">
        <f>VLOOKUP(F8188,Apoio!A:B,2,FALSE)</f>
        <v>Vara Federal</v>
      </c>
      <c r="H8188" s="47" t="s">
        <v>250</v>
      </c>
      <c r="I8188" s="49">
        <v>96</v>
      </c>
      <c r="J8188" s="2">
        <f>VLOOKUP($F8188,Apoio!$A:$F,4,FALSE)</f>
        <v>12</v>
      </c>
      <c r="K8188" s="2">
        <f>VLOOKUP($F8188,Apoio!$A:$F,5,FALSE)</f>
        <v>1</v>
      </c>
      <c r="L8188" s="24" t="str">
        <f>VLOOKUP($F8188,Apoio!$A:$F,6,FALSE)</f>
        <v>São Paulo - Fiscal</v>
      </c>
    </row>
    <row r="8189" spans="1:12" x14ac:dyDescent="0.25">
      <c r="A8189" s="50">
        <v>2022</v>
      </c>
      <c r="B8189" s="51" t="s">
        <v>364</v>
      </c>
      <c r="C8189" s="51" t="s">
        <v>10</v>
      </c>
      <c r="D8189" s="51" t="s">
        <v>45</v>
      </c>
      <c r="E8189" s="51" t="s">
        <v>238</v>
      </c>
      <c r="F8189" s="52">
        <v>18196</v>
      </c>
      <c r="G8189" s="35" t="str">
        <f>VLOOKUP(F8189,Apoio!A:B,2,FALSE)</f>
        <v>Vara Federal</v>
      </c>
      <c r="H8189" s="51" t="s">
        <v>251</v>
      </c>
      <c r="I8189" s="53">
        <v>76</v>
      </c>
      <c r="J8189" s="2">
        <f>VLOOKUP($F8189,Apoio!$A:$F,4,FALSE)</f>
        <v>13</v>
      </c>
      <c r="K8189" s="2">
        <f>VLOOKUP($F8189,Apoio!$A:$F,5,FALSE)</f>
        <v>1</v>
      </c>
      <c r="L8189" s="24" t="str">
        <f>VLOOKUP($F8189,Apoio!$A:$F,6,FALSE)</f>
        <v>São Paulo - Fiscal</v>
      </c>
    </row>
    <row r="8190" spans="1:12" x14ac:dyDescent="0.25">
      <c r="A8190" s="46">
        <v>2022</v>
      </c>
      <c r="B8190" s="47" t="s">
        <v>364</v>
      </c>
      <c r="C8190" s="47" t="s">
        <v>10</v>
      </c>
      <c r="D8190" s="47" t="s">
        <v>45</v>
      </c>
      <c r="E8190" s="47" t="s">
        <v>252</v>
      </c>
      <c r="F8190" s="48">
        <v>14041</v>
      </c>
      <c r="G8190" s="35" t="str">
        <f>VLOOKUP(F8190,Apoio!A:B,2,FALSE)</f>
        <v>Juizado</v>
      </c>
      <c r="H8190" s="47" t="s">
        <v>253</v>
      </c>
      <c r="I8190" s="49">
        <v>372</v>
      </c>
      <c r="J8190" s="2">
        <f>VLOOKUP($F8190,Apoio!$A:$F,4,FALSE)</f>
        <v>1</v>
      </c>
      <c r="K8190" s="2">
        <f>VLOOKUP($F8190,Apoio!$A:$F,5,FALSE)</f>
        <v>1</v>
      </c>
      <c r="L8190" s="24" t="str">
        <f>VLOOKUP($F8190,Apoio!$A:$F,6,FALSE)</f>
        <v>São Paulo - JEF</v>
      </c>
    </row>
    <row r="8191" spans="1:12" x14ac:dyDescent="0.25">
      <c r="A8191" s="50">
        <v>2022</v>
      </c>
      <c r="B8191" s="51" t="s">
        <v>364</v>
      </c>
      <c r="C8191" s="51" t="s">
        <v>10</v>
      </c>
      <c r="D8191" s="51" t="s">
        <v>45</v>
      </c>
      <c r="E8191" s="51" t="s">
        <v>252</v>
      </c>
      <c r="F8191" s="52">
        <v>14042</v>
      </c>
      <c r="G8191" s="35" t="str">
        <f>VLOOKUP(F8191,Apoio!A:B,2,FALSE)</f>
        <v>Juizado</v>
      </c>
      <c r="H8191" s="51" t="s">
        <v>254</v>
      </c>
      <c r="I8191" s="53">
        <v>339</v>
      </c>
      <c r="J8191" s="2">
        <f>VLOOKUP($F8191,Apoio!$A:$F,4,FALSE)</f>
        <v>2</v>
      </c>
      <c r="K8191" s="2">
        <f>VLOOKUP($F8191,Apoio!$A:$F,5,FALSE)</f>
        <v>1</v>
      </c>
      <c r="L8191" s="24" t="str">
        <f>VLOOKUP($F8191,Apoio!$A:$F,6,FALSE)</f>
        <v>São Paulo - JEF</v>
      </c>
    </row>
    <row r="8192" spans="1:12" x14ac:dyDescent="0.25">
      <c r="A8192" s="46">
        <v>2022</v>
      </c>
      <c r="B8192" s="47" t="s">
        <v>364</v>
      </c>
      <c r="C8192" s="47" t="s">
        <v>10</v>
      </c>
      <c r="D8192" s="47" t="s">
        <v>45</v>
      </c>
      <c r="E8192" s="47" t="s">
        <v>252</v>
      </c>
      <c r="F8192" s="48">
        <v>14043</v>
      </c>
      <c r="G8192" s="35" t="str">
        <f>VLOOKUP(F8192,Apoio!A:B,2,FALSE)</f>
        <v>Juizado</v>
      </c>
      <c r="H8192" s="47" t="s">
        <v>255</v>
      </c>
      <c r="I8192" s="49">
        <v>358</v>
      </c>
      <c r="J8192" s="2">
        <f>VLOOKUP($F8192,Apoio!$A:$F,4,FALSE)</f>
        <v>3</v>
      </c>
      <c r="K8192" s="2">
        <f>VLOOKUP($F8192,Apoio!$A:$F,5,FALSE)</f>
        <v>1</v>
      </c>
      <c r="L8192" s="24" t="str">
        <f>VLOOKUP($F8192,Apoio!$A:$F,6,FALSE)</f>
        <v>São Paulo - JEF</v>
      </c>
    </row>
    <row r="8193" spans="1:12" x14ac:dyDescent="0.25">
      <c r="A8193" s="50">
        <v>2022</v>
      </c>
      <c r="B8193" s="51" t="s">
        <v>364</v>
      </c>
      <c r="C8193" s="51" t="s">
        <v>10</v>
      </c>
      <c r="D8193" s="51" t="s">
        <v>45</v>
      </c>
      <c r="E8193" s="51" t="s">
        <v>252</v>
      </c>
      <c r="F8193" s="52">
        <v>14044</v>
      </c>
      <c r="G8193" s="35" t="str">
        <f>VLOOKUP(F8193,Apoio!A:B,2,FALSE)</f>
        <v>Juizado</v>
      </c>
      <c r="H8193" s="51" t="s">
        <v>256</v>
      </c>
      <c r="I8193" s="53">
        <v>358</v>
      </c>
      <c r="J8193" s="2">
        <f>VLOOKUP($F8193,Apoio!$A:$F,4,FALSE)</f>
        <v>4</v>
      </c>
      <c r="K8193" s="2">
        <f>VLOOKUP($F8193,Apoio!$A:$F,5,FALSE)</f>
        <v>1</v>
      </c>
      <c r="L8193" s="24" t="str">
        <f>VLOOKUP($F8193,Apoio!$A:$F,6,FALSE)</f>
        <v>São Paulo - JEF</v>
      </c>
    </row>
    <row r="8194" spans="1:12" x14ac:dyDescent="0.25">
      <c r="A8194" s="46">
        <v>2022</v>
      </c>
      <c r="B8194" s="47" t="s">
        <v>364</v>
      </c>
      <c r="C8194" s="47" t="s">
        <v>10</v>
      </c>
      <c r="D8194" s="47" t="s">
        <v>45</v>
      </c>
      <c r="E8194" s="47" t="s">
        <v>252</v>
      </c>
      <c r="F8194" s="48">
        <v>14045</v>
      </c>
      <c r="G8194" s="35" t="str">
        <f>VLOOKUP(F8194,Apoio!A:B,2,FALSE)</f>
        <v>Juizado</v>
      </c>
      <c r="H8194" s="47" t="s">
        <v>257</v>
      </c>
      <c r="I8194" s="49">
        <v>352</v>
      </c>
      <c r="J8194" s="2">
        <f>VLOOKUP($F8194,Apoio!$A:$F,4,FALSE)</f>
        <v>5</v>
      </c>
      <c r="K8194" s="2">
        <f>VLOOKUP($F8194,Apoio!$A:$F,5,FALSE)</f>
        <v>1</v>
      </c>
      <c r="L8194" s="24" t="str">
        <f>VLOOKUP($F8194,Apoio!$A:$F,6,FALSE)</f>
        <v>São Paulo - JEF</v>
      </c>
    </row>
    <row r="8195" spans="1:12" x14ac:dyDescent="0.25">
      <c r="A8195" s="50">
        <v>2022</v>
      </c>
      <c r="B8195" s="51" t="s">
        <v>364</v>
      </c>
      <c r="C8195" s="51" t="s">
        <v>10</v>
      </c>
      <c r="D8195" s="51" t="s">
        <v>45</v>
      </c>
      <c r="E8195" s="51" t="s">
        <v>252</v>
      </c>
      <c r="F8195" s="52">
        <v>14046</v>
      </c>
      <c r="G8195" s="35" t="str">
        <f>VLOOKUP(F8195,Apoio!A:B,2,FALSE)</f>
        <v>Juizado</v>
      </c>
      <c r="H8195" s="51" t="s">
        <v>258</v>
      </c>
      <c r="I8195" s="53">
        <v>353</v>
      </c>
      <c r="J8195" s="2">
        <f>VLOOKUP($F8195,Apoio!$A:$F,4,FALSE)</f>
        <v>6</v>
      </c>
      <c r="K8195" s="2">
        <f>VLOOKUP($F8195,Apoio!$A:$F,5,FALSE)</f>
        <v>1</v>
      </c>
      <c r="L8195" s="24" t="str">
        <f>VLOOKUP($F8195,Apoio!$A:$F,6,FALSE)</f>
        <v>São Paulo - JEF</v>
      </c>
    </row>
    <row r="8196" spans="1:12" x14ac:dyDescent="0.25">
      <c r="A8196" s="46">
        <v>2022</v>
      </c>
      <c r="B8196" s="47" t="s">
        <v>364</v>
      </c>
      <c r="C8196" s="47" t="s">
        <v>10</v>
      </c>
      <c r="D8196" s="47" t="s">
        <v>45</v>
      </c>
      <c r="E8196" s="47" t="s">
        <v>252</v>
      </c>
      <c r="F8196" s="48">
        <v>14047</v>
      </c>
      <c r="G8196" s="35" t="str">
        <f>VLOOKUP(F8196,Apoio!A:B,2,FALSE)</f>
        <v>Juizado</v>
      </c>
      <c r="H8196" s="47" t="s">
        <v>259</v>
      </c>
      <c r="I8196" s="49">
        <v>358</v>
      </c>
      <c r="J8196" s="2">
        <f>VLOOKUP($F8196,Apoio!$A:$F,4,FALSE)</f>
        <v>7</v>
      </c>
      <c r="K8196" s="2">
        <f>VLOOKUP($F8196,Apoio!$A:$F,5,FALSE)</f>
        <v>1</v>
      </c>
      <c r="L8196" s="24" t="str">
        <f>VLOOKUP($F8196,Apoio!$A:$F,6,FALSE)</f>
        <v>São Paulo - JEF</v>
      </c>
    </row>
    <row r="8197" spans="1:12" x14ac:dyDescent="0.25">
      <c r="A8197" s="50">
        <v>2022</v>
      </c>
      <c r="B8197" s="51" t="s">
        <v>364</v>
      </c>
      <c r="C8197" s="51" t="s">
        <v>10</v>
      </c>
      <c r="D8197" s="51" t="s">
        <v>45</v>
      </c>
      <c r="E8197" s="51" t="s">
        <v>252</v>
      </c>
      <c r="F8197" s="52">
        <v>14048</v>
      </c>
      <c r="G8197" s="35" t="str">
        <f>VLOOKUP(F8197,Apoio!A:B,2,FALSE)</f>
        <v>Juizado</v>
      </c>
      <c r="H8197" s="51" t="s">
        <v>260</v>
      </c>
      <c r="I8197" s="53">
        <v>360</v>
      </c>
      <c r="J8197" s="2">
        <f>VLOOKUP($F8197,Apoio!$A:$F,4,FALSE)</f>
        <v>8</v>
      </c>
      <c r="K8197" s="2">
        <f>VLOOKUP($F8197,Apoio!$A:$F,5,FALSE)</f>
        <v>1</v>
      </c>
      <c r="L8197" s="24" t="str">
        <f>VLOOKUP($F8197,Apoio!$A:$F,6,FALSE)</f>
        <v>São Paulo - JEF</v>
      </c>
    </row>
    <row r="8198" spans="1:12" x14ac:dyDescent="0.25">
      <c r="A8198" s="46">
        <v>2022</v>
      </c>
      <c r="B8198" s="47" t="s">
        <v>364</v>
      </c>
      <c r="C8198" s="47" t="s">
        <v>10</v>
      </c>
      <c r="D8198" s="47" t="s">
        <v>45</v>
      </c>
      <c r="E8198" s="47" t="s">
        <v>252</v>
      </c>
      <c r="F8198" s="48">
        <v>14049</v>
      </c>
      <c r="G8198" s="35" t="str">
        <f>VLOOKUP(F8198,Apoio!A:B,2,FALSE)</f>
        <v>Juizado</v>
      </c>
      <c r="H8198" s="47" t="s">
        <v>261</v>
      </c>
      <c r="I8198" s="49">
        <v>348</v>
      </c>
      <c r="J8198" s="2">
        <f>VLOOKUP($F8198,Apoio!$A:$F,4,FALSE)</f>
        <v>9</v>
      </c>
      <c r="K8198" s="2">
        <f>VLOOKUP($F8198,Apoio!$A:$F,5,FALSE)</f>
        <v>1</v>
      </c>
      <c r="L8198" s="24" t="str">
        <f>VLOOKUP($F8198,Apoio!$A:$F,6,FALSE)</f>
        <v>São Paulo - JEF</v>
      </c>
    </row>
    <row r="8199" spans="1:12" x14ac:dyDescent="0.25">
      <c r="A8199" s="50">
        <v>2022</v>
      </c>
      <c r="B8199" s="51" t="s">
        <v>364</v>
      </c>
      <c r="C8199" s="51" t="s">
        <v>10</v>
      </c>
      <c r="D8199" s="51" t="s">
        <v>45</v>
      </c>
      <c r="E8199" s="51" t="s">
        <v>252</v>
      </c>
      <c r="F8199" s="52">
        <v>14050</v>
      </c>
      <c r="G8199" s="35" t="str">
        <f>VLOOKUP(F8199,Apoio!A:B,2,FALSE)</f>
        <v>Juizado</v>
      </c>
      <c r="H8199" s="51" t="s">
        <v>262</v>
      </c>
      <c r="I8199" s="53">
        <v>338</v>
      </c>
      <c r="J8199" s="2">
        <f>VLOOKUP($F8199,Apoio!$A:$F,4,FALSE)</f>
        <v>10</v>
      </c>
      <c r="K8199" s="2">
        <f>VLOOKUP($F8199,Apoio!$A:$F,5,FALSE)</f>
        <v>1</v>
      </c>
      <c r="L8199" s="24" t="str">
        <f>VLOOKUP($F8199,Apoio!$A:$F,6,FALSE)</f>
        <v>São Paulo - JEF</v>
      </c>
    </row>
    <row r="8200" spans="1:12" x14ac:dyDescent="0.25">
      <c r="A8200" s="46">
        <v>2022</v>
      </c>
      <c r="B8200" s="47" t="s">
        <v>364</v>
      </c>
      <c r="C8200" s="47" t="s">
        <v>10</v>
      </c>
      <c r="D8200" s="47" t="s">
        <v>45</v>
      </c>
      <c r="E8200" s="47" t="s">
        <v>252</v>
      </c>
      <c r="F8200" s="48">
        <v>14051</v>
      </c>
      <c r="G8200" s="35" t="str">
        <f>VLOOKUP(F8200,Apoio!A:B,2,FALSE)</f>
        <v>Juizado</v>
      </c>
      <c r="H8200" s="47" t="s">
        <v>263</v>
      </c>
      <c r="I8200" s="49">
        <v>364</v>
      </c>
      <c r="J8200" s="2">
        <f>VLOOKUP($F8200,Apoio!$A:$F,4,FALSE)</f>
        <v>11</v>
      </c>
      <c r="K8200" s="2">
        <f>VLOOKUP($F8200,Apoio!$A:$F,5,FALSE)</f>
        <v>1</v>
      </c>
      <c r="L8200" s="24" t="str">
        <f>VLOOKUP($F8200,Apoio!$A:$F,6,FALSE)</f>
        <v>São Paulo - JEF</v>
      </c>
    </row>
    <row r="8201" spans="1:12" x14ac:dyDescent="0.25">
      <c r="A8201" s="50">
        <v>2022</v>
      </c>
      <c r="B8201" s="51" t="s">
        <v>364</v>
      </c>
      <c r="C8201" s="51" t="s">
        <v>10</v>
      </c>
      <c r="D8201" s="51" t="s">
        <v>45</v>
      </c>
      <c r="E8201" s="51" t="s">
        <v>252</v>
      </c>
      <c r="F8201" s="52">
        <v>14052</v>
      </c>
      <c r="G8201" s="35" t="str">
        <f>VLOOKUP(F8201,Apoio!A:B,2,FALSE)</f>
        <v>Juizado</v>
      </c>
      <c r="H8201" s="51" t="s">
        <v>264</v>
      </c>
      <c r="I8201" s="53">
        <v>346</v>
      </c>
      <c r="J8201" s="2">
        <f>VLOOKUP($F8201,Apoio!$A:$F,4,FALSE)</f>
        <v>12</v>
      </c>
      <c r="K8201" s="2">
        <f>VLOOKUP($F8201,Apoio!$A:$F,5,FALSE)</f>
        <v>1</v>
      </c>
      <c r="L8201" s="24" t="str">
        <f>VLOOKUP($F8201,Apoio!$A:$F,6,FALSE)</f>
        <v>São Paulo - JEF</v>
      </c>
    </row>
    <row r="8202" spans="1:12" x14ac:dyDescent="0.25">
      <c r="A8202" s="46">
        <v>2022</v>
      </c>
      <c r="B8202" s="47" t="s">
        <v>364</v>
      </c>
      <c r="C8202" s="47" t="s">
        <v>10</v>
      </c>
      <c r="D8202" s="47" t="s">
        <v>45</v>
      </c>
      <c r="E8202" s="47" t="s">
        <v>252</v>
      </c>
      <c r="F8202" s="48">
        <v>14053</v>
      </c>
      <c r="G8202" s="35" t="str">
        <f>VLOOKUP(F8202,Apoio!A:B,2,FALSE)</f>
        <v>Juizado</v>
      </c>
      <c r="H8202" s="47" t="s">
        <v>265</v>
      </c>
      <c r="I8202" s="49">
        <v>366</v>
      </c>
      <c r="J8202" s="2">
        <f>VLOOKUP($F8202,Apoio!$A:$F,4,FALSE)</f>
        <v>13</v>
      </c>
      <c r="K8202" s="2">
        <f>VLOOKUP($F8202,Apoio!$A:$F,5,FALSE)</f>
        <v>1</v>
      </c>
      <c r="L8202" s="24" t="str">
        <f>VLOOKUP($F8202,Apoio!$A:$F,6,FALSE)</f>
        <v>São Paulo - JEF</v>
      </c>
    </row>
    <row r="8203" spans="1:12" x14ac:dyDescent="0.25">
      <c r="A8203" s="50">
        <v>2022</v>
      </c>
      <c r="B8203" s="51" t="s">
        <v>364</v>
      </c>
      <c r="C8203" s="51" t="s">
        <v>10</v>
      </c>
      <c r="D8203" s="51" t="s">
        <v>45</v>
      </c>
      <c r="E8203" s="51" t="s">
        <v>252</v>
      </c>
      <c r="F8203" s="52">
        <v>14161</v>
      </c>
      <c r="G8203" s="35" t="str">
        <f>VLOOKUP(F8203,Apoio!A:B,2,FALSE)</f>
        <v>Juizado</v>
      </c>
      <c r="H8203" s="51" t="s">
        <v>266</v>
      </c>
      <c r="I8203" s="53">
        <v>353</v>
      </c>
      <c r="J8203" s="2">
        <f>VLOOKUP($F8203,Apoio!$A:$F,4,FALSE)</f>
        <v>14</v>
      </c>
      <c r="K8203" s="2">
        <f>VLOOKUP($F8203,Apoio!$A:$F,5,FALSE)</f>
        <v>1</v>
      </c>
      <c r="L8203" s="24" t="str">
        <f>VLOOKUP($F8203,Apoio!$A:$F,6,FALSE)</f>
        <v>São Paulo - JEF</v>
      </c>
    </row>
    <row r="8204" spans="1:12" x14ac:dyDescent="0.25">
      <c r="A8204" s="46">
        <v>2022</v>
      </c>
      <c r="B8204" s="47" t="s">
        <v>364</v>
      </c>
      <c r="C8204" s="47" t="s">
        <v>10</v>
      </c>
      <c r="D8204" s="47" t="s">
        <v>45</v>
      </c>
      <c r="E8204" s="47" t="s">
        <v>252</v>
      </c>
      <c r="F8204" s="48">
        <v>72252</v>
      </c>
      <c r="G8204" s="35" t="str">
        <f>VLOOKUP(F8204,Apoio!A:B,2,FALSE)</f>
        <v>Vara Federal</v>
      </c>
      <c r="H8204" s="47" t="s">
        <v>267</v>
      </c>
      <c r="I8204" s="49">
        <v>186</v>
      </c>
      <c r="J8204" s="2" t="str">
        <f>VLOOKUP($F8204,Apoio!$A:$F,4,FALSE)</f>
        <v>CECON</v>
      </c>
      <c r="K8204" s="2">
        <f>VLOOKUP($F8204,Apoio!$A:$F,5,FALSE)</f>
        <v>1</v>
      </c>
      <c r="L8204" s="24" t="str">
        <f>VLOOKUP($F8204,Apoio!$A:$F,6,FALSE)</f>
        <v>São Paulo</v>
      </c>
    </row>
    <row r="8205" spans="1:12" x14ac:dyDescent="0.25">
      <c r="A8205" s="50">
        <v>2022</v>
      </c>
      <c r="B8205" s="51" t="s">
        <v>364</v>
      </c>
      <c r="C8205" s="51" t="s">
        <v>10</v>
      </c>
      <c r="D8205" s="51" t="s">
        <v>45</v>
      </c>
      <c r="E8205" s="51" t="s">
        <v>268</v>
      </c>
      <c r="F8205" s="52">
        <v>14002</v>
      </c>
      <c r="G8205" s="35" t="str">
        <f>VLOOKUP(F8205,Apoio!A:B,2,FALSE)</f>
        <v>Vara Federal</v>
      </c>
      <c r="H8205" s="51" t="s">
        <v>269</v>
      </c>
      <c r="I8205" s="53">
        <v>98</v>
      </c>
      <c r="J8205" s="2">
        <f>VLOOKUP($F8205,Apoio!$A:$F,4,FALSE)</f>
        <v>1</v>
      </c>
      <c r="K8205" s="2">
        <f>VLOOKUP($F8205,Apoio!$A:$F,5,FALSE)</f>
        <v>1</v>
      </c>
      <c r="L8205" s="24" t="str">
        <f>VLOOKUP($F8205,Apoio!$A:$F,6,FALSE)</f>
        <v>São Paulo - Previdenciária</v>
      </c>
    </row>
    <row r="8206" spans="1:12" x14ac:dyDescent="0.25">
      <c r="A8206" s="46">
        <v>2022</v>
      </c>
      <c r="B8206" s="47" t="s">
        <v>364</v>
      </c>
      <c r="C8206" s="47" t="s">
        <v>10</v>
      </c>
      <c r="D8206" s="47" t="s">
        <v>45</v>
      </c>
      <c r="E8206" s="47" t="s">
        <v>268</v>
      </c>
      <c r="F8206" s="48">
        <v>14003</v>
      </c>
      <c r="G8206" s="35" t="str">
        <f>VLOOKUP(F8206,Apoio!A:B,2,FALSE)</f>
        <v>Vara Federal</v>
      </c>
      <c r="H8206" s="47" t="s">
        <v>270</v>
      </c>
      <c r="I8206" s="49">
        <v>129</v>
      </c>
      <c r="J8206" s="2">
        <f>VLOOKUP($F8206,Apoio!$A:$F,4,FALSE)</f>
        <v>2</v>
      </c>
      <c r="K8206" s="2">
        <f>VLOOKUP($F8206,Apoio!$A:$F,5,FALSE)</f>
        <v>1</v>
      </c>
      <c r="L8206" s="24" t="str">
        <f>VLOOKUP($F8206,Apoio!$A:$F,6,FALSE)</f>
        <v>São Paulo - Previdenciária</v>
      </c>
    </row>
    <row r="8207" spans="1:12" x14ac:dyDescent="0.25">
      <c r="A8207" s="50">
        <v>2022</v>
      </c>
      <c r="B8207" s="51" t="s">
        <v>364</v>
      </c>
      <c r="C8207" s="51" t="s">
        <v>10</v>
      </c>
      <c r="D8207" s="51" t="s">
        <v>45</v>
      </c>
      <c r="E8207" s="51" t="s">
        <v>268</v>
      </c>
      <c r="F8207" s="52">
        <v>16495</v>
      </c>
      <c r="G8207" s="35" t="str">
        <f>VLOOKUP(F8207,Apoio!A:B,2,FALSE)</f>
        <v>Vara Federal</v>
      </c>
      <c r="H8207" s="51" t="s">
        <v>271</v>
      </c>
      <c r="I8207" s="53">
        <v>186</v>
      </c>
      <c r="J8207" s="2">
        <f>VLOOKUP($F8207,Apoio!$A:$F,4,FALSE)</f>
        <v>3</v>
      </c>
      <c r="K8207" s="2">
        <f>VLOOKUP($F8207,Apoio!$A:$F,5,FALSE)</f>
        <v>1</v>
      </c>
      <c r="L8207" s="24" t="str">
        <f>VLOOKUP($F8207,Apoio!$A:$F,6,FALSE)</f>
        <v>São Paulo - Previdenciária</v>
      </c>
    </row>
    <row r="8208" spans="1:12" x14ac:dyDescent="0.25">
      <c r="A8208" s="46">
        <v>2022</v>
      </c>
      <c r="B8208" s="47" t="s">
        <v>364</v>
      </c>
      <c r="C8208" s="47" t="s">
        <v>10</v>
      </c>
      <c r="D8208" s="47" t="s">
        <v>45</v>
      </c>
      <c r="E8208" s="47" t="s">
        <v>268</v>
      </c>
      <c r="F8208" s="48">
        <v>14004</v>
      </c>
      <c r="G8208" s="35" t="str">
        <f>VLOOKUP(F8208,Apoio!A:B,2,FALSE)</f>
        <v>Vara Federal</v>
      </c>
      <c r="H8208" s="47" t="s">
        <v>272</v>
      </c>
      <c r="I8208" s="49">
        <v>150</v>
      </c>
      <c r="J8208" s="2">
        <f>VLOOKUP($F8208,Apoio!$A:$F,4,FALSE)</f>
        <v>4</v>
      </c>
      <c r="K8208" s="2">
        <f>VLOOKUP($F8208,Apoio!$A:$F,5,FALSE)</f>
        <v>1</v>
      </c>
      <c r="L8208" s="24" t="str">
        <f>VLOOKUP($F8208,Apoio!$A:$F,6,FALSE)</f>
        <v>São Paulo - Previdenciária</v>
      </c>
    </row>
    <row r="8209" spans="1:12" x14ac:dyDescent="0.25">
      <c r="A8209" s="50">
        <v>2022</v>
      </c>
      <c r="B8209" s="51" t="s">
        <v>364</v>
      </c>
      <c r="C8209" s="51" t="s">
        <v>10</v>
      </c>
      <c r="D8209" s="51" t="s">
        <v>45</v>
      </c>
      <c r="E8209" s="51" t="s">
        <v>268</v>
      </c>
      <c r="F8209" s="52">
        <v>14005</v>
      </c>
      <c r="G8209" s="35" t="str">
        <f>VLOOKUP(F8209,Apoio!A:B,2,FALSE)</f>
        <v>Vara Federal</v>
      </c>
      <c r="H8209" s="51" t="s">
        <v>273</v>
      </c>
      <c r="I8209" s="53">
        <v>176</v>
      </c>
      <c r="J8209" s="2">
        <f>VLOOKUP($F8209,Apoio!$A:$F,4,FALSE)</f>
        <v>5</v>
      </c>
      <c r="K8209" s="2">
        <f>VLOOKUP($F8209,Apoio!$A:$F,5,FALSE)</f>
        <v>1</v>
      </c>
      <c r="L8209" s="24" t="str">
        <f>VLOOKUP($F8209,Apoio!$A:$F,6,FALSE)</f>
        <v>São Paulo - Previdenciária</v>
      </c>
    </row>
    <row r="8210" spans="1:12" x14ac:dyDescent="0.25">
      <c r="A8210" s="46">
        <v>2022</v>
      </c>
      <c r="B8210" s="47" t="s">
        <v>364</v>
      </c>
      <c r="C8210" s="47" t="s">
        <v>10</v>
      </c>
      <c r="D8210" s="47" t="s">
        <v>45</v>
      </c>
      <c r="E8210" s="47" t="s">
        <v>268</v>
      </c>
      <c r="F8210" s="48">
        <v>16496</v>
      </c>
      <c r="G8210" s="35" t="str">
        <f>VLOOKUP(F8210,Apoio!A:B,2,FALSE)</f>
        <v>Vara Federal</v>
      </c>
      <c r="H8210" s="47" t="s">
        <v>274</v>
      </c>
      <c r="I8210" s="49">
        <v>174</v>
      </c>
      <c r="J8210" s="2">
        <f>VLOOKUP($F8210,Apoio!$A:$F,4,FALSE)</f>
        <v>6</v>
      </c>
      <c r="K8210" s="2">
        <f>VLOOKUP($F8210,Apoio!$A:$F,5,FALSE)</f>
        <v>1</v>
      </c>
      <c r="L8210" s="24" t="str">
        <f>VLOOKUP($F8210,Apoio!$A:$F,6,FALSE)</f>
        <v>São Paulo - Previdenciária</v>
      </c>
    </row>
    <row r="8211" spans="1:12" x14ac:dyDescent="0.25">
      <c r="A8211" s="50">
        <v>2022</v>
      </c>
      <c r="B8211" s="51" t="s">
        <v>364</v>
      </c>
      <c r="C8211" s="51" t="s">
        <v>10</v>
      </c>
      <c r="D8211" s="51" t="s">
        <v>45</v>
      </c>
      <c r="E8211" s="51" t="s">
        <v>268</v>
      </c>
      <c r="F8211" s="52">
        <v>14006</v>
      </c>
      <c r="G8211" s="35" t="str">
        <f>VLOOKUP(F8211,Apoio!A:B,2,FALSE)</f>
        <v>Vara Federal</v>
      </c>
      <c r="H8211" s="51" t="s">
        <v>275</v>
      </c>
      <c r="I8211" s="53">
        <v>138</v>
      </c>
      <c r="J8211" s="2">
        <f>VLOOKUP($F8211,Apoio!$A:$F,4,FALSE)</f>
        <v>7</v>
      </c>
      <c r="K8211" s="2">
        <f>VLOOKUP($F8211,Apoio!$A:$F,5,FALSE)</f>
        <v>1</v>
      </c>
      <c r="L8211" s="24" t="str">
        <f>VLOOKUP($F8211,Apoio!$A:$F,6,FALSE)</f>
        <v>São Paulo - Previdenciária</v>
      </c>
    </row>
    <row r="8212" spans="1:12" x14ac:dyDescent="0.25">
      <c r="A8212" s="46">
        <v>2022</v>
      </c>
      <c r="B8212" s="47" t="s">
        <v>364</v>
      </c>
      <c r="C8212" s="47" t="s">
        <v>10</v>
      </c>
      <c r="D8212" s="47" t="s">
        <v>45</v>
      </c>
      <c r="E8212" s="47" t="s">
        <v>268</v>
      </c>
      <c r="F8212" s="48">
        <v>16497</v>
      </c>
      <c r="G8212" s="35" t="str">
        <f>VLOOKUP(F8212,Apoio!A:B,2,FALSE)</f>
        <v>Vara Federal</v>
      </c>
      <c r="H8212" s="47" t="s">
        <v>276</v>
      </c>
      <c r="I8212" s="49">
        <v>186</v>
      </c>
      <c r="J8212" s="2">
        <f>VLOOKUP($F8212,Apoio!$A:$F,4,FALSE)</f>
        <v>8</v>
      </c>
      <c r="K8212" s="2">
        <f>VLOOKUP($F8212,Apoio!$A:$F,5,FALSE)</f>
        <v>1</v>
      </c>
      <c r="L8212" s="24" t="str">
        <f>VLOOKUP($F8212,Apoio!$A:$F,6,FALSE)</f>
        <v>São Paulo - Previdenciária</v>
      </c>
    </row>
    <row r="8213" spans="1:12" x14ac:dyDescent="0.25">
      <c r="A8213" s="50">
        <v>2022</v>
      </c>
      <c r="B8213" s="51" t="s">
        <v>364</v>
      </c>
      <c r="C8213" s="51" t="s">
        <v>10</v>
      </c>
      <c r="D8213" s="51" t="s">
        <v>45</v>
      </c>
      <c r="E8213" s="51" t="s">
        <v>268</v>
      </c>
      <c r="F8213" s="52">
        <v>18205</v>
      </c>
      <c r="G8213" s="35" t="str">
        <f>VLOOKUP(F8213,Apoio!A:B,2,FALSE)</f>
        <v>Vara Federal</v>
      </c>
      <c r="H8213" s="51" t="s">
        <v>277</v>
      </c>
      <c r="I8213" s="53">
        <v>140</v>
      </c>
      <c r="J8213" s="2">
        <f>VLOOKUP($F8213,Apoio!$A:$F,4,FALSE)</f>
        <v>9</v>
      </c>
      <c r="K8213" s="2">
        <f>VLOOKUP($F8213,Apoio!$A:$F,5,FALSE)</f>
        <v>1</v>
      </c>
      <c r="L8213" s="24" t="str">
        <f>VLOOKUP($F8213,Apoio!$A:$F,6,FALSE)</f>
        <v>São Paulo - Previdenciária</v>
      </c>
    </row>
    <row r="8214" spans="1:12" x14ac:dyDescent="0.25">
      <c r="A8214" s="46">
        <v>2022</v>
      </c>
      <c r="B8214" s="47" t="s">
        <v>364</v>
      </c>
      <c r="C8214" s="47" t="s">
        <v>10</v>
      </c>
      <c r="D8214" s="47" t="s">
        <v>45</v>
      </c>
      <c r="E8214" s="47" t="s">
        <v>268</v>
      </c>
      <c r="F8214" s="48">
        <v>18202</v>
      </c>
      <c r="G8214" s="35" t="str">
        <f>VLOOKUP(F8214,Apoio!A:B,2,FALSE)</f>
        <v>Vara Federal</v>
      </c>
      <c r="H8214" s="47" t="s">
        <v>278</v>
      </c>
      <c r="I8214" s="49">
        <v>118</v>
      </c>
      <c r="J8214" s="2">
        <f>VLOOKUP($F8214,Apoio!$A:$F,4,FALSE)</f>
        <v>10</v>
      </c>
      <c r="K8214" s="2">
        <f>VLOOKUP($F8214,Apoio!$A:$F,5,FALSE)</f>
        <v>1</v>
      </c>
      <c r="L8214" s="24" t="str">
        <f>VLOOKUP($F8214,Apoio!$A:$F,6,FALSE)</f>
        <v>São Paulo - Previdenciária</v>
      </c>
    </row>
    <row r="8215" spans="1:12" x14ac:dyDescent="0.25">
      <c r="A8215" s="50">
        <v>2022</v>
      </c>
      <c r="B8215" s="51" t="s">
        <v>364</v>
      </c>
      <c r="C8215" s="51" t="s">
        <v>10</v>
      </c>
      <c r="D8215" s="51" t="s">
        <v>45</v>
      </c>
      <c r="E8215" s="51" t="s">
        <v>279</v>
      </c>
      <c r="F8215" s="52">
        <v>18100</v>
      </c>
      <c r="G8215" s="35" t="str">
        <f>VLOOKUP(F8215,Apoio!A:B,2,FALSE)</f>
        <v>Vara Federal</v>
      </c>
      <c r="H8215" s="51" t="s">
        <v>280</v>
      </c>
      <c r="I8215" s="53">
        <v>214</v>
      </c>
      <c r="J8215" s="2">
        <f>VLOOKUP($F8215,Apoio!$A:$F,4,FALSE)</f>
        <v>1</v>
      </c>
      <c r="K8215" s="2">
        <f>VLOOKUP($F8215,Apoio!$A:$F,5,FALSE)</f>
        <v>41</v>
      </c>
      <c r="L8215" s="24" t="str">
        <f>VLOOKUP($F8215,Apoio!$A:$F,6,FALSE)</f>
        <v>São Vicente</v>
      </c>
    </row>
    <row r="8216" spans="1:12" x14ac:dyDescent="0.25">
      <c r="A8216" s="46">
        <v>2022</v>
      </c>
      <c r="B8216" s="47" t="s">
        <v>364</v>
      </c>
      <c r="C8216" s="47" t="s">
        <v>10</v>
      </c>
      <c r="D8216" s="47" t="s">
        <v>45</v>
      </c>
      <c r="E8216" s="47" t="s">
        <v>279</v>
      </c>
      <c r="F8216" s="48">
        <v>14116</v>
      </c>
      <c r="G8216" s="35" t="str">
        <f>VLOOKUP(F8216,Apoio!A:B,2,FALSE)</f>
        <v>Juizado</v>
      </c>
      <c r="H8216" s="47" t="s">
        <v>281</v>
      </c>
      <c r="I8216" s="49">
        <v>390</v>
      </c>
      <c r="J8216" s="2">
        <f>VLOOKUP($F8216,Apoio!$A:$F,4,FALSE)</f>
        <v>1</v>
      </c>
      <c r="K8216" s="2">
        <f>VLOOKUP($F8216,Apoio!$A:$F,5,FALSE)</f>
        <v>41</v>
      </c>
      <c r="L8216" s="24" t="str">
        <f>VLOOKUP($F8216,Apoio!$A:$F,6,FALSE)</f>
        <v>São Vicente</v>
      </c>
    </row>
    <row r="8217" spans="1:12" x14ac:dyDescent="0.25">
      <c r="A8217" s="50">
        <v>2022</v>
      </c>
      <c r="B8217" s="51" t="s">
        <v>364</v>
      </c>
      <c r="C8217" s="51" t="s">
        <v>10</v>
      </c>
      <c r="D8217" s="51" t="s">
        <v>45</v>
      </c>
      <c r="E8217" s="51" t="s">
        <v>282</v>
      </c>
      <c r="F8217" s="52">
        <v>12486</v>
      </c>
      <c r="G8217" s="35" t="str">
        <f>VLOOKUP(F8217,Apoio!A:B,2,FALSE)</f>
        <v>Vara Federal</v>
      </c>
      <c r="H8217" s="51" t="s">
        <v>283</v>
      </c>
      <c r="I8217" s="53">
        <v>131</v>
      </c>
      <c r="J8217" s="2">
        <f>VLOOKUP($F8217,Apoio!$A:$F,4,FALSE)</f>
        <v>1</v>
      </c>
      <c r="K8217" s="2">
        <f>VLOOKUP($F8217,Apoio!$A:$F,5,FALSE)</f>
        <v>10</v>
      </c>
      <c r="L8217" s="24" t="str">
        <f>VLOOKUP($F8217,Apoio!$A:$F,6,FALSE)</f>
        <v>Sorocaba</v>
      </c>
    </row>
    <row r="8218" spans="1:12" x14ac:dyDescent="0.25">
      <c r="A8218" s="46">
        <v>2022</v>
      </c>
      <c r="B8218" s="47" t="s">
        <v>364</v>
      </c>
      <c r="C8218" s="47" t="s">
        <v>10</v>
      </c>
      <c r="D8218" s="47" t="s">
        <v>45</v>
      </c>
      <c r="E8218" s="47" t="s">
        <v>282</v>
      </c>
      <c r="F8218" s="48">
        <v>79243</v>
      </c>
      <c r="G8218" s="35" t="str">
        <f>VLOOKUP(F8218,Apoio!A:B,2,FALSE)</f>
        <v>Juizado</v>
      </c>
      <c r="H8218" s="47" t="s">
        <v>284</v>
      </c>
      <c r="I8218" s="49">
        <v>507</v>
      </c>
      <c r="J8218" s="2">
        <f>VLOOKUP($F8218,Apoio!$A:$F,4,FALSE)</f>
        <v>1</v>
      </c>
      <c r="K8218" s="2">
        <f>VLOOKUP($F8218,Apoio!$A:$F,5,FALSE)</f>
        <v>10</v>
      </c>
      <c r="L8218" s="24" t="str">
        <f>VLOOKUP($F8218,Apoio!$A:$F,6,FALSE)</f>
        <v>Sorocaba</v>
      </c>
    </row>
    <row r="8219" spans="1:12" x14ac:dyDescent="0.25">
      <c r="A8219" s="50">
        <v>2022</v>
      </c>
      <c r="B8219" s="51" t="s">
        <v>364</v>
      </c>
      <c r="C8219" s="51" t="s">
        <v>10</v>
      </c>
      <c r="D8219" s="51" t="s">
        <v>45</v>
      </c>
      <c r="E8219" s="51" t="s">
        <v>282</v>
      </c>
      <c r="F8219" s="52">
        <v>12487</v>
      </c>
      <c r="G8219" s="35" t="str">
        <f>VLOOKUP(F8219,Apoio!A:B,2,FALSE)</f>
        <v>Vara Federal</v>
      </c>
      <c r="H8219" s="51" t="s">
        <v>285</v>
      </c>
      <c r="I8219" s="53">
        <v>125</v>
      </c>
      <c r="J8219" s="2">
        <f>VLOOKUP($F8219,Apoio!$A:$F,4,FALSE)</f>
        <v>2</v>
      </c>
      <c r="K8219" s="2">
        <f>VLOOKUP($F8219,Apoio!$A:$F,5,FALSE)</f>
        <v>10</v>
      </c>
      <c r="L8219" s="24" t="str">
        <f>VLOOKUP($F8219,Apoio!$A:$F,6,FALSE)</f>
        <v>Sorocaba</v>
      </c>
    </row>
    <row r="8220" spans="1:12" x14ac:dyDescent="0.25">
      <c r="A8220" s="46">
        <v>2022</v>
      </c>
      <c r="B8220" s="47" t="s">
        <v>364</v>
      </c>
      <c r="C8220" s="47" t="s">
        <v>10</v>
      </c>
      <c r="D8220" s="47" t="s">
        <v>45</v>
      </c>
      <c r="E8220" s="47" t="s">
        <v>282</v>
      </c>
      <c r="F8220" s="48">
        <v>14312</v>
      </c>
      <c r="G8220" s="35" t="str">
        <f>VLOOKUP(F8220,Apoio!A:B,2,FALSE)</f>
        <v>Juizado</v>
      </c>
      <c r="H8220" s="47" t="s">
        <v>286</v>
      </c>
      <c r="I8220" s="49">
        <v>545</v>
      </c>
      <c r="J8220" s="2">
        <f>VLOOKUP($F8220,Apoio!$A:$F,4,FALSE)</f>
        <v>2</v>
      </c>
      <c r="K8220" s="2">
        <f>VLOOKUP($F8220,Apoio!$A:$F,5,FALSE)</f>
        <v>10</v>
      </c>
      <c r="L8220" s="24" t="str">
        <f>VLOOKUP($F8220,Apoio!$A:$F,6,FALSE)</f>
        <v>Sorocaba</v>
      </c>
    </row>
    <row r="8221" spans="1:12" x14ac:dyDescent="0.25">
      <c r="A8221" s="50">
        <v>2022</v>
      </c>
      <c r="B8221" s="51" t="s">
        <v>364</v>
      </c>
      <c r="C8221" s="51" t="s">
        <v>10</v>
      </c>
      <c r="D8221" s="51" t="s">
        <v>45</v>
      </c>
      <c r="E8221" s="51" t="s">
        <v>282</v>
      </c>
      <c r="F8221" s="52">
        <v>12488</v>
      </c>
      <c r="G8221" s="35" t="str">
        <f>VLOOKUP(F8221,Apoio!A:B,2,FALSE)</f>
        <v>Vara Federal</v>
      </c>
      <c r="H8221" s="51" t="s">
        <v>287</v>
      </c>
      <c r="I8221" s="53">
        <v>121</v>
      </c>
      <c r="J8221" s="2">
        <f>VLOOKUP($F8221,Apoio!$A:$F,4,FALSE)</f>
        <v>3</v>
      </c>
      <c r="K8221" s="2">
        <f>VLOOKUP($F8221,Apoio!$A:$F,5,FALSE)</f>
        <v>10</v>
      </c>
      <c r="L8221" s="24" t="str">
        <f>VLOOKUP($F8221,Apoio!$A:$F,6,FALSE)</f>
        <v>Sorocaba</v>
      </c>
    </row>
    <row r="8222" spans="1:12" x14ac:dyDescent="0.25">
      <c r="A8222" s="46">
        <v>2022</v>
      </c>
      <c r="B8222" s="47" t="s">
        <v>364</v>
      </c>
      <c r="C8222" s="47" t="s">
        <v>10</v>
      </c>
      <c r="D8222" s="47" t="s">
        <v>45</v>
      </c>
      <c r="E8222" s="47" t="s">
        <v>282</v>
      </c>
      <c r="F8222" s="48">
        <v>14039</v>
      </c>
      <c r="G8222" s="35" t="str">
        <f>VLOOKUP(F8222,Apoio!A:B,2,FALSE)</f>
        <v>Vara Federal</v>
      </c>
      <c r="H8222" s="47" t="s">
        <v>288</v>
      </c>
      <c r="I8222" s="49">
        <v>140</v>
      </c>
      <c r="J8222" s="2">
        <f>VLOOKUP($F8222,Apoio!$A:$F,4,FALSE)</f>
        <v>4</v>
      </c>
      <c r="K8222" s="2">
        <f>VLOOKUP($F8222,Apoio!$A:$F,5,FALSE)</f>
        <v>10</v>
      </c>
      <c r="L8222" s="24" t="str">
        <f>VLOOKUP($F8222,Apoio!$A:$F,6,FALSE)</f>
        <v>Sorocaba</v>
      </c>
    </row>
    <row r="8223" spans="1:12" x14ac:dyDescent="0.25">
      <c r="A8223" s="50">
        <v>2022</v>
      </c>
      <c r="B8223" s="51" t="s">
        <v>364</v>
      </c>
      <c r="C8223" s="51" t="s">
        <v>10</v>
      </c>
      <c r="D8223" s="51" t="s">
        <v>45</v>
      </c>
      <c r="E8223" s="51" t="s">
        <v>289</v>
      </c>
      <c r="F8223" s="52">
        <v>12524</v>
      </c>
      <c r="G8223" s="35" t="str">
        <f>VLOOKUP(F8223,Apoio!A:B,2,FALSE)</f>
        <v>Vara Federal</v>
      </c>
      <c r="H8223" s="51" t="s">
        <v>290</v>
      </c>
      <c r="I8223" s="53">
        <v>80</v>
      </c>
      <c r="J8223" s="2">
        <f>VLOOKUP($F8223,Apoio!$A:$F,4,FALSE)</f>
        <v>1</v>
      </c>
      <c r="K8223" s="2">
        <f>VLOOKUP($F8223,Apoio!$A:$F,5,FALSE)</f>
        <v>21</v>
      </c>
      <c r="L8223" s="24" t="str">
        <f>VLOOKUP($F8223,Apoio!$A:$F,6,FALSE)</f>
        <v>Taubaté</v>
      </c>
    </row>
    <row r="8224" spans="1:12" x14ac:dyDescent="0.25">
      <c r="A8224" s="46">
        <v>2022</v>
      </c>
      <c r="B8224" s="47" t="s">
        <v>364</v>
      </c>
      <c r="C8224" s="47" t="s">
        <v>10</v>
      </c>
      <c r="D8224" s="47" t="s">
        <v>45</v>
      </c>
      <c r="E8224" s="47" t="s">
        <v>289</v>
      </c>
      <c r="F8224" s="48">
        <v>17781</v>
      </c>
      <c r="G8224" s="35" t="str">
        <f>VLOOKUP(F8224,Apoio!A:B,2,FALSE)</f>
        <v>Juizado</v>
      </c>
      <c r="H8224" s="47" t="s">
        <v>291</v>
      </c>
      <c r="I8224" s="49">
        <v>271</v>
      </c>
      <c r="J8224" s="2">
        <f>VLOOKUP($F8224,Apoio!$A:$F,4,FALSE)</f>
        <v>1</v>
      </c>
      <c r="K8224" s="2">
        <f>VLOOKUP($F8224,Apoio!$A:$F,5,FALSE)</f>
        <v>21</v>
      </c>
      <c r="L8224" s="24" t="str">
        <f>VLOOKUP($F8224,Apoio!$A:$F,6,FALSE)</f>
        <v>Taubaté</v>
      </c>
    </row>
    <row r="8225" spans="1:12" x14ac:dyDescent="0.25">
      <c r="A8225" s="50">
        <v>2022</v>
      </c>
      <c r="B8225" s="51" t="s">
        <v>364</v>
      </c>
      <c r="C8225" s="51" t="s">
        <v>10</v>
      </c>
      <c r="D8225" s="51" t="s">
        <v>45</v>
      </c>
      <c r="E8225" s="51" t="s">
        <v>289</v>
      </c>
      <c r="F8225" s="52">
        <v>13845</v>
      </c>
      <c r="G8225" s="35" t="str">
        <f>VLOOKUP(F8225,Apoio!A:B,2,FALSE)</f>
        <v>Vara Federal</v>
      </c>
      <c r="H8225" s="51" t="s">
        <v>292</v>
      </c>
      <c r="I8225" s="53">
        <v>91</v>
      </c>
      <c r="J8225" s="2">
        <f>VLOOKUP($F8225,Apoio!$A:$F,4,FALSE)</f>
        <v>2</v>
      </c>
      <c r="K8225" s="2">
        <f>VLOOKUP($F8225,Apoio!$A:$F,5,FALSE)</f>
        <v>21</v>
      </c>
      <c r="L8225" s="24" t="str">
        <f>VLOOKUP($F8225,Apoio!$A:$F,6,FALSE)</f>
        <v>Taubaté</v>
      </c>
    </row>
    <row r="8226" spans="1:12" x14ac:dyDescent="0.25">
      <c r="A8226" s="46">
        <v>2022</v>
      </c>
      <c r="B8226" s="47" t="s">
        <v>364</v>
      </c>
      <c r="C8226" s="47" t="s">
        <v>10</v>
      </c>
      <c r="D8226" s="47" t="s">
        <v>45</v>
      </c>
      <c r="E8226" s="47" t="s">
        <v>293</v>
      </c>
      <c r="F8226" s="48">
        <v>12526</v>
      </c>
      <c r="G8226" s="35" t="str">
        <f>VLOOKUP(F8226,Apoio!A:B,2,FALSE)</f>
        <v>Vara Federal + JEF</v>
      </c>
      <c r="H8226" s="47" t="s">
        <v>294</v>
      </c>
      <c r="I8226" s="49">
        <v>187</v>
      </c>
      <c r="J8226" s="2">
        <f>VLOOKUP($F8226,Apoio!$A:$F,4,FALSE)</f>
        <v>1</v>
      </c>
      <c r="K8226" s="2">
        <f>VLOOKUP($F8226,Apoio!$A:$F,5,FALSE)</f>
        <v>22</v>
      </c>
      <c r="L8226" s="24" t="str">
        <f>VLOOKUP($F8226,Apoio!$A:$F,6,FALSE)</f>
        <v>Tupã</v>
      </c>
    </row>
    <row r="8227" spans="1:12" x14ac:dyDescent="0.25">
      <c r="A8227" s="50">
        <v>2022</v>
      </c>
      <c r="B8227" s="51" t="s">
        <v>364</v>
      </c>
      <c r="C8227" s="51" t="s">
        <v>10</v>
      </c>
      <c r="D8227" s="51" t="s">
        <v>45</v>
      </c>
      <c r="E8227" s="51" t="s">
        <v>293</v>
      </c>
      <c r="F8227" s="52">
        <v>12526</v>
      </c>
      <c r="G8227" s="35" t="str">
        <f>VLOOKUP(F8227,Apoio!A:B,2,FALSE)</f>
        <v>Vara Federal + JEF</v>
      </c>
      <c r="H8227" s="51" t="s">
        <v>294</v>
      </c>
      <c r="I8227" s="53">
        <v>54</v>
      </c>
      <c r="J8227" s="2">
        <f>VLOOKUP($F8227,Apoio!$A:$F,4,FALSE)</f>
        <v>1</v>
      </c>
      <c r="K8227" s="2">
        <f>VLOOKUP($F8227,Apoio!$A:$F,5,FALSE)</f>
        <v>22</v>
      </c>
      <c r="L8227" s="24" t="str">
        <f>VLOOKUP($F8227,Apoio!$A:$F,6,FALSE)</f>
        <v>Tupã</v>
      </c>
    </row>
    <row r="8228" spans="1:12" x14ac:dyDescent="0.25">
      <c r="A8228" s="46">
        <v>2022</v>
      </c>
      <c r="B8228" s="47" t="s">
        <v>364</v>
      </c>
      <c r="C8228" s="47" t="s">
        <v>10</v>
      </c>
      <c r="D8228" s="47" t="s">
        <v>45</v>
      </c>
      <c r="E8228" s="47" t="s">
        <v>295</v>
      </c>
      <c r="F8228" s="48">
        <v>21627</v>
      </c>
      <c r="G8228" s="35" t="str">
        <f>VLOOKUP(F8228,Apoio!A:B,2,FALSE)</f>
        <v>Turma Recursal</v>
      </c>
      <c r="H8228" s="47" t="s">
        <v>296</v>
      </c>
      <c r="I8228" s="49">
        <v>157</v>
      </c>
      <c r="J8228" s="2">
        <f>VLOOKUP($F8228,Apoio!$A:$F,4,FALSE)</f>
        <v>1</v>
      </c>
      <c r="K8228" s="2">
        <f>VLOOKUP($F8228,Apoio!$A:$F,5,FALSE)</f>
        <v>1</v>
      </c>
      <c r="L8228" s="24" t="str">
        <f>VLOOKUP($F8228,Apoio!$A:$F,6,FALSE)</f>
        <v>São Paulo - TR</v>
      </c>
    </row>
    <row r="8229" spans="1:12" x14ac:dyDescent="0.25">
      <c r="A8229" s="50">
        <v>2022</v>
      </c>
      <c r="B8229" s="51" t="s">
        <v>364</v>
      </c>
      <c r="C8229" s="51" t="s">
        <v>10</v>
      </c>
      <c r="D8229" s="51" t="s">
        <v>45</v>
      </c>
      <c r="E8229" s="51" t="s">
        <v>295</v>
      </c>
      <c r="F8229" s="52">
        <v>21628</v>
      </c>
      <c r="G8229" s="35" t="str">
        <f>VLOOKUP(F8229,Apoio!A:B,2,FALSE)</f>
        <v>Turma Recursal</v>
      </c>
      <c r="H8229" s="51" t="s">
        <v>297</v>
      </c>
      <c r="I8229" s="53">
        <v>162</v>
      </c>
      <c r="J8229" s="2">
        <f>VLOOKUP($F8229,Apoio!$A:$F,4,FALSE)</f>
        <v>2</v>
      </c>
      <c r="K8229" s="2">
        <f>VLOOKUP($F8229,Apoio!$A:$F,5,FALSE)</f>
        <v>1</v>
      </c>
      <c r="L8229" s="24" t="str">
        <f>VLOOKUP($F8229,Apoio!$A:$F,6,FALSE)</f>
        <v>São Paulo - TR</v>
      </c>
    </row>
    <row r="8230" spans="1:12" x14ac:dyDescent="0.25">
      <c r="A8230" s="46">
        <v>2022</v>
      </c>
      <c r="B8230" s="47" t="s">
        <v>364</v>
      </c>
      <c r="C8230" s="47" t="s">
        <v>10</v>
      </c>
      <c r="D8230" s="47" t="s">
        <v>45</v>
      </c>
      <c r="E8230" s="47" t="s">
        <v>295</v>
      </c>
      <c r="F8230" s="48">
        <v>21629</v>
      </c>
      <c r="G8230" s="35" t="str">
        <f>VLOOKUP(F8230,Apoio!A:B,2,FALSE)</f>
        <v>Turma Recursal</v>
      </c>
      <c r="H8230" s="47" t="s">
        <v>298</v>
      </c>
      <c r="I8230" s="49">
        <v>169</v>
      </c>
      <c r="J8230" s="2">
        <f>VLOOKUP($F8230,Apoio!$A:$F,4,FALSE)</f>
        <v>3</v>
      </c>
      <c r="K8230" s="2">
        <f>VLOOKUP($F8230,Apoio!$A:$F,5,FALSE)</f>
        <v>1</v>
      </c>
      <c r="L8230" s="24" t="str">
        <f>VLOOKUP($F8230,Apoio!$A:$F,6,FALSE)</f>
        <v>São Paulo - TR</v>
      </c>
    </row>
    <row r="8231" spans="1:12" x14ac:dyDescent="0.25">
      <c r="A8231" s="50">
        <v>2022</v>
      </c>
      <c r="B8231" s="51" t="s">
        <v>364</v>
      </c>
      <c r="C8231" s="51" t="s">
        <v>10</v>
      </c>
      <c r="D8231" s="51" t="s">
        <v>45</v>
      </c>
      <c r="E8231" s="51" t="s">
        <v>295</v>
      </c>
      <c r="F8231" s="52">
        <v>21630</v>
      </c>
      <c r="G8231" s="35" t="str">
        <f>VLOOKUP(F8231,Apoio!A:B,2,FALSE)</f>
        <v>Turma Recursal</v>
      </c>
      <c r="H8231" s="51" t="s">
        <v>299</v>
      </c>
      <c r="I8231" s="53">
        <v>182</v>
      </c>
      <c r="J8231" s="2">
        <f>VLOOKUP($F8231,Apoio!$A:$F,4,FALSE)</f>
        <v>4</v>
      </c>
      <c r="K8231" s="2">
        <f>VLOOKUP($F8231,Apoio!$A:$F,5,FALSE)</f>
        <v>1</v>
      </c>
      <c r="L8231" s="24" t="str">
        <f>VLOOKUP($F8231,Apoio!$A:$F,6,FALSE)</f>
        <v>São Paulo - TR</v>
      </c>
    </row>
    <row r="8232" spans="1:12" x14ac:dyDescent="0.25">
      <c r="A8232" s="46">
        <v>2022</v>
      </c>
      <c r="B8232" s="47" t="s">
        <v>364</v>
      </c>
      <c r="C8232" s="47" t="s">
        <v>10</v>
      </c>
      <c r="D8232" s="47" t="s">
        <v>45</v>
      </c>
      <c r="E8232" s="47" t="s">
        <v>295</v>
      </c>
      <c r="F8232" s="48">
        <v>21631</v>
      </c>
      <c r="G8232" s="35" t="str">
        <f>VLOOKUP(F8232,Apoio!A:B,2,FALSE)</f>
        <v>Turma Recursal</v>
      </c>
      <c r="H8232" s="47" t="s">
        <v>300</v>
      </c>
      <c r="I8232" s="49">
        <v>167</v>
      </c>
      <c r="J8232" s="2">
        <f>VLOOKUP($F8232,Apoio!$A:$F,4,FALSE)</f>
        <v>5</v>
      </c>
      <c r="K8232" s="2">
        <f>VLOOKUP($F8232,Apoio!$A:$F,5,FALSE)</f>
        <v>1</v>
      </c>
      <c r="L8232" s="24" t="str">
        <f>VLOOKUP($F8232,Apoio!$A:$F,6,FALSE)</f>
        <v>São Paulo - TR</v>
      </c>
    </row>
    <row r="8233" spans="1:12" x14ac:dyDescent="0.25">
      <c r="A8233" s="50">
        <v>2022</v>
      </c>
      <c r="B8233" s="51" t="s">
        <v>364</v>
      </c>
      <c r="C8233" s="51" t="s">
        <v>10</v>
      </c>
      <c r="D8233" s="51" t="s">
        <v>45</v>
      </c>
      <c r="E8233" s="51" t="s">
        <v>295</v>
      </c>
      <c r="F8233" s="52">
        <v>21632</v>
      </c>
      <c r="G8233" s="35" t="str">
        <f>VLOOKUP(F8233,Apoio!A:B,2,FALSE)</f>
        <v>Turma Recursal</v>
      </c>
      <c r="H8233" s="51" t="s">
        <v>301</v>
      </c>
      <c r="I8233" s="53">
        <v>140</v>
      </c>
      <c r="J8233" s="2">
        <f>VLOOKUP($F8233,Apoio!$A:$F,4,FALSE)</f>
        <v>6</v>
      </c>
      <c r="K8233" s="2">
        <f>VLOOKUP($F8233,Apoio!$A:$F,5,FALSE)</f>
        <v>1</v>
      </c>
      <c r="L8233" s="24" t="str">
        <f>VLOOKUP($F8233,Apoio!$A:$F,6,FALSE)</f>
        <v>São Paulo - TR</v>
      </c>
    </row>
    <row r="8234" spans="1:12" x14ac:dyDescent="0.25">
      <c r="A8234" s="46">
        <v>2022</v>
      </c>
      <c r="B8234" s="47" t="s">
        <v>364</v>
      </c>
      <c r="C8234" s="47" t="s">
        <v>10</v>
      </c>
      <c r="D8234" s="47" t="s">
        <v>45</v>
      </c>
      <c r="E8234" s="47" t="s">
        <v>295</v>
      </c>
      <c r="F8234" s="48">
        <v>21633</v>
      </c>
      <c r="G8234" s="35" t="str">
        <f>VLOOKUP(F8234,Apoio!A:B,2,FALSE)</f>
        <v>Turma Recursal</v>
      </c>
      <c r="H8234" s="47" t="s">
        <v>302</v>
      </c>
      <c r="I8234" s="49">
        <v>144</v>
      </c>
      <c r="J8234" s="2">
        <f>VLOOKUP($F8234,Apoio!$A:$F,4,FALSE)</f>
        <v>7</v>
      </c>
      <c r="K8234" s="2">
        <f>VLOOKUP($F8234,Apoio!$A:$F,5,FALSE)</f>
        <v>1</v>
      </c>
      <c r="L8234" s="24" t="str">
        <f>VLOOKUP($F8234,Apoio!$A:$F,6,FALSE)</f>
        <v>São Paulo - TR</v>
      </c>
    </row>
    <row r="8235" spans="1:12" x14ac:dyDescent="0.25">
      <c r="A8235" s="50">
        <v>2022</v>
      </c>
      <c r="B8235" s="51" t="s">
        <v>364</v>
      </c>
      <c r="C8235" s="51" t="s">
        <v>10</v>
      </c>
      <c r="D8235" s="51" t="s">
        <v>45</v>
      </c>
      <c r="E8235" s="51" t="s">
        <v>295</v>
      </c>
      <c r="F8235" s="52">
        <v>21634</v>
      </c>
      <c r="G8235" s="35" t="str">
        <f>VLOOKUP(F8235,Apoio!A:B,2,FALSE)</f>
        <v>Turma Recursal</v>
      </c>
      <c r="H8235" s="51" t="s">
        <v>303</v>
      </c>
      <c r="I8235" s="53">
        <v>142</v>
      </c>
      <c r="J8235" s="2">
        <f>VLOOKUP($F8235,Apoio!$A:$F,4,FALSE)</f>
        <v>8</v>
      </c>
      <c r="K8235" s="2">
        <f>VLOOKUP($F8235,Apoio!$A:$F,5,FALSE)</f>
        <v>1</v>
      </c>
      <c r="L8235" s="24" t="str">
        <f>VLOOKUP($F8235,Apoio!$A:$F,6,FALSE)</f>
        <v>São Paulo - TR</v>
      </c>
    </row>
    <row r="8236" spans="1:12" x14ac:dyDescent="0.25">
      <c r="A8236" s="46">
        <v>2022</v>
      </c>
      <c r="B8236" s="47" t="s">
        <v>364</v>
      </c>
      <c r="C8236" s="47" t="s">
        <v>10</v>
      </c>
      <c r="D8236" s="47" t="s">
        <v>45</v>
      </c>
      <c r="E8236" s="47" t="s">
        <v>295</v>
      </c>
      <c r="F8236" s="48">
        <v>21635</v>
      </c>
      <c r="G8236" s="35" t="str">
        <f>VLOOKUP(F8236,Apoio!A:B,2,FALSE)</f>
        <v>Turma Recursal</v>
      </c>
      <c r="H8236" s="47" t="s">
        <v>304</v>
      </c>
      <c r="I8236" s="49">
        <v>161</v>
      </c>
      <c r="J8236" s="2">
        <f>VLOOKUP($F8236,Apoio!$A:$F,4,FALSE)</f>
        <v>9</v>
      </c>
      <c r="K8236" s="2">
        <f>VLOOKUP($F8236,Apoio!$A:$F,5,FALSE)</f>
        <v>1</v>
      </c>
      <c r="L8236" s="24" t="str">
        <f>VLOOKUP($F8236,Apoio!$A:$F,6,FALSE)</f>
        <v>São Paulo - TR</v>
      </c>
    </row>
    <row r="8237" spans="1:12" x14ac:dyDescent="0.25">
      <c r="A8237" s="50">
        <v>2022</v>
      </c>
      <c r="B8237" s="51" t="s">
        <v>364</v>
      </c>
      <c r="C8237" s="51" t="s">
        <v>10</v>
      </c>
      <c r="D8237" s="51" t="s">
        <v>45</v>
      </c>
      <c r="E8237" s="51" t="s">
        <v>295</v>
      </c>
      <c r="F8237" s="52">
        <v>21636</v>
      </c>
      <c r="G8237" s="35" t="str">
        <f>VLOOKUP(F8237,Apoio!A:B,2,FALSE)</f>
        <v>Turma Recursal</v>
      </c>
      <c r="H8237" s="51" t="s">
        <v>305</v>
      </c>
      <c r="I8237" s="53">
        <v>153</v>
      </c>
      <c r="J8237" s="2">
        <f>VLOOKUP($F8237,Apoio!$A:$F,4,FALSE)</f>
        <v>10</v>
      </c>
      <c r="K8237" s="2">
        <f>VLOOKUP($F8237,Apoio!$A:$F,5,FALSE)</f>
        <v>1</v>
      </c>
      <c r="L8237" s="24" t="str">
        <f>VLOOKUP($F8237,Apoio!$A:$F,6,FALSE)</f>
        <v>São Paulo - TR</v>
      </c>
    </row>
    <row r="8238" spans="1:12" x14ac:dyDescent="0.25">
      <c r="A8238" s="46">
        <v>2022</v>
      </c>
      <c r="B8238" s="47" t="s">
        <v>364</v>
      </c>
      <c r="C8238" s="47" t="s">
        <v>10</v>
      </c>
      <c r="D8238" s="47" t="s">
        <v>45</v>
      </c>
      <c r="E8238" s="47" t="s">
        <v>295</v>
      </c>
      <c r="F8238" s="48">
        <v>21637</v>
      </c>
      <c r="G8238" s="35" t="str">
        <f>VLOOKUP(F8238,Apoio!A:B,2,FALSE)</f>
        <v>Turma Recursal</v>
      </c>
      <c r="H8238" s="47" t="s">
        <v>306</v>
      </c>
      <c r="I8238" s="49">
        <v>153</v>
      </c>
      <c r="J8238" s="2">
        <f>VLOOKUP($F8238,Apoio!$A:$F,4,FALSE)</f>
        <v>11</v>
      </c>
      <c r="K8238" s="2">
        <f>VLOOKUP($F8238,Apoio!$A:$F,5,FALSE)</f>
        <v>1</v>
      </c>
      <c r="L8238" s="24" t="str">
        <f>VLOOKUP($F8238,Apoio!$A:$F,6,FALSE)</f>
        <v>São Paulo - TR</v>
      </c>
    </row>
    <row r="8239" spans="1:12" x14ac:dyDescent="0.25">
      <c r="A8239" s="50">
        <v>2022</v>
      </c>
      <c r="B8239" s="51" t="s">
        <v>364</v>
      </c>
      <c r="C8239" s="51" t="s">
        <v>10</v>
      </c>
      <c r="D8239" s="51" t="s">
        <v>45</v>
      </c>
      <c r="E8239" s="51" t="s">
        <v>295</v>
      </c>
      <c r="F8239" s="52">
        <v>21638</v>
      </c>
      <c r="G8239" s="35" t="str">
        <f>VLOOKUP(F8239,Apoio!A:B,2,FALSE)</f>
        <v>Turma Recursal</v>
      </c>
      <c r="H8239" s="51" t="s">
        <v>307</v>
      </c>
      <c r="I8239" s="53">
        <v>157</v>
      </c>
      <c r="J8239" s="2">
        <f>VLOOKUP($F8239,Apoio!$A:$F,4,FALSE)</f>
        <v>12</v>
      </c>
      <c r="K8239" s="2">
        <f>VLOOKUP($F8239,Apoio!$A:$F,5,FALSE)</f>
        <v>1</v>
      </c>
      <c r="L8239" s="24" t="str">
        <f>VLOOKUP($F8239,Apoio!$A:$F,6,FALSE)</f>
        <v>São Paulo - TR</v>
      </c>
    </row>
    <row r="8240" spans="1:12" x14ac:dyDescent="0.25">
      <c r="A8240" s="46">
        <v>2022</v>
      </c>
      <c r="B8240" s="47" t="s">
        <v>364</v>
      </c>
      <c r="C8240" s="47" t="s">
        <v>10</v>
      </c>
      <c r="D8240" s="47" t="s">
        <v>45</v>
      </c>
      <c r="E8240" s="47" t="s">
        <v>295</v>
      </c>
      <c r="F8240" s="48">
        <v>21639</v>
      </c>
      <c r="G8240" s="35" t="str">
        <f>VLOOKUP(F8240,Apoio!A:B,2,FALSE)</f>
        <v>Turma Recursal</v>
      </c>
      <c r="H8240" s="47" t="s">
        <v>308</v>
      </c>
      <c r="I8240" s="49">
        <v>166</v>
      </c>
      <c r="J8240" s="2">
        <f>VLOOKUP($F8240,Apoio!$A:$F,4,FALSE)</f>
        <v>13</v>
      </c>
      <c r="K8240" s="2">
        <f>VLOOKUP($F8240,Apoio!$A:$F,5,FALSE)</f>
        <v>1</v>
      </c>
      <c r="L8240" s="24" t="str">
        <f>VLOOKUP($F8240,Apoio!$A:$F,6,FALSE)</f>
        <v>São Paulo - TR</v>
      </c>
    </row>
    <row r="8241" spans="1:12" x14ac:dyDescent="0.25">
      <c r="A8241" s="50">
        <v>2022</v>
      </c>
      <c r="B8241" s="51" t="s">
        <v>364</v>
      </c>
      <c r="C8241" s="51" t="s">
        <v>10</v>
      </c>
      <c r="D8241" s="51" t="s">
        <v>45</v>
      </c>
      <c r="E8241" s="51" t="s">
        <v>295</v>
      </c>
      <c r="F8241" s="52">
        <v>21640</v>
      </c>
      <c r="G8241" s="35" t="str">
        <f>VLOOKUP(F8241,Apoio!A:B,2,FALSE)</f>
        <v>Turma Recursal</v>
      </c>
      <c r="H8241" s="51" t="s">
        <v>309</v>
      </c>
      <c r="I8241" s="53">
        <v>161</v>
      </c>
      <c r="J8241" s="2">
        <f>VLOOKUP($F8241,Apoio!$A:$F,4,FALSE)</f>
        <v>14</v>
      </c>
      <c r="K8241" s="2">
        <f>VLOOKUP($F8241,Apoio!$A:$F,5,FALSE)</f>
        <v>1</v>
      </c>
      <c r="L8241" s="24" t="str">
        <f>VLOOKUP($F8241,Apoio!$A:$F,6,FALSE)</f>
        <v>São Paulo - TR</v>
      </c>
    </row>
    <row r="8242" spans="1:12" x14ac:dyDescent="0.25">
      <c r="A8242" s="46">
        <v>2022</v>
      </c>
      <c r="B8242" s="47" t="s">
        <v>364</v>
      </c>
      <c r="C8242" s="47" t="s">
        <v>10</v>
      </c>
      <c r="D8242" s="47" t="s">
        <v>45</v>
      </c>
      <c r="E8242" s="47" t="s">
        <v>295</v>
      </c>
      <c r="F8242" s="48">
        <v>21641</v>
      </c>
      <c r="G8242" s="35" t="str">
        <f>VLOOKUP(F8242,Apoio!A:B,2,FALSE)</f>
        <v>Turma Recursal</v>
      </c>
      <c r="H8242" s="47" t="s">
        <v>310</v>
      </c>
      <c r="I8242" s="49">
        <v>167</v>
      </c>
      <c r="J8242" s="2">
        <f>VLOOKUP($F8242,Apoio!$A:$F,4,FALSE)</f>
        <v>15</v>
      </c>
      <c r="K8242" s="2">
        <f>VLOOKUP($F8242,Apoio!$A:$F,5,FALSE)</f>
        <v>1</v>
      </c>
      <c r="L8242" s="24" t="str">
        <f>VLOOKUP($F8242,Apoio!$A:$F,6,FALSE)</f>
        <v>São Paulo - TR</v>
      </c>
    </row>
    <row r="8243" spans="1:12" x14ac:dyDescent="0.25">
      <c r="A8243" s="50">
        <v>2022</v>
      </c>
      <c r="B8243" s="51" t="s">
        <v>364</v>
      </c>
      <c r="C8243" s="51" t="s">
        <v>10</v>
      </c>
      <c r="D8243" s="51" t="s">
        <v>45</v>
      </c>
      <c r="E8243" s="51" t="s">
        <v>295</v>
      </c>
      <c r="F8243" s="52">
        <v>21642</v>
      </c>
      <c r="G8243" s="35" t="str">
        <f>VLOOKUP(F8243,Apoio!A:B,2,FALSE)</f>
        <v>Turma Recursal</v>
      </c>
      <c r="H8243" s="51" t="s">
        <v>311</v>
      </c>
      <c r="I8243" s="53">
        <v>177</v>
      </c>
      <c r="J8243" s="2">
        <f>VLOOKUP($F8243,Apoio!$A:$F,4,FALSE)</f>
        <v>16</v>
      </c>
      <c r="K8243" s="2">
        <f>VLOOKUP($F8243,Apoio!$A:$F,5,FALSE)</f>
        <v>1</v>
      </c>
      <c r="L8243" s="24" t="str">
        <f>VLOOKUP($F8243,Apoio!$A:$F,6,FALSE)</f>
        <v>São Paulo - TR</v>
      </c>
    </row>
    <row r="8244" spans="1:12" x14ac:dyDescent="0.25">
      <c r="A8244" s="46">
        <v>2022</v>
      </c>
      <c r="B8244" s="47" t="s">
        <v>364</v>
      </c>
      <c r="C8244" s="47" t="s">
        <v>10</v>
      </c>
      <c r="D8244" s="47" t="s">
        <v>45</v>
      </c>
      <c r="E8244" s="47" t="s">
        <v>295</v>
      </c>
      <c r="F8244" s="48">
        <v>21643</v>
      </c>
      <c r="G8244" s="35" t="str">
        <f>VLOOKUP(F8244,Apoio!A:B,2,FALSE)</f>
        <v>Turma Recursal</v>
      </c>
      <c r="H8244" s="47" t="s">
        <v>312</v>
      </c>
      <c r="I8244" s="49">
        <v>147</v>
      </c>
      <c r="J8244" s="2">
        <f>VLOOKUP($F8244,Apoio!$A:$F,4,FALSE)</f>
        <v>17</v>
      </c>
      <c r="K8244" s="2">
        <f>VLOOKUP($F8244,Apoio!$A:$F,5,FALSE)</f>
        <v>1</v>
      </c>
      <c r="L8244" s="24" t="str">
        <f>VLOOKUP($F8244,Apoio!$A:$F,6,FALSE)</f>
        <v>São Paulo - TR</v>
      </c>
    </row>
    <row r="8245" spans="1:12" x14ac:dyDescent="0.25">
      <c r="A8245" s="50">
        <v>2022</v>
      </c>
      <c r="B8245" s="51" t="s">
        <v>364</v>
      </c>
      <c r="C8245" s="51" t="s">
        <v>10</v>
      </c>
      <c r="D8245" s="51" t="s">
        <v>45</v>
      </c>
      <c r="E8245" s="51" t="s">
        <v>295</v>
      </c>
      <c r="F8245" s="52">
        <v>21644</v>
      </c>
      <c r="G8245" s="35" t="str">
        <f>VLOOKUP(F8245,Apoio!A:B,2,FALSE)</f>
        <v>Turma Recursal</v>
      </c>
      <c r="H8245" s="51" t="s">
        <v>313</v>
      </c>
      <c r="I8245" s="53">
        <v>174</v>
      </c>
      <c r="J8245" s="2">
        <f>VLOOKUP($F8245,Apoio!$A:$F,4,FALSE)</f>
        <v>18</v>
      </c>
      <c r="K8245" s="2">
        <f>VLOOKUP($F8245,Apoio!$A:$F,5,FALSE)</f>
        <v>1</v>
      </c>
      <c r="L8245" s="24" t="str">
        <f>VLOOKUP($F8245,Apoio!$A:$F,6,FALSE)</f>
        <v>São Paulo - TR</v>
      </c>
    </row>
    <row r="8246" spans="1:12" x14ac:dyDescent="0.25">
      <c r="A8246" s="46">
        <v>2022</v>
      </c>
      <c r="B8246" s="47" t="s">
        <v>364</v>
      </c>
      <c r="C8246" s="47" t="s">
        <v>10</v>
      </c>
      <c r="D8246" s="47" t="s">
        <v>45</v>
      </c>
      <c r="E8246" s="47" t="s">
        <v>295</v>
      </c>
      <c r="F8246" s="48">
        <v>21645</v>
      </c>
      <c r="G8246" s="35" t="str">
        <f>VLOOKUP(F8246,Apoio!A:B,2,FALSE)</f>
        <v>Turma Recursal</v>
      </c>
      <c r="H8246" s="47" t="s">
        <v>314</v>
      </c>
      <c r="I8246" s="49">
        <v>157</v>
      </c>
      <c r="J8246" s="2">
        <f>VLOOKUP($F8246,Apoio!$A:$F,4,FALSE)</f>
        <v>19</v>
      </c>
      <c r="K8246" s="2">
        <f>VLOOKUP($F8246,Apoio!$A:$F,5,FALSE)</f>
        <v>1</v>
      </c>
      <c r="L8246" s="24" t="str">
        <f>VLOOKUP($F8246,Apoio!$A:$F,6,FALSE)</f>
        <v>São Paulo - TR</v>
      </c>
    </row>
    <row r="8247" spans="1:12" x14ac:dyDescent="0.25">
      <c r="A8247" s="50">
        <v>2022</v>
      </c>
      <c r="B8247" s="51" t="s">
        <v>364</v>
      </c>
      <c r="C8247" s="51" t="s">
        <v>10</v>
      </c>
      <c r="D8247" s="51" t="s">
        <v>45</v>
      </c>
      <c r="E8247" s="51" t="s">
        <v>295</v>
      </c>
      <c r="F8247" s="52">
        <v>21646</v>
      </c>
      <c r="G8247" s="35" t="str">
        <f>VLOOKUP(F8247,Apoio!A:B,2,FALSE)</f>
        <v>Turma Recursal</v>
      </c>
      <c r="H8247" s="51" t="s">
        <v>315</v>
      </c>
      <c r="I8247" s="53">
        <v>164</v>
      </c>
      <c r="J8247" s="2">
        <f>VLOOKUP($F8247,Apoio!$A:$F,4,FALSE)</f>
        <v>20</v>
      </c>
      <c r="K8247" s="2">
        <f>VLOOKUP($F8247,Apoio!$A:$F,5,FALSE)</f>
        <v>1</v>
      </c>
      <c r="L8247" s="24" t="str">
        <f>VLOOKUP($F8247,Apoio!$A:$F,6,FALSE)</f>
        <v>São Paulo - TR</v>
      </c>
    </row>
    <row r="8248" spans="1:12" x14ac:dyDescent="0.25">
      <c r="A8248" s="46">
        <v>2022</v>
      </c>
      <c r="B8248" s="47" t="s">
        <v>364</v>
      </c>
      <c r="C8248" s="47" t="s">
        <v>10</v>
      </c>
      <c r="D8248" s="47" t="s">
        <v>45</v>
      </c>
      <c r="E8248" s="47" t="s">
        <v>295</v>
      </c>
      <c r="F8248" s="48">
        <v>21647</v>
      </c>
      <c r="G8248" s="35" t="str">
        <f>VLOOKUP(F8248,Apoio!A:B,2,FALSE)</f>
        <v>Turma Recursal</v>
      </c>
      <c r="H8248" s="47" t="s">
        <v>316</v>
      </c>
      <c r="I8248" s="49">
        <v>158</v>
      </c>
      <c r="J8248" s="2">
        <f>VLOOKUP($F8248,Apoio!$A:$F,4,FALSE)</f>
        <v>21</v>
      </c>
      <c r="K8248" s="2">
        <f>VLOOKUP($F8248,Apoio!$A:$F,5,FALSE)</f>
        <v>1</v>
      </c>
      <c r="L8248" s="24" t="str">
        <f>VLOOKUP($F8248,Apoio!$A:$F,6,FALSE)</f>
        <v>São Paulo - TR</v>
      </c>
    </row>
    <row r="8249" spans="1:12" x14ac:dyDescent="0.25">
      <c r="A8249" s="50">
        <v>2022</v>
      </c>
      <c r="B8249" s="51" t="s">
        <v>364</v>
      </c>
      <c r="C8249" s="51" t="s">
        <v>10</v>
      </c>
      <c r="D8249" s="51" t="s">
        <v>45</v>
      </c>
      <c r="E8249" s="51" t="s">
        <v>295</v>
      </c>
      <c r="F8249" s="52">
        <v>21648</v>
      </c>
      <c r="G8249" s="35" t="str">
        <f>VLOOKUP(F8249,Apoio!A:B,2,FALSE)</f>
        <v>Turma Recursal</v>
      </c>
      <c r="H8249" s="51" t="s">
        <v>317</v>
      </c>
      <c r="I8249" s="53">
        <v>164</v>
      </c>
      <c r="J8249" s="2">
        <f>VLOOKUP($F8249,Apoio!$A:$F,4,FALSE)</f>
        <v>22</v>
      </c>
      <c r="K8249" s="2">
        <f>VLOOKUP($F8249,Apoio!$A:$F,5,FALSE)</f>
        <v>1</v>
      </c>
      <c r="L8249" s="24" t="str">
        <f>VLOOKUP($F8249,Apoio!$A:$F,6,FALSE)</f>
        <v>São Paulo - TR</v>
      </c>
    </row>
    <row r="8250" spans="1:12" x14ac:dyDescent="0.25">
      <c r="A8250" s="46">
        <v>2022</v>
      </c>
      <c r="B8250" s="47" t="s">
        <v>364</v>
      </c>
      <c r="C8250" s="47" t="s">
        <v>10</v>
      </c>
      <c r="D8250" s="47" t="s">
        <v>45</v>
      </c>
      <c r="E8250" s="47" t="s">
        <v>295</v>
      </c>
      <c r="F8250" s="48">
        <v>21649</v>
      </c>
      <c r="G8250" s="35" t="str">
        <f>VLOOKUP(F8250,Apoio!A:B,2,FALSE)</f>
        <v>Turma Recursal</v>
      </c>
      <c r="H8250" s="47" t="s">
        <v>318</v>
      </c>
      <c r="I8250" s="49">
        <v>148</v>
      </c>
      <c r="J8250" s="2">
        <f>VLOOKUP($F8250,Apoio!$A:$F,4,FALSE)</f>
        <v>23</v>
      </c>
      <c r="K8250" s="2">
        <f>VLOOKUP($F8250,Apoio!$A:$F,5,FALSE)</f>
        <v>1</v>
      </c>
      <c r="L8250" s="24" t="str">
        <f>VLOOKUP($F8250,Apoio!$A:$F,6,FALSE)</f>
        <v>São Paulo - TR</v>
      </c>
    </row>
    <row r="8251" spans="1:12" x14ac:dyDescent="0.25">
      <c r="A8251" s="50">
        <v>2022</v>
      </c>
      <c r="B8251" s="51" t="s">
        <v>364</v>
      </c>
      <c r="C8251" s="51" t="s">
        <v>10</v>
      </c>
      <c r="D8251" s="51" t="s">
        <v>45</v>
      </c>
      <c r="E8251" s="51" t="s">
        <v>295</v>
      </c>
      <c r="F8251" s="52">
        <v>21650</v>
      </c>
      <c r="G8251" s="35" t="str">
        <f>VLOOKUP(F8251,Apoio!A:B,2,FALSE)</f>
        <v>Turma Recursal</v>
      </c>
      <c r="H8251" s="51" t="s">
        <v>319</v>
      </c>
      <c r="I8251" s="53">
        <v>165</v>
      </c>
      <c r="J8251" s="2">
        <f>VLOOKUP($F8251,Apoio!$A:$F,4,FALSE)</f>
        <v>24</v>
      </c>
      <c r="K8251" s="2">
        <f>VLOOKUP($F8251,Apoio!$A:$F,5,FALSE)</f>
        <v>1</v>
      </c>
      <c r="L8251" s="24" t="str">
        <f>VLOOKUP($F8251,Apoio!$A:$F,6,FALSE)</f>
        <v>São Paulo - TR</v>
      </c>
    </row>
    <row r="8252" spans="1:12" x14ac:dyDescent="0.25">
      <c r="A8252" s="46">
        <v>2022</v>
      </c>
      <c r="B8252" s="47" t="s">
        <v>364</v>
      </c>
      <c r="C8252" s="47" t="s">
        <v>10</v>
      </c>
      <c r="D8252" s="47" t="s">
        <v>45</v>
      </c>
      <c r="E8252" s="47" t="s">
        <v>295</v>
      </c>
      <c r="F8252" s="48">
        <v>21651</v>
      </c>
      <c r="G8252" s="35" t="str">
        <f>VLOOKUP(F8252,Apoio!A:B,2,FALSE)</f>
        <v>Turma Recursal</v>
      </c>
      <c r="H8252" s="47" t="s">
        <v>320</v>
      </c>
      <c r="I8252" s="49">
        <v>171</v>
      </c>
      <c r="J8252" s="2">
        <f>VLOOKUP($F8252,Apoio!$A:$F,4,FALSE)</f>
        <v>25</v>
      </c>
      <c r="K8252" s="2">
        <f>VLOOKUP($F8252,Apoio!$A:$F,5,FALSE)</f>
        <v>1</v>
      </c>
      <c r="L8252" s="24" t="str">
        <f>VLOOKUP($F8252,Apoio!$A:$F,6,FALSE)</f>
        <v>São Paulo - TR</v>
      </c>
    </row>
    <row r="8253" spans="1:12" x14ac:dyDescent="0.25">
      <c r="A8253" s="50">
        <v>2022</v>
      </c>
      <c r="B8253" s="51" t="s">
        <v>364</v>
      </c>
      <c r="C8253" s="51" t="s">
        <v>10</v>
      </c>
      <c r="D8253" s="51" t="s">
        <v>45</v>
      </c>
      <c r="E8253" s="51" t="s">
        <v>295</v>
      </c>
      <c r="F8253" s="52">
        <v>21652</v>
      </c>
      <c r="G8253" s="35" t="str">
        <f>VLOOKUP(F8253,Apoio!A:B,2,FALSE)</f>
        <v>Turma Recursal</v>
      </c>
      <c r="H8253" s="51" t="s">
        <v>321</v>
      </c>
      <c r="I8253" s="53">
        <v>181</v>
      </c>
      <c r="J8253" s="2">
        <f>VLOOKUP($F8253,Apoio!$A:$F,4,FALSE)</f>
        <v>26</v>
      </c>
      <c r="K8253" s="2">
        <f>VLOOKUP($F8253,Apoio!$A:$F,5,FALSE)</f>
        <v>1</v>
      </c>
      <c r="L8253" s="24" t="str">
        <f>VLOOKUP($F8253,Apoio!$A:$F,6,FALSE)</f>
        <v>São Paulo - TR</v>
      </c>
    </row>
    <row r="8254" spans="1:12" x14ac:dyDescent="0.25">
      <c r="A8254" s="46">
        <v>2022</v>
      </c>
      <c r="B8254" s="47" t="s">
        <v>364</v>
      </c>
      <c r="C8254" s="47" t="s">
        <v>10</v>
      </c>
      <c r="D8254" s="47" t="s">
        <v>45</v>
      </c>
      <c r="E8254" s="47" t="s">
        <v>295</v>
      </c>
      <c r="F8254" s="48">
        <v>21653</v>
      </c>
      <c r="G8254" s="35" t="str">
        <f>VLOOKUP(F8254,Apoio!A:B,2,FALSE)</f>
        <v>Turma Recursal</v>
      </c>
      <c r="H8254" s="47" t="s">
        <v>322</v>
      </c>
      <c r="I8254" s="49">
        <v>172</v>
      </c>
      <c r="J8254" s="2">
        <f>VLOOKUP($F8254,Apoio!$A:$F,4,FALSE)</f>
        <v>27</v>
      </c>
      <c r="K8254" s="2">
        <f>VLOOKUP($F8254,Apoio!$A:$F,5,FALSE)</f>
        <v>1</v>
      </c>
      <c r="L8254" s="24" t="str">
        <f>VLOOKUP($F8254,Apoio!$A:$F,6,FALSE)</f>
        <v>São Paulo - TR</v>
      </c>
    </row>
    <row r="8255" spans="1:12" x14ac:dyDescent="0.25">
      <c r="A8255" s="50">
        <v>2022</v>
      </c>
      <c r="B8255" s="51" t="s">
        <v>364</v>
      </c>
      <c r="C8255" s="51" t="s">
        <v>10</v>
      </c>
      <c r="D8255" s="51" t="s">
        <v>45</v>
      </c>
      <c r="E8255" s="51" t="s">
        <v>295</v>
      </c>
      <c r="F8255" s="52">
        <v>21654</v>
      </c>
      <c r="G8255" s="35" t="str">
        <f>VLOOKUP(F8255,Apoio!A:B,2,FALSE)</f>
        <v>Turma Recursal</v>
      </c>
      <c r="H8255" s="51" t="s">
        <v>323</v>
      </c>
      <c r="I8255" s="53">
        <v>162</v>
      </c>
      <c r="J8255" s="2">
        <f>VLOOKUP($F8255,Apoio!$A:$F,4,FALSE)</f>
        <v>28</v>
      </c>
      <c r="K8255" s="2">
        <f>VLOOKUP($F8255,Apoio!$A:$F,5,FALSE)</f>
        <v>1</v>
      </c>
      <c r="L8255" s="24" t="str">
        <f>VLOOKUP($F8255,Apoio!$A:$F,6,FALSE)</f>
        <v>São Paulo - TR</v>
      </c>
    </row>
    <row r="8256" spans="1:12" x14ac:dyDescent="0.25">
      <c r="A8256" s="46">
        <v>2022</v>
      </c>
      <c r="B8256" s="47" t="s">
        <v>364</v>
      </c>
      <c r="C8256" s="47" t="s">
        <v>10</v>
      </c>
      <c r="D8256" s="47" t="s">
        <v>45</v>
      </c>
      <c r="E8256" s="47" t="s">
        <v>295</v>
      </c>
      <c r="F8256" s="48">
        <v>21655</v>
      </c>
      <c r="G8256" s="35" t="str">
        <f>VLOOKUP(F8256,Apoio!A:B,2,FALSE)</f>
        <v>Turma Recursal</v>
      </c>
      <c r="H8256" s="47" t="s">
        <v>324</v>
      </c>
      <c r="I8256" s="49">
        <v>166</v>
      </c>
      <c r="J8256" s="2">
        <f>VLOOKUP($F8256,Apoio!$A:$F,4,FALSE)</f>
        <v>29</v>
      </c>
      <c r="K8256" s="2">
        <f>VLOOKUP($F8256,Apoio!$A:$F,5,FALSE)</f>
        <v>1</v>
      </c>
      <c r="L8256" s="24" t="str">
        <f>VLOOKUP($F8256,Apoio!$A:$F,6,FALSE)</f>
        <v>São Paulo - TR</v>
      </c>
    </row>
    <row r="8257" spans="1:12" x14ac:dyDescent="0.25">
      <c r="A8257" s="50">
        <v>2022</v>
      </c>
      <c r="B8257" s="51" t="s">
        <v>364</v>
      </c>
      <c r="C8257" s="51" t="s">
        <v>10</v>
      </c>
      <c r="D8257" s="51" t="s">
        <v>45</v>
      </c>
      <c r="E8257" s="51" t="s">
        <v>295</v>
      </c>
      <c r="F8257" s="52">
        <v>21656</v>
      </c>
      <c r="G8257" s="35" t="str">
        <f>VLOOKUP(F8257,Apoio!A:B,2,FALSE)</f>
        <v>Turma Recursal</v>
      </c>
      <c r="H8257" s="51" t="s">
        <v>325</v>
      </c>
      <c r="I8257" s="53">
        <v>159</v>
      </c>
      <c r="J8257" s="2">
        <f>VLOOKUP($F8257,Apoio!$A:$F,4,FALSE)</f>
        <v>30</v>
      </c>
      <c r="K8257" s="2">
        <f>VLOOKUP($F8257,Apoio!$A:$F,5,FALSE)</f>
        <v>1</v>
      </c>
      <c r="L8257" s="24" t="str">
        <f>VLOOKUP($F8257,Apoio!$A:$F,6,FALSE)</f>
        <v>São Paulo - TR</v>
      </c>
    </row>
    <row r="8258" spans="1:12" x14ac:dyDescent="0.25">
      <c r="A8258" s="46">
        <v>2022</v>
      </c>
      <c r="B8258" s="47" t="s">
        <v>364</v>
      </c>
      <c r="C8258" s="47" t="s">
        <v>10</v>
      </c>
      <c r="D8258" s="47" t="s">
        <v>45</v>
      </c>
      <c r="E8258" s="47" t="s">
        <v>295</v>
      </c>
      <c r="F8258" s="48">
        <v>21657</v>
      </c>
      <c r="G8258" s="35" t="str">
        <f>VLOOKUP(F8258,Apoio!A:B,2,FALSE)</f>
        <v>Turma Recursal</v>
      </c>
      <c r="H8258" s="47" t="s">
        <v>326</v>
      </c>
      <c r="I8258" s="49">
        <v>175</v>
      </c>
      <c r="J8258" s="2">
        <f>VLOOKUP($F8258,Apoio!$A:$F,4,FALSE)</f>
        <v>31</v>
      </c>
      <c r="K8258" s="2">
        <f>VLOOKUP($F8258,Apoio!$A:$F,5,FALSE)</f>
        <v>1</v>
      </c>
      <c r="L8258" s="24" t="str">
        <f>VLOOKUP($F8258,Apoio!$A:$F,6,FALSE)</f>
        <v>São Paulo - TR</v>
      </c>
    </row>
    <row r="8259" spans="1:12" x14ac:dyDescent="0.25">
      <c r="A8259" s="50">
        <v>2022</v>
      </c>
      <c r="B8259" s="51" t="s">
        <v>364</v>
      </c>
      <c r="C8259" s="51" t="s">
        <v>10</v>
      </c>
      <c r="D8259" s="51" t="s">
        <v>45</v>
      </c>
      <c r="E8259" s="51" t="s">
        <v>295</v>
      </c>
      <c r="F8259" s="52">
        <v>21658</v>
      </c>
      <c r="G8259" s="35" t="str">
        <f>VLOOKUP(F8259,Apoio!A:B,2,FALSE)</f>
        <v>Turma Recursal</v>
      </c>
      <c r="H8259" s="51" t="s">
        <v>327</v>
      </c>
      <c r="I8259" s="53">
        <v>140</v>
      </c>
      <c r="J8259" s="2">
        <f>VLOOKUP($F8259,Apoio!$A:$F,4,FALSE)</f>
        <v>32</v>
      </c>
      <c r="K8259" s="2">
        <f>VLOOKUP($F8259,Apoio!$A:$F,5,FALSE)</f>
        <v>1</v>
      </c>
      <c r="L8259" s="24" t="str">
        <f>VLOOKUP($F8259,Apoio!$A:$F,6,FALSE)</f>
        <v>São Paulo - TR</v>
      </c>
    </row>
    <row r="8260" spans="1:12" x14ac:dyDescent="0.25">
      <c r="A8260" s="46">
        <v>2022</v>
      </c>
      <c r="B8260" s="47" t="s">
        <v>364</v>
      </c>
      <c r="C8260" s="47" t="s">
        <v>10</v>
      </c>
      <c r="D8260" s="47" t="s">
        <v>45</v>
      </c>
      <c r="E8260" s="47" t="s">
        <v>295</v>
      </c>
      <c r="F8260" s="48">
        <v>21659</v>
      </c>
      <c r="G8260" s="35" t="str">
        <f>VLOOKUP(F8260,Apoio!A:B,2,FALSE)</f>
        <v>Turma Recursal</v>
      </c>
      <c r="H8260" s="47" t="s">
        <v>328</v>
      </c>
      <c r="I8260" s="49">
        <v>144</v>
      </c>
      <c r="J8260" s="2">
        <f>VLOOKUP($F8260,Apoio!$A:$F,4,FALSE)</f>
        <v>33</v>
      </c>
      <c r="K8260" s="2">
        <f>VLOOKUP($F8260,Apoio!$A:$F,5,FALSE)</f>
        <v>1</v>
      </c>
      <c r="L8260" s="24" t="str">
        <f>VLOOKUP($F8260,Apoio!$A:$F,6,FALSE)</f>
        <v>São Paulo - TR</v>
      </c>
    </row>
    <row r="8261" spans="1:12" x14ac:dyDescent="0.25">
      <c r="A8261" s="50">
        <v>2022</v>
      </c>
      <c r="B8261" s="51" t="s">
        <v>364</v>
      </c>
      <c r="C8261" s="51" t="s">
        <v>10</v>
      </c>
      <c r="D8261" s="51" t="s">
        <v>45</v>
      </c>
      <c r="E8261" s="51" t="s">
        <v>295</v>
      </c>
      <c r="F8261" s="52">
        <v>72267</v>
      </c>
      <c r="G8261" s="35" t="str">
        <f>VLOOKUP(F8261,Apoio!A:B,2,FALSE)</f>
        <v>Turma Recursal</v>
      </c>
      <c r="H8261" s="51" t="s">
        <v>329</v>
      </c>
      <c r="I8261" s="53">
        <v>154</v>
      </c>
      <c r="J8261" s="2">
        <f>VLOOKUP($F8261,Apoio!$A:$F,4,FALSE)</f>
        <v>34</v>
      </c>
      <c r="K8261" s="2">
        <f>VLOOKUP($F8261,Apoio!$A:$F,5,FALSE)</f>
        <v>1</v>
      </c>
      <c r="L8261" s="24" t="str">
        <f>VLOOKUP($F8261,Apoio!$A:$F,6,FALSE)</f>
        <v>São Paulo - TR</v>
      </c>
    </row>
    <row r="8262" spans="1:12" x14ac:dyDescent="0.25">
      <c r="A8262" s="46">
        <v>2022</v>
      </c>
      <c r="B8262" s="47" t="s">
        <v>364</v>
      </c>
      <c r="C8262" s="47" t="s">
        <v>10</v>
      </c>
      <c r="D8262" s="47" t="s">
        <v>45</v>
      </c>
      <c r="E8262" s="47" t="s">
        <v>295</v>
      </c>
      <c r="F8262" s="48">
        <v>72268</v>
      </c>
      <c r="G8262" s="35" t="str">
        <f>VLOOKUP(F8262,Apoio!A:B,2,FALSE)</f>
        <v>Turma Recursal</v>
      </c>
      <c r="H8262" s="47" t="s">
        <v>330</v>
      </c>
      <c r="I8262" s="49">
        <v>145</v>
      </c>
      <c r="J8262" s="2">
        <f>VLOOKUP($F8262,Apoio!$A:$F,4,FALSE)</f>
        <v>35</v>
      </c>
      <c r="K8262" s="2">
        <f>VLOOKUP($F8262,Apoio!$A:$F,5,FALSE)</f>
        <v>1</v>
      </c>
      <c r="L8262" s="24" t="str">
        <f>VLOOKUP($F8262,Apoio!$A:$F,6,FALSE)</f>
        <v>São Paulo - TR</v>
      </c>
    </row>
    <row r="8263" spans="1:12" x14ac:dyDescent="0.25">
      <c r="A8263" s="50">
        <v>2022</v>
      </c>
      <c r="B8263" s="51" t="s">
        <v>364</v>
      </c>
      <c r="C8263" s="51" t="s">
        <v>10</v>
      </c>
      <c r="D8263" s="51" t="s">
        <v>45</v>
      </c>
      <c r="E8263" s="51" t="s">
        <v>295</v>
      </c>
      <c r="F8263" s="52">
        <v>72269</v>
      </c>
      <c r="G8263" s="35" t="str">
        <f>VLOOKUP(F8263,Apoio!A:B,2,FALSE)</f>
        <v>Turma Recursal</v>
      </c>
      <c r="H8263" s="51" t="s">
        <v>331</v>
      </c>
      <c r="I8263" s="53">
        <v>157</v>
      </c>
      <c r="J8263" s="2">
        <f>VLOOKUP($F8263,Apoio!$A:$F,4,FALSE)</f>
        <v>36</v>
      </c>
      <c r="K8263" s="2">
        <f>VLOOKUP($F8263,Apoio!$A:$F,5,FALSE)</f>
        <v>1</v>
      </c>
      <c r="L8263" s="24" t="str">
        <f>VLOOKUP($F8263,Apoio!$A:$F,6,FALSE)</f>
        <v>São Paulo - TR</v>
      </c>
    </row>
    <row r="8264" spans="1:12" x14ac:dyDescent="0.25">
      <c r="A8264" s="46">
        <v>2022</v>
      </c>
      <c r="B8264" s="47" t="s">
        <v>364</v>
      </c>
      <c r="C8264" s="47" t="s">
        <v>10</v>
      </c>
      <c r="D8264" s="47" t="s">
        <v>45</v>
      </c>
      <c r="E8264" s="47" t="s">
        <v>295</v>
      </c>
      <c r="F8264" s="48">
        <v>72270</v>
      </c>
      <c r="G8264" s="35" t="str">
        <f>VLOOKUP(F8264,Apoio!A:B,2,FALSE)</f>
        <v>Turma Recursal</v>
      </c>
      <c r="H8264" s="47" t="s">
        <v>332</v>
      </c>
      <c r="I8264" s="49">
        <v>143</v>
      </c>
      <c r="J8264" s="2">
        <f>VLOOKUP($F8264,Apoio!$A:$F,4,FALSE)</f>
        <v>37</v>
      </c>
      <c r="K8264" s="2">
        <f>VLOOKUP($F8264,Apoio!$A:$F,5,FALSE)</f>
        <v>1</v>
      </c>
      <c r="L8264" s="24" t="str">
        <f>VLOOKUP($F8264,Apoio!$A:$F,6,FALSE)</f>
        <v>São Paulo - TR</v>
      </c>
    </row>
    <row r="8265" spans="1:12" x14ac:dyDescent="0.25">
      <c r="A8265" s="50">
        <v>2022</v>
      </c>
      <c r="B8265" s="51" t="s">
        <v>364</v>
      </c>
      <c r="C8265" s="51" t="s">
        <v>10</v>
      </c>
      <c r="D8265" s="51" t="s">
        <v>45</v>
      </c>
      <c r="E8265" s="51" t="s">
        <v>295</v>
      </c>
      <c r="F8265" s="52">
        <v>72271</v>
      </c>
      <c r="G8265" s="35" t="str">
        <f>VLOOKUP(F8265,Apoio!A:B,2,FALSE)</f>
        <v>Turma Recursal</v>
      </c>
      <c r="H8265" s="51" t="s">
        <v>333</v>
      </c>
      <c r="I8265" s="53">
        <v>167</v>
      </c>
      <c r="J8265" s="2">
        <f>VLOOKUP($F8265,Apoio!$A:$F,4,FALSE)</f>
        <v>38</v>
      </c>
      <c r="K8265" s="2">
        <f>VLOOKUP($F8265,Apoio!$A:$F,5,FALSE)</f>
        <v>1</v>
      </c>
      <c r="L8265" s="24" t="str">
        <f>VLOOKUP($F8265,Apoio!$A:$F,6,FALSE)</f>
        <v>São Paulo - TR</v>
      </c>
    </row>
    <row r="8266" spans="1:12" x14ac:dyDescent="0.25">
      <c r="A8266" s="46">
        <v>2022</v>
      </c>
      <c r="B8266" s="47" t="s">
        <v>364</v>
      </c>
      <c r="C8266" s="47" t="s">
        <v>10</v>
      </c>
      <c r="D8266" s="47" t="s">
        <v>45</v>
      </c>
      <c r="E8266" s="47" t="s">
        <v>295</v>
      </c>
      <c r="F8266" s="48">
        <v>72272</v>
      </c>
      <c r="G8266" s="35" t="str">
        <f>VLOOKUP(F8266,Apoio!A:B,2,FALSE)</f>
        <v>Turma Recursal</v>
      </c>
      <c r="H8266" s="47" t="s">
        <v>334</v>
      </c>
      <c r="I8266" s="49">
        <v>176</v>
      </c>
      <c r="J8266" s="2">
        <f>VLOOKUP($F8266,Apoio!$A:$F,4,FALSE)</f>
        <v>39</v>
      </c>
      <c r="K8266" s="2">
        <f>VLOOKUP($F8266,Apoio!$A:$F,5,FALSE)</f>
        <v>1</v>
      </c>
      <c r="L8266" s="24" t="str">
        <f>VLOOKUP($F8266,Apoio!$A:$F,6,FALSE)</f>
        <v>São Paulo - TR</v>
      </c>
    </row>
    <row r="8267" spans="1:12" x14ac:dyDescent="0.25">
      <c r="A8267" s="50">
        <v>2022</v>
      </c>
      <c r="B8267" s="51" t="s">
        <v>364</v>
      </c>
      <c r="C8267" s="51" t="s">
        <v>10</v>
      </c>
      <c r="D8267" s="51" t="s">
        <v>45</v>
      </c>
      <c r="E8267" s="51" t="s">
        <v>295</v>
      </c>
      <c r="F8267" s="52">
        <v>74901</v>
      </c>
      <c r="G8267" s="35" t="str">
        <f>VLOOKUP(F8267,Apoio!A:B,2,FALSE)</f>
        <v>Turma Recursal</v>
      </c>
      <c r="H8267" s="51" t="s">
        <v>335</v>
      </c>
      <c r="I8267" s="53">
        <v>163</v>
      </c>
      <c r="J8267" s="2">
        <f>VLOOKUP($F8267,Apoio!$A:$F,4,FALSE)</f>
        <v>40</v>
      </c>
      <c r="K8267" s="2">
        <f>VLOOKUP($F8267,Apoio!$A:$F,5,FALSE)</f>
        <v>1</v>
      </c>
      <c r="L8267" s="24" t="str">
        <f>VLOOKUP($F8267,Apoio!$A:$F,6,FALSE)</f>
        <v>São Paulo - TR</v>
      </c>
    </row>
    <row r="8268" spans="1:12" x14ac:dyDescent="0.25">
      <c r="A8268" s="46">
        <v>2022</v>
      </c>
      <c r="B8268" s="47" t="s">
        <v>364</v>
      </c>
      <c r="C8268" s="47" t="s">
        <v>10</v>
      </c>
      <c r="D8268" s="47" t="s">
        <v>45</v>
      </c>
      <c r="E8268" s="47" t="s">
        <v>295</v>
      </c>
      <c r="F8268" s="48">
        <v>74902</v>
      </c>
      <c r="G8268" s="35" t="str">
        <f>VLOOKUP(F8268,Apoio!A:B,2,FALSE)</f>
        <v>Turma Recursal</v>
      </c>
      <c r="H8268" s="47" t="s">
        <v>336</v>
      </c>
      <c r="I8268" s="49">
        <v>134</v>
      </c>
      <c r="J8268" s="2">
        <f>VLOOKUP($F8268,Apoio!$A:$F,4,FALSE)</f>
        <v>41</v>
      </c>
      <c r="K8268" s="2">
        <f>VLOOKUP($F8268,Apoio!$A:$F,5,FALSE)</f>
        <v>1</v>
      </c>
      <c r="L8268" s="24" t="str">
        <f>VLOOKUP($F8268,Apoio!$A:$F,6,FALSE)</f>
        <v>São Paulo - TR</v>
      </c>
    </row>
    <row r="8269" spans="1:12" x14ac:dyDescent="0.25">
      <c r="A8269" s="50">
        <v>2022</v>
      </c>
      <c r="B8269" s="51" t="s">
        <v>364</v>
      </c>
      <c r="C8269" s="51" t="s">
        <v>10</v>
      </c>
      <c r="D8269" s="51" t="s">
        <v>45</v>
      </c>
      <c r="E8269" s="51" t="s">
        <v>295</v>
      </c>
      <c r="F8269" s="52">
        <v>74903</v>
      </c>
      <c r="G8269" s="35" t="str">
        <f>VLOOKUP(F8269,Apoio!A:B,2,FALSE)</f>
        <v>Turma Recursal</v>
      </c>
      <c r="H8269" s="51" t="s">
        <v>337</v>
      </c>
      <c r="I8269" s="53">
        <v>144</v>
      </c>
      <c r="J8269" s="2">
        <f>VLOOKUP($F8269,Apoio!$A:$F,4,FALSE)</f>
        <v>42</v>
      </c>
      <c r="K8269" s="2">
        <f>VLOOKUP($F8269,Apoio!$A:$F,5,FALSE)</f>
        <v>1</v>
      </c>
      <c r="L8269" s="24" t="str">
        <f>VLOOKUP($F8269,Apoio!$A:$F,6,FALSE)</f>
        <v>São Paulo - TR</v>
      </c>
    </row>
    <row r="8270" spans="1:12" x14ac:dyDescent="0.25">
      <c r="A8270" s="46">
        <v>2022</v>
      </c>
      <c r="B8270" s="47" t="s">
        <v>364</v>
      </c>
      <c r="C8270" s="47" t="s">
        <v>10</v>
      </c>
      <c r="D8270" s="47" t="s">
        <v>45</v>
      </c>
      <c r="E8270" s="47" t="s">
        <v>295</v>
      </c>
      <c r="F8270" s="48">
        <v>74904</v>
      </c>
      <c r="G8270" s="35" t="str">
        <f>VLOOKUP(F8270,Apoio!A:B,2,FALSE)</f>
        <v>Turma Recursal</v>
      </c>
      <c r="H8270" s="47" t="s">
        <v>338</v>
      </c>
      <c r="I8270" s="49">
        <v>164</v>
      </c>
      <c r="J8270" s="2">
        <f>VLOOKUP($F8270,Apoio!$A:$F,4,FALSE)</f>
        <v>43</v>
      </c>
      <c r="K8270" s="2">
        <f>VLOOKUP($F8270,Apoio!$A:$F,5,FALSE)</f>
        <v>1</v>
      </c>
      <c r="L8270" s="24" t="str">
        <f>VLOOKUP($F8270,Apoio!$A:$F,6,FALSE)</f>
        <v>São Paulo - TR</v>
      </c>
    </row>
    <row r="8271" spans="1:12" x14ac:dyDescent="0.25">
      <c r="A8271" s="50">
        <v>2022</v>
      </c>
      <c r="B8271" s="51" t="s">
        <v>364</v>
      </c>
      <c r="C8271" s="51" t="s">
        <v>10</v>
      </c>
      <c r="D8271" s="51" t="s">
        <v>45</v>
      </c>
      <c r="E8271" s="51" t="s">
        <v>295</v>
      </c>
      <c r="F8271" s="52">
        <v>74905</v>
      </c>
      <c r="G8271" s="35" t="str">
        <f>VLOOKUP(F8271,Apoio!A:B,2,FALSE)</f>
        <v>Turma Recursal</v>
      </c>
      <c r="H8271" s="51" t="s">
        <v>339</v>
      </c>
      <c r="I8271" s="53">
        <v>165</v>
      </c>
      <c r="J8271" s="2">
        <f>VLOOKUP($F8271,Apoio!$A:$F,4,FALSE)</f>
        <v>44</v>
      </c>
      <c r="K8271" s="2">
        <f>VLOOKUP($F8271,Apoio!$A:$F,5,FALSE)</f>
        <v>1</v>
      </c>
      <c r="L8271" s="24" t="str">
        <f>VLOOKUP($F8271,Apoio!$A:$F,6,FALSE)</f>
        <v>São Paulo - TR</v>
      </c>
    </row>
    <row r="8272" spans="1:12" x14ac:dyDescent="0.25">
      <c r="A8272" s="46">
        <v>2022</v>
      </c>
      <c r="B8272" s="47" t="s">
        <v>364</v>
      </c>
      <c r="C8272" s="47" t="s">
        <v>10</v>
      </c>
      <c r="D8272" s="47" t="s">
        <v>45</v>
      </c>
      <c r="E8272" s="47" t="s">
        <v>295</v>
      </c>
      <c r="F8272" s="48">
        <v>74906</v>
      </c>
      <c r="G8272" s="35" t="str">
        <f>VLOOKUP(F8272,Apoio!A:B,2,FALSE)</f>
        <v>Turma Recursal</v>
      </c>
      <c r="H8272" s="47" t="s">
        <v>340</v>
      </c>
      <c r="I8272" s="49">
        <v>182</v>
      </c>
      <c r="J8272" s="2">
        <f>VLOOKUP($F8272,Apoio!$A:$F,4,FALSE)</f>
        <v>45</v>
      </c>
      <c r="K8272" s="2">
        <f>VLOOKUP($F8272,Apoio!$A:$F,5,FALSE)</f>
        <v>1</v>
      </c>
      <c r="L8272" s="24" t="str">
        <f>VLOOKUP($F8272,Apoio!$A:$F,6,FALSE)</f>
        <v>São Paulo - TR</v>
      </c>
    </row>
    <row r="8273" spans="1:12" x14ac:dyDescent="0.25">
      <c r="A8273" s="50">
        <v>2022</v>
      </c>
      <c r="B8273" s="51" t="s">
        <v>369</v>
      </c>
      <c r="C8273" s="51" t="s">
        <v>10</v>
      </c>
      <c r="D8273" s="51" t="s">
        <v>11</v>
      </c>
      <c r="E8273" s="51" t="s">
        <v>12</v>
      </c>
      <c r="F8273" s="52">
        <v>12961</v>
      </c>
      <c r="G8273" s="35" t="str">
        <f>VLOOKUP(F8273,Apoio!A:B,2,FALSE)</f>
        <v>Vara Federal</v>
      </c>
      <c r="H8273" s="51" t="s">
        <v>14</v>
      </c>
      <c r="I8273" s="53">
        <v>180</v>
      </c>
      <c r="J8273" s="2">
        <f>VLOOKUP($F8273,Apoio!$A:$F,4,FALSE)</f>
        <v>1</v>
      </c>
      <c r="K8273" s="2">
        <f>VLOOKUP($F8273,Apoio!$A:$F,5,FALSE)</f>
        <v>1</v>
      </c>
      <c r="L8273" s="24" t="str">
        <f>VLOOKUP($F8273,Apoio!$A:$F,6,FALSE)</f>
        <v>Campo Grande</v>
      </c>
    </row>
    <row r="8274" spans="1:12" x14ac:dyDescent="0.25">
      <c r="A8274" s="46">
        <v>2022</v>
      </c>
      <c r="B8274" s="47" t="s">
        <v>369</v>
      </c>
      <c r="C8274" s="47" t="s">
        <v>10</v>
      </c>
      <c r="D8274" s="47" t="s">
        <v>11</v>
      </c>
      <c r="E8274" s="47" t="s">
        <v>12</v>
      </c>
      <c r="F8274" s="48">
        <v>14054</v>
      </c>
      <c r="G8274" s="35" t="str">
        <f>VLOOKUP(F8274,Apoio!A:B,2,FALSE)</f>
        <v>Juizado</v>
      </c>
      <c r="H8274" s="47" t="s">
        <v>16</v>
      </c>
      <c r="I8274" s="49">
        <v>1032</v>
      </c>
      <c r="J8274" s="2">
        <f>VLOOKUP($F8274,Apoio!$A:$F,4,FALSE)</f>
        <v>1</v>
      </c>
      <c r="K8274" s="2">
        <f>VLOOKUP($F8274,Apoio!$A:$F,5,FALSE)</f>
        <v>1</v>
      </c>
      <c r="L8274" s="24" t="str">
        <f>VLOOKUP($F8274,Apoio!$A:$F,6,FALSE)</f>
        <v>Campo Grande - JEF</v>
      </c>
    </row>
    <row r="8275" spans="1:12" x14ac:dyDescent="0.25">
      <c r="A8275" s="50">
        <v>2022</v>
      </c>
      <c r="B8275" s="51" t="s">
        <v>369</v>
      </c>
      <c r="C8275" s="51" t="s">
        <v>10</v>
      </c>
      <c r="D8275" s="51" t="s">
        <v>11</v>
      </c>
      <c r="E8275" s="51" t="s">
        <v>12</v>
      </c>
      <c r="F8275" s="52">
        <v>12962</v>
      </c>
      <c r="G8275" s="35" t="str">
        <f>VLOOKUP(F8275,Apoio!A:B,2,FALSE)</f>
        <v>Vara Federal</v>
      </c>
      <c r="H8275" s="51" t="s">
        <v>17</v>
      </c>
      <c r="I8275" s="53">
        <v>179</v>
      </c>
      <c r="J8275" s="2">
        <f>VLOOKUP($F8275,Apoio!$A:$F,4,FALSE)</f>
        <v>2</v>
      </c>
      <c r="K8275" s="2">
        <f>VLOOKUP($F8275,Apoio!$A:$F,5,FALSE)</f>
        <v>1</v>
      </c>
      <c r="L8275" s="24" t="str">
        <f>VLOOKUP($F8275,Apoio!$A:$F,6,FALSE)</f>
        <v>Campo Grande</v>
      </c>
    </row>
    <row r="8276" spans="1:12" x14ac:dyDescent="0.25">
      <c r="A8276" s="46">
        <v>2022</v>
      </c>
      <c r="B8276" s="47" t="s">
        <v>369</v>
      </c>
      <c r="C8276" s="47" t="s">
        <v>10</v>
      </c>
      <c r="D8276" s="47" t="s">
        <v>11</v>
      </c>
      <c r="E8276" s="47" t="s">
        <v>12</v>
      </c>
      <c r="F8276" s="48">
        <v>12541</v>
      </c>
      <c r="G8276" s="35" t="str">
        <f>VLOOKUP(F8276,Apoio!A:B,2,FALSE)</f>
        <v>Vara Federal</v>
      </c>
      <c r="H8276" s="47" t="s">
        <v>18</v>
      </c>
      <c r="I8276" s="49">
        <v>48</v>
      </c>
      <c r="J8276" s="2">
        <f>VLOOKUP($F8276,Apoio!$A:$F,4,FALSE)</f>
        <v>3</v>
      </c>
      <c r="K8276" s="2">
        <f>VLOOKUP($F8276,Apoio!$A:$F,5,FALSE)</f>
        <v>1</v>
      </c>
      <c r="L8276" s="24" t="str">
        <f>VLOOKUP($F8276,Apoio!$A:$F,6,FALSE)</f>
        <v>Campo Grande</v>
      </c>
    </row>
    <row r="8277" spans="1:12" x14ac:dyDescent="0.25">
      <c r="A8277" s="50">
        <v>2022</v>
      </c>
      <c r="B8277" s="51" t="s">
        <v>369</v>
      </c>
      <c r="C8277" s="51" t="s">
        <v>10</v>
      </c>
      <c r="D8277" s="51" t="s">
        <v>11</v>
      </c>
      <c r="E8277" s="51" t="s">
        <v>12</v>
      </c>
      <c r="F8277" s="52">
        <v>12963</v>
      </c>
      <c r="G8277" s="35" t="str">
        <f>VLOOKUP(F8277,Apoio!A:B,2,FALSE)</f>
        <v>Vara Federal</v>
      </c>
      <c r="H8277" s="51" t="s">
        <v>19</v>
      </c>
      <c r="I8277" s="53">
        <v>184</v>
      </c>
      <c r="J8277" s="2">
        <f>VLOOKUP($F8277,Apoio!$A:$F,4,FALSE)</f>
        <v>4</v>
      </c>
      <c r="K8277" s="2">
        <f>VLOOKUP($F8277,Apoio!$A:$F,5,FALSE)</f>
        <v>1</v>
      </c>
      <c r="L8277" s="24" t="str">
        <f>VLOOKUP($F8277,Apoio!$A:$F,6,FALSE)</f>
        <v>Campo Grande</v>
      </c>
    </row>
    <row r="8278" spans="1:12" x14ac:dyDescent="0.25">
      <c r="A8278" s="46">
        <v>2022</v>
      </c>
      <c r="B8278" s="47" t="s">
        <v>369</v>
      </c>
      <c r="C8278" s="47" t="s">
        <v>10</v>
      </c>
      <c r="D8278" s="47" t="s">
        <v>11</v>
      </c>
      <c r="E8278" s="47" t="s">
        <v>12</v>
      </c>
      <c r="F8278" s="48">
        <v>12542</v>
      </c>
      <c r="G8278" s="35" t="str">
        <f>VLOOKUP(F8278,Apoio!A:B,2,FALSE)</f>
        <v>Vara Federal</v>
      </c>
      <c r="H8278" s="47" t="s">
        <v>20</v>
      </c>
      <c r="I8278" s="49">
        <v>39</v>
      </c>
      <c r="J8278" s="2">
        <f>VLOOKUP($F8278,Apoio!$A:$F,4,FALSE)</f>
        <v>5</v>
      </c>
      <c r="K8278" s="2">
        <f>VLOOKUP($F8278,Apoio!$A:$F,5,FALSE)</f>
        <v>1</v>
      </c>
      <c r="L8278" s="24" t="str">
        <f>VLOOKUP($F8278,Apoio!$A:$F,6,FALSE)</f>
        <v>Campo Grande</v>
      </c>
    </row>
    <row r="8279" spans="1:12" x14ac:dyDescent="0.25">
      <c r="A8279" s="50">
        <v>2022</v>
      </c>
      <c r="B8279" s="51" t="s">
        <v>369</v>
      </c>
      <c r="C8279" s="51" t="s">
        <v>10</v>
      </c>
      <c r="D8279" s="51" t="s">
        <v>11</v>
      </c>
      <c r="E8279" s="51" t="s">
        <v>12</v>
      </c>
      <c r="F8279" s="52">
        <v>14013</v>
      </c>
      <c r="G8279" s="35" t="str">
        <f>VLOOKUP(F8279,Apoio!A:B,2,FALSE)</f>
        <v>Vara Federal</v>
      </c>
      <c r="H8279" s="51" t="s">
        <v>21</v>
      </c>
      <c r="I8279" s="53">
        <v>242</v>
      </c>
      <c r="J8279" s="2">
        <f>VLOOKUP($F8279,Apoio!$A:$F,4,FALSE)</f>
        <v>6</v>
      </c>
      <c r="K8279" s="2">
        <f>VLOOKUP($F8279,Apoio!$A:$F,5,FALSE)</f>
        <v>1</v>
      </c>
      <c r="L8279" s="24" t="str">
        <f>VLOOKUP($F8279,Apoio!$A:$F,6,FALSE)</f>
        <v>Campo Grande</v>
      </c>
    </row>
    <row r="8280" spans="1:12" x14ac:dyDescent="0.25">
      <c r="A8280" s="46">
        <v>2022</v>
      </c>
      <c r="B8280" s="47" t="s">
        <v>369</v>
      </c>
      <c r="C8280" s="47" t="s">
        <v>10</v>
      </c>
      <c r="D8280" s="47" t="s">
        <v>11</v>
      </c>
      <c r="E8280" s="47" t="s">
        <v>22</v>
      </c>
      <c r="F8280" s="48">
        <v>12549</v>
      </c>
      <c r="G8280" s="35" t="str">
        <f>VLOOKUP(F8280,Apoio!A:B,2,FALSE)</f>
        <v>Vara Federal + JEF</v>
      </c>
      <c r="H8280" s="47" t="s">
        <v>23</v>
      </c>
      <c r="I8280" s="49">
        <v>48</v>
      </c>
      <c r="J8280" s="2">
        <f>VLOOKUP($F8280,Apoio!$A:$F,4,FALSE)</f>
        <v>1</v>
      </c>
      <c r="K8280" s="2">
        <f>VLOOKUP($F8280,Apoio!$A:$F,5,FALSE)</f>
        <v>4</v>
      </c>
      <c r="L8280" s="24" t="str">
        <f>VLOOKUP($F8280,Apoio!$A:$F,6,FALSE)</f>
        <v>Corumbá</v>
      </c>
    </row>
    <row r="8281" spans="1:12" x14ac:dyDescent="0.25">
      <c r="A8281" s="50">
        <v>2022</v>
      </c>
      <c r="B8281" s="51" t="s">
        <v>369</v>
      </c>
      <c r="C8281" s="51" t="s">
        <v>10</v>
      </c>
      <c r="D8281" s="51" t="s">
        <v>11</v>
      </c>
      <c r="E8281" s="51" t="s">
        <v>22</v>
      </c>
      <c r="F8281" s="52">
        <v>12549</v>
      </c>
      <c r="G8281" s="35" t="str">
        <f>VLOOKUP(F8281,Apoio!A:B,2,FALSE)</f>
        <v>Vara Federal + JEF</v>
      </c>
      <c r="H8281" s="51" t="s">
        <v>23</v>
      </c>
      <c r="I8281" s="53">
        <v>65</v>
      </c>
      <c r="J8281" s="2">
        <f>VLOOKUP($F8281,Apoio!$A:$F,4,FALSE)</f>
        <v>1</v>
      </c>
      <c r="K8281" s="2">
        <f>VLOOKUP($F8281,Apoio!$A:$F,5,FALSE)</f>
        <v>4</v>
      </c>
      <c r="L8281" s="24" t="str">
        <f>VLOOKUP($F8281,Apoio!$A:$F,6,FALSE)</f>
        <v>Corumbá</v>
      </c>
    </row>
    <row r="8282" spans="1:12" x14ac:dyDescent="0.25">
      <c r="A8282" s="46">
        <v>2022</v>
      </c>
      <c r="B8282" s="47" t="s">
        <v>369</v>
      </c>
      <c r="C8282" s="47" t="s">
        <v>10</v>
      </c>
      <c r="D8282" s="47" t="s">
        <v>11</v>
      </c>
      <c r="E8282" s="47" t="s">
        <v>24</v>
      </c>
      <c r="F8282" s="48">
        <v>12555</v>
      </c>
      <c r="G8282" s="35" t="str">
        <f>VLOOKUP(F8282,Apoio!A:B,2,FALSE)</f>
        <v>Vara Federal + JEF</v>
      </c>
      <c r="H8282" s="47" t="s">
        <v>25</v>
      </c>
      <c r="I8282" s="49">
        <v>56</v>
      </c>
      <c r="J8282" s="2">
        <f>VLOOKUP($F8282,Apoio!$A:$F,4,FALSE)</f>
        <v>1</v>
      </c>
      <c r="K8282" s="2">
        <f>VLOOKUP($F8282,Apoio!$A:$F,5,FALSE)</f>
        <v>7</v>
      </c>
      <c r="L8282" s="24" t="str">
        <f>VLOOKUP($F8282,Apoio!$A:$F,6,FALSE)</f>
        <v>Coxim</v>
      </c>
    </row>
    <row r="8283" spans="1:12" x14ac:dyDescent="0.25">
      <c r="A8283" s="50">
        <v>2022</v>
      </c>
      <c r="B8283" s="51" t="s">
        <v>369</v>
      </c>
      <c r="C8283" s="51" t="s">
        <v>10</v>
      </c>
      <c r="D8283" s="51" t="s">
        <v>11</v>
      </c>
      <c r="E8283" s="51" t="s">
        <v>24</v>
      </c>
      <c r="F8283" s="52">
        <v>12555</v>
      </c>
      <c r="G8283" s="35" t="str">
        <f>VLOOKUP(F8283,Apoio!A:B,2,FALSE)</f>
        <v>Vara Federal + JEF</v>
      </c>
      <c r="H8283" s="51" t="s">
        <v>25</v>
      </c>
      <c r="I8283" s="53">
        <v>39</v>
      </c>
      <c r="J8283" s="2">
        <f>VLOOKUP($F8283,Apoio!$A:$F,4,FALSE)</f>
        <v>1</v>
      </c>
      <c r="K8283" s="2">
        <f>VLOOKUP($F8283,Apoio!$A:$F,5,FALSE)</f>
        <v>7</v>
      </c>
      <c r="L8283" s="24" t="str">
        <f>VLOOKUP($F8283,Apoio!$A:$F,6,FALSE)</f>
        <v>Coxim</v>
      </c>
    </row>
    <row r="8284" spans="1:12" x14ac:dyDescent="0.25">
      <c r="A8284" s="46">
        <v>2022</v>
      </c>
      <c r="B8284" s="47" t="s">
        <v>369</v>
      </c>
      <c r="C8284" s="47" t="s">
        <v>10</v>
      </c>
      <c r="D8284" s="47" t="s">
        <v>11</v>
      </c>
      <c r="E8284" s="47" t="s">
        <v>26</v>
      </c>
      <c r="F8284" s="48">
        <v>12544</v>
      </c>
      <c r="G8284" s="35" t="str">
        <f>VLOOKUP(F8284,Apoio!A:B,2,FALSE)</f>
        <v>Vara Federal</v>
      </c>
      <c r="H8284" s="47" t="s">
        <v>27</v>
      </c>
      <c r="I8284" s="49">
        <v>136</v>
      </c>
      <c r="J8284" s="2">
        <f>VLOOKUP($F8284,Apoio!$A:$F,4,FALSE)</f>
        <v>1</v>
      </c>
      <c r="K8284" s="2">
        <f>VLOOKUP($F8284,Apoio!$A:$F,5,FALSE)</f>
        <v>2</v>
      </c>
      <c r="L8284" s="24" t="str">
        <f>VLOOKUP($F8284,Apoio!$A:$F,6,FALSE)</f>
        <v>Dourados</v>
      </c>
    </row>
    <row r="8285" spans="1:12" x14ac:dyDescent="0.25">
      <c r="A8285" s="50">
        <v>2022</v>
      </c>
      <c r="B8285" s="51" t="s">
        <v>369</v>
      </c>
      <c r="C8285" s="51" t="s">
        <v>10</v>
      </c>
      <c r="D8285" s="51" t="s">
        <v>11</v>
      </c>
      <c r="E8285" s="51" t="s">
        <v>26</v>
      </c>
      <c r="F8285" s="52">
        <v>14310</v>
      </c>
      <c r="G8285" s="35" t="str">
        <f>VLOOKUP(F8285,Apoio!A:B,2,FALSE)</f>
        <v>Juizado</v>
      </c>
      <c r="H8285" s="51" t="s">
        <v>28</v>
      </c>
      <c r="I8285" s="53">
        <v>570</v>
      </c>
      <c r="J8285" s="2">
        <f>VLOOKUP($F8285,Apoio!$A:$F,4,FALSE)</f>
        <v>1</v>
      </c>
      <c r="K8285" s="2">
        <f>VLOOKUP($F8285,Apoio!$A:$F,5,FALSE)</f>
        <v>2</v>
      </c>
      <c r="L8285" s="24" t="str">
        <f>VLOOKUP($F8285,Apoio!$A:$F,6,FALSE)</f>
        <v>Dourados</v>
      </c>
    </row>
    <row r="8286" spans="1:12" x14ac:dyDescent="0.25">
      <c r="A8286" s="46">
        <v>2022</v>
      </c>
      <c r="B8286" s="47" t="s">
        <v>369</v>
      </c>
      <c r="C8286" s="47" t="s">
        <v>10</v>
      </c>
      <c r="D8286" s="47" t="s">
        <v>11</v>
      </c>
      <c r="E8286" s="47" t="s">
        <v>26</v>
      </c>
      <c r="F8286" s="48">
        <v>12545</v>
      </c>
      <c r="G8286" s="35" t="str">
        <f>VLOOKUP(F8286,Apoio!A:B,2,FALSE)</f>
        <v>Vara Federal</v>
      </c>
      <c r="H8286" s="47" t="s">
        <v>29</v>
      </c>
      <c r="I8286" s="49">
        <v>128</v>
      </c>
      <c r="J8286" s="2">
        <f>VLOOKUP($F8286,Apoio!$A:$F,4,FALSE)</f>
        <v>2</v>
      </c>
      <c r="K8286" s="2">
        <f>VLOOKUP($F8286,Apoio!$A:$F,5,FALSE)</f>
        <v>2</v>
      </c>
      <c r="L8286" s="24" t="str">
        <f>VLOOKUP($F8286,Apoio!$A:$F,6,FALSE)</f>
        <v>Dourados</v>
      </c>
    </row>
    <row r="8287" spans="1:12" x14ac:dyDescent="0.25">
      <c r="A8287" s="50">
        <v>2022</v>
      </c>
      <c r="B8287" s="51" t="s">
        <v>369</v>
      </c>
      <c r="C8287" s="51" t="s">
        <v>10</v>
      </c>
      <c r="D8287" s="51" t="s">
        <v>11</v>
      </c>
      <c r="E8287" s="51" t="s">
        <v>30</v>
      </c>
      <c r="F8287" s="52">
        <v>12553</v>
      </c>
      <c r="G8287" s="35" t="str">
        <f>VLOOKUP(F8287,Apoio!A:B,2,FALSE)</f>
        <v>Vara Federal + JEF</v>
      </c>
      <c r="H8287" s="51" t="s">
        <v>31</v>
      </c>
      <c r="I8287" s="53">
        <v>118</v>
      </c>
      <c r="J8287" s="2">
        <f>VLOOKUP($F8287,Apoio!$A:$F,4,FALSE)</f>
        <v>1</v>
      </c>
      <c r="K8287" s="2">
        <f>VLOOKUP($F8287,Apoio!$A:$F,5,FALSE)</f>
        <v>6</v>
      </c>
      <c r="L8287" s="24" t="str">
        <f>VLOOKUP($F8287,Apoio!$A:$F,6,FALSE)</f>
        <v>Naviraí</v>
      </c>
    </row>
    <row r="8288" spans="1:12" x14ac:dyDescent="0.25">
      <c r="A8288" s="46">
        <v>2022</v>
      </c>
      <c r="B8288" s="47" t="s">
        <v>369</v>
      </c>
      <c r="C8288" s="47" t="s">
        <v>10</v>
      </c>
      <c r="D8288" s="47" t="s">
        <v>11</v>
      </c>
      <c r="E8288" s="47" t="s">
        <v>30</v>
      </c>
      <c r="F8288" s="48">
        <v>12553</v>
      </c>
      <c r="G8288" s="35" t="str">
        <f>VLOOKUP(F8288,Apoio!A:B,2,FALSE)</f>
        <v>Vara Federal + JEF</v>
      </c>
      <c r="H8288" s="47" t="s">
        <v>31</v>
      </c>
      <c r="I8288" s="49">
        <v>85</v>
      </c>
      <c r="J8288" s="2">
        <f>VLOOKUP($F8288,Apoio!$A:$F,4,FALSE)</f>
        <v>1</v>
      </c>
      <c r="K8288" s="2">
        <f>VLOOKUP($F8288,Apoio!$A:$F,5,FALSE)</f>
        <v>6</v>
      </c>
      <c r="L8288" s="24" t="str">
        <f>VLOOKUP($F8288,Apoio!$A:$F,6,FALSE)</f>
        <v>Naviraí</v>
      </c>
    </row>
    <row r="8289" spans="1:12" x14ac:dyDescent="0.25">
      <c r="A8289" s="50">
        <v>2022</v>
      </c>
      <c r="B8289" s="51" t="s">
        <v>369</v>
      </c>
      <c r="C8289" s="51" t="s">
        <v>10</v>
      </c>
      <c r="D8289" s="51" t="s">
        <v>11</v>
      </c>
      <c r="E8289" s="51" t="s">
        <v>32</v>
      </c>
      <c r="F8289" s="52">
        <v>12551</v>
      </c>
      <c r="G8289" s="35" t="str">
        <f>VLOOKUP(F8289,Apoio!A:B,2,FALSE)</f>
        <v>Vara Federal</v>
      </c>
      <c r="H8289" s="51" t="s">
        <v>33</v>
      </c>
      <c r="I8289" s="53">
        <v>88</v>
      </c>
      <c r="J8289" s="2">
        <f>VLOOKUP($F8289,Apoio!$A:$F,4,FALSE)</f>
        <v>1</v>
      </c>
      <c r="K8289" s="2">
        <f>VLOOKUP($F8289,Apoio!$A:$F,5,FALSE)</f>
        <v>5</v>
      </c>
      <c r="L8289" s="24" t="str">
        <f>VLOOKUP($F8289,Apoio!$A:$F,6,FALSE)</f>
        <v>Ponta Porã</v>
      </c>
    </row>
    <row r="8290" spans="1:12" x14ac:dyDescent="0.25">
      <c r="A8290" s="46">
        <v>2022</v>
      </c>
      <c r="B8290" s="47" t="s">
        <v>369</v>
      </c>
      <c r="C8290" s="47" t="s">
        <v>10</v>
      </c>
      <c r="D8290" s="47" t="s">
        <v>11</v>
      </c>
      <c r="E8290" s="47" t="s">
        <v>32</v>
      </c>
      <c r="F8290" s="48">
        <v>13978</v>
      </c>
      <c r="G8290" s="35" t="str">
        <f>VLOOKUP(F8290,Apoio!A:B,2,FALSE)</f>
        <v>Vara Federal + JEF</v>
      </c>
      <c r="H8290" s="47" t="s">
        <v>34</v>
      </c>
      <c r="I8290" s="49">
        <v>142</v>
      </c>
      <c r="J8290" s="2">
        <f>VLOOKUP($F8290,Apoio!$A:$F,4,FALSE)</f>
        <v>2</v>
      </c>
      <c r="K8290" s="2">
        <f>VLOOKUP($F8290,Apoio!$A:$F,5,FALSE)</f>
        <v>5</v>
      </c>
      <c r="L8290" s="24" t="str">
        <f>VLOOKUP($F8290,Apoio!$A:$F,6,FALSE)</f>
        <v>Ponta Porã</v>
      </c>
    </row>
    <row r="8291" spans="1:12" x14ac:dyDescent="0.25">
      <c r="A8291" s="50">
        <v>2022</v>
      </c>
      <c r="B8291" s="51" t="s">
        <v>369</v>
      </c>
      <c r="C8291" s="51" t="s">
        <v>10</v>
      </c>
      <c r="D8291" s="51" t="s">
        <v>11</v>
      </c>
      <c r="E8291" s="51" t="s">
        <v>32</v>
      </c>
      <c r="F8291" s="52">
        <v>13978</v>
      </c>
      <c r="G8291" s="35" t="str">
        <f>VLOOKUP(F8291,Apoio!A:B,2,FALSE)</f>
        <v>Vara Federal + JEF</v>
      </c>
      <c r="H8291" s="51" t="s">
        <v>34</v>
      </c>
      <c r="I8291" s="53">
        <v>82</v>
      </c>
      <c r="J8291" s="2">
        <f>VLOOKUP($F8291,Apoio!$A:$F,4,FALSE)</f>
        <v>2</v>
      </c>
      <c r="K8291" s="2">
        <f>VLOOKUP($F8291,Apoio!$A:$F,5,FALSE)</f>
        <v>5</v>
      </c>
      <c r="L8291" s="24" t="str">
        <f>VLOOKUP($F8291,Apoio!$A:$F,6,FALSE)</f>
        <v>Ponta Porã</v>
      </c>
    </row>
    <row r="8292" spans="1:12" x14ac:dyDescent="0.25">
      <c r="A8292" s="46">
        <v>2022</v>
      </c>
      <c r="B8292" s="47" t="s">
        <v>369</v>
      </c>
      <c r="C8292" s="47" t="s">
        <v>10</v>
      </c>
      <c r="D8292" s="47" t="s">
        <v>11</v>
      </c>
      <c r="E8292" s="47" t="s">
        <v>35</v>
      </c>
      <c r="F8292" s="48">
        <v>12547</v>
      </c>
      <c r="G8292" s="35" t="str">
        <f>VLOOKUP(F8292,Apoio!A:B,2,FALSE)</f>
        <v>Vara Federal + JEF</v>
      </c>
      <c r="H8292" s="47" t="s">
        <v>36</v>
      </c>
      <c r="I8292" s="49">
        <v>165</v>
      </c>
      <c r="J8292" s="2">
        <f>VLOOKUP($F8292,Apoio!$A:$F,4,FALSE)</f>
        <v>1</v>
      </c>
      <c r="K8292" s="2">
        <f>VLOOKUP($F8292,Apoio!$A:$F,5,FALSE)</f>
        <v>3</v>
      </c>
      <c r="L8292" s="24" t="str">
        <f>VLOOKUP($F8292,Apoio!$A:$F,6,FALSE)</f>
        <v>Três Lagoas</v>
      </c>
    </row>
    <row r="8293" spans="1:12" x14ac:dyDescent="0.25">
      <c r="A8293" s="50">
        <v>2022</v>
      </c>
      <c r="B8293" s="51" t="s">
        <v>369</v>
      </c>
      <c r="C8293" s="51" t="s">
        <v>10</v>
      </c>
      <c r="D8293" s="51" t="s">
        <v>11</v>
      </c>
      <c r="E8293" s="51" t="s">
        <v>35</v>
      </c>
      <c r="F8293" s="52">
        <v>12547</v>
      </c>
      <c r="G8293" s="35" t="str">
        <f>VLOOKUP(F8293,Apoio!A:B,2,FALSE)</f>
        <v>Vara Federal + JEF</v>
      </c>
      <c r="H8293" s="51" t="s">
        <v>36</v>
      </c>
      <c r="I8293" s="53">
        <v>140</v>
      </c>
      <c r="J8293" s="2">
        <f>VLOOKUP($F8293,Apoio!$A:$F,4,FALSE)</f>
        <v>1</v>
      </c>
      <c r="K8293" s="2">
        <f>VLOOKUP($F8293,Apoio!$A:$F,5,FALSE)</f>
        <v>3</v>
      </c>
      <c r="L8293" s="24" t="str">
        <f>VLOOKUP($F8293,Apoio!$A:$F,6,FALSE)</f>
        <v>Três Lagoas</v>
      </c>
    </row>
    <row r="8294" spans="1:12" x14ac:dyDescent="0.25">
      <c r="A8294" s="46">
        <v>2022</v>
      </c>
      <c r="B8294" s="47" t="s">
        <v>369</v>
      </c>
      <c r="C8294" s="47" t="s">
        <v>10</v>
      </c>
      <c r="D8294" s="47" t="s">
        <v>11</v>
      </c>
      <c r="E8294" s="47" t="s">
        <v>37</v>
      </c>
      <c r="F8294" s="48">
        <v>21666</v>
      </c>
      <c r="G8294" s="35" t="str">
        <f>VLOOKUP(F8294,Apoio!A:B,2,FALSE)</f>
        <v>Turma Recursal</v>
      </c>
      <c r="H8294" s="47" t="s">
        <v>39</v>
      </c>
      <c r="I8294" s="49">
        <v>98</v>
      </c>
      <c r="J8294" s="2">
        <f>VLOOKUP($F8294,Apoio!$A:$F,4,FALSE)</f>
        <v>1</v>
      </c>
      <c r="K8294" s="2">
        <f>VLOOKUP($F8294,Apoio!$A:$F,5,FALSE)</f>
        <v>1</v>
      </c>
      <c r="L8294" s="24" t="str">
        <f>VLOOKUP($F8294,Apoio!$A:$F,6,FALSE)</f>
        <v>Campo Grande - TR</v>
      </c>
    </row>
    <row r="8295" spans="1:12" x14ac:dyDescent="0.25">
      <c r="A8295" s="50">
        <v>2022</v>
      </c>
      <c r="B8295" s="51" t="s">
        <v>369</v>
      </c>
      <c r="C8295" s="51" t="s">
        <v>10</v>
      </c>
      <c r="D8295" s="51" t="s">
        <v>11</v>
      </c>
      <c r="E8295" s="51" t="s">
        <v>37</v>
      </c>
      <c r="F8295" s="52">
        <v>21667</v>
      </c>
      <c r="G8295" s="35" t="str">
        <f>VLOOKUP(F8295,Apoio!A:B,2,FALSE)</f>
        <v>Turma Recursal</v>
      </c>
      <c r="H8295" s="51" t="s">
        <v>40</v>
      </c>
      <c r="I8295" s="53">
        <v>98</v>
      </c>
      <c r="J8295" s="2">
        <f>VLOOKUP($F8295,Apoio!$A:$F,4,FALSE)</f>
        <v>2</v>
      </c>
      <c r="K8295" s="2">
        <f>VLOOKUP($F8295,Apoio!$A:$F,5,FALSE)</f>
        <v>1</v>
      </c>
      <c r="L8295" s="24" t="str">
        <f>VLOOKUP($F8295,Apoio!$A:$F,6,FALSE)</f>
        <v>Campo Grande - TR</v>
      </c>
    </row>
    <row r="8296" spans="1:12" x14ac:dyDescent="0.25">
      <c r="A8296" s="46">
        <v>2022</v>
      </c>
      <c r="B8296" s="47" t="s">
        <v>369</v>
      </c>
      <c r="C8296" s="47" t="s">
        <v>10</v>
      </c>
      <c r="D8296" s="47" t="s">
        <v>11</v>
      </c>
      <c r="E8296" s="47" t="s">
        <v>37</v>
      </c>
      <c r="F8296" s="48">
        <v>21668</v>
      </c>
      <c r="G8296" s="35" t="str">
        <f>VLOOKUP(F8296,Apoio!A:B,2,FALSE)</f>
        <v>Turma Recursal</v>
      </c>
      <c r="H8296" s="47" t="s">
        <v>41</v>
      </c>
      <c r="I8296" s="49">
        <v>88</v>
      </c>
      <c r="J8296" s="2">
        <f>VLOOKUP($F8296,Apoio!$A:$F,4,FALSE)</f>
        <v>3</v>
      </c>
      <c r="K8296" s="2">
        <f>VLOOKUP($F8296,Apoio!$A:$F,5,FALSE)</f>
        <v>1</v>
      </c>
      <c r="L8296" s="24" t="str">
        <f>VLOOKUP($F8296,Apoio!$A:$F,6,FALSE)</f>
        <v>Campo Grande - TR</v>
      </c>
    </row>
    <row r="8297" spans="1:12" x14ac:dyDescent="0.25">
      <c r="A8297" s="50">
        <v>2022</v>
      </c>
      <c r="B8297" s="51" t="s">
        <v>369</v>
      </c>
      <c r="C8297" s="51" t="s">
        <v>10</v>
      </c>
      <c r="D8297" s="51" t="s">
        <v>11</v>
      </c>
      <c r="E8297" s="51" t="s">
        <v>37</v>
      </c>
      <c r="F8297" s="52">
        <v>17775</v>
      </c>
      <c r="G8297" s="35" t="str">
        <f>VLOOKUP(F8297,Apoio!A:B,2,FALSE)</f>
        <v>Turma Recursal</v>
      </c>
      <c r="H8297" s="51" t="s">
        <v>42</v>
      </c>
      <c r="I8297" s="53">
        <v>62</v>
      </c>
      <c r="J8297" s="2">
        <f>VLOOKUP($F8297,Apoio!$A:$F,4,FALSE)</f>
        <v>4</v>
      </c>
      <c r="K8297" s="2">
        <f>VLOOKUP($F8297,Apoio!$A:$F,5,FALSE)</f>
        <v>1</v>
      </c>
      <c r="L8297" s="24" t="str">
        <f>VLOOKUP($F8297,Apoio!$A:$F,6,FALSE)</f>
        <v>Campo Grande - TR</v>
      </c>
    </row>
    <row r="8298" spans="1:12" x14ac:dyDescent="0.25">
      <c r="A8298" s="46">
        <v>2022</v>
      </c>
      <c r="B8298" s="47" t="s">
        <v>369</v>
      </c>
      <c r="C8298" s="47" t="s">
        <v>10</v>
      </c>
      <c r="D8298" s="47" t="s">
        <v>11</v>
      </c>
      <c r="E8298" s="47" t="s">
        <v>37</v>
      </c>
      <c r="F8298" s="48">
        <v>17776</v>
      </c>
      <c r="G8298" s="35" t="str">
        <f>VLOOKUP(F8298,Apoio!A:B,2,FALSE)</f>
        <v>Turma Recursal</v>
      </c>
      <c r="H8298" s="47" t="s">
        <v>43</v>
      </c>
      <c r="I8298" s="49">
        <v>67</v>
      </c>
      <c r="J8298" s="2">
        <f>VLOOKUP($F8298,Apoio!$A:$F,4,FALSE)</f>
        <v>5</v>
      </c>
      <c r="K8298" s="2">
        <f>VLOOKUP($F8298,Apoio!$A:$F,5,FALSE)</f>
        <v>1</v>
      </c>
      <c r="L8298" s="24" t="str">
        <f>VLOOKUP($F8298,Apoio!$A:$F,6,FALSE)</f>
        <v>Campo Grande - TR</v>
      </c>
    </row>
    <row r="8299" spans="1:12" x14ac:dyDescent="0.25">
      <c r="A8299" s="50">
        <v>2022</v>
      </c>
      <c r="B8299" s="51" t="s">
        <v>369</v>
      </c>
      <c r="C8299" s="51" t="s">
        <v>10</v>
      </c>
      <c r="D8299" s="51" t="s">
        <v>11</v>
      </c>
      <c r="E8299" s="51" t="s">
        <v>37</v>
      </c>
      <c r="F8299" s="52">
        <v>17777</v>
      </c>
      <c r="G8299" s="35" t="str">
        <f>VLOOKUP(F8299,Apoio!A:B,2,FALSE)</f>
        <v>Turma Recursal</v>
      </c>
      <c r="H8299" s="51" t="s">
        <v>44</v>
      </c>
      <c r="I8299" s="53">
        <v>90</v>
      </c>
      <c r="J8299" s="2">
        <f>VLOOKUP($F8299,Apoio!$A:$F,4,FALSE)</f>
        <v>6</v>
      </c>
      <c r="K8299" s="2">
        <f>VLOOKUP($F8299,Apoio!$A:$F,5,FALSE)</f>
        <v>1</v>
      </c>
      <c r="L8299" s="24" t="str">
        <f>VLOOKUP($F8299,Apoio!$A:$F,6,FALSE)</f>
        <v>Campo Grande - TR</v>
      </c>
    </row>
    <row r="8300" spans="1:12" x14ac:dyDescent="0.25">
      <c r="A8300" s="46">
        <v>2022</v>
      </c>
      <c r="B8300" s="47" t="s">
        <v>369</v>
      </c>
      <c r="C8300" s="47" t="s">
        <v>10</v>
      </c>
      <c r="D8300" s="47" t="s">
        <v>45</v>
      </c>
      <c r="E8300" s="47" t="s">
        <v>46</v>
      </c>
      <c r="F8300" s="48">
        <v>16494</v>
      </c>
      <c r="G8300" s="35" t="str">
        <f>VLOOKUP(F8300,Apoio!A:B,2,FALSE)</f>
        <v>Vara Federal</v>
      </c>
      <c r="H8300" s="47" t="s">
        <v>47</v>
      </c>
      <c r="I8300" s="49">
        <v>259</v>
      </c>
      <c r="J8300" s="2">
        <f>VLOOKUP($F8300,Apoio!$A:$F,4,FALSE)</f>
        <v>1</v>
      </c>
      <c r="K8300" s="2">
        <f>VLOOKUP($F8300,Apoio!$A:$F,5,FALSE)</f>
        <v>34</v>
      </c>
      <c r="L8300" s="24" t="str">
        <f>VLOOKUP($F8300,Apoio!$A:$F,6,FALSE)</f>
        <v>Americana</v>
      </c>
    </row>
    <row r="8301" spans="1:12" x14ac:dyDescent="0.25">
      <c r="A8301" s="50">
        <v>2022</v>
      </c>
      <c r="B8301" s="51" t="s">
        <v>369</v>
      </c>
      <c r="C8301" s="51" t="s">
        <v>10</v>
      </c>
      <c r="D8301" s="51" t="s">
        <v>45</v>
      </c>
      <c r="E8301" s="51" t="s">
        <v>46</v>
      </c>
      <c r="F8301" s="52">
        <v>13876</v>
      </c>
      <c r="G8301" s="35" t="str">
        <f>VLOOKUP(F8301,Apoio!A:B,2,FALSE)</f>
        <v>Juizado</v>
      </c>
      <c r="H8301" s="51" t="s">
        <v>48</v>
      </c>
      <c r="I8301" s="53">
        <v>529</v>
      </c>
      <c r="J8301" s="2">
        <f>VLOOKUP($F8301,Apoio!$A:$F,4,FALSE)</f>
        <v>1</v>
      </c>
      <c r="K8301" s="2">
        <f>VLOOKUP($F8301,Apoio!$A:$F,5,FALSE)</f>
        <v>34</v>
      </c>
      <c r="L8301" s="24" t="str">
        <f>VLOOKUP($F8301,Apoio!$A:$F,6,FALSE)</f>
        <v>Americana</v>
      </c>
    </row>
    <row r="8302" spans="1:12" x14ac:dyDescent="0.25">
      <c r="A8302" s="46">
        <v>2022</v>
      </c>
      <c r="B8302" s="47" t="s">
        <v>369</v>
      </c>
      <c r="C8302" s="47" t="s">
        <v>10</v>
      </c>
      <c r="D8302" s="47" t="s">
        <v>45</v>
      </c>
      <c r="E8302" s="47" t="s">
        <v>49</v>
      </c>
      <c r="F8302" s="48">
        <v>16534</v>
      </c>
      <c r="G8302" s="35" t="str">
        <f>VLOOKUP(F8302,Apoio!A:B,2,FALSE)</f>
        <v>Vara Federal + JEF</v>
      </c>
      <c r="H8302" s="47" t="s">
        <v>50</v>
      </c>
      <c r="I8302" s="49">
        <v>317</v>
      </c>
      <c r="J8302" s="2">
        <f>VLOOKUP($F8302,Apoio!$A:$F,4,FALSE)</f>
        <v>1</v>
      </c>
      <c r="K8302" s="2">
        <f>VLOOKUP($F8302,Apoio!$A:$F,5,FALSE)</f>
        <v>37</v>
      </c>
      <c r="L8302" s="24" t="str">
        <f>VLOOKUP($F8302,Apoio!$A:$F,6,FALSE)</f>
        <v>Andradina</v>
      </c>
    </row>
    <row r="8303" spans="1:12" x14ac:dyDescent="0.25">
      <c r="A8303" s="50">
        <v>2022</v>
      </c>
      <c r="B8303" s="51" t="s">
        <v>369</v>
      </c>
      <c r="C8303" s="51" t="s">
        <v>10</v>
      </c>
      <c r="D8303" s="51" t="s">
        <v>45</v>
      </c>
      <c r="E8303" s="51" t="s">
        <v>49</v>
      </c>
      <c r="F8303" s="52">
        <v>16534</v>
      </c>
      <c r="G8303" s="35" t="str">
        <f>VLOOKUP(F8303,Apoio!A:B,2,FALSE)</f>
        <v>Vara Federal + JEF</v>
      </c>
      <c r="H8303" s="51" t="s">
        <v>50</v>
      </c>
      <c r="I8303" s="53">
        <v>80</v>
      </c>
      <c r="J8303" s="2">
        <f>VLOOKUP($F8303,Apoio!$A:$F,4,FALSE)</f>
        <v>1</v>
      </c>
      <c r="K8303" s="2">
        <f>VLOOKUP($F8303,Apoio!$A:$F,5,FALSE)</f>
        <v>37</v>
      </c>
      <c r="L8303" s="24" t="str">
        <f>VLOOKUP($F8303,Apoio!$A:$F,6,FALSE)</f>
        <v>Andradina</v>
      </c>
    </row>
    <row r="8304" spans="1:12" x14ac:dyDescent="0.25">
      <c r="A8304" s="46">
        <v>2022</v>
      </c>
      <c r="B8304" s="47" t="s">
        <v>369</v>
      </c>
      <c r="C8304" s="47" t="s">
        <v>10</v>
      </c>
      <c r="D8304" s="47" t="s">
        <v>45</v>
      </c>
      <c r="E8304" s="47" t="s">
        <v>51</v>
      </c>
      <c r="F8304" s="48">
        <v>12475</v>
      </c>
      <c r="G8304" s="35" t="str">
        <f>VLOOKUP(F8304,Apoio!A:B,2,FALSE)</f>
        <v>Vara Federal</v>
      </c>
      <c r="H8304" s="47" t="s">
        <v>52</v>
      </c>
      <c r="I8304" s="49">
        <v>136</v>
      </c>
      <c r="J8304" s="2">
        <f>VLOOKUP($F8304,Apoio!$A:$F,4,FALSE)</f>
        <v>1</v>
      </c>
      <c r="K8304" s="2">
        <f>VLOOKUP($F8304,Apoio!$A:$F,5,FALSE)</f>
        <v>7</v>
      </c>
      <c r="L8304" s="24" t="str">
        <f>VLOOKUP($F8304,Apoio!$A:$F,6,FALSE)</f>
        <v>Araçatuba</v>
      </c>
    </row>
    <row r="8305" spans="1:12" x14ac:dyDescent="0.25">
      <c r="A8305" s="50">
        <v>2022</v>
      </c>
      <c r="B8305" s="51" t="s">
        <v>369</v>
      </c>
      <c r="C8305" s="51" t="s">
        <v>10</v>
      </c>
      <c r="D8305" s="51" t="s">
        <v>45</v>
      </c>
      <c r="E8305" s="51" t="s">
        <v>51</v>
      </c>
      <c r="F8305" s="52">
        <v>17772</v>
      </c>
      <c r="G8305" s="35" t="str">
        <f>VLOOKUP(F8305,Apoio!A:B,2,FALSE)</f>
        <v>Juizado</v>
      </c>
      <c r="H8305" s="51" t="s">
        <v>53</v>
      </c>
      <c r="I8305" s="53">
        <v>636</v>
      </c>
      <c r="J8305" s="2">
        <f>VLOOKUP($F8305,Apoio!$A:$F,4,FALSE)</f>
        <v>1</v>
      </c>
      <c r="K8305" s="2">
        <f>VLOOKUP($F8305,Apoio!$A:$F,5,FALSE)</f>
        <v>7</v>
      </c>
      <c r="L8305" s="24" t="str">
        <f>VLOOKUP($F8305,Apoio!$A:$F,6,FALSE)</f>
        <v>Araçatuba</v>
      </c>
    </row>
    <row r="8306" spans="1:12" x14ac:dyDescent="0.25">
      <c r="A8306" s="46">
        <v>2022</v>
      </c>
      <c r="B8306" s="47" t="s">
        <v>369</v>
      </c>
      <c r="C8306" s="47" t="s">
        <v>10</v>
      </c>
      <c r="D8306" s="47" t="s">
        <v>45</v>
      </c>
      <c r="E8306" s="47" t="s">
        <v>51</v>
      </c>
      <c r="F8306" s="48">
        <v>12476</v>
      </c>
      <c r="G8306" s="35" t="str">
        <f>VLOOKUP(F8306,Apoio!A:B,2,FALSE)</f>
        <v>Vara Federal</v>
      </c>
      <c r="H8306" s="47" t="s">
        <v>54</v>
      </c>
      <c r="I8306" s="49">
        <v>126</v>
      </c>
      <c r="J8306" s="2">
        <f>VLOOKUP($F8306,Apoio!$A:$F,4,FALSE)</f>
        <v>2</v>
      </c>
      <c r="K8306" s="2">
        <f>VLOOKUP($F8306,Apoio!$A:$F,5,FALSE)</f>
        <v>7</v>
      </c>
      <c r="L8306" s="24" t="str">
        <f>VLOOKUP($F8306,Apoio!$A:$F,6,FALSE)</f>
        <v>Araçatuba</v>
      </c>
    </row>
    <row r="8307" spans="1:12" x14ac:dyDescent="0.25">
      <c r="A8307" s="50">
        <v>2022</v>
      </c>
      <c r="B8307" s="51" t="s">
        <v>369</v>
      </c>
      <c r="C8307" s="51" t="s">
        <v>10</v>
      </c>
      <c r="D8307" s="51" t="s">
        <v>45</v>
      </c>
      <c r="E8307" s="51" t="s">
        <v>55</v>
      </c>
      <c r="F8307" s="52">
        <v>12521</v>
      </c>
      <c r="G8307" s="35" t="str">
        <f>VLOOKUP(F8307,Apoio!A:B,2,FALSE)</f>
        <v>Vara Federal</v>
      </c>
      <c r="H8307" s="51" t="s">
        <v>56</v>
      </c>
      <c r="I8307" s="53">
        <v>104</v>
      </c>
      <c r="J8307" s="2">
        <f>VLOOKUP($F8307,Apoio!$A:$F,4,FALSE)</f>
        <v>1</v>
      </c>
      <c r="K8307" s="2">
        <f>VLOOKUP($F8307,Apoio!$A:$F,5,FALSE)</f>
        <v>20</v>
      </c>
      <c r="L8307" s="24" t="str">
        <f>VLOOKUP($F8307,Apoio!$A:$F,6,FALSE)</f>
        <v>Araraquara</v>
      </c>
    </row>
    <row r="8308" spans="1:12" x14ac:dyDescent="0.25">
      <c r="A8308" s="46">
        <v>2022</v>
      </c>
      <c r="B8308" s="47" t="s">
        <v>369</v>
      </c>
      <c r="C8308" s="47" t="s">
        <v>10</v>
      </c>
      <c r="D8308" s="47" t="s">
        <v>45</v>
      </c>
      <c r="E8308" s="47" t="s">
        <v>55</v>
      </c>
      <c r="F8308" s="48">
        <v>14311</v>
      </c>
      <c r="G8308" s="35" t="str">
        <f>VLOOKUP(F8308,Apoio!A:B,2,FALSE)</f>
        <v>Juizado</v>
      </c>
      <c r="H8308" s="47" t="s">
        <v>57</v>
      </c>
      <c r="I8308" s="49">
        <v>383</v>
      </c>
      <c r="J8308" s="2">
        <f>VLOOKUP($F8308,Apoio!$A:$F,4,FALSE)</f>
        <v>1</v>
      </c>
      <c r="K8308" s="2">
        <f>VLOOKUP($F8308,Apoio!$A:$F,5,FALSE)</f>
        <v>20</v>
      </c>
      <c r="L8308" s="24" t="str">
        <f>VLOOKUP($F8308,Apoio!$A:$F,6,FALSE)</f>
        <v>Araraquara</v>
      </c>
    </row>
    <row r="8309" spans="1:12" x14ac:dyDescent="0.25">
      <c r="A8309" s="50">
        <v>2022</v>
      </c>
      <c r="B8309" s="51" t="s">
        <v>369</v>
      </c>
      <c r="C8309" s="51" t="s">
        <v>10</v>
      </c>
      <c r="D8309" s="51" t="s">
        <v>45</v>
      </c>
      <c r="E8309" s="51" t="s">
        <v>55</v>
      </c>
      <c r="F8309" s="52">
        <v>12522</v>
      </c>
      <c r="G8309" s="35" t="str">
        <f>VLOOKUP(F8309,Apoio!A:B,2,FALSE)</f>
        <v>Vara Federal</v>
      </c>
      <c r="H8309" s="51" t="s">
        <v>58</v>
      </c>
      <c r="I8309" s="53">
        <v>114</v>
      </c>
      <c r="J8309" s="2">
        <f>VLOOKUP($F8309,Apoio!$A:$F,4,FALSE)</f>
        <v>2</v>
      </c>
      <c r="K8309" s="2">
        <f>VLOOKUP($F8309,Apoio!$A:$F,5,FALSE)</f>
        <v>20</v>
      </c>
      <c r="L8309" s="24" t="str">
        <f>VLOOKUP($F8309,Apoio!$A:$F,6,FALSE)</f>
        <v>Araraquara</v>
      </c>
    </row>
    <row r="8310" spans="1:12" x14ac:dyDescent="0.25">
      <c r="A8310" s="46">
        <v>2022</v>
      </c>
      <c r="B8310" s="47" t="s">
        <v>369</v>
      </c>
      <c r="C8310" s="47" t="s">
        <v>10</v>
      </c>
      <c r="D8310" s="47" t="s">
        <v>45</v>
      </c>
      <c r="E8310" s="47" t="s">
        <v>59</v>
      </c>
      <c r="F8310" s="48">
        <v>12511</v>
      </c>
      <c r="G8310" s="35" t="str">
        <f>VLOOKUP(F8310,Apoio!A:B,2,FALSE)</f>
        <v>Vara Federal + JEF</v>
      </c>
      <c r="H8310" s="47" t="s">
        <v>60</v>
      </c>
      <c r="I8310" s="49">
        <v>185</v>
      </c>
      <c r="J8310" s="2">
        <f>VLOOKUP($F8310,Apoio!$A:$F,4,FALSE)</f>
        <v>1</v>
      </c>
      <c r="K8310" s="2">
        <f>VLOOKUP($F8310,Apoio!$A:$F,5,FALSE)</f>
        <v>16</v>
      </c>
      <c r="L8310" s="24" t="str">
        <f>VLOOKUP($F8310,Apoio!$A:$F,6,FALSE)</f>
        <v>Assis</v>
      </c>
    </row>
    <row r="8311" spans="1:12" x14ac:dyDescent="0.25">
      <c r="A8311" s="50">
        <v>2022</v>
      </c>
      <c r="B8311" s="51" t="s">
        <v>369</v>
      </c>
      <c r="C8311" s="51" t="s">
        <v>10</v>
      </c>
      <c r="D8311" s="51" t="s">
        <v>45</v>
      </c>
      <c r="E8311" s="51" t="s">
        <v>59</v>
      </c>
      <c r="F8311" s="52">
        <v>12511</v>
      </c>
      <c r="G8311" s="35" t="str">
        <f>VLOOKUP(F8311,Apoio!A:B,2,FALSE)</f>
        <v>Vara Federal + JEF</v>
      </c>
      <c r="H8311" s="51" t="s">
        <v>60</v>
      </c>
      <c r="I8311" s="53">
        <v>95</v>
      </c>
      <c r="J8311" s="2">
        <f>VLOOKUP($F8311,Apoio!$A:$F,4,FALSE)</f>
        <v>1</v>
      </c>
      <c r="K8311" s="2">
        <f>VLOOKUP($F8311,Apoio!$A:$F,5,FALSE)</f>
        <v>16</v>
      </c>
      <c r="L8311" s="24" t="str">
        <f>VLOOKUP($F8311,Apoio!$A:$F,6,FALSE)</f>
        <v>Assis</v>
      </c>
    </row>
    <row r="8312" spans="1:12" x14ac:dyDescent="0.25">
      <c r="A8312" s="46">
        <v>2022</v>
      </c>
      <c r="B8312" s="47" t="s">
        <v>369</v>
      </c>
      <c r="C8312" s="47" t="s">
        <v>10</v>
      </c>
      <c r="D8312" s="47" t="s">
        <v>45</v>
      </c>
      <c r="E8312" s="47" t="s">
        <v>61</v>
      </c>
      <c r="F8312" s="48">
        <v>16586</v>
      </c>
      <c r="G8312" s="35" t="str">
        <f>VLOOKUP(F8312,Apoio!A:B,2,FALSE)</f>
        <v>Vara Federal + JEF</v>
      </c>
      <c r="H8312" s="47" t="s">
        <v>62</v>
      </c>
      <c r="I8312" s="49">
        <v>165</v>
      </c>
      <c r="J8312" s="2">
        <f>VLOOKUP($F8312,Apoio!$A:$F,4,FALSE)</f>
        <v>1</v>
      </c>
      <c r="K8312" s="2">
        <f>VLOOKUP($F8312,Apoio!$A:$F,5,FALSE)</f>
        <v>32</v>
      </c>
      <c r="L8312" s="24" t="str">
        <f>VLOOKUP($F8312,Apoio!$A:$F,6,FALSE)</f>
        <v>Avaré</v>
      </c>
    </row>
    <row r="8313" spans="1:12" x14ac:dyDescent="0.25">
      <c r="A8313" s="50">
        <v>2022</v>
      </c>
      <c r="B8313" s="51" t="s">
        <v>369</v>
      </c>
      <c r="C8313" s="51" t="s">
        <v>10</v>
      </c>
      <c r="D8313" s="51" t="s">
        <v>45</v>
      </c>
      <c r="E8313" s="51" t="s">
        <v>61</v>
      </c>
      <c r="F8313" s="52">
        <v>16586</v>
      </c>
      <c r="G8313" s="35" t="str">
        <f>VLOOKUP(F8313,Apoio!A:B,2,FALSE)</f>
        <v>Vara Federal + JEF</v>
      </c>
      <c r="H8313" s="51" t="s">
        <v>62</v>
      </c>
      <c r="I8313" s="53">
        <v>67</v>
      </c>
      <c r="J8313" s="2">
        <f>VLOOKUP($F8313,Apoio!$A:$F,4,FALSE)</f>
        <v>1</v>
      </c>
      <c r="K8313" s="2">
        <f>VLOOKUP($F8313,Apoio!$A:$F,5,FALSE)</f>
        <v>32</v>
      </c>
      <c r="L8313" s="24" t="str">
        <f>VLOOKUP($F8313,Apoio!$A:$F,6,FALSE)</f>
        <v>Avaré</v>
      </c>
    </row>
    <row r="8314" spans="1:12" x14ac:dyDescent="0.25">
      <c r="A8314" s="46">
        <v>2022</v>
      </c>
      <c r="B8314" s="47" t="s">
        <v>369</v>
      </c>
      <c r="C8314" s="47" t="s">
        <v>10</v>
      </c>
      <c r="D8314" s="47" t="s">
        <v>45</v>
      </c>
      <c r="E8314" s="47" t="s">
        <v>63</v>
      </c>
      <c r="F8314" s="48">
        <v>13743</v>
      </c>
      <c r="G8314" s="35" t="str">
        <f>VLOOKUP(F8314,Apoio!A:B,2,FALSE)</f>
        <v>Vara Federal + JEF</v>
      </c>
      <c r="H8314" s="47" t="s">
        <v>64</v>
      </c>
      <c r="I8314" s="49">
        <v>274</v>
      </c>
      <c r="J8314" s="2">
        <f>VLOOKUP($F8314,Apoio!$A:$F,4,FALSE)</f>
        <v>1</v>
      </c>
      <c r="K8314" s="2">
        <f>VLOOKUP($F8314,Apoio!$A:$F,5,FALSE)</f>
        <v>38</v>
      </c>
      <c r="L8314" s="24" t="str">
        <f>VLOOKUP($F8314,Apoio!$A:$F,6,FALSE)</f>
        <v>Barretos</v>
      </c>
    </row>
    <row r="8315" spans="1:12" x14ac:dyDescent="0.25">
      <c r="A8315" s="50">
        <v>2022</v>
      </c>
      <c r="B8315" s="51" t="s">
        <v>369</v>
      </c>
      <c r="C8315" s="51" t="s">
        <v>10</v>
      </c>
      <c r="D8315" s="51" t="s">
        <v>45</v>
      </c>
      <c r="E8315" s="51" t="s">
        <v>63</v>
      </c>
      <c r="F8315" s="52">
        <v>13743</v>
      </c>
      <c r="G8315" s="35" t="str">
        <f>VLOOKUP(F8315,Apoio!A:B,2,FALSE)</f>
        <v>Vara Federal + JEF</v>
      </c>
      <c r="H8315" s="51" t="s">
        <v>64</v>
      </c>
      <c r="I8315" s="53">
        <v>90</v>
      </c>
      <c r="J8315" s="2">
        <f>VLOOKUP($F8315,Apoio!$A:$F,4,FALSE)</f>
        <v>1</v>
      </c>
      <c r="K8315" s="2">
        <f>VLOOKUP($F8315,Apoio!$A:$F,5,FALSE)</f>
        <v>38</v>
      </c>
      <c r="L8315" s="24" t="str">
        <f>VLOOKUP($F8315,Apoio!$A:$F,6,FALSE)</f>
        <v>Barretos</v>
      </c>
    </row>
    <row r="8316" spans="1:12" x14ac:dyDescent="0.25">
      <c r="A8316" s="46">
        <v>2022</v>
      </c>
      <c r="B8316" s="47" t="s">
        <v>369</v>
      </c>
      <c r="C8316" s="47" t="s">
        <v>10</v>
      </c>
      <c r="D8316" s="47" t="s">
        <v>45</v>
      </c>
      <c r="E8316" s="47" t="s">
        <v>65</v>
      </c>
      <c r="F8316" s="48">
        <v>18224</v>
      </c>
      <c r="G8316" s="35" t="str">
        <f>VLOOKUP(F8316,Apoio!A:B,2,FALSE)</f>
        <v>Vara Federal</v>
      </c>
      <c r="H8316" s="47" t="s">
        <v>66</v>
      </c>
      <c r="I8316" s="49">
        <v>241</v>
      </c>
      <c r="J8316" s="2">
        <f>VLOOKUP($F8316,Apoio!$A:$F,4,FALSE)</f>
        <v>1</v>
      </c>
      <c r="K8316" s="2">
        <f>VLOOKUP($F8316,Apoio!$A:$F,5,FALSE)</f>
        <v>44</v>
      </c>
      <c r="L8316" s="24" t="str">
        <f>VLOOKUP($F8316,Apoio!$A:$F,6,FALSE)</f>
        <v>Barueri</v>
      </c>
    </row>
    <row r="8317" spans="1:12" x14ac:dyDescent="0.25">
      <c r="A8317" s="50">
        <v>2022</v>
      </c>
      <c r="B8317" s="51" t="s">
        <v>369</v>
      </c>
      <c r="C8317" s="51" t="s">
        <v>10</v>
      </c>
      <c r="D8317" s="51" t="s">
        <v>45</v>
      </c>
      <c r="E8317" s="51" t="s">
        <v>65</v>
      </c>
      <c r="F8317" s="52">
        <v>18226</v>
      </c>
      <c r="G8317" s="35" t="str">
        <f>VLOOKUP(F8317,Apoio!A:B,2,FALSE)</f>
        <v>Juizado</v>
      </c>
      <c r="H8317" s="51" t="s">
        <v>67</v>
      </c>
      <c r="I8317" s="53">
        <v>434</v>
      </c>
      <c r="J8317" s="2">
        <f>VLOOKUP($F8317,Apoio!$A:$F,4,FALSE)</f>
        <v>1</v>
      </c>
      <c r="K8317" s="2">
        <f>VLOOKUP($F8317,Apoio!$A:$F,5,FALSE)</f>
        <v>44</v>
      </c>
      <c r="L8317" s="24" t="str">
        <f>VLOOKUP($F8317,Apoio!$A:$F,6,FALSE)</f>
        <v>Barueri</v>
      </c>
    </row>
    <row r="8318" spans="1:12" x14ac:dyDescent="0.25">
      <c r="A8318" s="46">
        <v>2022</v>
      </c>
      <c r="B8318" s="47" t="s">
        <v>369</v>
      </c>
      <c r="C8318" s="47" t="s">
        <v>10</v>
      </c>
      <c r="D8318" s="47" t="s">
        <v>45</v>
      </c>
      <c r="E8318" s="47" t="s">
        <v>65</v>
      </c>
      <c r="F8318" s="48">
        <v>18225</v>
      </c>
      <c r="G8318" s="35" t="str">
        <f>VLOOKUP(F8318,Apoio!A:B,2,FALSE)</f>
        <v>Vara Federal</v>
      </c>
      <c r="H8318" s="47" t="s">
        <v>68</v>
      </c>
      <c r="I8318" s="49">
        <v>234</v>
      </c>
      <c r="J8318" s="2">
        <f>VLOOKUP($F8318,Apoio!$A:$F,4,FALSE)</f>
        <v>2</v>
      </c>
      <c r="K8318" s="2">
        <f>VLOOKUP($F8318,Apoio!$A:$F,5,FALSE)</f>
        <v>44</v>
      </c>
      <c r="L8318" s="24" t="str">
        <f>VLOOKUP($F8318,Apoio!$A:$F,6,FALSE)</f>
        <v>Barueri</v>
      </c>
    </row>
    <row r="8319" spans="1:12" x14ac:dyDescent="0.25">
      <c r="A8319" s="50">
        <v>2022</v>
      </c>
      <c r="B8319" s="51" t="s">
        <v>369</v>
      </c>
      <c r="C8319" s="51" t="s">
        <v>10</v>
      </c>
      <c r="D8319" s="51" t="s">
        <v>45</v>
      </c>
      <c r="E8319" s="51" t="s">
        <v>69</v>
      </c>
      <c r="F8319" s="52">
        <v>12478</v>
      </c>
      <c r="G8319" s="35" t="str">
        <f>VLOOKUP(F8319,Apoio!A:B,2,FALSE)</f>
        <v>Vara Federal</v>
      </c>
      <c r="H8319" s="51" t="s">
        <v>70</v>
      </c>
      <c r="I8319" s="53">
        <v>119</v>
      </c>
      <c r="J8319" s="2">
        <f>VLOOKUP($F8319,Apoio!$A:$F,4,FALSE)</f>
        <v>1</v>
      </c>
      <c r="K8319" s="2">
        <f>VLOOKUP($F8319,Apoio!$A:$F,5,FALSE)</f>
        <v>8</v>
      </c>
      <c r="L8319" s="24" t="str">
        <f>VLOOKUP($F8319,Apoio!$A:$F,6,FALSE)</f>
        <v>Bauru</v>
      </c>
    </row>
    <row r="8320" spans="1:12" x14ac:dyDescent="0.25">
      <c r="A8320" s="46">
        <v>2022</v>
      </c>
      <c r="B8320" s="47" t="s">
        <v>369</v>
      </c>
      <c r="C8320" s="47" t="s">
        <v>10</v>
      </c>
      <c r="D8320" s="47" t="s">
        <v>45</v>
      </c>
      <c r="E8320" s="47" t="s">
        <v>69</v>
      </c>
      <c r="F8320" s="48">
        <v>16499</v>
      </c>
      <c r="G8320" s="35" t="str">
        <f>VLOOKUP(F8320,Apoio!A:B,2,FALSE)</f>
        <v>Juizado</v>
      </c>
      <c r="H8320" s="47" t="s">
        <v>71</v>
      </c>
      <c r="I8320" s="49">
        <v>375</v>
      </c>
      <c r="J8320" s="2">
        <f>VLOOKUP($F8320,Apoio!$A:$F,4,FALSE)</f>
        <v>1</v>
      </c>
      <c r="K8320" s="2">
        <f>VLOOKUP($F8320,Apoio!$A:$F,5,FALSE)</f>
        <v>8</v>
      </c>
      <c r="L8320" s="24" t="str">
        <f>VLOOKUP($F8320,Apoio!$A:$F,6,FALSE)</f>
        <v>Bauru</v>
      </c>
    </row>
    <row r="8321" spans="1:12" x14ac:dyDescent="0.25">
      <c r="A8321" s="50">
        <v>2022</v>
      </c>
      <c r="B8321" s="51" t="s">
        <v>369</v>
      </c>
      <c r="C8321" s="51" t="s">
        <v>10</v>
      </c>
      <c r="D8321" s="51" t="s">
        <v>45</v>
      </c>
      <c r="E8321" s="51" t="s">
        <v>69</v>
      </c>
      <c r="F8321" s="52">
        <v>12479</v>
      </c>
      <c r="G8321" s="35" t="str">
        <f>VLOOKUP(F8321,Apoio!A:B,2,FALSE)</f>
        <v>Vara Federal</v>
      </c>
      <c r="H8321" s="51" t="s">
        <v>72</v>
      </c>
      <c r="I8321" s="53">
        <v>93</v>
      </c>
      <c r="J8321" s="2">
        <f>VLOOKUP($F8321,Apoio!$A:$F,4,FALSE)</f>
        <v>2</v>
      </c>
      <c r="K8321" s="2">
        <f>VLOOKUP($F8321,Apoio!$A:$F,5,FALSE)</f>
        <v>8</v>
      </c>
      <c r="L8321" s="24" t="str">
        <f>VLOOKUP($F8321,Apoio!$A:$F,6,FALSE)</f>
        <v>Bauru</v>
      </c>
    </row>
    <row r="8322" spans="1:12" x14ac:dyDescent="0.25">
      <c r="A8322" s="46">
        <v>2022</v>
      </c>
      <c r="B8322" s="47" t="s">
        <v>369</v>
      </c>
      <c r="C8322" s="47" t="s">
        <v>10</v>
      </c>
      <c r="D8322" s="47" t="s">
        <v>45</v>
      </c>
      <c r="E8322" s="47" t="s">
        <v>69</v>
      </c>
      <c r="F8322" s="48">
        <v>12480</v>
      </c>
      <c r="G8322" s="35" t="str">
        <f>VLOOKUP(F8322,Apoio!A:B,2,FALSE)</f>
        <v>Vara Federal</v>
      </c>
      <c r="H8322" s="47" t="s">
        <v>73</v>
      </c>
      <c r="I8322" s="49">
        <v>114</v>
      </c>
      <c r="J8322" s="2">
        <f>VLOOKUP($F8322,Apoio!$A:$F,4,FALSE)</f>
        <v>3</v>
      </c>
      <c r="K8322" s="2">
        <f>VLOOKUP($F8322,Apoio!$A:$F,5,FALSE)</f>
        <v>8</v>
      </c>
      <c r="L8322" s="24" t="str">
        <f>VLOOKUP($F8322,Apoio!$A:$F,6,FALSE)</f>
        <v>Bauru</v>
      </c>
    </row>
    <row r="8323" spans="1:12" x14ac:dyDescent="0.25">
      <c r="A8323" s="50">
        <v>2022</v>
      </c>
      <c r="B8323" s="51" t="s">
        <v>369</v>
      </c>
      <c r="C8323" s="51" t="s">
        <v>10</v>
      </c>
      <c r="D8323" s="51" t="s">
        <v>45</v>
      </c>
      <c r="E8323" s="51" t="s">
        <v>74</v>
      </c>
      <c r="F8323" s="52">
        <v>16398</v>
      </c>
      <c r="G8323" s="35" t="str">
        <f>VLOOKUP(F8323,Apoio!A:B,2,FALSE)</f>
        <v>Vara Federal</v>
      </c>
      <c r="H8323" s="51" t="s">
        <v>75</v>
      </c>
      <c r="I8323" s="53">
        <v>119</v>
      </c>
      <c r="J8323" s="2">
        <f>VLOOKUP($F8323,Apoio!$A:$F,4,FALSE)</f>
        <v>1</v>
      </c>
      <c r="K8323" s="2">
        <f>VLOOKUP($F8323,Apoio!$A:$F,5,FALSE)</f>
        <v>31</v>
      </c>
      <c r="L8323" s="24" t="str">
        <f>VLOOKUP($F8323,Apoio!$A:$F,6,FALSE)</f>
        <v>Botucatu</v>
      </c>
    </row>
    <row r="8324" spans="1:12" x14ac:dyDescent="0.25">
      <c r="A8324" s="46">
        <v>2022</v>
      </c>
      <c r="B8324" s="47" t="s">
        <v>369</v>
      </c>
      <c r="C8324" s="47" t="s">
        <v>10</v>
      </c>
      <c r="D8324" s="47" t="s">
        <v>45</v>
      </c>
      <c r="E8324" s="47" t="s">
        <v>74</v>
      </c>
      <c r="F8324" s="48">
        <v>14020</v>
      </c>
      <c r="G8324" s="35" t="str">
        <f>VLOOKUP(F8324,Apoio!A:B,2,FALSE)</f>
        <v>Juizado</v>
      </c>
      <c r="H8324" s="47" t="s">
        <v>76</v>
      </c>
      <c r="I8324" s="49">
        <v>376</v>
      </c>
      <c r="J8324" s="2">
        <f>VLOOKUP($F8324,Apoio!$A:$F,4,FALSE)</f>
        <v>1</v>
      </c>
      <c r="K8324" s="2">
        <f>VLOOKUP($F8324,Apoio!$A:$F,5,FALSE)</f>
        <v>31</v>
      </c>
      <c r="L8324" s="24" t="str">
        <f>VLOOKUP($F8324,Apoio!$A:$F,6,FALSE)</f>
        <v>Botucatu</v>
      </c>
    </row>
    <row r="8325" spans="1:12" x14ac:dyDescent="0.25">
      <c r="A8325" s="50">
        <v>2022</v>
      </c>
      <c r="B8325" s="51" t="s">
        <v>369</v>
      </c>
      <c r="C8325" s="51" t="s">
        <v>10</v>
      </c>
      <c r="D8325" s="51" t="s">
        <v>45</v>
      </c>
      <c r="E8325" s="51" t="s">
        <v>77</v>
      </c>
      <c r="F8325" s="52">
        <v>12528</v>
      </c>
      <c r="G8325" s="35" t="str">
        <f>VLOOKUP(F8325,Apoio!A:B,2,FALSE)</f>
        <v>Vara Federal</v>
      </c>
      <c r="H8325" s="51" t="s">
        <v>78</v>
      </c>
      <c r="I8325" s="53">
        <v>252</v>
      </c>
      <c r="J8325" s="2">
        <f>VLOOKUP($F8325,Apoio!$A:$F,4,FALSE)</f>
        <v>1</v>
      </c>
      <c r="K8325" s="2">
        <f>VLOOKUP($F8325,Apoio!$A:$F,5,FALSE)</f>
        <v>23</v>
      </c>
      <c r="L8325" s="24" t="str">
        <f>VLOOKUP($F8325,Apoio!$A:$F,6,FALSE)</f>
        <v>Bragança Paulista</v>
      </c>
    </row>
    <row r="8326" spans="1:12" x14ac:dyDescent="0.25">
      <c r="A8326" s="46">
        <v>2022</v>
      </c>
      <c r="B8326" s="47" t="s">
        <v>369</v>
      </c>
      <c r="C8326" s="47" t="s">
        <v>10</v>
      </c>
      <c r="D8326" s="47" t="s">
        <v>45</v>
      </c>
      <c r="E8326" s="47" t="s">
        <v>77</v>
      </c>
      <c r="F8326" s="48">
        <v>18374</v>
      </c>
      <c r="G8326" s="35" t="str">
        <f>VLOOKUP(F8326,Apoio!A:B,2,FALSE)</f>
        <v>Juizado</v>
      </c>
      <c r="H8326" s="47" t="s">
        <v>79</v>
      </c>
      <c r="I8326" s="49">
        <v>409</v>
      </c>
      <c r="J8326" s="2">
        <f>VLOOKUP($F8326,Apoio!$A:$F,4,FALSE)</f>
        <v>1</v>
      </c>
      <c r="K8326" s="2">
        <f>VLOOKUP($F8326,Apoio!$A:$F,5,FALSE)</f>
        <v>23</v>
      </c>
      <c r="L8326" s="24" t="str">
        <f>VLOOKUP($F8326,Apoio!$A:$F,6,FALSE)</f>
        <v>Bragança Paulista</v>
      </c>
    </row>
    <row r="8327" spans="1:12" x14ac:dyDescent="0.25">
      <c r="A8327" s="50">
        <v>2022</v>
      </c>
      <c r="B8327" s="51" t="s">
        <v>369</v>
      </c>
      <c r="C8327" s="51" t="s">
        <v>10</v>
      </c>
      <c r="D8327" s="51" t="s">
        <v>45</v>
      </c>
      <c r="E8327" s="51" t="s">
        <v>80</v>
      </c>
      <c r="F8327" s="52">
        <v>12468</v>
      </c>
      <c r="G8327" s="35" t="str">
        <f>VLOOKUP(F8327,Apoio!A:B,2,FALSE)</f>
        <v>Vara Federal</v>
      </c>
      <c r="H8327" s="51" t="s">
        <v>81</v>
      </c>
      <c r="I8327" s="53">
        <v>54</v>
      </c>
      <c r="J8327" s="2">
        <f>VLOOKUP($F8327,Apoio!$A:$F,4,FALSE)</f>
        <v>1</v>
      </c>
      <c r="K8327" s="2">
        <f>VLOOKUP($F8327,Apoio!$A:$F,5,FALSE)</f>
        <v>5</v>
      </c>
      <c r="L8327" s="24" t="str">
        <f>VLOOKUP($F8327,Apoio!$A:$F,6,FALSE)</f>
        <v>Campinas</v>
      </c>
    </row>
    <row r="8328" spans="1:12" x14ac:dyDescent="0.25">
      <c r="A8328" s="46">
        <v>2022</v>
      </c>
      <c r="B8328" s="47" t="s">
        <v>369</v>
      </c>
      <c r="C8328" s="47" t="s">
        <v>10</v>
      </c>
      <c r="D8328" s="47" t="s">
        <v>45</v>
      </c>
      <c r="E8328" s="47" t="s">
        <v>80</v>
      </c>
      <c r="F8328" s="48">
        <v>14021</v>
      </c>
      <c r="G8328" s="35" t="str">
        <f>VLOOKUP(F8328,Apoio!A:B,2,FALSE)</f>
        <v>Juizado</v>
      </c>
      <c r="H8328" s="47" t="s">
        <v>82</v>
      </c>
      <c r="I8328" s="49">
        <v>474</v>
      </c>
      <c r="J8328" s="2">
        <f>VLOOKUP($F8328,Apoio!$A:$F,4,FALSE)</f>
        <v>1</v>
      </c>
      <c r="K8328" s="2">
        <f>VLOOKUP($F8328,Apoio!$A:$F,5,FALSE)</f>
        <v>5</v>
      </c>
      <c r="L8328" s="24" t="str">
        <f>VLOOKUP($F8328,Apoio!$A:$F,6,FALSE)</f>
        <v>Campinas</v>
      </c>
    </row>
    <row r="8329" spans="1:12" x14ac:dyDescent="0.25">
      <c r="A8329" s="50">
        <v>2022</v>
      </c>
      <c r="B8329" s="51" t="s">
        <v>369</v>
      </c>
      <c r="C8329" s="51" t="s">
        <v>10</v>
      </c>
      <c r="D8329" s="51" t="s">
        <v>45</v>
      </c>
      <c r="E8329" s="51" t="s">
        <v>80</v>
      </c>
      <c r="F8329" s="52">
        <v>12952</v>
      </c>
      <c r="G8329" s="35" t="str">
        <f>VLOOKUP(F8329,Apoio!A:B,2,FALSE)</f>
        <v>Vara Federal</v>
      </c>
      <c r="H8329" s="51" t="s">
        <v>83</v>
      </c>
      <c r="I8329" s="53">
        <v>211</v>
      </c>
      <c r="J8329" s="2">
        <f>VLOOKUP($F8329,Apoio!$A:$F,4,FALSE)</f>
        <v>2</v>
      </c>
      <c r="K8329" s="2">
        <f>VLOOKUP($F8329,Apoio!$A:$F,5,FALSE)</f>
        <v>5</v>
      </c>
      <c r="L8329" s="24" t="str">
        <f>VLOOKUP($F8329,Apoio!$A:$F,6,FALSE)</f>
        <v>Campinas</v>
      </c>
    </row>
    <row r="8330" spans="1:12" x14ac:dyDescent="0.25">
      <c r="A8330" s="46">
        <v>2022</v>
      </c>
      <c r="B8330" s="47" t="s">
        <v>369</v>
      </c>
      <c r="C8330" s="47" t="s">
        <v>10</v>
      </c>
      <c r="D8330" s="47" t="s">
        <v>45</v>
      </c>
      <c r="E8330" s="47" t="s">
        <v>80</v>
      </c>
      <c r="F8330" s="48">
        <v>14022</v>
      </c>
      <c r="G8330" s="35" t="str">
        <f>VLOOKUP(F8330,Apoio!A:B,2,FALSE)</f>
        <v>Juizado</v>
      </c>
      <c r="H8330" s="47" t="s">
        <v>84</v>
      </c>
      <c r="I8330" s="49">
        <v>516</v>
      </c>
      <c r="J8330" s="2">
        <f>VLOOKUP($F8330,Apoio!$A:$F,4,FALSE)</f>
        <v>2</v>
      </c>
      <c r="K8330" s="2">
        <f>VLOOKUP($F8330,Apoio!$A:$F,5,FALSE)</f>
        <v>5</v>
      </c>
      <c r="L8330" s="24" t="str">
        <f>VLOOKUP($F8330,Apoio!$A:$F,6,FALSE)</f>
        <v>Campinas</v>
      </c>
    </row>
    <row r="8331" spans="1:12" x14ac:dyDescent="0.25">
      <c r="A8331" s="50">
        <v>2022</v>
      </c>
      <c r="B8331" s="51" t="s">
        <v>369</v>
      </c>
      <c r="C8331" s="51" t="s">
        <v>10</v>
      </c>
      <c r="D8331" s="51" t="s">
        <v>45</v>
      </c>
      <c r="E8331" s="51" t="s">
        <v>80</v>
      </c>
      <c r="F8331" s="52">
        <v>12953</v>
      </c>
      <c r="G8331" s="35" t="str">
        <f>VLOOKUP(F8331,Apoio!A:B,2,FALSE)</f>
        <v>Vara Federal</v>
      </c>
      <c r="H8331" s="51" t="s">
        <v>342</v>
      </c>
      <c r="I8331" s="53">
        <v>187</v>
      </c>
      <c r="J8331" s="2">
        <f>VLOOKUP($F8331,Apoio!$A:$F,4,FALSE)</f>
        <v>3</v>
      </c>
      <c r="K8331" s="2">
        <f>VLOOKUP($F8331,Apoio!$A:$F,5,FALSE)</f>
        <v>5</v>
      </c>
      <c r="L8331" s="24" t="str">
        <f>VLOOKUP($F8331,Apoio!$A:$F,6,FALSE)</f>
        <v>Campinas</v>
      </c>
    </row>
    <row r="8332" spans="1:12" x14ac:dyDescent="0.25">
      <c r="A8332" s="46">
        <v>2022</v>
      </c>
      <c r="B8332" s="47" t="s">
        <v>369</v>
      </c>
      <c r="C8332" s="47" t="s">
        <v>10</v>
      </c>
      <c r="D8332" s="47" t="s">
        <v>45</v>
      </c>
      <c r="E8332" s="47" t="s">
        <v>80</v>
      </c>
      <c r="F8332" s="48">
        <v>12954</v>
      </c>
      <c r="G8332" s="35" t="str">
        <f>VLOOKUP(F8332,Apoio!A:B,2,FALSE)</f>
        <v>Vara Federal</v>
      </c>
      <c r="H8332" s="47" t="s">
        <v>86</v>
      </c>
      <c r="I8332" s="49">
        <v>205</v>
      </c>
      <c r="J8332" s="2">
        <f>VLOOKUP($F8332,Apoio!$A:$F,4,FALSE)</f>
        <v>4</v>
      </c>
      <c r="K8332" s="2">
        <f>VLOOKUP($F8332,Apoio!$A:$F,5,FALSE)</f>
        <v>5</v>
      </c>
      <c r="L8332" s="24" t="str">
        <f>VLOOKUP($F8332,Apoio!$A:$F,6,FALSE)</f>
        <v>Campinas</v>
      </c>
    </row>
    <row r="8333" spans="1:12" x14ac:dyDescent="0.25">
      <c r="A8333" s="50">
        <v>2022</v>
      </c>
      <c r="B8333" s="51" t="s">
        <v>369</v>
      </c>
      <c r="C8333" s="51" t="s">
        <v>10</v>
      </c>
      <c r="D8333" s="51" t="s">
        <v>45</v>
      </c>
      <c r="E8333" s="51" t="s">
        <v>80</v>
      </c>
      <c r="F8333" s="52">
        <v>14057</v>
      </c>
      <c r="G8333" s="35" t="str">
        <f>VLOOKUP(F8333,Apoio!A:B,2,FALSE)</f>
        <v>Vara Federal</v>
      </c>
      <c r="H8333" s="51" t="s">
        <v>87</v>
      </c>
      <c r="I8333" s="53">
        <v>180</v>
      </c>
      <c r="J8333" s="2">
        <f>VLOOKUP($F8333,Apoio!$A:$F,4,FALSE)</f>
        <v>5</v>
      </c>
      <c r="K8333" s="2">
        <f>VLOOKUP($F8333,Apoio!$A:$F,5,FALSE)</f>
        <v>5</v>
      </c>
      <c r="L8333" s="24" t="str">
        <f>VLOOKUP($F8333,Apoio!$A:$F,6,FALSE)</f>
        <v>Campinas</v>
      </c>
    </row>
    <row r="8334" spans="1:12" x14ac:dyDescent="0.25">
      <c r="A8334" s="46">
        <v>2022</v>
      </c>
      <c r="B8334" s="47" t="s">
        <v>369</v>
      </c>
      <c r="C8334" s="47" t="s">
        <v>10</v>
      </c>
      <c r="D8334" s="47" t="s">
        <v>45</v>
      </c>
      <c r="E8334" s="47" t="s">
        <v>80</v>
      </c>
      <c r="F8334" s="48">
        <v>12955</v>
      </c>
      <c r="G8334" s="35" t="str">
        <f>VLOOKUP(F8334,Apoio!A:B,2,FALSE)</f>
        <v>Vara Federal</v>
      </c>
      <c r="H8334" s="47" t="s">
        <v>88</v>
      </c>
      <c r="I8334" s="49">
        <v>186</v>
      </c>
      <c r="J8334" s="2">
        <f>VLOOKUP($F8334,Apoio!$A:$F,4,FALSE)</f>
        <v>6</v>
      </c>
      <c r="K8334" s="2">
        <f>VLOOKUP($F8334,Apoio!$A:$F,5,FALSE)</f>
        <v>5</v>
      </c>
      <c r="L8334" s="24" t="str">
        <f>VLOOKUP($F8334,Apoio!$A:$F,6,FALSE)</f>
        <v>Campinas</v>
      </c>
    </row>
    <row r="8335" spans="1:12" x14ac:dyDescent="0.25">
      <c r="A8335" s="50">
        <v>2022</v>
      </c>
      <c r="B8335" s="51" t="s">
        <v>369</v>
      </c>
      <c r="C8335" s="51" t="s">
        <v>10</v>
      </c>
      <c r="D8335" s="51" t="s">
        <v>45</v>
      </c>
      <c r="E8335" s="51" t="s">
        <v>80</v>
      </c>
      <c r="F8335" s="52">
        <v>12957</v>
      </c>
      <c r="G8335" s="35" t="str">
        <f>VLOOKUP(F8335,Apoio!A:B,2,FALSE)</f>
        <v>Vara Federal</v>
      </c>
      <c r="H8335" s="51" t="s">
        <v>89</v>
      </c>
      <c r="I8335" s="53">
        <v>201</v>
      </c>
      <c r="J8335" s="2">
        <f>VLOOKUP($F8335,Apoio!$A:$F,4,FALSE)</f>
        <v>8</v>
      </c>
      <c r="K8335" s="2">
        <f>VLOOKUP($F8335,Apoio!$A:$F,5,FALSE)</f>
        <v>5</v>
      </c>
      <c r="L8335" s="24" t="str">
        <f>VLOOKUP($F8335,Apoio!$A:$F,6,FALSE)</f>
        <v>Campinas</v>
      </c>
    </row>
    <row r="8336" spans="1:12" x14ac:dyDescent="0.25">
      <c r="A8336" s="46">
        <v>2022</v>
      </c>
      <c r="B8336" s="47" t="s">
        <v>369</v>
      </c>
      <c r="C8336" s="47" t="s">
        <v>10</v>
      </c>
      <c r="D8336" s="47" t="s">
        <v>45</v>
      </c>
      <c r="E8336" s="47" t="s">
        <v>80</v>
      </c>
      <c r="F8336" s="48">
        <v>13867</v>
      </c>
      <c r="G8336" s="35" t="str">
        <f>VLOOKUP(F8336,Apoio!A:B,2,FALSE)</f>
        <v>Vara Federal</v>
      </c>
      <c r="H8336" s="47" t="s">
        <v>90</v>
      </c>
      <c r="I8336" s="49">
        <v>66</v>
      </c>
      <c r="J8336" s="2">
        <f>VLOOKUP($F8336,Apoio!$A:$F,4,FALSE)</f>
        <v>9</v>
      </c>
      <c r="K8336" s="2">
        <f>VLOOKUP($F8336,Apoio!$A:$F,5,FALSE)</f>
        <v>5</v>
      </c>
      <c r="L8336" s="24" t="str">
        <f>VLOOKUP($F8336,Apoio!$A:$F,6,FALSE)</f>
        <v>Campinas</v>
      </c>
    </row>
    <row r="8337" spans="1:12" x14ac:dyDescent="0.25">
      <c r="A8337" s="50">
        <v>2022</v>
      </c>
      <c r="B8337" s="51" t="s">
        <v>369</v>
      </c>
      <c r="C8337" s="51" t="s">
        <v>10</v>
      </c>
      <c r="D8337" s="51" t="s">
        <v>45</v>
      </c>
      <c r="E8337" s="51" t="s">
        <v>91</v>
      </c>
      <c r="F8337" s="52">
        <v>16315</v>
      </c>
      <c r="G8337" s="35" t="str">
        <f>VLOOKUP(F8337,Apoio!A:B,2,FALSE)</f>
        <v>Vara Federal + JEF</v>
      </c>
      <c r="H8337" s="51" t="s">
        <v>92</v>
      </c>
      <c r="I8337" s="53">
        <v>230</v>
      </c>
      <c r="J8337" s="2">
        <f>VLOOKUP($F8337,Apoio!$A:$F,4,FALSE)</f>
        <v>1</v>
      </c>
      <c r="K8337" s="2">
        <f>VLOOKUP($F8337,Apoio!$A:$F,5,FALSE)</f>
        <v>35</v>
      </c>
      <c r="L8337" s="24" t="str">
        <f>VLOOKUP($F8337,Apoio!$A:$F,6,FALSE)</f>
        <v>Caraguatatuba</v>
      </c>
    </row>
    <row r="8338" spans="1:12" x14ac:dyDescent="0.25">
      <c r="A8338" s="46">
        <v>2022</v>
      </c>
      <c r="B8338" s="47" t="s">
        <v>369</v>
      </c>
      <c r="C8338" s="47" t="s">
        <v>10</v>
      </c>
      <c r="D8338" s="47" t="s">
        <v>45</v>
      </c>
      <c r="E8338" s="47" t="s">
        <v>91</v>
      </c>
      <c r="F8338" s="48">
        <v>16315</v>
      </c>
      <c r="G8338" s="35" t="str">
        <f>VLOOKUP(F8338,Apoio!A:B,2,FALSE)</f>
        <v>Vara Federal + JEF</v>
      </c>
      <c r="H8338" s="47" t="s">
        <v>92</v>
      </c>
      <c r="I8338" s="49">
        <v>104</v>
      </c>
      <c r="J8338" s="2">
        <f>VLOOKUP($F8338,Apoio!$A:$F,4,FALSE)</f>
        <v>1</v>
      </c>
      <c r="K8338" s="2">
        <f>VLOOKUP($F8338,Apoio!$A:$F,5,FALSE)</f>
        <v>35</v>
      </c>
      <c r="L8338" s="24" t="str">
        <f>VLOOKUP($F8338,Apoio!$A:$F,6,FALSE)</f>
        <v>Caraguatatuba</v>
      </c>
    </row>
    <row r="8339" spans="1:12" x14ac:dyDescent="0.25">
      <c r="A8339" s="50">
        <v>2022</v>
      </c>
      <c r="B8339" s="51" t="s">
        <v>369</v>
      </c>
      <c r="C8339" s="51" t="s">
        <v>10</v>
      </c>
      <c r="D8339" s="51" t="s">
        <v>45</v>
      </c>
      <c r="E8339" s="51" t="s">
        <v>93</v>
      </c>
      <c r="F8339" s="52">
        <v>16399</v>
      </c>
      <c r="G8339" s="35" t="str">
        <f>VLOOKUP(F8339,Apoio!A:B,2,FALSE)</f>
        <v>Vara Federal + JEF</v>
      </c>
      <c r="H8339" s="51" t="s">
        <v>520</v>
      </c>
      <c r="I8339" s="53">
        <v>305</v>
      </c>
      <c r="J8339" s="2">
        <f>VLOOKUP($F8339,Apoio!$A:$F,4,FALSE)</f>
        <v>1</v>
      </c>
      <c r="K8339" s="2">
        <f>VLOOKUP($F8339,Apoio!$A:$F,5,FALSE)</f>
        <v>36</v>
      </c>
      <c r="L8339" s="24" t="str">
        <f>VLOOKUP($F8339,Apoio!$A:$F,6,FALSE)</f>
        <v>Catanduva</v>
      </c>
    </row>
    <row r="8340" spans="1:12" x14ac:dyDescent="0.25">
      <c r="A8340" s="46">
        <v>2022</v>
      </c>
      <c r="B8340" s="47" t="s">
        <v>369</v>
      </c>
      <c r="C8340" s="47" t="s">
        <v>10</v>
      </c>
      <c r="D8340" s="47" t="s">
        <v>45</v>
      </c>
      <c r="E8340" s="47" t="s">
        <v>93</v>
      </c>
      <c r="F8340" s="48">
        <v>16399</v>
      </c>
      <c r="G8340" s="35" t="str">
        <f>VLOOKUP(F8340,Apoio!A:B,2,FALSE)</f>
        <v>Vara Federal + JEF</v>
      </c>
      <c r="H8340" s="47" t="s">
        <v>520</v>
      </c>
      <c r="I8340" s="49">
        <v>168</v>
      </c>
      <c r="J8340" s="2">
        <f>VLOOKUP($F8340,Apoio!$A:$F,4,FALSE)</f>
        <v>1</v>
      </c>
      <c r="K8340" s="2">
        <f>VLOOKUP($F8340,Apoio!$A:$F,5,FALSE)</f>
        <v>36</v>
      </c>
      <c r="L8340" s="24" t="str">
        <f>VLOOKUP($F8340,Apoio!$A:$F,6,FALSE)</f>
        <v>Catanduva</v>
      </c>
    </row>
    <row r="8341" spans="1:12" x14ac:dyDescent="0.25">
      <c r="A8341" s="50">
        <v>2022</v>
      </c>
      <c r="B8341" s="51" t="s">
        <v>369</v>
      </c>
      <c r="C8341" s="51" t="s">
        <v>10</v>
      </c>
      <c r="D8341" s="51" t="s">
        <v>45</v>
      </c>
      <c r="E8341" s="51" t="s">
        <v>94</v>
      </c>
      <c r="F8341" s="52">
        <v>12498</v>
      </c>
      <c r="G8341" s="35" t="str">
        <f>VLOOKUP(F8341,Apoio!A:B,2,FALSE)</f>
        <v>Vara Federal</v>
      </c>
      <c r="H8341" s="51" t="s">
        <v>95</v>
      </c>
      <c r="I8341" s="53">
        <v>75</v>
      </c>
      <c r="J8341" s="2">
        <f>VLOOKUP($F8341,Apoio!$A:$F,4,FALSE)</f>
        <v>1</v>
      </c>
      <c r="K8341" s="2">
        <f>VLOOKUP($F8341,Apoio!$A:$F,5,FALSE)</f>
        <v>13</v>
      </c>
      <c r="L8341" s="24" t="str">
        <f>VLOOKUP($F8341,Apoio!$A:$F,6,FALSE)</f>
        <v>Franca</v>
      </c>
    </row>
    <row r="8342" spans="1:12" x14ac:dyDescent="0.25">
      <c r="A8342" s="46">
        <v>2022</v>
      </c>
      <c r="B8342" s="47" t="s">
        <v>369</v>
      </c>
      <c r="C8342" s="47" t="s">
        <v>10</v>
      </c>
      <c r="D8342" s="47" t="s">
        <v>45</v>
      </c>
      <c r="E8342" s="47" t="s">
        <v>94</v>
      </c>
      <c r="F8342" s="48">
        <v>14027</v>
      </c>
      <c r="G8342" s="35" t="str">
        <f>VLOOKUP(F8342,Apoio!A:B,2,FALSE)</f>
        <v>Juizado</v>
      </c>
      <c r="H8342" s="47" t="s">
        <v>96</v>
      </c>
      <c r="I8342" s="49">
        <v>614</v>
      </c>
      <c r="J8342" s="2">
        <f>VLOOKUP($F8342,Apoio!$A:$F,4,FALSE)</f>
        <v>1</v>
      </c>
      <c r="K8342" s="2">
        <f>VLOOKUP($F8342,Apoio!$A:$F,5,FALSE)</f>
        <v>13</v>
      </c>
      <c r="L8342" s="24" t="str">
        <f>VLOOKUP($F8342,Apoio!$A:$F,6,FALSE)</f>
        <v>Franca</v>
      </c>
    </row>
    <row r="8343" spans="1:12" x14ac:dyDescent="0.25">
      <c r="A8343" s="50">
        <v>2022</v>
      </c>
      <c r="B8343" s="51" t="s">
        <v>369</v>
      </c>
      <c r="C8343" s="51" t="s">
        <v>10</v>
      </c>
      <c r="D8343" s="51" t="s">
        <v>45</v>
      </c>
      <c r="E8343" s="51" t="s">
        <v>94</v>
      </c>
      <c r="F8343" s="52">
        <v>12499</v>
      </c>
      <c r="G8343" s="35" t="str">
        <f>VLOOKUP(F8343,Apoio!A:B,2,FALSE)</f>
        <v>Vara Federal</v>
      </c>
      <c r="H8343" s="51" t="s">
        <v>97</v>
      </c>
      <c r="I8343" s="53">
        <v>69</v>
      </c>
      <c r="J8343" s="2">
        <f>VLOOKUP($F8343,Apoio!$A:$F,4,FALSE)</f>
        <v>2</v>
      </c>
      <c r="K8343" s="2">
        <f>VLOOKUP($F8343,Apoio!$A:$F,5,FALSE)</f>
        <v>13</v>
      </c>
      <c r="L8343" s="24" t="str">
        <f>VLOOKUP($F8343,Apoio!$A:$F,6,FALSE)</f>
        <v>Franca</v>
      </c>
    </row>
    <row r="8344" spans="1:12" x14ac:dyDescent="0.25">
      <c r="A8344" s="46">
        <v>2022</v>
      </c>
      <c r="B8344" s="47" t="s">
        <v>369</v>
      </c>
      <c r="C8344" s="47" t="s">
        <v>10</v>
      </c>
      <c r="D8344" s="47" t="s">
        <v>45</v>
      </c>
      <c r="E8344" s="47" t="s">
        <v>94</v>
      </c>
      <c r="F8344" s="48">
        <v>12500</v>
      </c>
      <c r="G8344" s="35" t="str">
        <f>VLOOKUP(F8344,Apoio!A:B,2,FALSE)</f>
        <v>Vara Federal</v>
      </c>
      <c r="H8344" s="47" t="s">
        <v>98</v>
      </c>
      <c r="I8344" s="49">
        <v>79</v>
      </c>
      <c r="J8344" s="2">
        <f>VLOOKUP($F8344,Apoio!$A:$F,4,FALSE)</f>
        <v>3</v>
      </c>
      <c r="K8344" s="2">
        <f>VLOOKUP($F8344,Apoio!$A:$F,5,FALSE)</f>
        <v>13</v>
      </c>
      <c r="L8344" s="24" t="str">
        <f>VLOOKUP($F8344,Apoio!$A:$F,6,FALSE)</f>
        <v>Franca</v>
      </c>
    </row>
    <row r="8345" spans="1:12" x14ac:dyDescent="0.25">
      <c r="A8345" s="50">
        <v>2022</v>
      </c>
      <c r="B8345" s="51" t="s">
        <v>369</v>
      </c>
      <c r="C8345" s="51" t="s">
        <v>10</v>
      </c>
      <c r="D8345" s="51" t="s">
        <v>45</v>
      </c>
      <c r="E8345" s="51" t="s">
        <v>99</v>
      </c>
      <c r="F8345" s="52">
        <v>12513</v>
      </c>
      <c r="G8345" s="35" t="str">
        <f>VLOOKUP(F8345,Apoio!A:B,2,FALSE)</f>
        <v>Vara Federal + JEF</v>
      </c>
      <c r="H8345" s="51" t="s">
        <v>100</v>
      </c>
      <c r="I8345" s="53">
        <v>171</v>
      </c>
      <c r="J8345" s="2">
        <f>VLOOKUP($F8345,Apoio!$A:$F,4,FALSE)</f>
        <v>1</v>
      </c>
      <c r="K8345" s="2">
        <f>VLOOKUP($F8345,Apoio!$A:$F,5,FALSE)</f>
        <v>18</v>
      </c>
      <c r="L8345" s="24" t="str">
        <f>VLOOKUP($F8345,Apoio!$A:$F,6,FALSE)</f>
        <v>Guaratinguetá</v>
      </c>
    </row>
    <row r="8346" spans="1:12" x14ac:dyDescent="0.25">
      <c r="A8346" s="46">
        <v>2022</v>
      </c>
      <c r="B8346" s="47" t="s">
        <v>369</v>
      </c>
      <c r="C8346" s="47" t="s">
        <v>10</v>
      </c>
      <c r="D8346" s="47" t="s">
        <v>45</v>
      </c>
      <c r="E8346" s="47" t="s">
        <v>99</v>
      </c>
      <c r="F8346" s="48">
        <v>12513</v>
      </c>
      <c r="G8346" s="35" t="str">
        <f>VLOOKUP(F8346,Apoio!A:B,2,FALSE)</f>
        <v>Vara Federal + JEF</v>
      </c>
      <c r="H8346" s="47" t="s">
        <v>100</v>
      </c>
      <c r="I8346" s="49">
        <v>126</v>
      </c>
      <c r="J8346" s="2">
        <f>VLOOKUP($F8346,Apoio!$A:$F,4,FALSE)</f>
        <v>1</v>
      </c>
      <c r="K8346" s="2">
        <f>VLOOKUP($F8346,Apoio!$A:$F,5,FALSE)</f>
        <v>18</v>
      </c>
      <c r="L8346" s="24" t="str">
        <f>VLOOKUP($F8346,Apoio!$A:$F,6,FALSE)</f>
        <v>Guaratinguetá</v>
      </c>
    </row>
    <row r="8347" spans="1:12" x14ac:dyDescent="0.25">
      <c r="A8347" s="50">
        <v>2022</v>
      </c>
      <c r="B8347" s="51" t="s">
        <v>369</v>
      </c>
      <c r="C8347" s="51" t="s">
        <v>10</v>
      </c>
      <c r="D8347" s="51" t="s">
        <v>45</v>
      </c>
      <c r="E8347" s="51" t="s">
        <v>102</v>
      </c>
      <c r="F8347" s="52">
        <v>12515</v>
      </c>
      <c r="G8347" s="35" t="str">
        <f>VLOOKUP(F8347,Apoio!A:B,2,FALSE)</f>
        <v>Vara Federal</v>
      </c>
      <c r="H8347" s="51" t="s">
        <v>103</v>
      </c>
      <c r="I8347" s="53">
        <v>150</v>
      </c>
      <c r="J8347" s="2">
        <f>VLOOKUP($F8347,Apoio!$A:$F,4,FALSE)</f>
        <v>1</v>
      </c>
      <c r="K8347" s="2">
        <f>VLOOKUP($F8347,Apoio!$A:$F,5,FALSE)</f>
        <v>19</v>
      </c>
      <c r="L8347" s="24" t="str">
        <f>VLOOKUP($F8347,Apoio!$A:$F,6,FALSE)</f>
        <v>Guarulhos</v>
      </c>
    </row>
    <row r="8348" spans="1:12" x14ac:dyDescent="0.25">
      <c r="A8348" s="46">
        <v>2022</v>
      </c>
      <c r="B8348" s="47" t="s">
        <v>369</v>
      </c>
      <c r="C8348" s="47" t="s">
        <v>10</v>
      </c>
      <c r="D8348" s="47" t="s">
        <v>45</v>
      </c>
      <c r="E8348" s="47" t="s">
        <v>102</v>
      </c>
      <c r="F8348" s="48">
        <v>17960</v>
      </c>
      <c r="G8348" s="35" t="str">
        <f>VLOOKUP(F8348,Apoio!A:B,2,FALSE)</f>
        <v>Juizado</v>
      </c>
      <c r="H8348" s="47" t="s">
        <v>104</v>
      </c>
      <c r="I8348" s="49">
        <v>420</v>
      </c>
      <c r="J8348" s="2">
        <f>VLOOKUP($F8348,Apoio!$A:$F,4,FALSE)</f>
        <v>1</v>
      </c>
      <c r="K8348" s="2">
        <f>VLOOKUP($F8348,Apoio!$A:$F,5,FALSE)</f>
        <v>19</v>
      </c>
      <c r="L8348" s="24" t="str">
        <f>VLOOKUP($F8348,Apoio!$A:$F,6,FALSE)</f>
        <v>Guarulhos</v>
      </c>
    </row>
    <row r="8349" spans="1:12" x14ac:dyDescent="0.25">
      <c r="A8349" s="50">
        <v>2022</v>
      </c>
      <c r="B8349" s="51" t="s">
        <v>369</v>
      </c>
      <c r="C8349" s="51" t="s">
        <v>10</v>
      </c>
      <c r="D8349" s="51" t="s">
        <v>45</v>
      </c>
      <c r="E8349" s="51" t="s">
        <v>102</v>
      </c>
      <c r="F8349" s="52">
        <v>12516</v>
      </c>
      <c r="G8349" s="35" t="str">
        <f>VLOOKUP(F8349,Apoio!A:B,2,FALSE)</f>
        <v>Vara Federal</v>
      </c>
      <c r="H8349" s="51" t="s">
        <v>105</v>
      </c>
      <c r="I8349" s="53">
        <v>102</v>
      </c>
      <c r="J8349" s="2">
        <f>VLOOKUP($F8349,Apoio!$A:$F,4,FALSE)</f>
        <v>2</v>
      </c>
      <c r="K8349" s="2">
        <f>VLOOKUP($F8349,Apoio!$A:$F,5,FALSE)</f>
        <v>19</v>
      </c>
      <c r="L8349" s="24" t="str">
        <f>VLOOKUP($F8349,Apoio!$A:$F,6,FALSE)</f>
        <v>Guarulhos</v>
      </c>
    </row>
    <row r="8350" spans="1:12" x14ac:dyDescent="0.25">
      <c r="A8350" s="46">
        <v>2022</v>
      </c>
      <c r="B8350" s="47" t="s">
        <v>369</v>
      </c>
      <c r="C8350" s="47" t="s">
        <v>10</v>
      </c>
      <c r="D8350" s="47" t="s">
        <v>45</v>
      </c>
      <c r="E8350" s="47" t="s">
        <v>102</v>
      </c>
      <c r="F8350" s="48">
        <v>17888</v>
      </c>
      <c r="G8350" s="35" t="str">
        <f>VLOOKUP(F8350,Apoio!A:B,2,FALSE)</f>
        <v>Juizado</v>
      </c>
      <c r="H8350" s="47" t="s">
        <v>106</v>
      </c>
      <c r="I8350" s="49">
        <v>493</v>
      </c>
      <c r="J8350" s="2">
        <f>VLOOKUP($F8350,Apoio!$A:$F,4,FALSE)</f>
        <v>2</v>
      </c>
      <c r="K8350" s="2">
        <f>VLOOKUP($F8350,Apoio!$A:$F,5,FALSE)</f>
        <v>19</v>
      </c>
      <c r="L8350" s="24" t="str">
        <f>VLOOKUP($F8350,Apoio!$A:$F,6,FALSE)</f>
        <v>Guarulhos</v>
      </c>
    </row>
    <row r="8351" spans="1:12" x14ac:dyDescent="0.25">
      <c r="A8351" s="50">
        <v>2022</v>
      </c>
      <c r="B8351" s="51" t="s">
        <v>369</v>
      </c>
      <c r="C8351" s="51" t="s">
        <v>10</v>
      </c>
      <c r="D8351" s="51" t="s">
        <v>45</v>
      </c>
      <c r="E8351" s="51" t="s">
        <v>102</v>
      </c>
      <c r="F8351" s="52">
        <v>14012</v>
      </c>
      <c r="G8351" s="35" t="str">
        <f>VLOOKUP(F8351,Apoio!A:B,2,FALSE)</f>
        <v>Vara Federal</v>
      </c>
      <c r="H8351" s="51" t="s">
        <v>107</v>
      </c>
      <c r="I8351" s="53">
        <v>361</v>
      </c>
      <c r="J8351" s="2">
        <f>VLOOKUP($F8351,Apoio!$A:$F,4,FALSE)</f>
        <v>3</v>
      </c>
      <c r="K8351" s="2">
        <f>VLOOKUP($F8351,Apoio!$A:$F,5,FALSE)</f>
        <v>19</v>
      </c>
      <c r="L8351" s="24" t="str">
        <f>VLOOKUP($F8351,Apoio!$A:$F,6,FALSE)</f>
        <v>Guarulhos</v>
      </c>
    </row>
    <row r="8352" spans="1:12" x14ac:dyDescent="0.25">
      <c r="A8352" s="46">
        <v>2022</v>
      </c>
      <c r="B8352" s="47" t="s">
        <v>369</v>
      </c>
      <c r="C8352" s="47" t="s">
        <v>10</v>
      </c>
      <c r="D8352" s="47" t="s">
        <v>45</v>
      </c>
      <c r="E8352" s="47" t="s">
        <v>102</v>
      </c>
      <c r="F8352" s="48">
        <v>12517</v>
      </c>
      <c r="G8352" s="35" t="str">
        <f>VLOOKUP(F8352,Apoio!A:B,2,FALSE)</f>
        <v>Vara Federal</v>
      </c>
      <c r="H8352" s="47" t="s">
        <v>108</v>
      </c>
      <c r="I8352" s="49">
        <v>149</v>
      </c>
      <c r="J8352" s="2">
        <f>VLOOKUP($F8352,Apoio!$A:$F,4,FALSE)</f>
        <v>4</v>
      </c>
      <c r="K8352" s="2">
        <f>VLOOKUP($F8352,Apoio!$A:$F,5,FALSE)</f>
        <v>19</v>
      </c>
      <c r="L8352" s="24" t="str">
        <f>VLOOKUP($F8352,Apoio!$A:$F,6,FALSE)</f>
        <v>Guarulhos</v>
      </c>
    </row>
    <row r="8353" spans="1:12" x14ac:dyDescent="0.25">
      <c r="A8353" s="50">
        <v>2022</v>
      </c>
      <c r="B8353" s="51" t="s">
        <v>369</v>
      </c>
      <c r="C8353" s="51" t="s">
        <v>10</v>
      </c>
      <c r="D8353" s="51" t="s">
        <v>45</v>
      </c>
      <c r="E8353" s="51" t="s">
        <v>102</v>
      </c>
      <c r="F8353" s="52">
        <v>12518</v>
      </c>
      <c r="G8353" s="35" t="str">
        <f>VLOOKUP(F8353,Apoio!A:B,2,FALSE)</f>
        <v>Vara Federal</v>
      </c>
      <c r="H8353" s="51" t="s">
        <v>109</v>
      </c>
      <c r="I8353" s="53">
        <v>140</v>
      </c>
      <c r="J8353" s="2">
        <f>VLOOKUP($F8353,Apoio!$A:$F,4,FALSE)</f>
        <v>5</v>
      </c>
      <c r="K8353" s="2">
        <f>VLOOKUP($F8353,Apoio!$A:$F,5,FALSE)</f>
        <v>19</v>
      </c>
      <c r="L8353" s="24" t="str">
        <f>VLOOKUP($F8353,Apoio!$A:$F,6,FALSE)</f>
        <v>Guarulhos</v>
      </c>
    </row>
    <row r="8354" spans="1:12" x14ac:dyDescent="0.25">
      <c r="A8354" s="46">
        <v>2022</v>
      </c>
      <c r="B8354" s="47" t="s">
        <v>369</v>
      </c>
      <c r="C8354" s="47" t="s">
        <v>10</v>
      </c>
      <c r="D8354" s="47" t="s">
        <v>45</v>
      </c>
      <c r="E8354" s="47" t="s">
        <v>102</v>
      </c>
      <c r="F8354" s="48">
        <v>12519</v>
      </c>
      <c r="G8354" s="35" t="str">
        <f>VLOOKUP(F8354,Apoio!A:B,2,FALSE)</f>
        <v>Vara Federal</v>
      </c>
      <c r="H8354" s="47" t="s">
        <v>110</v>
      </c>
      <c r="I8354" s="49">
        <v>99</v>
      </c>
      <c r="J8354" s="2">
        <f>VLOOKUP($F8354,Apoio!$A:$F,4,FALSE)</f>
        <v>6</v>
      </c>
      <c r="K8354" s="2">
        <f>VLOOKUP($F8354,Apoio!$A:$F,5,FALSE)</f>
        <v>19</v>
      </c>
      <c r="L8354" s="24" t="str">
        <f>VLOOKUP($F8354,Apoio!$A:$F,6,FALSE)</f>
        <v>Guarulhos</v>
      </c>
    </row>
    <row r="8355" spans="1:12" x14ac:dyDescent="0.25">
      <c r="A8355" s="50">
        <v>2022</v>
      </c>
      <c r="B8355" s="51" t="s">
        <v>369</v>
      </c>
      <c r="C8355" s="51" t="s">
        <v>10</v>
      </c>
      <c r="D8355" s="51" t="s">
        <v>45</v>
      </c>
      <c r="E8355" s="51" t="s">
        <v>111</v>
      </c>
      <c r="F8355" s="52">
        <v>13850</v>
      </c>
      <c r="G8355" s="35" t="str">
        <f>VLOOKUP(F8355,Apoio!A:B,2,FALSE)</f>
        <v>Vara Federal + JEF</v>
      </c>
      <c r="H8355" s="51" t="s">
        <v>112</v>
      </c>
      <c r="I8355" s="53">
        <v>426</v>
      </c>
      <c r="J8355" s="2">
        <f>VLOOKUP($F8355,Apoio!$A:$F,4,FALSE)</f>
        <v>1</v>
      </c>
      <c r="K8355" s="2">
        <f>VLOOKUP($F8355,Apoio!$A:$F,5,FALSE)</f>
        <v>39</v>
      </c>
      <c r="L8355" s="24" t="str">
        <f>VLOOKUP($F8355,Apoio!$A:$F,6,FALSE)</f>
        <v>Itapeva</v>
      </c>
    </row>
    <row r="8356" spans="1:12" x14ac:dyDescent="0.25">
      <c r="A8356" s="46">
        <v>2022</v>
      </c>
      <c r="B8356" s="47" t="s">
        <v>369</v>
      </c>
      <c r="C8356" s="47" t="s">
        <v>10</v>
      </c>
      <c r="D8356" s="47" t="s">
        <v>45</v>
      </c>
      <c r="E8356" s="47" t="s">
        <v>111</v>
      </c>
      <c r="F8356" s="48">
        <v>13850</v>
      </c>
      <c r="G8356" s="35" t="str">
        <f>VLOOKUP(F8356,Apoio!A:B,2,FALSE)</f>
        <v>Vara Federal + JEF</v>
      </c>
      <c r="H8356" s="47" t="s">
        <v>112</v>
      </c>
      <c r="I8356" s="49">
        <v>72</v>
      </c>
      <c r="J8356" s="2">
        <f>VLOOKUP($F8356,Apoio!$A:$F,4,FALSE)</f>
        <v>1</v>
      </c>
      <c r="K8356" s="2">
        <f>VLOOKUP($F8356,Apoio!$A:$F,5,FALSE)</f>
        <v>39</v>
      </c>
      <c r="L8356" s="24" t="str">
        <f>VLOOKUP($F8356,Apoio!$A:$F,6,FALSE)</f>
        <v>Itapeva</v>
      </c>
    </row>
    <row r="8357" spans="1:12" x14ac:dyDescent="0.25">
      <c r="A8357" s="50">
        <v>2022</v>
      </c>
      <c r="B8357" s="51" t="s">
        <v>369</v>
      </c>
      <c r="C8357" s="51" t="s">
        <v>10</v>
      </c>
      <c r="D8357" s="51" t="s">
        <v>45</v>
      </c>
      <c r="E8357" s="51" t="s">
        <v>114</v>
      </c>
      <c r="F8357" s="52">
        <v>12530</v>
      </c>
      <c r="G8357" s="35" t="str">
        <f>VLOOKUP(F8357,Apoio!A:B,2,FALSE)</f>
        <v>Vara Federal + JEF</v>
      </c>
      <c r="H8357" s="51" t="s">
        <v>115</v>
      </c>
      <c r="I8357" s="53">
        <v>487</v>
      </c>
      <c r="J8357" s="2">
        <f>VLOOKUP($F8357,Apoio!$A:$F,4,FALSE)</f>
        <v>1</v>
      </c>
      <c r="K8357" s="2">
        <f>VLOOKUP($F8357,Apoio!$A:$F,5,FALSE)</f>
        <v>24</v>
      </c>
      <c r="L8357" s="24" t="str">
        <f>VLOOKUP($F8357,Apoio!$A:$F,6,FALSE)</f>
        <v>Jales</v>
      </c>
    </row>
    <row r="8358" spans="1:12" x14ac:dyDescent="0.25">
      <c r="A8358" s="46">
        <v>2022</v>
      </c>
      <c r="B8358" s="47" t="s">
        <v>369</v>
      </c>
      <c r="C8358" s="47" t="s">
        <v>10</v>
      </c>
      <c r="D8358" s="47" t="s">
        <v>45</v>
      </c>
      <c r="E8358" s="47" t="s">
        <v>114</v>
      </c>
      <c r="F8358" s="48">
        <v>12530</v>
      </c>
      <c r="G8358" s="35" t="str">
        <f>VLOOKUP(F8358,Apoio!A:B,2,FALSE)</f>
        <v>Vara Federal + JEF</v>
      </c>
      <c r="H8358" s="47" t="s">
        <v>115</v>
      </c>
      <c r="I8358" s="49">
        <v>149</v>
      </c>
      <c r="J8358" s="2">
        <f>VLOOKUP($F8358,Apoio!$A:$F,4,FALSE)</f>
        <v>1</v>
      </c>
      <c r="K8358" s="2">
        <f>VLOOKUP($F8358,Apoio!$A:$F,5,FALSE)</f>
        <v>24</v>
      </c>
      <c r="L8358" s="24" t="str">
        <f>VLOOKUP($F8358,Apoio!$A:$F,6,FALSE)</f>
        <v>Jales</v>
      </c>
    </row>
    <row r="8359" spans="1:12" x14ac:dyDescent="0.25">
      <c r="A8359" s="50">
        <v>2022</v>
      </c>
      <c r="B8359" s="51" t="s">
        <v>369</v>
      </c>
      <c r="C8359" s="51" t="s">
        <v>10</v>
      </c>
      <c r="D8359" s="51" t="s">
        <v>45</v>
      </c>
      <c r="E8359" s="51" t="s">
        <v>116</v>
      </c>
      <c r="F8359" s="52">
        <v>12512</v>
      </c>
      <c r="G8359" s="35" t="str">
        <f>VLOOKUP(F8359,Apoio!A:B,2,FALSE)</f>
        <v>Vara Federal + JEF</v>
      </c>
      <c r="H8359" s="51" t="s">
        <v>117</v>
      </c>
      <c r="I8359" s="53">
        <v>240</v>
      </c>
      <c r="J8359" s="2">
        <f>VLOOKUP($F8359,Apoio!$A:$F,4,FALSE)</f>
        <v>1</v>
      </c>
      <c r="K8359" s="2">
        <f>VLOOKUP($F8359,Apoio!$A:$F,5,FALSE)</f>
        <v>17</v>
      </c>
      <c r="L8359" s="24" t="str">
        <f>VLOOKUP($F8359,Apoio!$A:$F,6,FALSE)</f>
        <v>Jaú</v>
      </c>
    </row>
    <row r="8360" spans="1:12" x14ac:dyDescent="0.25">
      <c r="A8360" s="46">
        <v>2022</v>
      </c>
      <c r="B8360" s="47" t="s">
        <v>369</v>
      </c>
      <c r="C8360" s="47" t="s">
        <v>10</v>
      </c>
      <c r="D8360" s="47" t="s">
        <v>45</v>
      </c>
      <c r="E8360" s="47" t="s">
        <v>116</v>
      </c>
      <c r="F8360" s="48">
        <v>12512</v>
      </c>
      <c r="G8360" s="35" t="str">
        <f>VLOOKUP(F8360,Apoio!A:B,2,FALSE)</f>
        <v>Vara Federal + JEF</v>
      </c>
      <c r="H8360" s="47" t="s">
        <v>117</v>
      </c>
      <c r="I8360" s="49">
        <v>133</v>
      </c>
      <c r="J8360" s="2">
        <f>VLOOKUP($F8360,Apoio!$A:$F,4,FALSE)</f>
        <v>1</v>
      </c>
      <c r="K8360" s="2">
        <f>VLOOKUP($F8360,Apoio!$A:$F,5,FALSE)</f>
        <v>17</v>
      </c>
      <c r="L8360" s="24" t="str">
        <f>VLOOKUP($F8360,Apoio!$A:$F,6,FALSE)</f>
        <v>Jaú</v>
      </c>
    </row>
    <row r="8361" spans="1:12" x14ac:dyDescent="0.25">
      <c r="A8361" s="50">
        <v>2022</v>
      </c>
      <c r="B8361" s="51" t="s">
        <v>369</v>
      </c>
      <c r="C8361" s="51" t="s">
        <v>10</v>
      </c>
      <c r="D8361" s="51" t="s">
        <v>45</v>
      </c>
      <c r="E8361" s="51" t="s">
        <v>118</v>
      </c>
      <c r="F8361" s="52">
        <v>14117</v>
      </c>
      <c r="G8361" s="35" t="str">
        <f>VLOOKUP(F8361,Apoio!A:B,2,FALSE)</f>
        <v>Vara Federal</v>
      </c>
      <c r="H8361" s="51" t="s">
        <v>119</v>
      </c>
      <c r="I8361" s="53">
        <v>230</v>
      </c>
      <c r="J8361" s="2">
        <f>VLOOKUP($F8361,Apoio!$A:$F,4,FALSE)</f>
        <v>1</v>
      </c>
      <c r="K8361" s="2">
        <f>VLOOKUP($F8361,Apoio!$A:$F,5,FALSE)</f>
        <v>28</v>
      </c>
      <c r="L8361" s="24" t="str">
        <f>VLOOKUP($F8361,Apoio!$A:$F,6,FALSE)</f>
        <v>Jundiaí</v>
      </c>
    </row>
    <row r="8362" spans="1:12" x14ac:dyDescent="0.25">
      <c r="A8362" s="46">
        <v>2022</v>
      </c>
      <c r="B8362" s="47" t="s">
        <v>369</v>
      </c>
      <c r="C8362" s="47" t="s">
        <v>10</v>
      </c>
      <c r="D8362" s="47" t="s">
        <v>45</v>
      </c>
      <c r="E8362" s="47" t="s">
        <v>118</v>
      </c>
      <c r="F8362" s="48">
        <v>13983</v>
      </c>
      <c r="G8362" s="35" t="str">
        <f>VLOOKUP(F8362,Apoio!A:B,2,FALSE)</f>
        <v>Vara Federal</v>
      </c>
      <c r="H8362" s="47" t="s">
        <v>120</v>
      </c>
      <c r="I8362" s="49">
        <v>234</v>
      </c>
      <c r="J8362" s="2">
        <f>VLOOKUP($F8362,Apoio!$A:$F,4,FALSE)</f>
        <v>2</v>
      </c>
      <c r="K8362" s="2">
        <f>VLOOKUP($F8362,Apoio!$A:$F,5,FALSE)</f>
        <v>28</v>
      </c>
      <c r="L8362" s="24" t="str">
        <f>VLOOKUP($F8362,Apoio!$A:$F,6,FALSE)</f>
        <v>Jundiaí</v>
      </c>
    </row>
    <row r="8363" spans="1:12" x14ac:dyDescent="0.25">
      <c r="A8363" s="50">
        <v>2022</v>
      </c>
      <c r="B8363" s="51" t="s">
        <v>369</v>
      </c>
      <c r="C8363" s="51" t="s">
        <v>10</v>
      </c>
      <c r="D8363" s="51" t="s">
        <v>45</v>
      </c>
      <c r="E8363" s="51" t="s">
        <v>118</v>
      </c>
      <c r="F8363" s="52">
        <v>13984</v>
      </c>
      <c r="G8363" s="35" t="str">
        <f>VLOOKUP(F8363,Apoio!A:B,2,FALSE)</f>
        <v>Juizado</v>
      </c>
      <c r="H8363" s="51" t="s">
        <v>121</v>
      </c>
      <c r="I8363" s="53">
        <v>390</v>
      </c>
      <c r="J8363" s="2">
        <f>VLOOKUP($F8363,Apoio!$A:$F,4,FALSE)</f>
        <v>2</v>
      </c>
      <c r="K8363" s="2">
        <f>VLOOKUP($F8363,Apoio!$A:$F,5,FALSE)</f>
        <v>28</v>
      </c>
      <c r="L8363" s="24" t="str">
        <f>VLOOKUP($F8363,Apoio!$A:$F,6,FALSE)</f>
        <v>Jundiaí</v>
      </c>
    </row>
    <row r="8364" spans="1:12" x14ac:dyDescent="0.25">
      <c r="A8364" s="46">
        <v>2022</v>
      </c>
      <c r="B8364" s="47" t="s">
        <v>369</v>
      </c>
      <c r="C8364" s="47" t="s">
        <v>10</v>
      </c>
      <c r="D8364" s="47" t="s">
        <v>45</v>
      </c>
      <c r="E8364" s="47" t="s">
        <v>122</v>
      </c>
      <c r="F8364" s="48">
        <v>16419</v>
      </c>
      <c r="G8364" s="35" t="str">
        <f>VLOOKUP(F8364,Apoio!A:B,2,FALSE)</f>
        <v>Vara Federal</v>
      </c>
      <c r="H8364" s="47" t="s">
        <v>123</v>
      </c>
      <c r="I8364" s="49">
        <v>213</v>
      </c>
      <c r="J8364" s="2">
        <f>VLOOKUP($F8364,Apoio!$A:$F,4,FALSE)</f>
        <v>1</v>
      </c>
      <c r="K8364" s="2">
        <f>VLOOKUP($F8364,Apoio!$A:$F,5,FALSE)</f>
        <v>43</v>
      </c>
      <c r="L8364" s="24" t="str">
        <f>VLOOKUP($F8364,Apoio!$A:$F,6,FALSE)</f>
        <v>Limeira</v>
      </c>
    </row>
    <row r="8365" spans="1:12" x14ac:dyDescent="0.25">
      <c r="A8365" s="50">
        <v>2022</v>
      </c>
      <c r="B8365" s="51" t="s">
        <v>369</v>
      </c>
      <c r="C8365" s="51" t="s">
        <v>10</v>
      </c>
      <c r="D8365" s="51" t="s">
        <v>45</v>
      </c>
      <c r="E8365" s="51" t="s">
        <v>122</v>
      </c>
      <c r="F8365" s="52">
        <v>18216</v>
      </c>
      <c r="G8365" s="35" t="str">
        <f>VLOOKUP(F8365,Apoio!A:B,2,FALSE)</f>
        <v>Vara Federal + JEF</v>
      </c>
      <c r="H8365" s="51" t="s">
        <v>518</v>
      </c>
      <c r="I8365" s="53">
        <v>284</v>
      </c>
      <c r="J8365" s="2">
        <f>VLOOKUP($F8365,Apoio!$A:$F,4,FALSE)</f>
        <v>2</v>
      </c>
      <c r="K8365" s="2">
        <f>VLOOKUP($F8365,Apoio!$A:$F,5,FALSE)</f>
        <v>43</v>
      </c>
      <c r="L8365" s="24" t="str">
        <f>VLOOKUP($F8365,Apoio!$A:$F,6,FALSE)</f>
        <v>Limeira</v>
      </c>
    </row>
    <row r="8366" spans="1:12" x14ac:dyDescent="0.25">
      <c r="A8366" s="46">
        <v>2022</v>
      </c>
      <c r="B8366" s="47" t="s">
        <v>369</v>
      </c>
      <c r="C8366" s="47" t="s">
        <v>10</v>
      </c>
      <c r="D8366" s="47" t="s">
        <v>45</v>
      </c>
      <c r="E8366" s="47" t="s">
        <v>122</v>
      </c>
      <c r="F8366" s="48">
        <v>18216</v>
      </c>
      <c r="G8366" s="35" t="str">
        <f>VLOOKUP(F8366,Apoio!A:B,2,FALSE)</f>
        <v>Vara Federal + JEF</v>
      </c>
      <c r="H8366" s="47" t="s">
        <v>518</v>
      </c>
      <c r="I8366" s="49">
        <v>58</v>
      </c>
      <c r="J8366" s="2">
        <f>VLOOKUP($F8366,Apoio!$A:$F,4,FALSE)</f>
        <v>2</v>
      </c>
      <c r="K8366" s="2">
        <f>VLOOKUP($F8366,Apoio!$A:$F,5,FALSE)</f>
        <v>43</v>
      </c>
      <c r="L8366" s="24" t="str">
        <f>VLOOKUP($F8366,Apoio!$A:$F,6,FALSE)</f>
        <v>Limeira</v>
      </c>
    </row>
    <row r="8367" spans="1:12" x14ac:dyDescent="0.25">
      <c r="A8367" s="50">
        <v>2022</v>
      </c>
      <c r="B8367" s="51" t="s">
        <v>369</v>
      </c>
      <c r="C8367" s="51" t="s">
        <v>10</v>
      </c>
      <c r="D8367" s="51" t="s">
        <v>45</v>
      </c>
      <c r="E8367" s="51" t="s">
        <v>124</v>
      </c>
      <c r="F8367" s="52">
        <v>14135</v>
      </c>
      <c r="G8367" s="35" t="str">
        <f>VLOOKUP(F8367,Apoio!A:B,2,FALSE)</f>
        <v>Vara Federal + JEF</v>
      </c>
      <c r="H8367" s="51" t="s">
        <v>125</v>
      </c>
      <c r="I8367" s="53">
        <v>189</v>
      </c>
      <c r="J8367" s="2">
        <f>VLOOKUP($F8367,Apoio!$A:$F,4,FALSE)</f>
        <v>1</v>
      </c>
      <c r="K8367" s="2">
        <f>VLOOKUP($F8367,Apoio!$A:$F,5,FALSE)</f>
        <v>42</v>
      </c>
      <c r="L8367" s="24" t="str">
        <f>VLOOKUP($F8367,Apoio!$A:$F,6,FALSE)</f>
        <v>Lins</v>
      </c>
    </row>
    <row r="8368" spans="1:12" x14ac:dyDescent="0.25">
      <c r="A8368" s="46">
        <v>2022</v>
      </c>
      <c r="B8368" s="47" t="s">
        <v>369</v>
      </c>
      <c r="C8368" s="47" t="s">
        <v>10</v>
      </c>
      <c r="D8368" s="47" t="s">
        <v>45</v>
      </c>
      <c r="E8368" s="47" t="s">
        <v>124</v>
      </c>
      <c r="F8368" s="48">
        <v>14135</v>
      </c>
      <c r="G8368" s="35" t="str">
        <f>VLOOKUP(F8368,Apoio!A:B,2,FALSE)</f>
        <v>Vara Federal + JEF</v>
      </c>
      <c r="H8368" s="47" t="s">
        <v>125</v>
      </c>
      <c r="I8368" s="49">
        <v>65</v>
      </c>
      <c r="J8368" s="2">
        <f>VLOOKUP($F8368,Apoio!$A:$F,4,FALSE)</f>
        <v>1</v>
      </c>
      <c r="K8368" s="2">
        <f>VLOOKUP($F8368,Apoio!$A:$F,5,FALSE)</f>
        <v>42</v>
      </c>
      <c r="L8368" s="24" t="str">
        <f>VLOOKUP($F8368,Apoio!$A:$F,6,FALSE)</f>
        <v>Lins</v>
      </c>
    </row>
    <row r="8369" spans="1:12" x14ac:dyDescent="0.25">
      <c r="A8369" s="50">
        <v>2022</v>
      </c>
      <c r="B8369" s="51" t="s">
        <v>369</v>
      </c>
      <c r="C8369" s="51" t="s">
        <v>10</v>
      </c>
      <c r="D8369" s="51" t="s">
        <v>45</v>
      </c>
      <c r="E8369" s="51" t="s">
        <v>126</v>
      </c>
      <c r="F8369" s="52">
        <v>12490</v>
      </c>
      <c r="G8369" s="35" t="str">
        <f>VLOOKUP(F8369,Apoio!A:B,2,FALSE)</f>
        <v>Vara Federal + JEF</v>
      </c>
      <c r="H8369" s="51" t="s">
        <v>127</v>
      </c>
      <c r="I8369" s="53">
        <v>93</v>
      </c>
      <c r="J8369" s="2">
        <f>VLOOKUP($F8369,Apoio!$A:$F,4,FALSE)</f>
        <v>1</v>
      </c>
      <c r="K8369" s="2">
        <f>VLOOKUP($F8369,Apoio!$A:$F,5,FALSE)</f>
        <v>11</v>
      </c>
      <c r="L8369" s="24" t="str">
        <f>VLOOKUP($F8369,Apoio!$A:$F,6,FALSE)</f>
        <v>Marília</v>
      </c>
    </row>
    <row r="8370" spans="1:12" x14ac:dyDescent="0.25">
      <c r="A8370" s="46">
        <v>2022</v>
      </c>
      <c r="B8370" s="47" t="s">
        <v>369</v>
      </c>
      <c r="C8370" s="47" t="s">
        <v>10</v>
      </c>
      <c r="D8370" s="47" t="s">
        <v>45</v>
      </c>
      <c r="E8370" s="47" t="s">
        <v>126</v>
      </c>
      <c r="F8370" s="48">
        <v>12490</v>
      </c>
      <c r="G8370" s="35" t="str">
        <f>VLOOKUP(F8370,Apoio!A:B,2,FALSE)</f>
        <v>Vara Federal + JEF</v>
      </c>
      <c r="H8370" s="47" t="s">
        <v>127</v>
      </c>
      <c r="I8370" s="49">
        <v>58</v>
      </c>
      <c r="J8370" s="2">
        <f>VLOOKUP($F8370,Apoio!$A:$F,4,FALSE)</f>
        <v>1</v>
      </c>
      <c r="K8370" s="2">
        <f>VLOOKUP($F8370,Apoio!$A:$F,5,FALSE)</f>
        <v>11</v>
      </c>
      <c r="L8370" s="24" t="str">
        <f>VLOOKUP($F8370,Apoio!$A:$F,6,FALSE)</f>
        <v>Marília</v>
      </c>
    </row>
    <row r="8371" spans="1:12" x14ac:dyDescent="0.25">
      <c r="A8371" s="50">
        <v>2022</v>
      </c>
      <c r="B8371" s="51" t="s">
        <v>369</v>
      </c>
      <c r="C8371" s="51" t="s">
        <v>10</v>
      </c>
      <c r="D8371" s="51" t="s">
        <v>45</v>
      </c>
      <c r="E8371" s="51" t="s">
        <v>126</v>
      </c>
      <c r="F8371" s="52">
        <v>12491</v>
      </c>
      <c r="G8371" s="35" t="str">
        <f>VLOOKUP(F8371,Apoio!A:B,2,FALSE)</f>
        <v>Vara Federal + JEF</v>
      </c>
      <c r="H8371" s="51" t="s">
        <v>128</v>
      </c>
      <c r="I8371" s="53">
        <v>111</v>
      </c>
      <c r="J8371" s="2">
        <f>VLOOKUP($F8371,Apoio!$A:$F,4,FALSE)</f>
        <v>2</v>
      </c>
      <c r="K8371" s="2">
        <f>VLOOKUP($F8371,Apoio!$A:$F,5,FALSE)</f>
        <v>11</v>
      </c>
      <c r="L8371" s="24" t="str">
        <f>VLOOKUP($F8371,Apoio!$A:$F,6,FALSE)</f>
        <v>Marília</v>
      </c>
    </row>
    <row r="8372" spans="1:12" x14ac:dyDescent="0.25">
      <c r="A8372" s="46">
        <v>2022</v>
      </c>
      <c r="B8372" s="47" t="s">
        <v>369</v>
      </c>
      <c r="C8372" s="47" t="s">
        <v>10</v>
      </c>
      <c r="D8372" s="47" t="s">
        <v>45</v>
      </c>
      <c r="E8372" s="47" t="s">
        <v>126</v>
      </c>
      <c r="F8372" s="48">
        <v>12491</v>
      </c>
      <c r="G8372" s="35" t="str">
        <f>VLOOKUP(F8372,Apoio!A:B,2,FALSE)</f>
        <v>Vara Federal + JEF</v>
      </c>
      <c r="H8372" s="47" t="s">
        <v>128</v>
      </c>
      <c r="I8372" s="49">
        <v>61</v>
      </c>
      <c r="J8372" s="2">
        <f>VLOOKUP($F8372,Apoio!$A:$F,4,FALSE)</f>
        <v>2</v>
      </c>
      <c r="K8372" s="2">
        <f>VLOOKUP($F8372,Apoio!$A:$F,5,FALSE)</f>
        <v>11</v>
      </c>
      <c r="L8372" s="24" t="str">
        <f>VLOOKUP($F8372,Apoio!$A:$F,6,FALSE)</f>
        <v>Marília</v>
      </c>
    </row>
    <row r="8373" spans="1:12" x14ac:dyDescent="0.25">
      <c r="A8373" s="50">
        <v>2022</v>
      </c>
      <c r="B8373" s="51" t="s">
        <v>369</v>
      </c>
      <c r="C8373" s="51" t="s">
        <v>10</v>
      </c>
      <c r="D8373" s="51" t="s">
        <v>45</v>
      </c>
      <c r="E8373" s="51" t="s">
        <v>126</v>
      </c>
      <c r="F8373" s="52">
        <v>12492</v>
      </c>
      <c r="G8373" s="35" t="str">
        <f>VLOOKUP(F8373,Apoio!A:B,2,FALSE)</f>
        <v>Vara Federal + JEF</v>
      </c>
      <c r="H8373" s="51" t="s">
        <v>129</v>
      </c>
      <c r="I8373" s="53">
        <v>113</v>
      </c>
      <c r="J8373" s="2">
        <f>VLOOKUP($F8373,Apoio!$A:$F,4,FALSE)</f>
        <v>3</v>
      </c>
      <c r="K8373" s="2">
        <f>VLOOKUP($F8373,Apoio!$A:$F,5,FALSE)</f>
        <v>11</v>
      </c>
      <c r="L8373" s="24" t="str">
        <f>VLOOKUP($F8373,Apoio!$A:$F,6,FALSE)</f>
        <v>Marília</v>
      </c>
    </row>
    <row r="8374" spans="1:12" x14ac:dyDescent="0.25">
      <c r="A8374" s="46">
        <v>2022</v>
      </c>
      <c r="B8374" s="47" t="s">
        <v>369</v>
      </c>
      <c r="C8374" s="47" t="s">
        <v>10</v>
      </c>
      <c r="D8374" s="47" t="s">
        <v>45</v>
      </c>
      <c r="E8374" s="47" t="s">
        <v>126</v>
      </c>
      <c r="F8374" s="48">
        <v>12492</v>
      </c>
      <c r="G8374" s="35" t="str">
        <f>VLOOKUP(F8374,Apoio!A:B,2,FALSE)</f>
        <v>Vara Federal + JEF</v>
      </c>
      <c r="H8374" s="47" t="s">
        <v>129</v>
      </c>
      <c r="I8374" s="49">
        <v>50</v>
      </c>
      <c r="J8374" s="2">
        <f>VLOOKUP($F8374,Apoio!$A:$F,4,FALSE)</f>
        <v>3</v>
      </c>
      <c r="K8374" s="2">
        <f>VLOOKUP($F8374,Apoio!$A:$F,5,FALSE)</f>
        <v>11</v>
      </c>
      <c r="L8374" s="24" t="str">
        <f>VLOOKUP($F8374,Apoio!$A:$F,6,FALSE)</f>
        <v>Marília</v>
      </c>
    </row>
    <row r="8375" spans="1:12" x14ac:dyDescent="0.25">
      <c r="A8375" s="50">
        <v>2022</v>
      </c>
      <c r="B8375" s="51" t="s">
        <v>369</v>
      </c>
      <c r="C8375" s="51" t="s">
        <v>10</v>
      </c>
      <c r="D8375" s="51" t="s">
        <v>45</v>
      </c>
      <c r="E8375" s="51" t="s">
        <v>130</v>
      </c>
      <c r="F8375" s="52">
        <v>13848</v>
      </c>
      <c r="G8375" s="35" t="str">
        <f>VLOOKUP(F8375,Apoio!A:B,2,FALSE)</f>
        <v>Vara Federal</v>
      </c>
      <c r="H8375" s="51" t="s">
        <v>131</v>
      </c>
      <c r="I8375" s="53">
        <v>178</v>
      </c>
      <c r="J8375" s="2">
        <f>VLOOKUP($F8375,Apoio!$A:$F,4,FALSE)</f>
        <v>1</v>
      </c>
      <c r="K8375" s="2">
        <f>VLOOKUP($F8375,Apoio!$A:$F,5,FALSE)</f>
        <v>40</v>
      </c>
      <c r="L8375" s="24" t="str">
        <f>VLOOKUP($F8375,Apoio!$A:$F,6,FALSE)</f>
        <v>Mauá</v>
      </c>
    </row>
    <row r="8376" spans="1:12" x14ac:dyDescent="0.25">
      <c r="A8376" s="46">
        <v>2022</v>
      </c>
      <c r="B8376" s="47" t="s">
        <v>369</v>
      </c>
      <c r="C8376" s="47" t="s">
        <v>10</v>
      </c>
      <c r="D8376" s="47" t="s">
        <v>45</v>
      </c>
      <c r="E8376" s="47" t="s">
        <v>130</v>
      </c>
      <c r="F8376" s="48">
        <v>18248</v>
      </c>
      <c r="G8376" s="35" t="str">
        <f>VLOOKUP(F8376,Apoio!A:B,2,FALSE)</f>
        <v>Juizado</v>
      </c>
      <c r="H8376" s="47" t="s">
        <v>132</v>
      </c>
      <c r="I8376" s="49">
        <v>285</v>
      </c>
      <c r="J8376" s="2">
        <f>VLOOKUP($F8376,Apoio!$A:$F,4,FALSE)</f>
        <v>1</v>
      </c>
      <c r="K8376" s="2">
        <f>VLOOKUP($F8376,Apoio!$A:$F,5,FALSE)</f>
        <v>40</v>
      </c>
      <c r="L8376" s="24" t="str">
        <f>VLOOKUP($F8376,Apoio!$A:$F,6,FALSE)</f>
        <v>Mauá</v>
      </c>
    </row>
    <row r="8377" spans="1:12" x14ac:dyDescent="0.25">
      <c r="A8377" s="50">
        <v>2022</v>
      </c>
      <c r="B8377" s="51" t="s">
        <v>369</v>
      </c>
      <c r="C8377" s="51" t="s">
        <v>10</v>
      </c>
      <c r="D8377" s="51" t="s">
        <v>45</v>
      </c>
      <c r="E8377" s="51" t="s">
        <v>133</v>
      </c>
      <c r="F8377" s="52">
        <v>13905</v>
      </c>
      <c r="G8377" s="35" t="str">
        <f>VLOOKUP(F8377,Apoio!A:B,2,FALSE)</f>
        <v>Vara Federal</v>
      </c>
      <c r="H8377" s="51" t="s">
        <v>134</v>
      </c>
      <c r="I8377" s="53">
        <v>131</v>
      </c>
      <c r="J8377" s="2">
        <f>VLOOKUP($F8377,Apoio!$A:$F,4,FALSE)</f>
        <v>1</v>
      </c>
      <c r="K8377" s="2">
        <f>VLOOKUP($F8377,Apoio!$A:$F,5,FALSE)</f>
        <v>33</v>
      </c>
      <c r="L8377" s="24" t="str">
        <f>VLOOKUP($F8377,Apoio!$A:$F,6,FALSE)</f>
        <v>Mogi das Cruzes</v>
      </c>
    </row>
    <row r="8378" spans="1:12" x14ac:dyDescent="0.25">
      <c r="A8378" s="46">
        <v>2022</v>
      </c>
      <c r="B8378" s="47" t="s">
        <v>369</v>
      </c>
      <c r="C8378" s="47" t="s">
        <v>10</v>
      </c>
      <c r="D8378" s="47" t="s">
        <v>45</v>
      </c>
      <c r="E8378" s="47" t="s">
        <v>133</v>
      </c>
      <c r="F8378" s="48">
        <v>14030</v>
      </c>
      <c r="G8378" s="35" t="str">
        <f>VLOOKUP(F8378,Apoio!A:B,2,FALSE)</f>
        <v>Vara Federal</v>
      </c>
      <c r="H8378" s="47" t="s">
        <v>135</v>
      </c>
      <c r="I8378" s="49">
        <v>146</v>
      </c>
      <c r="J8378" s="2">
        <f>VLOOKUP($F8378,Apoio!$A:$F,4,FALSE)</f>
        <v>2</v>
      </c>
      <c r="K8378" s="2">
        <f>VLOOKUP($F8378,Apoio!$A:$F,5,FALSE)</f>
        <v>33</v>
      </c>
      <c r="L8378" s="24" t="str">
        <f>VLOOKUP($F8378,Apoio!$A:$F,6,FALSE)</f>
        <v>Mogi das Cruzes</v>
      </c>
    </row>
    <row r="8379" spans="1:12" x14ac:dyDescent="0.25">
      <c r="A8379" s="50">
        <v>2022</v>
      </c>
      <c r="B8379" s="51" t="s">
        <v>369</v>
      </c>
      <c r="C8379" s="51" t="s">
        <v>10</v>
      </c>
      <c r="D8379" s="51" t="s">
        <v>45</v>
      </c>
      <c r="E8379" s="51" t="s">
        <v>133</v>
      </c>
      <c r="F8379" s="52">
        <v>14031</v>
      </c>
      <c r="G8379" s="35" t="str">
        <f>VLOOKUP(F8379,Apoio!A:B,2,FALSE)</f>
        <v>Juizado</v>
      </c>
      <c r="H8379" s="51" t="s">
        <v>136</v>
      </c>
      <c r="I8379" s="53">
        <v>288</v>
      </c>
      <c r="J8379" s="2">
        <f>VLOOKUP($F8379,Apoio!$A:$F,4,FALSE)</f>
        <v>2</v>
      </c>
      <c r="K8379" s="2">
        <f>VLOOKUP($F8379,Apoio!$A:$F,5,FALSE)</f>
        <v>33</v>
      </c>
      <c r="L8379" s="24" t="str">
        <f>VLOOKUP($F8379,Apoio!$A:$F,6,FALSE)</f>
        <v>Mogi Das Cruzes</v>
      </c>
    </row>
    <row r="8380" spans="1:12" x14ac:dyDescent="0.25">
      <c r="A8380" s="46">
        <v>2022</v>
      </c>
      <c r="B8380" s="47" t="s">
        <v>369</v>
      </c>
      <c r="C8380" s="47" t="s">
        <v>10</v>
      </c>
      <c r="D8380" s="47" t="s">
        <v>45</v>
      </c>
      <c r="E8380" s="47" t="s">
        <v>137</v>
      </c>
      <c r="F8380" s="48">
        <v>13843</v>
      </c>
      <c r="G8380" s="35" t="str">
        <f>VLOOKUP(F8380,Apoio!A:B,2,FALSE)</f>
        <v>Vara Federal</v>
      </c>
      <c r="H8380" s="47" t="s">
        <v>138</v>
      </c>
      <c r="I8380" s="49">
        <v>302</v>
      </c>
      <c r="J8380" s="2">
        <f>VLOOKUP($F8380,Apoio!$A:$F,4,FALSE)</f>
        <v>1</v>
      </c>
      <c r="K8380" s="2">
        <f>VLOOKUP($F8380,Apoio!$A:$F,5,FALSE)</f>
        <v>30</v>
      </c>
      <c r="L8380" s="24" t="str">
        <f>VLOOKUP($F8380,Apoio!$A:$F,6,FALSE)</f>
        <v>Osasco</v>
      </c>
    </row>
    <row r="8381" spans="1:12" x14ac:dyDescent="0.25">
      <c r="A8381" s="50">
        <v>2022</v>
      </c>
      <c r="B8381" s="51" t="s">
        <v>369</v>
      </c>
      <c r="C8381" s="51" t="s">
        <v>10</v>
      </c>
      <c r="D8381" s="51" t="s">
        <v>45</v>
      </c>
      <c r="E8381" s="51" t="s">
        <v>137</v>
      </c>
      <c r="F8381" s="52">
        <v>14032</v>
      </c>
      <c r="G8381" s="35" t="str">
        <f>VLOOKUP(F8381,Apoio!A:B,2,FALSE)</f>
        <v>Juizado</v>
      </c>
      <c r="H8381" s="51" t="s">
        <v>139</v>
      </c>
      <c r="I8381" s="53">
        <v>431</v>
      </c>
      <c r="J8381" s="2">
        <f>VLOOKUP($F8381,Apoio!$A:$F,4,FALSE)</f>
        <v>1</v>
      </c>
      <c r="K8381" s="2">
        <f>VLOOKUP($F8381,Apoio!$A:$F,5,FALSE)</f>
        <v>30</v>
      </c>
      <c r="L8381" s="24" t="str">
        <f>VLOOKUP($F8381,Apoio!$A:$F,6,FALSE)</f>
        <v>Osasco</v>
      </c>
    </row>
    <row r="8382" spans="1:12" x14ac:dyDescent="0.25">
      <c r="A8382" s="46">
        <v>2022</v>
      </c>
      <c r="B8382" s="47" t="s">
        <v>369</v>
      </c>
      <c r="C8382" s="47" t="s">
        <v>10</v>
      </c>
      <c r="D8382" s="47" t="s">
        <v>45</v>
      </c>
      <c r="E8382" s="47" t="s">
        <v>137</v>
      </c>
      <c r="F8382" s="48">
        <v>13844</v>
      </c>
      <c r="G8382" s="35" t="str">
        <f>VLOOKUP(F8382,Apoio!A:B,2,FALSE)</f>
        <v>Vara Federal</v>
      </c>
      <c r="H8382" s="47" t="s">
        <v>140</v>
      </c>
      <c r="I8382" s="49">
        <v>290</v>
      </c>
      <c r="J8382" s="2">
        <f>VLOOKUP($F8382,Apoio!$A:$F,4,FALSE)</f>
        <v>2</v>
      </c>
      <c r="K8382" s="2">
        <f>VLOOKUP($F8382,Apoio!$A:$F,5,FALSE)</f>
        <v>30</v>
      </c>
      <c r="L8382" s="24" t="str">
        <f>VLOOKUP($F8382,Apoio!$A:$F,6,FALSE)</f>
        <v>Osasco</v>
      </c>
    </row>
    <row r="8383" spans="1:12" x14ac:dyDescent="0.25">
      <c r="A8383" s="50">
        <v>2022</v>
      </c>
      <c r="B8383" s="51" t="s">
        <v>369</v>
      </c>
      <c r="C8383" s="51" t="s">
        <v>10</v>
      </c>
      <c r="D8383" s="51" t="s">
        <v>45</v>
      </c>
      <c r="E8383" s="51" t="s">
        <v>137</v>
      </c>
      <c r="F8383" s="52">
        <v>14033</v>
      </c>
      <c r="G8383" s="35" t="str">
        <f>VLOOKUP(F8383,Apoio!A:B,2,FALSE)</f>
        <v>Juizado</v>
      </c>
      <c r="H8383" s="51" t="s">
        <v>141</v>
      </c>
      <c r="I8383" s="53">
        <v>430</v>
      </c>
      <c r="J8383" s="2">
        <f>VLOOKUP($F8383,Apoio!$A:$F,4,FALSE)</f>
        <v>2</v>
      </c>
      <c r="K8383" s="2">
        <f>VLOOKUP($F8383,Apoio!$A:$F,5,FALSE)</f>
        <v>30</v>
      </c>
      <c r="L8383" s="24" t="str">
        <f>VLOOKUP($F8383,Apoio!$A:$F,6,FALSE)</f>
        <v>Osasco</v>
      </c>
    </row>
    <row r="8384" spans="1:12" x14ac:dyDescent="0.25">
      <c r="A8384" s="46">
        <v>2022</v>
      </c>
      <c r="B8384" s="47" t="s">
        <v>369</v>
      </c>
      <c r="C8384" s="47" t="s">
        <v>10</v>
      </c>
      <c r="D8384" s="47" t="s">
        <v>45</v>
      </c>
      <c r="E8384" s="47" t="s">
        <v>142</v>
      </c>
      <c r="F8384" s="48">
        <v>12532</v>
      </c>
      <c r="G8384" s="35" t="str">
        <f>VLOOKUP(F8384,Apoio!A:B,2,FALSE)</f>
        <v>Vara Federal</v>
      </c>
      <c r="H8384" s="47" t="s">
        <v>143</v>
      </c>
      <c r="I8384" s="49">
        <v>106</v>
      </c>
      <c r="J8384" s="2">
        <f>VLOOKUP($F8384,Apoio!$A:$F,4,FALSE)</f>
        <v>1</v>
      </c>
      <c r="K8384" s="2">
        <f>VLOOKUP($F8384,Apoio!$A:$F,5,FALSE)</f>
        <v>25</v>
      </c>
      <c r="L8384" s="24" t="str">
        <f>VLOOKUP($F8384,Apoio!$A:$F,6,FALSE)</f>
        <v>Ourinhos</v>
      </c>
    </row>
    <row r="8385" spans="1:12" x14ac:dyDescent="0.25">
      <c r="A8385" s="50">
        <v>2022</v>
      </c>
      <c r="B8385" s="51" t="s">
        <v>369</v>
      </c>
      <c r="C8385" s="51" t="s">
        <v>10</v>
      </c>
      <c r="D8385" s="51" t="s">
        <v>45</v>
      </c>
      <c r="E8385" s="51" t="s">
        <v>142</v>
      </c>
      <c r="F8385" s="52">
        <v>14313</v>
      </c>
      <c r="G8385" s="35" t="str">
        <f>VLOOKUP(F8385,Apoio!A:B,2,FALSE)</f>
        <v>Juizado</v>
      </c>
      <c r="H8385" s="51" t="s">
        <v>144</v>
      </c>
      <c r="I8385" s="53">
        <v>256</v>
      </c>
      <c r="J8385" s="2">
        <f>VLOOKUP($F8385,Apoio!$A:$F,4,FALSE)</f>
        <v>1</v>
      </c>
      <c r="K8385" s="2">
        <f>VLOOKUP($F8385,Apoio!$A:$F,5,FALSE)</f>
        <v>25</v>
      </c>
      <c r="L8385" s="24" t="str">
        <f>VLOOKUP($F8385,Apoio!$A:$F,6,FALSE)</f>
        <v>Ourinhos</v>
      </c>
    </row>
    <row r="8386" spans="1:12" x14ac:dyDescent="0.25">
      <c r="A8386" s="46">
        <v>2022</v>
      </c>
      <c r="B8386" s="47" t="s">
        <v>369</v>
      </c>
      <c r="C8386" s="47" t="s">
        <v>10</v>
      </c>
      <c r="D8386" s="47" t="s">
        <v>45</v>
      </c>
      <c r="E8386" s="47" t="s">
        <v>145</v>
      </c>
      <c r="F8386" s="48">
        <v>12482</v>
      </c>
      <c r="G8386" s="35" t="str">
        <f>VLOOKUP(F8386,Apoio!A:B,2,FALSE)</f>
        <v>Vara Federal</v>
      </c>
      <c r="H8386" s="47" t="s">
        <v>146</v>
      </c>
      <c r="I8386" s="49">
        <v>115</v>
      </c>
      <c r="J8386" s="2">
        <f>VLOOKUP($F8386,Apoio!$A:$F,4,FALSE)</f>
        <v>1</v>
      </c>
      <c r="K8386" s="2">
        <f>VLOOKUP($F8386,Apoio!$A:$F,5,FALSE)</f>
        <v>9</v>
      </c>
      <c r="L8386" s="24" t="str">
        <f>VLOOKUP($F8386,Apoio!$A:$F,6,FALSE)</f>
        <v>Piracicaba</v>
      </c>
    </row>
    <row r="8387" spans="1:12" x14ac:dyDescent="0.25">
      <c r="A8387" s="50">
        <v>2022</v>
      </c>
      <c r="B8387" s="51" t="s">
        <v>369</v>
      </c>
      <c r="C8387" s="51" t="s">
        <v>10</v>
      </c>
      <c r="D8387" s="51" t="s">
        <v>45</v>
      </c>
      <c r="E8387" s="51" t="s">
        <v>145</v>
      </c>
      <c r="F8387" s="52">
        <v>16498</v>
      </c>
      <c r="G8387" s="35" t="str">
        <f>VLOOKUP(F8387,Apoio!A:B,2,FALSE)</f>
        <v>Juizado</v>
      </c>
      <c r="H8387" s="51" t="s">
        <v>147</v>
      </c>
      <c r="I8387" s="53">
        <v>439</v>
      </c>
      <c r="J8387" s="2">
        <f>VLOOKUP($F8387,Apoio!$A:$F,4,FALSE)</f>
        <v>1</v>
      </c>
      <c r="K8387" s="2">
        <f>VLOOKUP($F8387,Apoio!$A:$F,5,FALSE)</f>
        <v>9</v>
      </c>
      <c r="L8387" s="24" t="str">
        <f>VLOOKUP($F8387,Apoio!$A:$F,6,FALSE)</f>
        <v>Piracicaba</v>
      </c>
    </row>
    <row r="8388" spans="1:12" x14ac:dyDescent="0.25">
      <c r="A8388" s="46">
        <v>2022</v>
      </c>
      <c r="B8388" s="47" t="s">
        <v>369</v>
      </c>
      <c r="C8388" s="47" t="s">
        <v>10</v>
      </c>
      <c r="D8388" s="47" t="s">
        <v>45</v>
      </c>
      <c r="E8388" s="47" t="s">
        <v>145</v>
      </c>
      <c r="F8388" s="48">
        <v>12483</v>
      </c>
      <c r="G8388" s="35" t="str">
        <f>VLOOKUP(F8388,Apoio!A:B,2,FALSE)</f>
        <v>Vara Federal</v>
      </c>
      <c r="H8388" s="47" t="s">
        <v>148</v>
      </c>
      <c r="I8388" s="49">
        <v>65</v>
      </c>
      <c r="J8388" s="2">
        <f>VLOOKUP($F8388,Apoio!$A:$F,4,FALSE)</f>
        <v>2</v>
      </c>
      <c r="K8388" s="2">
        <f>VLOOKUP($F8388,Apoio!$A:$F,5,FALSE)</f>
        <v>9</v>
      </c>
      <c r="L8388" s="24" t="str">
        <f>VLOOKUP($F8388,Apoio!$A:$F,6,FALSE)</f>
        <v>Piracicaba</v>
      </c>
    </row>
    <row r="8389" spans="1:12" x14ac:dyDescent="0.25">
      <c r="A8389" s="50">
        <v>2022</v>
      </c>
      <c r="B8389" s="51" t="s">
        <v>369</v>
      </c>
      <c r="C8389" s="51" t="s">
        <v>10</v>
      </c>
      <c r="D8389" s="51" t="s">
        <v>45</v>
      </c>
      <c r="E8389" s="51" t="s">
        <v>145</v>
      </c>
      <c r="F8389" s="52">
        <v>12484</v>
      </c>
      <c r="G8389" s="35" t="str">
        <f>VLOOKUP(F8389,Apoio!A:B,2,FALSE)</f>
        <v>Vara Federal</v>
      </c>
      <c r="H8389" s="51" t="s">
        <v>149</v>
      </c>
      <c r="I8389" s="53">
        <v>69</v>
      </c>
      <c r="J8389" s="2">
        <f>VLOOKUP($F8389,Apoio!$A:$F,4,FALSE)</f>
        <v>3</v>
      </c>
      <c r="K8389" s="2">
        <f>VLOOKUP($F8389,Apoio!$A:$F,5,FALSE)</f>
        <v>9</v>
      </c>
      <c r="L8389" s="24" t="str">
        <f>VLOOKUP($F8389,Apoio!$A:$F,6,FALSE)</f>
        <v>Piracicaba</v>
      </c>
    </row>
    <row r="8390" spans="1:12" x14ac:dyDescent="0.25">
      <c r="A8390" s="46">
        <v>2022</v>
      </c>
      <c r="B8390" s="47" t="s">
        <v>369</v>
      </c>
      <c r="C8390" s="47" t="s">
        <v>10</v>
      </c>
      <c r="D8390" s="47" t="s">
        <v>45</v>
      </c>
      <c r="E8390" s="47" t="s">
        <v>145</v>
      </c>
      <c r="F8390" s="48">
        <v>13846</v>
      </c>
      <c r="G8390" s="35" t="str">
        <f>VLOOKUP(F8390,Apoio!A:B,2,FALSE)</f>
        <v>Vara Federal</v>
      </c>
      <c r="H8390" s="47" t="s">
        <v>150</v>
      </c>
      <c r="I8390" s="49">
        <v>127</v>
      </c>
      <c r="J8390" s="2">
        <f>VLOOKUP($F8390,Apoio!$A:$F,4,FALSE)</f>
        <v>4</v>
      </c>
      <c r="K8390" s="2">
        <f>VLOOKUP($F8390,Apoio!$A:$F,5,FALSE)</f>
        <v>9</v>
      </c>
      <c r="L8390" s="24" t="str">
        <f>VLOOKUP($F8390,Apoio!$A:$F,6,FALSE)</f>
        <v>Piracicaba</v>
      </c>
    </row>
    <row r="8391" spans="1:12" x14ac:dyDescent="0.25">
      <c r="A8391" s="50">
        <v>2022</v>
      </c>
      <c r="B8391" s="51" t="s">
        <v>369</v>
      </c>
      <c r="C8391" s="51" t="s">
        <v>10</v>
      </c>
      <c r="D8391" s="51" t="s">
        <v>45</v>
      </c>
      <c r="E8391" s="51" t="s">
        <v>151</v>
      </c>
      <c r="F8391" s="52">
        <v>12494</v>
      </c>
      <c r="G8391" s="35" t="str">
        <f>VLOOKUP(F8391,Apoio!A:B,2,FALSE)</f>
        <v>Vara Federal</v>
      </c>
      <c r="H8391" s="51" t="s">
        <v>152</v>
      </c>
      <c r="I8391" s="53">
        <v>83</v>
      </c>
      <c r="J8391" s="2">
        <f>VLOOKUP($F8391,Apoio!$A:$F,4,FALSE)</f>
        <v>1</v>
      </c>
      <c r="K8391" s="2">
        <f>VLOOKUP($F8391,Apoio!$A:$F,5,FALSE)</f>
        <v>12</v>
      </c>
      <c r="L8391" s="24" t="str">
        <f>VLOOKUP($F8391,Apoio!$A:$F,6,FALSE)</f>
        <v>Presidente Prudente</v>
      </c>
    </row>
    <row r="8392" spans="1:12" x14ac:dyDescent="0.25">
      <c r="A8392" s="46">
        <v>2022</v>
      </c>
      <c r="B8392" s="47" t="s">
        <v>369</v>
      </c>
      <c r="C8392" s="47" t="s">
        <v>10</v>
      </c>
      <c r="D8392" s="47" t="s">
        <v>45</v>
      </c>
      <c r="E8392" s="47" t="s">
        <v>151</v>
      </c>
      <c r="F8392" s="48">
        <v>16588</v>
      </c>
      <c r="G8392" s="35" t="str">
        <f>VLOOKUP(F8392,Apoio!A:B,2,FALSE)</f>
        <v>Juizado</v>
      </c>
      <c r="H8392" s="47" t="s">
        <v>153</v>
      </c>
      <c r="I8392" s="49">
        <v>78</v>
      </c>
      <c r="J8392" s="2">
        <f>VLOOKUP($F8392,Apoio!$A:$F,4,FALSE)</f>
        <v>1</v>
      </c>
      <c r="K8392" s="2">
        <f>VLOOKUP($F8392,Apoio!$A:$F,5,FALSE)</f>
        <v>12</v>
      </c>
      <c r="L8392" s="24" t="str">
        <f>VLOOKUP($F8392,Apoio!$A:$F,6,FALSE)</f>
        <v>Presidente Prudente</v>
      </c>
    </row>
    <row r="8393" spans="1:12" x14ac:dyDescent="0.25">
      <c r="A8393" s="50">
        <v>2022</v>
      </c>
      <c r="B8393" s="51" t="s">
        <v>369</v>
      </c>
      <c r="C8393" s="51" t="s">
        <v>10</v>
      </c>
      <c r="D8393" s="51" t="s">
        <v>45</v>
      </c>
      <c r="E8393" s="51" t="s">
        <v>151</v>
      </c>
      <c r="F8393" s="52">
        <v>12495</v>
      </c>
      <c r="G8393" s="35" t="str">
        <f>VLOOKUP(F8393,Apoio!A:B,2,FALSE)</f>
        <v>Vara Federal</v>
      </c>
      <c r="H8393" s="51" t="s">
        <v>154</v>
      </c>
      <c r="I8393" s="53">
        <v>90</v>
      </c>
      <c r="J8393" s="2">
        <f>VLOOKUP($F8393,Apoio!$A:$F,4,FALSE)</f>
        <v>2</v>
      </c>
      <c r="K8393" s="2">
        <f>VLOOKUP($F8393,Apoio!$A:$F,5,FALSE)</f>
        <v>12</v>
      </c>
      <c r="L8393" s="24" t="str">
        <f>VLOOKUP($F8393,Apoio!$A:$F,6,FALSE)</f>
        <v>Presidente Prudente</v>
      </c>
    </row>
    <row r="8394" spans="1:12" x14ac:dyDescent="0.25">
      <c r="A8394" s="46">
        <v>2022</v>
      </c>
      <c r="B8394" s="47" t="s">
        <v>369</v>
      </c>
      <c r="C8394" s="47" t="s">
        <v>10</v>
      </c>
      <c r="D8394" s="47" t="s">
        <v>45</v>
      </c>
      <c r="E8394" s="47" t="s">
        <v>151</v>
      </c>
      <c r="F8394" s="48">
        <v>83988</v>
      </c>
      <c r="G8394" s="35" t="str">
        <f>VLOOKUP(F8394,Apoio!A:B,2,FALSE)</f>
        <v>Juizado</v>
      </c>
      <c r="H8394" s="47" t="s">
        <v>155</v>
      </c>
      <c r="I8394" s="49">
        <v>342</v>
      </c>
      <c r="J8394" s="2">
        <f>VLOOKUP($F8394,Apoio!$A:$F,4,FALSE)</f>
        <v>2</v>
      </c>
      <c r="K8394" s="2">
        <f>VLOOKUP($F8394,Apoio!$A:$F,5,FALSE)</f>
        <v>12</v>
      </c>
      <c r="L8394" s="24" t="str">
        <f>VLOOKUP($F8394,Apoio!$A:$F,6,FALSE)</f>
        <v>Presidente Prudente</v>
      </c>
    </row>
    <row r="8395" spans="1:12" x14ac:dyDescent="0.25">
      <c r="A8395" s="50">
        <v>2022</v>
      </c>
      <c r="B8395" s="51" t="s">
        <v>369</v>
      </c>
      <c r="C8395" s="51" t="s">
        <v>10</v>
      </c>
      <c r="D8395" s="51" t="s">
        <v>45</v>
      </c>
      <c r="E8395" s="51" t="s">
        <v>151</v>
      </c>
      <c r="F8395" s="52">
        <v>12496</v>
      </c>
      <c r="G8395" s="35" t="str">
        <f>VLOOKUP(F8395,Apoio!A:B,2,FALSE)</f>
        <v>Vara Federal</v>
      </c>
      <c r="H8395" s="51" t="s">
        <v>156</v>
      </c>
      <c r="I8395" s="53">
        <v>79</v>
      </c>
      <c r="J8395" s="2">
        <f>VLOOKUP($F8395,Apoio!$A:$F,4,FALSE)</f>
        <v>3</v>
      </c>
      <c r="K8395" s="2">
        <f>VLOOKUP($F8395,Apoio!$A:$F,5,FALSE)</f>
        <v>12</v>
      </c>
      <c r="L8395" s="24" t="str">
        <f>VLOOKUP($F8395,Apoio!$A:$F,6,FALSE)</f>
        <v>Presidente Prudente</v>
      </c>
    </row>
    <row r="8396" spans="1:12" x14ac:dyDescent="0.25">
      <c r="A8396" s="46">
        <v>2022</v>
      </c>
      <c r="B8396" s="47" t="s">
        <v>369</v>
      </c>
      <c r="C8396" s="47" t="s">
        <v>10</v>
      </c>
      <c r="D8396" s="47" t="s">
        <v>45</v>
      </c>
      <c r="E8396" s="47" t="s">
        <v>157</v>
      </c>
      <c r="F8396" s="48">
        <v>16884</v>
      </c>
      <c r="G8396" s="35" t="str">
        <f>VLOOKUP(F8396,Apoio!A:B,2,FALSE)</f>
        <v>Vara Federal + JEF</v>
      </c>
      <c r="H8396" s="47" t="s">
        <v>158</v>
      </c>
      <c r="I8396" s="49">
        <v>146</v>
      </c>
      <c r="J8396" s="2">
        <f>VLOOKUP($F8396,Apoio!$A:$F,4,FALSE)</f>
        <v>1</v>
      </c>
      <c r="K8396" s="2">
        <f>VLOOKUP($F8396,Apoio!$A:$F,5,FALSE)</f>
        <v>29</v>
      </c>
      <c r="L8396" s="24" t="str">
        <f>VLOOKUP($F8396,Apoio!$A:$F,6,FALSE)</f>
        <v>Registro</v>
      </c>
    </row>
    <row r="8397" spans="1:12" x14ac:dyDescent="0.25">
      <c r="A8397" s="50">
        <v>2022</v>
      </c>
      <c r="B8397" s="51" t="s">
        <v>369</v>
      </c>
      <c r="C8397" s="51" t="s">
        <v>10</v>
      </c>
      <c r="D8397" s="51" t="s">
        <v>45</v>
      </c>
      <c r="E8397" s="51" t="s">
        <v>157</v>
      </c>
      <c r="F8397" s="52">
        <v>16884</v>
      </c>
      <c r="G8397" s="35" t="str">
        <f>VLOOKUP(F8397,Apoio!A:B,2,FALSE)</f>
        <v>Vara Federal + JEF</v>
      </c>
      <c r="H8397" s="51" t="s">
        <v>158</v>
      </c>
      <c r="I8397" s="53">
        <v>79</v>
      </c>
      <c r="J8397" s="2">
        <f>VLOOKUP($F8397,Apoio!$A:$F,4,FALSE)</f>
        <v>1</v>
      </c>
      <c r="K8397" s="2">
        <f>VLOOKUP($F8397,Apoio!$A:$F,5,FALSE)</f>
        <v>29</v>
      </c>
      <c r="L8397" s="24" t="str">
        <f>VLOOKUP($F8397,Apoio!$A:$F,6,FALSE)</f>
        <v>Registro</v>
      </c>
    </row>
    <row r="8398" spans="1:12" x14ac:dyDescent="0.25">
      <c r="A8398" s="46">
        <v>2022</v>
      </c>
      <c r="B8398" s="47" t="s">
        <v>369</v>
      </c>
      <c r="C8398" s="47" t="s">
        <v>10</v>
      </c>
      <c r="D8398" s="47" t="s">
        <v>45</v>
      </c>
      <c r="E8398" s="47" t="s">
        <v>159</v>
      </c>
      <c r="F8398" s="48">
        <v>12453</v>
      </c>
      <c r="G8398" s="35" t="str">
        <f>VLOOKUP(F8398,Apoio!A:B,2,FALSE)</f>
        <v>Vara Federal</v>
      </c>
      <c r="H8398" s="47" t="s">
        <v>160</v>
      </c>
      <c r="I8398" s="49">
        <v>123</v>
      </c>
      <c r="J8398" s="2">
        <f>VLOOKUP($F8398,Apoio!$A:$F,4,FALSE)</f>
        <v>1</v>
      </c>
      <c r="K8398" s="2">
        <f>VLOOKUP($F8398,Apoio!$A:$F,5,FALSE)</f>
        <v>2</v>
      </c>
      <c r="L8398" s="24" t="str">
        <f>VLOOKUP($F8398,Apoio!$A:$F,6,FALSE)</f>
        <v>Ribeirão Preto</v>
      </c>
    </row>
    <row r="8399" spans="1:12" x14ac:dyDescent="0.25">
      <c r="A8399" s="50">
        <v>2022</v>
      </c>
      <c r="B8399" s="51" t="s">
        <v>369</v>
      </c>
      <c r="C8399" s="51" t="s">
        <v>10</v>
      </c>
      <c r="D8399" s="51" t="s">
        <v>45</v>
      </c>
      <c r="E8399" s="51" t="s">
        <v>159</v>
      </c>
      <c r="F8399" s="52">
        <v>13985</v>
      </c>
      <c r="G8399" s="35" t="str">
        <f>VLOOKUP(F8399,Apoio!A:B,2,FALSE)</f>
        <v>Juizado</v>
      </c>
      <c r="H8399" s="51" t="s">
        <v>161</v>
      </c>
      <c r="I8399" s="53">
        <v>612</v>
      </c>
      <c r="J8399" s="2">
        <f>VLOOKUP($F8399,Apoio!$A:$F,4,FALSE)</f>
        <v>1</v>
      </c>
      <c r="K8399" s="2">
        <f>VLOOKUP($F8399,Apoio!$A:$F,5,FALSE)</f>
        <v>2</v>
      </c>
      <c r="L8399" s="24" t="str">
        <f>VLOOKUP($F8399,Apoio!$A:$F,6,FALSE)</f>
        <v>Ribeirão Preto</v>
      </c>
    </row>
    <row r="8400" spans="1:12" x14ac:dyDescent="0.25">
      <c r="A8400" s="46">
        <v>2022</v>
      </c>
      <c r="B8400" s="47" t="s">
        <v>369</v>
      </c>
      <c r="C8400" s="47" t="s">
        <v>10</v>
      </c>
      <c r="D8400" s="47" t="s">
        <v>45</v>
      </c>
      <c r="E8400" s="47" t="s">
        <v>159</v>
      </c>
      <c r="F8400" s="48">
        <v>12454</v>
      </c>
      <c r="G8400" s="35" t="str">
        <f>VLOOKUP(F8400,Apoio!A:B,2,FALSE)</f>
        <v>Vara Federal</v>
      </c>
      <c r="H8400" s="47" t="s">
        <v>162</v>
      </c>
      <c r="I8400" s="49">
        <v>115</v>
      </c>
      <c r="J8400" s="2">
        <f>VLOOKUP($F8400,Apoio!$A:$F,4,FALSE)</f>
        <v>2</v>
      </c>
      <c r="K8400" s="2">
        <f>VLOOKUP($F8400,Apoio!$A:$F,5,FALSE)</f>
        <v>2</v>
      </c>
      <c r="L8400" s="24" t="str">
        <f>VLOOKUP($F8400,Apoio!$A:$F,6,FALSE)</f>
        <v>Ribeirão Preto</v>
      </c>
    </row>
    <row r="8401" spans="1:12" x14ac:dyDescent="0.25">
      <c r="A8401" s="50">
        <v>2022</v>
      </c>
      <c r="B8401" s="51" t="s">
        <v>369</v>
      </c>
      <c r="C8401" s="51" t="s">
        <v>10</v>
      </c>
      <c r="D8401" s="51" t="s">
        <v>45</v>
      </c>
      <c r="E8401" s="51" t="s">
        <v>159</v>
      </c>
      <c r="F8401" s="52">
        <v>13986</v>
      </c>
      <c r="G8401" s="35" t="str">
        <f>VLOOKUP(F8401,Apoio!A:B,2,FALSE)</f>
        <v>Juizado</v>
      </c>
      <c r="H8401" s="51" t="s">
        <v>163</v>
      </c>
      <c r="I8401" s="53">
        <v>617</v>
      </c>
      <c r="J8401" s="2">
        <f>VLOOKUP($F8401,Apoio!$A:$F,4,FALSE)</f>
        <v>2</v>
      </c>
      <c r="K8401" s="2">
        <f>VLOOKUP($F8401,Apoio!$A:$F,5,FALSE)</f>
        <v>2</v>
      </c>
      <c r="L8401" s="24" t="str">
        <f>VLOOKUP($F8401,Apoio!$A:$F,6,FALSE)</f>
        <v>Ribeirão Preto</v>
      </c>
    </row>
    <row r="8402" spans="1:12" x14ac:dyDescent="0.25">
      <c r="A8402" s="46">
        <v>2022</v>
      </c>
      <c r="B8402" s="47" t="s">
        <v>369</v>
      </c>
      <c r="C8402" s="47" t="s">
        <v>10</v>
      </c>
      <c r="D8402" s="47" t="s">
        <v>45</v>
      </c>
      <c r="E8402" s="47" t="s">
        <v>159</v>
      </c>
      <c r="F8402" s="48">
        <v>12455</v>
      </c>
      <c r="G8402" s="35" t="str">
        <f>VLOOKUP(F8402,Apoio!A:B,2,FALSE)</f>
        <v>Vara Federal</v>
      </c>
      <c r="H8402" s="47" t="s">
        <v>164</v>
      </c>
      <c r="I8402" s="49">
        <v>125</v>
      </c>
      <c r="J8402" s="2">
        <f>VLOOKUP($F8402,Apoio!$A:$F,4,FALSE)</f>
        <v>4</v>
      </c>
      <c r="K8402" s="2">
        <f>VLOOKUP($F8402,Apoio!$A:$F,5,FALSE)</f>
        <v>2</v>
      </c>
      <c r="L8402" s="24" t="str">
        <f>VLOOKUP($F8402,Apoio!$A:$F,6,FALSE)</f>
        <v>Ribeirão Preto</v>
      </c>
    </row>
    <row r="8403" spans="1:12" x14ac:dyDescent="0.25">
      <c r="A8403" s="50">
        <v>2022</v>
      </c>
      <c r="B8403" s="51" t="s">
        <v>369</v>
      </c>
      <c r="C8403" s="51" t="s">
        <v>10</v>
      </c>
      <c r="D8403" s="51" t="s">
        <v>45</v>
      </c>
      <c r="E8403" s="51" t="s">
        <v>159</v>
      </c>
      <c r="F8403" s="52">
        <v>12456</v>
      </c>
      <c r="G8403" s="35" t="str">
        <f>VLOOKUP(F8403,Apoio!A:B,2,FALSE)</f>
        <v>Vara Federal</v>
      </c>
      <c r="H8403" s="51" t="s">
        <v>165</v>
      </c>
      <c r="I8403" s="53">
        <v>103</v>
      </c>
      <c r="J8403" s="2">
        <f>VLOOKUP($F8403,Apoio!$A:$F,4,FALSE)</f>
        <v>5</v>
      </c>
      <c r="K8403" s="2">
        <f>VLOOKUP($F8403,Apoio!$A:$F,5,FALSE)</f>
        <v>2</v>
      </c>
      <c r="L8403" s="24" t="str">
        <f>VLOOKUP($F8403,Apoio!$A:$F,6,FALSE)</f>
        <v>Ribeirão Preto</v>
      </c>
    </row>
    <row r="8404" spans="1:12" x14ac:dyDescent="0.25">
      <c r="A8404" s="46">
        <v>2022</v>
      </c>
      <c r="B8404" s="47" t="s">
        <v>369</v>
      </c>
      <c r="C8404" s="47" t="s">
        <v>10</v>
      </c>
      <c r="D8404" s="47" t="s">
        <v>45</v>
      </c>
      <c r="E8404" s="47" t="s">
        <v>159</v>
      </c>
      <c r="F8404" s="48">
        <v>12457</v>
      </c>
      <c r="G8404" s="35" t="str">
        <f>VLOOKUP(F8404,Apoio!A:B,2,FALSE)</f>
        <v>Vara Federal</v>
      </c>
      <c r="H8404" s="47" t="s">
        <v>166</v>
      </c>
      <c r="I8404" s="49">
        <v>102</v>
      </c>
      <c r="J8404" s="2">
        <f>VLOOKUP($F8404,Apoio!$A:$F,4,FALSE)</f>
        <v>6</v>
      </c>
      <c r="K8404" s="2">
        <f>VLOOKUP($F8404,Apoio!$A:$F,5,FALSE)</f>
        <v>2</v>
      </c>
      <c r="L8404" s="24" t="str">
        <f>VLOOKUP($F8404,Apoio!$A:$F,6,FALSE)</f>
        <v>Ribeirão Preto</v>
      </c>
    </row>
    <row r="8405" spans="1:12" x14ac:dyDescent="0.25">
      <c r="A8405" s="50">
        <v>2022</v>
      </c>
      <c r="B8405" s="51" t="s">
        <v>369</v>
      </c>
      <c r="C8405" s="51" t="s">
        <v>10</v>
      </c>
      <c r="D8405" s="51" t="s">
        <v>45</v>
      </c>
      <c r="E8405" s="51" t="s">
        <v>159</v>
      </c>
      <c r="F8405" s="52">
        <v>12458</v>
      </c>
      <c r="G8405" s="35" t="str">
        <f>VLOOKUP(F8405,Apoio!A:B,2,FALSE)</f>
        <v>Vara Federal</v>
      </c>
      <c r="H8405" s="51" t="s">
        <v>167</v>
      </c>
      <c r="I8405" s="53">
        <v>111</v>
      </c>
      <c r="J8405" s="2">
        <f>VLOOKUP($F8405,Apoio!$A:$F,4,FALSE)</f>
        <v>7</v>
      </c>
      <c r="K8405" s="2">
        <f>VLOOKUP($F8405,Apoio!$A:$F,5,FALSE)</f>
        <v>2</v>
      </c>
      <c r="L8405" s="24" t="str">
        <f>VLOOKUP($F8405,Apoio!$A:$F,6,FALSE)</f>
        <v>Ribeirão Preto</v>
      </c>
    </row>
    <row r="8406" spans="1:12" x14ac:dyDescent="0.25">
      <c r="A8406" s="46">
        <v>2022</v>
      </c>
      <c r="B8406" s="47" t="s">
        <v>369</v>
      </c>
      <c r="C8406" s="47" t="s">
        <v>10</v>
      </c>
      <c r="D8406" s="47" t="s">
        <v>45</v>
      </c>
      <c r="E8406" s="47" t="s">
        <v>159</v>
      </c>
      <c r="F8406" s="48">
        <v>14007</v>
      </c>
      <c r="G8406" s="35" t="str">
        <f>VLOOKUP(F8406,Apoio!A:B,2,FALSE)</f>
        <v>Vara Federal</v>
      </c>
      <c r="H8406" s="47" t="s">
        <v>168</v>
      </c>
      <c r="I8406" s="49">
        <v>120</v>
      </c>
      <c r="J8406" s="2">
        <f>VLOOKUP($F8406,Apoio!$A:$F,4,FALSE)</f>
        <v>9</v>
      </c>
      <c r="K8406" s="2">
        <f>VLOOKUP($F8406,Apoio!$A:$F,5,FALSE)</f>
        <v>2</v>
      </c>
      <c r="L8406" s="24" t="str">
        <f>VLOOKUP($F8406,Apoio!$A:$F,6,FALSE)</f>
        <v>Ribeirão Preto</v>
      </c>
    </row>
    <row r="8407" spans="1:12" x14ac:dyDescent="0.25">
      <c r="A8407" s="50">
        <v>2022</v>
      </c>
      <c r="B8407" s="51" t="s">
        <v>369</v>
      </c>
      <c r="C8407" s="51" t="s">
        <v>10</v>
      </c>
      <c r="D8407" s="51" t="s">
        <v>45</v>
      </c>
      <c r="E8407" s="51" t="s">
        <v>169</v>
      </c>
      <c r="F8407" s="52">
        <v>12470</v>
      </c>
      <c r="G8407" s="35" t="str">
        <f>VLOOKUP(F8407,Apoio!A:B,2,FALSE)</f>
        <v>Vara Federal</v>
      </c>
      <c r="H8407" s="51" t="s">
        <v>170</v>
      </c>
      <c r="I8407" s="53">
        <v>84</v>
      </c>
      <c r="J8407" s="2">
        <f>VLOOKUP($F8407,Apoio!$A:$F,4,FALSE)</f>
        <v>1</v>
      </c>
      <c r="K8407" s="2">
        <f>VLOOKUP($F8407,Apoio!$A:$F,5,FALSE)</f>
        <v>6</v>
      </c>
      <c r="L8407" s="24" t="str">
        <f>VLOOKUP($F8407,Apoio!$A:$F,6,FALSE)</f>
        <v>São José do Rio Preto</v>
      </c>
    </row>
    <row r="8408" spans="1:12" x14ac:dyDescent="0.25">
      <c r="A8408" s="46">
        <v>2022</v>
      </c>
      <c r="B8408" s="47" t="s">
        <v>369</v>
      </c>
      <c r="C8408" s="47" t="s">
        <v>10</v>
      </c>
      <c r="D8408" s="47" t="s">
        <v>45</v>
      </c>
      <c r="E8408" s="47" t="s">
        <v>169</v>
      </c>
      <c r="F8408" s="48">
        <v>14010</v>
      </c>
      <c r="G8408" s="35" t="str">
        <f>VLOOKUP(F8408,Apoio!A:B,2,FALSE)</f>
        <v>Juizado</v>
      </c>
      <c r="H8408" s="47" t="s">
        <v>171</v>
      </c>
      <c r="I8408" s="49">
        <v>612</v>
      </c>
      <c r="J8408" s="2">
        <f>VLOOKUP($F8408,Apoio!$A:$F,4,FALSE)</f>
        <v>1</v>
      </c>
      <c r="K8408" s="2">
        <f>VLOOKUP($F8408,Apoio!$A:$F,5,FALSE)</f>
        <v>6</v>
      </c>
      <c r="L8408" s="24" t="str">
        <f>VLOOKUP($F8408,Apoio!$A:$F,6,FALSE)</f>
        <v>São José Do Rio Preto</v>
      </c>
    </row>
    <row r="8409" spans="1:12" x14ac:dyDescent="0.25">
      <c r="A8409" s="50">
        <v>2022</v>
      </c>
      <c r="B8409" s="51" t="s">
        <v>369</v>
      </c>
      <c r="C8409" s="51" t="s">
        <v>10</v>
      </c>
      <c r="D8409" s="51" t="s">
        <v>45</v>
      </c>
      <c r="E8409" s="51" t="s">
        <v>169</v>
      </c>
      <c r="F8409" s="52">
        <v>12471</v>
      </c>
      <c r="G8409" s="35" t="str">
        <f>VLOOKUP(F8409,Apoio!A:B,2,FALSE)</f>
        <v>Vara Federal</v>
      </c>
      <c r="H8409" s="51" t="s">
        <v>172</v>
      </c>
      <c r="I8409" s="53">
        <v>52</v>
      </c>
      <c r="J8409" s="2">
        <f>VLOOKUP($F8409,Apoio!$A:$F,4,FALSE)</f>
        <v>2</v>
      </c>
      <c r="K8409" s="2">
        <f>VLOOKUP($F8409,Apoio!$A:$F,5,FALSE)</f>
        <v>6</v>
      </c>
      <c r="L8409" s="24" t="str">
        <f>VLOOKUP($F8409,Apoio!$A:$F,6,FALSE)</f>
        <v>São José do Rio Preto</v>
      </c>
    </row>
    <row r="8410" spans="1:12" x14ac:dyDescent="0.25">
      <c r="A8410" s="46">
        <v>2022</v>
      </c>
      <c r="B8410" s="47" t="s">
        <v>369</v>
      </c>
      <c r="C8410" s="47" t="s">
        <v>10</v>
      </c>
      <c r="D8410" s="47" t="s">
        <v>45</v>
      </c>
      <c r="E8410" s="47" t="s">
        <v>169</v>
      </c>
      <c r="F8410" s="48">
        <v>12473</v>
      </c>
      <c r="G8410" s="35" t="str">
        <f>VLOOKUP(F8410,Apoio!A:B,2,FALSE)</f>
        <v>Vara Federal</v>
      </c>
      <c r="H8410" s="47" t="s">
        <v>173</v>
      </c>
      <c r="I8410" s="49">
        <v>103</v>
      </c>
      <c r="J8410" s="2">
        <f>VLOOKUP($F8410,Apoio!$A:$F,4,FALSE)</f>
        <v>4</v>
      </c>
      <c r="K8410" s="2">
        <f>VLOOKUP($F8410,Apoio!$A:$F,5,FALSE)</f>
        <v>6</v>
      </c>
      <c r="L8410" s="24" t="str">
        <f>VLOOKUP($F8410,Apoio!$A:$F,6,FALSE)</f>
        <v>São José do Rio Preto</v>
      </c>
    </row>
    <row r="8411" spans="1:12" x14ac:dyDescent="0.25">
      <c r="A8411" s="50">
        <v>2022</v>
      </c>
      <c r="B8411" s="51" t="s">
        <v>369</v>
      </c>
      <c r="C8411" s="51" t="s">
        <v>10</v>
      </c>
      <c r="D8411" s="51" t="s">
        <v>45</v>
      </c>
      <c r="E8411" s="51" t="s">
        <v>169</v>
      </c>
      <c r="F8411" s="52">
        <v>14009</v>
      </c>
      <c r="G8411" s="35" t="str">
        <f>VLOOKUP(F8411,Apoio!A:B,2,FALSE)</f>
        <v>Vara Federal</v>
      </c>
      <c r="H8411" s="51" t="s">
        <v>174</v>
      </c>
      <c r="I8411" s="53">
        <v>128</v>
      </c>
      <c r="J8411" s="2">
        <f>VLOOKUP($F8411,Apoio!$A:$F,4,FALSE)</f>
        <v>5</v>
      </c>
      <c r="K8411" s="2">
        <f>VLOOKUP($F8411,Apoio!$A:$F,5,FALSE)</f>
        <v>6</v>
      </c>
      <c r="L8411" s="24" t="str">
        <f>VLOOKUP($F8411,Apoio!$A:$F,6,FALSE)</f>
        <v>São José do Rio Preto</v>
      </c>
    </row>
    <row r="8412" spans="1:12" x14ac:dyDescent="0.25">
      <c r="A8412" s="46">
        <v>2022</v>
      </c>
      <c r="B8412" s="47" t="s">
        <v>369</v>
      </c>
      <c r="C8412" s="47" t="s">
        <v>10</v>
      </c>
      <c r="D8412" s="47" t="s">
        <v>45</v>
      </c>
      <c r="E8412" s="47" t="s">
        <v>175</v>
      </c>
      <c r="F8412" s="48">
        <v>12534</v>
      </c>
      <c r="G8412" s="35" t="str">
        <f>VLOOKUP(F8412,Apoio!A:B,2,FALSE)</f>
        <v>Vara Federal</v>
      </c>
      <c r="H8412" s="47" t="s">
        <v>176</v>
      </c>
      <c r="I8412" s="49">
        <v>158</v>
      </c>
      <c r="J8412" s="2">
        <f>VLOOKUP($F8412,Apoio!$A:$F,4,FALSE)</f>
        <v>1</v>
      </c>
      <c r="K8412" s="2">
        <f>VLOOKUP($F8412,Apoio!$A:$F,5,FALSE)</f>
        <v>26</v>
      </c>
      <c r="L8412" s="24" t="str">
        <f>VLOOKUP($F8412,Apoio!$A:$F,6,FALSE)</f>
        <v>Santo André</v>
      </c>
    </row>
    <row r="8413" spans="1:12" x14ac:dyDescent="0.25">
      <c r="A8413" s="50">
        <v>2022</v>
      </c>
      <c r="B8413" s="51" t="s">
        <v>369</v>
      </c>
      <c r="C8413" s="51" t="s">
        <v>10</v>
      </c>
      <c r="D8413" s="51" t="s">
        <v>45</v>
      </c>
      <c r="E8413" s="51" t="s">
        <v>175</v>
      </c>
      <c r="F8413" s="52">
        <v>14036</v>
      </c>
      <c r="G8413" s="35" t="str">
        <f>VLOOKUP(F8413,Apoio!A:B,2,FALSE)</f>
        <v>Juizado</v>
      </c>
      <c r="H8413" s="51" t="s">
        <v>177</v>
      </c>
      <c r="I8413" s="53">
        <v>431</v>
      </c>
      <c r="J8413" s="2">
        <f>VLOOKUP($F8413,Apoio!$A:$F,4,FALSE)</f>
        <v>1</v>
      </c>
      <c r="K8413" s="2">
        <f>VLOOKUP($F8413,Apoio!$A:$F,5,FALSE)</f>
        <v>26</v>
      </c>
      <c r="L8413" s="24" t="str">
        <f>VLOOKUP($F8413,Apoio!$A:$F,6,FALSE)</f>
        <v>Santo André</v>
      </c>
    </row>
    <row r="8414" spans="1:12" x14ac:dyDescent="0.25">
      <c r="A8414" s="46">
        <v>2022</v>
      </c>
      <c r="B8414" s="47" t="s">
        <v>369</v>
      </c>
      <c r="C8414" s="47" t="s">
        <v>10</v>
      </c>
      <c r="D8414" s="47" t="s">
        <v>45</v>
      </c>
      <c r="E8414" s="47" t="s">
        <v>175</v>
      </c>
      <c r="F8414" s="48">
        <v>12535</v>
      </c>
      <c r="G8414" s="35" t="str">
        <f>VLOOKUP(F8414,Apoio!A:B,2,FALSE)</f>
        <v>Vara Federal</v>
      </c>
      <c r="H8414" s="47" t="s">
        <v>178</v>
      </c>
      <c r="I8414" s="49">
        <v>147</v>
      </c>
      <c r="J8414" s="2">
        <f>VLOOKUP($F8414,Apoio!$A:$F,4,FALSE)</f>
        <v>2</v>
      </c>
      <c r="K8414" s="2">
        <f>VLOOKUP($F8414,Apoio!$A:$F,5,FALSE)</f>
        <v>26</v>
      </c>
      <c r="L8414" s="24" t="str">
        <f>VLOOKUP($F8414,Apoio!$A:$F,6,FALSE)</f>
        <v>Santo André</v>
      </c>
    </row>
    <row r="8415" spans="1:12" x14ac:dyDescent="0.25">
      <c r="A8415" s="50">
        <v>2022</v>
      </c>
      <c r="B8415" s="51" t="s">
        <v>369</v>
      </c>
      <c r="C8415" s="51" t="s">
        <v>10</v>
      </c>
      <c r="D8415" s="51" t="s">
        <v>45</v>
      </c>
      <c r="E8415" s="51" t="s">
        <v>175</v>
      </c>
      <c r="F8415" s="52">
        <v>12536</v>
      </c>
      <c r="G8415" s="35" t="str">
        <f>VLOOKUP(F8415,Apoio!A:B,2,FALSE)</f>
        <v>Vara Federal</v>
      </c>
      <c r="H8415" s="51" t="s">
        <v>179</v>
      </c>
      <c r="I8415" s="53">
        <v>163</v>
      </c>
      <c r="J8415" s="2">
        <f>VLOOKUP($F8415,Apoio!$A:$F,4,FALSE)</f>
        <v>3</v>
      </c>
      <c r="K8415" s="2">
        <f>VLOOKUP($F8415,Apoio!$A:$F,5,FALSE)</f>
        <v>26</v>
      </c>
      <c r="L8415" s="24" t="str">
        <f>VLOOKUP($F8415,Apoio!$A:$F,6,FALSE)</f>
        <v>Santo André</v>
      </c>
    </row>
    <row r="8416" spans="1:12" x14ac:dyDescent="0.25">
      <c r="A8416" s="46">
        <v>2022</v>
      </c>
      <c r="B8416" s="47" t="s">
        <v>369</v>
      </c>
      <c r="C8416" s="47" t="s">
        <v>10</v>
      </c>
      <c r="D8416" s="47" t="s">
        <v>45</v>
      </c>
      <c r="E8416" s="47" t="s">
        <v>180</v>
      </c>
      <c r="F8416" s="48">
        <v>12958</v>
      </c>
      <c r="G8416" s="35" t="str">
        <f>VLOOKUP(F8416,Apoio!A:B,2,FALSE)</f>
        <v>Vara Federal</v>
      </c>
      <c r="H8416" s="47" t="s">
        <v>181</v>
      </c>
      <c r="I8416" s="49">
        <v>115</v>
      </c>
      <c r="J8416" s="2">
        <f>VLOOKUP($F8416,Apoio!$A:$F,4,FALSE)</f>
        <v>1</v>
      </c>
      <c r="K8416" s="2">
        <f>VLOOKUP($F8416,Apoio!$A:$F,5,FALSE)</f>
        <v>4</v>
      </c>
      <c r="L8416" s="24" t="str">
        <f>VLOOKUP($F8416,Apoio!$A:$F,6,FALSE)</f>
        <v>Santos</v>
      </c>
    </row>
    <row r="8417" spans="1:12" x14ac:dyDescent="0.25">
      <c r="A8417" s="50">
        <v>2022</v>
      </c>
      <c r="B8417" s="51" t="s">
        <v>369</v>
      </c>
      <c r="C8417" s="51" t="s">
        <v>10</v>
      </c>
      <c r="D8417" s="51" t="s">
        <v>45</v>
      </c>
      <c r="E8417" s="51" t="s">
        <v>180</v>
      </c>
      <c r="F8417" s="52">
        <v>14037</v>
      </c>
      <c r="G8417" s="35" t="str">
        <f>VLOOKUP(F8417,Apoio!A:B,2,FALSE)</f>
        <v>Juizado</v>
      </c>
      <c r="H8417" s="51" t="s">
        <v>182</v>
      </c>
      <c r="I8417" s="53">
        <v>420</v>
      </c>
      <c r="J8417" s="2">
        <f>VLOOKUP($F8417,Apoio!$A:$F,4,FALSE)</f>
        <v>1</v>
      </c>
      <c r="K8417" s="2">
        <f>VLOOKUP($F8417,Apoio!$A:$F,5,FALSE)</f>
        <v>4</v>
      </c>
      <c r="L8417" s="24" t="str">
        <f>VLOOKUP($F8417,Apoio!$A:$F,6,FALSE)</f>
        <v>Santos</v>
      </c>
    </row>
    <row r="8418" spans="1:12" x14ac:dyDescent="0.25">
      <c r="A8418" s="46">
        <v>2022</v>
      </c>
      <c r="B8418" s="47" t="s">
        <v>369</v>
      </c>
      <c r="C8418" s="47" t="s">
        <v>10</v>
      </c>
      <c r="D8418" s="47" t="s">
        <v>45</v>
      </c>
      <c r="E8418" s="47" t="s">
        <v>180</v>
      </c>
      <c r="F8418" s="48">
        <v>12959</v>
      </c>
      <c r="G8418" s="35" t="str">
        <f>VLOOKUP(F8418,Apoio!A:B,2,FALSE)</f>
        <v>Vara Federal</v>
      </c>
      <c r="H8418" s="47" t="s">
        <v>183</v>
      </c>
      <c r="I8418" s="49">
        <v>75</v>
      </c>
      <c r="J8418" s="2">
        <f>VLOOKUP($F8418,Apoio!$A:$F,4,FALSE)</f>
        <v>2</v>
      </c>
      <c r="K8418" s="2">
        <f>VLOOKUP($F8418,Apoio!$A:$F,5,FALSE)</f>
        <v>4</v>
      </c>
      <c r="L8418" s="24" t="str">
        <f>VLOOKUP($F8418,Apoio!$A:$F,6,FALSE)</f>
        <v>Santos</v>
      </c>
    </row>
    <row r="8419" spans="1:12" x14ac:dyDescent="0.25">
      <c r="A8419" s="50">
        <v>2022</v>
      </c>
      <c r="B8419" s="51" t="s">
        <v>369</v>
      </c>
      <c r="C8419" s="51" t="s">
        <v>10</v>
      </c>
      <c r="D8419" s="51" t="s">
        <v>45</v>
      </c>
      <c r="E8419" s="51" t="s">
        <v>180</v>
      </c>
      <c r="F8419" s="52">
        <v>12464</v>
      </c>
      <c r="G8419" s="35" t="str">
        <f>VLOOKUP(F8419,Apoio!A:B,2,FALSE)</f>
        <v>Vara Federal</v>
      </c>
      <c r="H8419" s="51" t="s">
        <v>184</v>
      </c>
      <c r="I8419" s="53">
        <v>114</v>
      </c>
      <c r="J8419" s="2">
        <f>VLOOKUP($F8419,Apoio!$A:$F,4,FALSE)</f>
        <v>3</v>
      </c>
      <c r="K8419" s="2">
        <f>VLOOKUP($F8419,Apoio!$A:$F,5,FALSE)</f>
        <v>4</v>
      </c>
      <c r="L8419" s="24" t="str">
        <f>VLOOKUP($F8419,Apoio!$A:$F,6,FALSE)</f>
        <v>Santos</v>
      </c>
    </row>
    <row r="8420" spans="1:12" x14ac:dyDescent="0.25">
      <c r="A8420" s="46">
        <v>2022</v>
      </c>
      <c r="B8420" s="47" t="s">
        <v>369</v>
      </c>
      <c r="C8420" s="47" t="s">
        <v>10</v>
      </c>
      <c r="D8420" s="47" t="s">
        <v>45</v>
      </c>
      <c r="E8420" s="47" t="s">
        <v>180</v>
      </c>
      <c r="F8420" s="48">
        <v>12960</v>
      </c>
      <c r="G8420" s="35" t="str">
        <f>VLOOKUP(F8420,Apoio!A:B,2,FALSE)</f>
        <v>Vara Federal</v>
      </c>
      <c r="H8420" s="47" t="s">
        <v>185</v>
      </c>
      <c r="I8420" s="49">
        <v>118</v>
      </c>
      <c r="J8420" s="2">
        <f>VLOOKUP($F8420,Apoio!$A:$F,4,FALSE)</f>
        <v>4</v>
      </c>
      <c r="K8420" s="2">
        <f>VLOOKUP($F8420,Apoio!$A:$F,5,FALSE)</f>
        <v>4</v>
      </c>
      <c r="L8420" s="24" t="str">
        <f>VLOOKUP($F8420,Apoio!$A:$F,6,FALSE)</f>
        <v>Santos</v>
      </c>
    </row>
    <row r="8421" spans="1:12" x14ac:dyDescent="0.25">
      <c r="A8421" s="50">
        <v>2022</v>
      </c>
      <c r="B8421" s="51" t="s">
        <v>369</v>
      </c>
      <c r="C8421" s="51" t="s">
        <v>10</v>
      </c>
      <c r="D8421" s="51" t="s">
        <v>45</v>
      </c>
      <c r="E8421" s="51" t="s">
        <v>180</v>
      </c>
      <c r="F8421" s="52">
        <v>12465</v>
      </c>
      <c r="G8421" s="35" t="str">
        <f>VLOOKUP(F8421,Apoio!A:B,2,FALSE)</f>
        <v>Vara Federal</v>
      </c>
      <c r="H8421" s="51" t="s">
        <v>186</v>
      </c>
      <c r="I8421" s="53">
        <v>45</v>
      </c>
      <c r="J8421" s="2">
        <f>VLOOKUP($F8421,Apoio!$A:$F,4,FALSE)</f>
        <v>5</v>
      </c>
      <c r="K8421" s="2">
        <f>VLOOKUP($F8421,Apoio!$A:$F,5,FALSE)</f>
        <v>4</v>
      </c>
      <c r="L8421" s="24" t="str">
        <f>VLOOKUP($F8421,Apoio!$A:$F,6,FALSE)</f>
        <v>Santos</v>
      </c>
    </row>
    <row r="8422" spans="1:12" x14ac:dyDescent="0.25">
      <c r="A8422" s="46">
        <v>2022</v>
      </c>
      <c r="B8422" s="47" t="s">
        <v>369</v>
      </c>
      <c r="C8422" s="47" t="s">
        <v>10</v>
      </c>
      <c r="D8422" s="47" t="s">
        <v>45</v>
      </c>
      <c r="E8422" s="47" t="s">
        <v>180</v>
      </c>
      <c r="F8422" s="48">
        <v>12466</v>
      </c>
      <c r="G8422" s="35" t="str">
        <f>VLOOKUP(F8422,Apoio!A:B,2,FALSE)</f>
        <v>Vara Federal</v>
      </c>
      <c r="H8422" s="47" t="s">
        <v>187</v>
      </c>
      <c r="I8422" s="49">
        <v>36</v>
      </c>
      <c r="J8422" s="2">
        <f>VLOOKUP($F8422,Apoio!$A:$F,4,FALSE)</f>
        <v>6</v>
      </c>
      <c r="K8422" s="2">
        <f>VLOOKUP($F8422,Apoio!$A:$F,5,FALSE)</f>
        <v>4</v>
      </c>
      <c r="L8422" s="24" t="str">
        <f>VLOOKUP($F8422,Apoio!$A:$F,6,FALSE)</f>
        <v>Santos</v>
      </c>
    </row>
    <row r="8423" spans="1:12" x14ac:dyDescent="0.25">
      <c r="A8423" s="50">
        <v>2022</v>
      </c>
      <c r="B8423" s="51" t="s">
        <v>369</v>
      </c>
      <c r="C8423" s="51" t="s">
        <v>10</v>
      </c>
      <c r="D8423" s="51" t="s">
        <v>45</v>
      </c>
      <c r="E8423" s="51" t="s">
        <v>180</v>
      </c>
      <c r="F8423" s="52">
        <v>14314</v>
      </c>
      <c r="G8423" s="35" t="str">
        <f>VLOOKUP(F8423,Apoio!A:B,2,FALSE)</f>
        <v>Vara Federal</v>
      </c>
      <c r="H8423" s="51" t="s">
        <v>188</v>
      </c>
      <c r="I8423" s="53">
        <v>147</v>
      </c>
      <c r="J8423" s="2">
        <f>VLOOKUP($F8423,Apoio!$A:$F,4,FALSE)</f>
        <v>7</v>
      </c>
      <c r="K8423" s="2">
        <f>VLOOKUP($F8423,Apoio!$A:$F,5,FALSE)</f>
        <v>4</v>
      </c>
      <c r="L8423" s="24" t="str">
        <f>VLOOKUP($F8423,Apoio!$A:$F,6,FALSE)</f>
        <v>Santos</v>
      </c>
    </row>
    <row r="8424" spans="1:12" x14ac:dyDescent="0.25">
      <c r="A8424" s="46">
        <v>2022</v>
      </c>
      <c r="B8424" s="47" t="s">
        <v>369</v>
      </c>
      <c r="C8424" s="47" t="s">
        <v>10</v>
      </c>
      <c r="D8424" s="47" t="s">
        <v>45</v>
      </c>
      <c r="E8424" s="47" t="s">
        <v>189</v>
      </c>
      <c r="F8424" s="48">
        <v>12502</v>
      </c>
      <c r="G8424" s="35" t="str">
        <f>VLOOKUP(F8424,Apoio!A:B,2,FALSE)</f>
        <v>Vara Federal</v>
      </c>
      <c r="H8424" s="47" t="s">
        <v>190</v>
      </c>
      <c r="I8424" s="49">
        <v>179</v>
      </c>
      <c r="J8424" s="2">
        <f>VLOOKUP($F8424,Apoio!$A:$F,4,FALSE)</f>
        <v>1</v>
      </c>
      <c r="K8424" s="2">
        <f>VLOOKUP($F8424,Apoio!$A:$F,5,FALSE)</f>
        <v>14</v>
      </c>
      <c r="L8424" s="24" t="str">
        <f>VLOOKUP($F8424,Apoio!$A:$F,6,FALSE)</f>
        <v>São Bernardo do Campo</v>
      </c>
    </row>
    <row r="8425" spans="1:12" x14ac:dyDescent="0.25">
      <c r="A8425" s="50">
        <v>2022</v>
      </c>
      <c r="B8425" s="51" t="s">
        <v>369</v>
      </c>
      <c r="C8425" s="51" t="s">
        <v>10</v>
      </c>
      <c r="D8425" s="51" t="s">
        <v>45</v>
      </c>
      <c r="E8425" s="51" t="s">
        <v>189</v>
      </c>
      <c r="F8425" s="52">
        <v>17884</v>
      </c>
      <c r="G8425" s="35" t="str">
        <f>VLOOKUP(F8425,Apoio!A:B,2,FALSE)</f>
        <v>Juizado</v>
      </c>
      <c r="H8425" s="51" t="s">
        <v>191</v>
      </c>
      <c r="I8425" s="53">
        <v>162</v>
      </c>
      <c r="J8425" s="2">
        <f>VLOOKUP($F8425,Apoio!$A:$F,4,FALSE)</f>
        <v>1</v>
      </c>
      <c r="K8425" s="2">
        <f>VLOOKUP($F8425,Apoio!$A:$F,5,FALSE)</f>
        <v>14</v>
      </c>
      <c r="L8425" s="24" t="str">
        <f>VLOOKUP($F8425,Apoio!$A:$F,6,FALSE)</f>
        <v>São Bernardo Do Campo</v>
      </c>
    </row>
    <row r="8426" spans="1:12" x14ac:dyDescent="0.25">
      <c r="A8426" s="46">
        <v>2022</v>
      </c>
      <c r="B8426" s="47" t="s">
        <v>369</v>
      </c>
      <c r="C8426" s="47" t="s">
        <v>10</v>
      </c>
      <c r="D8426" s="47" t="s">
        <v>45</v>
      </c>
      <c r="E8426" s="47" t="s">
        <v>189</v>
      </c>
      <c r="F8426" s="48">
        <v>12503</v>
      </c>
      <c r="G8426" s="35" t="str">
        <f>VLOOKUP(F8426,Apoio!A:B,2,FALSE)</f>
        <v>Vara Federal</v>
      </c>
      <c r="H8426" s="47" t="s">
        <v>192</v>
      </c>
      <c r="I8426" s="49">
        <v>170</v>
      </c>
      <c r="J8426" s="2">
        <f>VLOOKUP($F8426,Apoio!$A:$F,4,FALSE)</f>
        <v>2</v>
      </c>
      <c r="K8426" s="2">
        <f>VLOOKUP($F8426,Apoio!$A:$F,5,FALSE)</f>
        <v>14</v>
      </c>
      <c r="L8426" s="24" t="str">
        <f>VLOOKUP($F8426,Apoio!$A:$F,6,FALSE)</f>
        <v>São Bernardo do Campo</v>
      </c>
    </row>
    <row r="8427" spans="1:12" x14ac:dyDescent="0.25">
      <c r="A8427" s="50">
        <v>2022</v>
      </c>
      <c r="B8427" s="51" t="s">
        <v>369</v>
      </c>
      <c r="C8427" s="51" t="s">
        <v>10</v>
      </c>
      <c r="D8427" s="51" t="s">
        <v>45</v>
      </c>
      <c r="E8427" s="51" t="s">
        <v>189</v>
      </c>
      <c r="F8427" s="52">
        <v>83028</v>
      </c>
      <c r="G8427" s="35" t="str">
        <f>VLOOKUP(F8427,Apoio!A:B,2,FALSE)</f>
        <v>Juizado</v>
      </c>
      <c r="H8427" s="51" t="s">
        <v>193</v>
      </c>
      <c r="I8427" s="53">
        <v>475</v>
      </c>
      <c r="J8427" s="2">
        <f>VLOOKUP($F8427,Apoio!$A:$F,4,FALSE)</f>
        <v>2</v>
      </c>
      <c r="K8427" s="2">
        <f>VLOOKUP($F8427,Apoio!$A:$F,5,FALSE)</f>
        <v>14</v>
      </c>
      <c r="L8427" s="24" t="str">
        <f>VLOOKUP($F8427,Apoio!$A:$F,6,FALSE)</f>
        <v>São Bernardo Do Campo</v>
      </c>
    </row>
    <row r="8428" spans="1:12" x14ac:dyDescent="0.25">
      <c r="A8428" s="46">
        <v>2022</v>
      </c>
      <c r="B8428" s="47" t="s">
        <v>369</v>
      </c>
      <c r="C8428" s="47" t="s">
        <v>10</v>
      </c>
      <c r="D8428" s="47" t="s">
        <v>45</v>
      </c>
      <c r="E8428" s="47" t="s">
        <v>189</v>
      </c>
      <c r="F8428" s="48">
        <v>12504</v>
      </c>
      <c r="G8428" s="35" t="str">
        <f>VLOOKUP(F8428,Apoio!A:B,2,FALSE)</f>
        <v>Vara Federal</v>
      </c>
      <c r="H8428" s="47" t="s">
        <v>194</v>
      </c>
      <c r="I8428" s="49">
        <v>203</v>
      </c>
      <c r="J8428" s="2">
        <f>VLOOKUP($F8428,Apoio!$A:$F,4,FALSE)</f>
        <v>3</v>
      </c>
      <c r="K8428" s="2">
        <f>VLOOKUP($F8428,Apoio!$A:$F,5,FALSE)</f>
        <v>14</v>
      </c>
      <c r="L8428" s="24" t="str">
        <f>VLOOKUP($F8428,Apoio!$A:$F,6,FALSE)</f>
        <v>São Bernardo do Campo</v>
      </c>
    </row>
    <row r="8429" spans="1:12" x14ac:dyDescent="0.25">
      <c r="A8429" s="50">
        <v>2022</v>
      </c>
      <c r="B8429" s="51" t="s">
        <v>369</v>
      </c>
      <c r="C8429" s="51" t="s">
        <v>10</v>
      </c>
      <c r="D8429" s="51" t="s">
        <v>45</v>
      </c>
      <c r="E8429" s="51" t="s">
        <v>195</v>
      </c>
      <c r="F8429" s="52">
        <v>12506</v>
      </c>
      <c r="G8429" s="35" t="str">
        <f>VLOOKUP(F8429,Apoio!A:B,2,FALSE)</f>
        <v>Vara Federal</v>
      </c>
      <c r="H8429" s="51" t="s">
        <v>196</v>
      </c>
      <c r="I8429" s="53">
        <v>112</v>
      </c>
      <c r="J8429" s="2">
        <f>VLOOKUP($F8429,Apoio!$A:$F,4,FALSE)</f>
        <v>1</v>
      </c>
      <c r="K8429" s="2">
        <f>VLOOKUP($F8429,Apoio!$A:$F,5,FALSE)</f>
        <v>15</v>
      </c>
      <c r="L8429" s="24" t="str">
        <f>VLOOKUP($F8429,Apoio!$A:$F,6,FALSE)</f>
        <v>São Carlos</v>
      </c>
    </row>
    <row r="8430" spans="1:12" x14ac:dyDescent="0.25">
      <c r="A8430" s="46">
        <v>2022</v>
      </c>
      <c r="B8430" s="47" t="s">
        <v>369</v>
      </c>
      <c r="C8430" s="47" t="s">
        <v>10</v>
      </c>
      <c r="D8430" s="47" t="s">
        <v>45</v>
      </c>
      <c r="E8430" s="47" t="s">
        <v>195</v>
      </c>
      <c r="F8430" s="48">
        <v>14038</v>
      </c>
      <c r="G8430" s="35" t="str">
        <f>VLOOKUP(F8430,Apoio!A:B,2,FALSE)</f>
        <v>Juizado</v>
      </c>
      <c r="H8430" s="47" t="s">
        <v>197</v>
      </c>
      <c r="I8430" s="49">
        <v>318</v>
      </c>
      <c r="J8430" s="2">
        <f>VLOOKUP($F8430,Apoio!$A:$F,4,FALSE)</f>
        <v>1</v>
      </c>
      <c r="K8430" s="2">
        <f>VLOOKUP($F8430,Apoio!$A:$F,5,FALSE)</f>
        <v>15</v>
      </c>
      <c r="L8430" s="24" t="str">
        <f>VLOOKUP($F8430,Apoio!$A:$F,6,FALSE)</f>
        <v>São Carlos</v>
      </c>
    </row>
    <row r="8431" spans="1:12" x14ac:dyDescent="0.25">
      <c r="A8431" s="50">
        <v>2022</v>
      </c>
      <c r="B8431" s="51" t="s">
        <v>369</v>
      </c>
      <c r="C8431" s="51" t="s">
        <v>10</v>
      </c>
      <c r="D8431" s="51" t="s">
        <v>45</v>
      </c>
      <c r="E8431" s="51" t="s">
        <v>195</v>
      </c>
      <c r="F8431" s="52">
        <v>12507</v>
      </c>
      <c r="G8431" s="35" t="str">
        <f>VLOOKUP(F8431,Apoio!A:B,2,FALSE)</f>
        <v>Vara Federal</v>
      </c>
      <c r="H8431" s="51" t="s">
        <v>198</v>
      </c>
      <c r="I8431" s="53">
        <v>107</v>
      </c>
      <c r="J8431" s="2">
        <f>VLOOKUP($F8431,Apoio!$A:$F,4,FALSE)</f>
        <v>2</v>
      </c>
      <c r="K8431" s="2">
        <f>VLOOKUP($F8431,Apoio!$A:$F,5,FALSE)</f>
        <v>15</v>
      </c>
      <c r="L8431" s="24" t="str">
        <f>VLOOKUP($F8431,Apoio!$A:$F,6,FALSE)</f>
        <v>São Carlos</v>
      </c>
    </row>
    <row r="8432" spans="1:12" x14ac:dyDescent="0.25">
      <c r="A8432" s="46">
        <v>2022</v>
      </c>
      <c r="B8432" s="47" t="s">
        <v>369</v>
      </c>
      <c r="C8432" s="47" t="s">
        <v>10</v>
      </c>
      <c r="D8432" s="47" t="s">
        <v>45</v>
      </c>
      <c r="E8432" s="47" t="s">
        <v>199</v>
      </c>
      <c r="F8432" s="48">
        <v>12538</v>
      </c>
      <c r="G8432" s="35" t="str">
        <f>VLOOKUP(F8432,Apoio!A:B,2,FALSE)</f>
        <v>Vara Federal + JEF</v>
      </c>
      <c r="H8432" s="47" t="s">
        <v>200</v>
      </c>
      <c r="I8432" s="49">
        <v>399</v>
      </c>
      <c r="J8432" s="2">
        <f>VLOOKUP($F8432,Apoio!$A:$F,4,FALSE)</f>
        <v>1</v>
      </c>
      <c r="K8432" s="2">
        <f>VLOOKUP($F8432,Apoio!$A:$F,5,FALSE)</f>
        <v>27</v>
      </c>
      <c r="L8432" s="24" t="str">
        <f>VLOOKUP($F8432,Apoio!$A:$F,6,FALSE)</f>
        <v>São João da Boa Vista</v>
      </c>
    </row>
    <row r="8433" spans="1:12" x14ac:dyDescent="0.25">
      <c r="A8433" s="50">
        <v>2022</v>
      </c>
      <c r="B8433" s="51" t="s">
        <v>369</v>
      </c>
      <c r="C8433" s="51" t="s">
        <v>10</v>
      </c>
      <c r="D8433" s="51" t="s">
        <v>45</v>
      </c>
      <c r="E8433" s="51" t="s">
        <v>199</v>
      </c>
      <c r="F8433" s="52">
        <v>12538</v>
      </c>
      <c r="G8433" s="35" t="str">
        <f>VLOOKUP(F8433,Apoio!A:B,2,FALSE)</f>
        <v>Vara Federal + JEF</v>
      </c>
      <c r="H8433" s="51" t="s">
        <v>200</v>
      </c>
      <c r="I8433" s="53">
        <v>285</v>
      </c>
      <c r="J8433" s="2">
        <f>VLOOKUP($F8433,Apoio!$A:$F,4,FALSE)</f>
        <v>1</v>
      </c>
      <c r="K8433" s="2">
        <f>VLOOKUP($F8433,Apoio!$A:$F,5,FALSE)</f>
        <v>27</v>
      </c>
      <c r="L8433" s="24" t="str">
        <f>VLOOKUP($F8433,Apoio!$A:$F,6,FALSE)</f>
        <v>São João da Boa Vista</v>
      </c>
    </row>
    <row r="8434" spans="1:12" x14ac:dyDescent="0.25">
      <c r="A8434" s="46">
        <v>2022</v>
      </c>
      <c r="B8434" s="47" t="s">
        <v>369</v>
      </c>
      <c r="C8434" s="47" t="s">
        <v>10</v>
      </c>
      <c r="D8434" s="47" t="s">
        <v>45</v>
      </c>
      <c r="E8434" s="47" t="s">
        <v>201</v>
      </c>
      <c r="F8434" s="48">
        <v>12460</v>
      </c>
      <c r="G8434" s="35" t="str">
        <f>VLOOKUP(F8434,Apoio!A:B,2,FALSE)</f>
        <v>Vara Federal</v>
      </c>
      <c r="H8434" s="47" t="s">
        <v>202</v>
      </c>
      <c r="I8434" s="49">
        <v>143</v>
      </c>
      <c r="J8434" s="2">
        <f>VLOOKUP($F8434,Apoio!$A:$F,4,FALSE)</f>
        <v>1</v>
      </c>
      <c r="K8434" s="2">
        <f>VLOOKUP($F8434,Apoio!$A:$F,5,FALSE)</f>
        <v>3</v>
      </c>
      <c r="L8434" s="24" t="str">
        <f>VLOOKUP($F8434,Apoio!$A:$F,6,FALSE)</f>
        <v>São José dos Campos</v>
      </c>
    </row>
    <row r="8435" spans="1:12" x14ac:dyDescent="0.25">
      <c r="A8435" s="50">
        <v>2022</v>
      </c>
      <c r="B8435" s="51" t="s">
        <v>369</v>
      </c>
      <c r="C8435" s="51" t="s">
        <v>10</v>
      </c>
      <c r="D8435" s="51" t="s">
        <v>45</v>
      </c>
      <c r="E8435" s="51" t="s">
        <v>201</v>
      </c>
      <c r="F8435" s="52">
        <v>16587</v>
      </c>
      <c r="G8435" s="35" t="str">
        <f>VLOOKUP(F8435,Apoio!A:B,2,FALSE)</f>
        <v>Juizado</v>
      </c>
      <c r="H8435" s="51" t="s">
        <v>203</v>
      </c>
      <c r="I8435" s="53">
        <v>534</v>
      </c>
      <c r="J8435" s="2">
        <f>VLOOKUP($F8435,Apoio!$A:$F,4,FALSE)</f>
        <v>1</v>
      </c>
      <c r="K8435" s="2">
        <f>VLOOKUP($F8435,Apoio!$A:$F,5,FALSE)</f>
        <v>3</v>
      </c>
      <c r="L8435" s="24" t="str">
        <f>VLOOKUP($F8435,Apoio!$A:$F,6,FALSE)</f>
        <v>São José Dos Campos</v>
      </c>
    </row>
    <row r="8436" spans="1:12" x14ac:dyDescent="0.25">
      <c r="A8436" s="46">
        <v>2022</v>
      </c>
      <c r="B8436" s="47" t="s">
        <v>369</v>
      </c>
      <c r="C8436" s="47" t="s">
        <v>10</v>
      </c>
      <c r="D8436" s="47" t="s">
        <v>45</v>
      </c>
      <c r="E8436" s="47" t="s">
        <v>201</v>
      </c>
      <c r="F8436" s="48">
        <v>12461</v>
      </c>
      <c r="G8436" s="35" t="str">
        <f>VLOOKUP(F8436,Apoio!A:B,2,FALSE)</f>
        <v>Vara Federal</v>
      </c>
      <c r="H8436" s="47" t="s">
        <v>204</v>
      </c>
      <c r="I8436" s="49">
        <v>176</v>
      </c>
      <c r="J8436" s="2">
        <f>VLOOKUP($F8436,Apoio!$A:$F,4,FALSE)</f>
        <v>2</v>
      </c>
      <c r="K8436" s="2">
        <f>VLOOKUP($F8436,Apoio!$A:$F,5,FALSE)</f>
        <v>3</v>
      </c>
      <c r="L8436" s="24" t="str">
        <f>VLOOKUP($F8436,Apoio!$A:$F,6,FALSE)</f>
        <v>São José dos Campos</v>
      </c>
    </row>
    <row r="8437" spans="1:12" x14ac:dyDescent="0.25">
      <c r="A8437" s="50">
        <v>2022</v>
      </c>
      <c r="B8437" s="51" t="s">
        <v>369</v>
      </c>
      <c r="C8437" s="51" t="s">
        <v>10</v>
      </c>
      <c r="D8437" s="51" t="s">
        <v>45</v>
      </c>
      <c r="E8437" s="51" t="s">
        <v>201</v>
      </c>
      <c r="F8437" s="52">
        <v>12462</v>
      </c>
      <c r="G8437" s="35" t="str">
        <f>VLOOKUP(F8437,Apoio!A:B,2,FALSE)</f>
        <v>Vara Federal</v>
      </c>
      <c r="H8437" s="51" t="s">
        <v>205</v>
      </c>
      <c r="I8437" s="53">
        <v>141</v>
      </c>
      <c r="J8437" s="2">
        <f>VLOOKUP($F8437,Apoio!$A:$F,4,FALSE)</f>
        <v>3</v>
      </c>
      <c r="K8437" s="2">
        <f>VLOOKUP($F8437,Apoio!$A:$F,5,FALSE)</f>
        <v>3</v>
      </c>
      <c r="L8437" s="24" t="str">
        <f>VLOOKUP($F8437,Apoio!$A:$F,6,FALSE)</f>
        <v>São José dos Campos</v>
      </c>
    </row>
    <row r="8438" spans="1:12" x14ac:dyDescent="0.25">
      <c r="A8438" s="46">
        <v>2022</v>
      </c>
      <c r="B8438" s="47" t="s">
        <v>369</v>
      </c>
      <c r="C8438" s="47" t="s">
        <v>10</v>
      </c>
      <c r="D8438" s="47" t="s">
        <v>45</v>
      </c>
      <c r="E8438" s="47" t="s">
        <v>201</v>
      </c>
      <c r="F8438" s="48">
        <v>14008</v>
      </c>
      <c r="G8438" s="35" t="str">
        <f>VLOOKUP(F8438,Apoio!A:B,2,FALSE)</f>
        <v>Vara Federal</v>
      </c>
      <c r="H8438" s="47" t="s">
        <v>206</v>
      </c>
      <c r="I8438" s="49">
        <v>133</v>
      </c>
      <c r="J8438" s="2">
        <f>VLOOKUP($F8438,Apoio!$A:$F,4,FALSE)</f>
        <v>4</v>
      </c>
      <c r="K8438" s="2">
        <f>VLOOKUP($F8438,Apoio!$A:$F,5,FALSE)</f>
        <v>3</v>
      </c>
      <c r="L8438" s="24" t="str">
        <f>VLOOKUP($F8438,Apoio!$A:$F,6,FALSE)</f>
        <v>São José dos Campos</v>
      </c>
    </row>
    <row r="8439" spans="1:12" x14ac:dyDescent="0.25">
      <c r="A8439" s="50">
        <v>2022</v>
      </c>
      <c r="B8439" s="51" t="s">
        <v>369</v>
      </c>
      <c r="C8439" s="51" t="s">
        <v>10</v>
      </c>
      <c r="D8439" s="51" t="s">
        <v>45</v>
      </c>
      <c r="E8439" s="51" t="s">
        <v>207</v>
      </c>
      <c r="F8439" s="52">
        <v>12927</v>
      </c>
      <c r="G8439" s="35" t="str">
        <f>VLOOKUP(F8439,Apoio!A:B,2,FALSE)</f>
        <v>Vara Federal</v>
      </c>
      <c r="H8439" s="51" t="s">
        <v>208</v>
      </c>
      <c r="I8439" s="53">
        <v>132</v>
      </c>
      <c r="J8439" s="2">
        <f>VLOOKUP($F8439,Apoio!$A:$F,4,FALSE)</f>
        <v>1</v>
      </c>
      <c r="K8439" s="2">
        <f>VLOOKUP($F8439,Apoio!$A:$F,5,FALSE)</f>
        <v>1</v>
      </c>
      <c r="L8439" s="24" t="str">
        <f>VLOOKUP($F8439,Apoio!$A:$F,6,FALSE)</f>
        <v>São Paulo - Cível</v>
      </c>
    </row>
    <row r="8440" spans="1:12" x14ac:dyDescent="0.25">
      <c r="A8440" s="46">
        <v>2022</v>
      </c>
      <c r="B8440" s="47" t="s">
        <v>369</v>
      </c>
      <c r="C8440" s="47" t="s">
        <v>10</v>
      </c>
      <c r="D8440" s="47" t="s">
        <v>45</v>
      </c>
      <c r="E8440" s="47" t="s">
        <v>207</v>
      </c>
      <c r="F8440" s="48">
        <v>12928</v>
      </c>
      <c r="G8440" s="35" t="str">
        <f>VLOOKUP(F8440,Apoio!A:B,2,FALSE)</f>
        <v>Vara Federal</v>
      </c>
      <c r="H8440" s="47" t="s">
        <v>209</v>
      </c>
      <c r="I8440" s="49">
        <v>169</v>
      </c>
      <c r="J8440" s="2">
        <f>VLOOKUP($F8440,Apoio!$A:$F,4,FALSE)</f>
        <v>2</v>
      </c>
      <c r="K8440" s="2">
        <f>VLOOKUP($F8440,Apoio!$A:$F,5,FALSE)</f>
        <v>1</v>
      </c>
      <c r="L8440" s="24" t="str">
        <f>VLOOKUP($F8440,Apoio!$A:$F,6,FALSE)</f>
        <v>São Paulo - Cível</v>
      </c>
    </row>
    <row r="8441" spans="1:12" x14ac:dyDescent="0.25">
      <c r="A8441" s="50">
        <v>2022</v>
      </c>
      <c r="B8441" s="51" t="s">
        <v>369</v>
      </c>
      <c r="C8441" s="51" t="s">
        <v>10</v>
      </c>
      <c r="D8441" s="51" t="s">
        <v>45</v>
      </c>
      <c r="E8441" s="51" t="s">
        <v>207</v>
      </c>
      <c r="F8441" s="52">
        <v>12930</v>
      </c>
      <c r="G8441" s="35" t="str">
        <f>VLOOKUP(F8441,Apoio!A:B,2,FALSE)</f>
        <v>Vara Federal</v>
      </c>
      <c r="H8441" s="51" t="s">
        <v>210</v>
      </c>
      <c r="I8441" s="53">
        <v>155</v>
      </c>
      <c r="J8441" s="2">
        <f>VLOOKUP($F8441,Apoio!$A:$F,4,FALSE)</f>
        <v>4</v>
      </c>
      <c r="K8441" s="2">
        <f>VLOOKUP($F8441,Apoio!$A:$F,5,FALSE)</f>
        <v>1</v>
      </c>
      <c r="L8441" s="24" t="str">
        <f>VLOOKUP($F8441,Apoio!$A:$F,6,FALSE)</f>
        <v>São Paulo - Cível</v>
      </c>
    </row>
    <row r="8442" spans="1:12" x14ac:dyDescent="0.25">
      <c r="A8442" s="46">
        <v>2022</v>
      </c>
      <c r="B8442" s="47" t="s">
        <v>369</v>
      </c>
      <c r="C8442" s="47" t="s">
        <v>10</v>
      </c>
      <c r="D8442" s="47" t="s">
        <v>45</v>
      </c>
      <c r="E8442" s="47" t="s">
        <v>207</v>
      </c>
      <c r="F8442" s="48">
        <v>12931</v>
      </c>
      <c r="G8442" s="35" t="str">
        <f>VLOOKUP(F8442,Apoio!A:B,2,FALSE)</f>
        <v>Vara Federal</v>
      </c>
      <c r="H8442" s="47" t="s">
        <v>211</v>
      </c>
      <c r="I8442" s="49">
        <v>170</v>
      </c>
      <c r="J8442" s="2">
        <f>VLOOKUP($F8442,Apoio!$A:$F,4,FALSE)</f>
        <v>5</v>
      </c>
      <c r="K8442" s="2">
        <f>VLOOKUP($F8442,Apoio!$A:$F,5,FALSE)</f>
        <v>1</v>
      </c>
      <c r="L8442" s="24" t="str">
        <f>VLOOKUP($F8442,Apoio!$A:$F,6,FALSE)</f>
        <v>São Paulo - Cível</v>
      </c>
    </row>
    <row r="8443" spans="1:12" x14ac:dyDescent="0.25">
      <c r="A8443" s="50">
        <v>2022</v>
      </c>
      <c r="B8443" s="51" t="s">
        <v>369</v>
      </c>
      <c r="C8443" s="51" t="s">
        <v>10</v>
      </c>
      <c r="D8443" s="51" t="s">
        <v>45</v>
      </c>
      <c r="E8443" s="51" t="s">
        <v>207</v>
      </c>
      <c r="F8443" s="52">
        <v>12932</v>
      </c>
      <c r="G8443" s="35" t="str">
        <f>VLOOKUP(F8443,Apoio!A:B,2,FALSE)</f>
        <v>Vara Federal</v>
      </c>
      <c r="H8443" s="51" t="s">
        <v>212</v>
      </c>
      <c r="I8443" s="53">
        <v>154</v>
      </c>
      <c r="J8443" s="2">
        <f>VLOOKUP($F8443,Apoio!$A:$F,4,FALSE)</f>
        <v>6</v>
      </c>
      <c r="K8443" s="2">
        <f>VLOOKUP($F8443,Apoio!$A:$F,5,FALSE)</f>
        <v>1</v>
      </c>
      <c r="L8443" s="24" t="str">
        <f>VLOOKUP($F8443,Apoio!$A:$F,6,FALSE)</f>
        <v>São Paulo - Cível</v>
      </c>
    </row>
    <row r="8444" spans="1:12" x14ac:dyDescent="0.25">
      <c r="A8444" s="46">
        <v>2022</v>
      </c>
      <c r="B8444" s="47" t="s">
        <v>369</v>
      </c>
      <c r="C8444" s="47" t="s">
        <v>10</v>
      </c>
      <c r="D8444" s="47" t="s">
        <v>45</v>
      </c>
      <c r="E8444" s="47" t="s">
        <v>207</v>
      </c>
      <c r="F8444" s="48">
        <v>12933</v>
      </c>
      <c r="G8444" s="35" t="str">
        <f>VLOOKUP(F8444,Apoio!A:B,2,FALSE)</f>
        <v>Vara Federal</v>
      </c>
      <c r="H8444" s="47" t="s">
        <v>213</v>
      </c>
      <c r="I8444" s="49">
        <v>174</v>
      </c>
      <c r="J8444" s="2">
        <f>VLOOKUP($F8444,Apoio!$A:$F,4,FALSE)</f>
        <v>7</v>
      </c>
      <c r="K8444" s="2">
        <f>VLOOKUP($F8444,Apoio!$A:$F,5,FALSE)</f>
        <v>1</v>
      </c>
      <c r="L8444" s="24" t="str">
        <f>VLOOKUP($F8444,Apoio!$A:$F,6,FALSE)</f>
        <v>São Paulo - Cível</v>
      </c>
    </row>
    <row r="8445" spans="1:12" x14ac:dyDescent="0.25">
      <c r="A8445" s="50">
        <v>2022</v>
      </c>
      <c r="B8445" s="51" t="s">
        <v>369</v>
      </c>
      <c r="C8445" s="51" t="s">
        <v>10</v>
      </c>
      <c r="D8445" s="51" t="s">
        <v>45</v>
      </c>
      <c r="E8445" s="51" t="s">
        <v>207</v>
      </c>
      <c r="F8445" s="52">
        <v>12934</v>
      </c>
      <c r="G8445" s="35" t="str">
        <f>VLOOKUP(F8445,Apoio!A:B,2,FALSE)</f>
        <v>Vara Federal</v>
      </c>
      <c r="H8445" s="51" t="s">
        <v>214</v>
      </c>
      <c r="I8445" s="53">
        <v>138</v>
      </c>
      <c r="J8445" s="2">
        <f>VLOOKUP($F8445,Apoio!$A:$F,4,FALSE)</f>
        <v>8</v>
      </c>
      <c r="K8445" s="2">
        <f>VLOOKUP($F8445,Apoio!$A:$F,5,FALSE)</f>
        <v>1</v>
      </c>
      <c r="L8445" s="24" t="str">
        <f>VLOOKUP($F8445,Apoio!$A:$F,6,FALSE)</f>
        <v>São Paulo - Cível</v>
      </c>
    </row>
    <row r="8446" spans="1:12" x14ac:dyDescent="0.25">
      <c r="A8446" s="46">
        <v>2022</v>
      </c>
      <c r="B8446" s="47" t="s">
        <v>369</v>
      </c>
      <c r="C8446" s="47" t="s">
        <v>10</v>
      </c>
      <c r="D8446" s="47" t="s">
        <v>45</v>
      </c>
      <c r="E8446" s="47" t="s">
        <v>207</v>
      </c>
      <c r="F8446" s="48">
        <v>12935</v>
      </c>
      <c r="G8446" s="35" t="str">
        <f>VLOOKUP(F8446,Apoio!A:B,2,FALSE)</f>
        <v>Vara Federal</v>
      </c>
      <c r="H8446" s="47" t="s">
        <v>215</v>
      </c>
      <c r="I8446" s="49">
        <v>134</v>
      </c>
      <c r="J8446" s="2">
        <f>VLOOKUP($F8446,Apoio!$A:$F,4,FALSE)</f>
        <v>9</v>
      </c>
      <c r="K8446" s="2">
        <f>VLOOKUP($F8446,Apoio!$A:$F,5,FALSE)</f>
        <v>1</v>
      </c>
      <c r="L8446" s="24" t="str">
        <f>VLOOKUP($F8446,Apoio!$A:$F,6,FALSE)</f>
        <v>São Paulo - Cível</v>
      </c>
    </row>
    <row r="8447" spans="1:12" x14ac:dyDescent="0.25">
      <c r="A8447" s="50">
        <v>2022</v>
      </c>
      <c r="B8447" s="51" t="s">
        <v>369</v>
      </c>
      <c r="C8447" s="51" t="s">
        <v>10</v>
      </c>
      <c r="D8447" s="51" t="s">
        <v>45</v>
      </c>
      <c r="E8447" s="51" t="s">
        <v>207</v>
      </c>
      <c r="F8447" s="52">
        <v>12936</v>
      </c>
      <c r="G8447" s="35" t="str">
        <f>VLOOKUP(F8447,Apoio!A:B,2,FALSE)</f>
        <v>Vara Federal</v>
      </c>
      <c r="H8447" s="51" t="s">
        <v>216</v>
      </c>
      <c r="I8447" s="53">
        <v>136</v>
      </c>
      <c r="J8447" s="2">
        <f>VLOOKUP($F8447,Apoio!$A:$F,4,FALSE)</f>
        <v>10</v>
      </c>
      <c r="K8447" s="2">
        <f>VLOOKUP($F8447,Apoio!$A:$F,5,FALSE)</f>
        <v>1</v>
      </c>
      <c r="L8447" s="24" t="str">
        <f>VLOOKUP($F8447,Apoio!$A:$F,6,FALSE)</f>
        <v>São Paulo - Cível</v>
      </c>
    </row>
    <row r="8448" spans="1:12" x14ac:dyDescent="0.25">
      <c r="A8448" s="46">
        <v>2022</v>
      </c>
      <c r="B8448" s="47" t="s">
        <v>369</v>
      </c>
      <c r="C8448" s="47" t="s">
        <v>10</v>
      </c>
      <c r="D8448" s="47" t="s">
        <v>45</v>
      </c>
      <c r="E8448" s="47" t="s">
        <v>207</v>
      </c>
      <c r="F8448" s="48">
        <v>12937</v>
      </c>
      <c r="G8448" s="35" t="str">
        <f>VLOOKUP(F8448,Apoio!A:B,2,FALSE)</f>
        <v>Vara Federal</v>
      </c>
      <c r="H8448" s="47" t="s">
        <v>217</v>
      </c>
      <c r="I8448" s="49">
        <v>111</v>
      </c>
      <c r="J8448" s="2">
        <f>VLOOKUP($F8448,Apoio!$A:$F,4,FALSE)</f>
        <v>11</v>
      </c>
      <c r="K8448" s="2">
        <f>VLOOKUP($F8448,Apoio!$A:$F,5,FALSE)</f>
        <v>1</v>
      </c>
      <c r="L8448" s="24" t="str">
        <f>VLOOKUP($F8448,Apoio!$A:$F,6,FALSE)</f>
        <v>São Paulo - Cível</v>
      </c>
    </row>
    <row r="8449" spans="1:12" x14ac:dyDescent="0.25">
      <c r="A8449" s="50">
        <v>2022</v>
      </c>
      <c r="B8449" s="51" t="s">
        <v>369</v>
      </c>
      <c r="C8449" s="51" t="s">
        <v>10</v>
      </c>
      <c r="D8449" s="51" t="s">
        <v>45</v>
      </c>
      <c r="E8449" s="51" t="s">
        <v>207</v>
      </c>
      <c r="F8449" s="52">
        <v>12938</v>
      </c>
      <c r="G8449" s="35" t="str">
        <f>VLOOKUP(F8449,Apoio!A:B,2,FALSE)</f>
        <v>Vara Federal</v>
      </c>
      <c r="H8449" s="51" t="s">
        <v>218</v>
      </c>
      <c r="I8449" s="53">
        <v>152</v>
      </c>
      <c r="J8449" s="2">
        <f>VLOOKUP($F8449,Apoio!$A:$F,4,FALSE)</f>
        <v>12</v>
      </c>
      <c r="K8449" s="2">
        <f>VLOOKUP($F8449,Apoio!$A:$F,5,FALSE)</f>
        <v>1</v>
      </c>
      <c r="L8449" s="24" t="str">
        <f>VLOOKUP($F8449,Apoio!$A:$F,6,FALSE)</f>
        <v>São Paulo - Cível</v>
      </c>
    </row>
    <row r="8450" spans="1:12" x14ac:dyDescent="0.25">
      <c r="A8450" s="46">
        <v>2022</v>
      </c>
      <c r="B8450" s="47" t="s">
        <v>369</v>
      </c>
      <c r="C8450" s="47" t="s">
        <v>10</v>
      </c>
      <c r="D8450" s="47" t="s">
        <v>45</v>
      </c>
      <c r="E8450" s="47" t="s">
        <v>207</v>
      </c>
      <c r="F8450" s="48">
        <v>12939</v>
      </c>
      <c r="G8450" s="35" t="str">
        <f>VLOOKUP(F8450,Apoio!A:B,2,FALSE)</f>
        <v>Vara Federal</v>
      </c>
      <c r="H8450" s="47" t="s">
        <v>219</v>
      </c>
      <c r="I8450" s="49">
        <v>145</v>
      </c>
      <c r="J8450" s="2">
        <f>VLOOKUP($F8450,Apoio!$A:$F,4,FALSE)</f>
        <v>13</v>
      </c>
      <c r="K8450" s="2">
        <f>VLOOKUP($F8450,Apoio!$A:$F,5,FALSE)</f>
        <v>1</v>
      </c>
      <c r="L8450" s="24" t="str">
        <f>VLOOKUP($F8450,Apoio!$A:$F,6,FALSE)</f>
        <v>São Paulo - Cível</v>
      </c>
    </row>
    <row r="8451" spans="1:12" x14ac:dyDescent="0.25">
      <c r="A8451" s="50">
        <v>2022</v>
      </c>
      <c r="B8451" s="51" t="s">
        <v>369</v>
      </c>
      <c r="C8451" s="51" t="s">
        <v>10</v>
      </c>
      <c r="D8451" s="51" t="s">
        <v>45</v>
      </c>
      <c r="E8451" s="51" t="s">
        <v>207</v>
      </c>
      <c r="F8451" s="52">
        <v>12940</v>
      </c>
      <c r="G8451" s="35" t="str">
        <f>VLOOKUP(F8451,Apoio!A:B,2,FALSE)</f>
        <v>Vara Federal</v>
      </c>
      <c r="H8451" s="51" t="s">
        <v>220</v>
      </c>
      <c r="I8451" s="53">
        <v>151</v>
      </c>
      <c r="J8451" s="2">
        <f>VLOOKUP($F8451,Apoio!$A:$F,4,FALSE)</f>
        <v>14</v>
      </c>
      <c r="K8451" s="2">
        <f>VLOOKUP($F8451,Apoio!$A:$F,5,FALSE)</f>
        <v>1</v>
      </c>
      <c r="L8451" s="24" t="str">
        <f>VLOOKUP($F8451,Apoio!$A:$F,6,FALSE)</f>
        <v>São Paulo - Cível</v>
      </c>
    </row>
    <row r="8452" spans="1:12" x14ac:dyDescent="0.25">
      <c r="A8452" s="46">
        <v>2022</v>
      </c>
      <c r="B8452" s="47" t="s">
        <v>369</v>
      </c>
      <c r="C8452" s="47" t="s">
        <v>10</v>
      </c>
      <c r="D8452" s="47" t="s">
        <v>45</v>
      </c>
      <c r="E8452" s="47" t="s">
        <v>207</v>
      </c>
      <c r="F8452" s="48">
        <v>12943</v>
      </c>
      <c r="G8452" s="35" t="str">
        <f>VLOOKUP(F8452,Apoio!A:B,2,FALSE)</f>
        <v>Vara Federal</v>
      </c>
      <c r="H8452" s="47" t="s">
        <v>221</v>
      </c>
      <c r="I8452" s="49">
        <v>147</v>
      </c>
      <c r="J8452" s="2">
        <f>VLOOKUP($F8452,Apoio!$A:$F,4,FALSE)</f>
        <v>17</v>
      </c>
      <c r="K8452" s="2">
        <f>VLOOKUP($F8452,Apoio!$A:$F,5,FALSE)</f>
        <v>1</v>
      </c>
      <c r="L8452" s="24" t="str">
        <f>VLOOKUP($F8452,Apoio!$A:$F,6,FALSE)</f>
        <v>São Paulo - Cível</v>
      </c>
    </row>
    <row r="8453" spans="1:12" x14ac:dyDescent="0.25">
      <c r="A8453" s="50">
        <v>2022</v>
      </c>
      <c r="B8453" s="51" t="s">
        <v>369</v>
      </c>
      <c r="C8453" s="51" t="s">
        <v>10</v>
      </c>
      <c r="D8453" s="51" t="s">
        <v>45</v>
      </c>
      <c r="E8453" s="51" t="s">
        <v>207</v>
      </c>
      <c r="F8453" s="52">
        <v>12944</v>
      </c>
      <c r="G8453" s="35" t="str">
        <f>VLOOKUP(F8453,Apoio!A:B,2,FALSE)</f>
        <v>Vara Federal</v>
      </c>
      <c r="H8453" s="51" t="s">
        <v>222</v>
      </c>
      <c r="I8453" s="53">
        <v>125</v>
      </c>
      <c r="J8453" s="2">
        <f>VLOOKUP($F8453,Apoio!$A:$F,4,FALSE)</f>
        <v>19</v>
      </c>
      <c r="K8453" s="2">
        <f>VLOOKUP($F8453,Apoio!$A:$F,5,FALSE)</f>
        <v>1</v>
      </c>
      <c r="L8453" s="24" t="str">
        <f>VLOOKUP($F8453,Apoio!$A:$F,6,FALSE)</f>
        <v>São Paulo - Cível</v>
      </c>
    </row>
    <row r="8454" spans="1:12" x14ac:dyDescent="0.25">
      <c r="A8454" s="46">
        <v>2022</v>
      </c>
      <c r="B8454" s="47" t="s">
        <v>369</v>
      </c>
      <c r="C8454" s="47" t="s">
        <v>10</v>
      </c>
      <c r="D8454" s="47" t="s">
        <v>45</v>
      </c>
      <c r="E8454" s="47" t="s">
        <v>207</v>
      </c>
      <c r="F8454" s="48">
        <v>12946</v>
      </c>
      <c r="G8454" s="35" t="str">
        <f>VLOOKUP(F8454,Apoio!A:B,2,FALSE)</f>
        <v>Vara Federal</v>
      </c>
      <c r="H8454" s="47" t="s">
        <v>223</v>
      </c>
      <c r="I8454" s="49">
        <v>160</v>
      </c>
      <c r="J8454" s="2">
        <f>VLOOKUP($F8454,Apoio!$A:$F,4,FALSE)</f>
        <v>21</v>
      </c>
      <c r="K8454" s="2">
        <f>VLOOKUP($F8454,Apoio!$A:$F,5,FALSE)</f>
        <v>1</v>
      </c>
      <c r="L8454" s="24" t="str">
        <f>VLOOKUP($F8454,Apoio!$A:$F,6,FALSE)</f>
        <v>São Paulo - Cível</v>
      </c>
    </row>
    <row r="8455" spans="1:12" x14ac:dyDescent="0.25">
      <c r="A8455" s="50">
        <v>2022</v>
      </c>
      <c r="B8455" s="51" t="s">
        <v>369</v>
      </c>
      <c r="C8455" s="51" t="s">
        <v>10</v>
      </c>
      <c r="D8455" s="51" t="s">
        <v>45</v>
      </c>
      <c r="E8455" s="51" t="s">
        <v>207</v>
      </c>
      <c r="F8455" s="52">
        <v>12947</v>
      </c>
      <c r="G8455" s="35" t="str">
        <f>VLOOKUP(F8455,Apoio!A:B,2,FALSE)</f>
        <v>Vara Federal</v>
      </c>
      <c r="H8455" s="51" t="s">
        <v>224</v>
      </c>
      <c r="I8455" s="53">
        <v>129</v>
      </c>
      <c r="J8455" s="2">
        <f>VLOOKUP($F8455,Apoio!$A:$F,4,FALSE)</f>
        <v>22</v>
      </c>
      <c r="K8455" s="2">
        <f>VLOOKUP($F8455,Apoio!$A:$F,5,FALSE)</f>
        <v>1</v>
      </c>
      <c r="L8455" s="24" t="str">
        <f>VLOOKUP($F8455,Apoio!$A:$F,6,FALSE)</f>
        <v>São Paulo - Cível</v>
      </c>
    </row>
    <row r="8456" spans="1:12" x14ac:dyDescent="0.25">
      <c r="A8456" s="46">
        <v>2022</v>
      </c>
      <c r="B8456" s="47" t="s">
        <v>369</v>
      </c>
      <c r="C8456" s="47" t="s">
        <v>10</v>
      </c>
      <c r="D8456" s="47" t="s">
        <v>45</v>
      </c>
      <c r="E8456" s="47" t="s">
        <v>207</v>
      </c>
      <c r="F8456" s="48">
        <v>12949</v>
      </c>
      <c r="G8456" s="35" t="str">
        <f>VLOOKUP(F8456,Apoio!A:B,2,FALSE)</f>
        <v>Vara Federal</v>
      </c>
      <c r="H8456" s="47" t="s">
        <v>225</v>
      </c>
      <c r="I8456" s="49">
        <v>142</v>
      </c>
      <c r="J8456" s="2">
        <f>VLOOKUP($F8456,Apoio!$A:$F,4,FALSE)</f>
        <v>24</v>
      </c>
      <c r="K8456" s="2">
        <f>VLOOKUP($F8456,Apoio!$A:$F,5,FALSE)</f>
        <v>1</v>
      </c>
      <c r="L8456" s="24" t="str">
        <f>VLOOKUP($F8456,Apoio!$A:$F,6,FALSE)</f>
        <v>São Paulo - Cível</v>
      </c>
    </row>
    <row r="8457" spans="1:12" x14ac:dyDescent="0.25">
      <c r="A8457" s="50">
        <v>2022</v>
      </c>
      <c r="B8457" s="51" t="s">
        <v>369</v>
      </c>
      <c r="C8457" s="51" t="s">
        <v>10</v>
      </c>
      <c r="D8457" s="51" t="s">
        <v>45</v>
      </c>
      <c r="E8457" s="51" t="s">
        <v>207</v>
      </c>
      <c r="F8457" s="52">
        <v>12950</v>
      </c>
      <c r="G8457" s="35" t="str">
        <f>VLOOKUP(F8457,Apoio!A:B,2,FALSE)</f>
        <v>Vara Federal</v>
      </c>
      <c r="H8457" s="51" t="s">
        <v>226</v>
      </c>
      <c r="I8457" s="53">
        <v>154</v>
      </c>
      <c r="J8457" s="2">
        <f>VLOOKUP($F8457,Apoio!$A:$F,4,FALSE)</f>
        <v>25</v>
      </c>
      <c r="K8457" s="2">
        <f>VLOOKUP($F8457,Apoio!$A:$F,5,FALSE)</f>
        <v>1</v>
      </c>
      <c r="L8457" s="24" t="str">
        <f>VLOOKUP($F8457,Apoio!$A:$F,6,FALSE)</f>
        <v>São Paulo - Cível</v>
      </c>
    </row>
    <row r="8458" spans="1:12" x14ac:dyDescent="0.25">
      <c r="A8458" s="46">
        <v>2022</v>
      </c>
      <c r="B8458" s="47" t="s">
        <v>369</v>
      </c>
      <c r="C8458" s="47" t="s">
        <v>10</v>
      </c>
      <c r="D8458" s="47" t="s">
        <v>45</v>
      </c>
      <c r="E8458" s="47" t="s">
        <v>207</v>
      </c>
      <c r="F8458" s="48">
        <v>12951</v>
      </c>
      <c r="G8458" s="35" t="str">
        <f>VLOOKUP(F8458,Apoio!A:B,2,FALSE)</f>
        <v>Vara Federal</v>
      </c>
      <c r="H8458" s="47" t="s">
        <v>227</v>
      </c>
      <c r="I8458" s="49">
        <v>149</v>
      </c>
      <c r="J8458" s="2">
        <f>VLOOKUP($F8458,Apoio!$A:$F,4,FALSE)</f>
        <v>26</v>
      </c>
      <c r="K8458" s="2">
        <f>VLOOKUP($F8458,Apoio!$A:$F,5,FALSE)</f>
        <v>1</v>
      </c>
      <c r="L8458" s="24" t="str">
        <f>VLOOKUP($F8458,Apoio!$A:$F,6,FALSE)</f>
        <v>São Paulo - Cível</v>
      </c>
    </row>
    <row r="8459" spans="1:12" x14ac:dyDescent="0.25">
      <c r="A8459" s="50">
        <v>2022</v>
      </c>
      <c r="B8459" s="51" t="s">
        <v>369</v>
      </c>
      <c r="C8459" s="51" t="s">
        <v>10</v>
      </c>
      <c r="D8459" s="51" t="s">
        <v>45</v>
      </c>
      <c r="E8459" s="51" t="s">
        <v>228</v>
      </c>
      <c r="F8459" s="52">
        <v>12442</v>
      </c>
      <c r="G8459" s="35" t="str">
        <f>VLOOKUP(F8459,Apoio!A:B,2,FALSE)</f>
        <v>Vara Federal</v>
      </c>
      <c r="H8459" s="51" t="s">
        <v>519</v>
      </c>
      <c r="I8459" s="53">
        <v>96</v>
      </c>
      <c r="J8459" s="2">
        <f>VLOOKUP($F8459,Apoio!$A:$F,4,FALSE)</f>
        <v>1</v>
      </c>
      <c r="K8459" s="2">
        <f>VLOOKUP($F8459,Apoio!$A:$F,5,FALSE)</f>
        <v>1</v>
      </c>
      <c r="L8459" s="24" t="str">
        <f>VLOOKUP($F8459,Apoio!$A:$F,6,FALSE)</f>
        <v>São Paulo - Criminal</v>
      </c>
    </row>
    <row r="8460" spans="1:12" x14ac:dyDescent="0.25">
      <c r="A8460" s="46">
        <v>2022</v>
      </c>
      <c r="B8460" s="47" t="s">
        <v>369</v>
      </c>
      <c r="C8460" s="47" t="s">
        <v>10</v>
      </c>
      <c r="D8460" s="47" t="s">
        <v>45</v>
      </c>
      <c r="E8460" s="47" t="s">
        <v>228</v>
      </c>
      <c r="F8460" s="48">
        <v>12443</v>
      </c>
      <c r="G8460" s="35" t="str">
        <f>VLOOKUP(F8460,Apoio!A:B,2,FALSE)</f>
        <v>Vara Federal</v>
      </c>
      <c r="H8460" s="47" t="s">
        <v>229</v>
      </c>
      <c r="I8460" s="49">
        <v>168</v>
      </c>
      <c r="J8460" s="2">
        <f>VLOOKUP($F8460,Apoio!$A:$F,4,FALSE)</f>
        <v>2</v>
      </c>
      <c r="K8460" s="2">
        <f>VLOOKUP($F8460,Apoio!$A:$F,5,FALSE)</f>
        <v>1</v>
      </c>
      <c r="L8460" s="24" t="str">
        <f>VLOOKUP($F8460,Apoio!$A:$F,6,FALSE)</f>
        <v>São Paulo - Criminal</v>
      </c>
    </row>
    <row r="8461" spans="1:12" x14ac:dyDescent="0.25">
      <c r="A8461" s="50">
        <v>2022</v>
      </c>
      <c r="B8461" s="51" t="s">
        <v>369</v>
      </c>
      <c r="C8461" s="51" t="s">
        <v>10</v>
      </c>
      <c r="D8461" s="51" t="s">
        <v>45</v>
      </c>
      <c r="E8461" s="51" t="s">
        <v>228</v>
      </c>
      <c r="F8461" s="52">
        <v>12444</v>
      </c>
      <c r="G8461" s="35" t="str">
        <f>VLOOKUP(F8461,Apoio!A:B,2,FALSE)</f>
        <v>Vara Federal</v>
      </c>
      <c r="H8461" s="51" t="s">
        <v>230</v>
      </c>
      <c r="I8461" s="53">
        <v>64</v>
      </c>
      <c r="J8461" s="2">
        <f>VLOOKUP($F8461,Apoio!$A:$F,4,FALSE)</f>
        <v>3</v>
      </c>
      <c r="K8461" s="2">
        <f>VLOOKUP($F8461,Apoio!$A:$F,5,FALSE)</f>
        <v>1</v>
      </c>
      <c r="L8461" s="24" t="str">
        <f>VLOOKUP($F8461,Apoio!$A:$F,6,FALSE)</f>
        <v>São Paulo - Criminal</v>
      </c>
    </row>
    <row r="8462" spans="1:12" x14ac:dyDescent="0.25">
      <c r="A8462" s="46">
        <v>2022</v>
      </c>
      <c r="B8462" s="47" t="s">
        <v>369</v>
      </c>
      <c r="C8462" s="47" t="s">
        <v>10</v>
      </c>
      <c r="D8462" s="47" t="s">
        <v>45</v>
      </c>
      <c r="E8462" s="47" t="s">
        <v>228</v>
      </c>
      <c r="F8462" s="48">
        <v>12445</v>
      </c>
      <c r="G8462" s="35" t="str">
        <f>VLOOKUP(F8462,Apoio!A:B,2,FALSE)</f>
        <v>Vara Federal</v>
      </c>
      <c r="H8462" s="47" t="s">
        <v>231</v>
      </c>
      <c r="I8462" s="49">
        <v>72</v>
      </c>
      <c r="J8462" s="2">
        <f>VLOOKUP($F8462,Apoio!$A:$F,4,FALSE)</f>
        <v>4</v>
      </c>
      <c r="K8462" s="2">
        <f>VLOOKUP($F8462,Apoio!$A:$F,5,FALSE)</f>
        <v>1</v>
      </c>
      <c r="L8462" s="24" t="str">
        <f>VLOOKUP($F8462,Apoio!$A:$F,6,FALSE)</f>
        <v>São Paulo - Criminal</v>
      </c>
    </row>
    <row r="8463" spans="1:12" x14ac:dyDescent="0.25">
      <c r="A8463" s="50">
        <v>2022</v>
      </c>
      <c r="B8463" s="51" t="s">
        <v>369</v>
      </c>
      <c r="C8463" s="51" t="s">
        <v>10</v>
      </c>
      <c r="D8463" s="51" t="s">
        <v>45</v>
      </c>
      <c r="E8463" s="51" t="s">
        <v>228</v>
      </c>
      <c r="F8463" s="52">
        <v>12446</v>
      </c>
      <c r="G8463" s="35" t="str">
        <f>VLOOKUP(F8463,Apoio!A:B,2,FALSE)</f>
        <v>Vara Federal</v>
      </c>
      <c r="H8463" s="51" t="s">
        <v>232</v>
      </c>
      <c r="I8463" s="53">
        <v>86</v>
      </c>
      <c r="J8463" s="2">
        <f>VLOOKUP($F8463,Apoio!$A:$F,4,FALSE)</f>
        <v>5</v>
      </c>
      <c r="K8463" s="2">
        <f>VLOOKUP($F8463,Apoio!$A:$F,5,FALSE)</f>
        <v>1</v>
      </c>
      <c r="L8463" s="24" t="str">
        <f>VLOOKUP($F8463,Apoio!$A:$F,6,FALSE)</f>
        <v>São Paulo - Criminal</v>
      </c>
    </row>
    <row r="8464" spans="1:12" x14ac:dyDescent="0.25">
      <c r="A8464" s="46">
        <v>2022</v>
      </c>
      <c r="B8464" s="47" t="s">
        <v>369</v>
      </c>
      <c r="C8464" s="47" t="s">
        <v>10</v>
      </c>
      <c r="D8464" s="47" t="s">
        <v>45</v>
      </c>
      <c r="E8464" s="47" t="s">
        <v>228</v>
      </c>
      <c r="F8464" s="48">
        <v>12447</v>
      </c>
      <c r="G8464" s="35" t="str">
        <f>VLOOKUP(F8464,Apoio!A:B,2,FALSE)</f>
        <v>Vara Federal</v>
      </c>
      <c r="H8464" s="47" t="s">
        <v>233</v>
      </c>
      <c r="I8464" s="49">
        <v>157</v>
      </c>
      <c r="J8464" s="2">
        <f>VLOOKUP($F8464,Apoio!$A:$F,4,FALSE)</f>
        <v>6</v>
      </c>
      <c r="K8464" s="2">
        <f>VLOOKUP($F8464,Apoio!$A:$F,5,FALSE)</f>
        <v>1</v>
      </c>
      <c r="L8464" s="24" t="str">
        <f>VLOOKUP($F8464,Apoio!$A:$F,6,FALSE)</f>
        <v>São Paulo - Criminal</v>
      </c>
    </row>
    <row r="8465" spans="1:12" x14ac:dyDescent="0.25">
      <c r="A8465" s="50">
        <v>2022</v>
      </c>
      <c r="B8465" s="51" t="s">
        <v>369</v>
      </c>
      <c r="C8465" s="51" t="s">
        <v>10</v>
      </c>
      <c r="D8465" s="51" t="s">
        <v>45</v>
      </c>
      <c r="E8465" s="51" t="s">
        <v>228</v>
      </c>
      <c r="F8465" s="52">
        <v>12448</v>
      </c>
      <c r="G8465" s="35" t="str">
        <f>VLOOKUP(F8465,Apoio!A:B,2,FALSE)</f>
        <v>Vara Federal</v>
      </c>
      <c r="H8465" s="51" t="s">
        <v>234</v>
      </c>
      <c r="I8465" s="53">
        <v>77</v>
      </c>
      <c r="J8465" s="2">
        <f>VLOOKUP($F8465,Apoio!$A:$F,4,FALSE)</f>
        <v>7</v>
      </c>
      <c r="K8465" s="2">
        <f>VLOOKUP($F8465,Apoio!$A:$F,5,FALSE)</f>
        <v>1</v>
      </c>
      <c r="L8465" s="24" t="str">
        <f>VLOOKUP($F8465,Apoio!$A:$F,6,FALSE)</f>
        <v>São Paulo - Criminal</v>
      </c>
    </row>
    <row r="8466" spans="1:12" x14ac:dyDescent="0.25">
      <c r="A8466" s="46">
        <v>2022</v>
      </c>
      <c r="B8466" s="47" t="s">
        <v>369</v>
      </c>
      <c r="C8466" s="47" t="s">
        <v>10</v>
      </c>
      <c r="D8466" s="47" t="s">
        <v>45</v>
      </c>
      <c r="E8466" s="47" t="s">
        <v>228</v>
      </c>
      <c r="F8466" s="48">
        <v>12449</v>
      </c>
      <c r="G8466" s="35" t="str">
        <f>VLOOKUP(F8466,Apoio!A:B,2,FALSE)</f>
        <v>Vara Federal</v>
      </c>
      <c r="H8466" s="47" t="s">
        <v>235</v>
      </c>
      <c r="I8466" s="49">
        <v>75</v>
      </c>
      <c r="J8466" s="2">
        <f>VLOOKUP($F8466,Apoio!$A:$F,4,FALSE)</f>
        <v>8</v>
      </c>
      <c r="K8466" s="2">
        <f>VLOOKUP($F8466,Apoio!$A:$F,5,FALSE)</f>
        <v>1</v>
      </c>
      <c r="L8466" s="24" t="str">
        <f>VLOOKUP($F8466,Apoio!$A:$F,6,FALSE)</f>
        <v>São Paulo - Criminal</v>
      </c>
    </row>
    <row r="8467" spans="1:12" x14ac:dyDescent="0.25">
      <c r="A8467" s="50">
        <v>2022</v>
      </c>
      <c r="B8467" s="51" t="s">
        <v>369</v>
      </c>
      <c r="C8467" s="51" t="s">
        <v>10</v>
      </c>
      <c r="D8467" s="51" t="s">
        <v>45</v>
      </c>
      <c r="E8467" s="51" t="s">
        <v>228</v>
      </c>
      <c r="F8467" s="52">
        <v>12450</v>
      </c>
      <c r="G8467" s="35" t="str">
        <f>VLOOKUP(F8467,Apoio!A:B,2,FALSE)</f>
        <v>Vara Federal</v>
      </c>
      <c r="H8467" s="51" t="s">
        <v>236</v>
      </c>
      <c r="I8467" s="53">
        <v>56</v>
      </c>
      <c r="J8467" s="2">
        <f>VLOOKUP($F8467,Apoio!$A:$F,4,FALSE)</f>
        <v>9</v>
      </c>
      <c r="K8467" s="2">
        <f>VLOOKUP($F8467,Apoio!$A:$F,5,FALSE)</f>
        <v>1</v>
      </c>
      <c r="L8467" s="24" t="str">
        <f>VLOOKUP($F8467,Apoio!$A:$F,6,FALSE)</f>
        <v>São Paulo - Criminal</v>
      </c>
    </row>
    <row r="8468" spans="1:12" x14ac:dyDescent="0.25">
      <c r="A8468" s="46">
        <v>2022</v>
      </c>
      <c r="B8468" s="47" t="s">
        <v>369</v>
      </c>
      <c r="C8468" s="47" t="s">
        <v>10</v>
      </c>
      <c r="D8468" s="47" t="s">
        <v>45</v>
      </c>
      <c r="E8468" s="47" t="s">
        <v>228</v>
      </c>
      <c r="F8468" s="48">
        <v>12451</v>
      </c>
      <c r="G8468" s="35" t="str">
        <f>VLOOKUP(F8468,Apoio!A:B,2,FALSE)</f>
        <v>Vara Federal</v>
      </c>
      <c r="H8468" s="47" t="s">
        <v>237</v>
      </c>
      <c r="I8468" s="49">
        <v>177</v>
      </c>
      <c r="J8468" s="2">
        <f>VLOOKUP($F8468,Apoio!$A:$F,4,FALSE)</f>
        <v>10</v>
      </c>
      <c r="K8468" s="2">
        <f>VLOOKUP($F8468,Apoio!$A:$F,5,FALSE)</f>
        <v>1</v>
      </c>
      <c r="L8468" s="24" t="str">
        <f>VLOOKUP($F8468,Apoio!$A:$F,6,FALSE)</f>
        <v>São Paulo - Criminal</v>
      </c>
    </row>
    <row r="8469" spans="1:12" x14ac:dyDescent="0.25">
      <c r="A8469" s="50">
        <v>2022</v>
      </c>
      <c r="B8469" s="51" t="s">
        <v>369</v>
      </c>
      <c r="C8469" s="51" t="s">
        <v>10</v>
      </c>
      <c r="D8469" s="51" t="s">
        <v>45</v>
      </c>
      <c r="E8469" s="51" t="s">
        <v>238</v>
      </c>
      <c r="F8469" s="52">
        <v>13989</v>
      </c>
      <c r="G8469" s="35" t="str">
        <f>VLOOKUP(F8469,Apoio!A:B,2,FALSE)</f>
        <v>Vara Federal</v>
      </c>
      <c r="H8469" s="51" t="s">
        <v>239</v>
      </c>
      <c r="I8469" s="53">
        <v>235</v>
      </c>
      <c r="J8469" s="2">
        <f>VLOOKUP($F8469,Apoio!$A:$F,4,FALSE)</f>
        <v>1</v>
      </c>
      <c r="K8469" s="2">
        <f>VLOOKUP($F8469,Apoio!$A:$F,5,FALSE)</f>
        <v>1</v>
      </c>
      <c r="L8469" s="24" t="str">
        <f>VLOOKUP($F8469,Apoio!$A:$F,6,FALSE)</f>
        <v>São Paulo - Fiscal</v>
      </c>
    </row>
    <row r="8470" spans="1:12" x14ac:dyDescent="0.25">
      <c r="A8470" s="46">
        <v>2022</v>
      </c>
      <c r="B8470" s="47" t="s">
        <v>369</v>
      </c>
      <c r="C8470" s="47" t="s">
        <v>10</v>
      </c>
      <c r="D8470" s="47" t="s">
        <v>45</v>
      </c>
      <c r="E8470" s="47" t="s">
        <v>238</v>
      </c>
      <c r="F8470" s="48">
        <v>13990</v>
      </c>
      <c r="G8470" s="35" t="str">
        <f>VLOOKUP(F8470,Apoio!A:B,2,FALSE)</f>
        <v>Vara Federal</v>
      </c>
      <c r="H8470" s="47" t="s">
        <v>240</v>
      </c>
      <c r="I8470" s="49">
        <v>262</v>
      </c>
      <c r="J8470" s="2">
        <f>VLOOKUP($F8470,Apoio!$A:$F,4,FALSE)</f>
        <v>2</v>
      </c>
      <c r="K8470" s="2">
        <f>VLOOKUP($F8470,Apoio!$A:$F,5,FALSE)</f>
        <v>1</v>
      </c>
      <c r="L8470" s="24" t="str">
        <f>VLOOKUP($F8470,Apoio!$A:$F,6,FALSE)</f>
        <v>São Paulo - Fiscal</v>
      </c>
    </row>
    <row r="8471" spans="1:12" x14ac:dyDescent="0.25">
      <c r="A8471" s="50">
        <v>2022</v>
      </c>
      <c r="B8471" s="51" t="s">
        <v>369</v>
      </c>
      <c r="C8471" s="51" t="s">
        <v>10</v>
      </c>
      <c r="D8471" s="51" t="s">
        <v>45</v>
      </c>
      <c r="E8471" s="51" t="s">
        <v>238</v>
      </c>
      <c r="F8471" s="52">
        <v>13991</v>
      </c>
      <c r="G8471" s="35" t="str">
        <f>VLOOKUP(F8471,Apoio!A:B,2,FALSE)</f>
        <v>Vara Federal</v>
      </c>
      <c r="H8471" s="51" t="s">
        <v>241</v>
      </c>
      <c r="I8471" s="53">
        <v>244</v>
      </c>
      <c r="J8471" s="2">
        <f>VLOOKUP($F8471,Apoio!$A:$F,4,FALSE)</f>
        <v>3</v>
      </c>
      <c r="K8471" s="2">
        <f>VLOOKUP($F8471,Apoio!$A:$F,5,FALSE)</f>
        <v>1</v>
      </c>
      <c r="L8471" s="24" t="str">
        <f>VLOOKUP($F8471,Apoio!$A:$F,6,FALSE)</f>
        <v>São Paulo - Fiscal</v>
      </c>
    </row>
    <row r="8472" spans="1:12" x14ac:dyDescent="0.25">
      <c r="A8472" s="46">
        <v>2022</v>
      </c>
      <c r="B8472" s="47" t="s">
        <v>369</v>
      </c>
      <c r="C8472" s="47" t="s">
        <v>10</v>
      </c>
      <c r="D8472" s="47" t="s">
        <v>45</v>
      </c>
      <c r="E8472" s="47" t="s">
        <v>238</v>
      </c>
      <c r="F8472" s="48">
        <v>13992</v>
      </c>
      <c r="G8472" s="35" t="str">
        <f>VLOOKUP(F8472,Apoio!A:B,2,FALSE)</f>
        <v>Vara Federal</v>
      </c>
      <c r="H8472" s="47" t="s">
        <v>242</v>
      </c>
      <c r="I8472" s="49">
        <v>220</v>
      </c>
      <c r="J8472" s="2">
        <f>VLOOKUP($F8472,Apoio!$A:$F,4,FALSE)</f>
        <v>4</v>
      </c>
      <c r="K8472" s="2">
        <f>VLOOKUP($F8472,Apoio!$A:$F,5,FALSE)</f>
        <v>1</v>
      </c>
      <c r="L8472" s="24" t="str">
        <f>VLOOKUP($F8472,Apoio!$A:$F,6,FALSE)</f>
        <v>São Paulo - Fiscal</v>
      </c>
    </row>
    <row r="8473" spans="1:12" x14ac:dyDescent="0.25">
      <c r="A8473" s="50">
        <v>2022</v>
      </c>
      <c r="B8473" s="51" t="s">
        <v>369</v>
      </c>
      <c r="C8473" s="51" t="s">
        <v>10</v>
      </c>
      <c r="D8473" s="51" t="s">
        <v>45</v>
      </c>
      <c r="E8473" s="51" t="s">
        <v>238</v>
      </c>
      <c r="F8473" s="52">
        <v>13993</v>
      </c>
      <c r="G8473" s="35" t="str">
        <f>VLOOKUP(F8473,Apoio!A:B,2,FALSE)</f>
        <v>Vara Federal</v>
      </c>
      <c r="H8473" s="51" t="s">
        <v>243</v>
      </c>
      <c r="I8473" s="53">
        <v>250</v>
      </c>
      <c r="J8473" s="2">
        <f>VLOOKUP($F8473,Apoio!$A:$F,4,FALSE)</f>
        <v>5</v>
      </c>
      <c r="K8473" s="2">
        <f>VLOOKUP($F8473,Apoio!$A:$F,5,FALSE)</f>
        <v>1</v>
      </c>
      <c r="L8473" s="24" t="str">
        <f>VLOOKUP($F8473,Apoio!$A:$F,6,FALSE)</f>
        <v>São Paulo - Fiscal</v>
      </c>
    </row>
    <row r="8474" spans="1:12" x14ac:dyDescent="0.25">
      <c r="A8474" s="46">
        <v>2022</v>
      </c>
      <c r="B8474" s="47" t="s">
        <v>369</v>
      </c>
      <c r="C8474" s="47" t="s">
        <v>10</v>
      </c>
      <c r="D8474" s="47" t="s">
        <v>45</v>
      </c>
      <c r="E8474" s="47" t="s">
        <v>238</v>
      </c>
      <c r="F8474" s="48">
        <v>13994</v>
      </c>
      <c r="G8474" s="35" t="str">
        <f>VLOOKUP(F8474,Apoio!A:B,2,FALSE)</f>
        <v>Vara Federal</v>
      </c>
      <c r="H8474" s="47" t="s">
        <v>244</v>
      </c>
      <c r="I8474" s="49">
        <v>240</v>
      </c>
      <c r="J8474" s="2">
        <f>VLOOKUP($F8474,Apoio!$A:$F,4,FALSE)</f>
        <v>6</v>
      </c>
      <c r="K8474" s="2">
        <f>VLOOKUP($F8474,Apoio!$A:$F,5,FALSE)</f>
        <v>1</v>
      </c>
      <c r="L8474" s="24" t="str">
        <f>VLOOKUP($F8474,Apoio!$A:$F,6,FALSE)</f>
        <v>São Paulo - Fiscal</v>
      </c>
    </row>
    <row r="8475" spans="1:12" x14ac:dyDescent="0.25">
      <c r="A8475" s="50">
        <v>2022</v>
      </c>
      <c r="B8475" s="51" t="s">
        <v>369</v>
      </c>
      <c r="C8475" s="51" t="s">
        <v>10</v>
      </c>
      <c r="D8475" s="51" t="s">
        <v>45</v>
      </c>
      <c r="E8475" s="51" t="s">
        <v>238</v>
      </c>
      <c r="F8475" s="52">
        <v>13995</v>
      </c>
      <c r="G8475" s="35" t="str">
        <f>VLOOKUP(F8475,Apoio!A:B,2,FALSE)</f>
        <v>Vara Federal</v>
      </c>
      <c r="H8475" s="51" t="s">
        <v>245</v>
      </c>
      <c r="I8475" s="53">
        <v>227</v>
      </c>
      <c r="J8475" s="2">
        <f>VLOOKUP($F8475,Apoio!$A:$F,4,FALSE)</f>
        <v>7</v>
      </c>
      <c r="K8475" s="2">
        <f>VLOOKUP($F8475,Apoio!$A:$F,5,FALSE)</f>
        <v>1</v>
      </c>
      <c r="L8475" s="24" t="str">
        <f>VLOOKUP($F8475,Apoio!$A:$F,6,FALSE)</f>
        <v>São Paulo - Fiscal</v>
      </c>
    </row>
    <row r="8476" spans="1:12" x14ac:dyDescent="0.25">
      <c r="A8476" s="46">
        <v>2022</v>
      </c>
      <c r="B8476" s="47" t="s">
        <v>369</v>
      </c>
      <c r="C8476" s="47" t="s">
        <v>10</v>
      </c>
      <c r="D8476" s="47" t="s">
        <v>45</v>
      </c>
      <c r="E8476" s="47" t="s">
        <v>238</v>
      </c>
      <c r="F8476" s="48">
        <v>13996</v>
      </c>
      <c r="G8476" s="35" t="str">
        <f>VLOOKUP(F8476,Apoio!A:B,2,FALSE)</f>
        <v>Vara Federal</v>
      </c>
      <c r="H8476" s="47" t="s">
        <v>246</v>
      </c>
      <c r="I8476" s="49">
        <v>211</v>
      </c>
      <c r="J8476" s="2">
        <f>VLOOKUP($F8476,Apoio!$A:$F,4,FALSE)</f>
        <v>8</v>
      </c>
      <c r="K8476" s="2">
        <f>VLOOKUP($F8476,Apoio!$A:$F,5,FALSE)</f>
        <v>1</v>
      </c>
      <c r="L8476" s="24" t="str">
        <f>VLOOKUP($F8476,Apoio!$A:$F,6,FALSE)</f>
        <v>São Paulo - Fiscal</v>
      </c>
    </row>
    <row r="8477" spans="1:12" x14ac:dyDescent="0.25">
      <c r="A8477" s="50">
        <v>2022</v>
      </c>
      <c r="B8477" s="51" t="s">
        <v>369</v>
      </c>
      <c r="C8477" s="51" t="s">
        <v>10</v>
      </c>
      <c r="D8477" s="51" t="s">
        <v>45</v>
      </c>
      <c r="E8477" s="51" t="s">
        <v>238</v>
      </c>
      <c r="F8477" s="52">
        <v>13997</v>
      </c>
      <c r="G8477" s="35" t="str">
        <f>VLOOKUP(F8477,Apoio!A:B,2,FALSE)</f>
        <v>Vara Federal</v>
      </c>
      <c r="H8477" s="51" t="s">
        <v>247</v>
      </c>
      <c r="I8477" s="53">
        <v>228</v>
      </c>
      <c r="J8477" s="2">
        <f>VLOOKUP($F8477,Apoio!$A:$F,4,FALSE)</f>
        <v>9</v>
      </c>
      <c r="K8477" s="2">
        <f>VLOOKUP($F8477,Apoio!$A:$F,5,FALSE)</f>
        <v>1</v>
      </c>
      <c r="L8477" s="24" t="str">
        <f>VLOOKUP($F8477,Apoio!$A:$F,6,FALSE)</f>
        <v>São Paulo - Fiscal</v>
      </c>
    </row>
    <row r="8478" spans="1:12" x14ac:dyDescent="0.25">
      <c r="A8478" s="46">
        <v>2022</v>
      </c>
      <c r="B8478" s="47" t="s">
        <v>369</v>
      </c>
      <c r="C8478" s="47" t="s">
        <v>10</v>
      </c>
      <c r="D8478" s="47" t="s">
        <v>45</v>
      </c>
      <c r="E8478" s="47" t="s">
        <v>238</v>
      </c>
      <c r="F8478" s="48">
        <v>13998</v>
      </c>
      <c r="G8478" s="35" t="str">
        <f>VLOOKUP(F8478,Apoio!A:B,2,FALSE)</f>
        <v>Vara Federal</v>
      </c>
      <c r="H8478" s="47" t="s">
        <v>248</v>
      </c>
      <c r="I8478" s="49">
        <v>237</v>
      </c>
      <c r="J8478" s="2">
        <f>VLOOKUP($F8478,Apoio!$A:$F,4,FALSE)</f>
        <v>10</v>
      </c>
      <c r="K8478" s="2">
        <f>VLOOKUP($F8478,Apoio!$A:$F,5,FALSE)</f>
        <v>1</v>
      </c>
      <c r="L8478" s="24" t="str">
        <f>VLOOKUP($F8478,Apoio!$A:$F,6,FALSE)</f>
        <v>São Paulo - Fiscal</v>
      </c>
    </row>
    <row r="8479" spans="1:12" x14ac:dyDescent="0.25">
      <c r="A8479" s="50">
        <v>2022</v>
      </c>
      <c r="B8479" s="51" t="s">
        <v>369</v>
      </c>
      <c r="C8479" s="51" t="s">
        <v>10</v>
      </c>
      <c r="D8479" s="51" t="s">
        <v>45</v>
      </c>
      <c r="E8479" s="51" t="s">
        <v>238</v>
      </c>
      <c r="F8479" s="52">
        <v>13999</v>
      </c>
      <c r="G8479" s="35" t="str">
        <f>VLOOKUP(F8479,Apoio!A:B,2,FALSE)</f>
        <v>Vara Federal</v>
      </c>
      <c r="H8479" s="51" t="s">
        <v>249</v>
      </c>
      <c r="I8479" s="53">
        <v>261</v>
      </c>
      <c r="J8479" s="2">
        <f>VLOOKUP($F8479,Apoio!$A:$F,4,FALSE)</f>
        <v>11</v>
      </c>
      <c r="K8479" s="2">
        <f>VLOOKUP($F8479,Apoio!$A:$F,5,FALSE)</f>
        <v>1</v>
      </c>
      <c r="L8479" s="24" t="str">
        <f>VLOOKUP($F8479,Apoio!$A:$F,6,FALSE)</f>
        <v>São Paulo - Fiscal</v>
      </c>
    </row>
    <row r="8480" spans="1:12" x14ac:dyDescent="0.25">
      <c r="A8480" s="46">
        <v>2022</v>
      </c>
      <c r="B8480" s="47" t="s">
        <v>369</v>
      </c>
      <c r="C8480" s="47" t="s">
        <v>10</v>
      </c>
      <c r="D8480" s="47" t="s">
        <v>45</v>
      </c>
      <c r="E8480" s="47" t="s">
        <v>238</v>
      </c>
      <c r="F8480" s="48">
        <v>14000</v>
      </c>
      <c r="G8480" s="35" t="str">
        <f>VLOOKUP(F8480,Apoio!A:B,2,FALSE)</f>
        <v>Vara Federal</v>
      </c>
      <c r="H8480" s="47" t="s">
        <v>250</v>
      </c>
      <c r="I8480" s="49">
        <v>232</v>
      </c>
      <c r="J8480" s="2">
        <f>VLOOKUP($F8480,Apoio!$A:$F,4,FALSE)</f>
        <v>12</v>
      </c>
      <c r="K8480" s="2">
        <f>VLOOKUP($F8480,Apoio!$A:$F,5,FALSE)</f>
        <v>1</v>
      </c>
      <c r="L8480" s="24" t="str">
        <f>VLOOKUP($F8480,Apoio!$A:$F,6,FALSE)</f>
        <v>São Paulo - Fiscal</v>
      </c>
    </row>
    <row r="8481" spans="1:12" x14ac:dyDescent="0.25">
      <c r="A8481" s="50">
        <v>2022</v>
      </c>
      <c r="B8481" s="51" t="s">
        <v>369</v>
      </c>
      <c r="C8481" s="51" t="s">
        <v>10</v>
      </c>
      <c r="D8481" s="51" t="s">
        <v>45</v>
      </c>
      <c r="E8481" s="51" t="s">
        <v>238</v>
      </c>
      <c r="F8481" s="52">
        <v>18196</v>
      </c>
      <c r="G8481" s="35" t="str">
        <f>VLOOKUP(F8481,Apoio!A:B,2,FALSE)</f>
        <v>Vara Federal</v>
      </c>
      <c r="H8481" s="51" t="s">
        <v>251</v>
      </c>
      <c r="I8481" s="53">
        <v>228</v>
      </c>
      <c r="J8481" s="2">
        <f>VLOOKUP($F8481,Apoio!$A:$F,4,FALSE)</f>
        <v>13</v>
      </c>
      <c r="K8481" s="2">
        <f>VLOOKUP($F8481,Apoio!$A:$F,5,FALSE)</f>
        <v>1</v>
      </c>
      <c r="L8481" s="24" t="str">
        <f>VLOOKUP($F8481,Apoio!$A:$F,6,FALSE)</f>
        <v>São Paulo - Fiscal</v>
      </c>
    </row>
    <row r="8482" spans="1:12" x14ac:dyDescent="0.25">
      <c r="A8482" s="46">
        <v>2022</v>
      </c>
      <c r="B8482" s="47" t="s">
        <v>369</v>
      </c>
      <c r="C8482" s="47" t="s">
        <v>10</v>
      </c>
      <c r="D8482" s="47" t="s">
        <v>45</v>
      </c>
      <c r="E8482" s="47" t="s">
        <v>252</v>
      </c>
      <c r="F8482" s="48">
        <v>14041</v>
      </c>
      <c r="G8482" s="35" t="str">
        <f>VLOOKUP(F8482,Apoio!A:B,2,FALSE)</f>
        <v>Juizado</v>
      </c>
      <c r="H8482" s="47" t="s">
        <v>253</v>
      </c>
      <c r="I8482" s="49">
        <v>367</v>
      </c>
      <c r="J8482" s="2">
        <f>VLOOKUP($F8482,Apoio!$A:$F,4,FALSE)</f>
        <v>1</v>
      </c>
      <c r="K8482" s="2">
        <f>VLOOKUP($F8482,Apoio!$A:$F,5,FALSE)</f>
        <v>1</v>
      </c>
      <c r="L8482" s="24" t="str">
        <f>VLOOKUP($F8482,Apoio!$A:$F,6,FALSE)</f>
        <v>São Paulo - JEF</v>
      </c>
    </row>
    <row r="8483" spans="1:12" x14ac:dyDescent="0.25">
      <c r="A8483" s="50">
        <v>2022</v>
      </c>
      <c r="B8483" s="51" t="s">
        <v>369</v>
      </c>
      <c r="C8483" s="51" t="s">
        <v>10</v>
      </c>
      <c r="D8483" s="51" t="s">
        <v>45</v>
      </c>
      <c r="E8483" s="51" t="s">
        <v>252</v>
      </c>
      <c r="F8483" s="52">
        <v>14042</v>
      </c>
      <c r="G8483" s="35" t="str">
        <f>VLOOKUP(F8483,Apoio!A:B,2,FALSE)</f>
        <v>Juizado</v>
      </c>
      <c r="H8483" s="51" t="s">
        <v>254</v>
      </c>
      <c r="I8483" s="53">
        <v>393</v>
      </c>
      <c r="J8483" s="2">
        <f>VLOOKUP($F8483,Apoio!$A:$F,4,FALSE)</f>
        <v>2</v>
      </c>
      <c r="K8483" s="2">
        <f>VLOOKUP($F8483,Apoio!$A:$F,5,FALSE)</f>
        <v>1</v>
      </c>
      <c r="L8483" s="24" t="str">
        <f>VLOOKUP($F8483,Apoio!$A:$F,6,FALSE)</f>
        <v>São Paulo - JEF</v>
      </c>
    </row>
    <row r="8484" spans="1:12" x14ac:dyDescent="0.25">
      <c r="A8484" s="46">
        <v>2022</v>
      </c>
      <c r="B8484" s="47" t="s">
        <v>369</v>
      </c>
      <c r="C8484" s="47" t="s">
        <v>10</v>
      </c>
      <c r="D8484" s="47" t="s">
        <v>45</v>
      </c>
      <c r="E8484" s="47" t="s">
        <v>252</v>
      </c>
      <c r="F8484" s="48">
        <v>14043</v>
      </c>
      <c r="G8484" s="35" t="str">
        <f>VLOOKUP(F8484,Apoio!A:B,2,FALSE)</f>
        <v>Juizado</v>
      </c>
      <c r="H8484" s="47" t="s">
        <v>255</v>
      </c>
      <c r="I8484" s="49">
        <v>394</v>
      </c>
      <c r="J8484" s="2">
        <f>VLOOKUP($F8484,Apoio!$A:$F,4,FALSE)</f>
        <v>3</v>
      </c>
      <c r="K8484" s="2">
        <f>VLOOKUP($F8484,Apoio!$A:$F,5,FALSE)</f>
        <v>1</v>
      </c>
      <c r="L8484" s="24" t="str">
        <f>VLOOKUP($F8484,Apoio!$A:$F,6,FALSE)</f>
        <v>São Paulo - JEF</v>
      </c>
    </row>
    <row r="8485" spans="1:12" x14ac:dyDescent="0.25">
      <c r="A8485" s="50">
        <v>2022</v>
      </c>
      <c r="B8485" s="51" t="s">
        <v>369</v>
      </c>
      <c r="C8485" s="51" t="s">
        <v>10</v>
      </c>
      <c r="D8485" s="51" t="s">
        <v>45</v>
      </c>
      <c r="E8485" s="51" t="s">
        <v>252</v>
      </c>
      <c r="F8485" s="52">
        <v>14044</v>
      </c>
      <c r="G8485" s="35" t="str">
        <f>VLOOKUP(F8485,Apoio!A:B,2,FALSE)</f>
        <v>Juizado</v>
      </c>
      <c r="H8485" s="51" t="s">
        <v>256</v>
      </c>
      <c r="I8485" s="53">
        <v>377</v>
      </c>
      <c r="J8485" s="2">
        <f>VLOOKUP($F8485,Apoio!$A:$F,4,FALSE)</f>
        <v>4</v>
      </c>
      <c r="K8485" s="2">
        <f>VLOOKUP($F8485,Apoio!$A:$F,5,FALSE)</f>
        <v>1</v>
      </c>
      <c r="L8485" s="24" t="str">
        <f>VLOOKUP($F8485,Apoio!$A:$F,6,FALSE)</f>
        <v>São Paulo - JEF</v>
      </c>
    </row>
    <row r="8486" spans="1:12" x14ac:dyDescent="0.25">
      <c r="A8486" s="46">
        <v>2022</v>
      </c>
      <c r="B8486" s="47" t="s">
        <v>369</v>
      </c>
      <c r="C8486" s="47" t="s">
        <v>10</v>
      </c>
      <c r="D8486" s="47" t="s">
        <v>45</v>
      </c>
      <c r="E8486" s="47" t="s">
        <v>252</v>
      </c>
      <c r="F8486" s="48">
        <v>14045</v>
      </c>
      <c r="G8486" s="35" t="str">
        <f>VLOOKUP(F8486,Apoio!A:B,2,FALSE)</f>
        <v>Juizado</v>
      </c>
      <c r="H8486" s="47" t="s">
        <v>257</v>
      </c>
      <c r="I8486" s="49">
        <v>368</v>
      </c>
      <c r="J8486" s="2">
        <f>VLOOKUP($F8486,Apoio!$A:$F,4,FALSE)</f>
        <v>5</v>
      </c>
      <c r="K8486" s="2">
        <f>VLOOKUP($F8486,Apoio!$A:$F,5,FALSE)</f>
        <v>1</v>
      </c>
      <c r="L8486" s="24" t="str">
        <f>VLOOKUP($F8486,Apoio!$A:$F,6,FALSE)</f>
        <v>São Paulo - JEF</v>
      </c>
    </row>
    <row r="8487" spans="1:12" x14ac:dyDescent="0.25">
      <c r="A8487" s="50">
        <v>2022</v>
      </c>
      <c r="B8487" s="51" t="s">
        <v>369</v>
      </c>
      <c r="C8487" s="51" t="s">
        <v>10</v>
      </c>
      <c r="D8487" s="51" t="s">
        <v>45</v>
      </c>
      <c r="E8487" s="51" t="s">
        <v>252</v>
      </c>
      <c r="F8487" s="52">
        <v>14046</v>
      </c>
      <c r="G8487" s="35" t="str">
        <f>VLOOKUP(F8487,Apoio!A:B,2,FALSE)</f>
        <v>Juizado</v>
      </c>
      <c r="H8487" s="51" t="s">
        <v>258</v>
      </c>
      <c r="I8487" s="53">
        <v>368</v>
      </c>
      <c r="J8487" s="2">
        <f>VLOOKUP($F8487,Apoio!$A:$F,4,FALSE)</f>
        <v>6</v>
      </c>
      <c r="K8487" s="2">
        <f>VLOOKUP($F8487,Apoio!$A:$F,5,FALSE)</f>
        <v>1</v>
      </c>
      <c r="L8487" s="24" t="str">
        <f>VLOOKUP($F8487,Apoio!$A:$F,6,FALSE)</f>
        <v>São Paulo - JEF</v>
      </c>
    </row>
    <row r="8488" spans="1:12" x14ac:dyDescent="0.25">
      <c r="A8488" s="46">
        <v>2022</v>
      </c>
      <c r="B8488" s="47" t="s">
        <v>369</v>
      </c>
      <c r="C8488" s="47" t="s">
        <v>10</v>
      </c>
      <c r="D8488" s="47" t="s">
        <v>45</v>
      </c>
      <c r="E8488" s="47" t="s">
        <v>252</v>
      </c>
      <c r="F8488" s="48">
        <v>14047</v>
      </c>
      <c r="G8488" s="35" t="str">
        <f>VLOOKUP(F8488,Apoio!A:B,2,FALSE)</f>
        <v>Juizado</v>
      </c>
      <c r="H8488" s="47" t="s">
        <v>259</v>
      </c>
      <c r="I8488" s="49">
        <v>384</v>
      </c>
      <c r="J8488" s="2">
        <f>VLOOKUP($F8488,Apoio!$A:$F,4,FALSE)</f>
        <v>7</v>
      </c>
      <c r="K8488" s="2">
        <f>VLOOKUP($F8488,Apoio!$A:$F,5,FALSE)</f>
        <v>1</v>
      </c>
      <c r="L8488" s="24" t="str">
        <f>VLOOKUP($F8488,Apoio!$A:$F,6,FALSE)</f>
        <v>São Paulo - JEF</v>
      </c>
    </row>
    <row r="8489" spans="1:12" x14ac:dyDescent="0.25">
      <c r="A8489" s="50">
        <v>2022</v>
      </c>
      <c r="B8489" s="51" t="s">
        <v>369</v>
      </c>
      <c r="C8489" s="51" t="s">
        <v>10</v>
      </c>
      <c r="D8489" s="51" t="s">
        <v>45</v>
      </c>
      <c r="E8489" s="51" t="s">
        <v>252</v>
      </c>
      <c r="F8489" s="52">
        <v>14048</v>
      </c>
      <c r="G8489" s="35" t="str">
        <f>VLOOKUP(F8489,Apoio!A:B,2,FALSE)</f>
        <v>Juizado</v>
      </c>
      <c r="H8489" s="51" t="s">
        <v>260</v>
      </c>
      <c r="I8489" s="53">
        <v>368</v>
      </c>
      <c r="J8489" s="2">
        <f>VLOOKUP($F8489,Apoio!$A:$F,4,FALSE)</f>
        <v>8</v>
      </c>
      <c r="K8489" s="2">
        <f>VLOOKUP($F8489,Apoio!$A:$F,5,FALSE)</f>
        <v>1</v>
      </c>
      <c r="L8489" s="24" t="str">
        <f>VLOOKUP($F8489,Apoio!$A:$F,6,FALSE)</f>
        <v>São Paulo - JEF</v>
      </c>
    </row>
    <row r="8490" spans="1:12" x14ac:dyDescent="0.25">
      <c r="A8490" s="46">
        <v>2022</v>
      </c>
      <c r="B8490" s="47" t="s">
        <v>369</v>
      </c>
      <c r="C8490" s="47" t="s">
        <v>10</v>
      </c>
      <c r="D8490" s="47" t="s">
        <v>45</v>
      </c>
      <c r="E8490" s="47" t="s">
        <v>252</v>
      </c>
      <c r="F8490" s="48">
        <v>14049</v>
      </c>
      <c r="G8490" s="35" t="str">
        <f>VLOOKUP(F8490,Apoio!A:B,2,FALSE)</f>
        <v>Juizado</v>
      </c>
      <c r="H8490" s="47" t="s">
        <v>261</v>
      </c>
      <c r="I8490" s="49">
        <v>377</v>
      </c>
      <c r="J8490" s="2">
        <f>VLOOKUP($F8490,Apoio!$A:$F,4,FALSE)</f>
        <v>9</v>
      </c>
      <c r="K8490" s="2">
        <f>VLOOKUP($F8490,Apoio!$A:$F,5,FALSE)</f>
        <v>1</v>
      </c>
      <c r="L8490" s="24" t="str">
        <f>VLOOKUP($F8490,Apoio!$A:$F,6,FALSE)</f>
        <v>São Paulo - JEF</v>
      </c>
    </row>
    <row r="8491" spans="1:12" x14ac:dyDescent="0.25">
      <c r="A8491" s="50">
        <v>2022</v>
      </c>
      <c r="B8491" s="51" t="s">
        <v>369</v>
      </c>
      <c r="C8491" s="51" t="s">
        <v>10</v>
      </c>
      <c r="D8491" s="51" t="s">
        <v>45</v>
      </c>
      <c r="E8491" s="51" t="s">
        <v>252</v>
      </c>
      <c r="F8491" s="52">
        <v>14050</v>
      </c>
      <c r="G8491" s="35" t="str">
        <f>VLOOKUP(F8491,Apoio!A:B,2,FALSE)</f>
        <v>Juizado</v>
      </c>
      <c r="H8491" s="51" t="s">
        <v>262</v>
      </c>
      <c r="I8491" s="53">
        <v>365</v>
      </c>
      <c r="J8491" s="2">
        <f>VLOOKUP($F8491,Apoio!$A:$F,4,FALSE)</f>
        <v>10</v>
      </c>
      <c r="K8491" s="2">
        <f>VLOOKUP($F8491,Apoio!$A:$F,5,FALSE)</f>
        <v>1</v>
      </c>
      <c r="L8491" s="24" t="str">
        <f>VLOOKUP($F8491,Apoio!$A:$F,6,FALSE)</f>
        <v>São Paulo - JEF</v>
      </c>
    </row>
    <row r="8492" spans="1:12" x14ac:dyDescent="0.25">
      <c r="A8492" s="46">
        <v>2022</v>
      </c>
      <c r="B8492" s="47" t="s">
        <v>369</v>
      </c>
      <c r="C8492" s="47" t="s">
        <v>10</v>
      </c>
      <c r="D8492" s="47" t="s">
        <v>45</v>
      </c>
      <c r="E8492" s="47" t="s">
        <v>252</v>
      </c>
      <c r="F8492" s="48">
        <v>14051</v>
      </c>
      <c r="G8492" s="35" t="str">
        <f>VLOOKUP(F8492,Apoio!A:B,2,FALSE)</f>
        <v>Juizado</v>
      </c>
      <c r="H8492" s="47" t="s">
        <v>263</v>
      </c>
      <c r="I8492" s="49">
        <v>365</v>
      </c>
      <c r="J8492" s="2">
        <f>VLOOKUP($F8492,Apoio!$A:$F,4,FALSE)</f>
        <v>11</v>
      </c>
      <c r="K8492" s="2">
        <f>VLOOKUP($F8492,Apoio!$A:$F,5,FALSE)</f>
        <v>1</v>
      </c>
      <c r="L8492" s="24" t="str">
        <f>VLOOKUP($F8492,Apoio!$A:$F,6,FALSE)</f>
        <v>São Paulo - JEF</v>
      </c>
    </row>
    <row r="8493" spans="1:12" x14ac:dyDescent="0.25">
      <c r="A8493" s="50">
        <v>2022</v>
      </c>
      <c r="B8493" s="51" t="s">
        <v>369</v>
      </c>
      <c r="C8493" s="51" t="s">
        <v>10</v>
      </c>
      <c r="D8493" s="51" t="s">
        <v>45</v>
      </c>
      <c r="E8493" s="51" t="s">
        <v>252</v>
      </c>
      <c r="F8493" s="52">
        <v>14052</v>
      </c>
      <c r="G8493" s="35" t="str">
        <f>VLOOKUP(F8493,Apoio!A:B,2,FALSE)</f>
        <v>Juizado</v>
      </c>
      <c r="H8493" s="51" t="s">
        <v>264</v>
      </c>
      <c r="I8493" s="53">
        <v>382</v>
      </c>
      <c r="J8493" s="2">
        <f>VLOOKUP($F8493,Apoio!$A:$F,4,FALSE)</f>
        <v>12</v>
      </c>
      <c r="K8493" s="2">
        <f>VLOOKUP($F8493,Apoio!$A:$F,5,FALSE)</f>
        <v>1</v>
      </c>
      <c r="L8493" s="24" t="str">
        <f>VLOOKUP($F8493,Apoio!$A:$F,6,FALSE)</f>
        <v>São Paulo - JEF</v>
      </c>
    </row>
    <row r="8494" spans="1:12" x14ac:dyDescent="0.25">
      <c r="A8494" s="46">
        <v>2022</v>
      </c>
      <c r="B8494" s="47" t="s">
        <v>369</v>
      </c>
      <c r="C8494" s="47" t="s">
        <v>10</v>
      </c>
      <c r="D8494" s="47" t="s">
        <v>45</v>
      </c>
      <c r="E8494" s="47" t="s">
        <v>252</v>
      </c>
      <c r="F8494" s="48">
        <v>14053</v>
      </c>
      <c r="G8494" s="35" t="str">
        <f>VLOOKUP(F8494,Apoio!A:B,2,FALSE)</f>
        <v>Juizado</v>
      </c>
      <c r="H8494" s="47" t="s">
        <v>265</v>
      </c>
      <c r="I8494" s="49">
        <v>383</v>
      </c>
      <c r="J8494" s="2">
        <f>VLOOKUP($F8494,Apoio!$A:$F,4,FALSE)</f>
        <v>13</v>
      </c>
      <c r="K8494" s="2">
        <f>VLOOKUP($F8494,Apoio!$A:$F,5,FALSE)</f>
        <v>1</v>
      </c>
      <c r="L8494" s="24" t="str">
        <f>VLOOKUP($F8494,Apoio!$A:$F,6,FALSE)</f>
        <v>São Paulo - JEF</v>
      </c>
    </row>
    <row r="8495" spans="1:12" x14ac:dyDescent="0.25">
      <c r="A8495" s="50">
        <v>2022</v>
      </c>
      <c r="B8495" s="51" t="s">
        <v>369</v>
      </c>
      <c r="C8495" s="51" t="s">
        <v>10</v>
      </c>
      <c r="D8495" s="51" t="s">
        <v>45</v>
      </c>
      <c r="E8495" s="51" t="s">
        <v>252</v>
      </c>
      <c r="F8495" s="52">
        <v>14161</v>
      </c>
      <c r="G8495" s="35" t="str">
        <f>VLOOKUP(F8495,Apoio!A:B,2,FALSE)</f>
        <v>Juizado</v>
      </c>
      <c r="H8495" s="51" t="s">
        <v>266</v>
      </c>
      <c r="I8495" s="53">
        <v>371</v>
      </c>
      <c r="J8495" s="2">
        <f>VLOOKUP($F8495,Apoio!$A:$F,4,FALSE)</f>
        <v>14</v>
      </c>
      <c r="K8495" s="2">
        <f>VLOOKUP($F8495,Apoio!$A:$F,5,FALSE)</f>
        <v>1</v>
      </c>
      <c r="L8495" s="24" t="str">
        <f>VLOOKUP($F8495,Apoio!$A:$F,6,FALSE)</f>
        <v>São Paulo - JEF</v>
      </c>
    </row>
    <row r="8496" spans="1:12" x14ac:dyDescent="0.25">
      <c r="A8496" s="46">
        <v>2022</v>
      </c>
      <c r="B8496" s="47" t="s">
        <v>369</v>
      </c>
      <c r="C8496" s="47" t="s">
        <v>10</v>
      </c>
      <c r="D8496" s="47" t="s">
        <v>45</v>
      </c>
      <c r="E8496" s="47" t="s">
        <v>252</v>
      </c>
      <c r="F8496" s="48">
        <v>72252</v>
      </c>
      <c r="G8496" s="35" t="str">
        <f>VLOOKUP(F8496,Apoio!A:B,2,FALSE)</f>
        <v>Vara Federal</v>
      </c>
      <c r="H8496" s="47" t="s">
        <v>267</v>
      </c>
      <c r="I8496" s="49">
        <v>883</v>
      </c>
      <c r="J8496" s="2" t="str">
        <f>VLOOKUP($F8496,Apoio!$A:$F,4,FALSE)</f>
        <v>CECON</v>
      </c>
      <c r="K8496" s="2">
        <f>VLOOKUP($F8496,Apoio!$A:$F,5,FALSE)</f>
        <v>1</v>
      </c>
      <c r="L8496" s="24" t="str">
        <f>VLOOKUP($F8496,Apoio!$A:$F,6,FALSE)</f>
        <v>São Paulo</v>
      </c>
    </row>
    <row r="8497" spans="1:12" x14ac:dyDescent="0.25">
      <c r="A8497" s="50">
        <v>2022</v>
      </c>
      <c r="B8497" s="51" t="s">
        <v>369</v>
      </c>
      <c r="C8497" s="51" t="s">
        <v>10</v>
      </c>
      <c r="D8497" s="51" t="s">
        <v>45</v>
      </c>
      <c r="E8497" s="51" t="s">
        <v>268</v>
      </c>
      <c r="F8497" s="52">
        <v>14002</v>
      </c>
      <c r="G8497" s="35" t="str">
        <f>VLOOKUP(F8497,Apoio!A:B,2,FALSE)</f>
        <v>Vara Federal</v>
      </c>
      <c r="H8497" s="51" t="s">
        <v>269</v>
      </c>
      <c r="I8497" s="53">
        <v>137</v>
      </c>
      <c r="J8497" s="2">
        <f>VLOOKUP($F8497,Apoio!$A:$F,4,FALSE)</f>
        <v>1</v>
      </c>
      <c r="K8497" s="2">
        <f>VLOOKUP($F8497,Apoio!$A:$F,5,FALSE)</f>
        <v>1</v>
      </c>
      <c r="L8497" s="24" t="str">
        <f>VLOOKUP($F8497,Apoio!$A:$F,6,FALSE)</f>
        <v>São Paulo - Previdenciária</v>
      </c>
    </row>
    <row r="8498" spans="1:12" x14ac:dyDescent="0.25">
      <c r="A8498" s="46">
        <v>2022</v>
      </c>
      <c r="B8498" s="47" t="s">
        <v>369</v>
      </c>
      <c r="C8498" s="47" t="s">
        <v>10</v>
      </c>
      <c r="D8498" s="47" t="s">
        <v>45</v>
      </c>
      <c r="E8498" s="47" t="s">
        <v>268</v>
      </c>
      <c r="F8498" s="48">
        <v>14003</v>
      </c>
      <c r="G8498" s="35" t="str">
        <f>VLOOKUP(F8498,Apoio!A:B,2,FALSE)</f>
        <v>Vara Federal</v>
      </c>
      <c r="H8498" s="47" t="s">
        <v>270</v>
      </c>
      <c r="I8498" s="49">
        <v>188</v>
      </c>
      <c r="J8498" s="2">
        <f>VLOOKUP($F8498,Apoio!$A:$F,4,FALSE)</f>
        <v>2</v>
      </c>
      <c r="K8498" s="2">
        <f>VLOOKUP($F8498,Apoio!$A:$F,5,FALSE)</f>
        <v>1</v>
      </c>
      <c r="L8498" s="24" t="str">
        <f>VLOOKUP($F8498,Apoio!$A:$F,6,FALSE)</f>
        <v>São Paulo - Previdenciária</v>
      </c>
    </row>
    <row r="8499" spans="1:12" x14ac:dyDescent="0.25">
      <c r="A8499" s="50">
        <v>2022</v>
      </c>
      <c r="B8499" s="51" t="s">
        <v>369</v>
      </c>
      <c r="C8499" s="51" t="s">
        <v>10</v>
      </c>
      <c r="D8499" s="51" t="s">
        <v>45</v>
      </c>
      <c r="E8499" s="51" t="s">
        <v>268</v>
      </c>
      <c r="F8499" s="52">
        <v>16495</v>
      </c>
      <c r="G8499" s="35" t="str">
        <f>VLOOKUP(F8499,Apoio!A:B,2,FALSE)</f>
        <v>Vara Federal</v>
      </c>
      <c r="H8499" s="51" t="s">
        <v>271</v>
      </c>
      <c r="I8499" s="53">
        <v>197</v>
      </c>
      <c r="J8499" s="2">
        <f>VLOOKUP($F8499,Apoio!$A:$F,4,FALSE)</f>
        <v>3</v>
      </c>
      <c r="K8499" s="2">
        <f>VLOOKUP($F8499,Apoio!$A:$F,5,FALSE)</f>
        <v>1</v>
      </c>
      <c r="L8499" s="24" t="str">
        <f>VLOOKUP($F8499,Apoio!$A:$F,6,FALSE)</f>
        <v>São Paulo - Previdenciária</v>
      </c>
    </row>
    <row r="8500" spans="1:12" x14ac:dyDescent="0.25">
      <c r="A8500" s="46">
        <v>2022</v>
      </c>
      <c r="B8500" s="47" t="s">
        <v>369</v>
      </c>
      <c r="C8500" s="47" t="s">
        <v>10</v>
      </c>
      <c r="D8500" s="47" t="s">
        <v>45</v>
      </c>
      <c r="E8500" s="47" t="s">
        <v>268</v>
      </c>
      <c r="F8500" s="48">
        <v>14004</v>
      </c>
      <c r="G8500" s="35" t="str">
        <f>VLOOKUP(F8500,Apoio!A:B,2,FALSE)</f>
        <v>Vara Federal</v>
      </c>
      <c r="H8500" s="47" t="s">
        <v>272</v>
      </c>
      <c r="I8500" s="49">
        <v>168</v>
      </c>
      <c r="J8500" s="2">
        <f>VLOOKUP($F8500,Apoio!$A:$F,4,FALSE)</f>
        <v>4</v>
      </c>
      <c r="K8500" s="2">
        <f>VLOOKUP($F8500,Apoio!$A:$F,5,FALSE)</f>
        <v>1</v>
      </c>
      <c r="L8500" s="24" t="str">
        <f>VLOOKUP($F8500,Apoio!$A:$F,6,FALSE)</f>
        <v>São Paulo - Previdenciária</v>
      </c>
    </row>
    <row r="8501" spans="1:12" x14ac:dyDescent="0.25">
      <c r="A8501" s="50">
        <v>2022</v>
      </c>
      <c r="B8501" s="51" t="s">
        <v>369</v>
      </c>
      <c r="C8501" s="51" t="s">
        <v>10</v>
      </c>
      <c r="D8501" s="51" t="s">
        <v>45</v>
      </c>
      <c r="E8501" s="51" t="s">
        <v>268</v>
      </c>
      <c r="F8501" s="52">
        <v>14005</v>
      </c>
      <c r="G8501" s="35" t="str">
        <f>VLOOKUP(F8501,Apoio!A:B,2,FALSE)</f>
        <v>Vara Federal</v>
      </c>
      <c r="H8501" s="51" t="s">
        <v>273</v>
      </c>
      <c r="I8501" s="53">
        <v>175</v>
      </c>
      <c r="J8501" s="2">
        <f>VLOOKUP($F8501,Apoio!$A:$F,4,FALSE)</f>
        <v>5</v>
      </c>
      <c r="K8501" s="2">
        <f>VLOOKUP($F8501,Apoio!$A:$F,5,FALSE)</f>
        <v>1</v>
      </c>
      <c r="L8501" s="24" t="str">
        <f>VLOOKUP($F8501,Apoio!$A:$F,6,FALSE)</f>
        <v>São Paulo - Previdenciária</v>
      </c>
    </row>
    <row r="8502" spans="1:12" x14ac:dyDescent="0.25">
      <c r="A8502" s="46">
        <v>2022</v>
      </c>
      <c r="B8502" s="47" t="s">
        <v>369</v>
      </c>
      <c r="C8502" s="47" t="s">
        <v>10</v>
      </c>
      <c r="D8502" s="47" t="s">
        <v>45</v>
      </c>
      <c r="E8502" s="47" t="s">
        <v>268</v>
      </c>
      <c r="F8502" s="48">
        <v>16496</v>
      </c>
      <c r="G8502" s="35" t="str">
        <f>VLOOKUP(F8502,Apoio!A:B,2,FALSE)</f>
        <v>Vara Federal</v>
      </c>
      <c r="H8502" s="47" t="s">
        <v>274</v>
      </c>
      <c r="I8502" s="49">
        <v>189</v>
      </c>
      <c r="J8502" s="2">
        <f>VLOOKUP($F8502,Apoio!$A:$F,4,FALSE)</f>
        <v>6</v>
      </c>
      <c r="K8502" s="2">
        <f>VLOOKUP($F8502,Apoio!$A:$F,5,FALSE)</f>
        <v>1</v>
      </c>
      <c r="L8502" s="24" t="str">
        <f>VLOOKUP($F8502,Apoio!$A:$F,6,FALSE)</f>
        <v>São Paulo - Previdenciária</v>
      </c>
    </row>
    <row r="8503" spans="1:12" x14ac:dyDescent="0.25">
      <c r="A8503" s="50">
        <v>2022</v>
      </c>
      <c r="B8503" s="51" t="s">
        <v>369</v>
      </c>
      <c r="C8503" s="51" t="s">
        <v>10</v>
      </c>
      <c r="D8503" s="51" t="s">
        <v>45</v>
      </c>
      <c r="E8503" s="51" t="s">
        <v>268</v>
      </c>
      <c r="F8503" s="52">
        <v>14006</v>
      </c>
      <c r="G8503" s="35" t="str">
        <f>VLOOKUP(F8503,Apoio!A:B,2,FALSE)</f>
        <v>Vara Federal</v>
      </c>
      <c r="H8503" s="51" t="s">
        <v>275</v>
      </c>
      <c r="I8503" s="53">
        <v>198</v>
      </c>
      <c r="J8503" s="2">
        <f>VLOOKUP($F8503,Apoio!$A:$F,4,FALSE)</f>
        <v>7</v>
      </c>
      <c r="K8503" s="2">
        <f>VLOOKUP($F8503,Apoio!$A:$F,5,FALSE)</f>
        <v>1</v>
      </c>
      <c r="L8503" s="24" t="str">
        <f>VLOOKUP($F8503,Apoio!$A:$F,6,FALSE)</f>
        <v>São Paulo - Previdenciária</v>
      </c>
    </row>
    <row r="8504" spans="1:12" x14ac:dyDescent="0.25">
      <c r="A8504" s="46">
        <v>2022</v>
      </c>
      <c r="B8504" s="47" t="s">
        <v>369</v>
      </c>
      <c r="C8504" s="47" t="s">
        <v>10</v>
      </c>
      <c r="D8504" s="47" t="s">
        <v>45</v>
      </c>
      <c r="E8504" s="47" t="s">
        <v>268</v>
      </c>
      <c r="F8504" s="48">
        <v>16497</v>
      </c>
      <c r="G8504" s="35" t="str">
        <f>VLOOKUP(F8504,Apoio!A:B,2,FALSE)</f>
        <v>Vara Federal</v>
      </c>
      <c r="H8504" s="47" t="s">
        <v>276</v>
      </c>
      <c r="I8504" s="49">
        <v>177</v>
      </c>
      <c r="J8504" s="2">
        <f>VLOOKUP($F8504,Apoio!$A:$F,4,FALSE)</f>
        <v>8</v>
      </c>
      <c r="K8504" s="2">
        <f>VLOOKUP($F8504,Apoio!$A:$F,5,FALSE)</f>
        <v>1</v>
      </c>
      <c r="L8504" s="24" t="str">
        <f>VLOOKUP($F8504,Apoio!$A:$F,6,FALSE)</f>
        <v>São Paulo - Previdenciária</v>
      </c>
    </row>
    <row r="8505" spans="1:12" x14ac:dyDescent="0.25">
      <c r="A8505" s="50">
        <v>2022</v>
      </c>
      <c r="B8505" s="51" t="s">
        <v>369</v>
      </c>
      <c r="C8505" s="51" t="s">
        <v>10</v>
      </c>
      <c r="D8505" s="51" t="s">
        <v>45</v>
      </c>
      <c r="E8505" s="51" t="s">
        <v>268</v>
      </c>
      <c r="F8505" s="52">
        <v>18205</v>
      </c>
      <c r="G8505" s="35" t="str">
        <f>VLOOKUP(F8505,Apoio!A:B,2,FALSE)</f>
        <v>Vara Federal</v>
      </c>
      <c r="H8505" s="51" t="s">
        <v>277</v>
      </c>
      <c r="I8505" s="53">
        <v>161</v>
      </c>
      <c r="J8505" s="2">
        <f>VLOOKUP($F8505,Apoio!$A:$F,4,FALSE)</f>
        <v>9</v>
      </c>
      <c r="K8505" s="2">
        <f>VLOOKUP($F8505,Apoio!$A:$F,5,FALSE)</f>
        <v>1</v>
      </c>
      <c r="L8505" s="24" t="str">
        <f>VLOOKUP($F8505,Apoio!$A:$F,6,FALSE)</f>
        <v>São Paulo - Previdenciária</v>
      </c>
    </row>
    <row r="8506" spans="1:12" x14ac:dyDescent="0.25">
      <c r="A8506" s="46">
        <v>2022</v>
      </c>
      <c r="B8506" s="47" t="s">
        <v>369</v>
      </c>
      <c r="C8506" s="47" t="s">
        <v>10</v>
      </c>
      <c r="D8506" s="47" t="s">
        <v>45</v>
      </c>
      <c r="E8506" s="47" t="s">
        <v>268</v>
      </c>
      <c r="F8506" s="48">
        <v>18202</v>
      </c>
      <c r="G8506" s="35" t="str">
        <f>VLOOKUP(F8506,Apoio!A:B,2,FALSE)</f>
        <v>Vara Federal</v>
      </c>
      <c r="H8506" s="47" t="s">
        <v>278</v>
      </c>
      <c r="I8506" s="49">
        <v>138</v>
      </c>
      <c r="J8506" s="2">
        <f>VLOOKUP($F8506,Apoio!$A:$F,4,FALSE)</f>
        <v>10</v>
      </c>
      <c r="K8506" s="2">
        <f>VLOOKUP($F8506,Apoio!$A:$F,5,FALSE)</f>
        <v>1</v>
      </c>
      <c r="L8506" s="24" t="str">
        <f>VLOOKUP($F8506,Apoio!$A:$F,6,FALSE)</f>
        <v>São Paulo - Previdenciária</v>
      </c>
    </row>
    <row r="8507" spans="1:12" x14ac:dyDescent="0.25">
      <c r="A8507" s="50">
        <v>2022</v>
      </c>
      <c r="B8507" s="51" t="s">
        <v>369</v>
      </c>
      <c r="C8507" s="51" t="s">
        <v>10</v>
      </c>
      <c r="D8507" s="51" t="s">
        <v>45</v>
      </c>
      <c r="E8507" s="51" t="s">
        <v>279</v>
      </c>
      <c r="F8507" s="52">
        <v>18100</v>
      </c>
      <c r="G8507" s="35" t="str">
        <f>VLOOKUP(F8507,Apoio!A:B,2,FALSE)</f>
        <v>Vara Federal</v>
      </c>
      <c r="H8507" s="51" t="s">
        <v>280</v>
      </c>
      <c r="I8507" s="53">
        <v>300</v>
      </c>
      <c r="J8507" s="2">
        <f>VLOOKUP($F8507,Apoio!$A:$F,4,FALSE)</f>
        <v>1</v>
      </c>
      <c r="K8507" s="2">
        <f>VLOOKUP($F8507,Apoio!$A:$F,5,FALSE)</f>
        <v>41</v>
      </c>
      <c r="L8507" s="24" t="str">
        <f>VLOOKUP($F8507,Apoio!$A:$F,6,FALSE)</f>
        <v>São Vicente</v>
      </c>
    </row>
    <row r="8508" spans="1:12" x14ac:dyDescent="0.25">
      <c r="A8508" s="46">
        <v>2022</v>
      </c>
      <c r="B8508" s="47" t="s">
        <v>369</v>
      </c>
      <c r="C8508" s="47" t="s">
        <v>10</v>
      </c>
      <c r="D8508" s="47" t="s">
        <v>45</v>
      </c>
      <c r="E8508" s="47" t="s">
        <v>279</v>
      </c>
      <c r="F8508" s="48">
        <v>14116</v>
      </c>
      <c r="G8508" s="35" t="str">
        <f>VLOOKUP(F8508,Apoio!A:B,2,FALSE)</f>
        <v>Juizado</v>
      </c>
      <c r="H8508" s="47" t="s">
        <v>281</v>
      </c>
      <c r="I8508" s="49">
        <v>463</v>
      </c>
      <c r="J8508" s="2">
        <f>VLOOKUP($F8508,Apoio!$A:$F,4,FALSE)</f>
        <v>1</v>
      </c>
      <c r="K8508" s="2">
        <f>VLOOKUP($F8508,Apoio!$A:$F,5,FALSE)</f>
        <v>41</v>
      </c>
      <c r="L8508" s="24" t="str">
        <f>VLOOKUP($F8508,Apoio!$A:$F,6,FALSE)</f>
        <v>São Vicente</v>
      </c>
    </row>
    <row r="8509" spans="1:12" x14ac:dyDescent="0.25">
      <c r="A8509" s="50">
        <v>2022</v>
      </c>
      <c r="B8509" s="51" t="s">
        <v>369</v>
      </c>
      <c r="C8509" s="51" t="s">
        <v>10</v>
      </c>
      <c r="D8509" s="51" t="s">
        <v>45</v>
      </c>
      <c r="E8509" s="51" t="s">
        <v>282</v>
      </c>
      <c r="F8509" s="52">
        <v>12486</v>
      </c>
      <c r="G8509" s="35" t="str">
        <f>VLOOKUP(F8509,Apoio!A:B,2,FALSE)</f>
        <v>Vara Federal</v>
      </c>
      <c r="H8509" s="51" t="s">
        <v>283</v>
      </c>
      <c r="I8509" s="53">
        <v>167</v>
      </c>
      <c r="J8509" s="2">
        <f>VLOOKUP($F8509,Apoio!$A:$F,4,FALSE)</f>
        <v>1</v>
      </c>
      <c r="K8509" s="2">
        <f>VLOOKUP($F8509,Apoio!$A:$F,5,FALSE)</f>
        <v>10</v>
      </c>
      <c r="L8509" s="24" t="str">
        <f>VLOOKUP($F8509,Apoio!$A:$F,6,FALSE)</f>
        <v>Sorocaba</v>
      </c>
    </row>
    <row r="8510" spans="1:12" x14ac:dyDescent="0.25">
      <c r="A8510" s="46">
        <v>2022</v>
      </c>
      <c r="B8510" s="47" t="s">
        <v>369</v>
      </c>
      <c r="C8510" s="47" t="s">
        <v>10</v>
      </c>
      <c r="D8510" s="47" t="s">
        <v>45</v>
      </c>
      <c r="E8510" s="47" t="s">
        <v>282</v>
      </c>
      <c r="F8510" s="48">
        <v>79243</v>
      </c>
      <c r="G8510" s="35" t="str">
        <f>VLOOKUP(F8510,Apoio!A:B,2,FALSE)</f>
        <v>Juizado</v>
      </c>
      <c r="H8510" s="47" t="s">
        <v>284</v>
      </c>
      <c r="I8510" s="49">
        <v>577</v>
      </c>
      <c r="J8510" s="2">
        <f>VLOOKUP($F8510,Apoio!$A:$F,4,FALSE)</f>
        <v>1</v>
      </c>
      <c r="K8510" s="2">
        <f>VLOOKUP($F8510,Apoio!$A:$F,5,FALSE)</f>
        <v>10</v>
      </c>
      <c r="L8510" s="24" t="str">
        <f>VLOOKUP($F8510,Apoio!$A:$F,6,FALSE)</f>
        <v>Sorocaba</v>
      </c>
    </row>
    <row r="8511" spans="1:12" x14ac:dyDescent="0.25">
      <c r="A8511" s="50">
        <v>2022</v>
      </c>
      <c r="B8511" s="51" t="s">
        <v>369</v>
      </c>
      <c r="C8511" s="51" t="s">
        <v>10</v>
      </c>
      <c r="D8511" s="51" t="s">
        <v>45</v>
      </c>
      <c r="E8511" s="51" t="s">
        <v>282</v>
      </c>
      <c r="F8511" s="52">
        <v>12487</v>
      </c>
      <c r="G8511" s="35" t="str">
        <f>VLOOKUP(F8511,Apoio!A:B,2,FALSE)</f>
        <v>Vara Federal</v>
      </c>
      <c r="H8511" s="51" t="s">
        <v>285</v>
      </c>
      <c r="I8511" s="53">
        <v>185</v>
      </c>
      <c r="J8511" s="2">
        <f>VLOOKUP($F8511,Apoio!$A:$F,4,FALSE)</f>
        <v>2</v>
      </c>
      <c r="K8511" s="2">
        <f>VLOOKUP($F8511,Apoio!$A:$F,5,FALSE)</f>
        <v>10</v>
      </c>
      <c r="L8511" s="24" t="str">
        <f>VLOOKUP($F8511,Apoio!$A:$F,6,FALSE)</f>
        <v>Sorocaba</v>
      </c>
    </row>
    <row r="8512" spans="1:12" x14ac:dyDescent="0.25">
      <c r="A8512" s="46">
        <v>2022</v>
      </c>
      <c r="B8512" s="47" t="s">
        <v>369</v>
      </c>
      <c r="C8512" s="47" t="s">
        <v>10</v>
      </c>
      <c r="D8512" s="47" t="s">
        <v>45</v>
      </c>
      <c r="E8512" s="47" t="s">
        <v>282</v>
      </c>
      <c r="F8512" s="48">
        <v>14312</v>
      </c>
      <c r="G8512" s="35" t="str">
        <f>VLOOKUP(F8512,Apoio!A:B,2,FALSE)</f>
        <v>Juizado</v>
      </c>
      <c r="H8512" s="47" t="s">
        <v>286</v>
      </c>
      <c r="I8512" s="49">
        <v>564</v>
      </c>
      <c r="J8512" s="2">
        <f>VLOOKUP($F8512,Apoio!$A:$F,4,FALSE)</f>
        <v>2</v>
      </c>
      <c r="K8512" s="2">
        <f>VLOOKUP($F8512,Apoio!$A:$F,5,FALSE)</f>
        <v>10</v>
      </c>
      <c r="L8512" s="24" t="str">
        <f>VLOOKUP($F8512,Apoio!$A:$F,6,FALSE)</f>
        <v>Sorocaba</v>
      </c>
    </row>
    <row r="8513" spans="1:12" x14ac:dyDescent="0.25">
      <c r="A8513" s="50">
        <v>2022</v>
      </c>
      <c r="B8513" s="51" t="s">
        <v>369</v>
      </c>
      <c r="C8513" s="51" t="s">
        <v>10</v>
      </c>
      <c r="D8513" s="51" t="s">
        <v>45</v>
      </c>
      <c r="E8513" s="51" t="s">
        <v>282</v>
      </c>
      <c r="F8513" s="52">
        <v>12488</v>
      </c>
      <c r="G8513" s="35" t="str">
        <f>VLOOKUP(F8513,Apoio!A:B,2,FALSE)</f>
        <v>Vara Federal</v>
      </c>
      <c r="H8513" s="51" t="s">
        <v>287</v>
      </c>
      <c r="I8513" s="53">
        <v>175</v>
      </c>
      <c r="J8513" s="2">
        <f>VLOOKUP($F8513,Apoio!$A:$F,4,FALSE)</f>
        <v>3</v>
      </c>
      <c r="K8513" s="2">
        <f>VLOOKUP($F8513,Apoio!$A:$F,5,FALSE)</f>
        <v>10</v>
      </c>
      <c r="L8513" s="24" t="str">
        <f>VLOOKUP($F8513,Apoio!$A:$F,6,FALSE)</f>
        <v>Sorocaba</v>
      </c>
    </row>
    <row r="8514" spans="1:12" x14ac:dyDescent="0.25">
      <c r="A8514" s="46">
        <v>2022</v>
      </c>
      <c r="B8514" s="47" t="s">
        <v>369</v>
      </c>
      <c r="C8514" s="47" t="s">
        <v>10</v>
      </c>
      <c r="D8514" s="47" t="s">
        <v>45</v>
      </c>
      <c r="E8514" s="47" t="s">
        <v>282</v>
      </c>
      <c r="F8514" s="48">
        <v>14039</v>
      </c>
      <c r="G8514" s="35" t="str">
        <f>VLOOKUP(F8514,Apoio!A:B,2,FALSE)</f>
        <v>Vara Federal</v>
      </c>
      <c r="H8514" s="47" t="s">
        <v>288</v>
      </c>
      <c r="I8514" s="49">
        <v>173</v>
      </c>
      <c r="J8514" s="2">
        <f>VLOOKUP($F8514,Apoio!$A:$F,4,FALSE)</f>
        <v>4</v>
      </c>
      <c r="K8514" s="2">
        <f>VLOOKUP($F8514,Apoio!$A:$F,5,FALSE)</f>
        <v>10</v>
      </c>
      <c r="L8514" s="24" t="str">
        <f>VLOOKUP($F8514,Apoio!$A:$F,6,FALSE)</f>
        <v>Sorocaba</v>
      </c>
    </row>
    <row r="8515" spans="1:12" x14ac:dyDescent="0.25">
      <c r="A8515" s="50">
        <v>2022</v>
      </c>
      <c r="B8515" s="51" t="s">
        <v>369</v>
      </c>
      <c r="C8515" s="51" t="s">
        <v>10</v>
      </c>
      <c r="D8515" s="51" t="s">
        <v>45</v>
      </c>
      <c r="E8515" s="51" t="s">
        <v>289</v>
      </c>
      <c r="F8515" s="52">
        <v>12524</v>
      </c>
      <c r="G8515" s="35" t="str">
        <f>VLOOKUP(F8515,Apoio!A:B,2,FALSE)</f>
        <v>Vara Federal</v>
      </c>
      <c r="H8515" s="51" t="s">
        <v>290</v>
      </c>
      <c r="I8515" s="53">
        <v>123</v>
      </c>
      <c r="J8515" s="2">
        <f>VLOOKUP($F8515,Apoio!$A:$F,4,FALSE)</f>
        <v>1</v>
      </c>
      <c r="K8515" s="2">
        <f>VLOOKUP($F8515,Apoio!$A:$F,5,FALSE)</f>
        <v>21</v>
      </c>
      <c r="L8515" s="24" t="str">
        <f>VLOOKUP($F8515,Apoio!$A:$F,6,FALSE)</f>
        <v>Taubaté</v>
      </c>
    </row>
    <row r="8516" spans="1:12" x14ac:dyDescent="0.25">
      <c r="A8516" s="46">
        <v>2022</v>
      </c>
      <c r="B8516" s="47" t="s">
        <v>369</v>
      </c>
      <c r="C8516" s="47" t="s">
        <v>10</v>
      </c>
      <c r="D8516" s="47" t="s">
        <v>45</v>
      </c>
      <c r="E8516" s="47" t="s">
        <v>289</v>
      </c>
      <c r="F8516" s="48">
        <v>17781</v>
      </c>
      <c r="G8516" s="35" t="str">
        <f>VLOOKUP(F8516,Apoio!A:B,2,FALSE)</f>
        <v>Juizado</v>
      </c>
      <c r="H8516" s="47" t="s">
        <v>291</v>
      </c>
      <c r="I8516" s="49">
        <v>288</v>
      </c>
      <c r="J8516" s="2">
        <f>VLOOKUP($F8516,Apoio!$A:$F,4,FALSE)</f>
        <v>1</v>
      </c>
      <c r="K8516" s="2">
        <f>VLOOKUP($F8516,Apoio!$A:$F,5,FALSE)</f>
        <v>21</v>
      </c>
      <c r="L8516" s="24" t="str">
        <f>VLOOKUP($F8516,Apoio!$A:$F,6,FALSE)</f>
        <v>Taubaté</v>
      </c>
    </row>
    <row r="8517" spans="1:12" x14ac:dyDescent="0.25">
      <c r="A8517" s="50">
        <v>2022</v>
      </c>
      <c r="B8517" s="51" t="s">
        <v>369</v>
      </c>
      <c r="C8517" s="51" t="s">
        <v>10</v>
      </c>
      <c r="D8517" s="51" t="s">
        <v>45</v>
      </c>
      <c r="E8517" s="51" t="s">
        <v>289</v>
      </c>
      <c r="F8517" s="52">
        <v>13845</v>
      </c>
      <c r="G8517" s="35" t="str">
        <f>VLOOKUP(F8517,Apoio!A:B,2,FALSE)</f>
        <v>Vara Federal</v>
      </c>
      <c r="H8517" s="51" t="s">
        <v>292</v>
      </c>
      <c r="I8517" s="53">
        <v>133</v>
      </c>
      <c r="J8517" s="2">
        <f>VLOOKUP($F8517,Apoio!$A:$F,4,FALSE)</f>
        <v>2</v>
      </c>
      <c r="K8517" s="2">
        <f>VLOOKUP($F8517,Apoio!$A:$F,5,FALSE)</f>
        <v>21</v>
      </c>
      <c r="L8517" s="24" t="str">
        <f>VLOOKUP($F8517,Apoio!$A:$F,6,FALSE)</f>
        <v>Taubaté</v>
      </c>
    </row>
    <row r="8518" spans="1:12" x14ac:dyDescent="0.25">
      <c r="A8518" s="46">
        <v>2022</v>
      </c>
      <c r="B8518" s="47" t="s">
        <v>369</v>
      </c>
      <c r="C8518" s="47" t="s">
        <v>10</v>
      </c>
      <c r="D8518" s="47" t="s">
        <v>45</v>
      </c>
      <c r="E8518" s="47" t="s">
        <v>293</v>
      </c>
      <c r="F8518" s="48">
        <v>12526</v>
      </c>
      <c r="G8518" s="35" t="str">
        <f>VLOOKUP(F8518,Apoio!A:B,2,FALSE)</f>
        <v>Vara Federal + JEF</v>
      </c>
      <c r="H8518" s="47" t="s">
        <v>294</v>
      </c>
      <c r="I8518" s="49">
        <v>295</v>
      </c>
      <c r="J8518" s="2">
        <f>VLOOKUP($F8518,Apoio!$A:$F,4,FALSE)</f>
        <v>1</v>
      </c>
      <c r="K8518" s="2">
        <f>VLOOKUP($F8518,Apoio!$A:$F,5,FALSE)</f>
        <v>22</v>
      </c>
      <c r="L8518" s="24" t="str">
        <f>VLOOKUP($F8518,Apoio!$A:$F,6,FALSE)</f>
        <v>Tupã</v>
      </c>
    </row>
    <row r="8519" spans="1:12" x14ac:dyDescent="0.25">
      <c r="A8519" s="50">
        <v>2022</v>
      </c>
      <c r="B8519" s="51" t="s">
        <v>369</v>
      </c>
      <c r="C8519" s="51" t="s">
        <v>10</v>
      </c>
      <c r="D8519" s="51" t="s">
        <v>45</v>
      </c>
      <c r="E8519" s="51" t="s">
        <v>293</v>
      </c>
      <c r="F8519" s="52">
        <v>12526</v>
      </c>
      <c r="G8519" s="35" t="str">
        <f>VLOOKUP(F8519,Apoio!A:B,2,FALSE)</f>
        <v>Vara Federal + JEF</v>
      </c>
      <c r="H8519" s="51" t="s">
        <v>294</v>
      </c>
      <c r="I8519" s="53">
        <v>99</v>
      </c>
      <c r="J8519" s="2">
        <f>VLOOKUP($F8519,Apoio!$A:$F,4,FALSE)</f>
        <v>1</v>
      </c>
      <c r="K8519" s="2">
        <f>VLOOKUP($F8519,Apoio!$A:$F,5,FALSE)</f>
        <v>22</v>
      </c>
      <c r="L8519" s="24" t="str">
        <f>VLOOKUP($F8519,Apoio!$A:$F,6,FALSE)</f>
        <v>Tupã</v>
      </c>
    </row>
    <row r="8520" spans="1:12" x14ac:dyDescent="0.25">
      <c r="A8520" s="46">
        <v>2022</v>
      </c>
      <c r="B8520" s="47" t="s">
        <v>369</v>
      </c>
      <c r="C8520" s="47" t="s">
        <v>10</v>
      </c>
      <c r="D8520" s="47" t="s">
        <v>45</v>
      </c>
      <c r="E8520" s="47" t="s">
        <v>295</v>
      </c>
      <c r="F8520" s="48">
        <v>21627</v>
      </c>
      <c r="G8520" s="35" t="str">
        <f>VLOOKUP(F8520,Apoio!A:B,2,FALSE)</f>
        <v>Turma Recursal</v>
      </c>
      <c r="H8520" s="47" t="s">
        <v>296</v>
      </c>
      <c r="I8520" s="49">
        <v>100</v>
      </c>
      <c r="J8520" s="2">
        <f>VLOOKUP($F8520,Apoio!$A:$F,4,FALSE)</f>
        <v>1</v>
      </c>
      <c r="K8520" s="2">
        <f>VLOOKUP($F8520,Apoio!$A:$F,5,FALSE)</f>
        <v>1</v>
      </c>
      <c r="L8520" s="24" t="str">
        <f>VLOOKUP($F8520,Apoio!$A:$F,6,FALSE)</f>
        <v>São Paulo - TR</v>
      </c>
    </row>
    <row r="8521" spans="1:12" x14ac:dyDescent="0.25">
      <c r="A8521" s="50">
        <v>2022</v>
      </c>
      <c r="B8521" s="51" t="s">
        <v>369</v>
      </c>
      <c r="C8521" s="51" t="s">
        <v>10</v>
      </c>
      <c r="D8521" s="51" t="s">
        <v>45</v>
      </c>
      <c r="E8521" s="51" t="s">
        <v>295</v>
      </c>
      <c r="F8521" s="52">
        <v>21628</v>
      </c>
      <c r="G8521" s="35" t="str">
        <f>VLOOKUP(F8521,Apoio!A:B,2,FALSE)</f>
        <v>Turma Recursal</v>
      </c>
      <c r="H8521" s="51" t="s">
        <v>297</v>
      </c>
      <c r="I8521" s="53">
        <v>121</v>
      </c>
      <c r="J8521" s="2">
        <f>VLOOKUP($F8521,Apoio!$A:$F,4,FALSE)</f>
        <v>2</v>
      </c>
      <c r="K8521" s="2">
        <f>VLOOKUP($F8521,Apoio!$A:$F,5,FALSE)</f>
        <v>1</v>
      </c>
      <c r="L8521" s="24" t="str">
        <f>VLOOKUP($F8521,Apoio!$A:$F,6,FALSE)</f>
        <v>São Paulo - TR</v>
      </c>
    </row>
    <row r="8522" spans="1:12" x14ac:dyDescent="0.25">
      <c r="A8522" s="46">
        <v>2022</v>
      </c>
      <c r="B8522" s="47" t="s">
        <v>369</v>
      </c>
      <c r="C8522" s="47" t="s">
        <v>10</v>
      </c>
      <c r="D8522" s="47" t="s">
        <v>45</v>
      </c>
      <c r="E8522" s="47" t="s">
        <v>295</v>
      </c>
      <c r="F8522" s="48">
        <v>21629</v>
      </c>
      <c r="G8522" s="35" t="str">
        <f>VLOOKUP(F8522,Apoio!A:B,2,FALSE)</f>
        <v>Turma Recursal</v>
      </c>
      <c r="H8522" s="47" t="s">
        <v>298</v>
      </c>
      <c r="I8522" s="49">
        <v>114</v>
      </c>
      <c r="J8522" s="2">
        <f>VLOOKUP($F8522,Apoio!$A:$F,4,FALSE)</f>
        <v>3</v>
      </c>
      <c r="K8522" s="2">
        <f>VLOOKUP($F8522,Apoio!$A:$F,5,FALSE)</f>
        <v>1</v>
      </c>
      <c r="L8522" s="24" t="str">
        <f>VLOOKUP($F8522,Apoio!$A:$F,6,FALSE)</f>
        <v>São Paulo - TR</v>
      </c>
    </row>
    <row r="8523" spans="1:12" x14ac:dyDescent="0.25">
      <c r="A8523" s="50">
        <v>2022</v>
      </c>
      <c r="B8523" s="51" t="s">
        <v>369</v>
      </c>
      <c r="C8523" s="51" t="s">
        <v>10</v>
      </c>
      <c r="D8523" s="51" t="s">
        <v>45</v>
      </c>
      <c r="E8523" s="51" t="s">
        <v>295</v>
      </c>
      <c r="F8523" s="52">
        <v>21630</v>
      </c>
      <c r="G8523" s="35" t="str">
        <f>VLOOKUP(F8523,Apoio!A:B,2,FALSE)</f>
        <v>Turma Recursal</v>
      </c>
      <c r="H8523" s="51" t="s">
        <v>299</v>
      </c>
      <c r="I8523" s="53">
        <v>118</v>
      </c>
      <c r="J8523" s="2">
        <f>VLOOKUP($F8523,Apoio!$A:$F,4,FALSE)</f>
        <v>4</v>
      </c>
      <c r="K8523" s="2">
        <f>VLOOKUP($F8523,Apoio!$A:$F,5,FALSE)</f>
        <v>1</v>
      </c>
      <c r="L8523" s="24" t="str">
        <f>VLOOKUP($F8523,Apoio!$A:$F,6,FALSE)</f>
        <v>São Paulo - TR</v>
      </c>
    </row>
    <row r="8524" spans="1:12" x14ac:dyDescent="0.25">
      <c r="A8524" s="46">
        <v>2022</v>
      </c>
      <c r="B8524" s="47" t="s">
        <v>369</v>
      </c>
      <c r="C8524" s="47" t="s">
        <v>10</v>
      </c>
      <c r="D8524" s="47" t="s">
        <v>45</v>
      </c>
      <c r="E8524" s="47" t="s">
        <v>295</v>
      </c>
      <c r="F8524" s="48">
        <v>21631</v>
      </c>
      <c r="G8524" s="35" t="str">
        <f>VLOOKUP(F8524,Apoio!A:B,2,FALSE)</f>
        <v>Turma Recursal</v>
      </c>
      <c r="H8524" s="47" t="s">
        <v>300</v>
      </c>
      <c r="I8524" s="49">
        <v>109</v>
      </c>
      <c r="J8524" s="2">
        <f>VLOOKUP($F8524,Apoio!$A:$F,4,FALSE)</f>
        <v>5</v>
      </c>
      <c r="K8524" s="2">
        <f>VLOOKUP($F8524,Apoio!$A:$F,5,FALSE)</f>
        <v>1</v>
      </c>
      <c r="L8524" s="24" t="str">
        <f>VLOOKUP($F8524,Apoio!$A:$F,6,FALSE)</f>
        <v>São Paulo - TR</v>
      </c>
    </row>
    <row r="8525" spans="1:12" x14ac:dyDescent="0.25">
      <c r="A8525" s="50">
        <v>2022</v>
      </c>
      <c r="B8525" s="51" t="s">
        <v>369</v>
      </c>
      <c r="C8525" s="51" t="s">
        <v>10</v>
      </c>
      <c r="D8525" s="51" t="s">
        <v>45</v>
      </c>
      <c r="E8525" s="51" t="s">
        <v>295</v>
      </c>
      <c r="F8525" s="52">
        <v>21632</v>
      </c>
      <c r="G8525" s="35" t="str">
        <f>VLOOKUP(F8525,Apoio!A:B,2,FALSE)</f>
        <v>Turma Recursal</v>
      </c>
      <c r="H8525" s="51" t="s">
        <v>301</v>
      </c>
      <c r="I8525" s="53">
        <v>112</v>
      </c>
      <c r="J8525" s="2">
        <f>VLOOKUP($F8525,Apoio!$A:$F,4,FALSE)</f>
        <v>6</v>
      </c>
      <c r="K8525" s="2">
        <f>VLOOKUP($F8525,Apoio!$A:$F,5,FALSE)</f>
        <v>1</v>
      </c>
      <c r="L8525" s="24" t="str">
        <f>VLOOKUP($F8525,Apoio!$A:$F,6,FALSE)</f>
        <v>São Paulo - TR</v>
      </c>
    </row>
    <row r="8526" spans="1:12" x14ac:dyDescent="0.25">
      <c r="A8526" s="46">
        <v>2022</v>
      </c>
      <c r="B8526" s="47" t="s">
        <v>369</v>
      </c>
      <c r="C8526" s="47" t="s">
        <v>10</v>
      </c>
      <c r="D8526" s="47" t="s">
        <v>45</v>
      </c>
      <c r="E8526" s="47" t="s">
        <v>295</v>
      </c>
      <c r="F8526" s="48">
        <v>21633</v>
      </c>
      <c r="G8526" s="35" t="str">
        <f>VLOOKUP(F8526,Apoio!A:B,2,FALSE)</f>
        <v>Turma Recursal</v>
      </c>
      <c r="H8526" s="47" t="s">
        <v>302</v>
      </c>
      <c r="I8526" s="49">
        <v>116</v>
      </c>
      <c r="J8526" s="2">
        <f>VLOOKUP($F8526,Apoio!$A:$F,4,FALSE)</f>
        <v>7</v>
      </c>
      <c r="K8526" s="2">
        <f>VLOOKUP($F8526,Apoio!$A:$F,5,FALSE)</f>
        <v>1</v>
      </c>
      <c r="L8526" s="24" t="str">
        <f>VLOOKUP($F8526,Apoio!$A:$F,6,FALSE)</f>
        <v>São Paulo - TR</v>
      </c>
    </row>
    <row r="8527" spans="1:12" x14ac:dyDescent="0.25">
      <c r="A8527" s="50">
        <v>2022</v>
      </c>
      <c r="B8527" s="51" t="s">
        <v>369</v>
      </c>
      <c r="C8527" s="51" t="s">
        <v>10</v>
      </c>
      <c r="D8527" s="51" t="s">
        <v>45</v>
      </c>
      <c r="E8527" s="51" t="s">
        <v>295</v>
      </c>
      <c r="F8527" s="52">
        <v>21634</v>
      </c>
      <c r="G8527" s="35" t="str">
        <f>VLOOKUP(F8527,Apoio!A:B,2,FALSE)</f>
        <v>Turma Recursal</v>
      </c>
      <c r="H8527" s="51" t="s">
        <v>303</v>
      </c>
      <c r="I8527" s="53">
        <v>115</v>
      </c>
      <c r="J8527" s="2">
        <f>VLOOKUP($F8527,Apoio!$A:$F,4,FALSE)</f>
        <v>8</v>
      </c>
      <c r="K8527" s="2">
        <f>VLOOKUP($F8527,Apoio!$A:$F,5,FALSE)</f>
        <v>1</v>
      </c>
      <c r="L8527" s="24" t="str">
        <f>VLOOKUP($F8527,Apoio!$A:$F,6,FALSE)</f>
        <v>São Paulo - TR</v>
      </c>
    </row>
    <row r="8528" spans="1:12" x14ac:dyDescent="0.25">
      <c r="A8528" s="46">
        <v>2022</v>
      </c>
      <c r="B8528" s="47" t="s">
        <v>369</v>
      </c>
      <c r="C8528" s="47" t="s">
        <v>10</v>
      </c>
      <c r="D8528" s="47" t="s">
        <v>45</v>
      </c>
      <c r="E8528" s="47" t="s">
        <v>295</v>
      </c>
      <c r="F8528" s="48">
        <v>21635</v>
      </c>
      <c r="G8528" s="35" t="str">
        <f>VLOOKUP(F8528,Apoio!A:B,2,FALSE)</f>
        <v>Turma Recursal</v>
      </c>
      <c r="H8528" s="47" t="s">
        <v>304</v>
      </c>
      <c r="I8528" s="49">
        <v>90</v>
      </c>
      <c r="J8528" s="2">
        <f>VLOOKUP($F8528,Apoio!$A:$F,4,FALSE)</f>
        <v>9</v>
      </c>
      <c r="K8528" s="2">
        <f>VLOOKUP($F8528,Apoio!$A:$F,5,FALSE)</f>
        <v>1</v>
      </c>
      <c r="L8528" s="24" t="str">
        <f>VLOOKUP($F8528,Apoio!$A:$F,6,FALSE)</f>
        <v>São Paulo - TR</v>
      </c>
    </row>
    <row r="8529" spans="1:12" x14ac:dyDescent="0.25">
      <c r="A8529" s="50">
        <v>2022</v>
      </c>
      <c r="B8529" s="51" t="s">
        <v>369</v>
      </c>
      <c r="C8529" s="51" t="s">
        <v>10</v>
      </c>
      <c r="D8529" s="51" t="s">
        <v>45</v>
      </c>
      <c r="E8529" s="51" t="s">
        <v>295</v>
      </c>
      <c r="F8529" s="52">
        <v>21636</v>
      </c>
      <c r="G8529" s="35" t="str">
        <f>VLOOKUP(F8529,Apoio!A:B,2,FALSE)</f>
        <v>Turma Recursal</v>
      </c>
      <c r="H8529" s="51" t="s">
        <v>305</v>
      </c>
      <c r="I8529" s="53">
        <v>125</v>
      </c>
      <c r="J8529" s="2">
        <f>VLOOKUP($F8529,Apoio!$A:$F,4,FALSE)</f>
        <v>10</v>
      </c>
      <c r="K8529" s="2">
        <f>VLOOKUP($F8529,Apoio!$A:$F,5,FALSE)</f>
        <v>1</v>
      </c>
      <c r="L8529" s="24" t="str">
        <f>VLOOKUP($F8529,Apoio!$A:$F,6,FALSE)</f>
        <v>São Paulo - TR</v>
      </c>
    </row>
    <row r="8530" spans="1:12" x14ac:dyDescent="0.25">
      <c r="A8530" s="46">
        <v>2022</v>
      </c>
      <c r="B8530" s="47" t="s">
        <v>369</v>
      </c>
      <c r="C8530" s="47" t="s">
        <v>10</v>
      </c>
      <c r="D8530" s="47" t="s">
        <v>45</v>
      </c>
      <c r="E8530" s="47" t="s">
        <v>295</v>
      </c>
      <c r="F8530" s="48">
        <v>21637</v>
      </c>
      <c r="G8530" s="35" t="str">
        <f>VLOOKUP(F8530,Apoio!A:B,2,FALSE)</f>
        <v>Turma Recursal</v>
      </c>
      <c r="H8530" s="47" t="s">
        <v>306</v>
      </c>
      <c r="I8530" s="49">
        <v>103</v>
      </c>
      <c r="J8530" s="2">
        <f>VLOOKUP($F8530,Apoio!$A:$F,4,FALSE)</f>
        <v>11</v>
      </c>
      <c r="K8530" s="2">
        <f>VLOOKUP($F8530,Apoio!$A:$F,5,FALSE)</f>
        <v>1</v>
      </c>
      <c r="L8530" s="24" t="str">
        <f>VLOOKUP($F8530,Apoio!$A:$F,6,FALSE)</f>
        <v>São Paulo - TR</v>
      </c>
    </row>
    <row r="8531" spans="1:12" x14ac:dyDescent="0.25">
      <c r="A8531" s="50">
        <v>2022</v>
      </c>
      <c r="B8531" s="51" t="s">
        <v>369</v>
      </c>
      <c r="C8531" s="51" t="s">
        <v>10</v>
      </c>
      <c r="D8531" s="51" t="s">
        <v>45</v>
      </c>
      <c r="E8531" s="51" t="s">
        <v>295</v>
      </c>
      <c r="F8531" s="52">
        <v>21638</v>
      </c>
      <c r="G8531" s="35" t="str">
        <f>VLOOKUP(F8531,Apoio!A:B,2,FALSE)</f>
        <v>Turma Recursal</v>
      </c>
      <c r="H8531" s="51" t="s">
        <v>307</v>
      </c>
      <c r="I8531" s="53">
        <v>130</v>
      </c>
      <c r="J8531" s="2">
        <f>VLOOKUP($F8531,Apoio!$A:$F,4,FALSE)</f>
        <v>12</v>
      </c>
      <c r="K8531" s="2">
        <f>VLOOKUP($F8531,Apoio!$A:$F,5,FALSE)</f>
        <v>1</v>
      </c>
      <c r="L8531" s="24" t="str">
        <f>VLOOKUP($F8531,Apoio!$A:$F,6,FALSE)</f>
        <v>São Paulo - TR</v>
      </c>
    </row>
    <row r="8532" spans="1:12" x14ac:dyDescent="0.25">
      <c r="A8532" s="46">
        <v>2022</v>
      </c>
      <c r="B8532" s="47" t="s">
        <v>369</v>
      </c>
      <c r="C8532" s="47" t="s">
        <v>10</v>
      </c>
      <c r="D8532" s="47" t="s">
        <v>45</v>
      </c>
      <c r="E8532" s="47" t="s">
        <v>295</v>
      </c>
      <c r="F8532" s="48">
        <v>21639</v>
      </c>
      <c r="G8532" s="35" t="str">
        <f>VLOOKUP(F8532,Apoio!A:B,2,FALSE)</f>
        <v>Turma Recursal</v>
      </c>
      <c r="H8532" s="47" t="s">
        <v>308</v>
      </c>
      <c r="I8532" s="49">
        <v>128</v>
      </c>
      <c r="J8532" s="2">
        <f>VLOOKUP($F8532,Apoio!$A:$F,4,FALSE)</f>
        <v>13</v>
      </c>
      <c r="K8532" s="2">
        <f>VLOOKUP($F8532,Apoio!$A:$F,5,FALSE)</f>
        <v>1</v>
      </c>
      <c r="L8532" s="24" t="str">
        <f>VLOOKUP($F8532,Apoio!$A:$F,6,FALSE)</f>
        <v>São Paulo - TR</v>
      </c>
    </row>
    <row r="8533" spans="1:12" x14ac:dyDescent="0.25">
      <c r="A8533" s="50">
        <v>2022</v>
      </c>
      <c r="B8533" s="51" t="s">
        <v>369</v>
      </c>
      <c r="C8533" s="51" t="s">
        <v>10</v>
      </c>
      <c r="D8533" s="51" t="s">
        <v>45</v>
      </c>
      <c r="E8533" s="51" t="s">
        <v>295</v>
      </c>
      <c r="F8533" s="52">
        <v>21640</v>
      </c>
      <c r="G8533" s="35" t="str">
        <f>VLOOKUP(F8533,Apoio!A:B,2,FALSE)</f>
        <v>Turma Recursal</v>
      </c>
      <c r="H8533" s="51" t="s">
        <v>309</v>
      </c>
      <c r="I8533" s="53">
        <v>133</v>
      </c>
      <c r="J8533" s="2">
        <f>VLOOKUP($F8533,Apoio!$A:$F,4,FALSE)</f>
        <v>14</v>
      </c>
      <c r="K8533" s="2">
        <f>VLOOKUP($F8533,Apoio!$A:$F,5,FALSE)</f>
        <v>1</v>
      </c>
      <c r="L8533" s="24" t="str">
        <f>VLOOKUP($F8533,Apoio!$A:$F,6,FALSE)</f>
        <v>São Paulo - TR</v>
      </c>
    </row>
    <row r="8534" spans="1:12" x14ac:dyDescent="0.25">
      <c r="A8534" s="46">
        <v>2022</v>
      </c>
      <c r="B8534" s="47" t="s">
        <v>369</v>
      </c>
      <c r="C8534" s="47" t="s">
        <v>10</v>
      </c>
      <c r="D8534" s="47" t="s">
        <v>45</v>
      </c>
      <c r="E8534" s="47" t="s">
        <v>295</v>
      </c>
      <c r="F8534" s="48">
        <v>21641</v>
      </c>
      <c r="G8534" s="35" t="str">
        <f>VLOOKUP(F8534,Apoio!A:B,2,FALSE)</f>
        <v>Turma Recursal</v>
      </c>
      <c r="H8534" s="47" t="s">
        <v>310</v>
      </c>
      <c r="I8534" s="49">
        <v>119</v>
      </c>
      <c r="J8534" s="2">
        <f>VLOOKUP($F8534,Apoio!$A:$F,4,FALSE)</f>
        <v>15</v>
      </c>
      <c r="K8534" s="2">
        <f>VLOOKUP($F8534,Apoio!$A:$F,5,FALSE)</f>
        <v>1</v>
      </c>
      <c r="L8534" s="24" t="str">
        <f>VLOOKUP($F8534,Apoio!$A:$F,6,FALSE)</f>
        <v>São Paulo - TR</v>
      </c>
    </row>
    <row r="8535" spans="1:12" x14ac:dyDescent="0.25">
      <c r="A8535" s="50">
        <v>2022</v>
      </c>
      <c r="B8535" s="51" t="s">
        <v>369</v>
      </c>
      <c r="C8535" s="51" t="s">
        <v>10</v>
      </c>
      <c r="D8535" s="51" t="s">
        <v>45</v>
      </c>
      <c r="E8535" s="51" t="s">
        <v>295</v>
      </c>
      <c r="F8535" s="52">
        <v>21642</v>
      </c>
      <c r="G8535" s="35" t="str">
        <f>VLOOKUP(F8535,Apoio!A:B,2,FALSE)</f>
        <v>Turma Recursal</v>
      </c>
      <c r="H8535" s="51" t="s">
        <v>311</v>
      </c>
      <c r="I8535" s="53">
        <v>130</v>
      </c>
      <c r="J8535" s="2">
        <f>VLOOKUP($F8535,Apoio!$A:$F,4,FALSE)</f>
        <v>16</v>
      </c>
      <c r="K8535" s="2">
        <f>VLOOKUP($F8535,Apoio!$A:$F,5,FALSE)</f>
        <v>1</v>
      </c>
      <c r="L8535" s="24" t="str">
        <f>VLOOKUP($F8535,Apoio!$A:$F,6,FALSE)</f>
        <v>São Paulo - TR</v>
      </c>
    </row>
    <row r="8536" spans="1:12" x14ac:dyDescent="0.25">
      <c r="A8536" s="46">
        <v>2022</v>
      </c>
      <c r="B8536" s="47" t="s">
        <v>369</v>
      </c>
      <c r="C8536" s="47" t="s">
        <v>10</v>
      </c>
      <c r="D8536" s="47" t="s">
        <v>45</v>
      </c>
      <c r="E8536" s="47" t="s">
        <v>295</v>
      </c>
      <c r="F8536" s="48">
        <v>21643</v>
      </c>
      <c r="G8536" s="35" t="str">
        <f>VLOOKUP(F8536,Apoio!A:B,2,FALSE)</f>
        <v>Turma Recursal</v>
      </c>
      <c r="H8536" s="47" t="s">
        <v>312</v>
      </c>
      <c r="I8536" s="49">
        <v>125</v>
      </c>
      <c r="J8536" s="2">
        <f>VLOOKUP($F8536,Apoio!$A:$F,4,FALSE)</f>
        <v>17</v>
      </c>
      <c r="K8536" s="2">
        <f>VLOOKUP($F8536,Apoio!$A:$F,5,FALSE)</f>
        <v>1</v>
      </c>
      <c r="L8536" s="24" t="str">
        <f>VLOOKUP($F8536,Apoio!$A:$F,6,FALSE)</f>
        <v>São Paulo - TR</v>
      </c>
    </row>
    <row r="8537" spans="1:12" x14ac:dyDescent="0.25">
      <c r="A8537" s="50">
        <v>2022</v>
      </c>
      <c r="B8537" s="51" t="s">
        <v>369</v>
      </c>
      <c r="C8537" s="51" t="s">
        <v>10</v>
      </c>
      <c r="D8537" s="51" t="s">
        <v>45</v>
      </c>
      <c r="E8537" s="51" t="s">
        <v>295</v>
      </c>
      <c r="F8537" s="52">
        <v>21644</v>
      </c>
      <c r="G8537" s="35" t="str">
        <f>VLOOKUP(F8537,Apoio!A:B,2,FALSE)</f>
        <v>Turma Recursal</v>
      </c>
      <c r="H8537" s="51" t="s">
        <v>313</v>
      </c>
      <c r="I8537" s="53">
        <v>136</v>
      </c>
      <c r="J8537" s="2">
        <f>VLOOKUP($F8537,Apoio!$A:$F,4,FALSE)</f>
        <v>18</v>
      </c>
      <c r="K8537" s="2">
        <f>VLOOKUP($F8537,Apoio!$A:$F,5,FALSE)</f>
        <v>1</v>
      </c>
      <c r="L8537" s="24" t="str">
        <f>VLOOKUP($F8537,Apoio!$A:$F,6,FALSE)</f>
        <v>São Paulo - TR</v>
      </c>
    </row>
    <row r="8538" spans="1:12" x14ac:dyDescent="0.25">
      <c r="A8538" s="46">
        <v>2022</v>
      </c>
      <c r="B8538" s="47" t="s">
        <v>369</v>
      </c>
      <c r="C8538" s="47" t="s">
        <v>10</v>
      </c>
      <c r="D8538" s="47" t="s">
        <v>45</v>
      </c>
      <c r="E8538" s="47" t="s">
        <v>295</v>
      </c>
      <c r="F8538" s="48">
        <v>21645</v>
      </c>
      <c r="G8538" s="35" t="str">
        <f>VLOOKUP(F8538,Apoio!A:B,2,FALSE)</f>
        <v>Turma Recursal</v>
      </c>
      <c r="H8538" s="47" t="s">
        <v>314</v>
      </c>
      <c r="I8538" s="49">
        <v>133</v>
      </c>
      <c r="J8538" s="2">
        <f>VLOOKUP($F8538,Apoio!$A:$F,4,FALSE)</f>
        <v>19</v>
      </c>
      <c r="K8538" s="2">
        <f>VLOOKUP($F8538,Apoio!$A:$F,5,FALSE)</f>
        <v>1</v>
      </c>
      <c r="L8538" s="24" t="str">
        <f>VLOOKUP($F8538,Apoio!$A:$F,6,FALSE)</f>
        <v>São Paulo - TR</v>
      </c>
    </row>
    <row r="8539" spans="1:12" x14ac:dyDescent="0.25">
      <c r="A8539" s="50">
        <v>2022</v>
      </c>
      <c r="B8539" s="51" t="s">
        <v>369</v>
      </c>
      <c r="C8539" s="51" t="s">
        <v>10</v>
      </c>
      <c r="D8539" s="51" t="s">
        <v>45</v>
      </c>
      <c r="E8539" s="51" t="s">
        <v>295</v>
      </c>
      <c r="F8539" s="52">
        <v>21646</v>
      </c>
      <c r="G8539" s="35" t="str">
        <f>VLOOKUP(F8539,Apoio!A:B,2,FALSE)</f>
        <v>Turma Recursal</v>
      </c>
      <c r="H8539" s="51" t="s">
        <v>315</v>
      </c>
      <c r="I8539" s="53">
        <v>121</v>
      </c>
      <c r="J8539" s="2">
        <f>VLOOKUP($F8539,Apoio!$A:$F,4,FALSE)</f>
        <v>20</v>
      </c>
      <c r="K8539" s="2">
        <f>VLOOKUP($F8539,Apoio!$A:$F,5,FALSE)</f>
        <v>1</v>
      </c>
      <c r="L8539" s="24" t="str">
        <f>VLOOKUP($F8539,Apoio!$A:$F,6,FALSE)</f>
        <v>São Paulo - TR</v>
      </c>
    </row>
    <row r="8540" spans="1:12" x14ac:dyDescent="0.25">
      <c r="A8540" s="46">
        <v>2022</v>
      </c>
      <c r="B8540" s="47" t="s">
        <v>369</v>
      </c>
      <c r="C8540" s="47" t="s">
        <v>10</v>
      </c>
      <c r="D8540" s="47" t="s">
        <v>45</v>
      </c>
      <c r="E8540" s="47" t="s">
        <v>295</v>
      </c>
      <c r="F8540" s="48">
        <v>21647</v>
      </c>
      <c r="G8540" s="35" t="str">
        <f>VLOOKUP(F8540,Apoio!A:B,2,FALSE)</f>
        <v>Turma Recursal</v>
      </c>
      <c r="H8540" s="47" t="s">
        <v>316</v>
      </c>
      <c r="I8540" s="49">
        <v>136</v>
      </c>
      <c r="J8540" s="2">
        <f>VLOOKUP($F8540,Apoio!$A:$F,4,FALSE)</f>
        <v>21</v>
      </c>
      <c r="K8540" s="2">
        <f>VLOOKUP($F8540,Apoio!$A:$F,5,FALSE)</f>
        <v>1</v>
      </c>
      <c r="L8540" s="24" t="str">
        <f>VLOOKUP($F8540,Apoio!$A:$F,6,FALSE)</f>
        <v>São Paulo - TR</v>
      </c>
    </row>
    <row r="8541" spans="1:12" x14ac:dyDescent="0.25">
      <c r="A8541" s="50">
        <v>2022</v>
      </c>
      <c r="B8541" s="51" t="s">
        <v>369</v>
      </c>
      <c r="C8541" s="51" t="s">
        <v>10</v>
      </c>
      <c r="D8541" s="51" t="s">
        <v>45</v>
      </c>
      <c r="E8541" s="51" t="s">
        <v>295</v>
      </c>
      <c r="F8541" s="52">
        <v>21648</v>
      </c>
      <c r="G8541" s="35" t="str">
        <f>VLOOKUP(F8541,Apoio!A:B,2,FALSE)</f>
        <v>Turma Recursal</v>
      </c>
      <c r="H8541" s="51" t="s">
        <v>317</v>
      </c>
      <c r="I8541" s="53">
        <v>123</v>
      </c>
      <c r="J8541" s="2">
        <f>VLOOKUP($F8541,Apoio!$A:$F,4,FALSE)</f>
        <v>22</v>
      </c>
      <c r="K8541" s="2">
        <f>VLOOKUP($F8541,Apoio!$A:$F,5,FALSE)</f>
        <v>1</v>
      </c>
      <c r="L8541" s="24" t="str">
        <f>VLOOKUP($F8541,Apoio!$A:$F,6,FALSE)</f>
        <v>São Paulo - TR</v>
      </c>
    </row>
    <row r="8542" spans="1:12" x14ac:dyDescent="0.25">
      <c r="A8542" s="46">
        <v>2022</v>
      </c>
      <c r="B8542" s="47" t="s">
        <v>369</v>
      </c>
      <c r="C8542" s="47" t="s">
        <v>10</v>
      </c>
      <c r="D8542" s="47" t="s">
        <v>45</v>
      </c>
      <c r="E8542" s="47" t="s">
        <v>295</v>
      </c>
      <c r="F8542" s="48">
        <v>21649</v>
      </c>
      <c r="G8542" s="35" t="str">
        <f>VLOOKUP(F8542,Apoio!A:B,2,FALSE)</f>
        <v>Turma Recursal</v>
      </c>
      <c r="H8542" s="47" t="s">
        <v>318</v>
      </c>
      <c r="I8542" s="49">
        <v>120</v>
      </c>
      <c r="J8542" s="2">
        <f>VLOOKUP($F8542,Apoio!$A:$F,4,FALSE)</f>
        <v>23</v>
      </c>
      <c r="K8542" s="2">
        <f>VLOOKUP($F8542,Apoio!$A:$F,5,FALSE)</f>
        <v>1</v>
      </c>
      <c r="L8542" s="24" t="str">
        <f>VLOOKUP($F8542,Apoio!$A:$F,6,FALSE)</f>
        <v>São Paulo - TR</v>
      </c>
    </row>
    <row r="8543" spans="1:12" x14ac:dyDescent="0.25">
      <c r="A8543" s="50">
        <v>2022</v>
      </c>
      <c r="B8543" s="51" t="s">
        <v>369</v>
      </c>
      <c r="C8543" s="51" t="s">
        <v>10</v>
      </c>
      <c r="D8543" s="51" t="s">
        <v>45</v>
      </c>
      <c r="E8543" s="51" t="s">
        <v>295</v>
      </c>
      <c r="F8543" s="52">
        <v>21650</v>
      </c>
      <c r="G8543" s="35" t="str">
        <f>VLOOKUP(F8543,Apoio!A:B,2,FALSE)</f>
        <v>Turma Recursal</v>
      </c>
      <c r="H8543" s="51" t="s">
        <v>319</v>
      </c>
      <c r="I8543" s="53">
        <v>125</v>
      </c>
      <c r="J8543" s="2">
        <f>VLOOKUP($F8543,Apoio!$A:$F,4,FALSE)</f>
        <v>24</v>
      </c>
      <c r="K8543" s="2">
        <f>VLOOKUP($F8543,Apoio!$A:$F,5,FALSE)</f>
        <v>1</v>
      </c>
      <c r="L8543" s="24" t="str">
        <f>VLOOKUP($F8543,Apoio!$A:$F,6,FALSE)</f>
        <v>São Paulo - TR</v>
      </c>
    </row>
    <row r="8544" spans="1:12" x14ac:dyDescent="0.25">
      <c r="A8544" s="46">
        <v>2022</v>
      </c>
      <c r="B8544" s="47" t="s">
        <v>369</v>
      </c>
      <c r="C8544" s="47" t="s">
        <v>10</v>
      </c>
      <c r="D8544" s="47" t="s">
        <v>45</v>
      </c>
      <c r="E8544" s="47" t="s">
        <v>295</v>
      </c>
      <c r="F8544" s="48">
        <v>21651</v>
      </c>
      <c r="G8544" s="35" t="str">
        <f>VLOOKUP(F8544,Apoio!A:B,2,FALSE)</f>
        <v>Turma Recursal</v>
      </c>
      <c r="H8544" s="47" t="s">
        <v>320</v>
      </c>
      <c r="I8544" s="49">
        <v>145</v>
      </c>
      <c r="J8544" s="2">
        <f>VLOOKUP($F8544,Apoio!$A:$F,4,FALSE)</f>
        <v>25</v>
      </c>
      <c r="K8544" s="2">
        <f>VLOOKUP($F8544,Apoio!$A:$F,5,FALSE)</f>
        <v>1</v>
      </c>
      <c r="L8544" s="24" t="str">
        <f>VLOOKUP($F8544,Apoio!$A:$F,6,FALSE)</f>
        <v>São Paulo - TR</v>
      </c>
    </row>
    <row r="8545" spans="1:12" x14ac:dyDescent="0.25">
      <c r="A8545" s="50">
        <v>2022</v>
      </c>
      <c r="B8545" s="51" t="s">
        <v>369</v>
      </c>
      <c r="C8545" s="51" t="s">
        <v>10</v>
      </c>
      <c r="D8545" s="51" t="s">
        <v>45</v>
      </c>
      <c r="E8545" s="51" t="s">
        <v>295</v>
      </c>
      <c r="F8545" s="52">
        <v>21652</v>
      </c>
      <c r="G8545" s="35" t="str">
        <f>VLOOKUP(F8545,Apoio!A:B,2,FALSE)</f>
        <v>Turma Recursal</v>
      </c>
      <c r="H8545" s="51" t="s">
        <v>321</v>
      </c>
      <c r="I8545" s="53">
        <v>128</v>
      </c>
      <c r="J8545" s="2">
        <f>VLOOKUP($F8545,Apoio!$A:$F,4,FALSE)</f>
        <v>26</v>
      </c>
      <c r="K8545" s="2">
        <f>VLOOKUP($F8545,Apoio!$A:$F,5,FALSE)</f>
        <v>1</v>
      </c>
      <c r="L8545" s="24" t="str">
        <f>VLOOKUP($F8545,Apoio!$A:$F,6,FALSE)</f>
        <v>São Paulo - TR</v>
      </c>
    </row>
    <row r="8546" spans="1:12" x14ac:dyDescent="0.25">
      <c r="A8546" s="46">
        <v>2022</v>
      </c>
      <c r="B8546" s="47" t="s">
        <v>369</v>
      </c>
      <c r="C8546" s="47" t="s">
        <v>10</v>
      </c>
      <c r="D8546" s="47" t="s">
        <v>45</v>
      </c>
      <c r="E8546" s="47" t="s">
        <v>295</v>
      </c>
      <c r="F8546" s="48">
        <v>21653</v>
      </c>
      <c r="G8546" s="35" t="str">
        <f>VLOOKUP(F8546,Apoio!A:B,2,FALSE)</f>
        <v>Turma Recursal</v>
      </c>
      <c r="H8546" s="47" t="s">
        <v>322</v>
      </c>
      <c r="I8546" s="49">
        <v>87</v>
      </c>
      <c r="J8546" s="2">
        <f>VLOOKUP($F8546,Apoio!$A:$F,4,FALSE)</f>
        <v>27</v>
      </c>
      <c r="K8546" s="2">
        <f>VLOOKUP($F8546,Apoio!$A:$F,5,FALSE)</f>
        <v>1</v>
      </c>
      <c r="L8546" s="24" t="str">
        <f>VLOOKUP($F8546,Apoio!$A:$F,6,FALSE)</f>
        <v>São Paulo - TR</v>
      </c>
    </row>
    <row r="8547" spans="1:12" x14ac:dyDescent="0.25">
      <c r="A8547" s="50">
        <v>2022</v>
      </c>
      <c r="B8547" s="51" t="s">
        <v>369</v>
      </c>
      <c r="C8547" s="51" t="s">
        <v>10</v>
      </c>
      <c r="D8547" s="51" t="s">
        <v>45</v>
      </c>
      <c r="E8547" s="51" t="s">
        <v>295</v>
      </c>
      <c r="F8547" s="52">
        <v>21654</v>
      </c>
      <c r="G8547" s="35" t="str">
        <f>VLOOKUP(F8547,Apoio!A:B,2,FALSE)</f>
        <v>Turma Recursal</v>
      </c>
      <c r="H8547" s="51" t="s">
        <v>323</v>
      </c>
      <c r="I8547" s="53">
        <v>103</v>
      </c>
      <c r="J8547" s="2">
        <f>VLOOKUP($F8547,Apoio!$A:$F,4,FALSE)</f>
        <v>28</v>
      </c>
      <c r="K8547" s="2">
        <f>VLOOKUP($F8547,Apoio!$A:$F,5,FALSE)</f>
        <v>1</v>
      </c>
      <c r="L8547" s="24" t="str">
        <f>VLOOKUP($F8547,Apoio!$A:$F,6,FALSE)</f>
        <v>São Paulo - TR</v>
      </c>
    </row>
    <row r="8548" spans="1:12" x14ac:dyDescent="0.25">
      <c r="A8548" s="46">
        <v>2022</v>
      </c>
      <c r="B8548" s="47" t="s">
        <v>369</v>
      </c>
      <c r="C8548" s="47" t="s">
        <v>10</v>
      </c>
      <c r="D8548" s="47" t="s">
        <v>45</v>
      </c>
      <c r="E8548" s="47" t="s">
        <v>295</v>
      </c>
      <c r="F8548" s="48">
        <v>21655</v>
      </c>
      <c r="G8548" s="35" t="str">
        <f>VLOOKUP(F8548,Apoio!A:B,2,FALSE)</f>
        <v>Turma Recursal</v>
      </c>
      <c r="H8548" s="47" t="s">
        <v>324</v>
      </c>
      <c r="I8548" s="49">
        <v>120</v>
      </c>
      <c r="J8548" s="2">
        <f>VLOOKUP($F8548,Apoio!$A:$F,4,FALSE)</f>
        <v>29</v>
      </c>
      <c r="K8548" s="2">
        <f>VLOOKUP($F8548,Apoio!$A:$F,5,FALSE)</f>
        <v>1</v>
      </c>
      <c r="L8548" s="24" t="str">
        <f>VLOOKUP($F8548,Apoio!$A:$F,6,FALSE)</f>
        <v>São Paulo - TR</v>
      </c>
    </row>
    <row r="8549" spans="1:12" x14ac:dyDescent="0.25">
      <c r="A8549" s="50">
        <v>2022</v>
      </c>
      <c r="B8549" s="51" t="s">
        <v>369</v>
      </c>
      <c r="C8549" s="51" t="s">
        <v>10</v>
      </c>
      <c r="D8549" s="51" t="s">
        <v>45</v>
      </c>
      <c r="E8549" s="51" t="s">
        <v>295</v>
      </c>
      <c r="F8549" s="52">
        <v>21656</v>
      </c>
      <c r="G8549" s="35" t="str">
        <f>VLOOKUP(F8549,Apoio!A:B,2,FALSE)</f>
        <v>Turma Recursal</v>
      </c>
      <c r="H8549" s="51" t="s">
        <v>325</v>
      </c>
      <c r="I8549" s="53">
        <v>122</v>
      </c>
      <c r="J8549" s="2">
        <f>VLOOKUP($F8549,Apoio!$A:$F,4,FALSE)</f>
        <v>30</v>
      </c>
      <c r="K8549" s="2">
        <f>VLOOKUP($F8549,Apoio!$A:$F,5,FALSE)</f>
        <v>1</v>
      </c>
      <c r="L8549" s="24" t="str">
        <f>VLOOKUP($F8549,Apoio!$A:$F,6,FALSE)</f>
        <v>São Paulo - TR</v>
      </c>
    </row>
    <row r="8550" spans="1:12" x14ac:dyDescent="0.25">
      <c r="A8550" s="46">
        <v>2022</v>
      </c>
      <c r="B8550" s="47" t="s">
        <v>369</v>
      </c>
      <c r="C8550" s="47" t="s">
        <v>10</v>
      </c>
      <c r="D8550" s="47" t="s">
        <v>45</v>
      </c>
      <c r="E8550" s="47" t="s">
        <v>295</v>
      </c>
      <c r="F8550" s="48">
        <v>21657</v>
      </c>
      <c r="G8550" s="35" t="str">
        <f>VLOOKUP(F8550,Apoio!A:B,2,FALSE)</f>
        <v>Turma Recursal</v>
      </c>
      <c r="H8550" s="47" t="s">
        <v>326</v>
      </c>
      <c r="I8550" s="49">
        <v>111</v>
      </c>
      <c r="J8550" s="2">
        <f>VLOOKUP($F8550,Apoio!$A:$F,4,FALSE)</f>
        <v>31</v>
      </c>
      <c r="K8550" s="2">
        <f>VLOOKUP($F8550,Apoio!$A:$F,5,FALSE)</f>
        <v>1</v>
      </c>
      <c r="L8550" s="24" t="str">
        <f>VLOOKUP($F8550,Apoio!$A:$F,6,FALSE)</f>
        <v>São Paulo - TR</v>
      </c>
    </row>
    <row r="8551" spans="1:12" x14ac:dyDescent="0.25">
      <c r="A8551" s="50">
        <v>2022</v>
      </c>
      <c r="B8551" s="51" t="s">
        <v>369</v>
      </c>
      <c r="C8551" s="51" t="s">
        <v>10</v>
      </c>
      <c r="D8551" s="51" t="s">
        <v>45</v>
      </c>
      <c r="E8551" s="51" t="s">
        <v>295</v>
      </c>
      <c r="F8551" s="52">
        <v>21658</v>
      </c>
      <c r="G8551" s="35" t="str">
        <f>VLOOKUP(F8551,Apoio!A:B,2,FALSE)</f>
        <v>Turma Recursal</v>
      </c>
      <c r="H8551" s="51" t="s">
        <v>327</v>
      </c>
      <c r="I8551" s="53">
        <v>128</v>
      </c>
      <c r="J8551" s="2">
        <f>VLOOKUP($F8551,Apoio!$A:$F,4,FALSE)</f>
        <v>32</v>
      </c>
      <c r="K8551" s="2">
        <f>VLOOKUP($F8551,Apoio!$A:$F,5,FALSE)</f>
        <v>1</v>
      </c>
      <c r="L8551" s="24" t="str">
        <f>VLOOKUP($F8551,Apoio!$A:$F,6,FALSE)</f>
        <v>São Paulo - TR</v>
      </c>
    </row>
    <row r="8552" spans="1:12" x14ac:dyDescent="0.25">
      <c r="A8552" s="46">
        <v>2022</v>
      </c>
      <c r="B8552" s="47" t="s">
        <v>369</v>
      </c>
      <c r="C8552" s="47" t="s">
        <v>10</v>
      </c>
      <c r="D8552" s="47" t="s">
        <v>45</v>
      </c>
      <c r="E8552" s="47" t="s">
        <v>295</v>
      </c>
      <c r="F8552" s="48">
        <v>21659</v>
      </c>
      <c r="G8552" s="35" t="str">
        <f>VLOOKUP(F8552,Apoio!A:B,2,FALSE)</f>
        <v>Turma Recursal</v>
      </c>
      <c r="H8552" s="47" t="s">
        <v>328</v>
      </c>
      <c r="I8552" s="49">
        <v>129</v>
      </c>
      <c r="J8552" s="2">
        <f>VLOOKUP($F8552,Apoio!$A:$F,4,FALSE)</f>
        <v>33</v>
      </c>
      <c r="K8552" s="2">
        <f>VLOOKUP($F8552,Apoio!$A:$F,5,FALSE)</f>
        <v>1</v>
      </c>
      <c r="L8552" s="24" t="str">
        <f>VLOOKUP($F8552,Apoio!$A:$F,6,FALSE)</f>
        <v>São Paulo - TR</v>
      </c>
    </row>
    <row r="8553" spans="1:12" x14ac:dyDescent="0.25">
      <c r="A8553" s="50">
        <v>2022</v>
      </c>
      <c r="B8553" s="51" t="s">
        <v>369</v>
      </c>
      <c r="C8553" s="51" t="s">
        <v>10</v>
      </c>
      <c r="D8553" s="51" t="s">
        <v>45</v>
      </c>
      <c r="E8553" s="51" t="s">
        <v>295</v>
      </c>
      <c r="F8553" s="52">
        <v>72267</v>
      </c>
      <c r="G8553" s="35" t="str">
        <f>VLOOKUP(F8553,Apoio!A:B,2,FALSE)</f>
        <v>Turma Recursal</v>
      </c>
      <c r="H8553" s="51" t="s">
        <v>329</v>
      </c>
      <c r="I8553" s="53">
        <v>109</v>
      </c>
      <c r="J8553" s="2">
        <f>VLOOKUP($F8553,Apoio!$A:$F,4,FALSE)</f>
        <v>34</v>
      </c>
      <c r="K8553" s="2">
        <f>VLOOKUP($F8553,Apoio!$A:$F,5,FALSE)</f>
        <v>1</v>
      </c>
      <c r="L8553" s="24" t="str">
        <f>VLOOKUP($F8553,Apoio!$A:$F,6,FALSE)</f>
        <v>São Paulo - TR</v>
      </c>
    </row>
    <row r="8554" spans="1:12" x14ac:dyDescent="0.25">
      <c r="A8554" s="46">
        <v>2022</v>
      </c>
      <c r="B8554" s="47" t="s">
        <v>369</v>
      </c>
      <c r="C8554" s="47" t="s">
        <v>10</v>
      </c>
      <c r="D8554" s="47" t="s">
        <v>45</v>
      </c>
      <c r="E8554" s="47" t="s">
        <v>295</v>
      </c>
      <c r="F8554" s="48">
        <v>72268</v>
      </c>
      <c r="G8554" s="35" t="str">
        <f>VLOOKUP(F8554,Apoio!A:B,2,FALSE)</f>
        <v>Turma Recursal</v>
      </c>
      <c r="H8554" s="47" t="s">
        <v>330</v>
      </c>
      <c r="I8554" s="49">
        <v>123</v>
      </c>
      <c r="J8554" s="2">
        <f>VLOOKUP($F8554,Apoio!$A:$F,4,FALSE)</f>
        <v>35</v>
      </c>
      <c r="K8554" s="2">
        <f>VLOOKUP($F8554,Apoio!$A:$F,5,FALSE)</f>
        <v>1</v>
      </c>
      <c r="L8554" s="24" t="str">
        <f>VLOOKUP($F8554,Apoio!$A:$F,6,FALSE)</f>
        <v>São Paulo - TR</v>
      </c>
    </row>
    <row r="8555" spans="1:12" x14ac:dyDescent="0.25">
      <c r="A8555" s="50">
        <v>2022</v>
      </c>
      <c r="B8555" s="51" t="s">
        <v>369</v>
      </c>
      <c r="C8555" s="51" t="s">
        <v>10</v>
      </c>
      <c r="D8555" s="51" t="s">
        <v>45</v>
      </c>
      <c r="E8555" s="51" t="s">
        <v>295</v>
      </c>
      <c r="F8555" s="52">
        <v>72269</v>
      </c>
      <c r="G8555" s="35" t="str">
        <f>VLOOKUP(F8555,Apoio!A:B,2,FALSE)</f>
        <v>Turma Recursal</v>
      </c>
      <c r="H8555" s="51" t="s">
        <v>331</v>
      </c>
      <c r="I8555" s="53">
        <v>136</v>
      </c>
      <c r="J8555" s="2">
        <f>VLOOKUP($F8555,Apoio!$A:$F,4,FALSE)</f>
        <v>36</v>
      </c>
      <c r="K8555" s="2">
        <f>VLOOKUP($F8555,Apoio!$A:$F,5,FALSE)</f>
        <v>1</v>
      </c>
      <c r="L8555" s="24" t="str">
        <f>VLOOKUP($F8555,Apoio!$A:$F,6,FALSE)</f>
        <v>São Paulo - TR</v>
      </c>
    </row>
    <row r="8556" spans="1:12" x14ac:dyDescent="0.25">
      <c r="A8556" s="46">
        <v>2022</v>
      </c>
      <c r="B8556" s="47" t="s">
        <v>369</v>
      </c>
      <c r="C8556" s="47" t="s">
        <v>10</v>
      </c>
      <c r="D8556" s="47" t="s">
        <v>45</v>
      </c>
      <c r="E8556" s="47" t="s">
        <v>295</v>
      </c>
      <c r="F8556" s="48">
        <v>72270</v>
      </c>
      <c r="G8556" s="35" t="str">
        <f>VLOOKUP(F8556,Apoio!A:B,2,FALSE)</f>
        <v>Turma Recursal</v>
      </c>
      <c r="H8556" s="47" t="s">
        <v>332</v>
      </c>
      <c r="I8556" s="49">
        <v>123</v>
      </c>
      <c r="J8556" s="2">
        <f>VLOOKUP($F8556,Apoio!$A:$F,4,FALSE)</f>
        <v>37</v>
      </c>
      <c r="K8556" s="2">
        <f>VLOOKUP($F8556,Apoio!$A:$F,5,FALSE)</f>
        <v>1</v>
      </c>
      <c r="L8556" s="24" t="str">
        <f>VLOOKUP($F8556,Apoio!$A:$F,6,FALSE)</f>
        <v>São Paulo - TR</v>
      </c>
    </row>
    <row r="8557" spans="1:12" x14ac:dyDescent="0.25">
      <c r="A8557" s="50">
        <v>2022</v>
      </c>
      <c r="B8557" s="51" t="s">
        <v>369</v>
      </c>
      <c r="C8557" s="51" t="s">
        <v>10</v>
      </c>
      <c r="D8557" s="51" t="s">
        <v>45</v>
      </c>
      <c r="E8557" s="51" t="s">
        <v>295</v>
      </c>
      <c r="F8557" s="52">
        <v>72271</v>
      </c>
      <c r="G8557" s="35" t="str">
        <f>VLOOKUP(F8557,Apoio!A:B,2,FALSE)</f>
        <v>Turma Recursal</v>
      </c>
      <c r="H8557" s="51" t="s">
        <v>333</v>
      </c>
      <c r="I8557" s="53">
        <v>110</v>
      </c>
      <c r="J8557" s="2">
        <f>VLOOKUP($F8557,Apoio!$A:$F,4,FALSE)</f>
        <v>38</v>
      </c>
      <c r="K8557" s="2">
        <f>VLOOKUP($F8557,Apoio!$A:$F,5,FALSE)</f>
        <v>1</v>
      </c>
      <c r="L8557" s="24" t="str">
        <f>VLOOKUP($F8557,Apoio!$A:$F,6,FALSE)</f>
        <v>São Paulo - TR</v>
      </c>
    </row>
    <row r="8558" spans="1:12" x14ac:dyDescent="0.25">
      <c r="A8558" s="46">
        <v>2022</v>
      </c>
      <c r="B8558" s="47" t="s">
        <v>369</v>
      </c>
      <c r="C8558" s="47" t="s">
        <v>10</v>
      </c>
      <c r="D8558" s="47" t="s">
        <v>45</v>
      </c>
      <c r="E8558" s="47" t="s">
        <v>295</v>
      </c>
      <c r="F8558" s="48">
        <v>72272</v>
      </c>
      <c r="G8558" s="35" t="str">
        <f>VLOOKUP(F8558,Apoio!A:B,2,FALSE)</f>
        <v>Turma Recursal</v>
      </c>
      <c r="H8558" s="47" t="s">
        <v>334</v>
      </c>
      <c r="I8558" s="49">
        <v>120</v>
      </c>
      <c r="J8558" s="2">
        <f>VLOOKUP($F8558,Apoio!$A:$F,4,FALSE)</f>
        <v>39</v>
      </c>
      <c r="K8558" s="2">
        <f>VLOOKUP($F8558,Apoio!$A:$F,5,FALSE)</f>
        <v>1</v>
      </c>
      <c r="L8558" s="24" t="str">
        <f>VLOOKUP($F8558,Apoio!$A:$F,6,FALSE)</f>
        <v>São Paulo - TR</v>
      </c>
    </row>
    <row r="8559" spans="1:12" x14ac:dyDescent="0.25">
      <c r="A8559" s="50">
        <v>2022</v>
      </c>
      <c r="B8559" s="51" t="s">
        <v>369</v>
      </c>
      <c r="C8559" s="51" t="s">
        <v>10</v>
      </c>
      <c r="D8559" s="51" t="s">
        <v>45</v>
      </c>
      <c r="E8559" s="51" t="s">
        <v>295</v>
      </c>
      <c r="F8559" s="52">
        <v>74901</v>
      </c>
      <c r="G8559" s="35" t="str">
        <f>VLOOKUP(F8559,Apoio!A:B,2,FALSE)</f>
        <v>Turma Recursal</v>
      </c>
      <c r="H8559" s="51" t="s">
        <v>335</v>
      </c>
      <c r="I8559" s="53">
        <v>114</v>
      </c>
      <c r="J8559" s="2">
        <f>VLOOKUP($F8559,Apoio!$A:$F,4,FALSE)</f>
        <v>40</v>
      </c>
      <c r="K8559" s="2">
        <f>VLOOKUP($F8559,Apoio!$A:$F,5,FALSE)</f>
        <v>1</v>
      </c>
      <c r="L8559" s="24" t="str">
        <f>VLOOKUP($F8559,Apoio!$A:$F,6,FALSE)</f>
        <v>São Paulo - TR</v>
      </c>
    </row>
    <row r="8560" spans="1:12" x14ac:dyDescent="0.25">
      <c r="A8560" s="46">
        <v>2022</v>
      </c>
      <c r="B8560" s="47" t="s">
        <v>369</v>
      </c>
      <c r="C8560" s="47" t="s">
        <v>10</v>
      </c>
      <c r="D8560" s="47" t="s">
        <v>45</v>
      </c>
      <c r="E8560" s="47" t="s">
        <v>295</v>
      </c>
      <c r="F8560" s="48">
        <v>74902</v>
      </c>
      <c r="G8560" s="35" t="str">
        <f>VLOOKUP(F8560,Apoio!A:B,2,FALSE)</f>
        <v>Turma Recursal</v>
      </c>
      <c r="H8560" s="47" t="s">
        <v>336</v>
      </c>
      <c r="I8560" s="49">
        <v>118</v>
      </c>
      <c r="J8560" s="2">
        <f>VLOOKUP($F8560,Apoio!$A:$F,4,FALSE)</f>
        <v>41</v>
      </c>
      <c r="K8560" s="2">
        <f>VLOOKUP($F8560,Apoio!$A:$F,5,FALSE)</f>
        <v>1</v>
      </c>
      <c r="L8560" s="24" t="str">
        <f>VLOOKUP($F8560,Apoio!$A:$F,6,FALSE)</f>
        <v>São Paulo - TR</v>
      </c>
    </row>
    <row r="8561" spans="1:12" x14ac:dyDescent="0.25">
      <c r="A8561" s="50">
        <v>2022</v>
      </c>
      <c r="B8561" s="51" t="s">
        <v>369</v>
      </c>
      <c r="C8561" s="51" t="s">
        <v>10</v>
      </c>
      <c r="D8561" s="51" t="s">
        <v>45</v>
      </c>
      <c r="E8561" s="51" t="s">
        <v>295</v>
      </c>
      <c r="F8561" s="52">
        <v>74903</v>
      </c>
      <c r="G8561" s="35" t="str">
        <f>VLOOKUP(F8561,Apoio!A:B,2,FALSE)</f>
        <v>Turma Recursal</v>
      </c>
      <c r="H8561" s="51" t="s">
        <v>337</v>
      </c>
      <c r="I8561" s="53">
        <v>123</v>
      </c>
      <c r="J8561" s="2">
        <f>VLOOKUP($F8561,Apoio!$A:$F,4,FALSE)</f>
        <v>42</v>
      </c>
      <c r="K8561" s="2">
        <f>VLOOKUP($F8561,Apoio!$A:$F,5,FALSE)</f>
        <v>1</v>
      </c>
      <c r="L8561" s="24" t="str">
        <f>VLOOKUP($F8561,Apoio!$A:$F,6,FALSE)</f>
        <v>São Paulo - TR</v>
      </c>
    </row>
    <row r="8562" spans="1:12" x14ac:dyDescent="0.25">
      <c r="A8562" s="46">
        <v>2022</v>
      </c>
      <c r="B8562" s="47" t="s">
        <v>369</v>
      </c>
      <c r="C8562" s="47" t="s">
        <v>10</v>
      </c>
      <c r="D8562" s="47" t="s">
        <v>45</v>
      </c>
      <c r="E8562" s="47" t="s">
        <v>295</v>
      </c>
      <c r="F8562" s="48">
        <v>74904</v>
      </c>
      <c r="G8562" s="35" t="str">
        <f>VLOOKUP(F8562,Apoio!A:B,2,FALSE)</f>
        <v>Turma Recursal</v>
      </c>
      <c r="H8562" s="47" t="s">
        <v>338</v>
      </c>
      <c r="I8562" s="49">
        <v>125</v>
      </c>
      <c r="J8562" s="2">
        <f>VLOOKUP($F8562,Apoio!$A:$F,4,FALSE)</f>
        <v>43</v>
      </c>
      <c r="K8562" s="2">
        <f>VLOOKUP($F8562,Apoio!$A:$F,5,FALSE)</f>
        <v>1</v>
      </c>
      <c r="L8562" s="24" t="str">
        <f>VLOOKUP($F8562,Apoio!$A:$F,6,FALSE)</f>
        <v>São Paulo - TR</v>
      </c>
    </row>
    <row r="8563" spans="1:12" x14ac:dyDescent="0.25">
      <c r="A8563" s="50">
        <v>2022</v>
      </c>
      <c r="B8563" s="51" t="s">
        <v>369</v>
      </c>
      <c r="C8563" s="51" t="s">
        <v>10</v>
      </c>
      <c r="D8563" s="51" t="s">
        <v>45</v>
      </c>
      <c r="E8563" s="51" t="s">
        <v>295</v>
      </c>
      <c r="F8563" s="52">
        <v>74905</v>
      </c>
      <c r="G8563" s="35" t="str">
        <f>VLOOKUP(F8563,Apoio!A:B,2,FALSE)</f>
        <v>Turma Recursal</v>
      </c>
      <c r="H8563" s="51" t="s">
        <v>339</v>
      </c>
      <c r="I8563" s="53">
        <v>109</v>
      </c>
      <c r="J8563" s="2">
        <f>VLOOKUP($F8563,Apoio!$A:$F,4,FALSE)</f>
        <v>44</v>
      </c>
      <c r="K8563" s="2">
        <f>VLOOKUP($F8563,Apoio!$A:$F,5,FALSE)</f>
        <v>1</v>
      </c>
      <c r="L8563" s="24" t="str">
        <f>VLOOKUP($F8563,Apoio!$A:$F,6,FALSE)</f>
        <v>São Paulo - TR</v>
      </c>
    </row>
    <row r="8564" spans="1:12" x14ac:dyDescent="0.25">
      <c r="A8564" s="46">
        <v>2022</v>
      </c>
      <c r="B8564" s="47" t="s">
        <v>369</v>
      </c>
      <c r="C8564" s="47" t="s">
        <v>10</v>
      </c>
      <c r="D8564" s="47" t="s">
        <v>45</v>
      </c>
      <c r="E8564" s="47" t="s">
        <v>295</v>
      </c>
      <c r="F8564" s="48">
        <v>74906</v>
      </c>
      <c r="G8564" s="35" t="str">
        <f>VLOOKUP(F8564,Apoio!A:B,2,FALSE)</f>
        <v>Turma Recursal</v>
      </c>
      <c r="H8564" s="47" t="s">
        <v>340</v>
      </c>
      <c r="I8564" s="49">
        <v>125</v>
      </c>
      <c r="J8564" s="2">
        <f>VLOOKUP($F8564,Apoio!$A:$F,4,FALSE)</f>
        <v>45</v>
      </c>
      <c r="K8564" s="2">
        <f>VLOOKUP($F8564,Apoio!$A:$F,5,FALSE)</f>
        <v>1</v>
      </c>
      <c r="L8564" s="24" t="str">
        <f>VLOOKUP($F8564,Apoio!$A:$F,6,FALSE)</f>
        <v>São Paulo - TR</v>
      </c>
    </row>
    <row r="8565" spans="1:12" x14ac:dyDescent="0.25">
      <c r="A8565" s="50">
        <v>2022</v>
      </c>
      <c r="B8565" s="51" t="s">
        <v>372</v>
      </c>
      <c r="C8565" s="51" t="s">
        <v>10</v>
      </c>
      <c r="D8565" s="51" t="s">
        <v>11</v>
      </c>
      <c r="E8565" s="51" t="s">
        <v>12</v>
      </c>
      <c r="F8565" s="52">
        <v>12961</v>
      </c>
      <c r="G8565" s="35" t="str">
        <f>VLOOKUP(F8565,Apoio!A:B,2,FALSE)</f>
        <v>Vara Federal</v>
      </c>
      <c r="H8565" s="51" t="s">
        <v>14</v>
      </c>
      <c r="I8565" s="53">
        <v>181</v>
      </c>
      <c r="J8565" s="2">
        <f>VLOOKUP($F8565,Apoio!$A:$F,4,FALSE)</f>
        <v>1</v>
      </c>
      <c r="K8565" s="2">
        <f>VLOOKUP($F8565,Apoio!$A:$F,5,FALSE)</f>
        <v>1</v>
      </c>
      <c r="L8565" s="24" t="str">
        <f>VLOOKUP($F8565,Apoio!$A:$F,6,FALSE)</f>
        <v>Campo Grande</v>
      </c>
    </row>
    <row r="8566" spans="1:12" x14ac:dyDescent="0.25">
      <c r="A8566" s="46">
        <v>2022</v>
      </c>
      <c r="B8566" s="47" t="s">
        <v>372</v>
      </c>
      <c r="C8566" s="47" t="s">
        <v>10</v>
      </c>
      <c r="D8566" s="47" t="s">
        <v>11</v>
      </c>
      <c r="E8566" s="47" t="s">
        <v>12</v>
      </c>
      <c r="F8566" s="48">
        <v>14054</v>
      </c>
      <c r="G8566" s="35" t="str">
        <f>VLOOKUP(F8566,Apoio!A:B,2,FALSE)</f>
        <v>Juizado</v>
      </c>
      <c r="H8566" s="47" t="s">
        <v>16</v>
      </c>
      <c r="I8566" s="49">
        <v>1127</v>
      </c>
      <c r="J8566" s="2">
        <f>VLOOKUP($F8566,Apoio!$A:$F,4,FALSE)</f>
        <v>1</v>
      </c>
      <c r="K8566" s="2">
        <f>VLOOKUP($F8566,Apoio!$A:$F,5,FALSE)</f>
        <v>1</v>
      </c>
      <c r="L8566" s="24" t="str">
        <f>VLOOKUP($F8566,Apoio!$A:$F,6,FALSE)</f>
        <v>Campo Grande - JEF</v>
      </c>
    </row>
    <row r="8567" spans="1:12" x14ac:dyDescent="0.25">
      <c r="A8567" s="50">
        <v>2022</v>
      </c>
      <c r="B8567" s="51" t="s">
        <v>372</v>
      </c>
      <c r="C8567" s="51" t="s">
        <v>10</v>
      </c>
      <c r="D8567" s="51" t="s">
        <v>11</v>
      </c>
      <c r="E8567" s="51" t="s">
        <v>12</v>
      </c>
      <c r="F8567" s="52">
        <v>12962</v>
      </c>
      <c r="G8567" s="35" t="str">
        <f>VLOOKUP(F8567,Apoio!A:B,2,FALSE)</f>
        <v>Vara Federal</v>
      </c>
      <c r="H8567" s="51" t="s">
        <v>17</v>
      </c>
      <c r="I8567" s="53">
        <v>154</v>
      </c>
      <c r="J8567" s="2">
        <f>VLOOKUP($F8567,Apoio!$A:$F,4,FALSE)</f>
        <v>2</v>
      </c>
      <c r="K8567" s="2">
        <f>VLOOKUP($F8567,Apoio!$A:$F,5,FALSE)</f>
        <v>1</v>
      </c>
      <c r="L8567" s="24" t="str">
        <f>VLOOKUP($F8567,Apoio!$A:$F,6,FALSE)</f>
        <v>Campo Grande</v>
      </c>
    </row>
    <row r="8568" spans="1:12" x14ac:dyDescent="0.25">
      <c r="A8568" s="46">
        <v>2022</v>
      </c>
      <c r="B8568" s="47" t="s">
        <v>372</v>
      </c>
      <c r="C8568" s="47" t="s">
        <v>10</v>
      </c>
      <c r="D8568" s="47" t="s">
        <v>11</v>
      </c>
      <c r="E8568" s="47" t="s">
        <v>12</v>
      </c>
      <c r="F8568" s="48">
        <v>12541</v>
      </c>
      <c r="G8568" s="35" t="str">
        <f>VLOOKUP(F8568,Apoio!A:B,2,FALSE)</f>
        <v>Vara Federal</v>
      </c>
      <c r="H8568" s="47" t="s">
        <v>18</v>
      </c>
      <c r="I8568" s="49">
        <v>41</v>
      </c>
      <c r="J8568" s="2">
        <f>VLOOKUP($F8568,Apoio!$A:$F,4,FALSE)</f>
        <v>3</v>
      </c>
      <c r="K8568" s="2">
        <f>VLOOKUP($F8568,Apoio!$A:$F,5,FALSE)</f>
        <v>1</v>
      </c>
      <c r="L8568" s="24" t="str">
        <f>VLOOKUP($F8568,Apoio!$A:$F,6,FALSE)</f>
        <v>Campo Grande</v>
      </c>
    </row>
    <row r="8569" spans="1:12" x14ac:dyDescent="0.25">
      <c r="A8569" s="50">
        <v>2022</v>
      </c>
      <c r="B8569" s="51" t="s">
        <v>372</v>
      </c>
      <c r="C8569" s="51" t="s">
        <v>10</v>
      </c>
      <c r="D8569" s="51" t="s">
        <v>11</v>
      </c>
      <c r="E8569" s="51" t="s">
        <v>12</v>
      </c>
      <c r="F8569" s="52">
        <v>12963</v>
      </c>
      <c r="G8569" s="35" t="str">
        <f>VLOOKUP(F8569,Apoio!A:B,2,FALSE)</f>
        <v>Vara Federal</v>
      </c>
      <c r="H8569" s="51" t="s">
        <v>19</v>
      </c>
      <c r="I8569" s="53">
        <v>161</v>
      </c>
      <c r="J8569" s="2">
        <f>VLOOKUP($F8569,Apoio!$A:$F,4,FALSE)</f>
        <v>4</v>
      </c>
      <c r="K8569" s="2">
        <f>VLOOKUP($F8569,Apoio!$A:$F,5,FALSE)</f>
        <v>1</v>
      </c>
      <c r="L8569" s="24" t="str">
        <f>VLOOKUP($F8569,Apoio!$A:$F,6,FALSE)</f>
        <v>Campo Grande</v>
      </c>
    </row>
    <row r="8570" spans="1:12" x14ac:dyDescent="0.25">
      <c r="A8570" s="46">
        <v>2022</v>
      </c>
      <c r="B8570" s="47" t="s">
        <v>372</v>
      </c>
      <c r="C8570" s="47" t="s">
        <v>10</v>
      </c>
      <c r="D8570" s="47" t="s">
        <v>11</v>
      </c>
      <c r="E8570" s="47" t="s">
        <v>12</v>
      </c>
      <c r="F8570" s="48">
        <v>12542</v>
      </c>
      <c r="G8570" s="35" t="str">
        <f>VLOOKUP(F8570,Apoio!A:B,2,FALSE)</f>
        <v>Vara Federal</v>
      </c>
      <c r="H8570" s="47" t="s">
        <v>20</v>
      </c>
      <c r="I8570" s="49">
        <v>35</v>
      </c>
      <c r="J8570" s="2">
        <f>VLOOKUP($F8570,Apoio!$A:$F,4,FALSE)</f>
        <v>5</v>
      </c>
      <c r="K8570" s="2">
        <f>VLOOKUP($F8570,Apoio!$A:$F,5,FALSE)</f>
        <v>1</v>
      </c>
      <c r="L8570" s="24" t="str">
        <f>VLOOKUP($F8570,Apoio!$A:$F,6,FALSE)</f>
        <v>Campo Grande</v>
      </c>
    </row>
    <row r="8571" spans="1:12" x14ac:dyDescent="0.25">
      <c r="A8571" s="50">
        <v>2022</v>
      </c>
      <c r="B8571" s="51" t="s">
        <v>372</v>
      </c>
      <c r="C8571" s="51" t="s">
        <v>10</v>
      </c>
      <c r="D8571" s="51" t="s">
        <v>11</v>
      </c>
      <c r="E8571" s="51" t="s">
        <v>12</v>
      </c>
      <c r="F8571" s="52">
        <v>14013</v>
      </c>
      <c r="G8571" s="35" t="str">
        <f>VLOOKUP(F8571,Apoio!A:B,2,FALSE)</f>
        <v>Vara Federal</v>
      </c>
      <c r="H8571" s="51" t="s">
        <v>21</v>
      </c>
      <c r="I8571" s="53">
        <v>109</v>
      </c>
      <c r="J8571" s="2">
        <f>VLOOKUP($F8571,Apoio!$A:$F,4,FALSE)</f>
        <v>6</v>
      </c>
      <c r="K8571" s="2">
        <f>VLOOKUP($F8571,Apoio!$A:$F,5,FALSE)</f>
        <v>1</v>
      </c>
      <c r="L8571" s="24" t="str">
        <f>VLOOKUP($F8571,Apoio!$A:$F,6,FALSE)</f>
        <v>Campo Grande</v>
      </c>
    </row>
    <row r="8572" spans="1:12" x14ac:dyDescent="0.25">
      <c r="A8572" s="46">
        <v>2022</v>
      </c>
      <c r="B8572" s="47" t="s">
        <v>372</v>
      </c>
      <c r="C8572" s="47" t="s">
        <v>10</v>
      </c>
      <c r="D8572" s="47" t="s">
        <v>11</v>
      </c>
      <c r="E8572" s="47" t="s">
        <v>22</v>
      </c>
      <c r="F8572" s="48">
        <v>12549</v>
      </c>
      <c r="G8572" s="35" t="str">
        <f>VLOOKUP(F8572,Apoio!A:B,2,FALSE)</f>
        <v>Vara Federal + JEF</v>
      </c>
      <c r="H8572" s="47" t="s">
        <v>23</v>
      </c>
      <c r="I8572" s="49">
        <v>72</v>
      </c>
      <c r="J8572" s="2">
        <f>VLOOKUP($F8572,Apoio!$A:$F,4,FALSE)</f>
        <v>1</v>
      </c>
      <c r="K8572" s="2">
        <f>VLOOKUP($F8572,Apoio!$A:$F,5,FALSE)</f>
        <v>4</v>
      </c>
      <c r="L8572" s="24" t="str">
        <f>VLOOKUP($F8572,Apoio!$A:$F,6,FALSE)</f>
        <v>Corumbá</v>
      </c>
    </row>
    <row r="8573" spans="1:12" x14ac:dyDescent="0.25">
      <c r="A8573" s="50">
        <v>2022</v>
      </c>
      <c r="B8573" s="51" t="s">
        <v>372</v>
      </c>
      <c r="C8573" s="51" t="s">
        <v>10</v>
      </c>
      <c r="D8573" s="51" t="s">
        <v>11</v>
      </c>
      <c r="E8573" s="51" t="s">
        <v>22</v>
      </c>
      <c r="F8573" s="52">
        <v>12549</v>
      </c>
      <c r="G8573" s="35" t="str">
        <f>VLOOKUP(F8573,Apoio!A:B,2,FALSE)</f>
        <v>Vara Federal + JEF</v>
      </c>
      <c r="H8573" s="51" t="s">
        <v>23</v>
      </c>
      <c r="I8573" s="53">
        <v>67</v>
      </c>
      <c r="J8573" s="2">
        <f>VLOOKUP($F8573,Apoio!$A:$F,4,FALSE)</f>
        <v>1</v>
      </c>
      <c r="K8573" s="2">
        <f>VLOOKUP($F8573,Apoio!$A:$F,5,FALSE)</f>
        <v>4</v>
      </c>
      <c r="L8573" s="24" t="str">
        <f>VLOOKUP($F8573,Apoio!$A:$F,6,FALSE)</f>
        <v>Corumbá</v>
      </c>
    </row>
    <row r="8574" spans="1:12" x14ac:dyDescent="0.25">
      <c r="A8574" s="46">
        <v>2022</v>
      </c>
      <c r="B8574" s="47" t="s">
        <v>372</v>
      </c>
      <c r="C8574" s="47" t="s">
        <v>10</v>
      </c>
      <c r="D8574" s="47" t="s">
        <v>11</v>
      </c>
      <c r="E8574" s="47" t="s">
        <v>24</v>
      </c>
      <c r="F8574" s="48">
        <v>12555</v>
      </c>
      <c r="G8574" s="35" t="str">
        <f>VLOOKUP(F8574,Apoio!A:B,2,FALSE)</f>
        <v>Vara Federal + JEF</v>
      </c>
      <c r="H8574" s="47" t="s">
        <v>25</v>
      </c>
      <c r="I8574" s="49">
        <v>62</v>
      </c>
      <c r="J8574" s="2">
        <f>VLOOKUP($F8574,Apoio!$A:$F,4,FALSE)</f>
        <v>1</v>
      </c>
      <c r="K8574" s="2">
        <f>VLOOKUP($F8574,Apoio!$A:$F,5,FALSE)</f>
        <v>7</v>
      </c>
      <c r="L8574" s="24" t="str">
        <f>VLOOKUP($F8574,Apoio!$A:$F,6,FALSE)</f>
        <v>Coxim</v>
      </c>
    </row>
    <row r="8575" spans="1:12" x14ac:dyDescent="0.25">
      <c r="A8575" s="50">
        <v>2022</v>
      </c>
      <c r="B8575" s="51" t="s">
        <v>372</v>
      </c>
      <c r="C8575" s="51" t="s">
        <v>10</v>
      </c>
      <c r="D8575" s="51" t="s">
        <v>11</v>
      </c>
      <c r="E8575" s="51" t="s">
        <v>24</v>
      </c>
      <c r="F8575" s="52">
        <v>12555</v>
      </c>
      <c r="G8575" s="35" t="str">
        <f>VLOOKUP(F8575,Apoio!A:B,2,FALSE)</f>
        <v>Vara Federal + JEF</v>
      </c>
      <c r="H8575" s="51" t="s">
        <v>25</v>
      </c>
      <c r="I8575" s="53">
        <v>30</v>
      </c>
      <c r="J8575" s="2">
        <f>VLOOKUP($F8575,Apoio!$A:$F,4,FALSE)</f>
        <v>1</v>
      </c>
      <c r="K8575" s="2">
        <f>VLOOKUP($F8575,Apoio!$A:$F,5,FALSE)</f>
        <v>7</v>
      </c>
      <c r="L8575" s="24" t="str">
        <f>VLOOKUP($F8575,Apoio!$A:$F,6,FALSE)</f>
        <v>Coxim</v>
      </c>
    </row>
    <row r="8576" spans="1:12" x14ac:dyDescent="0.25">
      <c r="A8576" s="46">
        <v>2022</v>
      </c>
      <c r="B8576" s="47" t="s">
        <v>372</v>
      </c>
      <c r="C8576" s="47" t="s">
        <v>10</v>
      </c>
      <c r="D8576" s="47" t="s">
        <v>11</v>
      </c>
      <c r="E8576" s="47" t="s">
        <v>26</v>
      </c>
      <c r="F8576" s="48">
        <v>12544</v>
      </c>
      <c r="G8576" s="35" t="str">
        <f>VLOOKUP(F8576,Apoio!A:B,2,FALSE)</f>
        <v>Vara Federal</v>
      </c>
      <c r="H8576" s="47" t="s">
        <v>27</v>
      </c>
      <c r="I8576" s="49">
        <v>115</v>
      </c>
      <c r="J8576" s="2">
        <f>VLOOKUP($F8576,Apoio!$A:$F,4,FALSE)</f>
        <v>1</v>
      </c>
      <c r="K8576" s="2">
        <f>VLOOKUP($F8576,Apoio!$A:$F,5,FALSE)</f>
        <v>2</v>
      </c>
      <c r="L8576" s="24" t="str">
        <f>VLOOKUP($F8576,Apoio!$A:$F,6,FALSE)</f>
        <v>Dourados</v>
      </c>
    </row>
    <row r="8577" spans="1:12" x14ac:dyDescent="0.25">
      <c r="A8577" s="50">
        <v>2022</v>
      </c>
      <c r="B8577" s="51" t="s">
        <v>372</v>
      </c>
      <c r="C8577" s="51" t="s">
        <v>10</v>
      </c>
      <c r="D8577" s="51" t="s">
        <v>11</v>
      </c>
      <c r="E8577" s="51" t="s">
        <v>26</v>
      </c>
      <c r="F8577" s="52">
        <v>14310</v>
      </c>
      <c r="G8577" s="35" t="str">
        <f>VLOOKUP(F8577,Apoio!A:B,2,FALSE)</f>
        <v>Juizado</v>
      </c>
      <c r="H8577" s="51" t="s">
        <v>28</v>
      </c>
      <c r="I8577" s="53">
        <v>524</v>
      </c>
      <c r="J8577" s="2">
        <f>VLOOKUP($F8577,Apoio!$A:$F,4,FALSE)</f>
        <v>1</v>
      </c>
      <c r="K8577" s="2">
        <f>VLOOKUP($F8577,Apoio!$A:$F,5,FALSE)</f>
        <v>2</v>
      </c>
      <c r="L8577" s="24" t="str">
        <f>VLOOKUP($F8577,Apoio!$A:$F,6,FALSE)</f>
        <v>Dourados</v>
      </c>
    </row>
    <row r="8578" spans="1:12" x14ac:dyDescent="0.25">
      <c r="A8578" s="46">
        <v>2022</v>
      </c>
      <c r="B8578" s="47" t="s">
        <v>372</v>
      </c>
      <c r="C8578" s="47" t="s">
        <v>10</v>
      </c>
      <c r="D8578" s="47" t="s">
        <v>11</v>
      </c>
      <c r="E8578" s="47" t="s">
        <v>26</v>
      </c>
      <c r="F8578" s="48">
        <v>12545</v>
      </c>
      <c r="G8578" s="35" t="str">
        <f>VLOOKUP(F8578,Apoio!A:B,2,FALSE)</f>
        <v>Vara Federal</v>
      </c>
      <c r="H8578" s="47" t="s">
        <v>29</v>
      </c>
      <c r="I8578" s="49">
        <v>100</v>
      </c>
      <c r="J8578" s="2">
        <f>VLOOKUP($F8578,Apoio!$A:$F,4,FALSE)</f>
        <v>2</v>
      </c>
      <c r="K8578" s="2">
        <f>VLOOKUP($F8578,Apoio!$A:$F,5,FALSE)</f>
        <v>2</v>
      </c>
      <c r="L8578" s="24" t="str">
        <f>VLOOKUP($F8578,Apoio!$A:$F,6,FALSE)</f>
        <v>Dourados</v>
      </c>
    </row>
    <row r="8579" spans="1:12" x14ac:dyDescent="0.25">
      <c r="A8579" s="50">
        <v>2022</v>
      </c>
      <c r="B8579" s="51" t="s">
        <v>372</v>
      </c>
      <c r="C8579" s="51" t="s">
        <v>10</v>
      </c>
      <c r="D8579" s="51" t="s">
        <v>11</v>
      </c>
      <c r="E8579" s="51" t="s">
        <v>30</v>
      </c>
      <c r="F8579" s="52">
        <v>12553</v>
      </c>
      <c r="G8579" s="35" t="str">
        <f>VLOOKUP(F8579,Apoio!A:B,2,FALSE)</f>
        <v>Vara Federal + JEF</v>
      </c>
      <c r="H8579" s="51" t="s">
        <v>31</v>
      </c>
      <c r="I8579" s="53">
        <v>131</v>
      </c>
      <c r="J8579" s="2">
        <f>VLOOKUP($F8579,Apoio!$A:$F,4,FALSE)</f>
        <v>1</v>
      </c>
      <c r="K8579" s="2">
        <f>VLOOKUP($F8579,Apoio!$A:$F,5,FALSE)</f>
        <v>6</v>
      </c>
      <c r="L8579" s="24" t="str">
        <f>VLOOKUP($F8579,Apoio!$A:$F,6,FALSE)</f>
        <v>Naviraí</v>
      </c>
    </row>
    <row r="8580" spans="1:12" x14ac:dyDescent="0.25">
      <c r="A8580" s="46">
        <v>2022</v>
      </c>
      <c r="B8580" s="47" t="s">
        <v>372</v>
      </c>
      <c r="C8580" s="47" t="s">
        <v>10</v>
      </c>
      <c r="D8580" s="47" t="s">
        <v>11</v>
      </c>
      <c r="E8580" s="47" t="s">
        <v>30</v>
      </c>
      <c r="F8580" s="48">
        <v>12553</v>
      </c>
      <c r="G8580" s="35" t="str">
        <f>VLOOKUP(F8580,Apoio!A:B,2,FALSE)</f>
        <v>Vara Federal + JEF</v>
      </c>
      <c r="H8580" s="47" t="s">
        <v>31</v>
      </c>
      <c r="I8580" s="49">
        <v>101</v>
      </c>
      <c r="J8580" s="2">
        <f>VLOOKUP($F8580,Apoio!$A:$F,4,FALSE)</f>
        <v>1</v>
      </c>
      <c r="K8580" s="2">
        <f>VLOOKUP($F8580,Apoio!$A:$F,5,FALSE)</f>
        <v>6</v>
      </c>
      <c r="L8580" s="24" t="str">
        <f>VLOOKUP($F8580,Apoio!$A:$F,6,FALSE)</f>
        <v>Naviraí</v>
      </c>
    </row>
    <row r="8581" spans="1:12" x14ac:dyDescent="0.25">
      <c r="A8581" s="50">
        <v>2022</v>
      </c>
      <c r="B8581" s="51" t="s">
        <v>372</v>
      </c>
      <c r="C8581" s="51" t="s">
        <v>10</v>
      </c>
      <c r="D8581" s="51" t="s">
        <v>11</v>
      </c>
      <c r="E8581" s="51" t="s">
        <v>32</v>
      </c>
      <c r="F8581" s="52">
        <v>12551</v>
      </c>
      <c r="G8581" s="35" t="str">
        <f>VLOOKUP(F8581,Apoio!A:B,2,FALSE)</f>
        <v>Vara Federal</v>
      </c>
      <c r="H8581" s="51" t="s">
        <v>33</v>
      </c>
      <c r="I8581" s="53">
        <v>49</v>
      </c>
      <c r="J8581" s="2">
        <f>VLOOKUP($F8581,Apoio!$A:$F,4,FALSE)</f>
        <v>1</v>
      </c>
      <c r="K8581" s="2">
        <f>VLOOKUP($F8581,Apoio!$A:$F,5,FALSE)</f>
        <v>5</v>
      </c>
      <c r="L8581" s="24" t="str">
        <f>VLOOKUP($F8581,Apoio!$A:$F,6,FALSE)</f>
        <v>Ponta Porã</v>
      </c>
    </row>
    <row r="8582" spans="1:12" x14ac:dyDescent="0.25">
      <c r="A8582" s="46">
        <v>2022</v>
      </c>
      <c r="B8582" s="47" t="s">
        <v>372</v>
      </c>
      <c r="C8582" s="47" t="s">
        <v>10</v>
      </c>
      <c r="D8582" s="47" t="s">
        <v>11</v>
      </c>
      <c r="E8582" s="47" t="s">
        <v>32</v>
      </c>
      <c r="F8582" s="48">
        <v>13978</v>
      </c>
      <c r="G8582" s="35" t="str">
        <f>VLOOKUP(F8582,Apoio!A:B,2,FALSE)</f>
        <v>Vara Federal + JEF</v>
      </c>
      <c r="H8582" s="47" t="s">
        <v>34</v>
      </c>
      <c r="I8582" s="49">
        <v>109</v>
      </c>
      <c r="J8582" s="2">
        <f>VLOOKUP($F8582,Apoio!$A:$F,4,FALSE)</f>
        <v>2</v>
      </c>
      <c r="K8582" s="2">
        <f>VLOOKUP($F8582,Apoio!$A:$F,5,FALSE)</f>
        <v>5</v>
      </c>
      <c r="L8582" s="24" t="str">
        <f>VLOOKUP($F8582,Apoio!$A:$F,6,FALSE)</f>
        <v>Ponta Porã</v>
      </c>
    </row>
    <row r="8583" spans="1:12" x14ac:dyDescent="0.25">
      <c r="A8583" s="50">
        <v>2022</v>
      </c>
      <c r="B8583" s="51" t="s">
        <v>372</v>
      </c>
      <c r="C8583" s="51" t="s">
        <v>10</v>
      </c>
      <c r="D8583" s="51" t="s">
        <v>11</v>
      </c>
      <c r="E8583" s="51" t="s">
        <v>32</v>
      </c>
      <c r="F8583" s="52">
        <v>13978</v>
      </c>
      <c r="G8583" s="35" t="str">
        <f>VLOOKUP(F8583,Apoio!A:B,2,FALSE)</f>
        <v>Vara Federal + JEF</v>
      </c>
      <c r="H8583" s="51" t="s">
        <v>34</v>
      </c>
      <c r="I8583" s="53">
        <v>49</v>
      </c>
      <c r="J8583" s="2">
        <f>VLOOKUP($F8583,Apoio!$A:$F,4,FALSE)</f>
        <v>2</v>
      </c>
      <c r="K8583" s="2">
        <f>VLOOKUP($F8583,Apoio!$A:$F,5,FALSE)</f>
        <v>5</v>
      </c>
      <c r="L8583" s="24" t="str">
        <f>VLOOKUP($F8583,Apoio!$A:$F,6,FALSE)</f>
        <v>Ponta Porã</v>
      </c>
    </row>
    <row r="8584" spans="1:12" x14ac:dyDescent="0.25">
      <c r="A8584" s="46">
        <v>2022</v>
      </c>
      <c r="B8584" s="47" t="s">
        <v>372</v>
      </c>
      <c r="C8584" s="47" t="s">
        <v>10</v>
      </c>
      <c r="D8584" s="47" t="s">
        <v>11</v>
      </c>
      <c r="E8584" s="47" t="s">
        <v>35</v>
      </c>
      <c r="F8584" s="48">
        <v>12547</v>
      </c>
      <c r="G8584" s="35" t="str">
        <f>VLOOKUP(F8584,Apoio!A:B,2,FALSE)</f>
        <v>Vara Federal + JEF</v>
      </c>
      <c r="H8584" s="47" t="s">
        <v>36</v>
      </c>
      <c r="I8584" s="49">
        <v>105</v>
      </c>
      <c r="J8584" s="2">
        <f>VLOOKUP($F8584,Apoio!$A:$F,4,FALSE)</f>
        <v>1</v>
      </c>
      <c r="K8584" s="2">
        <f>VLOOKUP($F8584,Apoio!$A:$F,5,FALSE)</f>
        <v>3</v>
      </c>
      <c r="L8584" s="24" t="str">
        <f>VLOOKUP($F8584,Apoio!$A:$F,6,FALSE)</f>
        <v>Três Lagoas</v>
      </c>
    </row>
    <row r="8585" spans="1:12" x14ac:dyDescent="0.25">
      <c r="A8585" s="50">
        <v>2022</v>
      </c>
      <c r="B8585" s="51" t="s">
        <v>372</v>
      </c>
      <c r="C8585" s="51" t="s">
        <v>10</v>
      </c>
      <c r="D8585" s="51" t="s">
        <v>11</v>
      </c>
      <c r="E8585" s="51" t="s">
        <v>35</v>
      </c>
      <c r="F8585" s="52">
        <v>12547</v>
      </c>
      <c r="G8585" s="35" t="str">
        <f>VLOOKUP(F8585,Apoio!A:B,2,FALSE)</f>
        <v>Vara Federal + JEF</v>
      </c>
      <c r="H8585" s="51" t="s">
        <v>36</v>
      </c>
      <c r="I8585" s="53">
        <v>118</v>
      </c>
      <c r="J8585" s="2">
        <f>VLOOKUP($F8585,Apoio!$A:$F,4,FALSE)</f>
        <v>1</v>
      </c>
      <c r="K8585" s="2">
        <f>VLOOKUP($F8585,Apoio!$A:$F,5,FALSE)</f>
        <v>3</v>
      </c>
      <c r="L8585" s="24" t="str">
        <f>VLOOKUP($F8585,Apoio!$A:$F,6,FALSE)</f>
        <v>Três Lagoas</v>
      </c>
    </row>
    <row r="8586" spans="1:12" x14ac:dyDescent="0.25">
      <c r="A8586" s="46">
        <v>2022</v>
      </c>
      <c r="B8586" s="47" t="s">
        <v>372</v>
      </c>
      <c r="C8586" s="47" t="s">
        <v>10</v>
      </c>
      <c r="D8586" s="47" t="s">
        <v>11</v>
      </c>
      <c r="E8586" s="47" t="s">
        <v>37</v>
      </c>
      <c r="F8586" s="48">
        <v>21666</v>
      </c>
      <c r="G8586" s="35" t="str">
        <f>VLOOKUP(F8586,Apoio!A:B,2,FALSE)</f>
        <v>Turma Recursal</v>
      </c>
      <c r="H8586" s="47" t="s">
        <v>39</v>
      </c>
      <c r="I8586" s="49">
        <v>68</v>
      </c>
      <c r="J8586" s="2">
        <f>VLOOKUP($F8586,Apoio!$A:$F,4,FALSE)</f>
        <v>1</v>
      </c>
      <c r="K8586" s="2">
        <f>VLOOKUP($F8586,Apoio!$A:$F,5,FALSE)</f>
        <v>1</v>
      </c>
      <c r="L8586" s="24" t="str">
        <f>VLOOKUP($F8586,Apoio!$A:$F,6,FALSE)</f>
        <v>Campo Grande - TR</v>
      </c>
    </row>
    <row r="8587" spans="1:12" x14ac:dyDescent="0.25">
      <c r="A8587" s="50">
        <v>2022</v>
      </c>
      <c r="B8587" s="51" t="s">
        <v>372</v>
      </c>
      <c r="C8587" s="51" t="s">
        <v>10</v>
      </c>
      <c r="D8587" s="51" t="s">
        <v>11</v>
      </c>
      <c r="E8587" s="51" t="s">
        <v>37</v>
      </c>
      <c r="F8587" s="52">
        <v>21667</v>
      </c>
      <c r="G8587" s="35" t="str">
        <f>VLOOKUP(F8587,Apoio!A:B,2,FALSE)</f>
        <v>Turma Recursal</v>
      </c>
      <c r="H8587" s="51" t="s">
        <v>40</v>
      </c>
      <c r="I8587" s="53">
        <v>64</v>
      </c>
      <c r="J8587" s="2">
        <f>VLOOKUP($F8587,Apoio!$A:$F,4,FALSE)</f>
        <v>2</v>
      </c>
      <c r="K8587" s="2">
        <f>VLOOKUP($F8587,Apoio!$A:$F,5,FALSE)</f>
        <v>1</v>
      </c>
      <c r="L8587" s="24" t="str">
        <f>VLOOKUP($F8587,Apoio!$A:$F,6,FALSE)</f>
        <v>Campo Grande - TR</v>
      </c>
    </row>
    <row r="8588" spans="1:12" x14ac:dyDescent="0.25">
      <c r="A8588" s="46">
        <v>2022</v>
      </c>
      <c r="B8588" s="47" t="s">
        <v>372</v>
      </c>
      <c r="C8588" s="47" t="s">
        <v>10</v>
      </c>
      <c r="D8588" s="47" t="s">
        <v>11</v>
      </c>
      <c r="E8588" s="47" t="s">
        <v>37</v>
      </c>
      <c r="F8588" s="48">
        <v>21668</v>
      </c>
      <c r="G8588" s="35" t="str">
        <f>VLOOKUP(F8588,Apoio!A:B,2,FALSE)</f>
        <v>Turma Recursal</v>
      </c>
      <c r="H8588" s="47" t="s">
        <v>41</v>
      </c>
      <c r="I8588" s="49">
        <v>67</v>
      </c>
      <c r="J8588" s="2">
        <f>VLOOKUP($F8588,Apoio!$A:$F,4,FALSE)</f>
        <v>3</v>
      </c>
      <c r="K8588" s="2">
        <f>VLOOKUP($F8588,Apoio!$A:$F,5,FALSE)</f>
        <v>1</v>
      </c>
      <c r="L8588" s="24" t="str">
        <f>VLOOKUP($F8588,Apoio!$A:$F,6,FALSE)</f>
        <v>Campo Grande - TR</v>
      </c>
    </row>
    <row r="8589" spans="1:12" x14ac:dyDescent="0.25">
      <c r="A8589" s="50">
        <v>2022</v>
      </c>
      <c r="B8589" s="51" t="s">
        <v>372</v>
      </c>
      <c r="C8589" s="51" t="s">
        <v>10</v>
      </c>
      <c r="D8589" s="51" t="s">
        <v>11</v>
      </c>
      <c r="E8589" s="51" t="s">
        <v>37</v>
      </c>
      <c r="F8589" s="52">
        <v>17775</v>
      </c>
      <c r="G8589" s="35" t="str">
        <f>VLOOKUP(F8589,Apoio!A:B,2,FALSE)</f>
        <v>Turma Recursal</v>
      </c>
      <c r="H8589" s="51" t="s">
        <v>42</v>
      </c>
      <c r="I8589" s="53">
        <v>73</v>
      </c>
      <c r="J8589" s="2">
        <f>VLOOKUP($F8589,Apoio!$A:$F,4,FALSE)</f>
        <v>4</v>
      </c>
      <c r="K8589" s="2">
        <f>VLOOKUP($F8589,Apoio!$A:$F,5,FALSE)</f>
        <v>1</v>
      </c>
      <c r="L8589" s="24" t="str">
        <f>VLOOKUP($F8589,Apoio!$A:$F,6,FALSE)</f>
        <v>Campo Grande - TR</v>
      </c>
    </row>
    <row r="8590" spans="1:12" x14ac:dyDescent="0.25">
      <c r="A8590" s="46">
        <v>2022</v>
      </c>
      <c r="B8590" s="47" t="s">
        <v>372</v>
      </c>
      <c r="C8590" s="47" t="s">
        <v>10</v>
      </c>
      <c r="D8590" s="47" t="s">
        <v>11</v>
      </c>
      <c r="E8590" s="47" t="s">
        <v>37</v>
      </c>
      <c r="F8590" s="48">
        <v>17776</v>
      </c>
      <c r="G8590" s="35" t="str">
        <f>VLOOKUP(F8590,Apoio!A:B,2,FALSE)</f>
        <v>Turma Recursal</v>
      </c>
      <c r="H8590" s="47" t="s">
        <v>43</v>
      </c>
      <c r="I8590" s="49">
        <v>69</v>
      </c>
      <c r="J8590" s="2">
        <f>VLOOKUP($F8590,Apoio!$A:$F,4,FALSE)</f>
        <v>5</v>
      </c>
      <c r="K8590" s="2">
        <f>VLOOKUP($F8590,Apoio!$A:$F,5,FALSE)</f>
        <v>1</v>
      </c>
      <c r="L8590" s="24" t="str">
        <f>VLOOKUP($F8590,Apoio!$A:$F,6,FALSE)</f>
        <v>Campo Grande - TR</v>
      </c>
    </row>
    <row r="8591" spans="1:12" x14ac:dyDescent="0.25">
      <c r="A8591" s="50">
        <v>2022</v>
      </c>
      <c r="B8591" s="51" t="s">
        <v>372</v>
      </c>
      <c r="C8591" s="51" t="s">
        <v>10</v>
      </c>
      <c r="D8591" s="51" t="s">
        <v>11</v>
      </c>
      <c r="E8591" s="51" t="s">
        <v>37</v>
      </c>
      <c r="F8591" s="52">
        <v>17777</v>
      </c>
      <c r="G8591" s="35" t="str">
        <f>VLOOKUP(F8591,Apoio!A:B,2,FALSE)</f>
        <v>Turma Recursal</v>
      </c>
      <c r="H8591" s="51" t="s">
        <v>44</v>
      </c>
      <c r="I8591" s="53">
        <v>71</v>
      </c>
      <c r="J8591" s="2">
        <f>VLOOKUP($F8591,Apoio!$A:$F,4,FALSE)</f>
        <v>6</v>
      </c>
      <c r="K8591" s="2">
        <f>VLOOKUP($F8591,Apoio!$A:$F,5,FALSE)</f>
        <v>1</v>
      </c>
      <c r="L8591" s="24" t="str">
        <f>VLOOKUP($F8591,Apoio!$A:$F,6,FALSE)</f>
        <v>Campo Grande - TR</v>
      </c>
    </row>
    <row r="8592" spans="1:12" x14ac:dyDescent="0.25">
      <c r="A8592" s="46">
        <v>2022</v>
      </c>
      <c r="B8592" s="47" t="s">
        <v>372</v>
      </c>
      <c r="C8592" s="47" t="s">
        <v>10</v>
      </c>
      <c r="D8592" s="47" t="s">
        <v>45</v>
      </c>
      <c r="E8592" s="47" t="s">
        <v>46</v>
      </c>
      <c r="F8592" s="48">
        <v>16494</v>
      </c>
      <c r="G8592" s="35" t="str">
        <f>VLOOKUP(F8592,Apoio!A:B,2,FALSE)</f>
        <v>Vara Federal</v>
      </c>
      <c r="H8592" s="47" t="s">
        <v>47</v>
      </c>
      <c r="I8592" s="49">
        <v>218</v>
      </c>
      <c r="J8592" s="2">
        <f>VLOOKUP($F8592,Apoio!$A:$F,4,FALSE)</f>
        <v>1</v>
      </c>
      <c r="K8592" s="2">
        <f>VLOOKUP($F8592,Apoio!$A:$F,5,FALSE)</f>
        <v>34</v>
      </c>
      <c r="L8592" s="24" t="str">
        <f>VLOOKUP($F8592,Apoio!$A:$F,6,FALSE)</f>
        <v>Americana</v>
      </c>
    </row>
    <row r="8593" spans="1:12" x14ac:dyDescent="0.25">
      <c r="A8593" s="50">
        <v>2022</v>
      </c>
      <c r="B8593" s="51" t="s">
        <v>372</v>
      </c>
      <c r="C8593" s="51" t="s">
        <v>10</v>
      </c>
      <c r="D8593" s="51" t="s">
        <v>45</v>
      </c>
      <c r="E8593" s="51" t="s">
        <v>46</v>
      </c>
      <c r="F8593" s="52">
        <v>13876</v>
      </c>
      <c r="G8593" s="35" t="str">
        <f>VLOOKUP(F8593,Apoio!A:B,2,FALSE)</f>
        <v>Juizado</v>
      </c>
      <c r="H8593" s="51" t="s">
        <v>48</v>
      </c>
      <c r="I8593" s="53">
        <v>395</v>
      </c>
      <c r="J8593" s="2">
        <f>VLOOKUP($F8593,Apoio!$A:$F,4,FALSE)</f>
        <v>1</v>
      </c>
      <c r="K8593" s="2">
        <f>VLOOKUP($F8593,Apoio!$A:$F,5,FALSE)</f>
        <v>34</v>
      </c>
      <c r="L8593" s="24" t="str">
        <f>VLOOKUP($F8593,Apoio!$A:$F,6,FALSE)</f>
        <v>Americana</v>
      </c>
    </row>
    <row r="8594" spans="1:12" x14ac:dyDescent="0.25">
      <c r="A8594" s="46">
        <v>2022</v>
      </c>
      <c r="B8594" s="47" t="s">
        <v>372</v>
      </c>
      <c r="C8594" s="47" t="s">
        <v>10</v>
      </c>
      <c r="D8594" s="47" t="s">
        <v>45</v>
      </c>
      <c r="E8594" s="47" t="s">
        <v>49</v>
      </c>
      <c r="F8594" s="48">
        <v>16534</v>
      </c>
      <c r="G8594" s="35" t="str">
        <f>VLOOKUP(F8594,Apoio!A:B,2,FALSE)</f>
        <v>Vara Federal + JEF</v>
      </c>
      <c r="H8594" s="47" t="s">
        <v>50</v>
      </c>
      <c r="I8594" s="49">
        <v>201</v>
      </c>
      <c r="J8594" s="2">
        <f>VLOOKUP($F8594,Apoio!$A:$F,4,FALSE)</f>
        <v>1</v>
      </c>
      <c r="K8594" s="2">
        <f>VLOOKUP($F8594,Apoio!$A:$F,5,FALSE)</f>
        <v>37</v>
      </c>
      <c r="L8594" s="24" t="str">
        <f>VLOOKUP($F8594,Apoio!$A:$F,6,FALSE)</f>
        <v>Andradina</v>
      </c>
    </row>
    <row r="8595" spans="1:12" x14ac:dyDescent="0.25">
      <c r="A8595" s="50">
        <v>2022</v>
      </c>
      <c r="B8595" s="51" t="s">
        <v>372</v>
      </c>
      <c r="C8595" s="51" t="s">
        <v>10</v>
      </c>
      <c r="D8595" s="51" t="s">
        <v>45</v>
      </c>
      <c r="E8595" s="51" t="s">
        <v>49</v>
      </c>
      <c r="F8595" s="52">
        <v>16534</v>
      </c>
      <c r="G8595" s="35" t="str">
        <f>VLOOKUP(F8595,Apoio!A:B,2,FALSE)</f>
        <v>Vara Federal + JEF</v>
      </c>
      <c r="H8595" s="51" t="s">
        <v>50</v>
      </c>
      <c r="I8595" s="53">
        <v>100</v>
      </c>
      <c r="J8595" s="2">
        <f>VLOOKUP($F8595,Apoio!$A:$F,4,FALSE)</f>
        <v>1</v>
      </c>
      <c r="K8595" s="2">
        <f>VLOOKUP($F8595,Apoio!$A:$F,5,FALSE)</f>
        <v>37</v>
      </c>
      <c r="L8595" s="24" t="str">
        <f>VLOOKUP($F8595,Apoio!$A:$F,6,FALSE)</f>
        <v>Andradina</v>
      </c>
    </row>
    <row r="8596" spans="1:12" x14ac:dyDescent="0.25">
      <c r="A8596" s="46">
        <v>2022</v>
      </c>
      <c r="B8596" s="47" t="s">
        <v>372</v>
      </c>
      <c r="C8596" s="47" t="s">
        <v>10</v>
      </c>
      <c r="D8596" s="47" t="s">
        <v>45</v>
      </c>
      <c r="E8596" s="47" t="s">
        <v>51</v>
      </c>
      <c r="F8596" s="48">
        <v>12475</v>
      </c>
      <c r="G8596" s="35" t="str">
        <f>VLOOKUP(F8596,Apoio!A:B,2,FALSE)</f>
        <v>Vara Federal</v>
      </c>
      <c r="H8596" s="47" t="s">
        <v>52</v>
      </c>
      <c r="I8596" s="49">
        <v>101</v>
      </c>
      <c r="J8596" s="2">
        <f>VLOOKUP($F8596,Apoio!$A:$F,4,FALSE)</f>
        <v>1</v>
      </c>
      <c r="K8596" s="2">
        <f>VLOOKUP($F8596,Apoio!$A:$F,5,FALSE)</f>
        <v>7</v>
      </c>
      <c r="L8596" s="24" t="str">
        <f>VLOOKUP($F8596,Apoio!$A:$F,6,FALSE)</f>
        <v>Araçatuba</v>
      </c>
    </row>
    <row r="8597" spans="1:12" x14ac:dyDescent="0.25">
      <c r="A8597" s="50">
        <v>2022</v>
      </c>
      <c r="B8597" s="51" t="s">
        <v>372</v>
      </c>
      <c r="C8597" s="51" t="s">
        <v>10</v>
      </c>
      <c r="D8597" s="51" t="s">
        <v>45</v>
      </c>
      <c r="E8597" s="51" t="s">
        <v>51</v>
      </c>
      <c r="F8597" s="52">
        <v>17772</v>
      </c>
      <c r="G8597" s="35" t="str">
        <f>VLOOKUP(F8597,Apoio!A:B,2,FALSE)</f>
        <v>Juizado</v>
      </c>
      <c r="H8597" s="51" t="s">
        <v>53</v>
      </c>
      <c r="I8597" s="53">
        <v>500</v>
      </c>
      <c r="J8597" s="2">
        <f>VLOOKUP($F8597,Apoio!$A:$F,4,FALSE)</f>
        <v>1</v>
      </c>
      <c r="K8597" s="2">
        <f>VLOOKUP($F8597,Apoio!$A:$F,5,FALSE)</f>
        <v>7</v>
      </c>
      <c r="L8597" s="24" t="str">
        <f>VLOOKUP($F8597,Apoio!$A:$F,6,FALSE)</f>
        <v>Araçatuba</v>
      </c>
    </row>
    <row r="8598" spans="1:12" x14ac:dyDescent="0.25">
      <c r="A8598" s="46">
        <v>2022</v>
      </c>
      <c r="B8598" s="47" t="s">
        <v>372</v>
      </c>
      <c r="C8598" s="47" t="s">
        <v>10</v>
      </c>
      <c r="D8598" s="47" t="s">
        <v>45</v>
      </c>
      <c r="E8598" s="47" t="s">
        <v>51</v>
      </c>
      <c r="F8598" s="48">
        <v>12476</v>
      </c>
      <c r="G8598" s="35" t="str">
        <f>VLOOKUP(F8598,Apoio!A:B,2,FALSE)</f>
        <v>Vara Federal</v>
      </c>
      <c r="H8598" s="47" t="s">
        <v>54</v>
      </c>
      <c r="I8598" s="49">
        <v>109</v>
      </c>
      <c r="J8598" s="2">
        <f>VLOOKUP($F8598,Apoio!$A:$F,4,FALSE)</f>
        <v>2</v>
      </c>
      <c r="K8598" s="2">
        <f>VLOOKUP($F8598,Apoio!$A:$F,5,FALSE)</f>
        <v>7</v>
      </c>
      <c r="L8598" s="24" t="str">
        <f>VLOOKUP($F8598,Apoio!$A:$F,6,FALSE)</f>
        <v>Araçatuba</v>
      </c>
    </row>
    <row r="8599" spans="1:12" x14ac:dyDescent="0.25">
      <c r="A8599" s="50">
        <v>2022</v>
      </c>
      <c r="B8599" s="51" t="s">
        <v>372</v>
      </c>
      <c r="C8599" s="51" t="s">
        <v>10</v>
      </c>
      <c r="D8599" s="51" t="s">
        <v>45</v>
      </c>
      <c r="E8599" s="51" t="s">
        <v>55</v>
      </c>
      <c r="F8599" s="52">
        <v>12521</v>
      </c>
      <c r="G8599" s="35" t="str">
        <f>VLOOKUP(F8599,Apoio!A:B,2,FALSE)</f>
        <v>Vara Federal</v>
      </c>
      <c r="H8599" s="51" t="s">
        <v>56</v>
      </c>
      <c r="I8599" s="53">
        <v>83</v>
      </c>
      <c r="J8599" s="2">
        <f>VLOOKUP($F8599,Apoio!$A:$F,4,FALSE)</f>
        <v>1</v>
      </c>
      <c r="K8599" s="2">
        <f>VLOOKUP($F8599,Apoio!$A:$F,5,FALSE)</f>
        <v>20</v>
      </c>
      <c r="L8599" s="24" t="str">
        <f>VLOOKUP($F8599,Apoio!$A:$F,6,FALSE)</f>
        <v>Araraquara</v>
      </c>
    </row>
    <row r="8600" spans="1:12" x14ac:dyDescent="0.25">
      <c r="A8600" s="46">
        <v>2022</v>
      </c>
      <c r="B8600" s="47" t="s">
        <v>372</v>
      </c>
      <c r="C8600" s="47" t="s">
        <v>10</v>
      </c>
      <c r="D8600" s="47" t="s">
        <v>45</v>
      </c>
      <c r="E8600" s="47" t="s">
        <v>55</v>
      </c>
      <c r="F8600" s="48">
        <v>14311</v>
      </c>
      <c r="G8600" s="35" t="str">
        <f>VLOOKUP(F8600,Apoio!A:B,2,FALSE)</f>
        <v>Juizado</v>
      </c>
      <c r="H8600" s="47" t="s">
        <v>57</v>
      </c>
      <c r="I8600" s="49">
        <v>313</v>
      </c>
      <c r="J8600" s="2">
        <f>VLOOKUP($F8600,Apoio!$A:$F,4,FALSE)</f>
        <v>1</v>
      </c>
      <c r="K8600" s="2">
        <f>VLOOKUP($F8600,Apoio!$A:$F,5,FALSE)</f>
        <v>20</v>
      </c>
      <c r="L8600" s="24" t="str">
        <f>VLOOKUP($F8600,Apoio!$A:$F,6,FALSE)</f>
        <v>Araraquara</v>
      </c>
    </row>
    <row r="8601" spans="1:12" x14ac:dyDescent="0.25">
      <c r="A8601" s="50">
        <v>2022</v>
      </c>
      <c r="B8601" s="51" t="s">
        <v>372</v>
      </c>
      <c r="C8601" s="51" t="s">
        <v>10</v>
      </c>
      <c r="D8601" s="51" t="s">
        <v>45</v>
      </c>
      <c r="E8601" s="51" t="s">
        <v>55</v>
      </c>
      <c r="F8601" s="52">
        <v>12522</v>
      </c>
      <c r="G8601" s="35" t="str">
        <f>VLOOKUP(F8601,Apoio!A:B,2,FALSE)</f>
        <v>Vara Federal</v>
      </c>
      <c r="H8601" s="51" t="s">
        <v>58</v>
      </c>
      <c r="I8601" s="53">
        <v>98</v>
      </c>
      <c r="J8601" s="2">
        <f>VLOOKUP($F8601,Apoio!$A:$F,4,FALSE)</f>
        <v>2</v>
      </c>
      <c r="K8601" s="2">
        <f>VLOOKUP($F8601,Apoio!$A:$F,5,FALSE)</f>
        <v>20</v>
      </c>
      <c r="L8601" s="24" t="str">
        <f>VLOOKUP($F8601,Apoio!$A:$F,6,FALSE)</f>
        <v>Araraquara</v>
      </c>
    </row>
    <row r="8602" spans="1:12" x14ac:dyDescent="0.25">
      <c r="A8602" s="46">
        <v>2022</v>
      </c>
      <c r="B8602" s="47" t="s">
        <v>372</v>
      </c>
      <c r="C8602" s="47" t="s">
        <v>10</v>
      </c>
      <c r="D8602" s="47" t="s">
        <v>45</v>
      </c>
      <c r="E8602" s="47" t="s">
        <v>59</v>
      </c>
      <c r="F8602" s="48">
        <v>12511</v>
      </c>
      <c r="G8602" s="35" t="str">
        <f>VLOOKUP(F8602,Apoio!A:B,2,FALSE)</f>
        <v>Vara Federal + JEF</v>
      </c>
      <c r="H8602" s="47" t="s">
        <v>60</v>
      </c>
      <c r="I8602" s="49">
        <v>148</v>
      </c>
      <c r="J8602" s="2">
        <f>VLOOKUP($F8602,Apoio!$A:$F,4,FALSE)</f>
        <v>1</v>
      </c>
      <c r="K8602" s="2">
        <f>VLOOKUP($F8602,Apoio!$A:$F,5,FALSE)</f>
        <v>16</v>
      </c>
      <c r="L8602" s="24" t="str">
        <f>VLOOKUP($F8602,Apoio!$A:$F,6,FALSE)</f>
        <v>Assis</v>
      </c>
    </row>
    <row r="8603" spans="1:12" x14ac:dyDescent="0.25">
      <c r="A8603" s="50">
        <v>2022</v>
      </c>
      <c r="B8603" s="51" t="s">
        <v>372</v>
      </c>
      <c r="C8603" s="51" t="s">
        <v>10</v>
      </c>
      <c r="D8603" s="51" t="s">
        <v>45</v>
      </c>
      <c r="E8603" s="51" t="s">
        <v>59</v>
      </c>
      <c r="F8603" s="52">
        <v>12511</v>
      </c>
      <c r="G8603" s="35" t="str">
        <f>VLOOKUP(F8603,Apoio!A:B,2,FALSE)</f>
        <v>Vara Federal + JEF</v>
      </c>
      <c r="H8603" s="51" t="s">
        <v>60</v>
      </c>
      <c r="I8603" s="53">
        <v>95</v>
      </c>
      <c r="J8603" s="2">
        <f>VLOOKUP($F8603,Apoio!$A:$F,4,FALSE)</f>
        <v>1</v>
      </c>
      <c r="K8603" s="2">
        <f>VLOOKUP($F8603,Apoio!$A:$F,5,FALSE)</f>
        <v>16</v>
      </c>
      <c r="L8603" s="24" t="str">
        <f>VLOOKUP($F8603,Apoio!$A:$F,6,FALSE)</f>
        <v>Assis</v>
      </c>
    </row>
    <row r="8604" spans="1:12" x14ac:dyDescent="0.25">
      <c r="A8604" s="46">
        <v>2022</v>
      </c>
      <c r="B8604" s="47" t="s">
        <v>372</v>
      </c>
      <c r="C8604" s="47" t="s">
        <v>10</v>
      </c>
      <c r="D8604" s="47" t="s">
        <v>45</v>
      </c>
      <c r="E8604" s="47" t="s">
        <v>61</v>
      </c>
      <c r="F8604" s="48">
        <v>16586</v>
      </c>
      <c r="G8604" s="35" t="str">
        <f>VLOOKUP(F8604,Apoio!A:B,2,FALSE)</f>
        <v>Vara Federal + JEF</v>
      </c>
      <c r="H8604" s="47" t="s">
        <v>62</v>
      </c>
      <c r="I8604" s="49">
        <v>155</v>
      </c>
      <c r="J8604" s="2">
        <f>VLOOKUP($F8604,Apoio!$A:$F,4,FALSE)</f>
        <v>1</v>
      </c>
      <c r="K8604" s="2">
        <f>VLOOKUP($F8604,Apoio!$A:$F,5,FALSE)</f>
        <v>32</v>
      </c>
      <c r="L8604" s="24" t="str">
        <f>VLOOKUP($F8604,Apoio!$A:$F,6,FALSE)</f>
        <v>Avaré</v>
      </c>
    </row>
    <row r="8605" spans="1:12" x14ac:dyDescent="0.25">
      <c r="A8605" s="50">
        <v>2022</v>
      </c>
      <c r="B8605" s="51" t="s">
        <v>372</v>
      </c>
      <c r="C8605" s="51" t="s">
        <v>10</v>
      </c>
      <c r="D8605" s="51" t="s">
        <v>45</v>
      </c>
      <c r="E8605" s="51" t="s">
        <v>61</v>
      </c>
      <c r="F8605" s="52">
        <v>16586</v>
      </c>
      <c r="G8605" s="35" t="str">
        <f>VLOOKUP(F8605,Apoio!A:B,2,FALSE)</f>
        <v>Vara Federal + JEF</v>
      </c>
      <c r="H8605" s="51" t="s">
        <v>62</v>
      </c>
      <c r="I8605" s="53">
        <v>42</v>
      </c>
      <c r="J8605" s="2">
        <f>VLOOKUP($F8605,Apoio!$A:$F,4,FALSE)</f>
        <v>1</v>
      </c>
      <c r="K8605" s="2">
        <f>VLOOKUP($F8605,Apoio!$A:$F,5,FALSE)</f>
        <v>32</v>
      </c>
      <c r="L8605" s="24" t="str">
        <f>VLOOKUP($F8605,Apoio!$A:$F,6,FALSE)</f>
        <v>Avaré</v>
      </c>
    </row>
    <row r="8606" spans="1:12" x14ac:dyDescent="0.25">
      <c r="A8606" s="46">
        <v>2022</v>
      </c>
      <c r="B8606" s="47" t="s">
        <v>372</v>
      </c>
      <c r="C8606" s="47" t="s">
        <v>10</v>
      </c>
      <c r="D8606" s="47" t="s">
        <v>45</v>
      </c>
      <c r="E8606" s="47" t="s">
        <v>63</v>
      </c>
      <c r="F8606" s="48">
        <v>13743</v>
      </c>
      <c r="G8606" s="35" t="str">
        <f>VLOOKUP(F8606,Apoio!A:B,2,FALSE)</f>
        <v>Vara Federal + JEF</v>
      </c>
      <c r="H8606" s="47" t="s">
        <v>64</v>
      </c>
      <c r="I8606" s="49">
        <v>258</v>
      </c>
      <c r="J8606" s="2">
        <f>VLOOKUP($F8606,Apoio!$A:$F,4,FALSE)</f>
        <v>1</v>
      </c>
      <c r="K8606" s="2">
        <f>VLOOKUP($F8606,Apoio!$A:$F,5,FALSE)</f>
        <v>38</v>
      </c>
      <c r="L8606" s="24" t="str">
        <f>VLOOKUP($F8606,Apoio!$A:$F,6,FALSE)</f>
        <v>Barretos</v>
      </c>
    </row>
    <row r="8607" spans="1:12" x14ac:dyDescent="0.25">
      <c r="A8607" s="50">
        <v>2022</v>
      </c>
      <c r="B8607" s="51" t="s">
        <v>372</v>
      </c>
      <c r="C8607" s="51" t="s">
        <v>10</v>
      </c>
      <c r="D8607" s="51" t="s">
        <v>45</v>
      </c>
      <c r="E8607" s="51" t="s">
        <v>63</v>
      </c>
      <c r="F8607" s="52">
        <v>13743</v>
      </c>
      <c r="G8607" s="35" t="str">
        <f>VLOOKUP(F8607,Apoio!A:B,2,FALSE)</f>
        <v>Vara Federal + JEF</v>
      </c>
      <c r="H8607" s="51" t="s">
        <v>64</v>
      </c>
      <c r="I8607" s="53">
        <v>91</v>
      </c>
      <c r="J8607" s="2">
        <f>VLOOKUP($F8607,Apoio!$A:$F,4,FALSE)</f>
        <v>1</v>
      </c>
      <c r="K8607" s="2">
        <f>VLOOKUP($F8607,Apoio!$A:$F,5,FALSE)</f>
        <v>38</v>
      </c>
      <c r="L8607" s="24" t="str">
        <f>VLOOKUP($F8607,Apoio!$A:$F,6,FALSE)</f>
        <v>Barretos</v>
      </c>
    </row>
    <row r="8608" spans="1:12" x14ac:dyDescent="0.25">
      <c r="A8608" s="46">
        <v>2022</v>
      </c>
      <c r="B8608" s="47" t="s">
        <v>372</v>
      </c>
      <c r="C8608" s="47" t="s">
        <v>10</v>
      </c>
      <c r="D8608" s="47" t="s">
        <v>45</v>
      </c>
      <c r="E8608" s="47" t="s">
        <v>65</v>
      </c>
      <c r="F8608" s="48">
        <v>18224</v>
      </c>
      <c r="G8608" s="35" t="str">
        <f>VLOOKUP(F8608,Apoio!A:B,2,FALSE)</f>
        <v>Vara Federal</v>
      </c>
      <c r="H8608" s="47" t="s">
        <v>66</v>
      </c>
      <c r="I8608" s="49">
        <v>178</v>
      </c>
      <c r="J8608" s="2">
        <f>VLOOKUP($F8608,Apoio!$A:$F,4,FALSE)</f>
        <v>1</v>
      </c>
      <c r="K8608" s="2">
        <f>VLOOKUP($F8608,Apoio!$A:$F,5,FALSE)</f>
        <v>44</v>
      </c>
      <c r="L8608" s="24" t="str">
        <f>VLOOKUP($F8608,Apoio!$A:$F,6,FALSE)</f>
        <v>Barueri</v>
      </c>
    </row>
    <row r="8609" spans="1:12" x14ac:dyDescent="0.25">
      <c r="A8609" s="50">
        <v>2022</v>
      </c>
      <c r="B8609" s="51" t="s">
        <v>372</v>
      </c>
      <c r="C8609" s="51" t="s">
        <v>10</v>
      </c>
      <c r="D8609" s="51" t="s">
        <v>45</v>
      </c>
      <c r="E8609" s="51" t="s">
        <v>65</v>
      </c>
      <c r="F8609" s="52">
        <v>18226</v>
      </c>
      <c r="G8609" s="35" t="str">
        <f>VLOOKUP(F8609,Apoio!A:B,2,FALSE)</f>
        <v>Juizado</v>
      </c>
      <c r="H8609" s="51" t="s">
        <v>67</v>
      </c>
      <c r="I8609" s="53">
        <v>475</v>
      </c>
      <c r="J8609" s="2">
        <f>VLOOKUP($F8609,Apoio!$A:$F,4,FALSE)</f>
        <v>1</v>
      </c>
      <c r="K8609" s="2">
        <f>VLOOKUP($F8609,Apoio!$A:$F,5,FALSE)</f>
        <v>44</v>
      </c>
      <c r="L8609" s="24" t="str">
        <f>VLOOKUP($F8609,Apoio!$A:$F,6,FALSE)</f>
        <v>Barueri</v>
      </c>
    </row>
    <row r="8610" spans="1:12" x14ac:dyDescent="0.25">
      <c r="A8610" s="46">
        <v>2022</v>
      </c>
      <c r="B8610" s="47" t="s">
        <v>372</v>
      </c>
      <c r="C8610" s="47" t="s">
        <v>10</v>
      </c>
      <c r="D8610" s="47" t="s">
        <v>45</v>
      </c>
      <c r="E8610" s="47" t="s">
        <v>65</v>
      </c>
      <c r="F8610" s="48">
        <v>18225</v>
      </c>
      <c r="G8610" s="35" t="str">
        <f>VLOOKUP(F8610,Apoio!A:B,2,FALSE)</f>
        <v>Vara Federal</v>
      </c>
      <c r="H8610" s="47" t="s">
        <v>68</v>
      </c>
      <c r="I8610" s="49">
        <v>187</v>
      </c>
      <c r="J8610" s="2">
        <f>VLOOKUP($F8610,Apoio!$A:$F,4,FALSE)</f>
        <v>2</v>
      </c>
      <c r="K8610" s="2">
        <f>VLOOKUP($F8610,Apoio!$A:$F,5,FALSE)</f>
        <v>44</v>
      </c>
      <c r="L8610" s="24" t="str">
        <f>VLOOKUP($F8610,Apoio!$A:$F,6,FALSE)</f>
        <v>Barueri</v>
      </c>
    </row>
    <row r="8611" spans="1:12" x14ac:dyDescent="0.25">
      <c r="A8611" s="50">
        <v>2022</v>
      </c>
      <c r="B8611" s="51" t="s">
        <v>372</v>
      </c>
      <c r="C8611" s="51" t="s">
        <v>10</v>
      </c>
      <c r="D8611" s="51" t="s">
        <v>45</v>
      </c>
      <c r="E8611" s="51" t="s">
        <v>69</v>
      </c>
      <c r="F8611" s="52">
        <v>12478</v>
      </c>
      <c r="G8611" s="35" t="str">
        <f>VLOOKUP(F8611,Apoio!A:B,2,FALSE)</f>
        <v>Vara Federal</v>
      </c>
      <c r="H8611" s="51" t="s">
        <v>70</v>
      </c>
      <c r="I8611" s="53">
        <v>104</v>
      </c>
      <c r="J8611" s="2">
        <f>VLOOKUP($F8611,Apoio!$A:$F,4,FALSE)</f>
        <v>1</v>
      </c>
      <c r="K8611" s="2">
        <f>VLOOKUP($F8611,Apoio!$A:$F,5,FALSE)</f>
        <v>8</v>
      </c>
      <c r="L8611" s="24" t="str">
        <f>VLOOKUP($F8611,Apoio!$A:$F,6,FALSE)</f>
        <v>Bauru</v>
      </c>
    </row>
    <row r="8612" spans="1:12" x14ac:dyDescent="0.25">
      <c r="A8612" s="46">
        <v>2022</v>
      </c>
      <c r="B8612" s="47" t="s">
        <v>372</v>
      </c>
      <c r="C8612" s="47" t="s">
        <v>10</v>
      </c>
      <c r="D8612" s="47" t="s">
        <v>45</v>
      </c>
      <c r="E8612" s="47" t="s">
        <v>69</v>
      </c>
      <c r="F8612" s="48">
        <v>16499</v>
      </c>
      <c r="G8612" s="35" t="str">
        <f>VLOOKUP(F8612,Apoio!A:B,2,FALSE)</f>
        <v>Juizado</v>
      </c>
      <c r="H8612" s="47" t="s">
        <v>71</v>
      </c>
      <c r="I8612" s="49">
        <v>329</v>
      </c>
      <c r="J8612" s="2">
        <f>VLOOKUP($F8612,Apoio!$A:$F,4,FALSE)</f>
        <v>1</v>
      </c>
      <c r="K8612" s="2">
        <f>VLOOKUP($F8612,Apoio!$A:$F,5,FALSE)</f>
        <v>8</v>
      </c>
      <c r="L8612" s="24" t="str">
        <f>VLOOKUP($F8612,Apoio!$A:$F,6,FALSE)</f>
        <v>Bauru</v>
      </c>
    </row>
    <row r="8613" spans="1:12" x14ac:dyDescent="0.25">
      <c r="A8613" s="50">
        <v>2022</v>
      </c>
      <c r="B8613" s="51" t="s">
        <v>372</v>
      </c>
      <c r="C8613" s="51" t="s">
        <v>10</v>
      </c>
      <c r="D8613" s="51" t="s">
        <v>45</v>
      </c>
      <c r="E8613" s="51" t="s">
        <v>69</v>
      </c>
      <c r="F8613" s="52">
        <v>12479</v>
      </c>
      <c r="G8613" s="35" t="str">
        <f>VLOOKUP(F8613,Apoio!A:B,2,FALSE)</f>
        <v>Vara Federal</v>
      </c>
      <c r="H8613" s="51" t="s">
        <v>72</v>
      </c>
      <c r="I8613" s="53">
        <v>109</v>
      </c>
      <c r="J8613" s="2">
        <f>VLOOKUP($F8613,Apoio!$A:$F,4,FALSE)</f>
        <v>2</v>
      </c>
      <c r="K8613" s="2">
        <f>VLOOKUP($F8613,Apoio!$A:$F,5,FALSE)</f>
        <v>8</v>
      </c>
      <c r="L8613" s="24" t="str">
        <f>VLOOKUP($F8613,Apoio!$A:$F,6,FALSE)</f>
        <v>Bauru</v>
      </c>
    </row>
    <row r="8614" spans="1:12" x14ac:dyDescent="0.25">
      <c r="A8614" s="46">
        <v>2022</v>
      </c>
      <c r="B8614" s="47" t="s">
        <v>372</v>
      </c>
      <c r="C8614" s="47" t="s">
        <v>10</v>
      </c>
      <c r="D8614" s="47" t="s">
        <v>45</v>
      </c>
      <c r="E8614" s="47" t="s">
        <v>69</v>
      </c>
      <c r="F8614" s="48">
        <v>12480</v>
      </c>
      <c r="G8614" s="35" t="str">
        <f>VLOOKUP(F8614,Apoio!A:B,2,FALSE)</f>
        <v>Vara Federal</v>
      </c>
      <c r="H8614" s="47" t="s">
        <v>73</v>
      </c>
      <c r="I8614" s="49">
        <v>101</v>
      </c>
      <c r="J8614" s="2">
        <f>VLOOKUP($F8614,Apoio!$A:$F,4,FALSE)</f>
        <v>3</v>
      </c>
      <c r="K8614" s="2">
        <f>VLOOKUP($F8614,Apoio!$A:$F,5,FALSE)</f>
        <v>8</v>
      </c>
      <c r="L8614" s="24" t="str">
        <f>VLOOKUP($F8614,Apoio!$A:$F,6,FALSE)</f>
        <v>Bauru</v>
      </c>
    </row>
    <row r="8615" spans="1:12" x14ac:dyDescent="0.25">
      <c r="A8615" s="50">
        <v>2022</v>
      </c>
      <c r="B8615" s="51" t="s">
        <v>372</v>
      </c>
      <c r="C8615" s="51" t="s">
        <v>10</v>
      </c>
      <c r="D8615" s="51" t="s">
        <v>45</v>
      </c>
      <c r="E8615" s="51" t="s">
        <v>74</v>
      </c>
      <c r="F8615" s="52">
        <v>16398</v>
      </c>
      <c r="G8615" s="35" t="str">
        <f>VLOOKUP(F8615,Apoio!A:B,2,FALSE)</f>
        <v>Vara Federal</v>
      </c>
      <c r="H8615" s="51" t="s">
        <v>75</v>
      </c>
      <c r="I8615" s="53">
        <v>78</v>
      </c>
      <c r="J8615" s="2">
        <f>VLOOKUP($F8615,Apoio!$A:$F,4,FALSE)</f>
        <v>1</v>
      </c>
      <c r="K8615" s="2">
        <f>VLOOKUP($F8615,Apoio!$A:$F,5,FALSE)</f>
        <v>31</v>
      </c>
      <c r="L8615" s="24" t="str">
        <f>VLOOKUP($F8615,Apoio!$A:$F,6,FALSE)</f>
        <v>Botucatu</v>
      </c>
    </row>
    <row r="8616" spans="1:12" x14ac:dyDescent="0.25">
      <c r="A8616" s="46">
        <v>2022</v>
      </c>
      <c r="B8616" s="47" t="s">
        <v>372</v>
      </c>
      <c r="C8616" s="47" t="s">
        <v>10</v>
      </c>
      <c r="D8616" s="47" t="s">
        <v>45</v>
      </c>
      <c r="E8616" s="47" t="s">
        <v>74</v>
      </c>
      <c r="F8616" s="48">
        <v>14020</v>
      </c>
      <c r="G8616" s="35" t="str">
        <f>VLOOKUP(F8616,Apoio!A:B,2,FALSE)</f>
        <v>Juizado</v>
      </c>
      <c r="H8616" s="47" t="s">
        <v>76</v>
      </c>
      <c r="I8616" s="49">
        <v>271</v>
      </c>
      <c r="J8616" s="2">
        <f>VLOOKUP($F8616,Apoio!$A:$F,4,FALSE)</f>
        <v>1</v>
      </c>
      <c r="K8616" s="2">
        <f>VLOOKUP($F8616,Apoio!$A:$F,5,FALSE)</f>
        <v>31</v>
      </c>
      <c r="L8616" s="24" t="str">
        <f>VLOOKUP($F8616,Apoio!$A:$F,6,FALSE)</f>
        <v>Botucatu</v>
      </c>
    </row>
    <row r="8617" spans="1:12" x14ac:dyDescent="0.25">
      <c r="A8617" s="50">
        <v>2022</v>
      </c>
      <c r="B8617" s="51" t="s">
        <v>372</v>
      </c>
      <c r="C8617" s="51" t="s">
        <v>10</v>
      </c>
      <c r="D8617" s="51" t="s">
        <v>45</v>
      </c>
      <c r="E8617" s="51" t="s">
        <v>77</v>
      </c>
      <c r="F8617" s="52">
        <v>12528</v>
      </c>
      <c r="G8617" s="35" t="str">
        <f>VLOOKUP(F8617,Apoio!A:B,2,FALSE)</f>
        <v>Vara Federal</v>
      </c>
      <c r="H8617" s="51" t="s">
        <v>78</v>
      </c>
      <c r="I8617" s="53">
        <v>213</v>
      </c>
      <c r="J8617" s="2">
        <f>VLOOKUP($F8617,Apoio!$A:$F,4,FALSE)</f>
        <v>1</v>
      </c>
      <c r="K8617" s="2">
        <f>VLOOKUP($F8617,Apoio!$A:$F,5,FALSE)</f>
        <v>23</v>
      </c>
      <c r="L8617" s="24" t="str">
        <f>VLOOKUP($F8617,Apoio!$A:$F,6,FALSE)</f>
        <v>Bragança Paulista</v>
      </c>
    </row>
    <row r="8618" spans="1:12" x14ac:dyDescent="0.25">
      <c r="A8618" s="46">
        <v>2022</v>
      </c>
      <c r="B8618" s="47" t="s">
        <v>372</v>
      </c>
      <c r="C8618" s="47" t="s">
        <v>10</v>
      </c>
      <c r="D8618" s="47" t="s">
        <v>45</v>
      </c>
      <c r="E8618" s="47" t="s">
        <v>77</v>
      </c>
      <c r="F8618" s="48">
        <v>18374</v>
      </c>
      <c r="G8618" s="35" t="str">
        <f>VLOOKUP(F8618,Apoio!A:B,2,FALSE)</f>
        <v>Juizado</v>
      </c>
      <c r="H8618" s="47" t="s">
        <v>79</v>
      </c>
      <c r="I8618" s="49">
        <v>357</v>
      </c>
      <c r="J8618" s="2">
        <f>VLOOKUP($F8618,Apoio!$A:$F,4,FALSE)</f>
        <v>1</v>
      </c>
      <c r="K8618" s="2">
        <f>VLOOKUP($F8618,Apoio!$A:$F,5,FALSE)</f>
        <v>23</v>
      </c>
      <c r="L8618" s="24" t="str">
        <f>VLOOKUP($F8618,Apoio!$A:$F,6,FALSE)</f>
        <v>Bragança Paulista</v>
      </c>
    </row>
    <row r="8619" spans="1:12" x14ac:dyDescent="0.25">
      <c r="A8619" s="50">
        <v>2022</v>
      </c>
      <c r="B8619" s="51" t="s">
        <v>372</v>
      </c>
      <c r="C8619" s="51" t="s">
        <v>10</v>
      </c>
      <c r="D8619" s="51" t="s">
        <v>45</v>
      </c>
      <c r="E8619" s="51" t="s">
        <v>80</v>
      </c>
      <c r="F8619" s="52">
        <v>12468</v>
      </c>
      <c r="G8619" s="35" t="str">
        <f>VLOOKUP(F8619,Apoio!A:B,2,FALSE)</f>
        <v>Vara Federal</v>
      </c>
      <c r="H8619" s="51" t="s">
        <v>81</v>
      </c>
      <c r="I8619" s="53">
        <v>64</v>
      </c>
      <c r="J8619" s="2">
        <f>VLOOKUP($F8619,Apoio!$A:$F,4,FALSE)</f>
        <v>1</v>
      </c>
      <c r="K8619" s="2">
        <f>VLOOKUP($F8619,Apoio!$A:$F,5,FALSE)</f>
        <v>5</v>
      </c>
      <c r="L8619" s="24" t="str">
        <f>VLOOKUP($F8619,Apoio!$A:$F,6,FALSE)</f>
        <v>Campinas</v>
      </c>
    </row>
    <row r="8620" spans="1:12" x14ac:dyDescent="0.25">
      <c r="A8620" s="46">
        <v>2022</v>
      </c>
      <c r="B8620" s="47" t="s">
        <v>372</v>
      </c>
      <c r="C8620" s="47" t="s">
        <v>10</v>
      </c>
      <c r="D8620" s="47" t="s">
        <v>45</v>
      </c>
      <c r="E8620" s="47" t="s">
        <v>80</v>
      </c>
      <c r="F8620" s="48">
        <v>14021</v>
      </c>
      <c r="G8620" s="35" t="str">
        <f>VLOOKUP(F8620,Apoio!A:B,2,FALSE)</f>
        <v>Juizado</v>
      </c>
      <c r="H8620" s="47" t="s">
        <v>82</v>
      </c>
      <c r="I8620" s="49">
        <v>454</v>
      </c>
      <c r="J8620" s="2">
        <f>VLOOKUP($F8620,Apoio!$A:$F,4,FALSE)</f>
        <v>1</v>
      </c>
      <c r="K8620" s="2">
        <f>VLOOKUP($F8620,Apoio!$A:$F,5,FALSE)</f>
        <v>5</v>
      </c>
      <c r="L8620" s="24" t="str">
        <f>VLOOKUP($F8620,Apoio!$A:$F,6,FALSE)</f>
        <v>Campinas</v>
      </c>
    </row>
    <row r="8621" spans="1:12" x14ac:dyDescent="0.25">
      <c r="A8621" s="50">
        <v>2022</v>
      </c>
      <c r="B8621" s="51" t="s">
        <v>372</v>
      </c>
      <c r="C8621" s="51" t="s">
        <v>10</v>
      </c>
      <c r="D8621" s="51" t="s">
        <v>45</v>
      </c>
      <c r="E8621" s="51" t="s">
        <v>80</v>
      </c>
      <c r="F8621" s="52">
        <v>12952</v>
      </c>
      <c r="G8621" s="35" t="str">
        <f>VLOOKUP(F8621,Apoio!A:B,2,FALSE)</f>
        <v>Vara Federal</v>
      </c>
      <c r="H8621" s="51" t="s">
        <v>83</v>
      </c>
      <c r="I8621" s="53">
        <v>158</v>
      </c>
      <c r="J8621" s="2">
        <f>VLOOKUP($F8621,Apoio!$A:$F,4,FALSE)</f>
        <v>2</v>
      </c>
      <c r="K8621" s="2">
        <f>VLOOKUP($F8621,Apoio!$A:$F,5,FALSE)</f>
        <v>5</v>
      </c>
      <c r="L8621" s="24" t="str">
        <f>VLOOKUP($F8621,Apoio!$A:$F,6,FALSE)</f>
        <v>Campinas</v>
      </c>
    </row>
    <row r="8622" spans="1:12" x14ac:dyDescent="0.25">
      <c r="A8622" s="46">
        <v>2022</v>
      </c>
      <c r="B8622" s="47" t="s">
        <v>372</v>
      </c>
      <c r="C8622" s="47" t="s">
        <v>10</v>
      </c>
      <c r="D8622" s="47" t="s">
        <v>45</v>
      </c>
      <c r="E8622" s="47" t="s">
        <v>80</v>
      </c>
      <c r="F8622" s="48">
        <v>14022</v>
      </c>
      <c r="G8622" s="35" t="str">
        <f>VLOOKUP(F8622,Apoio!A:B,2,FALSE)</f>
        <v>Juizado</v>
      </c>
      <c r="H8622" s="47" t="s">
        <v>84</v>
      </c>
      <c r="I8622" s="49">
        <v>456</v>
      </c>
      <c r="J8622" s="2">
        <f>VLOOKUP($F8622,Apoio!$A:$F,4,FALSE)</f>
        <v>2</v>
      </c>
      <c r="K8622" s="2">
        <f>VLOOKUP($F8622,Apoio!$A:$F,5,FALSE)</f>
        <v>5</v>
      </c>
      <c r="L8622" s="24" t="str">
        <f>VLOOKUP($F8622,Apoio!$A:$F,6,FALSE)</f>
        <v>Campinas</v>
      </c>
    </row>
    <row r="8623" spans="1:12" x14ac:dyDescent="0.25">
      <c r="A8623" s="50">
        <v>2022</v>
      </c>
      <c r="B8623" s="51" t="s">
        <v>372</v>
      </c>
      <c r="C8623" s="51" t="s">
        <v>10</v>
      </c>
      <c r="D8623" s="51" t="s">
        <v>45</v>
      </c>
      <c r="E8623" s="51" t="s">
        <v>80</v>
      </c>
      <c r="F8623" s="52">
        <v>12953</v>
      </c>
      <c r="G8623" s="35" t="str">
        <f>VLOOKUP(F8623,Apoio!A:B,2,FALSE)</f>
        <v>Vara Federal</v>
      </c>
      <c r="H8623" s="51" t="s">
        <v>342</v>
      </c>
      <c r="I8623" s="53">
        <v>170</v>
      </c>
      <c r="J8623" s="2">
        <f>VLOOKUP($F8623,Apoio!$A:$F,4,FALSE)</f>
        <v>3</v>
      </c>
      <c r="K8623" s="2">
        <f>VLOOKUP($F8623,Apoio!$A:$F,5,FALSE)</f>
        <v>5</v>
      </c>
      <c r="L8623" s="24" t="str">
        <f>VLOOKUP($F8623,Apoio!$A:$F,6,FALSE)</f>
        <v>Campinas</v>
      </c>
    </row>
    <row r="8624" spans="1:12" x14ac:dyDescent="0.25">
      <c r="A8624" s="46">
        <v>2022</v>
      </c>
      <c r="B8624" s="47" t="s">
        <v>372</v>
      </c>
      <c r="C8624" s="47" t="s">
        <v>10</v>
      </c>
      <c r="D8624" s="47" t="s">
        <v>45</v>
      </c>
      <c r="E8624" s="47" t="s">
        <v>80</v>
      </c>
      <c r="F8624" s="48">
        <v>12954</v>
      </c>
      <c r="G8624" s="35" t="str">
        <f>VLOOKUP(F8624,Apoio!A:B,2,FALSE)</f>
        <v>Vara Federal</v>
      </c>
      <c r="H8624" s="47" t="s">
        <v>86</v>
      </c>
      <c r="I8624" s="49">
        <v>175</v>
      </c>
      <c r="J8624" s="2">
        <f>VLOOKUP($F8624,Apoio!$A:$F,4,FALSE)</f>
        <v>4</v>
      </c>
      <c r="K8624" s="2">
        <f>VLOOKUP($F8624,Apoio!$A:$F,5,FALSE)</f>
        <v>5</v>
      </c>
      <c r="L8624" s="24" t="str">
        <f>VLOOKUP($F8624,Apoio!$A:$F,6,FALSE)</f>
        <v>Campinas</v>
      </c>
    </row>
    <row r="8625" spans="1:12" x14ac:dyDescent="0.25">
      <c r="A8625" s="50">
        <v>2022</v>
      </c>
      <c r="B8625" s="51" t="s">
        <v>372</v>
      </c>
      <c r="C8625" s="51" t="s">
        <v>10</v>
      </c>
      <c r="D8625" s="51" t="s">
        <v>45</v>
      </c>
      <c r="E8625" s="51" t="s">
        <v>80</v>
      </c>
      <c r="F8625" s="52">
        <v>14057</v>
      </c>
      <c r="G8625" s="35" t="str">
        <f>VLOOKUP(F8625,Apoio!A:B,2,FALSE)</f>
        <v>Vara Federal</v>
      </c>
      <c r="H8625" s="51" t="s">
        <v>87</v>
      </c>
      <c r="I8625" s="53">
        <v>162</v>
      </c>
      <c r="J8625" s="2">
        <f>VLOOKUP($F8625,Apoio!$A:$F,4,FALSE)</f>
        <v>5</v>
      </c>
      <c r="K8625" s="2">
        <f>VLOOKUP($F8625,Apoio!$A:$F,5,FALSE)</f>
        <v>5</v>
      </c>
      <c r="L8625" s="24" t="str">
        <f>VLOOKUP($F8625,Apoio!$A:$F,6,FALSE)</f>
        <v>Campinas</v>
      </c>
    </row>
    <row r="8626" spans="1:12" x14ac:dyDescent="0.25">
      <c r="A8626" s="46">
        <v>2022</v>
      </c>
      <c r="B8626" s="47" t="s">
        <v>372</v>
      </c>
      <c r="C8626" s="47" t="s">
        <v>10</v>
      </c>
      <c r="D8626" s="47" t="s">
        <v>45</v>
      </c>
      <c r="E8626" s="47" t="s">
        <v>80</v>
      </c>
      <c r="F8626" s="48">
        <v>12955</v>
      </c>
      <c r="G8626" s="35" t="str">
        <f>VLOOKUP(F8626,Apoio!A:B,2,FALSE)</f>
        <v>Vara Federal</v>
      </c>
      <c r="H8626" s="47" t="s">
        <v>88</v>
      </c>
      <c r="I8626" s="49">
        <v>151</v>
      </c>
      <c r="J8626" s="2">
        <f>VLOOKUP($F8626,Apoio!$A:$F,4,FALSE)</f>
        <v>6</v>
      </c>
      <c r="K8626" s="2">
        <f>VLOOKUP($F8626,Apoio!$A:$F,5,FALSE)</f>
        <v>5</v>
      </c>
      <c r="L8626" s="24" t="str">
        <f>VLOOKUP($F8626,Apoio!$A:$F,6,FALSE)</f>
        <v>Campinas</v>
      </c>
    </row>
    <row r="8627" spans="1:12" x14ac:dyDescent="0.25">
      <c r="A8627" s="50">
        <v>2022</v>
      </c>
      <c r="B8627" s="51" t="s">
        <v>372</v>
      </c>
      <c r="C8627" s="51" t="s">
        <v>10</v>
      </c>
      <c r="D8627" s="51" t="s">
        <v>45</v>
      </c>
      <c r="E8627" s="51" t="s">
        <v>80</v>
      </c>
      <c r="F8627" s="52">
        <v>12957</v>
      </c>
      <c r="G8627" s="35" t="str">
        <f>VLOOKUP(F8627,Apoio!A:B,2,FALSE)</f>
        <v>Vara Federal</v>
      </c>
      <c r="H8627" s="51" t="s">
        <v>89</v>
      </c>
      <c r="I8627" s="53">
        <v>179</v>
      </c>
      <c r="J8627" s="2">
        <f>VLOOKUP($F8627,Apoio!$A:$F,4,FALSE)</f>
        <v>8</v>
      </c>
      <c r="K8627" s="2">
        <f>VLOOKUP($F8627,Apoio!$A:$F,5,FALSE)</f>
        <v>5</v>
      </c>
      <c r="L8627" s="24" t="str">
        <f>VLOOKUP($F8627,Apoio!$A:$F,6,FALSE)</f>
        <v>Campinas</v>
      </c>
    </row>
    <row r="8628" spans="1:12" x14ac:dyDescent="0.25">
      <c r="A8628" s="46">
        <v>2022</v>
      </c>
      <c r="B8628" s="47" t="s">
        <v>372</v>
      </c>
      <c r="C8628" s="47" t="s">
        <v>10</v>
      </c>
      <c r="D8628" s="47" t="s">
        <v>45</v>
      </c>
      <c r="E8628" s="47" t="s">
        <v>80</v>
      </c>
      <c r="F8628" s="48">
        <v>13867</v>
      </c>
      <c r="G8628" s="35" t="str">
        <f>VLOOKUP(F8628,Apoio!A:B,2,FALSE)</f>
        <v>Vara Federal</v>
      </c>
      <c r="H8628" s="47" t="s">
        <v>90</v>
      </c>
      <c r="I8628" s="49">
        <v>49</v>
      </c>
      <c r="J8628" s="2">
        <f>VLOOKUP($F8628,Apoio!$A:$F,4,FALSE)</f>
        <v>9</v>
      </c>
      <c r="K8628" s="2">
        <f>VLOOKUP($F8628,Apoio!$A:$F,5,FALSE)</f>
        <v>5</v>
      </c>
      <c r="L8628" s="24" t="str">
        <f>VLOOKUP($F8628,Apoio!$A:$F,6,FALSE)</f>
        <v>Campinas</v>
      </c>
    </row>
    <row r="8629" spans="1:12" x14ac:dyDescent="0.25">
      <c r="A8629" s="50">
        <v>2022</v>
      </c>
      <c r="B8629" s="51" t="s">
        <v>372</v>
      </c>
      <c r="C8629" s="51" t="s">
        <v>10</v>
      </c>
      <c r="D8629" s="51" t="s">
        <v>45</v>
      </c>
      <c r="E8629" s="51" t="s">
        <v>91</v>
      </c>
      <c r="F8629" s="52">
        <v>16315</v>
      </c>
      <c r="G8629" s="35" t="str">
        <f>VLOOKUP(F8629,Apoio!A:B,2,FALSE)</f>
        <v>Vara Federal + JEF</v>
      </c>
      <c r="H8629" s="51" t="s">
        <v>92</v>
      </c>
      <c r="I8629" s="53">
        <v>220</v>
      </c>
      <c r="J8629" s="2">
        <f>VLOOKUP($F8629,Apoio!$A:$F,4,FALSE)</f>
        <v>1</v>
      </c>
      <c r="K8629" s="2">
        <f>VLOOKUP($F8629,Apoio!$A:$F,5,FALSE)</f>
        <v>35</v>
      </c>
      <c r="L8629" s="24" t="str">
        <f>VLOOKUP($F8629,Apoio!$A:$F,6,FALSE)</f>
        <v>Caraguatatuba</v>
      </c>
    </row>
    <row r="8630" spans="1:12" x14ac:dyDescent="0.25">
      <c r="A8630" s="46">
        <v>2022</v>
      </c>
      <c r="B8630" s="47" t="s">
        <v>372</v>
      </c>
      <c r="C8630" s="47" t="s">
        <v>10</v>
      </c>
      <c r="D8630" s="47" t="s">
        <v>45</v>
      </c>
      <c r="E8630" s="47" t="s">
        <v>91</v>
      </c>
      <c r="F8630" s="48">
        <v>16315</v>
      </c>
      <c r="G8630" s="35" t="str">
        <f>VLOOKUP(F8630,Apoio!A:B,2,FALSE)</f>
        <v>Vara Federal + JEF</v>
      </c>
      <c r="H8630" s="47" t="s">
        <v>92</v>
      </c>
      <c r="I8630" s="49">
        <v>83</v>
      </c>
      <c r="J8630" s="2">
        <f>VLOOKUP($F8630,Apoio!$A:$F,4,FALSE)</f>
        <v>1</v>
      </c>
      <c r="K8630" s="2">
        <f>VLOOKUP($F8630,Apoio!$A:$F,5,FALSE)</f>
        <v>35</v>
      </c>
      <c r="L8630" s="24" t="str">
        <f>VLOOKUP($F8630,Apoio!$A:$F,6,FALSE)</f>
        <v>Caraguatatuba</v>
      </c>
    </row>
    <row r="8631" spans="1:12" x14ac:dyDescent="0.25">
      <c r="A8631" s="50">
        <v>2022</v>
      </c>
      <c r="B8631" s="51" t="s">
        <v>372</v>
      </c>
      <c r="C8631" s="51" t="s">
        <v>10</v>
      </c>
      <c r="D8631" s="51" t="s">
        <v>45</v>
      </c>
      <c r="E8631" s="51" t="s">
        <v>93</v>
      </c>
      <c r="F8631" s="52">
        <v>16399</v>
      </c>
      <c r="G8631" s="35" t="str">
        <f>VLOOKUP(F8631,Apoio!A:B,2,FALSE)</f>
        <v>Vara Federal + JEF</v>
      </c>
      <c r="H8631" s="51" t="s">
        <v>520</v>
      </c>
      <c r="I8631" s="53">
        <v>247</v>
      </c>
      <c r="J8631" s="2">
        <f>VLOOKUP($F8631,Apoio!$A:$F,4,FALSE)</f>
        <v>1</v>
      </c>
      <c r="K8631" s="2">
        <f>VLOOKUP($F8631,Apoio!$A:$F,5,FALSE)</f>
        <v>36</v>
      </c>
      <c r="L8631" s="24" t="str">
        <f>VLOOKUP($F8631,Apoio!$A:$F,6,FALSE)</f>
        <v>Catanduva</v>
      </c>
    </row>
    <row r="8632" spans="1:12" x14ac:dyDescent="0.25">
      <c r="A8632" s="46">
        <v>2022</v>
      </c>
      <c r="B8632" s="47" t="s">
        <v>372</v>
      </c>
      <c r="C8632" s="47" t="s">
        <v>10</v>
      </c>
      <c r="D8632" s="47" t="s">
        <v>45</v>
      </c>
      <c r="E8632" s="47" t="s">
        <v>93</v>
      </c>
      <c r="F8632" s="48">
        <v>16399</v>
      </c>
      <c r="G8632" s="35" t="str">
        <f>VLOOKUP(F8632,Apoio!A:B,2,FALSE)</f>
        <v>Vara Federal + JEF</v>
      </c>
      <c r="H8632" s="47" t="s">
        <v>520</v>
      </c>
      <c r="I8632" s="49">
        <v>149</v>
      </c>
      <c r="J8632" s="2">
        <f>VLOOKUP($F8632,Apoio!$A:$F,4,FALSE)</f>
        <v>1</v>
      </c>
      <c r="K8632" s="2">
        <f>VLOOKUP($F8632,Apoio!$A:$F,5,FALSE)</f>
        <v>36</v>
      </c>
      <c r="L8632" s="24" t="str">
        <f>VLOOKUP($F8632,Apoio!$A:$F,6,FALSE)</f>
        <v>Catanduva</v>
      </c>
    </row>
    <row r="8633" spans="1:12" x14ac:dyDescent="0.25">
      <c r="A8633" s="50">
        <v>2022</v>
      </c>
      <c r="B8633" s="51" t="s">
        <v>372</v>
      </c>
      <c r="C8633" s="51" t="s">
        <v>10</v>
      </c>
      <c r="D8633" s="51" t="s">
        <v>45</v>
      </c>
      <c r="E8633" s="51" t="s">
        <v>94</v>
      </c>
      <c r="F8633" s="52">
        <v>12498</v>
      </c>
      <c r="G8633" s="35" t="str">
        <f>VLOOKUP(F8633,Apoio!A:B,2,FALSE)</f>
        <v>Vara Federal</v>
      </c>
      <c r="H8633" s="51" t="s">
        <v>95</v>
      </c>
      <c r="I8633" s="53">
        <v>64</v>
      </c>
      <c r="J8633" s="2">
        <f>VLOOKUP($F8633,Apoio!$A:$F,4,FALSE)</f>
        <v>1</v>
      </c>
      <c r="K8633" s="2">
        <f>VLOOKUP($F8633,Apoio!$A:$F,5,FALSE)</f>
        <v>13</v>
      </c>
      <c r="L8633" s="24" t="str">
        <f>VLOOKUP($F8633,Apoio!$A:$F,6,FALSE)</f>
        <v>Franca</v>
      </c>
    </row>
    <row r="8634" spans="1:12" x14ac:dyDescent="0.25">
      <c r="A8634" s="46">
        <v>2022</v>
      </c>
      <c r="B8634" s="47" t="s">
        <v>372</v>
      </c>
      <c r="C8634" s="47" t="s">
        <v>10</v>
      </c>
      <c r="D8634" s="47" t="s">
        <v>45</v>
      </c>
      <c r="E8634" s="47" t="s">
        <v>94</v>
      </c>
      <c r="F8634" s="48">
        <v>14027</v>
      </c>
      <c r="G8634" s="35" t="str">
        <f>VLOOKUP(F8634,Apoio!A:B,2,FALSE)</f>
        <v>Juizado</v>
      </c>
      <c r="H8634" s="47" t="s">
        <v>96</v>
      </c>
      <c r="I8634" s="49">
        <v>465</v>
      </c>
      <c r="J8634" s="2">
        <f>VLOOKUP($F8634,Apoio!$A:$F,4,FALSE)</f>
        <v>1</v>
      </c>
      <c r="K8634" s="2">
        <f>VLOOKUP($F8634,Apoio!$A:$F,5,FALSE)</f>
        <v>13</v>
      </c>
      <c r="L8634" s="24" t="str">
        <f>VLOOKUP($F8634,Apoio!$A:$F,6,FALSE)</f>
        <v>Franca</v>
      </c>
    </row>
    <row r="8635" spans="1:12" x14ac:dyDescent="0.25">
      <c r="A8635" s="50">
        <v>2022</v>
      </c>
      <c r="B8635" s="51" t="s">
        <v>372</v>
      </c>
      <c r="C8635" s="51" t="s">
        <v>10</v>
      </c>
      <c r="D8635" s="51" t="s">
        <v>45</v>
      </c>
      <c r="E8635" s="51" t="s">
        <v>94</v>
      </c>
      <c r="F8635" s="52">
        <v>12499</v>
      </c>
      <c r="G8635" s="35" t="str">
        <f>VLOOKUP(F8635,Apoio!A:B,2,FALSE)</f>
        <v>Vara Federal</v>
      </c>
      <c r="H8635" s="51" t="s">
        <v>97</v>
      </c>
      <c r="I8635" s="53">
        <v>59</v>
      </c>
      <c r="J8635" s="2">
        <f>VLOOKUP($F8635,Apoio!$A:$F,4,FALSE)</f>
        <v>2</v>
      </c>
      <c r="K8635" s="2">
        <f>VLOOKUP($F8635,Apoio!$A:$F,5,FALSE)</f>
        <v>13</v>
      </c>
      <c r="L8635" s="24" t="str">
        <f>VLOOKUP($F8635,Apoio!$A:$F,6,FALSE)</f>
        <v>Franca</v>
      </c>
    </row>
    <row r="8636" spans="1:12" x14ac:dyDescent="0.25">
      <c r="A8636" s="46">
        <v>2022</v>
      </c>
      <c r="B8636" s="47" t="s">
        <v>372</v>
      </c>
      <c r="C8636" s="47" t="s">
        <v>10</v>
      </c>
      <c r="D8636" s="47" t="s">
        <v>45</v>
      </c>
      <c r="E8636" s="47" t="s">
        <v>94</v>
      </c>
      <c r="F8636" s="48">
        <v>12500</v>
      </c>
      <c r="G8636" s="35" t="str">
        <f>VLOOKUP(F8636,Apoio!A:B,2,FALSE)</f>
        <v>Vara Federal</v>
      </c>
      <c r="H8636" s="47" t="s">
        <v>98</v>
      </c>
      <c r="I8636" s="49">
        <v>70</v>
      </c>
      <c r="J8636" s="2">
        <f>VLOOKUP($F8636,Apoio!$A:$F,4,FALSE)</f>
        <v>3</v>
      </c>
      <c r="K8636" s="2">
        <f>VLOOKUP($F8636,Apoio!$A:$F,5,FALSE)</f>
        <v>13</v>
      </c>
      <c r="L8636" s="24" t="str">
        <f>VLOOKUP($F8636,Apoio!$A:$F,6,FALSE)</f>
        <v>Franca</v>
      </c>
    </row>
    <row r="8637" spans="1:12" x14ac:dyDescent="0.25">
      <c r="A8637" s="50">
        <v>2022</v>
      </c>
      <c r="B8637" s="51" t="s">
        <v>372</v>
      </c>
      <c r="C8637" s="51" t="s">
        <v>10</v>
      </c>
      <c r="D8637" s="51" t="s">
        <v>45</v>
      </c>
      <c r="E8637" s="51" t="s">
        <v>99</v>
      </c>
      <c r="F8637" s="52">
        <v>12513</v>
      </c>
      <c r="G8637" s="35" t="str">
        <f>VLOOKUP(F8637,Apoio!A:B,2,FALSE)</f>
        <v>Vara Federal + JEF</v>
      </c>
      <c r="H8637" s="51" t="s">
        <v>100</v>
      </c>
      <c r="I8637" s="53">
        <v>162</v>
      </c>
      <c r="J8637" s="2">
        <f>VLOOKUP($F8637,Apoio!$A:$F,4,FALSE)</f>
        <v>1</v>
      </c>
      <c r="K8637" s="2">
        <f>VLOOKUP($F8637,Apoio!$A:$F,5,FALSE)</f>
        <v>18</v>
      </c>
      <c r="L8637" s="24" t="str">
        <f>VLOOKUP($F8637,Apoio!$A:$F,6,FALSE)</f>
        <v>Guaratinguetá</v>
      </c>
    </row>
    <row r="8638" spans="1:12" x14ac:dyDescent="0.25">
      <c r="A8638" s="46">
        <v>2022</v>
      </c>
      <c r="B8638" s="47" t="s">
        <v>372</v>
      </c>
      <c r="C8638" s="47" t="s">
        <v>10</v>
      </c>
      <c r="D8638" s="47" t="s">
        <v>45</v>
      </c>
      <c r="E8638" s="47" t="s">
        <v>99</v>
      </c>
      <c r="F8638" s="48">
        <v>12513</v>
      </c>
      <c r="G8638" s="35" t="str">
        <f>VLOOKUP(F8638,Apoio!A:B,2,FALSE)</f>
        <v>Vara Federal + JEF</v>
      </c>
      <c r="H8638" s="47" t="s">
        <v>100</v>
      </c>
      <c r="I8638" s="49">
        <v>120</v>
      </c>
      <c r="J8638" s="2">
        <f>VLOOKUP($F8638,Apoio!$A:$F,4,FALSE)</f>
        <v>1</v>
      </c>
      <c r="K8638" s="2">
        <f>VLOOKUP($F8638,Apoio!$A:$F,5,FALSE)</f>
        <v>18</v>
      </c>
      <c r="L8638" s="24" t="str">
        <f>VLOOKUP($F8638,Apoio!$A:$F,6,FALSE)</f>
        <v>Guaratinguetá</v>
      </c>
    </row>
    <row r="8639" spans="1:12" x14ac:dyDescent="0.25">
      <c r="A8639" s="50">
        <v>2022</v>
      </c>
      <c r="B8639" s="51" t="s">
        <v>372</v>
      </c>
      <c r="C8639" s="51" t="s">
        <v>10</v>
      </c>
      <c r="D8639" s="51" t="s">
        <v>45</v>
      </c>
      <c r="E8639" s="51" t="s">
        <v>102</v>
      </c>
      <c r="F8639" s="52">
        <v>12515</v>
      </c>
      <c r="G8639" s="35" t="str">
        <f>VLOOKUP(F8639,Apoio!A:B,2,FALSE)</f>
        <v>Vara Federal</v>
      </c>
      <c r="H8639" s="51" t="s">
        <v>103</v>
      </c>
      <c r="I8639" s="53">
        <v>118</v>
      </c>
      <c r="J8639" s="2">
        <f>VLOOKUP($F8639,Apoio!$A:$F,4,FALSE)</f>
        <v>1</v>
      </c>
      <c r="K8639" s="2">
        <f>VLOOKUP($F8639,Apoio!$A:$F,5,FALSE)</f>
        <v>19</v>
      </c>
      <c r="L8639" s="24" t="str">
        <f>VLOOKUP($F8639,Apoio!$A:$F,6,FALSE)</f>
        <v>Guarulhos</v>
      </c>
    </row>
    <row r="8640" spans="1:12" x14ac:dyDescent="0.25">
      <c r="A8640" s="46">
        <v>2022</v>
      </c>
      <c r="B8640" s="47" t="s">
        <v>372</v>
      </c>
      <c r="C8640" s="47" t="s">
        <v>10</v>
      </c>
      <c r="D8640" s="47" t="s">
        <v>45</v>
      </c>
      <c r="E8640" s="47" t="s">
        <v>102</v>
      </c>
      <c r="F8640" s="48">
        <v>17960</v>
      </c>
      <c r="G8640" s="35" t="str">
        <f>VLOOKUP(F8640,Apoio!A:B,2,FALSE)</f>
        <v>Juizado</v>
      </c>
      <c r="H8640" s="47" t="s">
        <v>104</v>
      </c>
      <c r="I8640" s="49">
        <v>414</v>
      </c>
      <c r="J8640" s="2">
        <f>VLOOKUP($F8640,Apoio!$A:$F,4,FALSE)</f>
        <v>1</v>
      </c>
      <c r="K8640" s="2">
        <f>VLOOKUP($F8640,Apoio!$A:$F,5,FALSE)</f>
        <v>19</v>
      </c>
      <c r="L8640" s="24" t="str">
        <f>VLOOKUP($F8640,Apoio!$A:$F,6,FALSE)</f>
        <v>Guarulhos</v>
      </c>
    </row>
    <row r="8641" spans="1:12" x14ac:dyDescent="0.25">
      <c r="A8641" s="50">
        <v>2022</v>
      </c>
      <c r="B8641" s="51" t="s">
        <v>372</v>
      </c>
      <c r="C8641" s="51" t="s">
        <v>10</v>
      </c>
      <c r="D8641" s="51" t="s">
        <v>45</v>
      </c>
      <c r="E8641" s="51" t="s">
        <v>102</v>
      </c>
      <c r="F8641" s="52">
        <v>12516</v>
      </c>
      <c r="G8641" s="35" t="str">
        <f>VLOOKUP(F8641,Apoio!A:B,2,FALSE)</f>
        <v>Vara Federal</v>
      </c>
      <c r="H8641" s="51" t="s">
        <v>105</v>
      </c>
      <c r="I8641" s="53">
        <v>77</v>
      </c>
      <c r="J8641" s="2">
        <f>VLOOKUP($F8641,Apoio!$A:$F,4,FALSE)</f>
        <v>2</v>
      </c>
      <c r="K8641" s="2">
        <f>VLOOKUP($F8641,Apoio!$A:$F,5,FALSE)</f>
        <v>19</v>
      </c>
      <c r="L8641" s="24" t="str">
        <f>VLOOKUP($F8641,Apoio!$A:$F,6,FALSE)</f>
        <v>Guarulhos</v>
      </c>
    </row>
    <row r="8642" spans="1:12" x14ac:dyDescent="0.25">
      <c r="A8642" s="46">
        <v>2022</v>
      </c>
      <c r="B8642" s="47" t="s">
        <v>372</v>
      </c>
      <c r="C8642" s="47" t="s">
        <v>10</v>
      </c>
      <c r="D8642" s="47" t="s">
        <v>45</v>
      </c>
      <c r="E8642" s="47" t="s">
        <v>102</v>
      </c>
      <c r="F8642" s="48">
        <v>17888</v>
      </c>
      <c r="G8642" s="35" t="str">
        <f>VLOOKUP(F8642,Apoio!A:B,2,FALSE)</f>
        <v>Juizado</v>
      </c>
      <c r="H8642" s="47" t="s">
        <v>106</v>
      </c>
      <c r="I8642" s="49">
        <v>407</v>
      </c>
      <c r="J8642" s="2">
        <f>VLOOKUP($F8642,Apoio!$A:$F,4,FALSE)</f>
        <v>2</v>
      </c>
      <c r="K8642" s="2">
        <f>VLOOKUP($F8642,Apoio!$A:$F,5,FALSE)</f>
        <v>19</v>
      </c>
      <c r="L8642" s="24" t="str">
        <f>VLOOKUP($F8642,Apoio!$A:$F,6,FALSE)</f>
        <v>Guarulhos</v>
      </c>
    </row>
    <row r="8643" spans="1:12" x14ac:dyDescent="0.25">
      <c r="A8643" s="50">
        <v>2022</v>
      </c>
      <c r="B8643" s="51" t="s">
        <v>372</v>
      </c>
      <c r="C8643" s="51" t="s">
        <v>10</v>
      </c>
      <c r="D8643" s="51" t="s">
        <v>45</v>
      </c>
      <c r="E8643" s="51" t="s">
        <v>102</v>
      </c>
      <c r="F8643" s="52">
        <v>14012</v>
      </c>
      <c r="G8643" s="35" t="str">
        <f>VLOOKUP(F8643,Apoio!A:B,2,FALSE)</f>
        <v>Vara Federal</v>
      </c>
      <c r="H8643" s="51" t="s">
        <v>107</v>
      </c>
      <c r="I8643" s="53">
        <v>320</v>
      </c>
      <c r="J8643" s="2">
        <f>VLOOKUP($F8643,Apoio!$A:$F,4,FALSE)</f>
        <v>3</v>
      </c>
      <c r="K8643" s="2">
        <f>VLOOKUP($F8643,Apoio!$A:$F,5,FALSE)</f>
        <v>19</v>
      </c>
      <c r="L8643" s="24" t="str">
        <f>VLOOKUP($F8643,Apoio!$A:$F,6,FALSE)</f>
        <v>Guarulhos</v>
      </c>
    </row>
    <row r="8644" spans="1:12" x14ac:dyDescent="0.25">
      <c r="A8644" s="46">
        <v>2022</v>
      </c>
      <c r="B8644" s="47" t="s">
        <v>372</v>
      </c>
      <c r="C8644" s="47" t="s">
        <v>10</v>
      </c>
      <c r="D8644" s="47" t="s">
        <v>45</v>
      </c>
      <c r="E8644" s="47" t="s">
        <v>102</v>
      </c>
      <c r="F8644" s="48">
        <v>12517</v>
      </c>
      <c r="G8644" s="35" t="str">
        <f>VLOOKUP(F8644,Apoio!A:B,2,FALSE)</f>
        <v>Vara Federal</v>
      </c>
      <c r="H8644" s="47" t="s">
        <v>108</v>
      </c>
      <c r="I8644" s="49">
        <v>114</v>
      </c>
      <c r="J8644" s="2">
        <f>VLOOKUP($F8644,Apoio!$A:$F,4,FALSE)</f>
        <v>4</v>
      </c>
      <c r="K8644" s="2">
        <f>VLOOKUP($F8644,Apoio!$A:$F,5,FALSE)</f>
        <v>19</v>
      </c>
      <c r="L8644" s="24" t="str">
        <f>VLOOKUP($F8644,Apoio!$A:$F,6,FALSE)</f>
        <v>Guarulhos</v>
      </c>
    </row>
    <row r="8645" spans="1:12" x14ac:dyDescent="0.25">
      <c r="A8645" s="50">
        <v>2022</v>
      </c>
      <c r="B8645" s="51" t="s">
        <v>372</v>
      </c>
      <c r="C8645" s="51" t="s">
        <v>10</v>
      </c>
      <c r="D8645" s="51" t="s">
        <v>45</v>
      </c>
      <c r="E8645" s="51" t="s">
        <v>102</v>
      </c>
      <c r="F8645" s="52">
        <v>12518</v>
      </c>
      <c r="G8645" s="35" t="str">
        <f>VLOOKUP(F8645,Apoio!A:B,2,FALSE)</f>
        <v>Vara Federal</v>
      </c>
      <c r="H8645" s="51" t="s">
        <v>109</v>
      </c>
      <c r="I8645" s="53">
        <v>116</v>
      </c>
      <c r="J8645" s="2">
        <f>VLOOKUP($F8645,Apoio!$A:$F,4,FALSE)</f>
        <v>5</v>
      </c>
      <c r="K8645" s="2">
        <f>VLOOKUP($F8645,Apoio!$A:$F,5,FALSE)</f>
        <v>19</v>
      </c>
      <c r="L8645" s="24" t="str">
        <f>VLOOKUP($F8645,Apoio!$A:$F,6,FALSE)</f>
        <v>Guarulhos</v>
      </c>
    </row>
    <row r="8646" spans="1:12" x14ac:dyDescent="0.25">
      <c r="A8646" s="46">
        <v>2022</v>
      </c>
      <c r="B8646" s="47" t="s">
        <v>372</v>
      </c>
      <c r="C8646" s="47" t="s">
        <v>10</v>
      </c>
      <c r="D8646" s="47" t="s">
        <v>45</v>
      </c>
      <c r="E8646" s="47" t="s">
        <v>102</v>
      </c>
      <c r="F8646" s="48">
        <v>12519</v>
      </c>
      <c r="G8646" s="35" t="str">
        <f>VLOOKUP(F8646,Apoio!A:B,2,FALSE)</f>
        <v>Vara Federal</v>
      </c>
      <c r="H8646" s="47" t="s">
        <v>110</v>
      </c>
      <c r="I8646" s="49">
        <v>155</v>
      </c>
      <c r="J8646" s="2">
        <f>VLOOKUP($F8646,Apoio!$A:$F,4,FALSE)</f>
        <v>6</v>
      </c>
      <c r="K8646" s="2">
        <f>VLOOKUP($F8646,Apoio!$A:$F,5,FALSE)</f>
        <v>19</v>
      </c>
      <c r="L8646" s="24" t="str">
        <f>VLOOKUP($F8646,Apoio!$A:$F,6,FALSE)</f>
        <v>Guarulhos</v>
      </c>
    </row>
    <row r="8647" spans="1:12" x14ac:dyDescent="0.25">
      <c r="A8647" s="50">
        <v>2022</v>
      </c>
      <c r="B8647" s="51" t="s">
        <v>372</v>
      </c>
      <c r="C8647" s="51" t="s">
        <v>10</v>
      </c>
      <c r="D8647" s="51" t="s">
        <v>45</v>
      </c>
      <c r="E8647" s="51" t="s">
        <v>111</v>
      </c>
      <c r="F8647" s="52">
        <v>13850</v>
      </c>
      <c r="G8647" s="35" t="str">
        <f>VLOOKUP(F8647,Apoio!A:B,2,FALSE)</f>
        <v>Vara Federal + JEF</v>
      </c>
      <c r="H8647" s="51" t="s">
        <v>112</v>
      </c>
      <c r="I8647" s="53">
        <v>236</v>
      </c>
      <c r="J8647" s="2">
        <f>VLOOKUP($F8647,Apoio!$A:$F,4,FALSE)</f>
        <v>1</v>
      </c>
      <c r="K8647" s="2">
        <f>VLOOKUP($F8647,Apoio!$A:$F,5,FALSE)</f>
        <v>39</v>
      </c>
      <c r="L8647" s="24" t="str">
        <f>VLOOKUP($F8647,Apoio!$A:$F,6,FALSE)</f>
        <v>Itapeva</v>
      </c>
    </row>
    <row r="8648" spans="1:12" x14ac:dyDescent="0.25">
      <c r="A8648" s="46">
        <v>2022</v>
      </c>
      <c r="B8648" s="47" t="s">
        <v>372</v>
      </c>
      <c r="C8648" s="47" t="s">
        <v>10</v>
      </c>
      <c r="D8648" s="47" t="s">
        <v>45</v>
      </c>
      <c r="E8648" s="47" t="s">
        <v>111</v>
      </c>
      <c r="F8648" s="48">
        <v>13850</v>
      </c>
      <c r="G8648" s="35" t="str">
        <f>VLOOKUP(F8648,Apoio!A:B,2,FALSE)</f>
        <v>Vara Federal + JEF</v>
      </c>
      <c r="H8648" s="47" t="s">
        <v>112</v>
      </c>
      <c r="I8648" s="49">
        <v>66</v>
      </c>
      <c r="J8648" s="2">
        <f>VLOOKUP($F8648,Apoio!$A:$F,4,FALSE)</f>
        <v>1</v>
      </c>
      <c r="K8648" s="2">
        <f>VLOOKUP($F8648,Apoio!$A:$F,5,FALSE)</f>
        <v>39</v>
      </c>
      <c r="L8648" s="24" t="str">
        <f>VLOOKUP($F8648,Apoio!$A:$F,6,FALSE)</f>
        <v>Itapeva</v>
      </c>
    </row>
    <row r="8649" spans="1:12" x14ac:dyDescent="0.25">
      <c r="A8649" s="50">
        <v>2022</v>
      </c>
      <c r="B8649" s="51" t="s">
        <v>372</v>
      </c>
      <c r="C8649" s="51" t="s">
        <v>10</v>
      </c>
      <c r="D8649" s="51" t="s">
        <v>45</v>
      </c>
      <c r="E8649" s="51" t="s">
        <v>114</v>
      </c>
      <c r="F8649" s="52">
        <v>12530</v>
      </c>
      <c r="G8649" s="35" t="str">
        <f>VLOOKUP(F8649,Apoio!A:B,2,FALSE)</f>
        <v>Vara Federal + JEF</v>
      </c>
      <c r="H8649" s="51" t="s">
        <v>115</v>
      </c>
      <c r="I8649" s="53">
        <v>372</v>
      </c>
      <c r="J8649" s="2">
        <f>VLOOKUP($F8649,Apoio!$A:$F,4,FALSE)</f>
        <v>1</v>
      </c>
      <c r="K8649" s="2">
        <f>VLOOKUP($F8649,Apoio!$A:$F,5,FALSE)</f>
        <v>24</v>
      </c>
      <c r="L8649" s="24" t="str">
        <f>VLOOKUP($F8649,Apoio!$A:$F,6,FALSE)</f>
        <v>Jales</v>
      </c>
    </row>
    <row r="8650" spans="1:12" x14ac:dyDescent="0.25">
      <c r="A8650" s="46">
        <v>2022</v>
      </c>
      <c r="B8650" s="47" t="s">
        <v>372</v>
      </c>
      <c r="C8650" s="47" t="s">
        <v>10</v>
      </c>
      <c r="D8650" s="47" t="s">
        <v>45</v>
      </c>
      <c r="E8650" s="47" t="s">
        <v>114</v>
      </c>
      <c r="F8650" s="48">
        <v>12530</v>
      </c>
      <c r="G8650" s="35" t="str">
        <f>VLOOKUP(F8650,Apoio!A:B,2,FALSE)</f>
        <v>Vara Federal + JEF</v>
      </c>
      <c r="H8650" s="47" t="s">
        <v>115</v>
      </c>
      <c r="I8650" s="49">
        <v>134</v>
      </c>
      <c r="J8650" s="2">
        <f>VLOOKUP($F8650,Apoio!$A:$F,4,FALSE)</f>
        <v>1</v>
      </c>
      <c r="K8650" s="2">
        <f>VLOOKUP($F8650,Apoio!$A:$F,5,FALSE)</f>
        <v>24</v>
      </c>
      <c r="L8650" s="24" t="str">
        <f>VLOOKUP($F8650,Apoio!$A:$F,6,FALSE)</f>
        <v>Jales</v>
      </c>
    </row>
    <row r="8651" spans="1:12" x14ac:dyDescent="0.25">
      <c r="A8651" s="50">
        <v>2022</v>
      </c>
      <c r="B8651" s="51" t="s">
        <v>372</v>
      </c>
      <c r="C8651" s="51" t="s">
        <v>10</v>
      </c>
      <c r="D8651" s="51" t="s">
        <v>45</v>
      </c>
      <c r="E8651" s="51" t="s">
        <v>116</v>
      </c>
      <c r="F8651" s="52">
        <v>12512</v>
      </c>
      <c r="G8651" s="35" t="str">
        <f>VLOOKUP(F8651,Apoio!A:B,2,FALSE)</f>
        <v>Vara Federal + JEF</v>
      </c>
      <c r="H8651" s="51" t="s">
        <v>117</v>
      </c>
      <c r="I8651" s="53">
        <v>261</v>
      </c>
      <c r="J8651" s="2">
        <f>VLOOKUP($F8651,Apoio!$A:$F,4,FALSE)</f>
        <v>1</v>
      </c>
      <c r="K8651" s="2">
        <f>VLOOKUP($F8651,Apoio!$A:$F,5,FALSE)</f>
        <v>17</v>
      </c>
      <c r="L8651" s="24" t="str">
        <f>VLOOKUP($F8651,Apoio!$A:$F,6,FALSE)</f>
        <v>Jaú</v>
      </c>
    </row>
    <row r="8652" spans="1:12" x14ac:dyDescent="0.25">
      <c r="A8652" s="46">
        <v>2022</v>
      </c>
      <c r="B8652" s="47" t="s">
        <v>372</v>
      </c>
      <c r="C8652" s="47" t="s">
        <v>10</v>
      </c>
      <c r="D8652" s="47" t="s">
        <v>45</v>
      </c>
      <c r="E8652" s="47" t="s">
        <v>116</v>
      </c>
      <c r="F8652" s="48">
        <v>12512</v>
      </c>
      <c r="G8652" s="35" t="str">
        <f>VLOOKUP(F8652,Apoio!A:B,2,FALSE)</f>
        <v>Vara Federal + JEF</v>
      </c>
      <c r="H8652" s="47" t="s">
        <v>117</v>
      </c>
      <c r="I8652" s="49">
        <v>112</v>
      </c>
      <c r="J8652" s="2">
        <f>VLOOKUP($F8652,Apoio!$A:$F,4,FALSE)</f>
        <v>1</v>
      </c>
      <c r="K8652" s="2">
        <f>VLOOKUP($F8652,Apoio!$A:$F,5,FALSE)</f>
        <v>17</v>
      </c>
      <c r="L8652" s="24" t="str">
        <f>VLOOKUP($F8652,Apoio!$A:$F,6,FALSE)</f>
        <v>Jaú</v>
      </c>
    </row>
    <row r="8653" spans="1:12" x14ac:dyDescent="0.25">
      <c r="A8653" s="50">
        <v>2022</v>
      </c>
      <c r="B8653" s="51" t="s">
        <v>372</v>
      </c>
      <c r="C8653" s="51" t="s">
        <v>10</v>
      </c>
      <c r="D8653" s="51" t="s">
        <v>45</v>
      </c>
      <c r="E8653" s="51" t="s">
        <v>118</v>
      </c>
      <c r="F8653" s="52">
        <v>14117</v>
      </c>
      <c r="G8653" s="35" t="str">
        <f>VLOOKUP(F8653,Apoio!A:B,2,FALSE)</f>
        <v>Vara Federal</v>
      </c>
      <c r="H8653" s="51" t="s">
        <v>119</v>
      </c>
      <c r="I8653" s="53">
        <v>235</v>
      </c>
      <c r="J8653" s="2">
        <f>VLOOKUP($F8653,Apoio!$A:$F,4,FALSE)</f>
        <v>1</v>
      </c>
      <c r="K8653" s="2">
        <f>VLOOKUP($F8653,Apoio!$A:$F,5,FALSE)</f>
        <v>28</v>
      </c>
      <c r="L8653" s="24" t="str">
        <f>VLOOKUP($F8653,Apoio!$A:$F,6,FALSE)</f>
        <v>Jundiaí</v>
      </c>
    </row>
    <row r="8654" spans="1:12" x14ac:dyDescent="0.25">
      <c r="A8654" s="46">
        <v>2022</v>
      </c>
      <c r="B8654" s="47" t="s">
        <v>372</v>
      </c>
      <c r="C8654" s="47" t="s">
        <v>10</v>
      </c>
      <c r="D8654" s="47" t="s">
        <v>45</v>
      </c>
      <c r="E8654" s="47" t="s">
        <v>118</v>
      </c>
      <c r="F8654" s="48">
        <v>13983</v>
      </c>
      <c r="G8654" s="35" t="str">
        <f>VLOOKUP(F8654,Apoio!A:B,2,FALSE)</f>
        <v>Vara Federal</v>
      </c>
      <c r="H8654" s="47" t="s">
        <v>120</v>
      </c>
      <c r="I8654" s="49">
        <v>226</v>
      </c>
      <c r="J8654" s="2">
        <f>VLOOKUP($F8654,Apoio!$A:$F,4,FALSE)</f>
        <v>2</v>
      </c>
      <c r="K8654" s="2">
        <f>VLOOKUP($F8654,Apoio!$A:$F,5,FALSE)</f>
        <v>28</v>
      </c>
      <c r="L8654" s="24" t="str">
        <f>VLOOKUP($F8654,Apoio!$A:$F,6,FALSE)</f>
        <v>Jundiaí</v>
      </c>
    </row>
    <row r="8655" spans="1:12" x14ac:dyDescent="0.25">
      <c r="A8655" s="50">
        <v>2022</v>
      </c>
      <c r="B8655" s="51" t="s">
        <v>372</v>
      </c>
      <c r="C8655" s="51" t="s">
        <v>10</v>
      </c>
      <c r="D8655" s="51" t="s">
        <v>45</v>
      </c>
      <c r="E8655" s="51" t="s">
        <v>118</v>
      </c>
      <c r="F8655" s="52">
        <v>13984</v>
      </c>
      <c r="G8655" s="35" t="str">
        <f>VLOOKUP(F8655,Apoio!A:B,2,FALSE)</f>
        <v>Juizado</v>
      </c>
      <c r="H8655" s="51" t="s">
        <v>121</v>
      </c>
      <c r="I8655" s="53">
        <v>361</v>
      </c>
      <c r="J8655" s="2">
        <f>VLOOKUP($F8655,Apoio!$A:$F,4,FALSE)</f>
        <v>2</v>
      </c>
      <c r="K8655" s="2">
        <f>VLOOKUP($F8655,Apoio!$A:$F,5,FALSE)</f>
        <v>28</v>
      </c>
      <c r="L8655" s="24" t="str">
        <f>VLOOKUP($F8655,Apoio!$A:$F,6,FALSE)</f>
        <v>Jundiaí</v>
      </c>
    </row>
    <row r="8656" spans="1:12" x14ac:dyDescent="0.25">
      <c r="A8656" s="46">
        <v>2022</v>
      </c>
      <c r="B8656" s="47" t="s">
        <v>372</v>
      </c>
      <c r="C8656" s="47" t="s">
        <v>10</v>
      </c>
      <c r="D8656" s="47" t="s">
        <v>45</v>
      </c>
      <c r="E8656" s="47" t="s">
        <v>122</v>
      </c>
      <c r="F8656" s="48">
        <v>16419</v>
      </c>
      <c r="G8656" s="35" t="str">
        <f>VLOOKUP(F8656,Apoio!A:B,2,FALSE)</f>
        <v>Vara Federal</v>
      </c>
      <c r="H8656" s="47" t="s">
        <v>123</v>
      </c>
      <c r="I8656" s="49">
        <v>194</v>
      </c>
      <c r="J8656" s="2">
        <f>VLOOKUP($F8656,Apoio!$A:$F,4,FALSE)</f>
        <v>1</v>
      </c>
      <c r="K8656" s="2">
        <f>VLOOKUP($F8656,Apoio!$A:$F,5,FALSE)</f>
        <v>43</v>
      </c>
      <c r="L8656" s="24" t="str">
        <f>VLOOKUP($F8656,Apoio!$A:$F,6,FALSE)</f>
        <v>Limeira</v>
      </c>
    </row>
    <row r="8657" spans="1:12" x14ac:dyDescent="0.25">
      <c r="A8657" s="50">
        <v>2022</v>
      </c>
      <c r="B8657" s="51" t="s">
        <v>372</v>
      </c>
      <c r="C8657" s="51" t="s">
        <v>10</v>
      </c>
      <c r="D8657" s="51" t="s">
        <v>45</v>
      </c>
      <c r="E8657" s="51" t="s">
        <v>122</v>
      </c>
      <c r="F8657" s="52">
        <v>18216</v>
      </c>
      <c r="G8657" s="35" t="str">
        <f>VLOOKUP(F8657,Apoio!A:B,2,FALSE)</f>
        <v>Vara Federal + JEF</v>
      </c>
      <c r="H8657" s="51" t="s">
        <v>518</v>
      </c>
      <c r="I8657" s="53">
        <v>295</v>
      </c>
      <c r="J8657" s="2">
        <f>VLOOKUP($F8657,Apoio!$A:$F,4,FALSE)</f>
        <v>2</v>
      </c>
      <c r="K8657" s="2">
        <f>VLOOKUP($F8657,Apoio!$A:$F,5,FALSE)</f>
        <v>43</v>
      </c>
      <c r="L8657" s="24" t="str">
        <f>VLOOKUP($F8657,Apoio!$A:$F,6,FALSE)</f>
        <v>Limeira</v>
      </c>
    </row>
    <row r="8658" spans="1:12" x14ac:dyDescent="0.25">
      <c r="A8658" s="46">
        <v>2022</v>
      </c>
      <c r="B8658" s="47" t="s">
        <v>372</v>
      </c>
      <c r="C8658" s="47" t="s">
        <v>10</v>
      </c>
      <c r="D8658" s="47" t="s">
        <v>45</v>
      </c>
      <c r="E8658" s="47" t="s">
        <v>122</v>
      </c>
      <c r="F8658" s="48">
        <v>18216</v>
      </c>
      <c r="G8658" s="35" t="str">
        <f>VLOOKUP(F8658,Apoio!A:B,2,FALSE)</f>
        <v>Vara Federal + JEF</v>
      </c>
      <c r="H8658" s="47" t="s">
        <v>518</v>
      </c>
      <c r="I8658" s="49">
        <v>63</v>
      </c>
      <c r="J8658" s="2">
        <f>VLOOKUP($F8658,Apoio!$A:$F,4,FALSE)</f>
        <v>2</v>
      </c>
      <c r="K8658" s="2">
        <f>VLOOKUP($F8658,Apoio!$A:$F,5,FALSE)</f>
        <v>43</v>
      </c>
      <c r="L8658" s="24" t="str">
        <f>VLOOKUP($F8658,Apoio!$A:$F,6,FALSE)</f>
        <v>Limeira</v>
      </c>
    </row>
    <row r="8659" spans="1:12" x14ac:dyDescent="0.25">
      <c r="A8659" s="50">
        <v>2022</v>
      </c>
      <c r="B8659" s="51" t="s">
        <v>372</v>
      </c>
      <c r="C8659" s="51" t="s">
        <v>10</v>
      </c>
      <c r="D8659" s="51" t="s">
        <v>45</v>
      </c>
      <c r="E8659" s="51" t="s">
        <v>124</v>
      </c>
      <c r="F8659" s="52">
        <v>14135</v>
      </c>
      <c r="G8659" s="35" t="str">
        <f>VLOOKUP(F8659,Apoio!A:B,2,FALSE)</f>
        <v>Vara Federal + JEF</v>
      </c>
      <c r="H8659" s="51" t="s">
        <v>125</v>
      </c>
      <c r="I8659" s="53">
        <v>157</v>
      </c>
      <c r="J8659" s="2">
        <f>VLOOKUP($F8659,Apoio!$A:$F,4,FALSE)</f>
        <v>1</v>
      </c>
      <c r="K8659" s="2">
        <f>VLOOKUP($F8659,Apoio!$A:$F,5,FALSE)</f>
        <v>42</v>
      </c>
      <c r="L8659" s="24" t="str">
        <f>VLOOKUP($F8659,Apoio!$A:$F,6,FALSE)</f>
        <v>Lins</v>
      </c>
    </row>
    <row r="8660" spans="1:12" x14ac:dyDescent="0.25">
      <c r="A8660" s="46">
        <v>2022</v>
      </c>
      <c r="B8660" s="47" t="s">
        <v>372</v>
      </c>
      <c r="C8660" s="47" t="s">
        <v>10</v>
      </c>
      <c r="D8660" s="47" t="s">
        <v>45</v>
      </c>
      <c r="E8660" s="47" t="s">
        <v>124</v>
      </c>
      <c r="F8660" s="48">
        <v>14135</v>
      </c>
      <c r="G8660" s="35" t="str">
        <f>VLOOKUP(F8660,Apoio!A:B,2,FALSE)</f>
        <v>Vara Federal + JEF</v>
      </c>
      <c r="H8660" s="47" t="s">
        <v>125</v>
      </c>
      <c r="I8660" s="49">
        <v>70</v>
      </c>
      <c r="J8660" s="2">
        <f>VLOOKUP($F8660,Apoio!$A:$F,4,FALSE)</f>
        <v>1</v>
      </c>
      <c r="K8660" s="2">
        <f>VLOOKUP($F8660,Apoio!$A:$F,5,FALSE)</f>
        <v>42</v>
      </c>
      <c r="L8660" s="24" t="str">
        <f>VLOOKUP($F8660,Apoio!$A:$F,6,FALSE)</f>
        <v>Lins</v>
      </c>
    </row>
    <row r="8661" spans="1:12" x14ac:dyDescent="0.25">
      <c r="A8661" s="50">
        <v>2022</v>
      </c>
      <c r="B8661" s="51" t="s">
        <v>372</v>
      </c>
      <c r="C8661" s="51" t="s">
        <v>10</v>
      </c>
      <c r="D8661" s="51" t="s">
        <v>45</v>
      </c>
      <c r="E8661" s="51" t="s">
        <v>126</v>
      </c>
      <c r="F8661" s="52">
        <v>12490</v>
      </c>
      <c r="G8661" s="35" t="str">
        <f>VLOOKUP(F8661,Apoio!A:B,2,FALSE)</f>
        <v>Vara Federal + JEF</v>
      </c>
      <c r="H8661" s="51" t="s">
        <v>127</v>
      </c>
      <c r="I8661" s="53">
        <v>87</v>
      </c>
      <c r="J8661" s="2">
        <f>VLOOKUP($F8661,Apoio!$A:$F,4,FALSE)</f>
        <v>1</v>
      </c>
      <c r="K8661" s="2">
        <f>VLOOKUP($F8661,Apoio!$A:$F,5,FALSE)</f>
        <v>11</v>
      </c>
      <c r="L8661" s="24" t="str">
        <f>VLOOKUP($F8661,Apoio!$A:$F,6,FALSE)</f>
        <v>Marília</v>
      </c>
    </row>
    <row r="8662" spans="1:12" x14ac:dyDescent="0.25">
      <c r="A8662" s="46">
        <v>2022</v>
      </c>
      <c r="B8662" s="47" t="s">
        <v>372</v>
      </c>
      <c r="C8662" s="47" t="s">
        <v>10</v>
      </c>
      <c r="D8662" s="47" t="s">
        <v>45</v>
      </c>
      <c r="E8662" s="47" t="s">
        <v>126</v>
      </c>
      <c r="F8662" s="48">
        <v>12490</v>
      </c>
      <c r="G8662" s="35" t="str">
        <f>VLOOKUP(F8662,Apoio!A:B,2,FALSE)</f>
        <v>Vara Federal + JEF</v>
      </c>
      <c r="H8662" s="47" t="s">
        <v>127</v>
      </c>
      <c r="I8662" s="49">
        <v>41</v>
      </c>
      <c r="J8662" s="2">
        <f>VLOOKUP($F8662,Apoio!$A:$F,4,FALSE)</f>
        <v>1</v>
      </c>
      <c r="K8662" s="2">
        <f>VLOOKUP($F8662,Apoio!$A:$F,5,FALSE)</f>
        <v>11</v>
      </c>
      <c r="L8662" s="24" t="str">
        <f>VLOOKUP($F8662,Apoio!$A:$F,6,FALSE)</f>
        <v>Marília</v>
      </c>
    </row>
    <row r="8663" spans="1:12" x14ac:dyDescent="0.25">
      <c r="A8663" s="50">
        <v>2022</v>
      </c>
      <c r="B8663" s="51" t="s">
        <v>372</v>
      </c>
      <c r="C8663" s="51" t="s">
        <v>10</v>
      </c>
      <c r="D8663" s="51" t="s">
        <v>45</v>
      </c>
      <c r="E8663" s="51" t="s">
        <v>126</v>
      </c>
      <c r="F8663" s="52">
        <v>12491</v>
      </c>
      <c r="G8663" s="35" t="str">
        <f>VLOOKUP(F8663,Apoio!A:B,2,FALSE)</f>
        <v>Vara Federal + JEF</v>
      </c>
      <c r="H8663" s="51" t="s">
        <v>128</v>
      </c>
      <c r="I8663" s="53">
        <v>99</v>
      </c>
      <c r="J8663" s="2">
        <f>VLOOKUP($F8663,Apoio!$A:$F,4,FALSE)</f>
        <v>2</v>
      </c>
      <c r="K8663" s="2">
        <f>VLOOKUP($F8663,Apoio!$A:$F,5,FALSE)</f>
        <v>11</v>
      </c>
      <c r="L8663" s="24" t="str">
        <f>VLOOKUP($F8663,Apoio!$A:$F,6,FALSE)</f>
        <v>Marília</v>
      </c>
    </row>
    <row r="8664" spans="1:12" x14ac:dyDescent="0.25">
      <c r="A8664" s="46">
        <v>2022</v>
      </c>
      <c r="B8664" s="47" t="s">
        <v>372</v>
      </c>
      <c r="C8664" s="47" t="s">
        <v>10</v>
      </c>
      <c r="D8664" s="47" t="s">
        <v>45</v>
      </c>
      <c r="E8664" s="47" t="s">
        <v>126</v>
      </c>
      <c r="F8664" s="48">
        <v>12491</v>
      </c>
      <c r="G8664" s="35" t="str">
        <f>VLOOKUP(F8664,Apoio!A:B,2,FALSE)</f>
        <v>Vara Federal + JEF</v>
      </c>
      <c r="H8664" s="47" t="s">
        <v>128</v>
      </c>
      <c r="I8664" s="49">
        <v>61</v>
      </c>
      <c r="J8664" s="2">
        <f>VLOOKUP($F8664,Apoio!$A:$F,4,FALSE)</f>
        <v>2</v>
      </c>
      <c r="K8664" s="2">
        <f>VLOOKUP($F8664,Apoio!$A:$F,5,FALSE)</f>
        <v>11</v>
      </c>
      <c r="L8664" s="24" t="str">
        <f>VLOOKUP($F8664,Apoio!$A:$F,6,FALSE)</f>
        <v>Marília</v>
      </c>
    </row>
    <row r="8665" spans="1:12" x14ac:dyDescent="0.25">
      <c r="A8665" s="50">
        <v>2022</v>
      </c>
      <c r="B8665" s="51" t="s">
        <v>372</v>
      </c>
      <c r="C8665" s="51" t="s">
        <v>10</v>
      </c>
      <c r="D8665" s="51" t="s">
        <v>45</v>
      </c>
      <c r="E8665" s="51" t="s">
        <v>126</v>
      </c>
      <c r="F8665" s="52">
        <v>12492</v>
      </c>
      <c r="G8665" s="35" t="str">
        <f>VLOOKUP(F8665,Apoio!A:B,2,FALSE)</f>
        <v>Vara Federal + JEF</v>
      </c>
      <c r="H8665" s="51" t="s">
        <v>129</v>
      </c>
      <c r="I8665" s="53">
        <v>106</v>
      </c>
      <c r="J8665" s="2">
        <f>VLOOKUP($F8665,Apoio!$A:$F,4,FALSE)</f>
        <v>3</v>
      </c>
      <c r="K8665" s="2">
        <f>VLOOKUP($F8665,Apoio!$A:$F,5,FALSE)</f>
        <v>11</v>
      </c>
      <c r="L8665" s="24" t="str">
        <f>VLOOKUP($F8665,Apoio!$A:$F,6,FALSE)</f>
        <v>Marília</v>
      </c>
    </row>
    <row r="8666" spans="1:12" x14ac:dyDescent="0.25">
      <c r="A8666" s="46">
        <v>2022</v>
      </c>
      <c r="B8666" s="47" t="s">
        <v>372</v>
      </c>
      <c r="C8666" s="47" t="s">
        <v>10</v>
      </c>
      <c r="D8666" s="47" t="s">
        <v>45</v>
      </c>
      <c r="E8666" s="47" t="s">
        <v>126</v>
      </c>
      <c r="F8666" s="48">
        <v>12492</v>
      </c>
      <c r="G8666" s="35" t="str">
        <f>VLOOKUP(F8666,Apoio!A:B,2,FALSE)</f>
        <v>Vara Federal + JEF</v>
      </c>
      <c r="H8666" s="47" t="s">
        <v>129</v>
      </c>
      <c r="I8666" s="49">
        <v>34</v>
      </c>
      <c r="J8666" s="2">
        <f>VLOOKUP($F8666,Apoio!$A:$F,4,FALSE)</f>
        <v>3</v>
      </c>
      <c r="K8666" s="2">
        <f>VLOOKUP($F8666,Apoio!$A:$F,5,FALSE)</f>
        <v>11</v>
      </c>
      <c r="L8666" s="24" t="str">
        <f>VLOOKUP($F8666,Apoio!$A:$F,6,FALSE)</f>
        <v>Marília</v>
      </c>
    </row>
    <row r="8667" spans="1:12" x14ac:dyDescent="0.25">
      <c r="A8667" s="50">
        <v>2022</v>
      </c>
      <c r="B8667" s="51" t="s">
        <v>372</v>
      </c>
      <c r="C8667" s="51" t="s">
        <v>10</v>
      </c>
      <c r="D8667" s="51" t="s">
        <v>45</v>
      </c>
      <c r="E8667" s="51" t="s">
        <v>130</v>
      </c>
      <c r="F8667" s="52">
        <v>13848</v>
      </c>
      <c r="G8667" s="35" t="str">
        <f>VLOOKUP(F8667,Apoio!A:B,2,FALSE)</f>
        <v>Vara Federal</v>
      </c>
      <c r="H8667" s="51" t="s">
        <v>131</v>
      </c>
      <c r="I8667" s="53">
        <v>143</v>
      </c>
      <c r="J8667" s="2">
        <f>VLOOKUP($F8667,Apoio!$A:$F,4,FALSE)</f>
        <v>1</v>
      </c>
      <c r="K8667" s="2">
        <f>VLOOKUP($F8667,Apoio!$A:$F,5,FALSE)</f>
        <v>40</v>
      </c>
      <c r="L8667" s="24" t="str">
        <f>VLOOKUP($F8667,Apoio!$A:$F,6,FALSE)</f>
        <v>Mauá</v>
      </c>
    </row>
    <row r="8668" spans="1:12" x14ac:dyDescent="0.25">
      <c r="A8668" s="46">
        <v>2022</v>
      </c>
      <c r="B8668" s="47" t="s">
        <v>372</v>
      </c>
      <c r="C8668" s="47" t="s">
        <v>10</v>
      </c>
      <c r="D8668" s="47" t="s">
        <v>45</v>
      </c>
      <c r="E8668" s="47" t="s">
        <v>130</v>
      </c>
      <c r="F8668" s="48">
        <v>18248</v>
      </c>
      <c r="G8668" s="35" t="str">
        <f>VLOOKUP(F8668,Apoio!A:B,2,FALSE)</f>
        <v>Juizado</v>
      </c>
      <c r="H8668" s="47" t="s">
        <v>132</v>
      </c>
      <c r="I8668" s="49">
        <v>250</v>
      </c>
      <c r="J8668" s="2">
        <f>VLOOKUP($F8668,Apoio!$A:$F,4,FALSE)</f>
        <v>1</v>
      </c>
      <c r="K8668" s="2">
        <f>VLOOKUP($F8668,Apoio!$A:$F,5,FALSE)</f>
        <v>40</v>
      </c>
      <c r="L8668" s="24" t="str">
        <f>VLOOKUP($F8668,Apoio!$A:$F,6,FALSE)</f>
        <v>Mauá</v>
      </c>
    </row>
    <row r="8669" spans="1:12" x14ac:dyDescent="0.25">
      <c r="A8669" s="50">
        <v>2022</v>
      </c>
      <c r="B8669" s="51" t="s">
        <v>372</v>
      </c>
      <c r="C8669" s="51" t="s">
        <v>10</v>
      </c>
      <c r="D8669" s="51" t="s">
        <v>45</v>
      </c>
      <c r="E8669" s="51" t="s">
        <v>133</v>
      </c>
      <c r="F8669" s="52">
        <v>13905</v>
      </c>
      <c r="G8669" s="35" t="str">
        <f>VLOOKUP(F8669,Apoio!A:B,2,FALSE)</f>
        <v>Vara Federal</v>
      </c>
      <c r="H8669" s="51" t="s">
        <v>134</v>
      </c>
      <c r="I8669" s="53">
        <v>118</v>
      </c>
      <c r="J8669" s="2">
        <f>VLOOKUP($F8669,Apoio!$A:$F,4,FALSE)</f>
        <v>1</v>
      </c>
      <c r="K8669" s="2">
        <f>VLOOKUP($F8669,Apoio!$A:$F,5,FALSE)</f>
        <v>33</v>
      </c>
      <c r="L8669" s="24" t="str">
        <f>VLOOKUP($F8669,Apoio!$A:$F,6,FALSE)</f>
        <v>Mogi das Cruzes</v>
      </c>
    </row>
    <row r="8670" spans="1:12" x14ac:dyDescent="0.25">
      <c r="A8670" s="46">
        <v>2022</v>
      </c>
      <c r="B8670" s="47" t="s">
        <v>372</v>
      </c>
      <c r="C8670" s="47" t="s">
        <v>10</v>
      </c>
      <c r="D8670" s="47" t="s">
        <v>45</v>
      </c>
      <c r="E8670" s="47" t="s">
        <v>133</v>
      </c>
      <c r="F8670" s="48">
        <v>14030</v>
      </c>
      <c r="G8670" s="35" t="str">
        <f>VLOOKUP(F8670,Apoio!A:B,2,FALSE)</f>
        <v>Vara Federal</v>
      </c>
      <c r="H8670" s="47" t="s">
        <v>135</v>
      </c>
      <c r="I8670" s="49">
        <v>109</v>
      </c>
      <c r="J8670" s="2">
        <f>VLOOKUP($F8670,Apoio!$A:$F,4,FALSE)</f>
        <v>2</v>
      </c>
      <c r="K8670" s="2">
        <f>VLOOKUP($F8670,Apoio!$A:$F,5,FALSE)</f>
        <v>33</v>
      </c>
      <c r="L8670" s="24" t="str">
        <f>VLOOKUP($F8670,Apoio!$A:$F,6,FALSE)</f>
        <v>Mogi das Cruzes</v>
      </c>
    </row>
    <row r="8671" spans="1:12" x14ac:dyDescent="0.25">
      <c r="A8671" s="50">
        <v>2022</v>
      </c>
      <c r="B8671" s="51" t="s">
        <v>372</v>
      </c>
      <c r="C8671" s="51" t="s">
        <v>10</v>
      </c>
      <c r="D8671" s="51" t="s">
        <v>45</v>
      </c>
      <c r="E8671" s="51" t="s">
        <v>133</v>
      </c>
      <c r="F8671" s="52">
        <v>14031</v>
      </c>
      <c r="G8671" s="35" t="str">
        <f>VLOOKUP(F8671,Apoio!A:B,2,FALSE)</f>
        <v>Juizado</v>
      </c>
      <c r="H8671" s="51" t="s">
        <v>136</v>
      </c>
      <c r="I8671" s="53">
        <v>237</v>
      </c>
      <c r="J8671" s="2">
        <f>VLOOKUP($F8671,Apoio!$A:$F,4,FALSE)</f>
        <v>2</v>
      </c>
      <c r="K8671" s="2">
        <f>VLOOKUP($F8671,Apoio!$A:$F,5,FALSE)</f>
        <v>33</v>
      </c>
      <c r="L8671" s="24" t="str">
        <f>VLOOKUP($F8671,Apoio!$A:$F,6,FALSE)</f>
        <v>Mogi Das Cruzes</v>
      </c>
    </row>
    <row r="8672" spans="1:12" x14ac:dyDescent="0.25">
      <c r="A8672" s="46">
        <v>2022</v>
      </c>
      <c r="B8672" s="47" t="s">
        <v>372</v>
      </c>
      <c r="C8672" s="47" t="s">
        <v>10</v>
      </c>
      <c r="D8672" s="47" t="s">
        <v>45</v>
      </c>
      <c r="E8672" s="47" t="s">
        <v>137</v>
      </c>
      <c r="F8672" s="48">
        <v>13843</v>
      </c>
      <c r="G8672" s="35" t="str">
        <f>VLOOKUP(F8672,Apoio!A:B,2,FALSE)</f>
        <v>Vara Federal</v>
      </c>
      <c r="H8672" s="47" t="s">
        <v>138</v>
      </c>
      <c r="I8672" s="49">
        <v>287</v>
      </c>
      <c r="J8672" s="2">
        <f>VLOOKUP($F8672,Apoio!$A:$F,4,FALSE)</f>
        <v>1</v>
      </c>
      <c r="K8672" s="2">
        <f>VLOOKUP($F8672,Apoio!$A:$F,5,FALSE)</f>
        <v>30</v>
      </c>
      <c r="L8672" s="24" t="str">
        <f>VLOOKUP($F8672,Apoio!$A:$F,6,FALSE)</f>
        <v>Osasco</v>
      </c>
    </row>
    <row r="8673" spans="1:12" x14ac:dyDescent="0.25">
      <c r="A8673" s="50">
        <v>2022</v>
      </c>
      <c r="B8673" s="51" t="s">
        <v>372</v>
      </c>
      <c r="C8673" s="51" t="s">
        <v>10</v>
      </c>
      <c r="D8673" s="51" t="s">
        <v>45</v>
      </c>
      <c r="E8673" s="51" t="s">
        <v>137</v>
      </c>
      <c r="F8673" s="52">
        <v>14032</v>
      </c>
      <c r="G8673" s="35" t="str">
        <f>VLOOKUP(F8673,Apoio!A:B,2,FALSE)</f>
        <v>Juizado</v>
      </c>
      <c r="H8673" s="51" t="s">
        <v>139</v>
      </c>
      <c r="I8673" s="53">
        <v>414</v>
      </c>
      <c r="J8673" s="2">
        <f>VLOOKUP($F8673,Apoio!$A:$F,4,FALSE)</f>
        <v>1</v>
      </c>
      <c r="K8673" s="2">
        <f>VLOOKUP($F8673,Apoio!$A:$F,5,FALSE)</f>
        <v>30</v>
      </c>
      <c r="L8673" s="24" t="str">
        <f>VLOOKUP($F8673,Apoio!$A:$F,6,FALSE)</f>
        <v>Osasco</v>
      </c>
    </row>
    <row r="8674" spans="1:12" x14ac:dyDescent="0.25">
      <c r="A8674" s="46">
        <v>2022</v>
      </c>
      <c r="B8674" s="47" t="s">
        <v>372</v>
      </c>
      <c r="C8674" s="47" t="s">
        <v>10</v>
      </c>
      <c r="D8674" s="47" t="s">
        <v>45</v>
      </c>
      <c r="E8674" s="47" t="s">
        <v>137</v>
      </c>
      <c r="F8674" s="48">
        <v>13844</v>
      </c>
      <c r="G8674" s="35" t="str">
        <f>VLOOKUP(F8674,Apoio!A:B,2,FALSE)</f>
        <v>Vara Federal</v>
      </c>
      <c r="H8674" s="47" t="s">
        <v>140</v>
      </c>
      <c r="I8674" s="49">
        <v>264</v>
      </c>
      <c r="J8674" s="2">
        <f>VLOOKUP($F8674,Apoio!$A:$F,4,FALSE)</f>
        <v>2</v>
      </c>
      <c r="K8674" s="2">
        <f>VLOOKUP($F8674,Apoio!$A:$F,5,FALSE)</f>
        <v>30</v>
      </c>
      <c r="L8674" s="24" t="str">
        <f>VLOOKUP($F8674,Apoio!$A:$F,6,FALSE)</f>
        <v>Osasco</v>
      </c>
    </row>
    <row r="8675" spans="1:12" x14ac:dyDescent="0.25">
      <c r="A8675" s="50">
        <v>2022</v>
      </c>
      <c r="B8675" s="51" t="s">
        <v>372</v>
      </c>
      <c r="C8675" s="51" t="s">
        <v>10</v>
      </c>
      <c r="D8675" s="51" t="s">
        <v>45</v>
      </c>
      <c r="E8675" s="51" t="s">
        <v>137</v>
      </c>
      <c r="F8675" s="52">
        <v>14033</v>
      </c>
      <c r="G8675" s="35" t="str">
        <f>VLOOKUP(F8675,Apoio!A:B,2,FALSE)</f>
        <v>Juizado</v>
      </c>
      <c r="H8675" s="51" t="s">
        <v>141</v>
      </c>
      <c r="I8675" s="53">
        <v>419</v>
      </c>
      <c r="J8675" s="2">
        <f>VLOOKUP($F8675,Apoio!$A:$F,4,FALSE)</f>
        <v>2</v>
      </c>
      <c r="K8675" s="2">
        <f>VLOOKUP($F8675,Apoio!$A:$F,5,FALSE)</f>
        <v>30</v>
      </c>
      <c r="L8675" s="24" t="str">
        <f>VLOOKUP($F8675,Apoio!$A:$F,6,FALSE)</f>
        <v>Osasco</v>
      </c>
    </row>
    <row r="8676" spans="1:12" x14ac:dyDescent="0.25">
      <c r="A8676" s="46">
        <v>2022</v>
      </c>
      <c r="B8676" s="47" t="s">
        <v>372</v>
      </c>
      <c r="C8676" s="47" t="s">
        <v>10</v>
      </c>
      <c r="D8676" s="47" t="s">
        <v>45</v>
      </c>
      <c r="E8676" s="47" t="s">
        <v>142</v>
      </c>
      <c r="F8676" s="48">
        <v>12532</v>
      </c>
      <c r="G8676" s="35" t="str">
        <f>VLOOKUP(F8676,Apoio!A:B,2,FALSE)</f>
        <v>Vara Federal</v>
      </c>
      <c r="H8676" s="47" t="s">
        <v>143</v>
      </c>
      <c r="I8676" s="49">
        <v>68</v>
      </c>
      <c r="J8676" s="2">
        <f>VLOOKUP($F8676,Apoio!$A:$F,4,FALSE)</f>
        <v>1</v>
      </c>
      <c r="K8676" s="2">
        <f>VLOOKUP($F8676,Apoio!$A:$F,5,FALSE)</f>
        <v>25</v>
      </c>
      <c r="L8676" s="24" t="str">
        <f>VLOOKUP($F8676,Apoio!$A:$F,6,FALSE)</f>
        <v>Ourinhos</v>
      </c>
    </row>
    <row r="8677" spans="1:12" x14ac:dyDescent="0.25">
      <c r="A8677" s="50">
        <v>2022</v>
      </c>
      <c r="B8677" s="51" t="s">
        <v>372</v>
      </c>
      <c r="C8677" s="51" t="s">
        <v>10</v>
      </c>
      <c r="D8677" s="51" t="s">
        <v>45</v>
      </c>
      <c r="E8677" s="51" t="s">
        <v>142</v>
      </c>
      <c r="F8677" s="52">
        <v>14313</v>
      </c>
      <c r="G8677" s="35" t="str">
        <f>VLOOKUP(F8677,Apoio!A:B,2,FALSE)</f>
        <v>Juizado</v>
      </c>
      <c r="H8677" s="51" t="s">
        <v>144</v>
      </c>
      <c r="I8677" s="53">
        <v>213</v>
      </c>
      <c r="J8677" s="2">
        <f>VLOOKUP($F8677,Apoio!$A:$F,4,FALSE)</f>
        <v>1</v>
      </c>
      <c r="K8677" s="2">
        <f>VLOOKUP($F8677,Apoio!$A:$F,5,FALSE)</f>
        <v>25</v>
      </c>
      <c r="L8677" s="24" t="str">
        <f>VLOOKUP($F8677,Apoio!$A:$F,6,FALSE)</f>
        <v>Ourinhos</v>
      </c>
    </row>
    <row r="8678" spans="1:12" x14ac:dyDescent="0.25">
      <c r="A8678" s="46">
        <v>2022</v>
      </c>
      <c r="B8678" s="47" t="s">
        <v>372</v>
      </c>
      <c r="C8678" s="47" t="s">
        <v>10</v>
      </c>
      <c r="D8678" s="47" t="s">
        <v>45</v>
      </c>
      <c r="E8678" s="47" t="s">
        <v>145</v>
      </c>
      <c r="F8678" s="48">
        <v>12482</v>
      </c>
      <c r="G8678" s="35" t="str">
        <f>VLOOKUP(F8678,Apoio!A:B,2,FALSE)</f>
        <v>Vara Federal</v>
      </c>
      <c r="H8678" s="47" t="s">
        <v>146</v>
      </c>
      <c r="I8678" s="49">
        <v>92</v>
      </c>
      <c r="J8678" s="2">
        <f>VLOOKUP($F8678,Apoio!$A:$F,4,FALSE)</f>
        <v>1</v>
      </c>
      <c r="K8678" s="2">
        <f>VLOOKUP($F8678,Apoio!$A:$F,5,FALSE)</f>
        <v>9</v>
      </c>
      <c r="L8678" s="24" t="str">
        <f>VLOOKUP($F8678,Apoio!$A:$F,6,FALSE)</f>
        <v>Piracicaba</v>
      </c>
    </row>
    <row r="8679" spans="1:12" x14ac:dyDescent="0.25">
      <c r="A8679" s="50">
        <v>2022</v>
      </c>
      <c r="B8679" s="51" t="s">
        <v>372</v>
      </c>
      <c r="C8679" s="51" t="s">
        <v>10</v>
      </c>
      <c r="D8679" s="51" t="s">
        <v>45</v>
      </c>
      <c r="E8679" s="51" t="s">
        <v>145</v>
      </c>
      <c r="F8679" s="52">
        <v>16498</v>
      </c>
      <c r="G8679" s="35" t="str">
        <f>VLOOKUP(F8679,Apoio!A:B,2,FALSE)</f>
        <v>Juizado</v>
      </c>
      <c r="H8679" s="51" t="s">
        <v>147</v>
      </c>
      <c r="I8679" s="53">
        <v>354</v>
      </c>
      <c r="J8679" s="2">
        <f>VLOOKUP($F8679,Apoio!$A:$F,4,FALSE)</f>
        <v>1</v>
      </c>
      <c r="K8679" s="2">
        <f>VLOOKUP($F8679,Apoio!$A:$F,5,FALSE)</f>
        <v>9</v>
      </c>
      <c r="L8679" s="24" t="str">
        <f>VLOOKUP($F8679,Apoio!$A:$F,6,FALSE)</f>
        <v>Piracicaba</v>
      </c>
    </row>
    <row r="8680" spans="1:12" x14ac:dyDescent="0.25">
      <c r="A8680" s="46">
        <v>2022</v>
      </c>
      <c r="B8680" s="47" t="s">
        <v>372</v>
      </c>
      <c r="C8680" s="47" t="s">
        <v>10</v>
      </c>
      <c r="D8680" s="47" t="s">
        <v>45</v>
      </c>
      <c r="E8680" s="47" t="s">
        <v>145</v>
      </c>
      <c r="F8680" s="48">
        <v>12483</v>
      </c>
      <c r="G8680" s="35" t="str">
        <f>VLOOKUP(F8680,Apoio!A:B,2,FALSE)</f>
        <v>Vara Federal</v>
      </c>
      <c r="H8680" s="47" t="s">
        <v>148</v>
      </c>
      <c r="I8680" s="49">
        <v>68</v>
      </c>
      <c r="J8680" s="2">
        <f>VLOOKUP($F8680,Apoio!$A:$F,4,FALSE)</f>
        <v>2</v>
      </c>
      <c r="K8680" s="2">
        <f>VLOOKUP($F8680,Apoio!$A:$F,5,FALSE)</f>
        <v>9</v>
      </c>
      <c r="L8680" s="24" t="str">
        <f>VLOOKUP($F8680,Apoio!$A:$F,6,FALSE)</f>
        <v>Piracicaba</v>
      </c>
    </row>
    <row r="8681" spans="1:12" x14ac:dyDescent="0.25">
      <c r="A8681" s="50">
        <v>2022</v>
      </c>
      <c r="B8681" s="51" t="s">
        <v>372</v>
      </c>
      <c r="C8681" s="51" t="s">
        <v>10</v>
      </c>
      <c r="D8681" s="51" t="s">
        <v>45</v>
      </c>
      <c r="E8681" s="51" t="s">
        <v>145</v>
      </c>
      <c r="F8681" s="52">
        <v>12484</v>
      </c>
      <c r="G8681" s="35" t="str">
        <f>VLOOKUP(F8681,Apoio!A:B,2,FALSE)</f>
        <v>Vara Federal</v>
      </c>
      <c r="H8681" s="51" t="s">
        <v>149</v>
      </c>
      <c r="I8681" s="53">
        <v>68</v>
      </c>
      <c r="J8681" s="2">
        <f>VLOOKUP($F8681,Apoio!$A:$F,4,FALSE)</f>
        <v>3</v>
      </c>
      <c r="K8681" s="2">
        <f>VLOOKUP($F8681,Apoio!$A:$F,5,FALSE)</f>
        <v>9</v>
      </c>
      <c r="L8681" s="24" t="str">
        <f>VLOOKUP($F8681,Apoio!$A:$F,6,FALSE)</f>
        <v>Piracicaba</v>
      </c>
    </row>
    <row r="8682" spans="1:12" x14ac:dyDescent="0.25">
      <c r="A8682" s="46">
        <v>2022</v>
      </c>
      <c r="B8682" s="47" t="s">
        <v>372</v>
      </c>
      <c r="C8682" s="47" t="s">
        <v>10</v>
      </c>
      <c r="D8682" s="47" t="s">
        <v>45</v>
      </c>
      <c r="E8682" s="47" t="s">
        <v>145</v>
      </c>
      <c r="F8682" s="48">
        <v>13846</v>
      </c>
      <c r="G8682" s="35" t="str">
        <f>VLOOKUP(F8682,Apoio!A:B,2,FALSE)</f>
        <v>Vara Federal</v>
      </c>
      <c r="H8682" s="47" t="s">
        <v>150</v>
      </c>
      <c r="I8682" s="49">
        <v>81</v>
      </c>
      <c r="J8682" s="2">
        <f>VLOOKUP($F8682,Apoio!$A:$F,4,FALSE)</f>
        <v>4</v>
      </c>
      <c r="K8682" s="2">
        <f>VLOOKUP($F8682,Apoio!$A:$F,5,FALSE)</f>
        <v>9</v>
      </c>
      <c r="L8682" s="24" t="str">
        <f>VLOOKUP($F8682,Apoio!$A:$F,6,FALSE)</f>
        <v>Piracicaba</v>
      </c>
    </row>
    <row r="8683" spans="1:12" x14ac:dyDescent="0.25">
      <c r="A8683" s="50">
        <v>2022</v>
      </c>
      <c r="B8683" s="51" t="s">
        <v>372</v>
      </c>
      <c r="C8683" s="51" t="s">
        <v>10</v>
      </c>
      <c r="D8683" s="51" t="s">
        <v>45</v>
      </c>
      <c r="E8683" s="51" t="s">
        <v>151</v>
      </c>
      <c r="F8683" s="52">
        <v>12494</v>
      </c>
      <c r="G8683" s="35" t="str">
        <f>VLOOKUP(F8683,Apoio!A:B,2,FALSE)</f>
        <v>Vara Federal</v>
      </c>
      <c r="H8683" s="51" t="s">
        <v>152</v>
      </c>
      <c r="I8683" s="53">
        <v>83</v>
      </c>
      <c r="J8683" s="2">
        <f>VLOOKUP($F8683,Apoio!$A:$F,4,FALSE)</f>
        <v>1</v>
      </c>
      <c r="K8683" s="2">
        <f>VLOOKUP($F8683,Apoio!$A:$F,5,FALSE)</f>
        <v>12</v>
      </c>
      <c r="L8683" s="24" t="str">
        <f>VLOOKUP($F8683,Apoio!$A:$F,6,FALSE)</f>
        <v>Presidente Prudente</v>
      </c>
    </row>
    <row r="8684" spans="1:12" x14ac:dyDescent="0.25">
      <c r="A8684" s="46">
        <v>2022</v>
      </c>
      <c r="B8684" s="47" t="s">
        <v>372</v>
      </c>
      <c r="C8684" s="47" t="s">
        <v>10</v>
      </c>
      <c r="D8684" s="47" t="s">
        <v>45</v>
      </c>
      <c r="E8684" s="47" t="s">
        <v>151</v>
      </c>
      <c r="F8684" s="48">
        <v>16588</v>
      </c>
      <c r="G8684" s="35" t="str">
        <f>VLOOKUP(F8684,Apoio!A:B,2,FALSE)</f>
        <v>Juizado</v>
      </c>
      <c r="H8684" s="47" t="s">
        <v>153</v>
      </c>
      <c r="I8684" s="49">
        <v>95</v>
      </c>
      <c r="J8684" s="2">
        <f>VLOOKUP($F8684,Apoio!$A:$F,4,FALSE)</f>
        <v>1</v>
      </c>
      <c r="K8684" s="2">
        <f>VLOOKUP($F8684,Apoio!$A:$F,5,FALSE)</f>
        <v>12</v>
      </c>
      <c r="L8684" s="24" t="str">
        <f>VLOOKUP($F8684,Apoio!$A:$F,6,FALSE)</f>
        <v>Presidente Prudente</v>
      </c>
    </row>
    <row r="8685" spans="1:12" x14ac:dyDescent="0.25">
      <c r="A8685" s="50">
        <v>2022</v>
      </c>
      <c r="B8685" s="51" t="s">
        <v>372</v>
      </c>
      <c r="C8685" s="51" t="s">
        <v>10</v>
      </c>
      <c r="D8685" s="51" t="s">
        <v>45</v>
      </c>
      <c r="E8685" s="51" t="s">
        <v>151</v>
      </c>
      <c r="F8685" s="52">
        <v>12495</v>
      </c>
      <c r="G8685" s="35" t="str">
        <f>VLOOKUP(F8685,Apoio!A:B,2,FALSE)</f>
        <v>Vara Federal</v>
      </c>
      <c r="H8685" s="51" t="s">
        <v>154</v>
      </c>
      <c r="I8685" s="53">
        <v>89</v>
      </c>
      <c r="J8685" s="2">
        <f>VLOOKUP($F8685,Apoio!$A:$F,4,FALSE)</f>
        <v>2</v>
      </c>
      <c r="K8685" s="2">
        <f>VLOOKUP($F8685,Apoio!$A:$F,5,FALSE)</f>
        <v>12</v>
      </c>
      <c r="L8685" s="24" t="str">
        <f>VLOOKUP($F8685,Apoio!$A:$F,6,FALSE)</f>
        <v>Presidente Prudente</v>
      </c>
    </row>
    <row r="8686" spans="1:12" x14ac:dyDescent="0.25">
      <c r="A8686" s="46">
        <v>2022</v>
      </c>
      <c r="B8686" s="47" t="s">
        <v>372</v>
      </c>
      <c r="C8686" s="47" t="s">
        <v>10</v>
      </c>
      <c r="D8686" s="47" t="s">
        <v>45</v>
      </c>
      <c r="E8686" s="47" t="s">
        <v>151</v>
      </c>
      <c r="F8686" s="48">
        <v>83988</v>
      </c>
      <c r="G8686" s="35" t="str">
        <f>VLOOKUP(F8686,Apoio!A:B,2,FALSE)</f>
        <v>Juizado</v>
      </c>
      <c r="H8686" s="47" t="s">
        <v>155</v>
      </c>
      <c r="I8686" s="49">
        <v>296</v>
      </c>
      <c r="J8686" s="2">
        <f>VLOOKUP($F8686,Apoio!$A:$F,4,FALSE)</f>
        <v>2</v>
      </c>
      <c r="K8686" s="2">
        <f>VLOOKUP($F8686,Apoio!$A:$F,5,FALSE)</f>
        <v>12</v>
      </c>
      <c r="L8686" s="24" t="str">
        <f>VLOOKUP($F8686,Apoio!$A:$F,6,FALSE)</f>
        <v>Presidente Prudente</v>
      </c>
    </row>
    <row r="8687" spans="1:12" x14ac:dyDescent="0.25">
      <c r="A8687" s="50">
        <v>2022</v>
      </c>
      <c r="B8687" s="51" t="s">
        <v>372</v>
      </c>
      <c r="C8687" s="51" t="s">
        <v>10</v>
      </c>
      <c r="D8687" s="51" t="s">
        <v>45</v>
      </c>
      <c r="E8687" s="51" t="s">
        <v>151</v>
      </c>
      <c r="F8687" s="52">
        <v>12496</v>
      </c>
      <c r="G8687" s="35" t="str">
        <f>VLOOKUP(F8687,Apoio!A:B,2,FALSE)</f>
        <v>Vara Federal</v>
      </c>
      <c r="H8687" s="51" t="s">
        <v>156</v>
      </c>
      <c r="I8687" s="53">
        <v>101</v>
      </c>
      <c r="J8687" s="2">
        <f>VLOOKUP($F8687,Apoio!$A:$F,4,FALSE)</f>
        <v>3</v>
      </c>
      <c r="K8687" s="2">
        <f>VLOOKUP($F8687,Apoio!$A:$F,5,FALSE)</f>
        <v>12</v>
      </c>
      <c r="L8687" s="24" t="str">
        <f>VLOOKUP($F8687,Apoio!$A:$F,6,FALSE)</f>
        <v>Presidente Prudente</v>
      </c>
    </row>
    <row r="8688" spans="1:12" x14ac:dyDescent="0.25">
      <c r="A8688" s="46">
        <v>2022</v>
      </c>
      <c r="B8688" s="47" t="s">
        <v>372</v>
      </c>
      <c r="C8688" s="47" t="s">
        <v>10</v>
      </c>
      <c r="D8688" s="47" t="s">
        <v>45</v>
      </c>
      <c r="E8688" s="47" t="s">
        <v>157</v>
      </c>
      <c r="F8688" s="48">
        <v>16884</v>
      </c>
      <c r="G8688" s="35" t="str">
        <f>VLOOKUP(F8688,Apoio!A:B,2,FALSE)</f>
        <v>Vara Federal + JEF</v>
      </c>
      <c r="H8688" s="47" t="s">
        <v>158</v>
      </c>
      <c r="I8688" s="49">
        <v>166</v>
      </c>
      <c r="J8688" s="2">
        <f>VLOOKUP($F8688,Apoio!$A:$F,4,FALSE)</f>
        <v>1</v>
      </c>
      <c r="K8688" s="2">
        <f>VLOOKUP($F8688,Apoio!$A:$F,5,FALSE)</f>
        <v>29</v>
      </c>
      <c r="L8688" s="24" t="str">
        <f>VLOOKUP($F8688,Apoio!$A:$F,6,FALSE)</f>
        <v>Registro</v>
      </c>
    </row>
    <row r="8689" spans="1:12" x14ac:dyDescent="0.25">
      <c r="A8689" s="50">
        <v>2022</v>
      </c>
      <c r="B8689" s="51" t="s">
        <v>372</v>
      </c>
      <c r="C8689" s="51" t="s">
        <v>10</v>
      </c>
      <c r="D8689" s="51" t="s">
        <v>45</v>
      </c>
      <c r="E8689" s="51" t="s">
        <v>157</v>
      </c>
      <c r="F8689" s="52">
        <v>16884</v>
      </c>
      <c r="G8689" s="35" t="str">
        <f>VLOOKUP(F8689,Apoio!A:B,2,FALSE)</f>
        <v>Vara Federal + JEF</v>
      </c>
      <c r="H8689" s="51" t="s">
        <v>158</v>
      </c>
      <c r="I8689" s="53">
        <v>52</v>
      </c>
      <c r="J8689" s="2">
        <f>VLOOKUP($F8689,Apoio!$A:$F,4,FALSE)</f>
        <v>1</v>
      </c>
      <c r="K8689" s="2">
        <f>VLOOKUP($F8689,Apoio!$A:$F,5,FALSE)</f>
        <v>29</v>
      </c>
      <c r="L8689" s="24" t="str">
        <f>VLOOKUP($F8689,Apoio!$A:$F,6,FALSE)</f>
        <v>Registro</v>
      </c>
    </row>
    <row r="8690" spans="1:12" x14ac:dyDescent="0.25">
      <c r="A8690" s="46">
        <v>2022</v>
      </c>
      <c r="B8690" s="47" t="s">
        <v>372</v>
      </c>
      <c r="C8690" s="47" t="s">
        <v>10</v>
      </c>
      <c r="D8690" s="47" t="s">
        <v>45</v>
      </c>
      <c r="E8690" s="47" t="s">
        <v>159</v>
      </c>
      <c r="F8690" s="48">
        <v>12453</v>
      </c>
      <c r="G8690" s="35" t="str">
        <f>VLOOKUP(F8690,Apoio!A:B,2,FALSE)</f>
        <v>Vara Federal</v>
      </c>
      <c r="H8690" s="47" t="s">
        <v>160</v>
      </c>
      <c r="I8690" s="49">
        <v>114</v>
      </c>
      <c r="J8690" s="2">
        <f>VLOOKUP($F8690,Apoio!$A:$F,4,FALSE)</f>
        <v>1</v>
      </c>
      <c r="K8690" s="2">
        <f>VLOOKUP($F8690,Apoio!$A:$F,5,FALSE)</f>
        <v>2</v>
      </c>
      <c r="L8690" s="24" t="str">
        <f>VLOOKUP($F8690,Apoio!$A:$F,6,FALSE)</f>
        <v>Ribeirão Preto</v>
      </c>
    </row>
    <row r="8691" spans="1:12" x14ac:dyDescent="0.25">
      <c r="A8691" s="50">
        <v>2022</v>
      </c>
      <c r="B8691" s="51" t="s">
        <v>372</v>
      </c>
      <c r="C8691" s="51" t="s">
        <v>10</v>
      </c>
      <c r="D8691" s="51" t="s">
        <v>45</v>
      </c>
      <c r="E8691" s="51" t="s">
        <v>159</v>
      </c>
      <c r="F8691" s="52">
        <v>13985</v>
      </c>
      <c r="G8691" s="35" t="str">
        <f>VLOOKUP(F8691,Apoio!A:B,2,FALSE)</f>
        <v>Juizado</v>
      </c>
      <c r="H8691" s="51" t="s">
        <v>161</v>
      </c>
      <c r="I8691" s="53">
        <v>587</v>
      </c>
      <c r="J8691" s="2">
        <f>VLOOKUP($F8691,Apoio!$A:$F,4,FALSE)</f>
        <v>1</v>
      </c>
      <c r="K8691" s="2">
        <f>VLOOKUP($F8691,Apoio!$A:$F,5,FALSE)</f>
        <v>2</v>
      </c>
      <c r="L8691" s="24" t="str">
        <f>VLOOKUP($F8691,Apoio!$A:$F,6,FALSE)</f>
        <v>Ribeirão Preto</v>
      </c>
    </row>
    <row r="8692" spans="1:12" x14ac:dyDescent="0.25">
      <c r="A8692" s="46">
        <v>2022</v>
      </c>
      <c r="B8692" s="47" t="s">
        <v>372</v>
      </c>
      <c r="C8692" s="47" t="s">
        <v>10</v>
      </c>
      <c r="D8692" s="47" t="s">
        <v>45</v>
      </c>
      <c r="E8692" s="47" t="s">
        <v>159</v>
      </c>
      <c r="F8692" s="48">
        <v>12454</v>
      </c>
      <c r="G8692" s="35" t="str">
        <f>VLOOKUP(F8692,Apoio!A:B,2,FALSE)</f>
        <v>Vara Federal</v>
      </c>
      <c r="H8692" s="47" t="s">
        <v>162</v>
      </c>
      <c r="I8692" s="49">
        <v>84</v>
      </c>
      <c r="J8692" s="2">
        <f>VLOOKUP($F8692,Apoio!$A:$F,4,FALSE)</f>
        <v>2</v>
      </c>
      <c r="K8692" s="2">
        <f>VLOOKUP($F8692,Apoio!$A:$F,5,FALSE)</f>
        <v>2</v>
      </c>
      <c r="L8692" s="24" t="str">
        <f>VLOOKUP($F8692,Apoio!$A:$F,6,FALSE)</f>
        <v>Ribeirão Preto</v>
      </c>
    </row>
    <row r="8693" spans="1:12" x14ac:dyDescent="0.25">
      <c r="A8693" s="50">
        <v>2022</v>
      </c>
      <c r="B8693" s="51" t="s">
        <v>372</v>
      </c>
      <c r="C8693" s="51" t="s">
        <v>10</v>
      </c>
      <c r="D8693" s="51" t="s">
        <v>45</v>
      </c>
      <c r="E8693" s="51" t="s">
        <v>159</v>
      </c>
      <c r="F8693" s="52">
        <v>13986</v>
      </c>
      <c r="G8693" s="35" t="str">
        <f>VLOOKUP(F8693,Apoio!A:B,2,FALSE)</f>
        <v>Juizado</v>
      </c>
      <c r="H8693" s="51" t="s">
        <v>163</v>
      </c>
      <c r="I8693" s="53">
        <v>574</v>
      </c>
      <c r="J8693" s="2">
        <f>VLOOKUP($F8693,Apoio!$A:$F,4,FALSE)</f>
        <v>2</v>
      </c>
      <c r="K8693" s="2">
        <f>VLOOKUP($F8693,Apoio!$A:$F,5,FALSE)</f>
        <v>2</v>
      </c>
      <c r="L8693" s="24" t="str">
        <f>VLOOKUP($F8693,Apoio!$A:$F,6,FALSE)</f>
        <v>Ribeirão Preto</v>
      </c>
    </row>
    <row r="8694" spans="1:12" x14ac:dyDescent="0.25">
      <c r="A8694" s="46">
        <v>2022</v>
      </c>
      <c r="B8694" s="47" t="s">
        <v>372</v>
      </c>
      <c r="C8694" s="47" t="s">
        <v>10</v>
      </c>
      <c r="D8694" s="47" t="s">
        <v>45</v>
      </c>
      <c r="E8694" s="47" t="s">
        <v>159</v>
      </c>
      <c r="F8694" s="48">
        <v>12455</v>
      </c>
      <c r="G8694" s="35" t="str">
        <f>VLOOKUP(F8694,Apoio!A:B,2,FALSE)</f>
        <v>Vara Federal</v>
      </c>
      <c r="H8694" s="47" t="s">
        <v>164</v>
      </c>
      <c r="I8694" s="49">
        <v>78</v>
      </c>
      <c r="J8694" s="2">
        <f>VLOOKUP($F8694,Apoio!$A:$F,4,FALSE)</f>
        <v>4</v>
      </c>
      <c r="K8694" s="2">
        <f>VLOOKUP($F8694,Apoio!$A:$F,5,FALSE)</f>
        <v>2</v>
      </c>
      <c r="L8694" s="24" t="str">
        <f>VLOOKUP($F8694,Apoio!$A:$F,6,FALSE)</f>
        <v>Ribeirão Preto</v>
      </c>
    </row>
    <row r="8695" spans="1:12" x14ac:dyDescent="0.25">
      <c r="A8695" s="50">
        <v>2022</v>
      </c>
      <c r="B8695" s="51" t="s">
        <v>372</v>
      </c>
      <c r="C8695" s="51" t="s">
        <v>10</v>
      </c>
      <c r="D8695" s="51" t="s">
        <v>45</v>
      </c>
      <c r="E8695" s="51" t="s">
        <v>159</v>
      </c>
      <c r="F8695" s="52">
        <v>12456</v>
      </c>
      <c r="G8695" s="35" t="str">
        <f>VLOOKUP(F8695,Apoio!A:B,2,FALSE)</f>
        <v>Vara Federal</v>
      </c>
      <c r="H8695" s="51" t="s">
        <v>165</v>
      </c>
      <c r="I8695" s="53">
        <v>82</v>
      </c>
      <c r="J8695" s="2">
        <f>VLOOKUP($F8695,Apoio!$A:$F,4,FALSE)</f>
        <v>5</v>
      </c>
      <c r="K8695" s="2">
        <f>VLOOKUP($F8695,Apoio!$A:$F,5,FALSE)</f>
        <v>2</v>
      </c>
      <c r="L8695" s="24" t="str">
        <f>VLOOKUP($F8695,Apoio!$A:$F,6,FALSE)</f>
        <v>Ribeirão Preto</v>
      </c>
    </row>
    <row r="8696" spans="1:12" x14ac:dyDescent="0.25">
      <c r="A8696" s="46">
        <v>2022</v>
      </c>
      <c r="B8696" s="47" t="s">
        <v>372</v>
      </c>
      <c r="C8696" s="47" t="s">
        <v>10</v>
      </c>
      <c r="D8696" s="47" t="s">
        <v>45</v>
      </c>
      <c r="E8696" s="47" t="s">
        <v>159</v>
      </c>
      <c r="F8696" s="48">
        <v>12457</v>
      </c>
      <c r="G8696" s="35" t="str">
        <f>VLOOKUP(F8696,Apoio!A:B,2,FALSE)</f>
        <v>Vara Federal</v>
      </c>
      <c r="H8696" s="47" t="s">
        <v>166</v>
      </c>
      <c r="I8696" s="49">
        <v>91</v>
      </c>
      <c r="J8696" s="2">
        <f>VLOOKUP($F8696,Apoio!$A:$F,4,FALSE)</f>
        <v>6</v>
      </c>
      <c r="K8696" s="2">
        <f>VLOOKUP($F8696,Apoio!$A:$F,5,FALSE)</f>
        <v>2</v>
      </c>
      <c r="L8696" s="24" t="str">
        <f>VLOOKUP($F8696,Apoio!$A:$F,6,FALSE)</f>
        <v>Ribeirão Preto</v>
      </c>
    </row>
    <row r="8697" spans="1:12" x14ac:dyDescent="0.25">
      <c r="A8697" s="50">
        <v>2022</v>
      </c>
      <c r="B8697" s="51" t="s">
        <v>372</v>
      </c>
      <c r="C8697" s="51" t="s">
        <v>10</v>
      </c>
      <c r="D8697" s="51" t="s">
        <v>45</v>
      </c>
      <c r="E8697" s="51" t="s">
        <v>159</v>
      </c>
      <c r="F8697" s="52">
        <v>12458</v>
      </c>
      <c r="G8697" s="35" t="str">
        <f>VLOOKUP(F8697,Apoio!A:B,2,FALSE)</f>
        <v>Vara Federal</v>
      </c>
      <c r="H8697" s="51" t="s">
        <v>167</v>
      </c>
      <c r="I8697" s="53">
        <v>91</v>
      </c>
      <c r="J8697" s="2">
        <f>VLOOKUP($F8697,Apoio!$A:$F,4,FALSE)</f>
        <v>7</v>
      </c>
      <c r="K8697" s="2">
        <f>VLOOKUP($F8697,Apoio!$A:$F,5,FALSE)</f>
        <v>2</v>
      </c>
      <c r="L8697" s="24" t="str">
        <f>VLOOKUP($F8697,Apoio!$A:$F,6,FALSE)</f>
        <v>Ribeirão Preto</v>
      </c>
    </row>
    <row r="8698" spans="1:12" x14ac:dyDescent="0.25">
      <c r="A8698" s="46">
        <v>2022</v>
      </c>
      <c r="B8698" s="47" t="s">
        <v>372</v>
      </c>
      <c r="C8698" s="47" t="s">
        <v>10</v>
      </c>
      <c r="D8698" s="47" t="s">
        <v>45</v>
      </c>
      <c r="E8698" s="47" t="s">
        <v>159</v>
      </c>
      <c r="F8698" s="48">
        <v>14007</v>
      </c>
      <c r="G8698" s="35" t="str">
        <f>VLOOKUP(F8698,Apoio!A:B,2,FALSE)</f>
        <v>Vara Federal</v>
      </c>
      <c r="H8698" s="47" t="s">
        <v>168</v>
      </c>
      <c r="I8698" s="49">
        <v>113</v>
      </c>
      <c r="J8698" s="2">
        <f>VLOOKUP($F8698,Apoio!$A:$F,4,FALSE)</f>
        <v>9</v>
      </c>
      <c r="K8698" s="2">
        <f>VLOOKUP($F8698,Apoio!$A:$F,5,FALSE)</f>
        <v>2</v>
      </c>
      <c r="L8698" s="24" t="str">
        <f>VLOOKUP($F8698,Apoio!$A:$F,6,FALSE)</f>
        <v>Ribeirão Preto</v>
      </c>
    </row>
    <row r="8699" spans="1:12" x14ac:dyDescent="0.25">
      <c r="A8699" s="50">
        <v>2022</v>
      </c>
      <c r="B8699" s="51" t="s">
        <v>372</v>
      </c>
      <c r="C8699" s="51" t="s">
        <v>10</v>
      </c>
      <c r="D8699" s="51" t="s">
        <v>45</v>
      </c>
      <c r="E8699" s="51" t="s">
        <v>169</v>
      </c>
      <c r="F8699" s="52">
        <v>12470</v>
      </c>
      <c r="G8699" s="35" t="str">
        <f>VLOOKUP(F8699,Apoio!A:B,2,FALSE)</f>
        <v>Vara Federal</v>
      </c>
      <c r="H8699" s="51" t="s">
        <v>170</v>
      </c>
      <c r="I8699" s="53">
        <v>119</v>
      </c>
      <c r="J8699" s="2">
        <f>VLOOKUP($F8699,Apoio!$A:$F,4,FALSE)</f>
        <v>1</v>
      </c>
      <c r="K8699" s="2">
        <f>VLOOKUP($F8699,Apoio!$A:$F,5,FALSE)</f>
        <v>6</v>
      </c>
      <c r="L8699" s="24" t="str">
        <f>VLOOKUP($F8699,Apoio!$A:$F,6,FALSE)</f>
        <v>São José do Rio Preto</v>
      </c>
    </row>
    <row r="8700" spans="1:12" x14ac:dyDescent="0.25">
      <c r="A8700" s="46">
        <v>2022</v>
      </c>
      <c r="B8700" s="47" t="s">
        <v>372</v>
      </c>
      <c r="C8700" s="47" t="s">
        <v>10</v>
      </c>
      <c r="D8700" s="47" t="s">
        <v>45</v>
      </c>
      <c r="E8700" s="47" t="s">
        <v>169</v>
      </c>
      <c r="F8700" s="48">
        <v>14010</v>
      </c>
      <c r="G8700" s="35" t="str">
        <f>VLOOKUP(F8700,Apoio!A:B,2,FALSE)</f>
        <v>Juizado</v>
      </c>
      <c r="H8700" s="47" t="s">
        <v>171</v>
      </c>
      <c r="I8700" s="49">
        <v>596</v>
      </c>
      <c r="J8700" s="2">
        <f>VLOOKUP($F8700,Apoio!$A:$F,4,FALSE)</f>
        <v>1</v>
      </c>
      <c r="K8700" s="2">
        <f>VLOOKUP($F8700,Apoio!$A:$F,5,FALSE)</f>
        <v>6</v>
      </c>
      <c r="L8700" s="24" t="str">
        <f>VLOOKUP($F8700,Apoio!$A:$F,6,FALSE)</f>
        <v>São José Do Rio Preto</v>
      </c>
    </row>
    <row r="8701" spans="1:12" x14ac:dyDescent="0.25">
      <c r="A8701" s="50">
        <v>2022</v>
      </c>
      <c r="B8701" s="51" t="s">
        <v>372</v>
      </c>
      <c r="C8701" s="51" t="s">
        <v>10</v>
      </c>
      <c r="D8701" s="51" t="s">
        <v>45</v>
      </c>
      <c r="E8701" s="51" t="s">
        <v>169</v>
      </c>
      <c r="F8701" s="52">
        <v>12471</v>
      </c>
      <c r="G8701" s="35" t="str">
        <f>VLOOKUP(F8701,Apoio!A:B,2,FALSE)</f>
        <v>Vara Federal</v>
      </c>
      <c r="H8701" s="51" t="s">
        <v>172</v>
      </c>
      <c r="I8701" s="53">
        <v>68</v>
      </c>
      <c r="J8701" s="2">
        <f>VLOOKUP($F8701,Apoio!$A:$F,4,FALSE)</f>
        <v>2</v>
      </c>
      <c r="K8701" s="2">
        <f>VLOOKUP($F8701,Apoio!$A:$F,5,FALSE)</f>
        <v>6</v>
      </c>
      <c r="L8701" s="24" t="str">
        <f>VLOOKUP($F8701,Apoio!$A:$F,6,FALSE)</f>
        <v>São José do Rio Preto</v>
      </c>
    </row>
    <row r="8702" spans="1:12" x14ac:dyDescent="0.25">
      <c r="A8702" s="46">
        <v>2022</v>
      </c>
      <c r="B8702" s="47" t="s">
        <v>372</v>
      </c>
      <c r="C8702" s="47" t="s">
        <v>10</v>
      </c>
      <c r="D8702" s="47" t="s">
        <v>45</v>
      </c>
      <c r="E8702" s="47" t="s">
        <v>169</v>
      </c>
      <c r="F8702" s="48">
        <v>12473</v>
      </c>
      <c r="G8702" s="35" t="str">
        <f>VLOOKUP(F8702,Apoio!A:B,2,FALSE)</f>
        <v>Vara Federal</v>
      </c>
      <c r="H8702" s="47" t="s">
        <v>173</v>
      </c>
      <c r="I8702" s="49">
        <v>112</v>
      </c>
      <c r="J8702" s="2">
        <f>VLOOKUP($F8702,Apoio!$A:$F,4,FALSE)</f>
        <v>4</v>
      </c>
      <c r="K8702" s="2">
        <f>VLOOKUP($F8702,Apoio!$A:$F,5,FALSE)</f>
        <v>6</v>
      </c>
      <c r="L8702" s="24" t="str">
        <f>VLOOKUP($F8702,Apoio!$A:$F,6,FALSE)</f>
        <v>São José do Rio Preto</v>
      </c>
    </row>
    <row r="8703" spans="1:12" x14ac:dyDescent="0.25">
      <c r="A8703" s="50">
        <v>2022</v>
      </c>
      <c r="B8703" s="51" t="s">
        <v>372</v>
      </c>
      <c r="C8703" s="51" t="s">
        <v>10</v>
      </c>
      <c r="D8703" s="51" t="s">
        <v>45</v>
      </c>
      <c r="E8703" s="51" t="s">
        <v>169</v>
      </c>
      <c r="F8703" s="52">
        <v>14009</v>
      </c>
      <c r="G8703" s="35" t="str">
        <f>VLOOKUP(F8703,Apoio!A:B,2,FALSE)</f>
        <v>Vara Federal</v>
      </c>
      <c r="H8703" s="51" t="s">
        <v>174</v>
      </c>
      <c r="I8703" s="53">
        <v>115</v>
      </c>
      <c r="J8703" s="2">
        <f>VLOOKUP($F8703,Apoio!$A:$F,4,FALSE)</f>
        <v>5</v>
      </c>
      <c r="K8703" s="2">
        <f>VLOOKUP($F8703,Apoio!$A:$F,5,FALSE)</f>
        <v>6</v>
      </c>
      <c r="L8703" s="24" t="str">
        <f>VLOOKUP($F8703,Apoio!$A:$F,6,FALSE)</f>
        <v>São José do Rio Preto</v>
      </c>
    </row>
    <row r="8704" spans="1:12" x14ac:dyDescent="0.25">
      <c r="A8704" s="46">
        <v>2022</v>
      </c>
      <c r="B8704" s="47" t="s">
        <v>372</v>
      </c>
      <c r="C8704" s="47" t="s">
        <v>10</v>
      </c>
      <c r="D8704" s="47" t="s">
        <v>45</v>
      </c>
      <c r="E8704" s="47" t="s">
        <v>175</v>
      </c>
      <c r="F8704" s="48">
        <v>12534</v>
      </c>
      <c r="G8704" s="35" t="str">
        <f>VLOOKUP(F8704,Apoio!A:B,2,FALSE)</f>
        <v>Vara Federal</v>
      </c>
      <c r="H8704" s="47" t="s">
        <v>176</v>
      </c>
      <c r="I8704" s="49">
        <v>155</v>
      </c>
      <c r="J8704" s="2">
        <f>VLOOKUP($F8704,Apoio!$A:$F,4,FALSE)</f>
        <v>1</v>
      </c>
      <c r="K8704" s="2">
        <f>VLOOKUP($F8704,Apoio!$A:$F,5,FALSE)</f>
        <v>26</v>
      </c>
      <c r="L8704" s="24" t="str">
        <f>VLOOKUP($F8704,Apoio!$A:$F,6,FALSE)</f>
        <v>Santo André</v>
      </c>
    </row>
    <row r="8705" spans="1:12" x14ac:dyDescent="0.25">
      <c r="A8705" s="50">
        <v>2022</v>
      </c>
      <c r="B8705" s="51" t="s">
        <v>372</v>
      </c>
      <c r="C8705" s="51" t="s">
        <v>10</v>
      </c>
      <c r="D8705" s="51" t="s">
        <v>45</v>
      </c>
      <c r="E8705" s="51" t="s">
        <v>175</v>
      </c>
      <c r="F8705" s="52">
        <v>14036</v>
      </c>
      <c r="G8705" s="35" t="str">
        <f>VLOOKUP(F8705,Apoio!A:B,2,FALSE)</f>
        <v>Juizado</v>
      </c>
      <c r="H8705" s="51" t="s">
        <v>177</v>
      </c>
      <c r="I8705" s="53">
        <v>442</v>
      </c>
      <c r="J8705" s="2">
        <f>VLOOKUP($F8705,Apoio!$A:$F,4,FALSE)</f>
        <v>1</v>
      </c>
      <c r="K8705" s="2">
        <f>VLOOKUP($F8705,Apoio!$A:$F,5,FALSE)</f>
        <v>26</v>
      </c>
      <c r="L8705" s="24" t="str">
        <f>VLOOKUP($F8705,Apoio!$A:$F,6,FALSE)</f>
        <v>Santo André</v>
      </c>
    </row>
    <row r="8706" spans="1:12" x14ac:dyDescent="0.25">
      <c r="A8706" s="46">
        <v>2022</v>
      </c>
      <c r="B8706" s="47" t="s">
        <v>372</v>
      </c>
      <c r="C8706" s="47" t="s">
        <v>10</v>
      </c>
      <c r="D8706" s="47" t="s">
        <v>45</v>
      </c>
      <c r="E8706" s="47" t="s">
        <v>175</v>
      </c>
      <c r="F8706" s="48">
        <v>12535</v>
      </c>
      <c r="G8706" s="35" t="str">
        <f>VLOOKUP(F8706,Apoio!A:B,2,FALSE)</f>
        <v>Vara Federal</v>
      </c>
      <c r="H8706" s="47" t="s">
        <v>178</v>
      </c>
      <c r="I8706" s="49">
        <v>152</v>
      </c>
      <c r="J8706" s="2">
        <f>VLOOKUP($F8706,Apoio!$A:$F,4,FALSE)</f>
        <v>2</v>
      </c>
      <c r="K8706" s="2">
        <f>VLOOKUP($F8706,Apoio!$A:$F,5,FALSE)</f>
        <v>26</v>
      </c>
      <c r="L8706" s="24" t="str">
        <f>VLOOKUP($F8706,Apoio!$A:$F,6,FALSE)</f>
        <v>Santo André</v>
      </c>
    </row>
    <row r="8707" spans="1:12" x14ac:dyDescent="0.25">
      <c r="A8707" s="50">
        <v>2022</v>
      </c>
      <c r="B8707" s="51" t="s">
        <v>372</v>
      </c>
      <c r="C8707" s="51" t="s">
        <v>10</v>
      </c>
      <c r="D8707" s="51" t="s">
        <v>45</v>
      </c>
      <c r="E8707" s="51" t="s">
        <v>175</v>
      </c>
      <c r="F8707" s="52">
        <v>12536</v>
      </c>
      <c r="G8707" s="35" t="str">
        <f>VLOOKUP(F8707,Apoio!A:B,2,FALSE)</f>
        <v>Vara Federal</v>
      </c>
      <c r="H8707" s="51" t="s">
        <v>179</v>
      </c>
      <c r="I8707" s="53">
        <v>154</v>
      </c>
      <c r="J8707" s="2">
        <f>VLOOKUP($F8707,Apoio!$A:$F,4,FALSE)</f>
        <v>3</v>
      </c>
      <c r="K8707" s="2">
        <f>VLOOKUP($F8707,Apoio!$A:$F,5,FALSE)</f>
        <v>26</v>
      </c>
      <c r="L8707" s="24" t="str">
        <f>VLOOKUP($F8707,Apoio!$A:$F,6,FALSE)</f>
        <v>Santo André</v>
      </c>
    </row>
    <row r="8708" spans="1:12" x14ac:dyDescent="0.25">
      <c r="A8708" s="46">
        <v>2022</v>
      </c>
      <c r="B8708" s="47" t="s">
        <v>372</v>
      </c>
      <c r="C8708" s="47" t="s">
        <v>10</v>
      </c>
      <c r="D8708" s="47" t="s">
        <v>45</v>
      </c>
      <c r="E8708" s="47" t="s">
        <v>180</v>
      </c>
      <c r="F8708" s="48">
        <v>12958</v>
      </c>
      <c r="G8708" s="35" t="str">
        <f>VLOOKUP(F8708,Apoio!A:B,2,FALSE)</f>
        <v>Vara Federal</v>
      </c>
      <c r="H8708" s="47" t="s">
        <v>181</v>
      </c>
      <c r="I8708" s="49">
        <v>68</v>
      </c>
      <c r="J8708" s="2">
        <f>VLOOKUP($F8708,Apoio!$A:$F,4,FALSE)</f>
        <v>1</v>
      </c>
      <c r="K8708" s="2">
        <f>VLOOKUP($F8708,Apoio!$A:$F,5,FALSE)</f>
        <v>4</v>
      </c>
      <c r="L8708" s="24" t="str">
        <f>VLOOKUP($F8708,Apoio!$A:$F,6,FALSE)</f>
        <v>Santos</v>
      </c>
    </row>
    <row r="8709" spans="1:12" x14ac:dyDescent="0.25">
      <c r="A8709" s="50">
        <v>2022</v>
      </c>
      <c r="B8709" s="51" t="s">
        <v>372</v>
      </c>
      <c r="C8709" s="51" t="s">
        <v>10</v>
      </c>
      <c r="D8709" s="51" t="s">
        <v>45</v>
      </c>
      <c r="E8709" s="51" t="s">
        <v>180</v>
      </c>
      <c r="F8709" s="52">
        <v>14037</v>
      </c>
      <c r="G8709" s="35" t="str">
        <f>VLOOKUP(F8709,Apoio!A:B,2,FALSE)</f>
        <v>Juizado</v>
      </c>
      <c r="H8709" s="51" t="s">
        <v>182</v>
      </c>
      <c r="I8709" s="53">
        <v>392</v>
      </c>
      <c r="J8709" s="2">
        <f>VLOOKUP($F8709,Apoio!$A:$F,4,FALSE)</f>
        <v>1</v>
      </c>
      <c r="K8709" s="2">
        <f>VLOOKUP($F8709,Apoio!$A:$F,5,FALSE)</f>
        <v>4</v>
      </c>
      <c r="L8709" s="24" t="str">
        <f>VLOOKUP($F8709,Apoio!$A:$F,6,FALSE)</f>
        <v>Santos</v>
      </c>
    </row>
    <row r="8710" spans="1:12" x14ac:dyDescent="0.25">
      <c r="A8710" s="46">
        <v>2022</v>
      </c>
      <c r="B8710" s="47" t="s">
        <v>372</v>
      </c>
      <c r="C8710" s="47" t="s">
        <v>10</v>
      </c>
      <c r="D8710" s="47" t="s">
        <v>45</v>
      </c>
      <c r="E8710" s="47" t="s">
        <v>180</v>
      </c>
      <c r="F8710" s="48">
        <v>12959</v>
      </c>
      <c r="G8710" s="35" t="str">
        <f>VLOOKUP(F8710,Apoio!A:B,2,FALSE)</f>
        <v>Vara Federal</v>
      </c>
      <c r="H8710" s="47" t="s">
        <v>183</v>
      </c>
      <c r="I8710" s="49">
        <v>62</v>
      </c>
      <c r="J8710" s="2">
        <f>VLOOKUP($F8710,Apoio!$A:$F,4,FALSE)</f>
        <v>2</v>
      </c>
      <c r="K8710" s="2">
        <f>VLOOKUP($F8710,Apoio!$A:$F,5,FALSE)</f>
        <v>4</v>
      </c>
      <c r="L8710" s="24" t="str">
        <f>VLOOKUP($F8710,Apoio!$A:$F,6,FALSE)</f>
        <v>Santos</v>
      </c>
    </row>
    <row r="8711" spans="1:12" x14ac:dyDescent="0.25">
      <c r="A8711" s="50">
        <v>2022</v>
      </c>
      <c r="B8711" s="51" t="s">
        <v>372</v>
      </c>
      <c r="C8711" s="51" t="s">
        <v>10</v>
      </c>
      <c r="D8711" s="51" t="s">
        <v>45</v>
      </c>
      <c r="E8711" s="51" t="s">
        <v>180</v>
      </c>
      <c r="F8711" s="52">
        <v>12464</v>
      </c>
      <c r="G8711" s="35" t="str">
        <f>VLOOKUP(F8711,Apoio!A:B,2,FALSE)</f>
        <v>Vara Federal</v>
      </c>
      <c r="H8711" s="51" t="s">
        <v>184</v>
      </c>
      <c r="I8711" s="53">
        <v>65</v>
      </c>
      <c r="J8711" s="2">
        <f>VLOOKUP($F8711,Apoio!$A:$F,4,FALSE)</f>
        <v>3</v>
      </c>
      <c r="K8711" s="2">
        <f>VLOOKUP($F8711,Apoio!$A:$F,5,FALSE)</f>
        <v>4</v>
      </c>
      <c r="L8711" s="24" t="str">
        <f>VLOOKUP($F8711,Apoio!$A:$F,6,FALSE)</f>
        <v>Santos</v>
      </c>
    </row>
    <row r="8712" spans="1:12" x14ac:dyDescent="0.25">
      <c r="A8712" s="46">
        <v>2022</v>
      </c>
      <c r="B8712" s="47" t="s">
        <v>372</v>
      </c>
      <c r="C8712" s="47" t="s">
        <v>10</v>
      </c>
      <c r="D8712" s="47" t="s">
        <v>45</v>
      </c>
      <c r="E8712" s="47" t="s">
        <v>180</v>
      </c>
      <c r="F8712" s="48">
        <v>12960</v>
      </c>
      <c r="G8712" s="35" t="str">
        <f>VLOOKUP(F8712,Apoio!A:B,2,FALSE)</f>
        <v>Vara Federal</v>
      </c>
      <c r="H8712" s="47" t="s">
        <v>185</v>
      </c>
      <c r="I8712" s="49">
        <v>79</v>
      </c>
      <c r="J8712" s="2">
        <f>VLOOKUP($F8712,Apoio!$A:$F,4,FALSE)</f>
        <v>4</v>
      </c>
      <c r="K8712" s="2">
        <f>VLOOKUP($F8712,Apoio!$A:$F,5,FALSE)</f>
        <v>4</v>
      </c>
      <c r="L8712" s="24" t="str">
        <f>VLOOKUP($F8712,Apoio!$A:$F,6,FALSE)</f>
        <v>Santos</v>
      </c>
    </row>
    <row r="8713" spans="1:12" x14ac:dyDescent="0.25">
      <c r="A8713" s="50">
        <v>2022</v>
      </c>
      <c r="B8713" s="51" t="s">
        <v>372</v>
      </c>
      <c r="C8713" s="51" t="s">
        <v>10</v>
      </c>
      <c r="D8713" s="51" t="s">
        <v>45</v>
      </c>
      <c r="E8713" s="51" t="s">
        <v>180</v>
      </c>
      <c r="F8713" s="52">
        <v>12465</v>
      </c>
      <c r="G8713" s="35" t="str">
        <f>VLOOKUP(F8713,Apoio!A:B,2,FALSE)</f>
        <v>Vara Federal</v>
      </c>
      <c r="H8713" s="51" t="s">
        <v>186</v>
      </c>
      <c r="I8713" s="53">
        <v>55</v>
      </c>
      <c r="J8713" s="2">
        <f>VLOOKUP($F8713,Apoio!$A:$F,4,FALSE)</f>
        <v>5</v>
      </c>
      <c r="K8713" s="2">
        <f>VLOOKUP($F8713,Apoio!$A:$F,5,FALSE)</f>
        <v>4</v>
      </c>
      <c r="L8713" s="24" t="str">
        <f>VLOOKUP($F8713,Apoio!$A:$F,6,FALSE)</f>
        <v>Santos</v>
      </c>
    </row>
    <row r="8714" spans="1:12" x14ac:dyDescent="0.25">
      <c r="A8714" s="46">
        <v>2022</v>
      </c>
      <c r="B8714" s="47" t="s">
        <v>372</v>
      </c>
      <c r="C8714" s="47" t="s">
        <v>10</v>
      </c>
      <c r="D8714" s="47" t="s">
        <v>45</v>
      </c>
      <c r="E8714" s="47" t="s">
        <v>180</v>
      </c>
      <c r="F8714" s="48">
        <v>12466</v>
      </c>
      <c r="G8714" s="35" t="str">
        <f>VLOOKUP(F8714,Apoio!A:B,2,FALSE)</f>
        <v>Vara Federal</v>
      </c>
      <c r="H8714" s="47" t="s">
        <v>187</v>
      </c>
      <c r="I8714" s="49">
        <v>49</v>
      </c>
      <c r="J8714" s="2">
        <f>VLOOKUP($F8714,Apoio!$A:$F,4,FALSE)</f>
        <v>6</v>
      </c>
      <c r="K8714" s="2">
        <f>VLOOKUP($F8714,Apoio!$A:$F,5,FALSE)</f>
        <v>4</v>
      </c>
      <c r="L8714" s="24" t="str">
        <f>VLOOKUP($F8714,Apoio!$A:$F,6,FALSE)</f>
        <v>Santos</v>
      </c>
    </row>
    <row r="8715" spans="1:12" x14ac:dyDescent="0.25">
      <c r="A8715" s="50">
        <v>2022</v>
      </c>
      <c r="B8715" s="51" t="s">
        <v>372</v>
      </c>
      <c r="C8715" s="51" t="s">
        <v>10</v>
      </c>
      <c r="D8715" s="51" t="s">
        <v>45</v>
      </c>
      <c r="E8715" s="51" t="s">
        <v>180</v>
      </c>
      <c r="F8715" s="52">
        <v>14314</v>
      </c>
      <c r="G8715" s="35" t="str">
        <f>VLOOKUP(F8715,Apoio!A:B,2,FALSE)</f>
        <v>Vara Federal</v>
      </c>
      <c r="H8715" s="51" t="s">
        <v>188</v>
      </c>
      <c r="I8715" s="53">
        <v>178</v>
      </c>
      <c r="J8715" s="2">
        <f>VLOOKUP($F8715,Apoio!$A:$F,4,FALSE)</f>
        <v>7</v>
      </c>
      <c r="K8715" s="2">
        <f>VLOOKUP($F8715,Apoio!$A:$F,5,FALSE)</f>
        <v>4</v>
      </c>
      <c r="L8715" s="24" t="str">
        <f>VLOOKUP($F8715,Apoio!$A:$F,6,FALSE)</f>
        <v>Santos</v>
      </c>
    </row>
    <row r="8716" spans="1:12" x14ac:dyDescent="0.25">
      <c r="A8716" s="46">
        <v>2022</v>
      </c>
      <c r="B8716" s="47" t="s">
        <v>372</v>
      </c>
      <c r="C8716" s="47" t="s">
        <v>10</v>
      </c>
      <c r="D8716" s="47" t="s">
        <v>45</v>
      </c>
      <c r="E8716" s="47" t="s">
        <v>189</v>
      </c>
      <c r="F8716" s="48">
        <v>12502</v>
      </c>
      <c r="G8716" s="35" t="str">
        <f>VLOOKUP(F8716,Apoio!A:B,2,FALSE)</f>
        <v>Vara Federal</v>
      </c>
      <c r="H8716" s="47" t="s">
        <v>190</v>
      </c>
      <c r="I8716" s="49">
        <v>196</v>
      </c>
      <c r="J8716" s="2">
        <f>VLOOKUP($F8716,Apoio!$A:$F,4,FALSE)</f>
        <v>1</v>
      </c>
      <c r="K8716" s="2">
        <f>VLOOKUP($F8716,Apoio!$A:$F,5,FALSE)</f>
        <v>14</v>
      </c>
      <c r="L8716" s="24" t="str">
        <f>VLOOKUP($F8716,Apoio!$A:$F,6,FALSE)</f>
        <v>São Bernardo do Campo</v>
      </c>
    </row>
    <row r="8717" spans="1:12" x14ac:dyDescent="0.25">
      <c r="A8717" s="50">
        <v>2022</v>
      </c>
      <c r="B8717" s="51" t="s">
        <v>372</v>
      </c>
      <c r="C8717" s="51" t="s">
        <v>10</v>
      </c>
      <c r="D8717" s="51" t="s">
        <v>45</v>
      </c>
      <c r="E8717" s="51" t="s">
        <v>189</v>
      </c>
      <c r="F8717" s="52">
        <v>17884</v>
      </c>
      <c r="G8717" s="35" t="str">
        <f>VLOOKUP(F8717,Apoio!A:B,2,FALSE)</f>
        <v>Juizado</v>
      </c>
      <c r="H8717" s="51" t="s">
        <v>191</v>
      </c>
      <c r="I8717" s="53">
        <v>166</v>
      </c>
      <c r="J8717" s="2">
        <f>VLOOKUP($F8717,Apoio!$A:$F,4,FALSE)</f>
        <v>1</v>
      </c>
      <c r="K8717" s="2">
        <f>VLOOKUP($F8717,Apoio!$A:$F,5,FALSE)</f>
        <v>14</v>
      </c>
      <c r="L8717" s="24" t="str">
        <f>VLOOKUP($F8717,Apoio!$A:$F,6,FALSE)</f>
        <v>São Bernardo Do Campo</v>
      </c>
    </row>
    <row r="8718" spans="1:12" x14ac:dyDescent="0.25">
      <c r="A8718" s="46">
        <v>2022</v>
      </c>
      <c r="B8718" s="47" t="s">
        <v>372</v>
      </c>
      <c r="C8718" s="47" t="s">
        <v>10</v>
      </c>
      <c r="D8718" s="47" t="s">
        <v>45</v>
      </c>
      <c r="E8718" s="47" t="s">
        <v>189</v>
      </c>
      <c r="F8718" s="48">
        <v>12503</v>
      </c>
      <c r="G8718" s="35" t="str">
        <f>VLOOKUP(F8718,Apoio!A:B,2,FALSE)</f>
        <v>Vara Federal</v>
      </c>
      <c r="H8718" s="47" t="s">
        <v>192</v>
      </c>
      <c r="I8718" s="49">
        <v>166</v>
      </c>
      <c r="J8718" s="2">
        <f>VLOOKUP($F8718,Apoio!$A:$F,4,FALSE)</f>
        <v>2</v>
      </c>
      <c r="K8718" s="2">
        <f>VLOOKUP($F8718,Apoio!$A:$F,5,FALSE)</f>
        <v>14</v>
      </c>
      <c r="L8718" s="24" t="str">
        <f>VLOOKUP($F8718,Apoio!$A:$F,6,FALSE)</f>
        <v>São Bernardo do Campo</v>
      </c>
    </row>
    <row r="8719" spans="1:12" x14ac:dyDescent="0.25">
      <c r="A8719" s="50">
        <v>2022</v>
      </c>
      <c r="B8719" s="51" t="s">
        <v>372</v>
      </c>
      <c r="C8719" s="51" t="s">
        <v>10</v>
      </c>
      <c r="D8719" s="51" t="s">
        <v>45</v>
      </c>
      <c r="E8719" s="51" t="s">
        <v>189</v>
      </c>
      <c r="F8719" s="52">
        <v>83028</v>
      </c>
      <c r="G8719" s="35" t="str">
        <f>VLOOKUP(F8719,Apoio!A:B,2,FALSE)</f>
        <v>Juizado</v>
      </c>
      <c r="H8719" s="51" t="s">
        <v>193</v>
      </c>
      <c r="I8719" s="53">
        <v>471</v>
      </c>
      <c r="J8719" s="2">
        <f>VLOOKUP($F8719,Apoio!$A:$F,4,FALSE)</f>
        <v>2</v>
      </c>
      <c r="K8719" s="2">
        <f>VLOOKUP($F8719,Apoio!$A:$F,5,FALSE)</f>
        <v>14</v>
      </c>
      <c r="L8719" s="24" t="str">
        <f>VLOOKUP($F8719,Apoio!$A:$F,6,FALSE)</f>
        <v>São Bernardo Do Campo</v>
      </c>
    </row>
    <row r="8720" spans="1:12" x14ac:dyDescent="0.25">
      <c r="A8720" s="46">
        <v>2022</v>
      </c>
      <c r="B8720" s="47" t="s">
        <v>372</v>
      </c>
      <c r="C8720" s="47" t="s">
        <v>10</v>
      </c>
      <c r="D8720" s="47" t="s">
        <v>45</v>
      </c>
      <c r="E8720" s="47" t="s">
        <v>189</v>
      </c>
      <c r="F8720" s="48">
        <v>12504</v>
      </c>
      <c r="G8720" s="35" t="str">
        <f>VLOOKUP(F8720,Apoio!A:B,2,FALSE)</f>
        <v>Vara Federal</v>
      </c>
      <c r="H8720" s="47" t="s">
        <v>194</v>
      </c>
      <c r="I8720" s="49">
        <v>209</v>
      </c>
      <c r="J8720" s="2">
        <f>VLOOKUP($F8720,Apoio!$A:$F,4,FALSE)</f>
        <v>3</v>
      </c>
      <c r="K8720" s="2">
        <f>VLOOKUP($F8720,Apoio!$A:$F,5,FALSE)</f>
        <v>14</v>
      </c>
      <c r="L8720" s="24" t="str">
        <f>VLOOKUP($F8720,Apoio!$A:$F,6,FALSE)</f>
        <v>São Bernardo do Campo</v>
      </c>
    </row>
    <row r="8721" spans="1:12" x14ac:dyDescent="0.25">
      <c r="A8721" s="50">
        <v>2022</v>
      </c>
      <c r="B8721" s="51" t="s">
        <v>372</v>
      </c>
      <c r="C8721" s="51" t="s">
        <v>10</v>
      </c>
      <c r="D8721" s="51" t="s">
        <v>45</v>
      </c>
      <c r="E8721" s="51" t="s">
        <v>195</v>
      </c>
      <c r="F8721" s="52">
        <v>12506</v>
      </c>
      <c r="G8721" s="35" t="str">
        <f>VLOOKUP(F8721,Apoio!A:B,2,FALSE)</f>
        <v>Vara Federal</v>
      </c>
      <c r="H8721" s="51" t="s">
        <v>196</v>
      </c>
      <c r="I8721" s="53">
        <v>96</v>
      </c>
      <c r="J8721" s="2">
        <f>VLOOKUP($F8721,Apoio!$A:$F,4,FALSE)</f>
        <v>1</v>
      </c>
      <c r="K8721" s="2">
        <f>VLOOKUP($F8721,Apoio!$A:$F,5,FALSE)</f>
        <v>15</v>
      </c>
      <c r="L8721" s="24" t="str">
        <f>VLOOKUP($F8721,Apoio!$A:$F,6,FALSE)</f>
        <v>São Carlos</v>
      </c>
    </row>
    <row r="8722" spans="1:12" x14ac:dyDescent="0.25">
      <c r="A8722" s="46">
        <v>2022</v>
      </c>
      <c r="B8722" s="47" t="s">
        <v>372</v>
      </c>
      <c r="C8722" s="47" t="s">
        <v>10</v>
      </c>
      <c r="D8722" s="47" t="s">
        <v>45</v>
      </c>
      <c r="E8722" s="47" t="s">
        <v>195</v>
      </c>
      <c r="F8722" s="48">
        <v>14038</v>
      </c>
      <c r="G8722" s="35" t="str">
        <f>VLOOKUP(F8722,Apoio!A:B,2,FALSE)</f>
        <v>Juizado</v>
      </c>
      <c r="H8722" s="47" t="s">
        <v>197</v>
      </c>
      <c r="I8722" s="49">
        <v>305</v>
      </c>
      <c r="J8722" s="2">
        <f>VLOOKUP($F8722,Apoio!$A:$F,4,FALSE)</f>
        <v>1</v>
      </c>
      <c r="K8722" s="2">
        <f>VLOOKUP($F8722,Apoio!$A:$F,5,FALSE)</f>
        <v>15</v>
      </c>
      <c r="L8722" s="24" t="str">
        <f>VLOOKUP($F8722,Apoio!$A:$F,6,FALSE)</f>
        <v>São Carlos</v>
      </c>
    </row>
    <row r="8723" spans="1:12" x14ac:dyDescent="0.25">
      <c r="A8723" s="50">
        <v>2022</v>
      </c>
      <c r="B8723" s="51" t="s">
        <v>372</v>
      </c>
      <c r="C8723" s="51" t="s">
        <v>10</v>
      </c>
      <c r="D8723" s="51" t="s">
        <v>45</v>
      </c>
      <c r="E8723" s="51" t="s">
        <v>195</v>
      </c>
      <c r="F8723" s="52">
        <v>12507</v>
      </c>
      <c r="G8723" s="35" t="str">
        <f>VLOOKUP(F8723,Apoio!A:B,2,FALSE)</f>
        <v>Vara Federal</v>
      </c>
      <c r="H8723" s="51" t="s">
        <v>198</v>
      </c>
      <c r="I8723" s="53">
        <v>82</v>
      </c>
      <c r="J8723" s="2">
        <f>VLOOKUP($F8723,Apoio!$A:$F,4,FALSE)</f>
        <v>2</v>
      </c>
      <c r="K8723" s="2">
        <f>VLOOKUP($F8723,Apoio!$A:$F,5,FALSE)</f>
        <v>15</v>
      </c>
      <c r="L8723" s="24" t="str">
        <f>VLOOKUP($F8723,Apoio!$A:$F,6,FALSE)</f>
        <v>São Carlos</v>
      </c>
    </row>
    <row r="8724" spans="1:12" x14ac:dyDescent="0.25">
      <c r="A8724" s="46">
        <v>2022</v>
      </c>
      <c r="B8724" s="47" t="s">
        <v>372</v>
      </c>
      <c r="C8724" s="47" t="s">
        <v>10</v>
      </c>
      <c r="D8724" s="47" t="s">
        <v>45</v>
      </c>
      <c r="E8724" s="47" t="s">
        <v>199</v>
      </c>
      <c r="F8724" s="48">
        <v>12538</v>
      </c>
      <c r="G8724" s="35" t="str">
        <f>VLOOKUP(F8724,Apoio!A:B,2,FALSE)</f>
        <v>Vara Federal + JEF</v>
      </c>
      <c r="H8724" s="47" t="s">
        <v>200</v>
      </c>
      <c r="I8724" s="49">
        <v>330</v>
      </c>
      <c r="J8724" s="2">
        <f>VLOOKUP($F8724,Apoio!$A:$F,4,FALSE)</f>
        <v>1</v>
      </c>
      <c r="K8724" s="2">
        <f>VLOOKUP($F8724,Apoio!$A:$F,5,FALSE)</f>
        <v>27</v>
      </c>
      <c r="L8724" s="24" t="str">
        <f>VLOOKUP($F8724,Apoio!$A:$F,6,FALSE)</f>
        <v>São João da Boa Vista</v>
      </c>
    </row>
    <row r="8725" spans="1:12" x14ac:dyDescent="0.25">
      <c r="A8725" s="50">
        <v>2022</v>
      </c>
      <c r="B8725" s="51" t="s">
        <v>372</v>
      </c>
      <c r="C8725" s="51" t="s">
        <v>10</v>
      </c>
      <c r="D8725" s="51" t="s">
        <v>45</v>
      </c>
      <c r="E8725" s="51" t="s">
        <v>199</v>
      </c>
      <c r="F8725" s="52">
        <v>12538</v>
      </c>
      <c r="G8725" s="35" t="str">
        <f>VLOOKUP(F8725,Apoio!A:B,2,FALSE)</f>
        <v>Vara Federal + JEF</v>
      </c>
      <c r="H8725" s="51" t="s">
        <v>200</v>
      </c>
      <c r="I8725" s="53">
        <v>254</v>
      </c>
      <c r="J8725" s="2">
        <f>VLOOKUP($F8725,Apoio!$A:$F,4,FALSE)</f>
        <v>1</v>
      </c>
      <c r="K8725" s="2">
        <f>VLOOKUP($F8725,Apoio!$A:$F,5,FALSE)</f>
        <v>27</v>
      </c>
      <c r="L8725" s="24" t="str">
        <f>VLOOKUP($F8725,Apoio!$A:$F,6,FALSE)</f>
        <v>São João da Boa Vista</v>
      </c>
    </row>
    <row r="8726" spans="1:12" x14ac:dyDescent="0.25">
      <c r="A8726" s="46">
        <v>2022</v>
      </c>
      <c r="B8726" s="47" t="s">
        <v>372</v>
      </c>
      <c r="C8726" s="47" t="s">
        <v>10</v>
      </c>
      <c r="D8726" s="47" t="s">
        <v>45</v>
      </c>
      <c r="E8726" s="47" t="s">
        <v>201</v>
      </c>
      <c r="F8726" s="48">
        <v>12460</v>
      </c>
      <c r="G8726" s="35" t="str">
        <f>VLOOKUP(F8726,Apoio!A:B,2,FALSE)</f>
        <v>Vara Federal</v>
      </c>
      <c r="H8726" s="47" t="s">
        <v>202</v>
      </c>
      <c r="I8726" s="49">
        <v>126</v>
      </c>
      <c r="J8726" s="2">
        <f>VLOOKUP($F8726,Apoio!$A:$F,4,FALSE)</f>
        <v>1</v>
      </c>
      <c r="K8726" s="2">
        <f>VLOOKUP($F8726,Apoio!$A:$F,5,FALSE)</f>
        <v>3</v>
      </c>
      <c r="L8726" s="24" t="str">
        <f>VLOOKUP($F8726,Apoio!$A:$F,6,FALSE)</f>
        <v>São José dos Campos</v>
      </c>
    </row>
    <row r="8727" spans="1:12" x14ac:dyDescent="0.25">
      <c r="A8727" s="50">
        <v>2022</v>
      </c>
      <c r="B8727" s="51" t="s">
        <v>372</v>
      </c>
      <c r="C8727" s="51" t="s">
        <v>10</v>
      </c>
      <c r="D8727" s="51" t="s">
        <v>45</v>
      </c>
      <c r="E8727" s="51" t="s">
        <v>201</v>
      </c>
      <c r="F8727" s="52">
        <v>16587</v>
      </c>
      <c r="G8727" s="35" t="str">
        <f>VLOOKUP(F8727,Apoio!A:B,2,FALSE)</f>
        <v>Juizado</v>
      </c>
      <c r="H8727" s="51" t="s">
        <v>203</v>
      </c>
      <c r="I8727" s="53">
        <v>514</v>
      </c>
      <c r="J8727" s="2">
        <f>VLOOKUP($F8727,Apoio!$A:$F,4,FALSE)</f>
        <v>1</v>
      </c>
      <c r="K8727" s="2">
        <f>VLOOKUP($F8727,Apoio!$A:$F,5,FALSE)</f>
        <v>3</v>
      </c>
      <c r="L8727" s="24" t="str">
        <f>VLOOKUP($F8727,Apoio!$A:$F,6,FALSE)</f>
        <v>São José Dos Campos</v>
      </c>
    </row>
    <row r="8728" spans="1:12" x14ac:dyDescent="0.25">
      <c r="A8728" s="46">
        <v>2022</v>
      </c>
      <c r="B8728" s="47" t="s">
        <v>372</v>
      </c>
      <c r="C8728" s="47" t="s">
        <v>10</v>
      </c>
      <c r="D8728" s="47" t="s">
        <v>45</v>
      </c>
      <c r="E8728" s="47" t="s">
        <v>201</v>
      </c>
      <c r="F8728" s="48">
        <v>12461</v>
      </c>
      <c r="G8728" s="35" t="str">
        <f>VLOOKUP(F8728,Apoio!A:B,2,FALSE)</f>
        <v>Vara Federal</v>
      </c>
      <c r="H8728" s="47" t="s">
        <v>204</v>
      </c>
      <c r="I8728" s="49">
        <v>106</v>
      </c>
      <c r="J8728" s="2">
        <f>VLOOKUP($F8728,Apoio!$A:$F,4,FALSE)</f>
        <v>2</v>
      </c>
      <c r="K8728" s="2">
        <f>VLOOKUP($F8728,Apoio!$A:$F,5,FALSE)</f>
        <v>3</v>
      </c>
      <c r="L8728" s="24" t="str">
        <f>VLOOKUP($F8728,Apoio!$A:$F,6,FALSE)</f>
        <v>São José dos Campos</v>
      </c>
    </row>
    <row r="8729" spans="1:12" x14ac:dyDescent="0.25">
      <c r="A8729" s="50">
        <v>2022</v>
      </c>
      <c r="B8729" s="51" t="s">
        <v>372</v>
      </c>
      <c r="C8729" s="51" t="s">
        <v>10</v>
      </c>
      <c r="D8729" s="51" t="s">
        <v>45</v>
      </c>
      <c r="E8729" s="51" t="s">
        <v>201</v>
      </c>
      <c r="F8729" s="52">
        <v>12462</v>
      </c>
      <c r="G8729" s="35" t="str">
        <f>VLOOKUP(F8729,Apoio!A:B,2,FALSE)</f>
        <v>Vara Federal</v>
      </c>
      <c r="H8729" s="51" t="s">
        <v>205</v>
      </c>
      <c r="I8729" s="53">
        <v>115</v>
      </c>
      <c r="J8729" s="2">
        <f>VLOOKUP($F8729,Apoio!$A:$F,4,FALSE)</f>
        <v>3</v>
      </c>
      <c r="K8729" s="2">
        <f>VLOOKUP($F8729,Apoio!$A:$F,5,FALSE)</f>
        <v>3</v>
      </c>
      <c r="L8729" s="24" t="str">
        <f>VLOOKUP($F8729,Apoio!$A:$F,6,FALSE)</f>
        <v>São José dos Campos</v>
      </c>
    </row>
    <row r="8730" spans="1:12" x14ac:dyDescent="0.25">
      <c r="A8730" s="46">
        <v>2022</v>
      </c>
      <c r="B8730" s="47" t="s">
        <v>372</v>
      </c>
      <c r="C8730" s="47" t="s">
        <v>10</v>
      </c>
      <c r="D8730" s="47" t="s">
        <v>45</v>
      </c>
      <c r="E8730" s="47" t="s">
        <v>201</v>
      </c>
      <c r="F8730" s="48">
        <v>14008</v>
      </c>
      <c r="G8730" s="35" t="str">
        <f>VLOOKUP(F8730,Apoio!A:B,2,FALSE)</f>
        <v>Vara Federal</v>
      </c>
      <c r="H8730" s="47" t="s">
        <v>206</v>
      </c>
      <c r="I8730" s="49">
        <v>122</v>
      </c>
      <c r="J8730" s="2">
        <f>VLOOKUP($F8730,Apoio!$A:$F,4,FALSE)</f>
        <v>4</v>
      </c>
      <c r="K8730" s="2">
        <f>VLOOKUP($F8730,Apoio!$A:$F,5,FALSE)</f>
        <v>3</v>
      </c>
      <c r="L8730" s="24" t="str">
        <f>VLOOKUP($F8730,Apoio!$A:$F,6,FALSE)</f>
        <v>São José dos Campos</v>
      </c>
    </row>
    <row r="8731" spans="1:12" x14ac:dyDescent="0.25">
      <c r="A8731" s="50">
        <v>2022</v>
      </c>
      <c r="B8731" s="51" t="s">
        <v>372</v>
      </c>
      <c r="C8731" s="51" t="s">
        <v>10</v>
      </c>
      <c r="D8731" s="51" t="s">
        <v>45</v>
      </c>
      <c r="E8731" s="51" t="s">
        <v>207</v>
      </c>
      <c r="F8731" s="52">
        <v>12927</v>
      </c>
      <c r="G8731" s="35" t="str">
        <f>VLOOKUP(F8731,Apoio!A:B,2,FALSE)</f>
        <v>Vara Federal</v>
      </c>
      <c r="H8731" s="51" t="s">
        <v>208</v>
      </c>
      <c r="I8731" s="53">
        <v>126</v>
      </c>
      <c r="J8731" s="2">
        <f>VLOOKUP($F8731,Apoio!$A:$F,4,FALSE)</f>
        <v>1</v>
      </c>
      <c r="K8731" s="2">
        <f>VLOOKUP($F8731,Apoio!$A:$F,5,FALSE)</f>
        <v>1</v>
      </c>
      <c r="L8731" s="24" t="str">
        <f>VLOOKUP($F8731,Apoio!$A:$F,6,FALSE)</f>
        <v>São Paulo - Cível</v>
      </c>
    </row>
    <row r="8732" spans="1:12" x14ac:dyDescent="0.25">
      <c r="A8732" s="46">
        <v>2022</v>
      </c>
      <c r="B8732" s="47" t="s">
        <v>372</v>
      </c>
      <c r="C8732" s="47" t="s">
        <v>10</v>
      </c>
      <c r="D8732" s="47" t="s">
        <v>45</v>
      </c>
      <c r="E8732" s="47" t="s">
        <v>207</v>
      </c>
      <c r="F8732" s="48">
        <v>12928</v>
      </c>
      <c r="G8732" s="35" t="str">
        <f>VLOOKUP(F8732,Apoio!A:B,2,FALSE)</f>
        <v>Vara Federal</v>
      </c>
      <c r="H8732" s="47" t="s">
        <v>209</v>
      </c>
      <c r="I8732" s="49">
        <v>149</v>
      </c>
      <c r="J8732" s="2">
        <f>VLOOKUP($F8732,Apoio!$A:$F,4,FALSE)</f>
        <v>2</v>
      </c>
      <c r="K8732" s="2">
        <f>VLOOKUP($F8732,Apoio!$A:$F,5,FALSE)</f>
        <v>1</v>
      </c>
      <c r="L8732" s="24" t="str">
        <f>VLOOKUP($F8732,Apoio!$A:$F,6,FALSE)</f>
        <v>São Paulo - Cível</v>
      </c>
    </row>
    <row r="8733" spans="1:12" x14ac:dyDescent="0.25">
      <c r="A8733" s="50">
        <v>2022</v>
      </c>
      <c r="B8733" s="51" t="s">
        <v>372</v>
      </c>
      <c r="C8733" s="51" t="s">
        <v>10</v>
      </c>
      <c r="D8733" s="51" t="s">
        <v>45</v>
      </c>
      <c r="E8733" s="51" t="s">
        <v>207</v>
      </c>
      <c r="F8733" s="52">
        <v>12930</v>
      </c>
      <c r="G8733" s="35" t="str">
        <f>VLOOKUP(F8733,Apoio!A:B,2,FALSE)</f>
        <v>Vara Federal</v>
      </c>
      <c r="H8733" s="51" t="s">
        <v>210</v>
      </c>
      <c r="I8733" s="53">
        <v>142</v>
      </c>
      <c r="J8733" s="2">
        <f>VLOOKUP($F8733,Apoio!$A:$F,4,FALSE)</f>
        <v>4</v>
      </c>
      <c r="K8733" s="2">
        <f>VLOOKUP($F8733,Apoio!$A:$F,5,FALSE)</f>
        <v>1</v>
      </c>
      <c r="L8733" s="24" t="str">
        <f>VLOOKUP($F8733,Apoio!$A:$F,6,FALSE)</f>
        <v>São Paulo - Cível</v>
      </c>
    </row>
    <row r="8734" spans="1:12" x14ac:dyDescent="0.25">
      <c r="A8734" s="46">
        <v>2022</v>
      </c>
      <c r="B8734" s="47" t="s">
        <v>372</v>
      </c>
      <c r="C8734" s="47" t="s">
        <v>10</v>
      </c>
      <c r="D8734" s="47" t="s">
        <v>45</v>
      </c>
      <c r="E8734" s="47" t="s">
        <v>207</v>
      </c>
      <c r="F8734" s="48">
        <v>12931</v>
      </c>
      <c r="G8734" s="35" t="str">
        <f>VLOOKUP(F8734,Apoio!A:B,2,FALSE)</f>
        <v>Vara Federal</v>
      </c>
      <c r="H8734" s="47" t="s">
        <v>211</v>
      </c>
      <c r="I8734" s="49">
        <v>119</v>
      </c>
      <c r="J8734" s="2">
        <f>VLOOKUP($F8734,Apoio!$A:$F,4,FALSE)</f>
        <v>5</v>
      </c>
      <c r="K8734" s="2">
        <f>VLOOKUP($F8734,Apoio!$A:$F,5,FALSE)</f>
        <v>1</v>
      </c>
      <c r="L8734" s="24" t="str">
        <f>VLOOKUP($F8734,Apoio!$A:$F,6,FALSE)</f>
        <v>São Paulo - Cível</v>
      </c>
    </row>
    <row r="8735" spans="1:12" x14ac:dyDescent="0.25">
      <c r="A8735" s="50">
        <v>2022</v>
      </c>
      <c r="B8735" s="51" t="s">
        <v>372</v>
      </c>
      <c r="C8735" s="51" t="s">
        <v>10</v>
      </c>
      <c r="D8735" s="51" t="s">
        <v>45</v>
      </c>
      <c r="E8735" s="51" t="s">
        <v>207</v>
      </c>
      <c r="F8735" s="52">
        <v>12932</v>
      </c>
      <c r="G8735" s="35" t="str">
        <f>VLOOKUP(F8735,Apoio!A:B,2,FALSE)</f>
        <v>Vara Federal</v>
      </c>
      <c r="H8735" s="51" t="s">
        <v>212</v>
      </c>
      <c r="I8735" s="53">
        <v>131</v>
      </c>
      <c r="J8735" s="2">
        <f>VLOOKUP($F8735,Apoio!$A:$F,4,FALSE)</f>
        <v>6</v>
      </c>
      <c r="K8735" s="2">
        <f>VLOOKUP($F8735,Apoio!$A:$F,5,FALSE)</f>
        <v>1</v>
      </c>
      <c r="L8735" s="24" t="str">
        <f>VLOOKUP($F8735,Apoio!$A:$F,6,FALSE)</f>
        <v>São Paulo - Cível</v>
      </c>
    </row>
    <row r="8736" spans="1:12" x14ac:dyDescent="0.25">
      <c r="A8736" s="46">
        <v>2022</v>
      </c>
      <c r="B8736" s="47" t="s">
        <v>372</v>
      </c>
      <c r="C8736" s="47" t="s">
        <v>10</v>
      </c>
      <c r="D8736" s="47" t="s">
        <v>45</v>
      </c>
      <c r="E8736" s="47" t="s">
        <v>207</v>
      </c>
      <c r="F8736" s="48">
        <v>12933</v>
      </c>
      <c r="G8736" s="35" t="str">
        <f>VLOOKUP(F8736,Apoio!A:B,2,FALSE)</f>
        <v>Vara Federal</v>
      </c>
      <c r="H8736" s="47" t="s">
        <v>213</v>
      </c>
      <c r="I8736" s="49">
        <v>149</v>
      </c>
      <c r="J8736" s="2">
        <f>VLOOKUP($F8736,Apoio!$A:$F,4,FALSE)</f>
        <v>7</v>
      </c>
      <c r="K8736" s="2">
        <f>VLOOKUP($F8736,Apoio!$A:$F,5,FALSE)</f>
        <v>1</v>
      </c>
      <c r="L8736" s="24" t="str">
        <f>VLOOKUP($F8736,Apoio!$A:$F,6,FALSE)</f>
        <v>São Paulo - Cível</v>
      </c>
    </row>
    <row r="8737" spans="1:12" x14ac:dyDescent="0.25">
      <c r="A8737" s="50">
        <v>2022</v>
      </c>
      <c r="B8737" s="51" t="s">
        <v>372</v>
      </c>
      <c r="C8737" s="51" t="s">
        <v>10</v>
      </c>
      <c r="D8737" s="51" t="s">
        <v>45</v>
      </c>
      <c r="E8737" s="51" t="s">
        <v>207</v>
      </c>
      <c r="F8737" s="52">
        <v>12934</v>
      </c>
      <c r="G8737" s="35" t="str">
        <f>VLOOKUP(F8737,Apoio!A:B,2,FALSE)</f>
        <v>Vara Federal</v>
      </c>
      <c r="H8737" s="51" t="s">
        <v>214</v>
      </c>
      <c r="I8737" s="53">
        <v>143</v>
      </c>
      <c r="J8737" s="2">
        <f>VLOOKUP($F8737,Apoio!$A:$F,4,FALSE)</f>
        <v>8</v>
      </c>
      <c r="K8737" s="2">
        <f>VLOOKUP($F8737,Apoio!$A:$F,5,FALSE)</f>
        <v>1</v>
      </c>
      <c r="L8737" s="24" t="str">
        <f>VLOOKUP($F8737,Apoio!$A:$F,6,FALSE)</f>
        <v>São Paulo - Cível</v>
      </c>
    </row>
    <row r="8738" spans="1:12" x14ac:dyDescent="0.25">
      <c r="A8738" s="46">
        <v>2022</v>
      </c>
      <c r="B8738" s="47" t="s">
        <v>372</v>
      </c>
      <c r="C8738" s="47" t="s">
        <v>10</v>
      </c>
      <c r="D8738" s="47" t="s">
        <v>45</v>
      </c>
      <c r="E8738" s="47" t="s">
        <v>207</v>
      </c>
      <c r="F8738" s="48">
        <v>12935</v>
      </c>
      <c r="G8738" s="35" t="str">
        <f>VLOOKUP(F8738,Apoio!A:B,2,FALSE)</f>
        <v>Vara Federal</v>
      </c>
      <c r="H8738" s="47" t="s">
        <v>215</v>
      </c>
      <c r="I8738" s="49">
        <v>113</v>
      </c>
      <c r="J8738" s="2">
        <f>VLOOKUP($F8738,Apoio!$A:$F,4,FALSE)</f>
        <v>9</v>
      </c>
      <c r="K8738" s="2">
        <f>VLOOKUP($F8738,Apoio!$A:$F,5,FALSE)</f>
        <v>1</v>
      </c>
      <c r="L8738" s="24" t="str">
        <f>VLOOKUP($F8738,Apoio!$A:$F,6,FALSE)</f>
        <v>São Paulo - Cível</v>
      </c>
    </row>
    <row r="8739" spans="1:12" x14ac:dyDescent="0.25">
      <c r="A8739" s="50">
        <v>2022</v>
      </c>
      <c r="B8739" s="51" t="s">
        <v>372</v>
      </c>
      <c r="C8739" s="51" t="s">
        <v>10</v>
      </c>
      <c r="D8739" s="51" t="s">
        <v>45</v>
      </c>
      <c r="E8739" s="51" t="s">
        <v>207</v>
      </c>
      <c r="F8739" s="52">
        <v>12936</v>
      </c>
      <c r="G8739" s="35" t="str">
        <f>VLOOKUP(F8739,Apoio!A:B,2,FALSE)</f>
        <v>Vara Federal</v>
      </c>
      <c r="H8739" s="51" t="s">
        <v>216</v>
      </c>
      <c r="I8739" s="53">
        <v>109</v>
      </c>
      <c r="J8739" s="2">
        <f>VLOOKUP($F8739,Apoio!$A:$F,4,FALSE)</f>
        <v>10</v>
      </c>
      <c r="K8739" s="2">
        <f>VLOOKUP($F8739,Apoio!$A:$F,5,FALSE)</f>
        <v>1</v>
      </c>
      <c r="L8739" s="24" t="str">
        <f>VLOOKUP($F8739,Apoio!$A:$F,6,FALSE)</f>
        <v>São Paulo - Cível</v>
      </c>
    </row>
    <row r="8740" spans="1:12" x14ac:dyDescent="0.25">
      <c r="A8740" s="46">
        <v>2022</v>
      </c>
      <c r="B8740" s="47" t="s">
        <v>372</v>
      </c>
      <c r="C8740" s="47" t="s">
        <v>10</v>
      </c>
      <c r="D8740" s="47" t="s">
        <v>45</v>
      </c>
      <c r="E8740" s="47" t="s">
        <v>207</v>
      </c>
      <c r="F8740" s="48">
        <v>12937</v>
      </c>
      <c r="G8740" s="35" t="str">
        <f>VLOOKUP(F8740,Apoio!A:B,2,FALSE)</f>
        <v>Vara Federal</v>
      </c>
      <c r="H8740" s="47" t="s">
        <v>217</v>
      </c>
      <c r="I8740" s="49">
        <v>121</v>
      </c>
      <c r="J8740" s="2">
        <f>VLOOKUP($F8740,Apoio!$A:$F,4,FALSE)</f>
        <v>11</v>
      </c>
      <c r="K8740" s="2">
        <f>VLOOKUP($F8740,Apoio!$A:$F,5,FALSE)</f>
        <v>1</v>
      </c>
      <c r="L8740" s="24" t="str">
        <f>VLOOKUP($F8740,Apoio!$A:$F,6,FALSE)</f>
        <v>São Paulo - Cível</v>
      </c>
    </row>
    <row r="8741" spans="1:12" x14ac:dyDescent="0.25">
      <c r="A8741" s="50">
        <v>2022</v>
      </c>
      <c r="B8741" s="51" t="s">
        <v>372</v>
      </c>
      <c r="C8741" s="51" t="s">
        <v>10</v>
      </c>
      <c r="D8741" s="51" t="s">
        <v>45</v>
      </c>
      <c r="E8741" s="51" t="s">
        <v>207</v>
      </c>
      <c r="F8741" s="52">
        <v>12938</v>
      </c>
      <c r="G8741" s="35" t="str">
        <f>VLOOKUP(F8741,Apoio!A:B,2,FALSE)</f>
        <v>Vara Federal</v>
      </c>
      <c r="H8741" s="51" t="s">
        <v>218</v>
      </c>
      <c r="I8741" s="53">
        <v>142</v>
      </c>
      <c r="J8741" s="2">
        <f>VLOOKUP($F8741,Apoio!$A:$F,4,FALSE)</f>
        <v>12</v>
      </c>
      <c r="K8741" s="2">
        <f>VLOOKUP($F8741,Apoio!$A:$F,5,FALSE)</f>
        <v>1</v>
      </c>
      <c r="L8741" s="24" t="str">
        <f>VLOOKUP($F8741,Apoio!$A:$F,6,FALSE)</f>
        <v>São Paulo - Cível</v>
      </c>
    </row>
    <row r="8742" spans="1:12" x14ac:dyDescent="0.25">
      <c r="A8742" s="46">
        <v>2022</v>
      </c>
      <c r="B8742" s="47" t="s">
        <v>372</v>
      </c>
      <c r="C8742" s="47" t="s">
        <v>10</v>
      </c>
      <c r="D8742" s="47" t="s">
        <v>45</v>
      </c>
      <c r="E8742" s="47" t="s">
        <v>207</v>
      </c>
      <c r="F8742" s="48">
        <v>12939</v>
      </c>
      <c r="G8742" s="35" t="str">
        <f>VLOOKUP(F8742,Apoio!A:B,2,FALSE)</f>
        <v>Vara Federal</v>
      </c>
      <c r="H8742" s="47" t="s">
        <v>219</v>
      </c>
      <c r="I8742" s="49">
        <v>118</v>
      </c>
      <c r="J8742" s="2">
        <f>VLOOKUP($F8742,Apoio!$A:$F,4,FALSE)</f>
        <v>13</v>
      </c>
      <c r="K8742" s="2">
        <f>VLOOKUP($F8742,Apoio!$A:$F,5,FALSE)</f>
        <v>1</v>
      </c>
      <c r="L8742" s="24" t="str">
        <f>VLOOKUP($F8742,Apoio!$A:$F,6,FALSE)</f>
        <v>São Paulo - Cível</v>
      </c>
    </row>
    <row r="8743" spans="1:12" x14ac:dyDescent="0.25">
      <c r="A8743" s="50">
        <v>2022</v>
      </c>
      <c r="B8743" s="51" t="s">
        <v>372</v>
      </c>
      <c r="C8743" s="51" t="s">
        <v>10</v>
      </c>
      <c r="D8743" s="51" t="s">
        <v>45</v>
      </c>
      <c r="E8743" s="51" t="s">
        <v>207</v>
      </c>
      <c r="F8743" s="52">
        <v>12940</v>
      </c>
      <c r="G8743" s="35" t="str">
        <f>VLOOKUP(F8743,Apoio!A:B,2,FALSE)</f>
        <v>Vara Federal</v>
      </c>
      <c r="H8743" s="51" t="s">
        <v>220</v>
      </c>
      <c r="I8743" s="53">
        <v>142</v>
      </c>
      <c r="J8743" s="2">
        <f>VLOOKUP($F8743,Apoio!$A:$F,4,FALSE)</f>
        <v>14</v>
      </c>
      <c r="K8743" s="2">
        <f>VLOOKUP($F8743,Apoio!$A:$F,5,FALSE)</f>
        <v>1</v>
      </c>
      <c r="L8743" s="24" t="str">
        <f>VLOOKUP($F8743,Apoio!$A:$F,6,FALSE)</f>
        <v>São Paulo - Cível</v>
      </c>
    </row>
    <row r="8744" spans="1:12" x14ac:dyDescent="0.25">
      <c r="A8744" s="46">
        <v>2022</v>
      </c>
      <c r="B8744" s="47" t="s">
        <v>372</v>
      </c>
      <c r="C8744" s="47" t="s">
        <v>10</v>
      </c>
      <c r="D8744" s="47" t="s">
        <v>45</v>
      </c>
      <c r="E8744" s="47" t="s">
        <v>207</v>
      </c>
      <c r="F8744" s="48">
        <v>12943</v>
      </c>
      <c r="G8744" s="35" t="str">
        <f>VLOOKUP(F8744,Apoio!A:B,2,FALSE)</f>
        <v>Vara Federal</v>
      </c>
      <c r="H8744" s="47" t="s">
        <v>221</v>
      </c>
      <c r="I8744" s="49">
        <v>128</v>
      </c>
      <c r="J8744" s="2">
        <f>VLOOKUP($F8744,Apoio!$A:$F,4,FALSE)</f>
        <v>17</v>
      </c>
      <c r="K8744" s="2">
        <f>VLOOKUP($F8744,Apoio!$A:$F,5,FALSE)</f>
        <v>1</v>
      </c>
      <c r="L8744" s="24" t="str">
        <f>VLOOKUP($F8744,Apoio!$A:$F,6,FALSE)</f>
        <v>São Paulo - Cível</v>
      </c>
    </row>
    <row r="8745" spans="1:12" x14ac:dyDescent="0.25">
      <c r="A8745" s="50">
        <v>2022</v>
      </c>
      <c r="B8745" s="51" t="s">
        <v>372</v>
      </c>
      <c r="C8745" s="51" t="s">
        <v>10</v>
      </c>
      <c r="D8745" s="51" t="s">
        <v>45</v>
      </c>
      <c r="E8745" s="51" t="s">
        <v>207</v>
      </c>
      <c r="F8745" s="52">
        <v>12944</v>
      </c>
      <c r="G8745" s="35" t="str">
        <f>VLOOKUP(F8745,Apoio!A:B,2,FALSE)</f>
        <v>Vara Federal</v>
      </c>
      <c r="H8745" s="51" t="s">
        <v>222</v>
      </c>
      <c r="I8745" s="53">
        <v>161</v>
      </c>
      <c r="J8745" s="2">
        <f>VLOOKUP($F8745,Apoio!$A:$F,4,FALSE)</f>
        <v>19</v>
      </c>
      <c r="K8745" s="2">
        <f>VLOOKUP($F8745,Apoio!$A:$F,5,FALSE)</f>
        <v>1</v>
      </c>
      <c r="L8745" s="24" t="str">
        <f>VLOOKUP($F8745,Apoio!$A:$F,6,FALSE)</f>
        <v>São Paulo - Cível</v>
      </c>
    </row>
    <row r="8746" spans="1:12" x14ac:dyDescent="0.25">
      <c r="A8746" s="46">
        <v>2022</v>
      </c>
      <c r="B8746" s="47" t="s">
        <v>372</v>
      </c>
      <c r="C8746" s="47" t="s">
        <v>10</v>
      </c>
      <c r="D8746" s="47" t="s">
        <v>45</v>
      </c>
      <c r="E8746" s="47" t="s">
        <v>207</v>
      </c>
      <c r="F8746" s="48">
        <v>12946</v>
      </c>
      <c r="G8746" s="35" t="str">
        <f>VLOOKUP(F8746,Apoio!A:B,2,FALSE)</f>
        <v>Vara Federal</v>
      </c>
      <c r="H8746" s="47" t="s">
        <v>223</v>
      </c>
      <c r="I8746" s="49">
        <v>123</v>
      </c>
      <c r="J8746" s="2">
        <f>VLOOKUP($F8746,Apoio!$A:$F,4,FALSE)</f>
        <v>21</v>
      </c>
      <c r="K8746" s="2">
        <f>VLOOKUP($F8746,Apoio!$A:$F,5,FALSE)</f>
        <v>1</v>
      </c>
      <c r="L8746" s="24" t="str">
        <f>VLOOKUP($F8746,Apoio!$A:$F,6,FALSE)</f>
        <v>São Paulo - Cível</v>
      </c>
    </row>
    <row r="8747" spans="1:12" x14ac:dyDescent="0.25">
      <c r="A8747" s="50">
        <v>2022</v>
      </c>
      <c r="B8747" s="51" t="s">
        <v>372</v>
      </c>
      <c r="C8747" s="51" t="s">
        <v>10</v>
      </c>
      <c r="D8747" s="51" t="s">
        <v>45</v>
      </c>
      <c r="E8747" s="51" t="s">
        <v>207</v>
      </c>
      <c r="F8747" s="52">
        <v>12947</v>
      </c>
      <c r="G8747" s="35" t="str">
        <f>VLOOKUP(F8747,Apoio!A:B,2,FALSE)</f>
        <v>Vara Federal</v>
      </c>
      <c r="H8747" s="51" t="s">
        <v>224</v>
      </c>
      <c r="I8747" s="53">
        <v>151</v>
      </c>
      <c r="J8747" s="2">
        <f>VLOOKUP($F8747,Apoio!$A:$F,4,FALSE)</f>
        <v>22</v>
      </c>
      <c r="K8747" s="2">
        <f>VLOOKUP($F8747,Apoio!$A:$F,5,FALSE)</f>
        <v>1</v>
      </c>
      <c r="L8747" s="24" t="str">
        <f>VLOOKUP($F8747,Apoio!$A:$F,6,FALSE)</f>
        <v>São Paulo - Cível</v>
      </c>
    </row>
    <row r="8748" spans="1:12" x14ac:dyDescent="0.25">
      <c r="A8748" s="46">
        <v>2022</v>
      </c>
      <c r="B8748" s="47" t="s">
        <v>372</v>
      </c>
      <c r="C8748" s="47" t="s">
        <v>10</v>
      </c>
      <c r="D8748" s="47" t="s">
        <v>45</v>
      </c>
      <c r="E8748" s="47" t="s">
        <v>207</v>
      </c>
      <c r="F8748" s="48">
        <v>12949</v>
      </c>
      <c r="G8748" s="35" t="str">
        <f>VLOOKUP(F8748,Apoio!A:B,2,FALSE)</f>
        <v>Vara Federal</v>
      </c>
      <c r="H8748" s="47" t="s">
        <v>225</v>
      </c>
      <c r="I8748" s="49">
        <v>153</v>
      </c>
      <c r="J8748" s="2">
        <f>VLOOKUP($F8748,Apoio!$A:$F,4,FALSE)</f>
        <v>24</v>
      </c>
      <c r="K8748" s="2">
        <f>VLOOKUP($F8748,Apoio!$A:$F,5,FALSE)</f>
        <v>1</v>
      </c>
      <c r="L8748" s="24" t="str">
        <f>VLOOKUP($F8748,Apoio!$A:$F,6,FALSE)</f>
        <v>São Paulo - Cível</v>
      </c>
    </row>
    <row r="8749" spans="1:12" x14ac:dyDescent="0.25">
      <c r="A8749" s="50">
        <v>2022</v>
      </c>
      <c r="B8749" s="51" t="s">
        <v>372</v>
      </c>
      <c r="C8749" s="51" t="s">
        <v>10</v>
      </c>
      <c r="D8749" s="51" t="s">
        <v>45</v>
      </c>
      <c r="E8749" s="51" t="s">
        <v>207</v>
      </c>
      <c r="F8749" s="52">
        <v>12950</v>
      </c>
      <c r="G8749" s="35" t="str">
        <f>VLOOKUP(F8749,Apoio!A:B,2,FALSE)</f>
        <v>Vara Federal</v>
      </c>
      <c r="H8749" s="51" t="s">
        <v>226</v>
      </c>
      <c r="I8749" s="53">
        <v>142</v>
      </c>
      <c r="J8749" s="2">
        <f>VLOOKUP($F8749,Apoio!$A:$F,4,FALSE)</f>
        <v>25</v>
      </c>
      <c r="K8749" s="2">
        <f>VLOOKUP($F8749,Apoio!$A:$F,5,FALSE)</f>
        <v>1</v>
      </c>
      <c r="L8749" s="24" t="str">
        <f>VLOOKUP($F8749,Apoio!$A:$F,6,FALSE)</f>
        <v>São Paulo - Cível</v>
      </c>
    </row>
    <row r="8750" spans="1:12" x14ac:dyDescent="0.25">
      <c r="A8750" s="46">
        <v>2022</v>
      </c>
      <c r="B8750" s="47" t="s">
        <v>372</v>
      </c>
      <c r="C8750" s="47" t="s">
        <v>10</v>
      </c>
      <c r="D8750" s="47" t="s">
        <v>45</v>
      </c>
      <c r="E8750" s="47" t="s">
        <v>207</v>
      </c>
      <c r="F8750" s="48">
        <v>12951</v>
      </c>
      <c r="G8750" s="35" t="str">
        <f>VLOOKUP(F8750,Apoio!A:B,2,FALSE)</f>
        <v>Vara Federal</v>
      </c>
      <c r="H8750" s="47" t="s">
        <v>227</v>
      </c>
      <c r="I8750" s="49">
        <v>130</v>
      </c>
      <c r="J8750" s="2">
        <f>VLOOKUP($F8750,Apoio!$A:$F,4,FALSE)</f>
        <v>26</v>
      </c>
      <c r="K8750" s="2">
        <f>VLOOKUP($F8750,Apoio!$A:$F,5,FALSE)</f>
        <v>1</v>
      </c>
      <c r="L8750" s="24" t="str">
        <f>VLOOKUP($F8750,Apoio!$A:$F,6,FALSE)</f>
        <v>São Paulo - Cível</v>
      </c>
    </row>
    <row r="8751" spans="1:12" x14ac:dyDescent="0.25">
      <c r="A8751" s="50">
        <v>2022</v>
      </c>
      <c r="B8751" s="51" t="s">
        <v>372</v>
      </c>
      <c r="C8751" s="51" t="s">
        <v>10</v>
      </c>
      <c r="D8751" s="51" t="s">
        <v>45</v>
      </c>
      <c r="E8751" s="51" t="s">
        <v>228</v>
      </c>
      <c r="F8751" s="52">
        <v>12442</v>
      </c>
      <c r="G8751" s="35" t="str">
        <f>VLOOKUP(F8751,Apoio!A:B,2,FALSE)</f>
        <v>Vara Federal</v>
      </c>
      <c r="H8751" s="51" t="s">
        <v>519</v>
      </c>
      <c r="I8751" s="53">
        <v>100</v>
      </c>
      <c r="J8751" s="2">
        <f>VLOOKUP($F8751,Apoio!$A:$F,4,FALSE)</f>
        <v>1</v>
      </c>
      <c r="K8751" s="2">
        <f>VLOOKUP($F8751,Apoio!$A:$F,5,FALSE)</f>
        <v>1</v>
      </c>
      <c r="L8751" s="24" t="str">
        <f>VLOOKUP($F8751,Apoio!$A:$F,6,FALSE)</f>
        <v>São Paulo - Criminal</v>
      </c>
    </row>
    <row r="8752" spans="1:12" x14ac:dyDescent="0.25">
      <c r="A8752" s="46">
        <v>2022</v>
      </c>
      <c r="B8752" s="47" t="s">
        <v>372</v>
      </c>
      <c r="C8752" s="47" t="s">
        <v>10</v>
      </c>
      <c r="D8752" s="47" t="s">
        <v>45</v>
      </c>
      <c r="E8752" s="47" t="s">
        <v>228</v>
      </c>
      <c r="F8752" s="48">
        <v>12443</v>
      </c>
      <c r="G8752" s="35" t="str">
        <f>VLOOKUP(F8752,Apoio!A:B,2,FALSE)</f>
        <v>Vara Federal</v>
      </c>
      <c r="H8752" s="47" t="s">
        <v>229</v>
      </c>
      <c r="I8752" s="49">
        <v>81</v>
      </c>
      <c r="J8752" s="2">
        <f>VLOOKUP($F8752,Apoio!$A:$F,4,FALSE)</f>
        <v>2</v>
      </c>
      <c r="K8752" s="2">
        <f>VLOOKUP($F8752,Apoio!$A:$F,5,FALSE)</f>
        <v>1</v>
      </c>
      <c r="L8752" s="24" t="str">
        <f>VLOOKUP($F8752,Apoio!$A:$F,6,FALSE)</f>
        <v>São Paulo - Criminal</v>
      </c>
    </row>
    <row r="8753" spans="1:12" x14ac:dyDescent="0.25">
      <c r="A8753" s="50">
        <v>2022</v>
      </c>
      <c r="B8753" s="51" t="s">
        <v>372</v>
      </c>
      <c r="C8753" s="51" t="s">
        <v>10</v>
      </c>
      <c r="D8753" s="51" t="s">
        <v>45</v>
      </c>
      <c r="E8753" s="51" t="s">
        <v>228</v>
      </c>
      <c r="F8753" s="52">
        <v>12444</v>
      </c>
      <c r="G8753" s="35" t="str">
        <f>VLOOKUP(F8753,Apoio!A:B,2,FALSE)</f>
        <v>Vara Federal</v>
      </c>
      <c r="H8753" s="51" t="s">
        <v>230</v>
      </c>
      <c r="I8753" s="53">
        <v>65</v>
      </c>
      <c r="J8753" s="2">
        <f>VLOOKUP($F8753,Apoio!$A:$F,4,FALSE)</f>
        <v>3</v>
      </c>
      <c r="K8753" s="2">
        <f>VLOOKUP($F8753,Apoio!$A:$F,5,FALSE)</f>
        <v>1</v>
      </c>
      <c r="L8753" s="24" t="str">
        <f>VLOOKUP($F8753,Apoio!$A:$F,6,FALSE)</f>
        <v>São Paulo - Criminal</v>
      </c>
    </row>
    <row r="8754" spans="1:12" x14ac:dyDescent="0.25">
      <c r="A8754" s="46">
        <v>2022</v>
      </c>
      <c r="B8754" s="47" t="s">
        <v>372</v>
      </c>
      <c r="C8754" s="47" t="s">
        <v>10</v>
      </c>
      <c r="D8754" s="47" t="s">
        <v>45</v>
      </c>
      <c r="E8754" s="47" t="s">
        <v>228</v>
      </c>
      <c r="F8754" s="48">
        <v>12445</v>
      </c>
      <c r="G8754" s="35" t="str">
        <f>VLOOKUP(F8754,Apoio!A:B,2,FALSE)</f>
        <v>Vara Federal</v>
      </c>
      <c r="H8754" s="47" t="s">
        <v>231</v>
      </c>
      <c r="I8754" s="49">
        <v>122</v>
      </c>
      <c r="J8754" s="2">
        <f>VLOOKUP($F8754,Apoio!$A:$F,4,FALSE)</f>
        <v>4</v>
      </c>
      <c r="K8754" s="2">
        <f>VLOOKUP($F8754,Apoio!$A:$F,5,FALSE)</f>
        <v>1</v>
      </c>
      <c r="L8754" s="24" t="str">
        <f>VLOOKUP($F8754,Apoio!$A:$F,6,FALSE)</f>
        <v>São Paulo - Criminal</v>
      </c>
    </row>
    <row r="8755" spans="1:12" x14ac:dyDescent="0.25">
      <c r="A8755" s="50">
        <v>2022</v>
      </c>
      <c r="B8755" s="51" t="s">
        <v>372</v>
      </c>
      <c r="C8755" s="51" t="s">
        <v>10</v>
      </c>
      <c r="D8755" s="51" t="s">
        <v>45</v>
      </c>
      <c r="E8755" s="51" t="s">
        <v>228</v>
      </c>
      <c r="F8755" s="52">
        <v>12446</v>
      </c>
      <c r="G8755" s="35" t="str">
        <f>VLOOKUP(F8755,Apoio!A:B,2,FALSE)</f>
        <v>Vara Federal</v>
      </c>
      <c r="H8755" s="51" t="s">
        <v>232</v>
      </c>
      <c r="I8755" s="53">
        <v>183</v>
      </c>
      <c r="J8755" s="2">
        <f>VLOOKUP($F8755,Apoio!$A:$F,4,FALSE)</f>
        <v>5</v>
      </c>
      <c r="K8755" s="2">
        <f>VLOOKUP($F8755,Apoio!$A:$F,5,FALSE)</f>
        <v>1</v>
      </c>
      <c r="L8755" s="24" t="str">
        <f>VLOOKUP($F8755,Apoio!$A:$F,6,FALSE)</f>
        <v>São Paulo - Criminal</v>
      </c>
    </row>
    <row r="8756" spans="1:12" x14ac:dyDescent="0.25">
      <c r="A8756" s="46">
        <v>2022</v>
      </c>
      <c r="B8756" s="47" t="s">
        <v>372</v>
      </c>
      <c r="C8756" s="47" t="s">
        <v>10</v>
      </c>
      <c r="D8756" s="47" t="s">
        <v>45</v>
      </c>
      <c r="E8756" s="47" t="s">
        <v>228</v>
      </c>
      <c r="F8756" s="48">
        <v>12447</v>
      </c>
      <c r="G8756" s="35" t="str">
        <f>VLOOKUP(F8756,Apoio!A:B,2,FALSE)</f>
        <v>Vara Federal</v>
      </c>
      <c r="H8756" s="47" t="s">
        <v>233</v>
      </c>
      <c r="I8756" s="49">
        <v>72</v>
      </c>
      <c r="J8756" s="2">
        <f>VLOOKUP($F8756,Apoio!$A:$F,4,FALSE)</f>
        <v>6</v>
      </c>
      <c r="K8756" s="2">
        <f>VLOOKUP($F8756,Apoio!$A:$F,5,FALSE)</f>
        <v>1</v>
      </c>
      <c r="L8756" s="24" t="str">
        <f>VLOOKUP($F8756,Apoio!$A:$F,6,FALSE)</f>
        <v>São Paulo - Criminal</v>
      </c>
    </row>
    <row r="8757" spans="1:12" x14ac:dyDescent="0.25">
      <c r="A8757" s="50">
        <v>2022</v>
      </c>
      <c r="B8757" s="51" t="s">
        <v>372</v>
      </c>
      <c r="C8757" s="51" t="s">
        <v>10</v>
      </c>
      <c r="D8757" s="51" t="s">
        <v>45</v>
      </c>
      <c r="E8757" s="51" t="s">
        <v>228</v>
      </c>
      <c r="F8757" s="52">
        <v>12448</v>
      </c>
      <c r="G8757" s="35" t="str">
        <f>VLOOKUP(F8757,Apoio!A:B,2,FALSE)</f>
        <v>Vara Federal</v>
      </c>
      <c r="H8757" s="51" t="s">
        <v>234</v>
      </c>
      <c r="I8757" s="53">
        <v>71</v>
      </c>
      <c r="J8757" s="2">
        <f>VLOOKUP($F8757,Apoio!$A:$F,4,FALSE)</f>
        <v>7</v>
      </c>
      <c r="K8757" s="2">
        <f>VLOOKUP($F8757,Apoio!$A:$F,5,FALSE)</f>
        <v>1</v>
      </c>
      <c r="L8757" s="24" t="str">
        <f>VLOOKUP($F8757,Apoio!$A:$F,6,FALSE)</f>
        <v>São Paulo - Criminal</v>
      </c>
    </row>
    <row r="8758" spans="1:12" x14ac:dyDescent="0.25">
      <c r="A8758" s="46">
        <v>2022</v>
      </c>
      <c r="B8758" s="47" t="s">
        <v>372</v>
      </c>
      <c r="C8758" s="47" t="s">
        <v>10</v>
      </c>
      <c r="D8758" s="47" t="s">
        <v>45</v>
      </c>
      <c r="E8758" s="47" t="s">
        <v>228</v>
      </c>
      <c r="F8758" s="48">
        <v>12449</v>
      </c>
      <c r="G8758" s="35" t="str">
        <f>VLOOKUP(F8758,Apoio!A:B,2,FALSE)</f>
        <v>Vara Federal</v>
      </c>
      <c r="H8758" s="47" t="s">
        <v>235</v>
      </c>
      <c r="I8758" s="49">
        <v>73</v>
      </c>
      <c r="J8758" s="2">
        <f>VLOOKUP($F8758,Apoio!$A:$F,4,FALSE)</f>
        <v>8</v>
      </c>
      <c r="K8758" s="2">
        <f>VLOOKUP($F8758,Apoio!$A:$F,5,FALSE)</f>
        <v>1</v>
      </c>
      <c r="L8758" s="24" t="str">
        <f>VLOOKUP($F8758,Apoio!$A:$F,6,FALSE)</f>
        <v>São Paulo - Criminal</v>
      </c>
    </row>
    <row r="8759" spans="1:12" x14ac:dyDescent="0.25">
      <c r="A8759" s="50">
        <v>2022</v>
      </c>
      <c r="B8759" s="51" t="s">
        <v>372</v>
      </c>
      <c r="C8759" s="51" t="s">
        <v>10</v>
      </c>
      <c r="D8759" s="51" t="s">
        <v>45</v>
      </c>
      <c r="E8759" s="51" t="s">
        <v>228</v>
      </c>
      <c r="F8759" s="52">
        <v>12450</v>
      </c>
      <c r="G8759" s="35" t="str">
        <f>VLOOKUP(F8759,Apoio!A:B,2,FALSE)</f>
        <v>Vara Federal</v>
      </c>
      <c r="H8759" s="51" t="s">
        <v>236</v>
      </c>
      <c r="I8759" s="53">
        <v>53</v>
      </c>
      <c r="J8759" s="2">
        <f>VLOOKUP($F8759,Apoio!$A:$F,4,FALSE)</f>
        <v>9</v>
      </c>
      <c r="K8759" s="2">
        <f>VLOOKUP($F8759,Apoio!$A:$F,5,FALSE)</f>
        <v>1</v>
      </c>
      <c r="L8759" s="24" t="str">
        <f>VLOOKUP($F8759,Apoio!$A:$F,6,FALSE)</f>
        <v>São Paulo - Criminal</v>
      </c>
    </row>
    <row r="8760" spans="1:12" x14ac:dyDescent="0.25">
      <c r="A8760" s="46">
        <v>2022</v>
      </c>
      <c r="B8760" s="47" t="s">
        <v>372</v>
      </c>
      <c r="C8760" s="47" t="s">
        <v>10</v>
      </c>
      <c r="D8760" s="47" t="s">
        <v>45</v>
      </c>
      <c r="E8760" s="47" t="s">
        <v>228</v>
      </c>
      <c r="F8760" s="48">
        <v>12451</v>
      </c>
      <c r="G8760" s="35" t="str">
        <f>VLOOKUP(F8760,Apoio!A:B,2,FALSE)</f>
        <v>Vara Federal</v>
      </c>
      <c r="H8760" s="47" t="s">
        <v>237</v>
      </c>
      <c r="I8760" s="49">
        <v>80</v>
      </c>
      <c r="J8760" s="2">
        <f>VLOOKUP($F8760,Apoio!$A:$F,4,FALSE)</f>
        <v>10</v>
      </c>
      <c r="K8760" s="2">
        <f>VLOOKUP($F8760,Apoio!$A:$F,5,FALSE)</f>
        <v>1</v>
      </c>
      <c r="L8760" s="24" t="str">
        <f>VLOOKUP($F8760,Apoio!$A:$F,6,FALSE)</f>
        <v>São Paulo - Criminal</v>
      </c>
    </row>
    <row r="8761" spans="1:12" x14ac:dyDescent="0.25">
      <c r="A8761" s="50">
        <v>2022</v>
      </c>
      <c r="B8761" s="51" t="s">
        <v>372</v>
      </c>
      <c r="C8761" s="51" t="s">
        <v>10</v>
      </c>
      <c r="D8761" s="51" t="s">
        <v>45</v>
      </c>
      <c r="E8761" s="51" t="s">
        <v>238</v>
      </c>
      <c r="F8761" s="52">
        <v>13989</v>
      </c>
      <c r="G8761" s="35" t="str">
        <f>VLOOKUP(F8761,Apoio!A:B,2,FALSE)</f>
        <v>Vara Federal</v>
      </c>
      <c r="H8761" s="51" t="s">
        <v>239</v>
      </c>
      <c r="I8761" s="53">
        <v>216</v>
      </c>
      <c r="J8761" s="2">
        <f>VLOOKUP($F8761,Apoio!$A:$F,4,FALSE)</f>
        <v>1</v>
      </c>
      <c r="K8761" s="2">
        <f>VLOOKUP($F8761,Apoio!$A:$F,5,FALSE)</f>
        <v>1</v>
      </c>
      <c r="L8761" s="24" t="str">
        <f>VLOOKUP($F8761,Apoio!$A:$F,6,FALSE)</f>
        <v>São Paulo - Fiscal</v>
      </c>
    </row>
    <row r="8762" spans="1:12" x14ac:dyDescent="0.25">
      <c r="A8762" s="46">
        <v>2022</v>
      </c>
      <c r="B8762" s="47" t="s">
        <v>372</v>
      </c>
      <c r="C8762" s="47" t="s">
        <v>10</v>
      </c>
      <c r="D8762" s="47" t="s">
        <v>45</v>
      </c>
      <c r="E8762" s="47" t="s">
        <v>238</v>
      </c>
      <c r="F8762" s="48">
        <v>13990</v>
      </c>
      <c r="G8762" s="35" t="str">
        <f>VLOOKUP(F8762,Apoio!A:B,2,FALSE)</f>
        <v>Vara Federal</v>
      </c>
      <c r="H8762" s="47" t="s">
        <v>240</v>
      </c>
      <c r="I8762" s="49">
        <v>191</v>
      </c>
      <c r="J8762" s="2">
        <f>VLOOKUP($F8762,Apoio!$A:$F,4,FALSE)</f>
        <v>2</v>
      </c>
      <c r="K8762" s="2">
        <f>VLOOKUP($F8762,Apoio!$A:$F,5,FALSE)</f>
        <v>1</v>
      </c>
      <c r="L8762" s="24" t="str">
        <f>VLOOKUP($F8762,Apoio!$A:$F,6,FALSE)</f>
        <v>São Paulo - Fiscal</v>
      </c>
    </row>
    <row r="8763" spans="1:12" x14ac:dyDescent="0.25">
      <c r="A8763" s="50">
        <v>2022</v>
      </c>
      <c r="B8763" s="51" t="s">
        <v>372</v>
      </c>
      <c r="C8763" s="51" t="s">
        <v>10</v>
      </c>
      <c r="D8763" s="51" t="s">
        <v>45</v>
      </c>
      <c r="E8763" s="51" t="s">
        <v>238</v>
      </c>
      <c r="F8763" s="52">
        <v>13991</v>
      </c>
      <c r="G8763" s="35" t="str">
        <f>VLOOKUP(F8763,Apoio!A:B,2,FALSE)</f>
        <v>Vara Federal</v>
      </c>
      <c r="H8763" s="51" t="s">
        <v>241</v>
      </c>
      <c r="I8763" s="53">
        <v>223</v>
      </c>
      <c r="J8763" s="2">
        <f>VLOOKUP($F8763,Apoio!$A:$F,4,FALSE)</f>
        <v>3</v>
      </c>
      <c r="K8763" s="2">
        <f>VLOOKUP($F8763,Apoio!$A:$F,5,FALSE)</f>
        <v>1</v>
      </c>
      <c r="L8763" s="24" t="str">
        <f>VLOOKUP($F8763,Apoio!$A:$F,6,FALSE)</f>
        <v>São Paulo - Fiscal</v>
      </c>
    </row>
    <row r="8764" spans="1:12" x14ac:dyDescent="0.25">
      <c r="A8764" s="46">
        <v>2022</v>
      </c>
      <c r="B8764" s="47" t="s">
        <v>372</v>
      </c>
      <c r="C8764" s="47" t="s">
        <v>10</v>
      </c>
      <c r="D8764" s="47" t="s">
        <v>45</v>
      </c>
      <c r="E8764" s="47" t="s">
        <v>238</v>
      </c>
      <c r="F8764" s="48">
        <v>13992</v>
      </c>
      <c r="G8764" s="35" t="str">
        <f>VLOOKUP(F8764,Apoio!A:B,2,FALSE)</f>
        <v>Vara Federal</v>
      </c>
      <c r="H8764" s="47" t="s">
        <v>242</v>
      </c>
      <c r="I8764" s="49">
        <v>221</v>
      </c>
      <c r="J8764" s="2">
        <f>VLOOKUP($F8764,Apoio!$A:$F,4,FALSE)</f>
        <v>4</v>
      </c>
      <c r="K8764" s="2">
        <f>VLOOKUP($F8764,Apoio!$A:$F,5,FALSE)</f>
        <v>1</v>
      </c>
      <c r="L8764" s="24" t="str">
        <f>VLOOKUP($F8764,Apoio!$A:$F,6,FALSE)</f>
        <v>São Paulo - Fiscal</v>
      </c>
    </row>
    <row r="8765" spans="1:12" x14ac:dyDescent="0.25">
      <c r="A8765" s="50">
        <v>2022</v>
      </c>
      <c r="B8765" s="51" t="s">
        <v>372</v>
      </c>
      <c r="C8765" s="51" t="s">
        <v>10</v>
      </c>
      <c r="D8765" s="51" t="s">
        <v>45</v>
      </c>
      <c r="E8765" s="51" t="s">
        <v>238</v>
      </c>
      <c r="F8765" s="52">
        <v>13993</v>
      </c>
      <c r="G8765" s="35" t="str">
        <f>VLOOKUP(F8765,Apoio!A:B,2,FALSE)</f>
        <v>Vara Federal</v>
      </c>
      <c r="H8765" s="51" t="s">
        <v>243</v>
      </c>
      <c r="I8765" s="53">
        <v>197</v>
      </c>
      <c r="J8765" s="2">
        <f>VLOOKUP($F8765,Apoio!$A:$F,4,FALSE)</f>
        <v>5</v>
      </c>
      <c r="K8765" s="2">
        <f>VLOOKUP($F8765,Apoio!$A:$F,5,FALSE)</f>
        <v>1</v>
      </c>
      <c r="L8765" s="24" t="str">
        <f>VLOOKUP($F8765,Apoio!$A:$F,6,FALSE)</f>
        <v>São Paulo - Fiscal</v>
      </c>
    </row>
    <row r="8766" spans="1:12" x14ac:dyDescent="0.25">
      <c r="A8766" s="46">
        <v>2022</v>
      </c>
      <c r="B8766" s="47" t="s">
        <v>372</v>
      </c>
      <c r="C8766" s="47" t="s">
        <v>10</v>
      </c>
      <c r="D8766" s="47" t="s">
        <v>45</v>
      </c>
      <c r="E8766" s="47" t="s">
        <v>238</v>
      </c>
      <c r="F8766" s="48">
        <v>13994</v>
      </c>
      <c r="G8766" s="35" t="str">
        <f>VLOOKUP(F8766,Apoio!A:B,2,FALSE)</f>
        <v>Vara Federal</v>
      </c>
      <c r="H8766" s="47" t="s">
        <v>244</v>
      </c>
      <c r="I8766" s="49">
        <v>209</v>
      </c>
      <c r="J8766" s="2">
        <f>VLOOKUP($F8766,Apoio!$A:$F,4,FALSE)</f>
        <v>6</v>
      </c>
      <c r="K8766" s="2">
        <f>VLOOKUP($F8766,Apoio!$A:$F,5,FALSE)</f>
        <v>1</v>
      </c>
      <c r="L8766" s="24" t="str">
        <f>VLOOKUP($F8766,Apoio!$A:$F,6,FALSE)</f>
        <v>São Paulo - Fiscal</v>
      </c>
    </row>
    <row r="8767" spans="1:12" x14ac:dyDescent="0.25">
      <c r="A8767" s="50">
        <v>2022</v>
      </c>
      <c r="B8767" s="51" t="s">
        <v>372</v>
      </c>
      <c r="C8767" s="51" t="s">
        <v>10</v>
      </c>
      <c r="D8767" s="51" t="s">
        <v>45</v>
      </c>
      <c r="E8767" s="51" t="s">
        <v>238</v>
      </c>
      <c r="F8767" s="52">
        <v>13995</v>
      </c>
      <c r="G8767" s="35" t="str">
        <f>VLOOKUP(F8767,Apoio!A:B,2,FALSE)</f>
        <v>Vara Federal</v>
      </c>
      <c r="H8767" s="51" t="s">
        <v>245</v>
      </c>
      <c r="I8767" s="53">
        <v>194</v>
      </c>
      <c r="J8767" s="2">
        <f>VLOOKUP($F8767,Apoio!$A:$F,4,FALSE)</f>
        <v>7</v>
      </c>
      <c r="K8767" s="2">
        <f>VLOOKUP($F8767,Apoio!$A:$F,5,FALSE)</f>
        <v>1</v>
      </c>
      <c r="L8767" s="24" t="str">
        <f>VLOOKUP($F8767,Apoio!$A:$F,6,FALSE)</f>
        <v>São Paulo - Fiscal</v>
      </c>
    </row>
    <row r="8768" spans="1:12" x14ac:dyDescent="0.25">
      <c r="A8768" s="46">
        <v>2022</v>
      </c>
      <c r="B8768" s="47" t="s">
        <v>372</v>
      </c>
      <c r="C8768" s="47" t="s">
        <v>10</v>
      </c>
      <c r="D8768" s="47" t="s">
        <v>45</v>
      </c>
      <c r="E8768" s="47" t="s">
        <v>238</v>
      </c>
      <c r="F8768" s="48">
        <v>13996</v>
      </c>
      <c r="G8768" s="35" t="str">
        <f>VLOOKUP(F8768,Apoio!A:B,2,FALSE)</f>
        <v>Vara Federal</v>
      </c>
      <c r="H8768" s="47" t="s">
        <v>246</v>
      </c>
      <c r="I8768" s="49">
        <v>196</v>
      </c>
      <c r="J8768" s="2">
        <f>VLOOKUP($F8768,Apoio!$A:$F,4,FALSE)</f>
        <v>8</v>
      </c>
      <c r="K8768" s="2">
        <f>VLOOKUP($F8768,Apoio!$A:$F,5,FALSE)</f>
        <v>1</v>
      </c>
      <c r="L8768" s="24" t="str">
        <f>VLOOKUP($F8768,Apoio!$A:$F,6,FALSE)</f>
        <v>São Paulo - Fiscal</v>
      </c>
    </row>
    <row r="8769" spans="1:12" x14ac:dyDescent="0.25">
      <c r="A8769" s="50">
        <v>2022</v>
      </c>
      <c r="B8769" s="51" t="s">
        <v>372</v>
      </c>
      <c r="C8769" s="51" t="s">
        <v>10</v>
      </c>
      <c r="D8769" s="51" t="s">
        <v>45</v>
      </c>
      <c r="E8769" s="51" t="s">
        <v>238</v>
      </c>
      <c r="F8769" s="52">
        <v>13997</v>
      </c>
      <c r="G8769" s="35" t="str">
        <f>VLOOKUP(F8769,Apoio!A:B,2,FALSE)</f>
        <v>Vara Federal</v>
      </c>
      <c r="H8769" s="51" t="s">
        <v>247</v>
      </c>
      <c r="I8769" s="53">
        <v>209</v>
      </c>
      <c r="J8769" s="2">
        <f>VLOOKUP($F8769,Apoio!$A:$F,4,FALSE)</f>
        <v>9</v>
      </c>
      <c r="K8769" s="2">
        <f>VLOOKUP($F8769,Apoio!$A:$F,5,FALSE)</f>
        <v>1</v>
      </c>
      <c r="L8769" s="24" t="str">
        <f>VLOOKUP($F8769,Apoio!$A:$F,6,FALSE)</f>
        <v>São Paulo - Fiscal</v>
      </c>
    </row>
    <row r="8770" spans="1:12" x14ac:dyDescent="0.25">
      <c r="A8770" s="46">
        <v>2022</v>
      </c>
      <c r="B8770" s="47" t="s">
        <v>372</v>
      </c>
      <c r="C8770" s="47" t="s">
        <v>10</v>
      </c>
      <c r="D8770" s="47" t="s">
        <v>45</v>
      </c>
      <c r="E8770" s="47" t="s">
        <v>238</v>
      </c>
      <c r="F8770" s="48">
        <v>13998</v>
      </c>
      <c r="G8770" s="35" t="str">
        <f>VLOOKUP(F8770,Apoio!A:B,2,FALSE)</f>
        <v>Vara Federal</v>
      </c>
      <c r="H8770" s="47" t="s">
        <v>248</v>
      </c>
      <c r="I8770" s="49">
        <v>220</v>
      </c>
      <c r="J8770" s="2">
        <f>VLOOKUP($F8770,Apoio!$A:$F,4,FALSE)</f>
        <v>10</v>
      </c>
      <c r="K8770" s="2">
        <f>VLOOKUP($F8770,Apoio!$A:$F,5,FALSE)</f>
        <v>1</v>
      </c>
      <c r="L8770" s="24" t="str">
        <f>VLOOKUP($F8770,Apoio!$A:$F,6,FALSE)</f>
        <v>São Paulo - Fiscal</v>
      </c>
    </row>
    <row r="8771" spans="1:12" x14ac:dyDescent="0.25">
      <c r="A8771" s="50">
        <v>2022</v>
      </c>
      <c r="B8771" s="51" t="s">
        <v>372</v>
      </c>
      <c r="C8771" s="51" t="s">
        <v>10</v>
      </c>
      <c r="D8771" s="51" t="s">
        <v>45</v>
      </c>
      <c r="E8771" s="51" t="s">
        <v>238</v>
      </c>
      <c r="F8771" s="52">
        <v>13999</v>
      </c>
      <c r="G8771" s="35" t="str">
        <f>VLOOKUP(F8771,Apoio!A:B,2,FALSE)</f>
        <v>Vara Federal</v>
      </c>
      <c r="H8771" s="51" t="s">
        <v>249</v>
      </c>
      <c r="I8771" s="53">
        <v>202</v>
      </c>
      <c r="J8771" s="2">
        <f>VLOOKUP($F8771,Apoio!$A:$F,4,FALSE)</f>
        <v>11</v>
      </c>
      <c r="K8771" s="2">
        <f>VLOOKUP($F8771,Apoio!$A:$F,5,FALSE)</f>
        <v>1</v>
      </c>
      <c r="L8771" s="24" t="str">
        <f>VLOOKUP($F8771,Apoio!$A:$F,6,FALSE)</f>
        <v>São Paulo - Fiscal</v>
      </c>
    </row>
    <row r="8772" spans="1:12" x14ac:dyDescent="0.25">
      <c r="A8772" s="46">
        <v>2022</v>
      </c>
      <c r="B8772" s="47" t="s">
        <v>372</v>
      </c>
      <c r="C8772" s="47" t="s">
        <v>10</v>
      </c>
      <c r="D8772" s="47" t="s">
        <v>45</v>
      </c>
      <c r="E8772" s="47" t="s">
        <v>238</v>
      </c>
      <c r="F8772" s="48">
        <v>14000</v>
      </c>
      <c r="G8772" s="35" t="str">
        <f>VLOOKUP(F8772,Apoio!A:B,2,FALSE)</f>
        <v>Vara Federal</v>
      </c>
      <c r="H8772" s="47" t="s">
        <v>250</v>
      </c>
      <c r="I8772" s="49">
        <v>219</v>
      </c>
      <c r="J8772" s="2">
        <f>VLOOKUP($F8772,Apoio!$A:$F,4,FALSE)</f>
        <v>12</v>
      </c>
      <c r="K8772" s="2">
        <f>VLOOKUP($F8772,Apoio!$A:$F,5,FALSE)</f>
        <v>1</v>
      </c>
      <c r="L8772" s="24" t="str">
        <f>VLOOKUP($F8772,Apoio!$A:$F,6,FALSE)</f>
        <v>São Paulo - Fiscal</v>
      </c>
    </row>
    <row r="8773" spans="1:12" x14ac:dyDescent="0.25">
      <c r="A8773" s="50">
        <v>2022</v>
      </c>
      <c r="B8773" s="51" t="s">
        <v>372</v>
      </c>
      <c r="C8773" s="51" t="s">
        <v>10</v>
      </c>
      <c r="D8773" s="51" t="s">
        <v>45</v>
      </c>
      <c r="E8773" s="51" t="s">
        <v>238</v>
      </c>
      <c r="F8773" s="52">
        <v>18196</v>
      </c>
      <c r="G8773" s="35" t="str">
        <f>VLOOKUP(F8773,Apoio!A:B,2,FALSE)</f>
        <v>Vara Federal</v>
      </c>
      <c r="H8773" s="51" t="s">
        <v>251</v>
      </c>
      <c r="I8773" s="53">
        <v>209</v>
      </c>
      <c r="J8773" s="2">
        <f>VLOOKUP($F8773,Apoio!$A:$F,4,FALSE)</f>
        <v>13</v>
      </c>
      <c r="K8773" s="2">
        <f>VLOOKUP($F8773,Apoio!$A:$F,5,FALSE)</f>
        <v>1</v>
      </c>
      <c r="L8773" s="24" t="str">
        <f>VLOOKUP($F8773,Apoio!$A:$F,6,FALSE)</f>
        <v>São Paulo - Fiscal</v>
      </c>
    </row>
    <row r="8774" spans="1:12" x14ac:dyDescent="0.25">
      <c r="A8774" s="46">
        <v>2022</v>
      </c>
      <c r="B8774" s="47" t="s">
        <v>372</v>
      </c>
      <c r="C8774" s="47" t="s">
        <v>10</v>
      </c>
      <c r="D8774" s="47" t="s">
        <v>45</v>
      </c>
      <c r="E8774" s="47" t="s">
        <v>252</v>
      </c>
      <c r="F8774" s="48">
        <v>14041</v>
      </c>
      <c r="G8774" s="35" t="str">
        <f>VLOOKUP(F8774,Apoio!A:B,2,FALSE)</f>
        <v>Juizado</v>
      </c>
      <c r="H8774" s="47" t="s">
        <v>253</v>
      </c>
      <c r="I8774" s="49">
        <v>373</v>
      </c>
      <c r="J8774" s="2">
        <f>VLOOKUP($F8774,Apoio!$A:$F,4,FALSE)</f>
        <v>1</v>
      </c>
      <c r="K8774" s="2">
        <f>VLOOKUP($F8774,Apoio!$A:$F,5,FALSE)</f>
        <v>1</v>
      </c>
      <c r="L8774" s="24" t="str">
        <f>VLOOKUP($F8774,Apoio!$A:$F,6,FALSE)</f>
        <v>São Paulo - JEF</v>
      </c>
    </row>
    <row r="8775" spans="1:12" x14ac:dyDescent="0.25">
      <c r="A8775" s="50">
        <v>2022</v>
      </c>
      <c r="B8775" s="51" t="s">
        <v>372</v>
      </c>
      <c r="C8775" s="51" t="s">
        <v>10</v>
      </c>
      <c r="D8775" s="51" t="s">
        <v>45</v>
      </c>
      <c r="E8775" s="51" t="s">
        <v>252</v>
      </c>
      <c r="F8775" s="52">
        <v>14042</v>
      </c>
      <c r="G8775" s="35" t="str">
        <f>VLOOKUP(F8775,Apoio!A:B,2,FALSE)</f>
        <v>Juizado</v>
      </c>
      <c r="H8775" s="51" t="s">
        <v>254</v>
      </c>
      <c r="I8775" s="53">
        <v>365</v>
      </c>
      <c r="J8775" s="2">
        <f>VLOOKUP($F8775,Apoio!$A:$F,4,FALSE)</f>
        <v>2</v>
      </c>
      <c r="K8775" s="2">
        <f>VLOOKUP($F8775,Apoio!$A:$F,5,FALSE)</f>
        <v>1</v>
      </c>
      <c r="L8775" s="24" t="str">
        <f>VLOOKUP($F8775,Apoio!$A:$F,6,FALSE)</f>
        <v>São Paulo - JEF</v>
      </c>
    </row>
    <row r="8776" spans="1:12" x14ac:dyDescent="0.25">
      <c r="A8776" s="46">
        <v>2022</v>
      </c>
      <c r="B8776" s="47" t="s">
        <v>372</v>
      </c>
      <c r="C8776" s="47" t="s">
        <v>10</v>
      </c>
      <c r="D8776" s="47" t="s">
        <v>45</v>
      </c>
      <c r="E8776" s="47" t="s">
        <v>252</v>
      </c>
      <c r="F8776" s="48">
        <v>14043</v>
      </c>
      <c r="G8776" s="35" t="str">
        <f>VLOOKUP(F8776,Apoio!A:B,2,FALSE)</f>
        <v>Juizado</v>
      </c>
      <c r="H8776" s="47" t="s">
        <v>255</v>
      </c>
      <c r="I8776" s="49">
        <v>366</v>
      </c>
      <c r="J8776" s="2">
        <f>VLOOKUP($F8776,Apoio!$A:$F,4,FALSE)</f>
        <v>3</v>
      </c>
      <c r="K8776" s="2">
        <f>VLOOKUP($F8776,Apoio!$A:$F,5,FALSE)</f>
        <v>1</v>
      </c>
      <c r="L8776" s="24" t="str">
        <f>VLOOKUP($F8776,Apoio!$A:$F,6,FALSE)</f>
        <v>São Paulo - JEF</v>
      </c>
    </row>
    <row r="8777" spans="1:12" x14ac:dyDescent="0.25">
      <c r="A8777" s="50">
        <v>2022</v>
      </c>
      <c r="B8777" s="51" t="s">
        <v>372</v>
      </c>
      <c r="C8777" s="51" t="s">
        <v>10</v>
      </c>
      <c r="D8777" s="51" t="s">
        <v>45</v>
      </c>
      <c r="E8777" s="51" t="s">
        <v>252</v>
      </c>
      <c r="F8777" s="52">
        <v>14044</v>
      </c>
      <c r="G8777" s="35" t="str">
        <f>VLOOKUP(F8777,Apoio!A:B,2,FALSE)</f>
        <v>Juizado</v>
      </c>
      <c r="H8777" s="51" t="s">
        <v>256</v>
      </c>
      <c r="I8777" s="53">
        <v>371</v>
      </c>
      <c r="J8777" s="2">
        <f>VLOOKUP($F8777,Apoio!$A:$F,4,FALSE)</f>
        <v>4</v>
      </c>
      <c r="K8777" s="2">
        <f>VLOOKUP($F8777,Apoio!$A:$F,5,FALSE)</f>
        <v>1</v>
      </c>
      <c r="L8777" s="24" t="str">
        <f>VLOOKUP($F8777,Apoio!$A:$F,6,FALSE)</f>
        <v>São Paulo - JEF</v>
      </c>
    </row>
    <row r="8778" spans="1:12" x14ac:dyDescent="0.25">
      <c r="A8778" s="46">
        <v>2022</v>
      </c>
      <c r="B8778" s="47" t="s">
        <v>372</v>
      </c>
      <c r="C8778" s="47" t="s">
        <v>10</v>
      </c>
      <c r="D8778" s="47" t="s">
        <v>45</v>
      </c>
      <c r="E8778" s="47" t="s">
        <v>252</v>
      </c>
      <c r="F8778" s="48">
        <v>14045</v>
      </c>
      <c r="G8778" s="35" t="str">
        <f>VLOOKUP(F8778,Apoio!A:B,2,FALSE)</f>
        <v>Juizado</v>
      </c>
      <c r="H8778" s="47" t="s">
        <v>257</v>
      </c>
      <c r="I8778" s="49">
        <v>359</v>
      </c>
      <c r="J8778" s="2">
        <f>VLOOKUP($F8778,Apoio!$A:$F,4,FALSE)</f>
        <v>5</v>
      </c>
      <c r="K8778" s="2">
        <f>VLOOKUP($F8778,Apoio!$A:$F,5,FALSE)</f>
        <v>1</v>
      </c>
      <c r="L8778" s="24" t="str">
        <f>VLOOKUP($F8778,Apoio!$A:$F,6,FALSE)</f>
        <v>São Paulo - JEF</v>
      </c>
    </row>
    <row r="8779" spans="1:12" x14ac:dyDescent="0.25">
      <c r="A8779" s="50">
        <v>2022</v>
      </c>
      <c r="B8779" s="51" t="s">
        <v>372</v>
      </c>
      <c r="C8779" s="51" t="s">
        <v>10</v>
      </c>
      <c r="D8779" s="51" t="s">
        <v>45</v>
      </c>
      <c r="E8779" s="51" t="s">
        <v>252</v>
      </c>
      <c r="F8779" s="52">
        <v>14046</v>
      </c>
      <c r="G8779" s="35" t="str">
        <f>VLOOKUP(F8779,Apoio!A:B,2,FALSE)</f>
        <v>Juizado</v>
      </c>
      <c r="H8779" s="51" t="s">
        <v>258</v>
      </c>
      <c r="I8779" s="53">
        <v>344</v>
      </c>
      <c r="J8779" s="2">
        <f>VLOOKUP($F8779,Apoio!$A:$F,4,FALSE)</f>
        <v>6</v>
      </c>
      <c r="K8779" s="2">
        <f>VLOOKUP($F8779,Apoio!$A:$F,5,FALSE)</f>
        <v>1</v>
      </c>
      <c r="L8779" s="24" t="str">
        <f>VLOOKUP($F8779,Apoio!$A:$F,6,FALSE)</f>
        <v>São Paulo - JEF</v>
      </c>
    </row>
    <row r="8780" spans="1:12" x14ac:dyDescent="0.25">
      <c r="A8780" s="46">
        <v>2022</v>
      </c>
      <c r="B8780" s="47" t="s">
        <v>372</v>
      </c>
      <c r="C8780" s="47" t="s">
        <v>10</v>
      </c>
      <c r="D8780" s="47" t="s">
        <v>45</v>
      </c>
      <c r="E8780" s="47" t="s">
        <v>252</v>
      </c>
      <c r="F8780" s="48">
        <v>14047</v>
      </c>
      <c r="G8780" s="35" t="str">
        <f>VLOOKUP(F8780,Apoio!A:B,2,FALSE)</f>
        <v>Juizado</v>
      </c>
      <c r="H8780" s="47" t="s">
        <v>259</v>
      </c>
      <c r="I8780" s="49">
        <v>361</v>
      </c>
      <c r="J8780" s="2">
        <f>VLOOKUP($F8780,Apoio!$A:$F,4,FALSE)</f>
        <v>7</v>
      </c>
      <c r="K8780" s="2">
        <f>VLOOKUP($F8780,Apoio!$A:$F,5,FALSE)</f>
        <v>1</v>
      </c>
      <c r="L8780" s="24" t="str">
        <f>VLOOKUP($F8780,Apoio!$A:$F,6,FALSE)</f>
        <v>São Paulo - JEF</v>
      </c>
    </row>
    <row r="8781" spans="1:12" x14ac:dyDescent="0.25">
      <c r="A8781" s="50">
        <v>2022</v>
      </c>
      <c r="B8781" s="51" t="s">
        <v>372</v>
      </c>
      <c r="C8781" s="51" t="s">
        <v>10</v>
      </c>
      <c r="D8781" s="51" t="s">
        <v>45</v>
      </c>
      <c r="E8781" s="51" t="s">
        <v>252</v>
      </c>
      <c r="F8781" s="52">
        <v>14048</v>
      </c>
      <c r="G8781" s="35" t="str">
        <f>VLOOKUP(F8781,Apoio!A:B,2,FALSE)</f>
        <v>Juizado</v>
      </c>
      <c r="H8781" s="51" t="s">
        <v>260</v>
      </c>
      <c r="I8781" s="53">
        <v>367</v>
      </c>
      <c r="J8781" s="2">
        <f>VLOOKUP($F8781,Apoio!$A:$F,4,FALSE)</f>
        <v>8</v>
      </c>
      <c r="K8781" s="2">
        <f>VLOOKUP($F8781,Apoio!$A:$F,5,FALSE)</f>
        <v>1</v>
      </c>
      <c r="L8781" s="24" t="str">
        <f>VLOOKUP($F8781,Apoio!$A:$F,6,FALSE)</f>
        <v>São Paulo - JEF</v>
      </c>
    </row>
    <row r="8782" spans="1:12" x14ac:dyDescent="0.25">
      <c r="A8782" s="46">
        <v>2022</v>
      </c>
      <c r="B8782" s="47" t="s">
        <v>372</v>
      </c>
      <c r="C8782" s="47" t="s">
        <v>10</v>
      </c>
      <c r="D8782" s="47" t="s">
        <v>45</v>
      </c>
      <c r="E8782" s="47" t="s">
        <v>252</v>
      </c>
      <c r="F8782" s="48">
        <v>14049</v>
      </c>
      <c r="G8782" s="35" t="str">
        <f>VLOOKUP(F8782,Apoio!A:B,2,FALSE)</f>
        <v>Juizado</v>
      </c>
      <c r="H8782" s="47" t="s">
        <v>261</v>
      </c>
      <c r="I8782" s="49">
        <v>370</v>
      </c>
      <c r="J8782" s="2">
        <f>VLOOKUP($F8782,Apoio!$A:$F,4,FALSE)</f>
        <v>9</v>
      </c>
      <c r="K8782" s="2">
        <f>VLOOKUP($F8782,Apoio!$A:$F,5,FALSE)</f>
        <v>1</v>
      </c>
      <c r="L8782" s="24" t="str">
        <f>VLOOKUP($F8782,Apoio!$A:$F,6,FALSE)</f>
        <v>São Paulo - JEF</v>
      </c>
    </row>
    <row r="8783" spans="1:12" x14ac:dyDescent="0.25">
      <c r="A8783" s="50">
        <v>2022</v>
      </c>
      <c r="B8783" s="51" t="s">
        <v>372</v>
      </c>
      <c r="C8783" s="51" t="s">
        <v>10</v>
      </c>
      <c r="D8783" s="51" t="s">
        <v>45</v>
      </c>
      <c r="E8783" s="51" t="s">
        <v>252</v>
      </c>
      <c r="F8783" s="52">
        <v>14050</v>
      </c>
      <c r="G8783" s="35" t="str">
        <f>VLOOKUP(F8783,Apoio!A:B,2,FALSE)</f>
        <v>Juizado</v>
      </c>
      <c r="H8783" s="51" t="s">
        <v>262</v>
      </c>
      <c r="I8783" s="53">
        <v>345</v>
      </c>
      <c r="J8783" s="2">
        <f>VLOOKUP($F8783,Apoio!$A:$F,4,FALSE)</f>
        <v>10</v>
      </c>
      <c r="K8783" s="2">
        <f>VLOOKUP($F8783,Apoio!$A:$F,5,FALSE)</f>
        <v>1</v>
      </c>
      <c r="L8783" s="24" t="str">
        <f>VLOOKUP($F8783,Apoio!$A:$F,6,FALSE)</f>
        <v>São Paulo - JEF</v>
      </c>
    </row>
    <row r="8784" spans="1:12" x14ac:dyDescent="0.25">
      <c r="A8784" s="46">
        <v>2022</v>
      </c>
      <c r="B8784" s="47" t="s">
        <v>372</v>
      </c>
      <c r="C8784" s="47" t="s">
        <v>10</v>
      </c>
      <c r="D8784" s="47" t="s">
        <v>45</v>
      </c>
      <c r="E8784" s="47" t="s">
        <v>252</v>
      </c>
      <c r="F8784" s="48">
        <v>14051</v>
      </c>
      <c r="G8784" s="35" t="str">
        <f>VLOOKUP(F8784,Apoio!A:B,2,FALSE)</f>
        <v>Juizado</v>
      </c>
      <c r="H8784" s="47" t="s">
        <v>263</v>
      </c>
      <c r="I8784" s="49">
        <v>364</v>
      </c>
      <c r="J8784" s="2">
        <f>VLOOKUP($F8784,Apoio!$A:$F,4,FALSE)</f>
        <v>11</v>
      </c>
      <c r="K8784" s="2">
        <f>VLOOKUP($F8784,Apoio!$A:$F,5,FALSE)</f>
        <v>1</v>
      </c>
      <c r="L8784" s="24" t="str">
        <f>VLOOKUP($F8784,Apoio!$A:$F,6,FALSE)</f>
        <v>São Paulo - JEF</v>
      </c>
    </row>
    <row r="8785" spans="1:12" x14ac:dyDescent="0.25">
      <c r="A8785" s="50">
        <v>2022</v>
      </c>
      <c r="B8785" s="51" t="s">
        <v>372</v>
      </c>
      <c r="C8785" s="51" t="s">
        <v>10</v>
      </c>
      <c r="D8785" s="51" t="s">
        <v>45</v>
      </c>
      <c r="E8785" s="51" t="s">
        <v>252</v>
      </c>
      <c r="F8785" s="52">
        <v>14052</v>
      </c>
      <c r="G8785" s="35" t="str">
        <f>VLOOKUP(F8785,Apoio!A:B,2,FALSE)</f>
        <v>Juizado</v>
      </c>
      <c r="H8785" s="51" t="s">
        <v>264</v>
      </c>
      <c r="I8785" s="53">
        <v>351</v>
      </c>
      <c r="J8785" s="2">
        <f>VLOOKUP($F8785,Apoio!$A:$F,4,FALSE)</f>
        <v>12</v>
      </c>
      <c r="K8785" s="2">
        <f>VLOOKUP($F8785,Apoio!$A:$F,5,FALSE)</f>
        <v>1</v>
      </c>
      <c r="L8785" s="24" t="str">
        <f>VLOOKUP($F8785,Apoio!$A:$F,6,FALSE)</f>
        <v>São Paulo - JEF</v>
      </c>
    </row>
    <row r="8786" spans="1:12" x14ac:dyDescent="0.25">
      <c r="A8786" s="46">
        <v>2022</v>
      </c>
      <c r="B8786" s="47" t="s">
        <v>372</v>
      </c>
      <c r="C8786" s="47" t="s">
        <v>10</v>
      </c>
      <c r="D8786" s="47" t="s">
        <v>45</v>
      </c>
      <c r="E8786" s="47" t="s">
        <v>252</v>
      </c>
      <c r="F8786" s="48">
        <v>14053</v>
      </c>
      <c r="G8786" s="35" t="str">
        <f>VLOOKUP(F8786,Apoio!A:B,2,FALSE)</f>
        <v>Juizado</v>
      </c>
      <c r="H8786" s="47" t="s">
        <v>265</v>
      </c>
      <c r="I8786" s="49">
        <v>369</v>
      </c>
      <c r="J8786" s="2">
        <f>VLOOKUP($F8786,Apoio!$A:$F,4,FALSE)</f>
        <v>13</v>
      </c>
      <c r="K8786" s="2">
        <f>VLOOKUP($F8786,Apoio!$A:$F,5,FALSE)</f>
        <v>1</v>
      </c>
      <c r="L8786" s="24" t="str">
        <f>VLOOKUP($F8786,Apoio!$A:$F,6,FALSE)</f>
        <v>São Paulo - JEF</v>
      </c>
    </row>
    <row r="8787" spans="1:12" x14ac:dyDescent="0.25">
      <c r="A8787" s="50">
        <v>2022</v>
      </c>
      <c r="B8787" s="51" t="s">
        <v>372</v>
      </c>
      <c r="C8787" s="51" t="s">
        <v>10</v>
      </c>
      <c r="D8787" s="51" t="s">
        <v>45</v>
      </c>
      <c r="E8787" s="51" t="s">
        <v>252</v>
      </c>
      <c r="F8787" s="52">
        <v>14161</v>
      </c>
      <c r="G8787" s="35" t="str">
        <f>VLOOKUP(F8787,Apoio!A:B,2,FALSE)</f>
        <v>Juizado</v>
      </c>
      <c r="H8787" s="51" t="s">
        <v>266</v>
      </c>
      <c r="I8787" s="53">
        <v>389</v>
      </c>
      <c r="J8787" s="2">
        <f>VLOOKUP($F8787,Apoio!$A:$F,4,FALSE)</f>
        <v>14</v>
      </c>
      <c r="K8787" s="2">
        <f>VLOOKUP($F8787,Apoio!$A:$F,5,FALSE)</f>
        <v>1</v>
      </c>
      <c r="L8787" s="24" t="str">
        <f>VLOOKUP($F8787,Apoio!$A:$F,6,FALSE)</f>
        <v>São Paulo - JEF</v>
      </c>
    </row>
    <row r="8788" spans="1:12" x14ac:dyDescent="0.25">
      <c r="A8788" s="46">
        <v>2022</v>
      </c>
      <c r="B8788" s="47" t="s">
        <v>372</v>
      </c>
      <c r="C8788" s="47" t="s">
        <v>10</v>
      </c>
      <c r="D8788" s="47" t="s">
        <v>45</v>
      </c>
      <c r="E8788" s="47" t="s">
        <v>252</v>
      </c>
      <c r="F8788" s="48">
        <v>72252</v>
      </c>
      <c r="G8788" s="35" t="str">
        <f>VLOOKUP(F8788,Apoio!A:B,2,FALSE)</f>
        <v>Vara Federal</v>
      </c>
      <c r="H8788" s="47" t="s">
        <v>267</v>
      </c>
      <c r="I8788" s="49">
        <v>157</v>
      </c>
      <c r="J8788" s="2" t="str">
        <f>VLOOKUP($F8788,Apoio!$A:$F,4,FALSE)</f>
        <v>CECON</v>
      </c>
      <c r="K8788" s="2">
        <f>VLOOKUP($F8788,Apoio!$A:$F,5,FALSE)</f>
        <v>1</v>
      </c>
      <c r="L8788" s="24" t="str">
        <f>VLOOKUP($F8788,Apoio!$A:$F,6,FALSE)</f>
        <v>São Paulo</v>
      </c>
    </row>
    <row r="8789" spans="1:12" x14ac:dyDescent="0.25">
      <c r="A8789" s="50">
        <v>2022</v>
      </c>
      <c r="B8789" s="51" t="s">
        <v>372</v>
      </c>
      <c r="C8789" s="51" t="s">
        <v>10</v>
      </c>
      <c r="D8789" s="51" t="s">
        <v>45</v>
      </c>
      <c r="E8789" s="51" t="s">
        <v>268</v>
      </c>
      <c r="F8789" s="52">
        <v>14002</v>
      </c>
      <c r="G8789" s="35" t="str">
        <f>VLOOKUP(F8789,Apoio!A:B,2,FALSE)</f>
        <v>Vara Federal</v>
      </c>
      <c r="H8789" s="51" t="s">
        <v>269</v>
      </c>
      <c r="I8789" s="53">
        <v>144</v>
      </c>
      <c r="J8789" s="2">
        <f>VLOOKUP($F8789,Apoio!$A:$F,4,FALSE)</f>
        <v>1</v>
      </c>
      <c r="K8789" s="2">
        <f>VLOOKUP($F8789,Apoio!$A:$F,5,FALSE)</f>
        <v>1</v>
      </c>
      <c r="L8789" s="24" t="str">
        <f>VLOOKUP($F8789,Apoio!$A:$F,6,FALSE)</f>
        <v>São Paulo - Previdenciária</v>
      </c>
    </row>
    <row r="8790" spans="1:12" x14ac:dyDescent="0.25">
      <c r="A8790" s="46">
        <v>2022</v>
      </c>
      <c r="B8790" s="47" t="s">
        <v>372</v>
      </c>
      <c r="C8790" s="47" t="s">
        <v>10</v>
      </c>
      <c r="D8790" s="47" t="s">
        <v>45</v>
      </c>
      <c r="E8790" s="47" t="s">
        <v>268</v>
      </c>
      <c r="F8790" s="48">
        <v>14003</v>
      </c>
      <c r="G8790" s="35" t="str">
        <f>VLOOKUP(F8790,Apoio!A:B,2,FALSE)</f>
        <v>Vara Federal</v>
      </c>
      <c r="H8790" s="47" t="s">
        <v>270</v>
      </c>
      <c r="I8790" s="49">
        <v>171</v>
      </c>
      <c r="J8790" s="2">
        <f>VLOOKUP($F8790,Apoio!$A:$F,4,FALSE)</f>
        <v>2</v>
      </c>
      <c r="K8790" s="2">
        <f>VLOOKUP($F8790,Apoio!$A:$F,5,FALSE)</f>
        <v>1</v>
      </c>
      <c r="L8790" s="24" t="str">
        <f>VLOOKUP($F8790,Apoio!$A:$F,6,FALSE)</f>
        <v>São Paulo - Previdenciária</v>
      </c>
    </row>
    <row r="8791" spans="1:12" x14ac:dyDescent="0.25">
      <c r="A8791" s="50">
        <v>2022</v>
      </c>
      <c r="B8791" s="51" t="s">
        <v>372</v>
      </c>
      <c r="C8791" s="51" t="s">
        <v>10</v>
      </c>
      <c r="D8791" s="51" t="s">
        <v>45</v>
      </c>
      <c r="E8791" s="51" t="s">
        <v>268</v>
      </c>
      <c r="F8791" s="52">
        <v>16495</v>
      </c>
      <c r="G8791" s="35" t="str">
        <f>VLOOKUP(F8791,Apoio!A:B,2,FALSE)</f>
        <v>Vara Federal</v>
      </c>
      <c r="H8791" s="51" t="s">
        <v>271</v>
      </c>
      <c r="I8791" s="53">
        <v>156</v>
      </c>
      <c r="J8791" s="2">
        <f>VLOOKUP($F8791,Apoio!$A:$F,4,FALSE)</f>
        <v>3</v>
      </c>
      <c r="K8791" s="2">
        <f>VLOOKUP($F8791,Apoio!$A:$F,5,FALSE)</f>
        <v>1</v>
      </c>
      <c r="L8791" s="24" t="str">
        <f>VLOOKUP($F8791,Apoio!$A:$F,6,FALSE)</f>
        <v>São Paulo - Previdenciária</v>
      </c>
    </row>
    <row r="8792" spans="1:12" x14ac:dyDescent="0.25">
      <c r="A8792" s="46">
        <v>2022</v>
      </c>
      <c r="B8792" s="47" t="s">
        <v>372</v>
      </c>
      <c r="C8792" s="47" t="s">
        <v>10</v>
      </c>
      <c r="D8792" s="47" t="s">
        <v>45</v>
      </c>
      <c r="E8792" s="47" t="s">
        <v>268</v>
      </c>
      <c r="F8792" s="48">
        <v>14004</v>
      </c>
      <c r="G8792" s="35" t="str">
        <f>VLOOKUP(F8792,Apoio!A:B,2,FALSE)</f>
        <v>Vara Federal</v>
      </c>
      <c r="H8792" s="47" t="s">
        <v>272</v>
      </c>
      <c r="I8792" s="49">
        <v>155</v>
      </c>
      <c r="J8792" s="2">
        <f>VLOOKUP($F8792,Apoio!$A:$F,4,FALSE)</f>
        <v>4</v>
      </c>
      <c r="K8792" s="2">
        <f>VLOOKUP($F8792,Apoio!$A:$F,5,FALSE)</f>
        <v>1</v>
      </c>
      <c r="L8792" s="24" t="str">
        <f>VLOOKUP($F8792,Apoio!$A:$F,6,FALSE)</f>
        <v>São Paulo - Previdenciária</v>
      </c>
    </row>
    <row r="8793" spans="1:12" x14ac:dyDescent="0.25">
      <c r="A8793" s="50">
        <v>2022</v>
      </c>
      <c r="B8793" s="51" t="s">
        <v>372</v>
      </c>
      <c r="C8793" s="51" t="s">
        <v>10</v>
      </c>
      <c r="D8793" s="51" t="s">
        <v>45</v>
      </c>
      <c r="E8793" s="51" t="s">
        <v>268</v>
      </c>
      <c r="F8793" s="52">
        <v>14005</v>
      </c>
      <c r="G8793" s="35" t="str">
        <f>VLOOKUP(F8793,Apoio!A:B,2,FALSE)</f>
        <v>Vara Federal</v>
      </c>
      <c r="H8793" s="51" t="s">
        <v>273</v>
      </c>
      <c r="I8793" s="53">
        <v>167</v>
      </c>
      <c r="J8793" s="2">
        <f>VLOOKUP($F8793,Apoio!$A:$F,4,FALSE)</f>
        <v>5</v>
      </c>
      <c r="K8793" s="2">
        <f>VLOOKUP($F8793,Apoio!$A:$F,5,FALSE)</f>
        <v>1</v>
      </c>
      <c r="L8793" s="24" t="str">
        <f>VLOOKUP($F8793,Apoio!$A:$F,6,FALSE)</f>
        <v>São Paulo - Previdenciária</v>
      </c>
    </row>
    <row r="8794" spans="1:12" x14ac:dyDescent="0.25">
      <c r="A8794" s="46">
        <v>2022</v>
      </c>
      <c r="B8794" s="47" t="s">
        <v>372</v>
      </c>
      <c r="C8794" s="47" t="s">
        <v>10</v>
      </c>
      <c r="D8794" s="47" t="s">
        <v>45</v>
      </c>
      <c r="E8794" s="47" t="s">
        <v>268</v>
      </c>
      <c r="F8794" s="48">
        <v>16496</v>
      </c>
      <c r="G8794" s="35" t="str">
        <f>VLOOKUP(F8794,Apoio!A:B,2,FALSE)</f>
        <v>Vara Federal</v>
      </c>
      <c r="H8794" s="47" t="s">
        <v>274</v>
      </c>
      <c r="I8794" s="49">
        <v>114</v>
      </c>
      <c r="J8794" s="2">
        <f>VLOOKUP($F8794,Apoio!$A:$F,4,FALSE)</f>
        <v>6</v>
      </c>
      <c r="K8794" s="2">
        <f>VLOOKUP($F8794,Apoio!$A:$F,5,FALSE)</f>
        <v>1</v>
      </c>
      <c r="L8794" s="24" t="str">
        <f>VLOOKUP($F8794,Apoio!$A:$F,6,FALSE)</f>
        <v>São Paulo - Previdenciária</v>
      </c>
    </row>
    <row r="8795" spans="1:12" x14ac:dyDescent="0.25">
      <c r="A8795" s="50">
        <v>2022</v>
      </c>
      <c r="B8795" s="51" t="s">
        <v>372</v>
      </c>
      <c r="C8795" s="51" t="s">
        <v>10</v>
      </c>
      <c r="D8795" s="51" t="s">
        <v>45</v>
      </c>
      <c r="E8795" s="51" t="s">
        <v>268</v>
      </c>
      <c r="F8795" s="52">
        <v>14006</v>
      </c>
      <c r="G8795" s="35" t="str">
        <f>VLOOKUP(F8795,Apoio!A:B,2,FALSE)</f>
        <v>Vara Federal</v>
      </c>
      <c r="H8795" s="51" t="s">
        <v>275</v>
      </c>
      <c r="I8795" s="53">
        <v>129</v>
      </c>
      <c r="J8795" s="2">
        <f>VLOOKUP($F8795,Apoio!$A:$F,4,FALSE)</f>
        <v>7</v>
      </c>
      <c r="K8795" s="2">
        <f>VLOOKUP($F8795,Apoio!$A:$F,5,FALSE)</f>
        <v>1</v>
      </c>
      <c r="L8795" s="24" t="str">
        <f>VLOOKUP($F8795,Apoio!$A:$F,6,FALSE)</f>
        <v>São Paulo - Previdenciária</v>
      </c>
    </row>
    <row r="8796" spans="1:12" x14ac:dyDescent="0.25">
      <c r="A8796" s="46">
        <v>2022</v>
      </c>
      <c r="B8796" s="47" t="s">
        <v>372</v>
      </c>
      <c r="C8796" s="47" t="s">
        <v>10</v>
      </c>
      <c r="D8796" s="47" t="s">
        <v>45</v>
      </c>
      <c r="E8796" s="47" t="s">
        <v>268</v>
      </c>
      <c r="F8796" s="48">
        <v>16497</v>
      </c>
      <c r="G8796" s="35" t="str">
        <f>VLOOKUP(F8796,Apoio!A:B,2,FALSE)</f>
        <v>Vara Federal</v>
      </c>
      <c r="H8796" s="47" t="s">
        <v>276</v>
      </c>
      <c r="I8796" s="49">
        <v>148</v>
      </c>
      <c r="J8796" s="2">
        <f>VLOOKUP($F8796,Apoio!$A:$F,4,FALSE)</f>
        <v>8</v>
      </c>
      <c r="K8796" s="2">
        <f>VLOOKUP($F8796,Apoio!$A:$F,5,FALSE)</f>
        <v>1</v>
      </c>
      <c r="L8796" s="24" t="str">
        <f>VLOOKUP($F8796,Apoio!$A:$F,6,FALSE)</f>
        <v>São Paulo - Previdenciária</v>
      </c>
    </row>
    <row r="8797" spans="1:12" x14ac:dyDescent="0.25">
      <c r="A8797" s="50">
        <v>2022</v>
      </c>
      <c r="B8797" s="51" t="s">
        <v>372</v>
      </c>
      <c r="C8797" s="51" t="s">
        <v>10</v>
      </c>
      <c r="D8797" s="51" t="s">
        <v>45</v>
      </c>
      <c r="E8797" s="51" t="s">
        <v>268</v>
      </c>
      <c r="F8797" s="52">
        <v>18205</v>
      </c>
      <c r="G8797" s="35" t="str">
        <f>VLOOKUP(F8797,Apoio!A:B,2,FALSE)</f>
        <v>Vara Federal</v>
      </c>
      <c r="H8797" s="51" t="s">
        <v>277</v>
      </c>
      <c r="I8797" s="53">
        <v>144</v>
      </c>
      <c r="J8797" s="2">
        <f>VLOOKUP($F8797,Apoio!$A:$F,4,FALSE)</f>
        <v>9</v>
      </c>
      <c r="K8797" s="2">
        <f>VLOOKUP($F8797,Apoio!$A:$F,5,FALSE)</f>
        <v>1</v>
      </c>
      <c r="L8797" s="24" t="str">
        <f>VLOOKUP($F8797,Apoio!$A:$F,6,FALSE)</f>
        <v>São Paulo - Previdenciária</v>
      </c>
    </row>
    <row r="8798" spans="1:12" x14ac:dyDescent="0.25">
      <c r="A8798" s="46">
        <v>2022</v>
      </c>
      <c r="B8798" s="47" t="s">
        <v>372</v>
      </c>
      <c r="C8798" s="47" t="s">
        <v>10</v>
      </c>
      <c r="D8798" s="47" t="s">
        <v>45</v>
      </c>
      <c r="E8798" s="47" t="s">
        <v>268</v>
      </c>
      <c r="F8798" s="48">
        <v>18202</v>
      </c>
      <c r="G8798" s="35" t="str">
        <f>VLOOKUP(F8798,Apoio!A:B,2,FALSE)</f>
        <v>Vara Federal</v>
      </c>
      <c r="H8798" s="47" t="s">
        <v>278</v>
      </c>
      <c r="I8798" s="49">
        <v>107</v>
      </c>
      <c r="J8798" s="2">
        <f>VLOOKUP($F8798,Apoio!$A:$F,4,FALSE)</f>
        <v>10</v>
      </c>
      <c r="K8798" s="2">
        <f>VLOOKUP($F8798,Apoio!$A:$F,5,FALSE)</f>
        <v>1</v>
      </c>
      <c r="L8798" s="24" t="str">
        <f>VLOOKUP($F8798,Apoio!$A:$F,6,FALSE)</f>
        <v>São Paulo - Previdenciária</v>
      </c>
    </row>
    <row r="8799" spans="1:12" x14ac:dyDescent="0.25">
      <c r="A8799" s="50">
        <v>2022</v>
      </c>
      <c r="B8799" s="51" t="s">
        <v>372</v>
      </c>
      <c r="C8799" s="51" t="s">
        <v>10</v>
      </c>
      <c r="D8799" s="51" t="s">
        <v>45</v>
      </c>
      <c r="E8799" s="51" t="s">
        <v>279</v>
      </c>
      <c r="F8799" s="52">
        <v>18100</v>
      </c>
      <c r="G8799" s="35" t="str">
        <f>VLOOKUP(F8799,Apoio!A:B,2,FALSE)</f>
        <v>Vara Federal</v>
      </c>
      <c r="H8799" s="51" t="s">
        <v>280</v>
      </c>
      <c r="I8799" s="53">
        <v>216</v>
      </c>
      <c r="J8799" s="2">
        <f>VLOOKUP($F8799,Apoio!$A:$F,4,FALSE)</f>
        <v>1</v>
      </c>
      <c r="K8799" s="2">
        <f>VLOOKUP($F8799,Apoio!$A:$F,5,FALSE)</f>
        <v>41</v>
      </c>
      <c r="L8799" s="24" t="str">
        <f>VLOOKUP($F8799,Apoio!$A:$F,6,FALSE)</f>
        <v>São Vicente</v>
      </c>
    </row>
    <row r="8800" spans="1:12" x14ac:dyDescent="0.25">
      <c r="A8800" s="46">
        <v>2022</v>
      </c>
      <c r="B8800" s="47" t="s">
        <v>372</v>
      </c>
      <c r="C8800" s="47" t="s">
        <v>10</v>
      </c>
      <c r="D8800" s="47" t="s">
        <v>45</v>
      </c>
      <c r="E8800" s="47" t="s">
        <v>279</v>
      </c>
      <c r="F8800" s="48">
        <v>14116</v>
      </c>
      <c r="G8800" s="35" t="str">
        <f>VLOOKUP(F8800,Apoio!A:B,2,FALSE)</f>
        <v>Juizado</v>
      </c>
      <c r="H8800" s="47" t="s">
        <v>281</v>
      </c>
      <c r="I8800" s="49">
        <v>405</v>
      </c>
      <c r="J8800" s="2">
        <f>VLOOKUP($F8800,Apoio!$A:$F,4,FALSE)</f>
        <v>1</v>
      </c>
      <c r="K8800" s="2">
        <f>VLOOKUP($F8800,Apoio!$A:$F,5,FALSE)</f>
        <v>41</v>
      </c>
      <c r="L8800" s="24" t="str">
        <f>VLOOKUP($F8800,Apoio!$A:$F,6,FALSE)</f>
        <v>São Vicente</v>
      </c>
    </row>
    <row r="8801" spans="1:12" x14ac:dyDescent="0.25">
      <c r="A8801" s="50">
        <v>2022</v>
      </c>
      <c r="B8801" s="51" t="s">
        <v>372</v>
      </c>
      <c r="C8801" s="51" t="s">
        <v>10</v>
      </c>
      <c r="D8801" s="51" t="s">
        <v>45</v>
      </c>
      <c r="E8801" s="51" t="s">
        <v>282</v>
      </c>
      <c r="F8801" s="52">
        <v>12486</v>
      </c>
      <c r="G8801" s="35" t="str">
        <f>VLOOKUP(F8801,Apoio!A:B,2,FALSE)</f>
        <v>Vara Federal</v>
      </c>
      <c r="H8801" s="51" t="s">
        <v>283</v>
      </c>
      <c r="I8801" s="53">
        <v>178</v>
      </c>
      <c r="J8801" s="2">
        <f>VLOOKUP($F8801,Apoio!$A:$F,4,FALSE)</f>
        <v>1</v>
      </c>
      <c r="K8801" s="2">
        <f>VLOOKUP($F8801,Apoio!$A:$F,5,FALSE)</f>
        <v>10</v>
      </c>
      <c r="L8801" s="24" t="str">
        <f>VLOOKUP($F8801,Apoio!$A:$F,6,FALSE)</f>
        <v>Sorocaba</v>
      </c>
    </row>
    <row r="8802" spans="1:12" x14ac:dyDescent="0.25">
      <c r="A8802" s="46">
        <v>2022</v>
      </c>
      <c r="B8802" s="47" t="s">
        <v>372</v>
      </c>
      <c r="C8802" s="47" t="s">
        <v>10</v>
      </c>
      <c r="D8802" s="47" t="s">
        <v>45</v>
      </c>
      <c r="E8802" s="47" t="s">
        <v>282</v>
      </c>
      <c r="F8802" s="48">
        <v>79243</v>
      </c>
      <c r="G8802" s="35" t="str">
        <f>VLOOKUP(F8802,Apoio!A:B,2,FALSE)</f>
        <v>Juizado</v>
      </c>
      <c r="H8802" s="47" t="s">
        <v>284</v>
      </c>
      <c r="I8802" s="49">
        <v>461</v>
      </c>
      <c r="J8802" s="2">
        <f>VLOOKUP($F8802,Apoio!$A:$F,4,FALSE)</f>
        <v>1</v>
      </c>
      <c r="K8802" s="2">
        <f>VLOOKUP($F8802,Apoio!$A:$F,5,FALSE)</f>
        <v>10</v>
      </c>
      <c r="L8802" s="24" t="str">
        <f>VLOOKUP($F8802,Apoio!$A:$F,6,FALSE)</f>
        <v>Sorocaba</v>
      </c>
    </row>
    <row r="8803" spans="1:12" x14ac:dyDescent="0.25">
      <c r="A8803" s="50">
        <v>2022</v>
      </c>
      <c r="B8803" s="51" t="s">
        <v>372</v>
      </c>
      <c r="C8803" s="51" t="s">
        <v>10</v>
      </c>
      <c r="D8803" s="51" t="s">
        <v>45</v>
      </c>
      <c r="E8803" s="51" t="s">
        <v>282</v>
      </c>
      <c r="F8803" s="52">
        <v>12487</v>
      </c>
      <c r="G8803" s="35" t="str">
        <f>VLOOKUP(F8803,Apoio!A:B,2,FALSE)</f>
        <v>Vara Federal</v>
      </c>
      <c r="H8803" s="51" t="s">
        <v>285</v>
      </c>
      <c r="I8803" s="53">
        <v>162</v>
      </c>
      <c r="J8803" s="2">
        <f>VLOOKUP($F8803,Apoio!$A:$F,4,FALSE)</f>
        <v>2</v>
      </c>
      <c r="K8803" s="2">
        <f>VLOOKUP($F8803,Apoio!$A:$F,5,FALSE)</f>
        <v>10</v>
      </c>
      <c r="L8803" s="24" t="str">
        <f>VLOOKUP($F8803,Apoio!$A:$F,6,FALSE)</f>
        <v>Sorocaba</v>
      </c>
    </row>
    <row r="8804" spans="1:12" x14ac:dyDescent="0.25">
      <c r="A8804" s="46">
        <v>2022</v>
      </c>
      <c r="B8804" s="47" t="s">
        <v>372</v>
      </c>
      <c r="C8804" s="47" t="s">
        <v>10</v>
      </c>
      <c r="D8804" s="47" t="s">
        <v>45</v>
      </c>
      <c r="E8804" s="47" t="s">
        <v>282</v>
      </c>
      <c r="F8804" s="48">
        <v>14312</v>
      </c>
      <c r="G8804" s="35" t="str">
        <f>VLOOKUP(F8804,Apoio!A:B,2,FALSE)</f>
        <v>Juizado</v>
      </c>
      <c r="H8804" s="47" t="s">
        <v>286</v>
      </c>
      <c r="I8804" s="49">
        <v>458</v>
      </c>
      <c r="J8804" s="2">
        <f>VLOOKUP($F8804,Apoio!$A:$F,4,FALSE)</f>
        <v>2</v>
      </c>
      <c r="K8804" s="2">
        <f>VLOOKUP($F8804,Apoio!$A:$F,5,FALSE)</f>
        <v>10</v>
      </c>
      <c r="L8804" s="24" t="str">
        <f>VLOOKUP($F8804,Apoio!$A:$F,6,FALSE)</f>
        <v>Sorocaba</v>
      </c>
    </row>
    <row r="8805" spans="1:12" x14ac:dyDescent="0.25">
      <c r="A8805" s="50">
        <v>2022</v>
      </c>
      <c r="B8805" s="51" t="s">
        <v>372</v>
      </c>
      <c r="C8805" s="51" t="s">
        <v>10</v>
      </c>
      <c r="D8805" s="51" t="s">
        <v>45</v>
      </c>
      <c r="E8805" s="51" t="s">
        <v>282</v>
      </c>
      <c r="F8805" s="52">
        <v>12488</v>
      </c>
      <c r="G8805" s="35" t="str">
        <f>VLOOKUP(F8805,Apoio!A:B,2,FALSE)</f>
        <v>Vara Federal</v>
      </c>
      <c r="H8805" s="51" t="s">
        <v>287</v>
      </c>
      <c r="I8805" s="53">
        <v>164</v>
      </c>
      <c r="J8805" s="2">
        <f>VLOOKUP($F8805,Apoio!$A:$F,4,FALSE)</f>
        <v>3</v>
      </c>
      <c r="K8805" s="2">
        <f>VLOOKUP($F8805,Apoio!$A:$F,5,FALSE)</f>
        <v>10</v>
      </c>
      <c r="L8805" s="24" t="str">
        <f>VLOOKUP($F8805,Apoio!$A:$F,6,FALSE)</f>
        <v>Sorocaba</v>
      </c>
    </row>
    <row r="8806" spans="1:12" x14ac:dyDescent="0.25">
      <c r="A8806" s="46">
        <v>2022</v>
      </c>
      <c r="B8806" s="47" t="s">
        <v>372</v>
      </c>
      <c r="C8806" s="47" t="s">
        <v>10</v>
      </c>
      <c r="D8806" s="47" t="s">
        <v>45</v>
      </c>
      <c r="E8806" s="47" t="s">
        <v>282</v>
      </c>
      <c r="F8806" s="48">
        <v>14039</v>
      </c>
      <c r="G8806" s="35" t="str">
        <f>VLOOKUP(F8806,Apoio!A:B,2,FALSE)</f>
        <v>Vara Federal</v>
      </c>
      <c r="H8806" s="47" t="s">
        <v>288</v>
      </c>
      <c r="I8806" s="49">
        <v>171</v>
      </c>
      <c r="J8806" s="2">
        <f>VLOOKUP($F8806,Apoio!$A:$F,4,FALSE)</f>
        <v>4</v>
      </c>
      <c r="K8806" s="2">
        <f>VLOOKUP($F8806,Apoio!$A:$F,5,FALSE)</f>
        <v>10</v>
      </c>
      <c r="L8806" s="24" t="str">
        <f>VLOOKUP($F8806,Apoio!$A:$F,6,FALSE)</f>
        <v>Sorocaba</v>
      </c>
    </row>
    <row r="8807" spans="1:12" x14ac:dyDescent="0.25">
      <c r="A8807" s="50">
        <v>2022</v>
      </c>
      <c r="B8807" s="51" t="s">
        <v>372</v>
      </c>
      <c r="C8807" s="51" t="s">
        <v>10</v>
      </c>
      <c r="D8807" s="51" t="s">
        <v>45</v>
      </c>
      <c r="E8807" s="51" t="s">
        <v>289</v>
      </c>
      <c r="F8807" s="52">
        <v>12524</v>
      </c>
      <c r="G8807" s="35" t="str">
        <f>VLOOKUP(F8807,Apoio!A:B,2,FALSE)</f>
        <v>Vara Federal</v>
      </c>
      <c r="H8807" s="51" t="s">
        <v>290</v>
      </c>
      <c r="I8807" s="53">
        <v>92</v>
      </c>
      <c r="J8807" s="2">
        <f>VLOOKUP($F8807,Apoio!$A:$F,4,FALSE)</f>
        <v>1</v>
      </c>
      <c r="K8807" s="2">
        <f>VLOOKUP($F8807,Apoio!$A:$F,5,FALSE)</f>
        <v>21</v>
      </c>
      <c r="L8807" s="24" t="str">
        <f>VLOOKUP($F8807,Apoio!$A:$F,6,FALSE)</f>
        <v>Taubaté</v>
      </c>
    </row>
    <row r="8808" spans="1:12" x14ac:dyDescent="0.25">
      <c r="A8808" s="46">
        <v>2022</v>
      </c>
      <c r="B8808" s="47" t="s">
        <v>372</v>
      </c>
      <c r="C8808" s="47" t="s">
        <v>10</v>
      </c>
      <c r="D8808" s="47" t="s">
        <v>45</v>
      </c>
      <c r="E8808" s="47" t="s">
        <v>289</v>
      </c>
      <c r="F8808" s="48">
        <v>17781</v>
      </c>
      <c r="G8808" s="35" t="str">
        <f>VLOOKUP(F8808,Apoio!A:B,2,FALSE)</f>
        <v>Juizado</v>
      </c>
      <c r="H8808" s="47" t="s">
        <v>291</v>
      </c>
      <c r="I8808" s="49">
        <v>255</v>
      </c>
      <c r="J8808" s="2">
        <f>VLOOKUP($F8808,Apoio!$A:$F,4,FALSE)</f>
        <v>1</v>
      </c>
      <c r="K8808" s="2">
        <f>VLOOKUP($F8808,Apoio!$A:$F,5,FALSE)</f>
        <v>21</v>
      </c>
      <c r="L8808" s="24" t="str">
        <f>VLOOKUP($F8808,Apoio!$A:$F,6,FALSE)</f>
        <v>Taubaté</v>
      </c>
    </row>
    <row r="8809" spans="1:12" x14ac:dyDescent="0.25">
      <c r="A8809" s="50">
        <v>2022</v>
      </c>
      <c r="B8809" s="51" t="s">
        <v>372</v>
      </c>
      <c r="C8809" s="51" t="s">
        <v>10</v>
      </c>
      <c r="D8809" s="51" t="s">
        <v>45</v>
      </c>
      <c r="E8809" s="51" t="s">
        <v>289</v>
      </c>
      <c r="F8809" s="52">
        <v>13845</v>
      </c>
      <c r="G8809" s="35" t="str">
        <f>VLOOKUP(F8809,Apoio!A:B,2,FALSE)</f>
        <v>Vara Federal</v>
      </c>
      <c r="H8809" s="51" t="s">
        <v>292</v>
      </c>
      <c r="I8809" s="53">
        <v>97</v>
      </c>
      <c r="J8809" s="2">
        <f>VLOOKUP($F8809,Apoio!$A:$F,4,FALSE)</f>
        <v>2</v>
      </c>
      <c r="K8809" s="2">
        <f>VLOOKUP($F8809,Apoio!$A:$F,5,FALSE)</f>
        <v>21</v>
      </c>
      <c r="L8809" s="24" t="str">
        <f>VLOOKUP($F8809,Apoio!$A:$F,6,FALSE)</f>
        <v>Taubaté</v>
      </c>
    </row>
    <row r="8810" spans="1:12" x14ac:dyDescent="0.25">
      <c r="A8810" s="46">
        <v>2022</v>
      </c>
      <c r="B8810" s="47" t="s">
        <v>372</v>
      </c>
      <c r="C8810" s="47" t="s">
        <v>10</v>
      </c>
      <c r="D8810" s="47" t="s">
        <v>45</v>
      </c>
      <c r="E8810" s="47" t="s">
        <v>293</v>
      </c>
      <c r="F8810" s="48">
        <v>12526</v>
      </c>
      <c r="G8810" s="35" t="str">
        <f>VLOOKUP(F8810,Apoio!A:B,2,FALSE)</f>
        <v>Vara Federal + JEF</v>
      </c>
      <c r="H8810" s="47" t="s">
        <v>294</v>
      </c>
      <c r="I8810" s="49">
        <v>183</v>
      </c>
      <c r="J8810" s="2">
        <f>VLOOKUP($F8810,Apoio!$A:$F,4,FALSE)</f>
        <v>1</v>
      </c>
      <c r="K8810" s="2">
        <f>VLOOKUP($F8810,Apoio!$A:$F,5,FALSE)</f>
        <v>22</v>
      </c>
      <c r="L8810" s="24" t="str">
        <f>VLOOKUP($F8810,Apoio!$A:$F,6,FALSE)</f>
        <v>Tupã</v>
      </c>
    </row>
    <row r="8811" spans="1:12" x14ac:dyDescent="0.25">
      <c r="A8811" s="50">
        <v>2022</v>
      </c>
      <c r="B8811" s="51" t="s">
        <v>372</v>
      </c>
      <c r="C8811" s="51" t="s">
        <v>10</v>
      </c>
      <c r="D8811" s="51" t="s">
        <v>45</v>
      </c>
      <c r="E8811" s="51" t="s">
        <v>293</v>
      </c>
      <c r="F8811" s="52">
        <v>12526</v>
      </c>
      <c r="G8811" s="35" t="str">
        <f>VLOOKUP(F8811,Apoio!A:B,2,FALSE)</f>
        <v>Vara Federal + JEF</v>
      </c>
      <c r="H8811" s="51" t="s">
        <v>294</v>
      </c>
      <c r="I8811" s="53">
        <v>80</v>
      </c>
      <c r="J8811" s="2">
        <f>VLOOKUP($F8811,Apoio!$A:$F,4,FALSE)</f>
        <v>1</v>
      </c>
      <c r="K8811" s="2">
        <f>VLOOKUP($F8811,Apoio!$A:$F,5,FALSE)</f>
        <v>22</v>
      </c>
      <c r="L8811" s="24" t="str">
        <f>VLOOKUP($F8811,Apoio!$A:$F,6,FALSE)</f>
        <v>Tupã</v>
      </c>
    </row>
    <row r="8812" spans="1:12" x14ac:dyDescent="0.25">
      <c r="A8812" s="46">
        <v>2022</v>
      </c>
      <c r="B8812" s="47" t="s">
        <v>372</v>
      </c>
      <c r="C8812" s="47" t="s">
        <v>10</v>
      </c>
      <c r="D8812" s="47" t="s">
        <v>45</v>
      </c>
      <c r="E8812" s="47" t="s">
        <v>295</v>
      </c>
      <c r="F8812" s="48">
        <v>21627</v>
      </c>
      <c r="G8812" s="35" t="str">
        <f>VLOOKUP(F8812,Apoio!A:B,2,FALSE)</f>
        <v>Turma Recursal</v>
      </c>
      <c r="H8812" s="47" t="s">
        <v>296</v>
      </c>
      <c r="I8812" s="49">
        <v>154</v>
      </c>
      <c r="J8812" s="2">
        <f>VLOOKUP($F8812,Apoio!$A:$F,4,FALSE)</f>
        <v>1</v>
      </c>
      <c r="K8812" s="2">
        <f>VLOOKUP($F8812,Apoio!$A:$F,5,FALSE)</f>
        <v>1</v>
      </c>
      <c r="L8812" s="24" t="str">
        <f>VLOOKUP($F8812,Apoio!$A:$F,6,FALSE)</f>
        <v>São Paulo - TR</v>
      </c>
    </row>
    <row r="8813" spans="1:12" x14ac:dyDescent="0.25">
      <c r="A8813" s="50">
        <v>2022</v>
      </c>
      <c r="B8813" s="51" t="s">
        <v>372</v>
      </c>
      <c r="C8813" s="51" t="s">
        <v>10</v>
      </c>
      <c r="D8813" s="51" t="s">
        <v>45</v>
      </c>
      <c r="E8813" s="51" t="s">
        <v>295</v>
      </c>
      <c r="F8813" s="52">
        <v>21628</v>
      </c>
      <c r="G8813" s="35" t="str">
        <f>VLOOKUP(F8813,Apoio!A:B,2,FALSE)</f>
        <v>Turma Recursal</v>
      </c>
      <c r="H8813" s="51" t="s">
        <v>297</v>
      </c>
      <c r="I8813" s="53">
        <v>146</v>
      </c>
      <c r="J8813" s="2">
        <f>VLOOKUP($F8813,Apoio!$A:$F,4,FALSE)</f>
        <v>2</v>
      </c>
      <c r="K8813" s="2">
        <f>VLOOKUP($F8813,Apoio!$A:$F,5,FALSE)</f>
        <v>1</v>
      </c>
      <c r="L8813" s="24" t="str">
        <f>VLOOKUP($F8813,Apoio!$A:$F,6,FALSE)</f>
        <v>São Paulo - TR</v>
      </c>
    </row>
    <row r="8814" spans="1:12" x14ac:dyDescent="0.25">
      <c r="A8814" s="46">
        <v>2022</v>
      </c>
      <c r="B8814" s="47" t="s">
        <v>372</v>
      </c>
      <c r="C8814" s="47" t="s">
        <v>10</v>
      </c>
      <c r="D8814" s="47" t="s">
        <v>45</v>
      </c>
      <c r="E8814" s="47" t="s">
        <v>295</v>
      </c>
      <c r="F8814" s="48">
        <v>21629</v>
      </c>
      <c r="G8814" s="35" t="str">
        <f>VLOOKUP(F8814,Apoio!A:B,2,FALSE)</f>
        <v>Turma Recursal</v>
      </c>
      <c r="H8814" s="47" t="s">
        <v>298</v>
      </c>
      <c r="I8814" s="49">
        <v>151</v>
      </c>
      <c r="J8814" s="2">
        <f>VLOOKUP($F8814,Apoio!$A:$F,4,FALSE)</f>
        <v>3</v>
      </c>
      <c r="K8814" s="2">
        <f>VLOOKUP($F8814,Apoio!$A:$F,5,FALSE)</f>
        <v>1</v>
      </c>
      <c r="L8814" s="24" t="str">
        <f>VLOOKUP($F8814,Apoio!$A:$F,6,FALSE)</f>
        <v>São Paulo - TR</v>
      </c>
    </row>
    <row r="8815" spans="1:12" x14ac:dyDescent="0.25">
      <c r="A8815" s="50">
        <v>2022</v>
      </c>
      <c r="B8815" s="51" t="s">
        <v>372</v>
      </c>
      <c r="C8815" s="51" t="s">
        <v>10</v>
      </c>
      <c r="D8815" s="51" t="s">
        <v>45</v>
      </c>
      <c r="E8815" s="51" t="s">
        <v>295</v>
      </c>
      <c r="F8815" s="52">
        <v>21630</v>
      </c>
      <c r="G8815" s="35" t="str">
        <f>VLOOKUP(F8815,Apoio!A:B,2,FALSE)</f>
        <v>Turma Recursal</v>
      </c>
      <c r="H8815" s="51" t="s">
        <v>299</v>
      </c>
      <c r="I8815" s="53">
        <v>149</v>
      </c>
      <c r="J8815" s="2">
        <f>VLOOKUP($F8815,Apoio!$A:$F,4,FALSE)</f>
        <v>4</v>
      </c>
      <c r="K8815" s="2">
        <f>VLOOKUP($F8815,Apoio!$A:$F,5,FALSE)</f>
        <v>1</v>
      </c>
      <c r="L8815" s="24" t="str">
        <f>VLOOKUP($F8815,Apoio!$A:$F,6,FALSE)</f>
        <v>São Paulo - TR</v>
      </c>
    </row>
    <row r="8816" spans="1:12" x14ac:dyDescent="0.25">
      <c r="A8816" s="46">
        <v>2022</v>
      </c>
      <c r="B8816" s="47" t="s">
        <v>372</v>
      </c>
      <c r="C8816" s="47" t="s">
        <v>10</v>
      </c>
      <c r="D8816" s="47" t="s">
        <v>45</v>
      </c>
      <c r="E8816" s="47" t="s">
        <v>295</v>
      </c>
      <c r="F8816" s="48">
        <v>21631</v>
      </c>
      <c r="G8816" s="35" t="str">
        <f>VLOOKUP(F8816,Apoio!A:B,2,FALSE)</f>
        <v>Turma Recursal</v>
      </c>
      <c r="H8816" s="47" t="s">
        <v>300</v>
      </c>
      <c r="I8816" s="49">
        <v>154</v>
      </c>
      <c r="J8816" s="2">
        <f>VLOOKUP($F8816,Apoio!$A:$F,4,FALSE)</f>
        <v>5</v>
      </c>
      <c r="K8816" s="2">
        <f>VLOOKUP($F8816,Apoio!$A:$F,5,FALSE)</f>
        <v>1</v>
      </c>
      <c r="L8816" s="24" t="str">
        <f>VLOOKUP($F8816,Apoio!$A:$F,6,FALSE)</f>
        <v>São Paulo - TR</v>
      </c>
    </row>
    <row r="8817" spans="1:12" x14ac:dyDescent="0.25">
      <c r="A8817" s="50">
        <v>2022</v>
      </c>
      <c r="B8817" s="51" t="s">
        <v>372</v>
      </c>
      <c r="C8817" s="51" t="s">
        <v>10</v>
      </c>
      <c r="D8817" s="51" t="s">
        <v>45</v>
      </c>
      <c r="E8817" s="51" t="s">
        <v>295</v>
      </c>
      <c r="F8817" s="52">
        <v>21632</v>
      </c>
      <c r="G8817" s="35" t="str">
        <f>VLOOKUP(F8817,Apoio!A:B,2,FALSE)</f>
        <v>Turma Recursal</v>
      </c>
      <c r="H8817" s="51" t="s">
        <v>301</v>
      </c>
      <c r="I8817" s="53">
        <v>137</v>
      </c>
      <c r="J8817" s="2">
        <f>VLOOKUP($F8817,Apoio!$A:$F,4,FALSE)</f>
        <v>6</v>
      </c>
      <c r="K8817" s="2">
        <f>VLOOKUP($F8817,Apoio!$A:$F,5,FALSE)</f>
        <v>1</v>
      </c>
      <c r="L8817" s="24" t="str">
        <f>VLOOKUP($F8817,Apoio!$A:$F,6,FALSE)</f>
        <v>São Paulo - TR</v>
      </c>
    </row>
    <row r="8818" spans="1:12" x14ac:dyDescent="0.25">
      <c r="A8818" s="46">
        <v>2022</v>
      </c>
      <c r="B8818" s="47" t="s">
        <v>372</v>
      </c>
      <c r="C8818" s="47" t="s">
        <v>10</v>
      </c>
      <c r="D8818" s="47" t="s">
        <v>45</v>
      </c>
      <c r="E8818" s="47" t="s">
        <v>295</v>
      </c>
      <c r="F8818" s="48">
        <v>21633</v>
      </c>
      <c r="G8818" s="35" t="str">
        <f>VLOOKUP(F8818,Apoio!A:B,2,FALSE)</f>
        <v>Turma Recursal</v>
      </c>
      <c r="H8818" s="47" t="s">
        <v>302</v>
      </c>
      <c r="I8818" s="49">
        <v>173</v>
      </c>
      <c r="J8818" s="2">
        <f>VLOOKUP($F8818,Apoio!$A:$F,4,FALSE)</f>
        <v>7</v>
      </c>
      <c r="K8818" s="2">
        <f>VLOOKUP($F8818,Apoio!$A:$F,5,FALSE)</f>
        <v>1</v>
      </c>
      <c r="L8818" s="24" t="str">
        <f>VLOOKUP($F8818,Apoio!$A:$F,6,FALSE)</f>
        <v>São Paulo - TR</v>
      </c>
    </row>
    <row r="8819" spans="1:12" x14ac:dyDescent="0.25">
      <c r="A8819" s="50">
        <v>2022</v>
      </c>
      <c r="B8819" s="51" t="s">
        <v>372</v>
      </c>
      <c r="C8819" s="51" t="s">
        <v>10</v>
      </c>
      <c r="D8819" s="51" t="s">
        <v>45</v>
      </c>
      <c r="E8819" s="51" t="s">
        <v>295</v>
      </c>
      <c r="F8819" s="52">
        <v>21634</v>
      </c>
      <c r="G8819" s="35" t="str">
        <f>VLOOKUP(F8819,Apoio!A:B,2,FALSE)</f>
        <v>Turma Recursal</v>
      </c>
      <c r="H8819" s="51" t="s">
        <v>303</v>
      </c>
      <c r="I8819" s="53">
        <v>160</v>
      </c>
      <c r="J8819" s="2">
        <f>VLOOKUP($F8819,Apoio!$A:$F,4,FALSE)</f>
        <v>8</v>
      </c>
      <c r="K8819" s="2">
        <f>VLOOKUP($F8819,Apoio!$A:$F,5,FALSE)</f>
        <v>1</v>
      </c>
      <c r="L8819" s="24" t="str">
        <f>VLOOKUP($F8819,Apoio!$A:$F,6,FALSE)</f>
        <v>São Paulo - TR</v>
      </c>
    </row>
    <row r="8820" spans="1:12" x14ac:dyDescent="0.25">
      <c r="A8820" s="46">
        <v>2022</v>
      </c>
      <c r="B8820" s="47" t="s">
        <v>372</v>
      </c>
      <c r="C8820" s="47" t="s">
        <v>10</v>
      </c>
      <c r="D8820" s="47" t="s">
        <v>45</v>
      </c>
      <c r="E8820" s="47" t="s">
        <v>295</v>
      </c>
      <c r="F8820" s="48">
        <v>21635</v>
      </c>
      <c r="G8820" s="35" t="str">
        <f>VLOOKUP(F8820,Apoio!A:B,2,FALSE)</f>
        <v>Turma Recursal</v>
      </c>
      <c r="H8820" s="47" t="s">
        <v>304</v>
      </c>
      <c r="I8820" s="49">
        <v>156</v>
      </c>
      <c r="J8820" s="2">
        <f>VLOOKUP($F8820,Apoio!$A:$F,4,FALSE)</f>
        <v>9</v>
      </c>
      <c r="K8820" s="2">
        <f>VLOOKUP($F8820,Apoio!$A:$F,5,FALSE)</f>
        <v>1</v>
      </c>
      <c r="L8820" s="24" t="str">
        <f>VLOOKUP($F8820,Apoio!$A:$F,6,FALSE)</f>
        <v>São Paulo - TR</v>
      </c>
    </row>
    <row r="8821" spans="1:12" x14ac:dyDescent="0.25">
      <c r="A8821" s="50">
        <v>2022</v>
      </c>
      <c r="B8821" s="51" t="s">
        <v>372</v>
      </c>
      <c r="C8821" s="51" t="s">
        <v>10</v>
      </c>
      <c r="D8821" s="51" t="s">
        <v>45</v>
      </c>
      <c r="E8821" s="51" t="s">
        <v>295</v>
      </c>
      <c r="F8821" s="52">
        <v>21636</v>
      </c>
      <c r="G8821" s="35" t="str">
        <f>VLOOKUP(F8821,Apoio!A:B,2,FALSE)</f>
        <v>Turma Recursal</v>
      </c>
      <c r="H8821" s="51" t="s">
        <v>305</v>
      </c>
      <c r="I8821" s="53">
        <v>147</v>
      </c>
      <c r="J8821" s="2">
        <f>VLOOKUP($F8821,Apoio!$A:$F,4,FALSE)</f>
        <v>10</v>
      </c>
      <c r="K8821" s="2">
        <f>VLOOKUP($F8821,Apoio!$A:$F,5,FALSE)</f>
        <v>1</v>
      </c>
      <c r="L8821" s="24" t="str">
        <f>VLOOKUP($F8821,Apoio!$A:$F,6,FALSE)</f>
        <v>São Paulo - TR</v>
      </c>
    </row>
    <row r="8822" spans="1:12" x14ac:dyDescent="0.25">
      <c r="A8822" s="46">
        <v>2022</v>
      </c>
      <c r="B8822" s="47" t="s">
        <v>372</v>
      </c>
      <c r="C8822" s="47" t="s">
        <v>10</v>
      </c>
      <c r="D8822" s="47" t="s">
        <v>45</v>
      </c>
      <c r="E8822" s="47" t="s">
        <v>295</v>
      </c>
      <c r="F8822" s="48">
        <v>21637</v>
      </c>
      <c r="G8822" s="35" t="str">
        <f>VLOOKUP(F8822,Apoio!A:B,2,FALSE)</f>
        <v>Turma Recursal</v>
      </c>
      <c r="H8822" s="47" t="s">
        <v>306</v>
      </c>
      <c r="I8822" s="49">
        <v>174</v>
      </c>
      <c r="J8822" s="2">
        <f>VLOOKUP($F8822,Apoio!$A:$F,4,FALSE)</f>
        <v>11</v>
      </c>
      <c r="K8822" s="2">
        <f>VLOOKUP($F8822,Apoio!$A:$F,5,FALSE)</f>
        <v>1</v>
      </c>
      <c r="L8822" s="24" t="str">
        <f>VLOOKUP($F8822,Apoio!$A:$F,6,FALSE)</f>
        <v>São Paulo - TR</v>
      </c>
    </row>
    <row r="8823" spans="1:12" x14ac:dyDescent="0.25">
      <c r="A8823" s="50">
        <v>2022</v>
      </c>
      <c r="B8823" s="51" t="s">
        <v>372</v>
      </c>
      <c r="C8823" s="51" t="s">
        <v>10</v>
      </c>
      <c r="D8823" s="51" t="s">
        <v>45</v>
      </c>
      <c r="E8823" s="51" t="s">
        <v>295</v>
      </c>
      <c r="F8823" s="52">
        <v>21638</v>
      </c>
      <c r="G8823" s="35" t="str">
        <f>VLOOKUP(F8823,Apoio!A:B,2,FALSE)</f>
        <v>Turma Recursal</v>
      </c>
      <c r="H8823" s="51" t="s">
        <v>307</v>
      </c>
      <c r="I8823" s="53">
        <v>139</v>
      </c>
      <c r="J8823" s="2">
        <f>VLOOKUP($F8823,Apoio!$A:$F,4,FALSE)</f>
        <v>12</v>
      </c>
      <c r="K8823" s="2">
        <f>VLOOKUP($F8823,Apoio!$A:$F,5,FALSE)</f>
        <v>1</v>
      </c>
      <c r="L8823" s="24" t="str">
        <f>VLOOKUP($F8823,Apoio!$A:$F,6,FALSE)</f>
        <v>São Paulo - TR</v>
      </c>
    </row>
    <row r="8824" spans="1:12" x14ac:dyDescent="0.25">
      <c r="A8824" s="46">
        <v>2022</v>
      </c>
      <c r="B8824" s="47" t="s">
        <v>372</v>
      </c>
      <c r="C8824" s="47" t="s">
        <v>10</v>
      </c>
      <c r="D8824" s="47" t="s">
        <v>45</v>
      </c>
      <c r="E8824" s="47" t="s">
        <v>295</v>
      </c>
      <c r="F8824" s="48">
        <v>21639</v>
      </c>
      <c r="G8824" s="35" t="str">
        <f>VLOOKUP(F8824,Apoio!A:B,2,FALSE)</f>
        <v>Turma Recursal</v>
      </c>
      <c r="H8824" s="47" t="s">
        <v>308</v>
      </c>
      <c r="I8824" s="49">
        <v>163</v>
      </c>
      <c r="J8824" s="2">
        <f>VLOOKUP($F8824,Apoio!$A:$F,4,FALSE)</f>
        <v>13</v>
      </c>
      <c r="K8824" s="2">
        <f>VLOOKUP($F8824,Apoio!$A:$F,5,FALSE)</f>
        <v>1</v>
      </c>
      <c r="L8824" s="24" t="str">
        <f>VLOOKUP($F8824,Apoio!$A:$F,6,FALSE)</f>
        <v>São Paulo - TR</v>
      </c>
    </row>
    <row r="8825" spans="1:12" x14ac:dyDescent="0.25">
      <c r="A8825" s="50">
        <v>2022</v>
      </c>
      <c r="B8825" s="51" t="s">
        <v>372</v>
      </c>
      <c r="C8825" s="51" t="s">
        <v>10</v>
      </c>
      <c r="D8825" s="51" t="s">
        <v>45</v>
      </c>
      <c r="E8825" s="51" t="s">
        <v>295</v>
      </c>
      <c r="F8825" s="52">
        <v>21640</v>
      </c>
      <c r="G8825" s="35" t="str">
        <f>VLOOKUP(F8825,Apoio!A:B,2,FALSE)</f>
        <v>Turma Recursal</v>
      </c>
      <c r="H8825" s="51" t="s">
        <v>309</v>
      </c>
      <c r="I8825" s="53">
        <v>170</v>
      </c>
      <c r="J8825" s="2">
        <f>VLOOKUP($F8825,Apoio!$A:$F,4,FALSE)</f>
        <v>14</v>
      </c>
      <c r="K8825" s="2">
        <f>VLOOKUP($F8825,Apoio!$A:$F,5,FALSE)</f>
        <v>1</v>
      </c>
      <c r="L8825" s="24" t="str">
        <f>VLOOKUP($F8825,Apoio!$A:$F,6,FALSE)</f>
        <v>São Paulo - TR</v>
      </c>
    </row>
    <row r="8826" spans="1:12" x14ac:dyDescent="0.25">
      <c r="A8826" s="46">
        <v>2022</v>
      </c>
      <c r="B8826" s="47" t="s">
        <v>372</v>
      </c>
      <c r="C8826" s="47" t="s">
        <v>10</v>
      </c>
      <c r="D8826" s="47" t="s">
        <v>45</v>
      </c>
      <c r="E8826" s="47" t="s">
        <v>295</v>
      </c>
      <c r="F8826" s="48">
        <v>21641</v>
      </c>
      <c r="G8826" s="35" t="str">
        <f>VLOOKUP(F8826,Apoio!A:B,2,FALSE)</f>
        <v>Turma Recursal</v>
      </c>
      <c r="H8826" s="47" t="s">
        <v>310</v>
      </c>
      <c r="I8826" s="49">
        <v>175</v>
      </c>
      <c r="J8826" s="2">
        <f>VLOOKUP($F8826,Apoio!$A:$F,4,FALSE)</f>
        <v>15</v>
      </c>
      <c r="K8826" s="2">
        <f>VLOOKUP($F8826,Apoio!$A:$F,5,FALSE)</f>
        <v>1</v>
      </c>
      <c r="L8826" s="24" t="str">
        <f>VLOOKUP($F8826,Apoio!$A:$F,6,FALSE)</f>
        <v>São Paulo - TR</v>
      </c>
    </row>
    <row r="8827" spans="1:12" x14ac:dyDescent="0.25">
      <c r="A8827" s="50">
        <v>2022</v>
      </c>
      <c r="B8827" s="51" t="s">
        <v>372</v>
      </c>
      <c r="C8827" s="51" t="s">
        <v>10</v>
      </c>
      <c r="D8827" s="51" t="s">
        <v>45</v>
      </c>
      <c r="E8827" s="51" t="s">
        <v>295</v>
      </c>
      <c r="F8827" s="52">
        <v>21642</v>
      </c>
      <c r="G8827" s="35" t="str">
        <f>VLOOKUP(F8827,Apoio!A:B,2,FALSE)</f>
        <v>Turma Recursal</v>
      </c>
      <c r="H8827" s="51" t="s">
        <v>311</v>
      </c>
      <c r="I8827" s="53">
        <v>196</v>
      </c>
      <c r="J8827" s="2">
        <f>VLOOKUP($F8827,Apoio!$A:$F,4,FALSE)</f>
        <v>16</v>
      </c>
      <c r="K8827" s="2">
        <f>VLOOKUP($F8827,Apoio!$A:$F,5,FALSE)</f>
        <v>1</v>
      </c>
      <c r="L8827" s="24" t="str">
        <f>VLOOKUP($F8827,Apoio!$A:$F,6,FALSE)</f>
        <v>São Paulo - TR</v>
      </c>
    </row>
    <row r="8828" spans="1:12" x14ac:dyDescent="0.25">
      <c r="A8828" s="46">
        <v>2022</v>
      </c>
      <c r="B8828" s="47" t="s">
        <v>372</v>
      </c>
      <c r="C8828" s="47" t="s">
        <v>10</v>
      </c>
      <c r="D8828" s="47" t="s">
        <v>45</v>
      </c>
      <c r="E8828" s="47" t="s">
        <v>295</v>
      </c>
      <c r="F8828" s="48">
        <v>21643</v>
      </c>
      <c r="G8828" s="35" t="str">
        <f>VLOOKUP(F8828,Apoio!A:B,2,FALSE)</f>
        <v>Turma Recursal</v>
      </c>
      <c r="H8828" s="47" t="s">
        <v>312</v>
      </c>
      <c r="I8828" s="49">
        <v>168</v>
      </c>
      <c r="J8828" s="2">
        <f>VLOOKUP($F8828,Apoio!$A:$F,4,FALSE)</f>
        <v>17</v>
      </c>
      <c r="K8828" s="2">
        <f>VLOOKUP($F8828,Apoio!$A:$F,5,FALSE)</f>
        <v>1</v>
      </c>
      <c r="L8828" s="24" t="str">
        <f>VLOOKUP($F8828,Apoio!$A:$F,6,FALSE)</f>
        <v>São Paulo - TR</v>
      </c>
    </row>
    <row r="8829" spans="1:12" x14ac:dyDescent="0.25">
      <c r="A8829" s="50">
        <v>2022</v>
      </c>
      <c r="B8829" s="51" t="s">
        <v>372</v>
      </c>
      <c r="C8829" s="51" t="s">
        <v>10</v>
      </c>
      <c r="D8829" s="51" t="s">
        <v>45</v>
      </c>
      <c r="E8829" s="51" t="s">
        <v>295</v>
      </c>
      <c r="F8829" s="52">
        <v>21644</v>
      </c>
      <c r="G8829" s="35" t="str">
        <f>VLOOKUP(F8829,Apoio!A:B,2,FALSE)</f>
        <v>Turma Recursal</v>
      </c>
      <c r="H8829" s="51" t="s">
        <v>313</v>
      </c>
      <c r="I8829" s="53">
        <v>172</v>
      </c>
      <c r="J8829" s="2">
        <f>VLOOKUP($F8829,Apoio!$A:$F,4,FALSE)</f>
        <v>18</v>
      </c>
      <c r="K8829" s="2">
        <f>VLOOKUP($F8829,Apoio!$A:$F,5,FALSE)</f>
        <v>1</v>
      </c>
      <c r="L8829" s="24" t="str">
        <f>VLOOKUP($F8829,Apoio!$A:$F,6,FALSE)</f>
        <v>São Paulo - TR</v>
      </c>
    </row>
    <row r="8830" spans="1:12" x14ac:dyDescent="0.25">
      <c r="A8830" s="46">
        <v>2022</v>
      </c>
      <c r="B8830" s="47" t="s">
        <v>372</v>
      </c>
      <c r="C8830" s="47" t="s">
        <v>10</v>
      </c>
      <c r="D8830" s="47" t="s">
        <v>45</v>
      </c>
      <c r="E8830" s="47" t="s">
        <v>295</v>
      </c>
      <c r="F8830" s="48">
        <v>21645</v>
      </c>
      <c r="G8830" s="35" t="str">
        <f>VLOOKUP(F8830,Apoio!A:B,2,FALSE)</f>
        <v>Turma Recursal</v>
      </c>
      <c r="H8830" s="47" t="s">
        <v>314</v>
      </c>
      <c r="I8830" s="49">
        <v>169</v>
      </c>
      <c r="J8830" s="2">
        <f>VLOOKUP($F8830,Apoio!$A:$F,4,FALSE)</f>
        <v>19</v>
      </c>
      <c r="K8830" s="2">
        <f>VLOOKUP($F8830,Apoio!$A:$F,5,FALSE)</f>
        <v>1</v>
      </c>
      <c r="L8830" s="24" t="str">
        <f>VLOOKUP($F8830,Apoio!$A:$F,6,FALSE)</f>
        <v>São Paulo - TR</v>
      </c>
    </row>
    <row r="8831" spans="1:12" x14ac:dyDescent="0.25">
      <c r="A8831" s="50">
        <v>2022</v>
      </c>
      <c r="B8831" s="51" t="s">
        <v>372</v>
      </c>
      <c r="C8831" s="51" t="s">
        <v>10</v>
      </c>
      <c r="D8831" s="51" t="s">
        <v>45</v>
      </c>
      <c r="E8831" s="51" t="s">
        <v>295</v>
      </c>
      <c r="F8831" s="52">
        <v>21646</v>
      </c>
      <c r="G8831" s="35" t="str">
        <f>VLOOKUP(F8831,Apoio!A:B,2,FALSE)</f>
        <v>Turma Recursal</v>
      </c>
      <c r="H8831" s="51" t="s">
        <v>315</v>
      </c>
      <c r="I8831" s="53">
        <v>169</v>
      </c>
      <c r="J8831" s="2">
        <f>VLOOKUP($F8831,Apoio!$A:$F,4,FALSE)</f>
        <v>20</v>
      </c>
      <c r="K8831" s="2">
        <f>VLOOKUP($F8831,Apoio!$A:$F,5,FALSE)</f>
        <v>1</v>
      </c>
      <c r="L8831" s="24" t="str">
        <f>VLOOKUP($F8831,Apoio!$A:$F,6,FALSE)</f>
        <v>São Paulo - TR</v>
      </c>
    </row>
    <row r="8832" spans="1:12" x14ac:dyDescent="0.25">
      <c r="A8832" s="46">
        <v>2022</v>
      </c>
      <c r="B8832" s="47" t="s">
        <v>372</v>
      </c>
      <c r="C8832" s="47" t="s">
        <v>10</v>
      </c>
      <c r="D8832" s="47" t="s">
        <v>45</v>
      </c>
      <c r="E8832" s="47" t="s">
        <v>295</v>
      </c>
      <c r="F8832" s="48">
        <v>21647</v>
      </c>
      <c r="G8832" s="35" t="str">
        <f>VLOOKUP(F8832,Apoio!A:B,2,FALSE)</f>
        <v>Turma Recursal</v>
      </c>
      <c r="H8832" s="47" t="s">
        <v>316</v>
      </c>
      <c r="I8832" s="49">
        <v>178</v>
      </c>
      <c r="J8832" s="2">
        <f>VLOOKUP($F8832,Apoio!$A:$F,4,FALSE)</f>
        <v>21</v>
      </c>
      <c r="K8832" s="2">
        <f>VLOOKUP($F8832,Apoio!$A:$F,5,FALSE)</f>
        <v>1</v>
      </c>
      <c r="L8832" s="24" t="str">
        <f>VLOOKUP($F8832,Apoio!$A:$F,6,FALSE)</f>
        <v>São Paulo - TR</v>
      </c>
    </row>
    <row r="8833" spans="1:12" x14ac:dyDescent="0.25">
      <c r="A8833" s="50">
        <v>2022</v>
      </c>
      <c r="B8833" s="51" t="s">
        <v>372</v>
      </c>
      <c r="C8833" s="51" t="s">
        <v>10</v>
      </c>
      <c r="D8833" s="51" t="s">
        <v>45</v>
      </c>
      <c r="E8833" s="51" t="s">
        <v>295</v>
      </c>
      <c r="F8833" s="52">
        <v>21648</v>
      </c>
      <c r="G8833" s="35" t="str">
        <f>VLOOKUP(F8833,Apoio!A:B,2,FALSE)</f>
        <v>Turma Recursal</v>
      </c>
      <c r="H8833" s="51" t="s">
        <v>317</v>
      </c>
      <c r="I8833" s="53">
        <v>142</v>
      </c>
      <c r="J8833" s="2">
        <f>VLOOKUP($F8833,Apoio!$A:$F,4,FALSE)</f>
        <v>22</v>
      </c>
      <c r="K8833" s="2">
        <f>VLOOKUP($F8833,Apoio!$A:$F,5,FALSE)</f>
        <v>1</v>
      </c>
      <c r="L8833" s="24" t="str">
        <f>VLOOKUP($F8833,Apoio!$A:$F,6,FALSE)</f>
        <v>São Paulo - TR</v>
      </c>
    </row>
    <row r="8834" spans="1:12" x14ac:dyDescent="0.25">
      <c r="A8834" s="46">
        <v>2022</v>
      </c>
      <c r="B8834" s="47" t="s">
        <v>372</v>
      </c>
      <c r="C8834" s="47" t="s">
        <v>10</v>
      </c>
      <c r="D8834" s="47" t="s">
        <v>45</v>
      </c>
      <c r="E8834" s="47" t="s">
        <v>295</v>
      </c>
      <c r="F8834" s="48">
        <v>21649</v>
      </c>
      <c r="G8834" s="35" t="str">
        <f>VLOOKUP(F8834,Apoio!A:B,2,FALSE)</f>
        <v>Turma Recursal</v>
      </c>
      <c r="H8834" s="47" t="s">
        <v>318</v>
      </c>
      <c r="I8834" s="49">
        <v>158</v>
      </c>
      <c r="J8834" s="2">
        <f>VLOOKUP($F8834,Apoio!$A:$F,4,FALSE)</f>
        <v>23</v>
      </c>
      <c r="K8834" s="2">
        <f>VLOOKUP($F8834,Apoio!$A:$F,5,FALSE)</f>
        <v>1</v>
      </c>
      <c r="L8834" s="24" t="str">
        <f>VLOOKUP($F8834,Apoio!$A:$F,6,FALSE)</f>
        <v>São Paulo - TR</v>
      </c>
    </row>
    <row r="8835" spans="1:12" x14ac:dyDescent="0.25">
      <c r="A8835" s="50">
        <v>2022</v>
      </c>
      <c r="B8835" s="51" t="s">
        <v>372</v>
      </c>
      <c r="C8835" s="51" t="s">
        <v>10</v>
      </c>
      <c r="D8835" s="51" t="s">
        <v>45</v>
      </c>
      <c r="E8835" s="51" t="s">
        <v>295</v>
      </c>
      <c r="F8835" s="52">
        <v>21650</v>
      </c>
      <c r="G8835" s="35" t="str">
        <f>VLOOKUP(F8835,Apoio!A:B,2,FALSE)</f>
        <v>Turma Recursal</v>
      </c>
      <c r="H8835" s="51" t="s">
        <v>319</v>
      </c>
      <c r="I8835" s="53">
        <v>143</v>
      </c>
      <c r="J8835" s="2">
        <f>VLOOKUP($F8835,Apoio!$A:$F,4,FALSE)</f>
        <v>24</v>
      </c>
      <c r="K8835" s="2">
        <f>VLOOKUP($F8835,Apoio!$A:$F,5,FALSE)</f>
        <v>1</v>
      </c>
      <c r="L8835" s="24" t="str">
        <f>VLOOKUP($F8835,Apoio!$A:$F,6,FALSE)</f>
        <v>São Paulo - TR</v>
      </c>
    </row>
    <row r="8836" spans="1:12" x14ac:dyDescent="0.25">
      <c r="A8836" s="46">
        <v>2022</v>
      </c>
      <c r="B8836" s="47" t="s">
        <v>372</v>
      </c>
      <c r="C8836" s="47" t="s">
        <v>10</v>
      </c>
      <c r="D8836" s="47" t="s">
        <v>45</v>
      </c>
      <c r="E8836" s="47" t="s">
        <v>295</v>
      </c>
      <c r="F8836" s="48">
        <v>21651</v>
      </c>
      <c r="G8836" s="35" t="str">
        <f>VLOOKUP(F8836,Apoio!A:B,2,FALSE)</f>
        <v>Turma Recursal</v>
      </c>
      <c r="H8836" s="47" t="s">
        <v>320</v>
      </c>
      <c r="I8836" s="49">
        <v>147</v>
      </c>
      <c r="J8836" s="2">
        <f>VLOOKUP($F8836,Apoio!$A:$F,4,FALSE)</f>
        <v>25</v>
      </c>
      <c r="K8836" s="2">
        <f>VLOOKUP($F8836,Apoio!$A:$F,5,FALSE)</f>
        <v>1</v>
      </c>
      <c r="L8836" s="24" t="str">
        <f>VLOOKUP($F8836,Apoio!$A:$F,6,FALSE)</f>
        <v>São Paulo - TR</v>
      </c>
    </row>
    <row r="8837" spans="1:12" x14ac:dyDescent="0.25">
      <c r="A8837" s="50">
        <v>2022</v>
      </c>
      <c r="B8837" s="51" t="s">
        <v>372</v>
      </c>
      <c r="C8837" s="51" t="s">
        <v>10</v>
      </c>
      <c r="D8837" s="51" t="s">
        <v>45</v>
      </c>
      <c r="E8837" s="51" t="s">
        <v>295</v>
      </c>
      <c r="F8837" s="52">
        <v>21652</v>
      </c>
      <c r="G8837" s="35" t="str">
        <f>VLOOKUP(F8837,Apoio!A:B,2,FALSE)</f>
        <v>Turma Recursal</v>
      </c>
      <c r="H8837" s="51" t="s">
        <v>321</v>
      </c>
      <c r="I8837" s="53">
        <v>167</v>
      </c>
      <c r="J8837" s="2">
        <f>VLOOKUP($F8837,Apoio!$A:$F,4,FALSE)</f>
        <v>26</v>
      </c>
      <c r="K8837" s="2">
        <f>VLOOKUP($F8837,Apoio!$A:$F,5,FALSE)</f>
        <v>1</v>
      </c>
      <c r="L8837" s="24" t="str">
        <f>VLOOKUP($F8837,Apoio!$A:$F,6,FALSE)</f>
        <v>São Paulo - TR</v>
      </c>
    </row>
    <row r="8838" spans="1:12" x14ac:dyDescent="0.25">
      <c r="A8838" s="46">
        <v>2022</v>
      </c>
      <c r="B8838" s="47" t="s">
        <v>372</v>
      </c>
      <c r="C8838" s="47" t="s">
        <v>10</v>
      </c>
      <c r="D8838" s="47" t="s">
        <v>45</v>
      </c>
      <c r="E8838" s="47" t="s">
        <v>295</v>
      </c>
      <c r="F8838" s="48">
        <v>21653</v>
      </c>
      <c r="G8838" s="35" t="str">
        <f>VLOOKUP(F8838,Apoio!A:B,2,FALSE)</f>
        <v>Turma Recursal</v>
      </c>
      <c r="H8838" s="47" t="s">
        <v>322</v>
      </c>
      <c r="I8838" s="49">
        <v>135</v>
      </c>
      <c r="J8838" s="2">
        <f>VLOOKUP($F8838,Apoio!$A:$F,4,FALSE)</f>
        <v>27</v>
      </c>
      <c r="K8838" s="2">
        <f>VLOOKUP($F8838,Apoio!$A:$F,5,FALSE)</f>
        <v>1</v>
      </c>
      <c r="L8838" s="24" t="str">
        <f>VLOOKUP($F8838,Apoio!$A:$F,6,FALSE)</f>
        <v>São Paulo - TR</v>
      </c>
    </row>
    <row r="8839" spans="1:12" x14ac:dyDescent="0.25">
      <c r="A8839" s="50">
        <v>2022</v>
      </c>
      <c r="B8839" s="51" t="s">
        <v>372</v>
      </c>
      <c r="C8839" s="51" t="s">
        <v>10</v>
      </c>
      <c r="D8839" s="51" t="s">
        <v>45</v>
      </c>
      <c r="E8839" s="51" t="s">
        <v>295</v>
      </c>
      <c r="F8839" s="52">
        <v>21654</v>
      </c>
      <c r="G8839" s="35" t="str">
        <f>VLOOKUP(F8839,Apoio!A:B,2,FALSE)</f>
        <v>Turma Recursal</v>
      </c>
      <c r="H8839" s="51" t="s">
        <v>323</v>
      </c>
      <c r="I8839" s="53">
        <v>177</v>
      </c>
      <c r="J8839" s="2">
        <f>VLOOKUP($F8839,Apoio!$A:$F,4,FALSE)</f>
        <v>28</v>
      </c>
      <c r="K8839" s="2">
        <f>VLOOKUP($F8839,Apoio!$A:$F,5,FALSE)</f>
        <v>1</v>
      </c>
      <c r="L8839" s="24" t="str">
        <f>VLOOKUP($F8839,Apoio!$A:$F,6,FALSE)</f>
        <v>São Paulo - TR</v>
      </c>
    </row>
    <row r="8840" spans="1:12" x14ac:dyDescent="0.25">
      <c r="A8840" s="46">
        <v>2022</v>
      </c>
      <c r="B8840" s="47" t="s">
        <v>372</v>
      </c>
      <c r="C8840" s="47" t="s">
        <v>10</v>
      </c>
      <c r="D8840" s="47" t="s">
        <v>45</v>
      </c>
      <c r="E8840" s="47" t="s">
        <v>295</v>
      </c>
      <c r="F8840" s="48">
        <v>21655</v>
      </c>
      <c r="G8840" s="35" t="str">
        <f>VLOOKUP(F8840,Apoio!A:B,2,FALSE)</f>
        <v>Turma Recursal</v>
      </c>
      <c r="H8840" s="47" t="s">
        <v>324</v>
      </c>
      <c r="I8840" s="49">
        <v>166</v>
      </c>
      <c r="J8840" s="2">
        <f>VLOOKUP($F8840,Apoio!$A:$F,4,FALSE)</f>
        <v>29</v>
      </c>
      <c r="K8840" s="2">
        <f>VLOOKUP($F8840,Apoio!$A:$F,5,FALSE)</f>
        <v>1</v>
      </c>
      <c r="L8840" s="24" t="str">
        <f>VLOOKUP($F8840,Apoio!$A:$F,6,FALSE)</f>
        <v>São Paulo - TR</v>
      </c>
    </row>
    <row r="8841" spans="1:12" x14ac:dyDescent="0.25">
      <c r="A8841" s="50">
        <v>2022</v>
      </c>
      <c r="B8841" s="51" t="s">
        <v>372</v>
      </c>
      <c r="C8841" s="51" t="s">
        <v>10</v>
      </c>
      <c r="D8841" s="51" t="s">
        <v>45</v>
      </c>
      <c r="E8841" s="51" t="s">
        <v>295</v>
      </c>
      <c r="F8841" s="52">
        <v>21656</v>
      </c>
      <c r="G8841" s="35" t="str">
        <f>VLOOKUP(F8841,Apoio!A:B,2,FALSE)</f>
        <v>Turma Recursal</v>
      </c>
      <c r="H8841" s="51" t="s">
        <v>325</v>
      </c>
      <c r="I8841" s="53">
        <v>155</v>
      </c>
      <c r="J8841" s="2">
        <f>VLOOKUP($F8841,Apoio!$A:$F,4,FALSE)</f>
        <v>30</v>
      </c>
      <c r="K8841" s="2">
        <f>VLOOKUP($F8841,Apoio!$A:$F,5,FALSE)</f>
        <v>1</v>
      </c>
      <c r="L8841" s="24" t="str">
        <f>VLOOKUP($F8841,Apoio!$A:$F,6,FALSE)</f>
        <v>São Paulo - TR</v>
      </c>
    </row>
    <row r="8842" spans="1:12" x14ac:dyDescent="0.25">
      <c r="A8842" s="46">
        <v>2022</v>
      </c>
      <c r="B8842" s="47" t="s">
        <v>372</v>
      </c>
      <c r="C8842" s="47" t="s">
        <v>10</v>
      </c>
      <c r="D8842" s="47" t="s">
        <v>45</v>
      </c>
      <c r="E8842" s="47" t="s">
        <v>295</v>
      </c>
      <c r="F8842" s="48">
        <v>21657</v>
      </c>
      <c r="G8842" s="35" t="str">
        <f>VLOOKUP(F8842,Apoio!A:B,2,FALSE)</f>
        <v>Turma Recursal</v>
      </c>
      <c r="H8842" s="47" t="s">
        <v>326</v>
      </c>
      <c r="I8842" s="49">
        <v>151</v>
      </c>
      <c r="J8842" s="2">
        <f>VLOOKUP($F8842,Apoio!$A:$F,4,FALSE)</f>
        <v>31</v>
      </c>
      <c r="K8842" s="2">
        <f>VLOOKUP($F8842,Apoio!$A:$F,5,FALSE)</f>
        <v>1</v>
      </c>
      <c r="L8842" s="24" t="str">
        <f>VLOOKUP($F8842,Apoio!$A:$F,6,FALSE)</f>
        <v>São Paulo - TR</v>
      </c>
    </row>
    <row r="8843" spans="1:12" x14ac:dyDescent="0.25">
      <c r="A8843" s="50">
        <v>2022</v>
      </c>
      <c r="B8843" s="51" t="s">
        <v>372</v>
      </c>
      <c r="C8843" s="51" t="s">
        <v>10</v>
      </c>
      <c r="D8843" s="51" t="s">
        <v>45</v>
      </c>
      <c r="E8843" s="51" t="s">
        <v>295</v>
      </c>
      <c r="F8843" s="52">
        <v>21658</v>
      </c>
      <c r="G8843" s="35" t="str">
        <f>VLOOKUP(F8843,Apoio!A:B,2,FALSE)</f>
        <v>Turma Recursal</v>
      </c>
      <c r="H8843" s="51" t="s">
        <v>327</v>
      </c>
      <c r="I8843" s="53">
        <v>131</v>
      </c>
      <c r="J8843" s="2">
        <f>VLOOKUP($F8843,Apoio!$A:$F,4,FALSE)</f>
        <v>32</v>
      </c>
      <c r="K8843" s="2">
        <f>VLOOKUP($F8843,Apoio!$A:$F,5,FALSE)</f>
        <v>1</v>
      </c>
      <c r="L8843" s="24" t="str">
        <f>VLOOKUP($F8843,Apoio!$A:$F,6,FALSE)</f>
        <v>São Paulo - TR</v>
      </c>
    </row>
    <row r="8844" spans="1:12" x14ac:dyDescent="0.25">
      <c r="A8844" s="46">
        <v>2022</v>
      </c>
      <c r="B8844" s="47" t="s">
        <v>372</v>
      </c>
      <c r="C8844" s="47" t="s">
        <v>10</v>
      </c>
      <c r="D8844" s="47" t="s">
        <v>45</v>
      </c>
      <c r="E8844" s="47" t="s">
        <v>295</v>
      </c>
      <c r="F8844" s="48">
        <v>21659</v>
      </c>
      <c r="G8844" s="35" t="str">
        <f>VLOOKUP(F8844,Apoio!A:B,2,FALSE)</f>
        <v>Turma Recursal</v>
      </c>
      <c r="H8844" s="47" t="s">
        <v>328</v>
      </c>
      <c r="I8844" s="49">
        <v>180</v>
      </c>
      <c r="J8844" s="2">
        <f>VLOOKUP($F8844,Apoio!$A:$F,4,FALSE)</f>
        <v>33</v>
      </c>
      <c r="K8844" s="2">
        <f>VLOOKUP($F8844,Apoio!$A:$F,5,FALSE)</f>
        <v>1</v>
      </c>
      <c r="L8844" s="24" t="str">
        <f>VLOOKUP($F8844,Apoio!$A:$F,6,FALSE)</f>
        <v>São Paulo - TR</v>
      </c>
    </row>
    <row r="8845" spans="1:12" x14ac:dyDescent="0.25">
      <c r="A8845" s="50">
        <v>2022</v>
      </c>
      <c r="B8845" s="51" t="s">
        <v>372</v>
      </c>
      <c r="C8845" s="51" t="s">
        <v>10</v>
      </c>
      <c r="D8845" s="51" t="s">
        <v>45</v>
      </c>
      <c r="E8845" s="51" t="s">
        <v>295</v>
      </c>
      <c r="F8845" s="52">
        <v>72267</v>
      </c>
      <c r="G8845" s="35" t="str">
        <f>VLOOKUP(F8845,Apoio!A:B,2,FALSE)</f>
        <v>Turma Recursal</v>
      </c>
      <c r="H8845" s="51" t="s">
        <v>329</v>
      </c>
      <c r="I8845" s="53">
        <v>179</v>
      </c>
      <c r="J8845" s="2">
        <f>VLOOKUP($F8845,Apoio!$A:$F,4,FALSE)</f>
        <v>34</v>
      </c>
      <c r="K8845" s="2">
        <f>VLOOKUP($F8845,Apoio!$A:$F,5,FALSE)</f>
        <v>1</v>
      </c>
      <c r="L8845" s="24" t="str">
        <f>VLOOKUP($F8845,Apoio!$A:$F,6,FALSE)</f>
        <v>São Paulo - TR</v>
      </c>
    </row>
    <row r="8846" spans="1:12" x14ac:dyDescent="0.25">
      <c r="A8846" s="46">
        <v>2022</v>
      </c>
      <c r="B8846" s="47" t="s">
        <v>372</v>
      </c>
      <c r="C8846" s="47" t="s">
        <v>10</v>
      </c>
      <c r="D8846" s="47" t="s">
        <v>45</v>
      </c>
      <c r="E8846" s="47" t="s">
        <v>295</v>
      </c>
      <c r="F8846" s="48">
        <v>72268</v>
      </c>
      <c r="G8846" s="35" t="str">
        <f>VLOOKUP(F8846,Apoio!A:B,2,FALSE)</f>
        <v>Turma Recursal</v>
      </c>
      <c r="H8846" s="47" t="s">
        <v>330</v>
      </c>
      <c r="I8846" s="49">
        <v>156</v>
      </c>
      <c r="J8846" s="2">
        <f>VLOOKUP($F8846,Apoio!$A:$F,4,FALSE)</f>
        <v>35</v>
      </c>
      <c r="K8846" s="2">
        <f>VLOOKUP($F8846,Apoio!$A:$F,5,FALSE)</f>
        <v>1</v>
      </c>
      <c r="L8846" s="24" t="str">
        <f>VLOOKUP($F8846,Apoio!$A:$F,6,FALSE)</f>
        <v>São Paulo - TR</v>
      </c>
    </row>
    <row r="8847" spans="1:12" x14ac:dyDescent="0.25">
      <c r="A8847" s="50">
        <v>2022</v>
      </c>
      <c r="B8847" s="51" t="s">
        <v>372</v>
      </c>
      <c r="C8847" s="51" t="s">
        <v>10</v>
      </c>
      <c r="D8847" s="51" t="s">
        <v>45</v>
      </c>
      <c r="E8847" s="51" t="s">
        <v>295</v>
      </c>
      <c r="F8847" s="52">
        <v>72269</v>
      </c>
      <c r="G8847" s="35" t="str">
        <f>VLOOKUP(F8847,Apoio!A:B,2,FALSE)</f>
        <v>Turma Recursal</v>
      </c>
      <c r="H8847" s="51" t="s">
        <v>331</v>
      </c>
      <c r="I8847" s="53">
        <v>194</v>
      </c>
      <c r="J8847" s="2">
        <f>VLOOKUP($F8847,Apoio!$A:$F,4,FALSE)</f>
        <v>36</v>
      </c>
      <c r="K8847" s="2">
        <f>VLOOKUP($F8847,Apoio!$A:$F,5,FALSE)</f>
        <v>1</v>
      </c>
      <c r="L8847" s="24" t="str">
        <f>VLOOKUP($F8847,Apoio!$A:$F,6,FALSE)</f>
        <v>São Paulo - TR</v>
      </c>
    </row>
    <row r="8848" spans="1:12" x14ac:dyDescent="0.25">
      <c r="A8848" s="46">
        <v>2022</v>
      </c>
      <c r="B8848" s="47" t="s">
        <v>372</v>
      </c>
      <c r="C8848" s="47" t="s">
        <v>10</v>
      </c>
      <c r="D8848" s="47" t="s">
        <v>45</v>
      </c>
      <c r="E8848" s="47" t="s">
        <v>295</v>
      </c>
      <c r="F8848" s="48">
        <v>72270</v>
      </c>
      <c r="G8848" s="35" t="str">
        <f>VLOOKUP(F8848,Apoio!A:B,2,FALSE)</f>
        <v>Turma Recursal</v>
      </c>
      <c r="H8848" s="47" t="s">
        <v>332</v>
      </c>
      <c r="I8848" s="49">
        <v>162</v>
      </c>
      <c r="J8848" s="2">
        <f>VLOOKUP($F8848,Apoio!$A:$F,4,FALSE)</f>
        <v>37</v>
      </c>
      <c r="K8848" s="2">
        <f>VLOOKUP($F8848,Apoio!$A:$F,5,FALSE)</f>
        <v>1</v>
      </c>
      <c r="L8848" s="24" t="str">
        <f>VLOOKUP($F8848,Apoio!$A:$F,6,FALSE)</f>
        <v>São Paulo - TR</v>
      </c>
    </row>
    <row r="8849" spans="1:12" x14ac:dyDescent="0.25">
      <c r="A8849" s="50">
        <v>2022</v>
      </c>
      <c r="B8849" s="51" t="s">
        <v>372</v>
      </c>
      <c r="C8849" s="51" t="s">
        <v>10</v>
      </c>
      <c r="D8849" s="51" t="s">
        <v>45</v>
      </c>
      <c r="E8849" s="51" t="s">
        <v>295</v>
      </c>
      <c r="F8849" s="52">
        <v>72271</v>
      </c>
      <c r="G8849" s="35" t="str">
        <f>VLOOKUP(F8849,Apoio!A:B,2,FALSE)</f>
        <v>Turma Recursal</v>
      </c>
      <c r="H8849" s="51" t="s">
        <v>333</v>
      </c>
      <c r="I8849" s="53">
        <v>155</v>
      </c>
      <c r="J8849" s="2">
        <f>VLOOKUP($F8849,Apoio!$A:$F,4,FALSE)</f>
        <v>38</v>
      </c>
      <c r="K8849" s="2">
        <f>VLOOKUP($F8849,Apoio!$A:$F,5,FALSE)</f>
        <v>1</v>
      </c>
      <c r="L8849" s="24" t="str">
        <f>VLOOKUP($F8849,Apoio!$A:$F,6,FALSE)</f>
        <v>São Paulo - TR</v>
      </c>
    </row>
    <row r="8850" spans="1:12" x14ac:dyDescent="0.25">
      <c r="A8850" s="46">
        <v>2022</v>
      </c>
      <c r="B8850" s="47" t="s">
        <v>372</v>
      </c>
      <c r="C8850" s="47" t="s">
        <v>10</v>
      </c>
      <c r="D8850" s="47" t="s">
        <v>45</v>
      </c>
      <c r="E8850" s="47" t="s">
        <v>295</v>
      </c>
      <c r="F8850" s="48">
        <v>72272</v>
      </c>
      <c r="G8850" s="35" t="str">
        <f>VLOOKUP(F8850,Apoio!A:B,2,FALSE)</f>
        <v>Turma Recursal</v>
      </c>
      <c r="H8850" s="47" t="s">
        <v>334</v>
      </c>
      <c r="I8850" s="49">
        <v>177</v>
      </c>
      <c r="J8850" s="2">
        <f>VLOOKUP($F8850,Apoio!$A:$F,4,FALSE)</f>
        <v>39</v>
      </c>
      <c r="K8850" s="2">
        <f>VLOOKUP($F8850,Apoio!$A:$F,5,FALSE)</f>
        <v>1</v>
      </c>
      <c r="L8850" s="24" t="str">
        <f>VLOOKUP($F8850,Apoio!$A:$F,6,FALSE)</f>
        <v>São Paulo - TR</v>
      </c>
    </row>
    <row r="8851" spans="1:12" x14ac:dyDescent="0.25">
      <c r="A8851" s="50">
        <v>2022</v>
      </c>
      <c r="B8851" s="51" t="s">
        <v>372</v>
      </c>
      <c r="C8851" s="51" t="s">
        <v>10</v>
      </c>
      <c r="D8851" s="51" t="s">
        <v>45</v>
      </c>
      <c r="E8851" s="51" t="s">
        <v>295</v>
      </c>
      <c r="F8851" s="52">
        <v>74901</v>
      </c>
      <c r="G8851" s="35" t="str">
        <f>VLOOKUP(F8851,Apoio!A:B,2,FALSE)</f>
        <v>Turma Recursal</v>
      </c>
      <c r="H8851" s="51" t="s">
        <v>335</v>
      </c>
      <c r="I8851" s="53">
        <v>165</v>
      </c>
      <c r="J8851" s="2">
        <f>VLOOKUP($F8851,Apoio!$A:$F,4,FALSE)</f>
        <v>40</v>
      </c>
      <c r="K8851" s="2">
        <f>VLOOKUP($F8851,Apoio!$A:$F,5,FALSE)</f>
        <v>1</v>
      </c>
      <c r="L8851" s="24" t="str">
        <f>VLOOKUP($F8851,Apoio!$A:$F,6,FALSE)</f>
        <v>São Paulo - TR</v>
      </c>
    </row>
    <row r="8852" spans="1:12" x14ac:dyDescent="0.25">
      <c r="A8852" s="46">
        <v>2022</v>
      </c>
      <c r="B8852" s="47" t="s">
        <v>372</v>
      </c>
      <c r="C8852" s="47" t="s">
        <v>10</v>
      </c>
      <c r="D8852" s="47" t="s">
        <v>45</v>
      </c>
      <c r="E8852" s="47" t="s">
        <v>295</v>
      </c>
      <c r="F8852" s="48">
        <v>74902</v>
      </c>
      <c r="G8852" s="35" t="str">
        <f>VLOOKUP(F8852,Apoio!A:B,2,FALSE)</f>
        <v>Turma Recursal</v>
      </c>
      <c r="H8852" s="47" t="s">
        <v>336</v>
      </c>
      <c r="I8852" s="49">
        <v>197</v>
      </c>
      <c r="J8852" s="2">
        <f>VLOOKUP($F8852,Apoio!$A:$F,4,FALSE)</f>
        <v>41</v>
      </c>
      <c r="K8852" s="2">
        <f>VLOOKUP($F8852,Apoio!$A:$F,5,FALSE)</f>
        <v>1</v>
      </c>
      <c r="L8852" s="24" t="str">
        <f>VLOOKUP($F8852,Apoio!$A:$F,6,FALSE)</f>
        <v>São Paulo - TR</v>
      </c>
    </row>
    <row r="8853" spans="1:12" x14ac:dyDescent="0.25">
      <c r="A8853" s="50">
        <v>2022</v>
      </c>
      <c r="B8853" s="51" t="s">
        <v>372</v>
      </c>
      <c r="C8853" s="51" t="s">
        <v>10</v>
      </c>
      <c r="D8853" s="51" t="s">
        <v>45</v>
      </c>
      <c r="E8853" s="51" t="s">
        <v>295</v>
      </c>
      <c r="F8853" s="52">
        <v>74903</v>
      </c>
      <c r="G8853" s="35" t="str">
        <f>VLOOKUP(F8853,Apoio!A:B,2,FALSE)</f>
        <v>Turma Recursal</v>
      </c>
      <c r="H8853" s="51" t="s">
        <v>337</v>
      </c>
      <c r="I8853" s="53">
        <v>184</v>
      </c>
      <c r="J8853" s="2">
        <f>VLOOKUP($F8853,Apoio!$A:$F,4,FALSE)</f>
        <v>42</v>
      </c>
      <c r="K8853" s="2">
        <f>VLOOKUP($F8853,Apoio!$A:$F,5,FALSE)</f>
        <v>1</v>
      </c>
      <c r="L8853" s="24" t="str">
        <f>VLOOKUP($F8853,Apoio!$A:$F,6,FALSE)</f>
        <v>São Paulo - TR</v>
      </c>
    </row>
    <row r="8854" spans="1:12" x14ac:dyDescent="0.25">
      <c r="A8854" s="46">
        <v>2022</v>
      </c>
      <c r="B8854" s="47" t="s">
        <v>372</v>
      </c>
      <c r="C8854" s="47" t="s">
        <v>10</v>
      </c>
      <c r="D8854" s="47" t="s">
        <v>45</v>
      </c>
      <c r="E8854" s="47" t="s">
        <v>295</v>
      </c>
      <c r="F8854" s="48">
        <v>74904</v>
      </c>
      <c r="G8854" s="35" t="str">
        <f>VLOOKUP(F8854,Apoio!A:B,2,FALSE)</f>
        <v>Turma Recursal</v>
      </c>
      <c r="H8854" s="47" t="s">
        <v>338</v>
      </c>
      <c r="I8854" s="49">
        <v>176</v>
      </c>
      <c r="J8854" s="2">
        <f>VLOOKUP($F8854,Apoio!$A:$F,4,FALSE)</f>
        <v>43</v>
      </c>
      <c r="K8854" s="2">
        <f>VLOOKUP($F8854,Apoio!$A:$F,5,FALSE)</f>
        <v>1</v>
      </c>
      <c r="L8854" s="24" t="str">
        <f>VLOOKUP($F8854,Apoio!$A:$F,6,FALSE)</f>
        <v>São Paulo - TR</v>
      </c>
    </row>
    <row r="8855" spans="1:12" x14ac:dyDescent="0.25">
      <c r="A8855" s="50">
        <v>2022</v>
      </c>
      <c r="B8855" s="51" t="s">
        <v>372</v>
      </c>
      <c r="C8855" s="51" t="s">
        <v>10</v>
      </c>
      <c r="D8855" s="51" t="s">
        <v>45</v>
      </c>
      <c r="E8855" s="51" t="s">
        <v>295</v>
      </c>
      <c r="F8855" s="52">
        <v>74905</v>
      </c>
      <c r="G8855" s="35" t="str">
        <f>VLOOKUP(F8855,Apoio!A:B,2,FALSE)</f>
        <v>Turma Recursal</v>
      </c>
      <c r="H8855" s="51" t="s">
        <v>339</v>
      </c>
      <c r="I8855" s="53">
        <v>174</v>
      </c>
      <c r="J8855" s="2">
        <f>VLOOKUP($F8855,Apoio!$A:$F,4,FALSE)</f>
        <v>44</v>
      </c>
      <c r="K8855" s="2">
        <f>VLOOKUP($F8855,Apoio!$A:$F,5,FALSE)</f>
        <v>1</v>
      </c>
      <c r="L8855" s="24" t="str">
        <f>VLOOKUP($F8855,Apoio!$A:$F,6,FALSE)</f>
        <v>São Paulo - TR</v>
      </c>
    </row>
    <row r="8856" spans="1:12" x14ac:dyDescent="0.25">
      <c r="A8856" s="46">
        <v>2022</v>
      </c>
      <c r="B8856" s="47" t="s">
        <v>372</v>
      </c>
      <c r="C8856" s="47" t="s">
        <v>10</v>
      </c>
      <c r="D8856" s="47" t="s">
        <v>45</v>
      </c>
      <c r="E8856" s="47" t="s">
        <v>295</v>
      </c>
      <c r="F8856" s="48">
        <v>74906</v>
      </c>
      <c r="G8856" s="35" t="str">
        <f>VLOOKUP(F8856,Apoio!A:B,2,FALSE)</f>
        <v>Turma Recursal</v>
      </c>
      <c r="H8856" s="47" t="s">
        <v>340</v>
      </c>
      <c r="I8856" s="49">
        <v>194</v>
      </c>
      <c r="J8856" s="2">
        <f>VLOOKUP($F8856,Apoio!$A:$F,4,FALSE)</f>
        <v>45</v>
      </c>
      <c r="K8856" s="2">
        <f>VLOOKUP($F8856,Apoio!$A:$F,5,FALSE)</f>
        <v>1</v>
      </c>
      <c r="L8856" s="24" t="str">
        <f>VLOOKUP($F8856,Apoio!$A:$F,6,FALSE)</f>
        <v>São Paulo - TR</v>
      </c>
    </row>
    <row r="8857" spans="1:12" x14ac:dyDescent="0.25">
      <c r="A8857" s="50">
        <v>2022</v>
      </c>
      <c r="B8857" s="51" t="s">
        <v>373</v>
      </c>
      <c r="C8857" s="51" t="s">
        <v>10</v>
      </c>
      <c r="D8857" s="51" t="s">
        <v>11</v>
      </c>
      <c r="E8857" s="51" t="s">
        <v>12</v>
      </c>
      <c r="F8857" s="52">
        <v>12961</v>
      </c>
      <c r="G8857" s="35" t="str">
        <f>VLOOKUP(F8857,Apoio!A:B,2,FALSE)</f>
        <v>Vara Federal</v>
      </c>
      <c r="H8857" s="51" t="s">
        <v>14</v>
      </c>
      <c r="I8857" s="53">
        <v>111</v>
      </c>
      <c r="J8857" s="2">
        <f>VLOOKUP($F8857,Apoio!$A:$F,4,FALSE)</f>
        <v>1</v>
      </c>
      <c r="K8857" s="2">
        <f>VLOOKUP($F8857,Apoio!$A:$F,5,FALSE)</f>
        <v>1</v>
      </c>
      <c r="L8857" s="24" t="str">
        <f>VLOOKUP($F8857,Apoio!$A:$F,6,FALSE)</f>
        <v>Campo Grande</v>
      </c>
    </row>
    <row r="8858" spans="1:12" x14ac:dyDescent="0.25">
      <c r="A8858" s="46">
        <v>2022</v>
      </c>
      <c r="B8858" s="47" t="s">
        <v>373</v>
      </c>
      <c r="C8858" s="47" t="s">
        <v>10</v>
      </c>
      <c r="D8858" s="47" t="s">
        <v>11</v>
      </c>
      <c r="E8858" s="47" t="s">
        <v>12</v>
      </c>
      <c r="F8858" s="48">
        <v>14054</v>
      </c>
      <c r="G8858" s="35" t="str">
        <f>VLOOKUP(F8858,Apoio!A:B,2,FALSE)</f>
        <v>Juizado</v>
      </c>
      <c r="H8858" s="47" t="s">
        <v>16</v>
      </c>
      <c r="I8858" s="49">
        <v>946</v>
      </c>
      <c r="J8858" s="2">
        <f>VLOOKUP($F8858,Apoio!$A:$F,4,FALSE)</f>
        <v>1</v>
      </c>
      <c r="K8858" s="2">
        <f>VLOOKUP($F8858,Apoio!$A:$F,5,FALSE)</f>
        <v>1</v>
      </c>
      <c r="L8858" s="24" t="str">
        <f>VLOOKUP($F8858,Apoio!$A:$F,6,FALSE)</f>
        <v>Campo Grande - JEF</v>
      </c>
    </row>
    <row r="8859" spans="1:12" x14ac:dyDescent="0.25">
      <c r="A8859" s="50">
        <v>2022</v>
      </c>
      <c r="B8859" s="51" t="s">
        <v>373</v>
      </c>
      <c r="C8859" s="51" t="s">
        <v>10</v>
      </c>
      <c r="D8859" s="51" t="s">
        <v>11</v>
      </c>
      <c r="E8859" s="51" t="s">
        <v>12</v>
      </c>
      <c r="F8859" s="52">
        <v>12962</v>
      </c>
      <c r="G8859" s="35" t="str">
        <f>VLOOKUP(F8859,Apoio!A:B,2,FALSE)</f>
        <v>Vara Federal</v>
      </c>
      <c r="H8859" s="51" t="s">
        <v>17</v>
      </c>
      <c r="I8859" s="53">
        <v>142</v>
      </c>
      <c r="J8859" s="2">
        <f>VLOOKUP($F8859,Apoio!$A:$F,4,FALSE)</f>
        <v>2</v>
      </c>
      <c r="K8859" s="2">
        <f>VLOOKUP($F8859,Apoio!$A:$F,5,FALSE)</f>
        <v>1</v>
      </c>
      <c r="L8859" s="24" t="str">
        <f>VLOOKUP($F8859,Apoio!$A:$F,6,FALSE)</f>
        <v>Campo Grande</v>
      </c>
    </row>
    <row r="8860" spans="1:12" x14ac:dyDescent="0.25">
      <c r="A8860" s="46">
        <v>2022</v>
      </c>
      <c r="B8860" s="47" t="s">
        <v>373</v>
      </c>
      <c r="C8860" s="47" t="s">
        <v>10</v>
      </c>
      <c r="D8860" s="47" t="s">
        <v>11</v>
      </c>
      <c r="E8860" s="47" t="s">
        <v>12</v>
      </c>
      <c r="F8860" s="48">
        <v>12541</v>
      </c>
      <c r="G8860" s="35" t="str">
        <f>VLOOKUP(F8860,Apoio!A:B,2,FALSE)</f>
        <v>Vara Federal</v>
      </c>
      <c r="H8860" s="47" t="s">
        <v>18</v>
      </c>
      <c r="I8860" s="49">
        <v>38</v>
      </c>
      <c r="J8860" s="2">
        <f>VLOOKUP($F8860,Apoio!$A:$F,4,FALSE)</f>
        <v>3</v>
      </c>
      <c r="K8860" s="2">
        <f>VLOOKUP($F8860,Apoio!$A:$F,5,FALSE)</f>
        <v>1</v>
      </c>
      <c r="L8860" s="24" t="str">
        <f>VLOOKUP($F8860,Apoio!$A:$F,6,FALSE)</f>
        <v>Campo Grande</v>
      </c>
    </row>
    <row r="8861" spans="1:12" x14ac:dyDescent="0.25">
      <c r="A8861" s="50">
        <v>2022</v>
      </c>
      <c r="B8861" s="51" t="s">
        <v>373</v>
      </c>
      <c r="C8861" s="51" t="s">
        <v>10</v>
      </c>
      <c r="D8861" s="51" t="s">
        <v>11</v>
      </c>
      <c r="E8861" s="51" t="s">
        <v>12</v>
      </c>
      <c r="F8861" s="52">
        <v>12963</v>
      </c>
      <c r="G8861" s="35" t="str">
        <f>VLOOKUP(F8861,Apoio!A:B,2,FALSE)</f>
        <v>Vara Federal</v>
      </c>
      <c r="H8861" s="51" t="s">
        <v>19</v>
      </c>
      <c r="I8861" s="53">
        <v>99</v>
      </c>
      <c r="J8861" s="2">
        <f>VLOOKUP($F8861,Apoio!$A:$F,4,FALSE)</f>
        <v>4</v>
      </c>
      <c r="K8861" s="2">
        <f>VLOOKUP($F8861,Apoio!$A:$F,5,FALSE)</f>
        <v>1</v>
      </c>
      <c r="L8861" s="24" t="str">
        <f>VLOOKUP($F8861,Apoio!$A:$F,6,FALSE)</f>
        <v>Campo Grande</v>
      </c>
    </row>
    <row r="8862" spans="1:12" x14ac:dyDescent="0.25">
      <c r="A8862" s="46">
        <v>2022</v>
      </c>
      <c r="B8862" s="47" t="s">
        <v>373</v>
      </c>
      <c r="C8862" s="47" t="s">
        <v>10</v>
      </c>
      <c r="D8862" s="47" t="s">
        <v>11</v>
      </c>
      <c r="E8862" s="47" t="s">
        <v>12</v>
      </c>
      <c r="F8862" s="48">
        <v>12542</v>
      </c>
      <c r="G8862" s="35" t="str">
        <f>VLOOKUP(F8862,Apoio!A:B,2,FALSE)</f>
        <v>Vara Federal</v>
      </c>
      <c r="H8862" s="47" t="s">
        <v>20</v>
      </c>
      <c r="I8862" s="49">
        <v>36</v>
      </c>
      <c r="J8862" s="2">
        <f>VLOOKUP($F8862,Apoio!$A:$F,4,FALSE)</f>
        <v>5</v>
      </c>
      <c r="K8862" s="2">
        <f>VLOOKUP($F8862,Apoio!$A:$F,5,FALSE)</f>
        <v>1</v>
      </c>
      <c r="L8862" s="24" t="str">
        <f>VLOOKUP($F8862,Apoio!$A:$F,6,FALSE)</f>
        <v>Campo Grande</v>
      </c>
    </row>
    <row r="8863" spans="1:12" x14ac:dyDescent="0.25">
      <c r="A8863" s="50">
        <v>2022</v>
      </c>
      <c r="B8863" s="51" t="s">
        <v>373</v>
      </c>
      <c r="C8863" s="51" t="s">
        <v>10</v>
      </c>
      <c r="D8863" s="51" t="s">
        <v>11</v>
      </c>
      <c r="E8863" s="51" t="s">
        <v>12</v>
      </c>
      <c r="F8863" s="52">
        <v>14013</v>
      </c>
      <c r="G8863" s="35" t="str">
        <f>VLOOKUP(F8863,Apoio!A:B,2,FALSE)</f>
        <v>Vara Federal</v>
      </c>
      <c r="H8863" s="51" t="s">
        <v>21</v>
      </c>
      <c r="I8863" s="53">
        <v>150</v>
      </c>
      <c r="J8863" s="2">
        <f>VLOOKUP($F8863,Apoio!$A:$F,4,FALSE)</f>
        <v>6</v>
      </c>
      <c r="K8863" s="2">
        <f>VLOOKUP($F8863,Apoio!$A:$F,5,FALSE)</f>
        <v>1</v>
      </c>
      <c r="L8863" s="24" t="str">
        <f>VLOOKUP($F8863,Apoio!$A:$F,6,FALSE)</f>
        <v>Campo Grande</v>
      </c>
    </row>
    <row r="8864" spans="1:12" x14ac:dyDescent="0.25">
      <c r="A8864" s="46">
        <v>2022</v>
      </c>
      <c r="B8864" s="47" t="s">
        <v>373</v>
      </c>
      <c r="C8864" s="47" t="s">
        <v>10</v>
      </c>
      <c r="D8864" s="47" t="s">
        <v>11</v>
      </c>
      <c r="E8864" s="47" t="s">
        <v>22</v>
      </c>
      <c r="F8864" s="48">
        <v>12549</v>
      </c>
      <c r="G8864" s="35" t="str">
        <f>VLOOKUP(F8864,Apoio!A:B,2,FALSE)</f>
        <v>Vara Federal + JEF</v>
      </c>
      <c r="H8864" s="47" t="s">
        <v>23</v>
      </c>
      <c r="I8864" s="49">
        <v>24</v>
      </c>
      <c r="J8864" s="2">
        <f>VLOOKUP($F8864,Apoio!$A:$F,4,FALSE)</f>
        <v>1</v>
      </c>
      <c r="K8864" s="2">
        <f>VLOOKUP($F8864,Apoio!$A:$F,5,FALSE)</f>
        <v>4</v>
      </c>
      <c r="L8864" s="24" t="str">
        <f>VLOOKUP($F8864,Apoio!$A:$F,6,FALSE)</f>
        <v>Corumbá</v>
      </c>
    </row>
    <row r="8865" spans="1:12" x14ac:dyDescent="0.25">
      <c r="A8865" s="50">
        <v>2022</v>
      </c>
      <c r="B8865" s="51" t="s">
        <v>373</v>
      </c>
      <c r="C8865" s="51" t="s">
        <v>10</v>
      </c>
      <c r="D8865" s="51" t="s">
        <v>11</v>
      </c>
      <c r="E8865" s="51" t="s">
        <v>22</v>
      </c>
      <c r="F8865" s="52">
        <v>12549</v>
      </c>
      <c r="G8865" s="35" t="str">
        <f>VLOOKUP(F8865,Apoio!A:B,2,FALSE)</f>
        <v>Vara Federal + JEF</v>
      </c>
      <c r="H8865" s="51" t="s">
        <v>23</v>
      </c>
      <c r="I8865" s="53">
        <v>57</v>
      </c>
      <c r="J8865" s="2">
        <f>VLOOKUP($F8865,Apoio!$A:$F,4,FALSE)</f>
        <v>1</v>
      </c>
      <c r="K8865" s="2">
        <f>VLOOKUP($F8865,Apoio!$A:$F,5,FALSE)</f>
        <v>4</v>
      </c>
      <c r="L8865" s="24" t="str">
        <f>VLOOKUP($F8865,Apoio!$A:$F,6,FALSE)</f>
        <v>Corumbá</v>
      </c>
    </row>
    <row r="8866" spans="1:12" x14ac:dyDescent="0.25">
      <c r="A8866" s="46">
        <v>2022</v>
      </c>
      <c r="B8866" s="47" t="s">
        <v>373</v>
      </c>
      <c r="C8866" s="47" t="s">
        <v>10</v>
      </c>
      <c r="D8866" s="47" t="s">
        <v>11</v>
      </c>
      <c r="E8866" s="47" t="s">
        <v>24</v>
      </c>
      <c r="F8866" s="48">
        <v>12555</v>
      </c>
      <c r="G8866" s="35" t="str">
        <f>VLOOKUP(F8866,Apoio!A:B,2,FALSE)</f>
        <v>Vara Federal + JEF</v>
      </c>
      <c r="H8866" s="47" t="s">
        <v>25</v>
      </c>
      <c r="I8866" s="49">
        <v>53</v>
      </c>
      <c r="J8866" s="2">
        <f>VLOOKUP($F8866,Apoio!$A:$F,4,FALSE)</f>
        <v>1</v>
      </c>
      <c r="K8866" s="2">
        <f>VLOOKUP($F8866,Apoio!$A:$F,5,FALSE)</f>
        <v>7</v>
      </c>
      <c r="L8866" s="24" t="str">
        <f>VLOOKUP($F8866,Apoio!$A:$F,6,FALSE)</f>
        <v>Coxim</v>
      </c>
    </row>
    <row r="8867" spans="1:12" x14ac:dyDescent="0.25">
      <c r="A8867" s="50">
        <v>2022</v>
      </c>
      <c r="B8867" s="51" t="s">
        <v>373</v>
      </c>
      <c r="C8867" s="51" t="s">
        <v>10</v>
      </c>
      <c r="D8867" s="51" t="s">
        <v>11</v>
      </c>
      <c r="E8867" s="51" t="s">
        <v>24</v>
      </c>
      <c r="F8867" s="52">
        <v>12555</v>
      </c>
      <c r="G8867" s="35" t="str">
        <f>VLOOKUP(F8867,Apoio!A:B,2,FALSE)</f>
        <v>Vara Federal + JEF</v>
      </c>
      <c r="H8867" s="51" t="s">
        <v>25</v>
      </c>
      <c r="I8867" s="53">
        <v>21</v>
      </c>
      <c r="J8867" s="2">
        <f>VLOOKUP($F8867,Apoio!$A:$F,4,FALSE)</f>
        <v>1</v>
      </c>
      <c r="K8867" s="2">
        <f>VLOOKUP($F8867,Apoio!$A:$F,5,FALSE)</f>
        <v>7</v>
      </c>
      <c r="L8867" s="24" t="str">
        <f>VLOOKUP($F8867,Apoio!$A:$F,6,FALSE)</f>
        <v>Coxim</v>
      </c>
    </row>
    <row r="8868" spans="1:12" x14ac:dyDescent="0.25">
      <c r="A8868" s="46">
        <v>2022</v>
      </c>
      <c r="B8868" s="47" t="s">
        <v>373</v>
      </c>
      <c r="C8868" s="47" t="s">
        <v>10</v>
      </c>
      <c r="D8868" s="47" t="s">
        <v>11</v>
      </c>
      <c r="E8868" s="47" t="s">
        <v>26</v>
      </c>
      <c r="F8868" s="48">
        <v>12544</v>
      </c>
      <c r="G8868" s="35" t="str">
        <f>VLOOKUP(F8868,Apoio!A:B,2,FALSE)</f>
        <v>Vara Federal</v>
      </c>
      <c r="H8868" s="47" t="s">
        <v>27</v>
      </c>
      <c r="I8868" s="49">
        <v>76</v>
      </c>
      <c r="J8868" s="2">
        <f>VLOOKUP($F8868,Apoio!$A:$F,4,FALSE)</f>
        <v>1</v>
      </c>
      <c r="K8868" s="2">
        <f>VLOOKUP($F8868,Apoio!$A:$F,5,FALSE)</f>
        <v>2</v>
      </c>
      <c r="L8868" s="24" t="str">
        <f>VLOOKUP($F8868,Apoio!$A:$F,6,FALSE)</f>
        <v>Dourados</v>
      </c>
    </row>
    <row r="8869" spans="1:12" x14ac:dyDescent="0.25">
      <c r="A8869" s="50">
        <v>2022</v>
      </c>
      <c r="B8869" s="51" t="s">
        <v>373</v>
      </c>
      <c r="C8869" s="51" t="s">
        <v>10</v>
      </c>
      <c r="D8869" s="51" t="s">
        <v>11</v>
      </c>
      <c r="E8869" s="51" t="s">
        <v>26</v>
      </c>
      <c r="F8869" s="52">
        <v>14310</v>
      </c>
      <c r="G8869" s="35" t="str">
        <f>VLOOKUP(F8869,Apoio!A:B,2,FALSE)</f>
        <v>Juizado</v>
      </c>
      <c r="H8869" s="51" t="s">
        <v>28</v>
      </c>
      <c r="I8869" s="53">
        <v>458</v>
      </c>
      <c r="J8869" s="2">
        <f>VLOOKUP($F8869,Apoio!$A:$F,4,FALSE)</f>
        <v>1</v>
      </c>
      <c r="K8869" s="2">
        <f>VLOOKUP($F8869,Apoio!$A:$F,5,FALSE)</f>
        <v>2</v>
      </c>
      <c r="L8869" s="24" t="str">
        <f>VLOOKUP($F8869,Apoio!$A:$F,6,FALSE)</f>
        <v>Dourados</v>
      </c>
    </row>
    <row r="8870" spans="1:12" x14ac:dyDescent="0.25">
      <c r="A8870" s="46">
        <v>2022</v>
      </c>
      <c r="B8870" s="47" t="s">
        <v>373</v>
      </c>
      <c r="C8870" s="47" t="s">
        <v>10</v>
      </c>
      <c r="D8870" s="47" t="s">
        <v>11</v>
      </c>
      <c r="E8870" s="47" t="s">
        <v>26</v>
      </c>
      <c r="F8870" s="48">
        <v>12545</v>
      </c>
      <c r="G8870" s="35" t="str">
        <f>VLOOKUP(F8870,Apoio!A:B,2,FALSE)</f>
        <v>Vara Federal</v>
      </c>
      <c r="H8870" s="47" t="s">
        <v>29</v>
      </c>
      <c r="I8870" s="49">
        <v>80</v>
      </c>
      <c r="J8870" s="2">
        <f>VLOOKUP($F8870,Apoio!$A:$F,4,FALSE)</f>
        <v>2</v>
      </c>
      <c r="K8870" s="2">
        <f>VLOOKUP($F8870,Apoio!$A:$F,5,FALSE)</f>
        <v>2</v>
      </c>
      <c r="L8870" s="24" t="str">
        <f>VLOOKUP($F8870,Apoio!$A:$F,6,FALSE)</f>
        <v>Dourados</v>
      </c>
    </row>
    <row r="8871" spans="1:12" x14ac:dyDescent="0.25">
      <c r="A8871" s="50">
        <v>2022</v>
      </c>
      <c r="B8871" s="51" t="s">
        <v>373</v>
      </c>
      <c r="C8871" s="51" t="s">
        <v>10</v>
      </c>
      <c r="D8871" s="51" t="s">
        <v>11</v>
      </c>
      <c r="E8871" s="51" t="s">
        <v>30</v>
      </c>
      <c r="F8871" s="52">
        <v>12553</v>
      </c>
      <c r="G8871" s="35" t="str">
        <f>VLOOKUP(F8871,Apoio!A:B,2,FALSE)</f>
        <v>Vara Federal + JEF</v>
      </c>
      <c r="H8871" s="51" t="s">
        <v>31</v>
      </c>
      <c r="I8871" s="53">
        <v>97</v>
      </c>
      <c r="J8871" s="2">
        <f>VLOOKUP($F8871,Apoio!$A:$F,4,FALSE)</f>
        <v>1</v>
      </c>
      <c r="K8871" s="2">
        <f>VLOOKUP($F8871,Apoio!$A:$F,5,FALSE)</f>
        <v>6</v>
      </c>
      <c r="L8871" s="24" t="str">
        <f>VLOOKUP($F8871,Apoio!$A:$F,6,FALSE)</f>
        <v>Naviraí</v>
      </c>
    </row>
    <row r="8872" spans="1:12" x14ac:dyDescent="0.25">
      <c r="A8872" s="46">
        <v>2022</v>
      </c>
      <c r="B8872" s="47" t="s">
        <v>373</v>
      </c>
      <c r="C8872" s="47" t="s">
        <v>10</v>
      </c>
      <c r="D8872" s="47" t="s">
        <v>11</v>
      </c>
      <c r="E8872" s="47" t="s">
        <v>30</v>
      </c>
      <c r="F8872" s="48">
        <v>12553</v>
      </c>
      <c r="G8872" s="35" t="str">
        <f>VLOOKUP(F8872,Apoio!A:B,2,FALSE)</f>
        <v>Vara Federal + JEF</v>
      </c>
      <c r="H8872" s="47" t="s">
        <v>31</v>
      </c>
      <c r="I8872" s="49">
        <v>62</v>
      </c>
      <c r="J8872" s="2">
        <f>VLOOKUP($F8872,Apoio!$A:$F,4,FALSE)</f>
        <v>1</v>
      </c>
      <c r="K8872" s="2">
        <f>VLOOKUP($F8872,Apoio!$A:$F,5,FALSE)</f>
        <v>6</v>
      </c>
      <c r="L8872" s="24" t="str">
        <f>VLOOKUP($F8872,Apoio!$A:$F,6,FALSE)</f>
        <v>Naviraí</v>
      </c>
    </row>
    <row r="8873" spans="1:12" x14ac:dyDescent="0.25">
      <c r="A8873" s="50">
        <v>2022</v>
      </c>
      <c r="B8873" s="51" t="s">
        <v>373</v>
      </c>
      <c r="C8873" s="51" t="s">
        <v>10</v>
      </c>
      <c r="D8873" s="51" t="s">
        <v>11</v>
      </c>
      <c r="E8873" s="51" t="s">
        <v>32</v>
      </c>
      <c r="F8873" s="52">
        <v>12551</v>
      </c>
      <c r="G8873" s="35" t="str">
        <f>VLOOKUP(F8873,Apoio!A:B,2,FALSE)</f>
        <v>Vara Federal</v>
      </c>
      <c r="H8873" s="51" t="s">
        <v>33</v>
      </c>
      <c r="I8873" s="53">
        <v>64</v>
      </c>
      <c r="J8873" s="2">
        <f>VLOOKUP($F8873,Apoio!$A:$F,4,FALSE)</f>
        <v>1</v>
      </c>
      <c r="K8873" s="2">
        <f>VLOOKUP($F8873,Apoio!$A:$F,5,FALSE)</f>
        <v>5</v>
      </c>
      <c r="L8873" s="24" t="str">
        <f>VLOOKUP($F8873,Apoio!$A:$F,6,FALSE)</f>
        <v>Ponta Porã</v>
      </c>
    </row>
    <row r="8874" spans="1:12" x14ac:dyDescent="0.25">
      <c r="A8874" s="46">
        <v>2022</v>
      </c>
      <c r="B8874" s="47" t="s">
        <v>373</v>
      </c>
      <c r="C8874" s="47" t="s">
        <v>10</v>
      </c>
      <c r="D8874" s="47" t="s">
        <v>11</v>
      </c>
      <c r="E8874" s="47" t="s">
        <v>32</v>
      </c>
      <c r="F8874" s="48">
        <v>13978</v>
      </c>
      <c r="G8874" s="35" t="str">
        <f>VLOOKUP(F8874,Apoio!A:B,2,FALSE)</f>
        <v>Vara Federal + JEF</v>
      </c>
      <c r="H8874" s="47" t="s">
        <v>34</v>
      </c>
      <c r="I8874" s="49">
        <v>80</v>
      </c>
      <c r="J8874" s="2">
        <f>VLOOKUP($F8874,Apoio!$A:$F,4,FALSE)</f>
        <v>2</v>
      </c>
      <c r="K8874" s="2">
        <f>VLOOKUP($F8874,Apoio!$A:$F,5,FALSE)</f>
        <v>5</v>
      </c>
      <c r="L8874" s="24" t="str">
        <f>VLOOKUP($F8874,Apoio!$A:$F,6,FALSE)</f>
        <v>Ponta Porã</v>
      </c>
    </row>
    <row r="8875" spans="1:12" x14ac:dyDescent="0.25">
      <c r="A8875" s="50">
        <v>2022</v>
      </c>
      <c r="B8875" s="51" t="s">
        <v>373</v>
      </c>
      <c r="C8875" s="51" t="s">
        <v>10</v>
      </c>
      <c r="D8875" s="51" t="s">
        <v>11</v>
      </c>
      <c r="E8875" s="51" t="s">
        <v>32</v>
      </c>
      <c r="F8875" s="52">
        <v>13978</v>
      </c>
      <c r="G8875" s="35" t="str">
        <f>VLOOKUP(F8875,Apoio!A:B,2,FALSE)</f>
        <v>Vara Federal + JEF</v>
      </c>
      <c r="H8875" s="51" t="s">
        <v>34</v>
      </c>
      <c r="I8875" s="53">
        <v>58</v>
      </c>
      <c r="J8875" s="2">
        <f>VLOOKUP($F8875,Apoio!$A:$F,4,FALSE)</f>
        <v>2</v>
      </c>
      <c r="K8875" s="2">
        <f>VLOOKUP($F8875,Apoio!$A:$F,5,FALSE)</f>
        <v>5</v>
      </c>
      <c r="L8875" s="24" t="str">
        <f>VLOOKUP($F8875,Apoio!$A:$F,6,FALSE)</f>
        <v>Ponta Porã</v>
      </c>
    </row>
    <row r="8876" spans="1:12" x14ac:dyDescent="0.25">
      <c r="A8876" s="46">
        <v>2022</v>
      </c>
      <c r="B8876" s="47" t="s">
        <v>373</v>
      </c>
      <c r="C8876" s="47" t="s">
        <v>10</v>
      </c>
      <c r="D8876" s="47" t="s">
        <v>11</v>
      </c>
      <c r="E8876" s="47" t="s">
        <v>35</v>
      </c>
      <c r="F8876" s="48">
        <v>12547</v>
      </c>
      <c r="G8876" s="35" t="str">
        <f>VLOOKUP(F8876,Apoio!A:B,2,FALSE)</f>
        <v>Vara Federal + JEF</v>
      </c>
      <c r="H8876" s="47" t="s">
        <v>36</v>
      </c>
      <c r="I8876" s="49">
        <v>147</v>
      </c>
      <c r="J8876" s="2">
        <f>VLOOKUP($F8876,Apoio!$A:$F,4,FALSE)</f>
        <v>1</v>
      </c>
      <c r="K8876" s="2">
        <f>VLOOKUP($F8876,Apoio!$A:$F,5,FALSE)</f>
        <v>3</v>
      </c>
      <c r="L8876" s="24" t="str">
        <f>VLOOKUP($F8876,Apoio!$A:$F,6,FALSE)</f>
        <v>Três Lagoas</v>
      </c>
    </row>
    <row r="8877" spans="1:12" x14ac:dyDescent="0.25">
      <c r="A8877" s="50">
        <v>2022</v>
      </c>
      <c r="B8877" s="51" t="s">
        <v>373</v>
      </c>
      <c r="C8877" s="51" t="s">
        <v>10</v>
      </c>
      <c r="D8877" s="51" t="s">
        <v>11</v>
      </c>
      <c r="E8877" s="51" t="s">
        <v>35</v>
      </c>
      <c r="F8877" s="52">
        <v>12547</v>
      </c>
      <c r="G8877" s="35" t="str">
        <f>VLOOKUP(F8877,Apoio!A:B,2,FALSE)</f>
        <v>Vara Federal + JEF</v>
      </c>
      <c r="H8877" s="51" t="s">
        <v>36</v>
      </c>
      <c r="I8877" s="53">
        <v>104</v>
      </c>
      <c r="J8877" s="2">
        <f>VLOOKUP($F8877,Apoio!$A:$F,4,FALSE)</f>
        <v>1</v>
      </c>
      <c r="K8877" s="2">
        <f>VLOOKUP($F8877,Apoio!$A:$F,5,FALSE)</f>
        <v>3</v>
      </c>
      <c r="L8877" s="24" t="str">
        <f>VLOOKUP($F8877,Apoio!$A:$F,6,FALSE)</f>
        <v>Três Lagoas</v>
      </c>
    </row>
    <row r="8878" spans="1:12" x14ac:dyDescent="0.25">
      <c r="A8878" s="46">
        <v>2022</v>
      </c>
      <c r="B8878" s="47" t="s">
        <v>373</v>
      </c>
      <c r="C8878" s="47" t="s">
        <v>10</v>
      </c>
      <c r="D8878" s="47" t="s">
        <v>11</v>
      </c>
      <c r="E8878" s="47" t="s">
        <v>37</v>
      </c>
      <c r="F8878" s="48">
        <v>21666</v>
      </c>
      <c r="G8878" s="35" t="str">
        <f>VLOOKUP(F8878,Apoio!A:B,2,FALSE)</f>
        <v>Turma Recursal</v>
      </c>
      <c r="H8878" s="47" t="s">
        <v>39</v>
      </c>
      <c r="I8878" s="49">
        <v>79</v>
      </c>
      <c r="J8878" s="2">
        <f>VLOOKUP($F8878,Apoio!$A:$F,4,FALSE)</f>
        <v>1</v>
      </c>
      <c r="K8878" s="2">
        <f>VLOOKUP($F8878,Apoio!$A:$F,5,FALSE)</f>
        <v>1</v>
      </c>
      <c r="L8878" s="24" t="str">
        <f>VLOOKUP($F8878,Apoio!$A:$F,6,FALSE)</f>
        <v>Campo Grande - TR</v>
      </c>
    </row>
    <row r="8879" spans="1:12" x14ac:dyDescent="0.25">
      <c r="A8879" s="50">
        <v>2022</v>
      </c>
      <c r="B8879" s="51" t="s">
        <v>373</v>
      </c>
      <c r="C8879" s="51" t="s">
        <v>10</v>
      </c>
      <c r="D8879" s="51" t="s">
        <v>11</v>
      </c>
      <c r="E8879" s="51" t="s">
        <v>37</v>
      </c>
      <c r="F8879" s="52">
        <v>21667</v>
      </c>
      <c r="G8879" s="35" t="str">
        <f>VLOOKUP(F8879,Apoio!A:B,2,FALSE)</f>
        <v>Turma Recursal</v>
      </c>
      <c r="H8879" s="51" t="s">
        <v>40</v>
      </c>
      <c r="I8879" s="53">
        <v>75</v>
      </c>
      <c r="J8879" s="2">
        <f>VLOOKUP($F8879,Apoio!$A:$F,4,FALSE)</f>
        <v>2</v>
      </c>
      <c r="K8879" s="2">
        <f>VLOOKUP($F8879,Apoio!$A:$F,5,FALSE)</f>
        <v>1</v>
      </c>
      <c r="L8879" s="24" t="str">
        <f>VLOOKUP($F8879,Apoio!$A:$F,6,FALSE)</f>
        <v>Campo Grande - TR</v>
      </c>
    </row>
    <row r="8880" spans="1:12" x14ac:dyDescent="0.25">
      <c r="A8880" s="46">
        <v>2022</v>
      </c>
      <c r="B8880" s="47" t="s">
        <v>373</v>
      </c>
      <c r="C8880" s="47" t="s">
        <v>10</v>
      </c>
      <c r="D8880" s="47" t="s">
        <v>11</v>
      </c>
      <c r="E8880" s="47" t="s">
        <v>37</v>
      </c>
      <c r="F8880" s="48">
        <v>21668</v>
      </c>
      <c r="G8880" s="35" t="str">
        <f>VLOOKUP(F8880,Apoio!A:B,2,FALSE)</f>
        <v>Turma Recursal</v>
      </c>
      <c r="H8880" s="47" t="s">
        <v>41</v>
      </c>
      <c r="I8880" s="49">
        <v>77</v>
      </c>
      <c r="J8880" s="2">
        <f>VLOOKUP($F8880,Apoio!$A:$F,4,FALSE)</f>
        <v>3</v>
      </c>
      <c r="K8880" s="2">
        <f>VLOOKUP($F8880,Apoio!$A:$F,5,FALSE)</f>
        <v>1</v>
      </c>
      <c r="L8880" s="24" t="str">
        <f>VLOOKUP($F8880,Apoio!$A:$F,6,FALSE)</f>
        <v>Campo Grande - TR</v>
      </c>
    </row>
    <row r="8881" spans="1:12" x14ac:dyDescent="0.25">
      <c r="A8881" s="50">
        <v>2022</v>
      </c>
      <c r="B8881" s="51" t="s">
        <v>373</v>
      </c>
      <c r="C8881" s="51" t="s">
        <v>10</v>
      </c>
      <c r="D8881" s="51" t="s">
        <v>11</v>
      </c>
      <c r="E8881" s="51" t="s">
        <v>37</v>
      </c>
      <c r="F8881" s="52">
        <v>17775</v>
      </c>
      <c r="G8881" s="35" t="str">
        <f>VLOOKUP(F8881,Apoio!A:B,2,FALSE)</f>
        <v>Turma Recursal</v>
      </c>
      <c r="H8881" s="51" t="s">
        <v>42</v>
      </c>
      <c r="I8881" s="53">
        <v>72</v>
      </c>
      <c r="J8881" s="2">
        <f>VLOOKUP($F8881,Apoio!$A:$F,4,FALSE)</f>
        <v>4</v>
      </c>
      <c r="K8881" s="2">
        <f>VLOOKUP($F8881,Apoio!$A:$F,5,FALSE)</f>
        <v>1</v>
      </c>
      <c r="L8881" s="24" t="str">
        <f>VLOOKUP($F8881,Apoio!$A:$F,6,FALSE)</f>
        <v>Campo Grande - TR</v>
      </c>
    </row>
    <row r="8882" spans="1:12" x14ac:dyDescent="0.25">
      <c r="A8882" s="46">
        <v>2022</v>
      </c>
      <c r="B8882" s="47" t="s">
        <v>373</v>
      </c>
      <c r="C8882" s="47" t="s">
        <v>10</v>
      </c>
      <c r="D8882" s="47" t="s">
        <v>11</v>
      </c>
      <c r="E8882" s="47" t="s">
        <v>37</v>
      </c>
      <c r="F8882" s="48">
        <v>17776</v>
      </c>
      <c r="G8882" s="35" t="str">
        <f>VLOOKUP(F8882,Apoio!A:B,2,FALSE)</f>
        <v>Turma Recursal</v>
      </c>
      <c r="H8882" s="47" t="s">
        <v>43</v>
      </c>
      <c r="I8882" s="49">
        <v>68</v>
      </c>
      <c r="J8882" s="2">
        <f>VLOOKUP($F8882,Apoio!$A:$F,4,FALSE)</f>
        <v>5</v>
      </c>
      <c r="K8882" s="2">
        <f>VLOOKUP($F8882,Apoio!$A:$F,5,FALSE)</f>
        <v>1</v>
      </c>
      <c r="L8882" s="24" t="str">
        <f>VLOOKUP($F8882,Apoio!$A:$F,6,FALSE)</f>
        <v>Campo Grande - TR</v>
      </c>
    </row>
    <row r="8883" spans="1:12" x14ac:dyDescent="0.25">
      <c r="A8883" s="50">
        <v>2022</v>
      </c>
      <c r="B8883" s="51" t="s">
        <v>373</v>
      </c>
      <c r="C8883" s="51" t="s">
        <v>10</v>
      </c>
      <c r="D8883" s="51" t="s">
        <v>11</v>
      </c>
      <c r="E8883" s="51" t="s">
        <v>37</v>
      </c>
      <c r="F8883" s="52">
        <v>17777</v>
      </c>
      <c r="G8883" s="35" t="str">
        <f>VLOOKUP(F8883,Apoio!A:B,2,FALSE)</f>
        <v>Turma Recursal</v>
      </c>
      <c r="H8883" s="51" t="s">
        <v>44</v>
      </c>
      <c r="I8883" s="53">
        <v>73</v>
      </c>
      <c r="J8883" s="2">
        <f>VLOOKUP($F8883,Apoio!$A:$F,4,FALSE)</f>
        <v>6</v>
      </c>
      <c r="K8883" s="2">
        <f>VLOOKUP($F8883,Apoio!$A:$F,5,FALSE)</f>
        <v>1</v>
      </c>
      <c r="L8883" s="24" t="str">
        <f>VLOOKUP($F8883,Apoio!$A:$F,6,FALSE)</f>
        <v>Campo Grande - TR</v>
      </c>
    </row>
    <row r="8884" spans="1:12" x14ac:dyDescent="0.25">
      <c r="A8884" s="46">
        <v>2022</v>
      </c>
      <c r="B8884" s="47" t="s">
        <v>373</v>
      </c>
      <c r="C8884" s="47" t="s">
        <v>10</v>
      </c>
      <c r="D8884" s="47" t="s">
        <v>45</v>
      </c>
      <c r="E8884" s="47" t="s">
        <v>46</v>
      </c>
      <c r="F8884" s="48">
        <v>16494</v>
      </c>
      <c r="G8884" s="35" t="str">
        <f>VLOOKUP(F8884,Apoio!A:B,2,FALSE)</f>
        <v>Vara Federal</v>
      </c>
      <c r="H8884" s="47" t="s">
        <v>47</v>
      </c>
      <c r="I8884" s="49">
        <v>213</v>
      </c>
      <c r="J8884" s="2">
        <f>VLOOKUP($F8884,Apoio!$A:$F,4,FALSE)</f>
        <v>1</v>
      </c>
      <c r="K8884" s="2">
        <f>VLOOKUP($F8884,Apoio!$A:$F,5,FALSE)</f>
        <v>34</v>
      </c>
      <c r="L8884" s="24" t="str">
        <f>VLOOKUP($F8884,Apoio!$A:$F,6,FALSE)</f>
        <v>Americana</v>
      </c>
    </row>
    <row r="8885" spans="1:12" x14ac:dyDescent="0.25">
      <c r="A8885" s="50">
        <v>2022</v>
      </c>
      <c r="B8885" s="51" t="s">
        <v>373</v>
      </c>
      <c r="C8885" s="51" t="s">
        <v>10</v>
      </c>
      <c r="D8885" s="51" t="s">
        <v>45</v>
      </c>
      <c r="E8885" s="51" t="s">
        <v>46</v>
      </c>
      <c r="F8885" s="52">
        <v>13876</v>
      </c>
      <c r="G8885" s="35" t="str">
        <f>VLOOKUP(F8885,Apoio!A:B,2,FALSE)</f>
        <v>Juizado</v>
      </c>
      <c r="H8885" s="51" t="s">
        <v>48</v>
      </c>
      <c r="I8885" s="53">
        <v>405</v>
      </c>
      <c r="J8885" s="2">
        <f>VLOOKUP($F8885,Apoio!$A:$F,4,FALSE)</f>
        <v>1</v>
      </c>
      <c r="K8885" s="2">
        <f>VLOOKUP($F8885,Apoio!$A:$F,5,FALSE)</f>
        <v>34</v>
      </c>
      <c r="L8885" s="24" t="str">
        <f>VLOOKUP($F8885,Apoio!$A:$F,6,FALSE)</f>
        <v>Americana</v>
      </c>
    </row>
    <row r="8886" spans="1:12" x14ac:dyDescent="0.25">
      <c r="A8886" s="46">
        <v>2022</v>
      </c>
      <c r="B8886" s="47" t="s">
        <v>373</v>
      </c>
      <c r="C8886" s="47" t="s">
        <v>10</v>
      </c>
      <c r="D8886" s="47" t="s">
        <v>45</v>
      </c>
      <c r="E8886" s="47" t="s">
        <v>49</v>
      </c>
      <c r="F8886" s="48">
        <v>16534</v>
      </c>
      <c r="G8886" s="35" t="str">
        <f>VLOOKUP(F8886,Apoio!A:B,2,FALSE)</f>
        <v>Vara Federal + JEF</v>
      </c>
      <c r="H8886" s="47" t="s">
        <v>50</v>
      </c>
      <c r="I8886" s="49">
        <v>187</v>
      </c>
      <c r="J8886" s="2">
        <f>VLOOKUP($F8886,Apoio!$A:$F,4,FALSE)</f>
        <v>1</v>
      </c>
      <c r="K8886" s="2">
        <f>VLOOKUP($F8886,Apoio!$A:$F,5,FALSE)</f>
        <v>37</v>
      </c>
      <c r="L8886" s="24" t="str">
        <f>VLOOKUP($F8886,Apoio!$A:$F,6,FALSE)</f>
        <v>Andradina</v>
      </c>
    </row>
    <row r="8887" spans="1:12" x14ac:dyDescent="0.25">
      <c r="A8887" s="50">
        <v>2022</v>
      </c>
      <c r="B8887" s="51" t="s">
        <v>373</v>
      </c>
      <c r="C8887" s="51" t="s">
        <v>10</v>
      </c>
      <c r="D8887" s="51" t="s">
        <v>45</v>
      </c>
      <c r="E8887" s="51" t="s">
        <v>49</v>
      </c>
      <c r="F8887" s="52">
        <v>16534</v>
      </c>
      <c r="G8887" s="35" t="str">
        <f>VLOOKUP(F8887,Apoio!A:B,2,FALSE)</f>
        <v>Vara Federal + JEF</v>
      </c>
      <c r="H8887" s="51" t="s">
        <v>50</v>
      </c>
      <c r="I8887" s="53">
        <v>89</v>
      </c>
      <c r="J8887" s="2">
        <f>VLOOKUP($F8887,Apoio!$A:$F,4,FALSE)</f>
        <v>1</v>
      </c>
      <c r="K8887" s="2">
        <f>VLOOKUP($F8887,Apoio!$A:$F,5,FALSE)</f>
        <v>37</v>
      </c>
      <c r="L8887" s="24" t="str">
        <f>VLOOKUP($F8887,Apoio!$A:$F,6,FALSE)</f>
        <v>Andradina</v>
      </c>
    </row>
    <row r="8888" spans="1:12" x14ac:dyDescent="0.25">
      <c r="A8888" s="46">
        <v>2022</v>
      </c>
      <c r="B8888" s="47" t="s">
        <v>373</v>
      </c>
      <c r="C8888" s="47" t="s">
        <v>10</v>
      </c>
      <c r="D8888" s="47" t="s">
        <v>45</v>
      </c>
      <c r="E8888" s="47" t="s">
        <v>51</v>
      </c>
      <c r="F8888" s="48">
        <v>12475</v>
      </c>
      <c r="G8888" s="35" t="str">
        <f>VLOOKUP(F8888,Apoio!A:B,2,FALSE)</f>
        <v>Vara Federal</v>
      </c>
      <c r="H8888" s="47" t="s">
        <v>52</v>
      </c>
      <c r="I8888" s="49">
        <v>92</v>
      </c>
      <c r="J8888" s="2">
        <f>VLOOKUP($F8888,Apoio!$A:$F,4,FALSE)</f>
        <v>1</v>
      </c>
      <c r="K8888" s="2">
        <f>VLOOKUP($F8888,Apoio!$A:$F,5,FALSE)</f>
        <v>7</v>
      </c>
      <c r="L8888" s="24" t="str">
        <f>VLOOKUP($F8888,Apoio!$A:$F,6,FALSE)</f>
        <v>Araçatuba</v>
      </c>
    </row>
    <row r="8889" spans="1:12" x14ac:dyDescent="0.25">
      <c r="A8889" s="50">
        <v>2022</v>
      </c>
      <c r="B8889" s="51" t="s">
        <v>373</v>
      </c>
      <c r="C8889" s="51" t="s">
        <v>10</v>
      </c>
      <c r="D8889" s="51" t="s">
        <v>45</v>
      </c>
      <c r="E8889" s="51" t="s">
        <v>51</v>
      </c>
      <c r="F8889" s="52">
        <v>17772</v>
      </c>
      <c r="G8889" s="35" t="str">
        <f>VLOOKUP(F8889,Apoio!A:B,2,FALSE)</f>
        <v>Juizado</v>
      </c>
      <c r="H8889" s="51" t="s">
        <v>53</v>
      </c>
      <c r="I8889" s="53">
        <v>474</v>
      </c>
      <c r="J8889" s="2">
        <f>VLOOKUP($F8889,Apoio!$A:$F,4,FALSE)</f>
        <v>1</v>
      </c>
      <c r="K8889" s="2">
        <f>VLOOKUP($F8889,Apoio!$A:$F,5,FALSE)</f>
        <v>7</v>
      </c>
      <c r="L8889" s="24" t="str">
        <f>VLOOKUP($F8889,Apoio!$A:$F,6,FALSE)</f>
        <v>Araçatuba</v>
      </c>
    </row>
    <row r="8890" spans="1:12" x14ac:dyDescent="0.25">
      <c r="A8890" s="46">
        <v>2022</v>
      </c>
      <c r="B8890" s="47" t="s">
        <v>373</v>
      </c>
      <c r="C8890" s="47" t="s">
        <v>10</v>
      </c>
      <c r="D8890" s="47" t="s">
        <v>45</v>
      </c>
      <c r="E8890" s="47" t="s">
        <v>51</v>
      </c>
      <c r="F8890" s="48">
        <v>12476</v>
      </c>
      <c r="G8890" s="35" t="str">
        <f>VLOOKUP(F8890,Apoio!A:B,2,FALSE)</f>
        <v>Vara Federal</v>
      </c>
      <c r="H8890" s="47" t="s">
        <v>54</v>
      </c>
      <c r="I8890" s="49">
        <v>108</v>
      </c>
      <c r="J8890" s="2">
        <f>VLOOKUP($F8890,Apoio!$A:$F,4,FALSE)</f>
        <v>2</v>
      </c>
      <c r="K8890" s="2">
        <f>VLOOKUP($F8890,Apoio!$A:$F,5,FALSE)</f>
        <v>7</v>
      </c>
      <c r="L8890" s="24" t="str">
        <f>VLOOKUP($F8890,Apoio!$A:$F,6,FALSE)</f>
        <v>Araçatuba</v>
      </c>
    </row>
    <row r="8891" spans="1:12" x14ac:dyDescent="0.25">
      <c r="A8891" s="50">
        <v>2022</v>
      </c>
      <c r="B8891" s="51" t="s">
        <v>373</v>
      </c>
      <c r="C8891" s="51" t="s">
        <v>10</v>
      </c>
      <c r="D8891" s="51" t="s">
        <v>45</v>
      </c>
      <c r="E8891" s="51" t="s">
        <v>55</v>
      </c>
      <c r="F8891" s="52">
        <v>12521</v>
      </c>
      <c r="G8891" s="35" t="str">
        <f>VLOOKUP(F8891,Apoio!A:B,2,FALSE)</f>
        <v>Vara Federal</v>
      </c>
      <c r="H8891" s="51" t="s">
        <v>56</v>
      </c>
      <c r="I8891" s="53">
        <v>87</v>
      </c>
      <c r="J8891" s="2">
        <f>VLOOKUP($F8891,Apoio!$A:$F,4,FALSE)</f>
        <v>1</v>
      </c>
      <c r="K8891" s="2">
        <f>VLOOKUP($F8891,Apoio!$A:$F,5,FALSE)</f>
        <v>20</v>
      </c>
      <c r="L8891" s="24" t="str">
        <f>VLOOKUP($F8891,Apoio!$A:$F,6,FALSE)</f>
        <v>Araraquara</v>
      </c>
    </row>
    <row r="8892" spans="1:12" x14ac:dyDescent="0.25">
      <c r="A8892" s="46">
        <v>2022</v>
      </c>
      <c r="B8892" s="47" t="s">
        <v>373</v>
      </c>
      <c r="C8892" s="47" t="s">
        <v>10</v>
      </c>
      <c r="D8892" s="47" t="s">
        <v>45</v>
      </c>
      <c r="E8892" s="47" t="s">
        <v>55</v>
      </c>
      <c r="F8892" s="48">
        <v>14311</v>
      </c>
      <c r="G8892" s="35" t="str">
        <f>VLOOKUP(F8892,Apoio!A:B,2,FALSE)</f>
        <v>Juizado</v>
      </c>
      <c r="H8892" s="47" t="s">
        <v>57</v>
      </c>
      <c r="I8892" s="49">
        <v>396</v>
      </c>
      <c r="J8892" s="2">
        <f>VLOOKUP($F8892,Apoio!$A:$F,4,FALSE)</f>
        <v>1</v>
      </c>
      <c r="K8892" s="2">
        <f>VLOOKUP($F8892,Apoio!$A:$F,5,FALSE)</f>
        <v>20</v>
      </c>
      <c r="L8892" s="24" t="str">
        <f>VLOOKUP($F8892,Apoio!$A:$F,6,FALSE)</f>
        <v>Araraquara</v>
      </c>
    </row>
    <row r="8893" spans="1:12" x14ac:dyDescent="0.25">
      <c r="A8893" s="50">
        <v>2022</v>
      </c>
      <c r="B8893" s="51" t="s">
        <v>373</v>
      </c>
      <c r="C8893" s="51" t="s">
        <v>10</v>
      </c>
      <c r="D8893" s="51" t="s">
        <v>45</v>
      </c>
      <c r="E8893" s="51" t="s">
        <v>55</v>
      </c>
      <c r="F8893" s="52">
        <v>12522</v>
      </c>
      <c r="G8893" s="35" t="str">
        <f>VLOOKUP(F8893,Apoio!A:B,2,FALSE)</f>
        <v>Vara Federal</v>
      </c>
      <c r="H8893" s="51" t="s">
        <v>58</v>
      </c>
      <c r="I8893" s="53">
        <v>79</v>
      </c>
      <c r="J8893" s="2">
        <f>VLOOKUP($F8893,Apoio!$A:$F,4,FALSE)</f>
        <v>2</v>
      </c>
      <c r="K8893" s="2">
        <f>VLOOKUP($F8893,Apoio!$A:$F,5,FALSE)</f>
        <v>20</v>
      </c>
      <c r="L8893" s="24" t="str">
        <f>VLOOKUP($F8893,Apoio!$A:$F,6,FALSE)</f>
        <v>Araraquara</v>
      </c>
    </row>
    <row r="8894" spans="1:12" x14ac:dyDescent="0.25">
      <c r="A8894" s="46">
        <v>2022</v>
      </c>
      <c r="B8894" s="47" t="s">
        <v>373</v>
      </c>
      <c r="C8894" s="47" t="s">
        <v>10</v>
      </c>
      <c r="D8894" s="47" t="s">
        <v>45</v>
      </c>
      <c r="E8894" s="47" t="s">
        <v>59</v>
      </c>
      <c r="F8894" s="48">
        <v>12511</v>
      </c>
      <c r="G8894" s="35" t="str">
        <f>VLOOKUP(F8894,Apoio!A:B,2,FALSE)</f>
        <v>Vara Federal + JEF</v>
      </c>
      <c r="H8894" s="47" t="s">
        <v>60</v>
      </c>
      <c r="I8894" s="49">
        <v>138</v>
      </c>
      <c r="J8894" s="2">
        <f>VLOOKUP($F8894,Apoio!$A:$F,4,FALSE)</f>
        <v>1</v>
      </c>
      <c r="K8894" s="2">
        <f>VLOOKUP($F8894,Apoio!$A:$F,5,FALSE)</f>
        <v>16</v>
      </c>
      <c r="L8894" s="24" t="str">
        <f>VLOOKUP($F8894,Apoio!$A:$F,6,FALSE)</f>
        <v>Assis</v>
      </c>
    </row>
    <row r="8895" spans="1:12" x14ac:dyDescent="0.25">
      <c r="A8895" s="50">
        <v>2022</v>
      </c>
      <c r="B8895" s="51" t="s">
        <v>373</v>
      </c>
      <c r="C8895" s="51" t="s">
        <v>10</v>
      </c>
      <c r="D8895" s="51" t="s">
        <v>45</v>
      </c>
      <c r="E8895" s="51" t="s">
        <v>59</v>
      </c>
      <c r="F8895" s="52">
        <v>12511</v>
      </c>
      <c r="G8895" s="35" t="str">
        <f>VLOOKUP(F8895,Apoio!A:B,2,FALSE)</f>
        <v>Vara Federal + JEF</v>
      </c>
      <c r="H8895" s="51" t="s">
        <v>60</v>
      </c>
      <c r="I8895" s="53">
        <v>90</v>
      </c>
      <c r="J8895" s="2">
        <f>VLOOKUP($F8895,Apoio!$A:$F,4,FALSE)</f>
        <v>1</v>
      </c>
      <c r="K8895" s="2">
        <f>VLOOKUP($F8895,Apoio!$A:$F,5,FALSE)</f>
        <v>16</v>
      </c>
      <c r="L8895" s="24" t="str">
        <f>VLOOKUP($F8895,Apoio!$A:$F,6,FALSE)</f>
        <v>Assis</v>
      </c>
    </row>
    <row r="8896" spans="1:12" x14ac:dyDescent="0.25">
      <c r="A8896" s="46">
        <v>2022</v>
      </c>
      <c r="B8896" s="47" t="s">
        <v>373</v>
      </c>
      <c r="C8896" s="47" t="s">
        <v>10</v>
      </c>
      <c r="D8896" s="47" t="s">
        <v>45</v>
      </c>
      <c r="E8896" s="47" t="s">
        <v>61</v>
      </c>
      <c r="F8896" s="48">
        <v>16586</v>
      </c>
      <c r="G8896" s="35" t="str">
        <f>VLOOKUP(F8896,Apoio!A:B,2,FALSE)</f>
        <v>Vara Federal + JEF</v>
      </c>
      <c r="H8896" s="47" t="s">
        <v>62</v>
      </c>
      <c r="I8896" s="49">
        <v>127</v>
      </c>
      <c r="J8896" s="2">
        <f>VLOOKUP($F8896,Apoio!$A:$F,4,FALSE)</f>
        <v>1</v>
      </c>
      <c r="K8896" s="2">
        <f>VLOOKUP($F8896,Apoio!$A:$F,5,FALSE)</f>
        <v>32</v>
      </c>
      <c r="L8896" s="24" t="str">
        <f>VLOOKUP($F8896,Apoio!$A:$F,6,FALSE)</f>
        <v>Avaré</v>
      </c>
    </row>
    <row r="8897" spans="1:12" x14ac:dyDescent="0.25">
      <c r="A8897" s="50">
        <v>2022</v>
      </c>
      <c r="B8897" s="51" t="s">
        <v>373</v>
      </c>
      <c r="C8897" s="51" t="s">
        <v>10</v>
      </c>
      <c r="D8897" s="51" t="s">
        <v>45</v>
      </c>
      <c r="E8897" s="51" t="s">
        <v>61</v>
      </c>
      <c r="F8897" s="52">
        <v>16586</v>
      </c>
      <c r="G8897" s="35" t="str">
        <f>VLOOKUP(F8897,Apoio!A:B,2,FALSE)</f>
        <v>Vara Federal + JEF</v>
      </c>
      <c r="H8897" s="51" t="s">
        <v>62</v>
      </c>
      <c r="I8897" s="53">
        <v>46</v>
      </c>
      <c r="J8897" s="2">
        <f>VLOOKUP($F8897,Apoio!$A:$F,4,FALSE)</f>
        <v>1</v>
      </c>
      <c r="K8897" s="2">
        <f>VLOOKUP($F8897,Apoio!$A:$F,5,FALSE)</f>
        <v>32</v>
      </c>
      <c r="L8897" s="24" t="str">
        <f>VLOOKUP($F8897,Apoio!$A:$F,6,FALSE)</f>
        <v>Avaré</v>
      </c>
    </row>
    <row r="8898" spans="1:12" x14ac:dyDescent="0.25">
      <c r="A8898" s="46">
        <v>2022</v>
      </c>
      <c r="B8898" s="47" t="s">
        <v>373</v>
      </c>
      <c r="C8898" s="47" t="s">
        <v>10</v>
      </c>
      <c r="D8898" s="47" t="s">
        <v>45</v>
      </c>
      <c r="E8898" s="47" t="s">
        <v>63</v>
      </c>
      <c r="F8898" s="48">
        <v>13743</v>
      </c>
      <c r="G8898" s="35" t="str">
        <f>VLOOKUP(F8898,Apoio!A:B,2,FALSE)</f>
        <v>Vara Federal + JEF</v>
      </c>
      <c r="H8898" s="47" t="s">
        <v>64</v>
      </c>
      <c r="I8898" s="49">
        <v>245</v>
      </c>
      <c r="J8898" s="2">
        <f>VLOOKUP($F8898,Apoio!$A:$F,4,FALSE)</f>
        <v>1</v>
      </c>
      <c r="K8898" s="2">
        <f>VLOOKUP($F8898,Apoio!$A:$F,5,FALSE)</f>
        <v>38</v>
      </c>
      <c r="L8898" s="24" t="str">
        <f>VLOOKUP($F8898,Apoio!$A:$F,6,FALSE)</f>
        <v>Barretos</v>
      </c>
    </row>
    <row r="8899" spans="1:12" x14ac:dyDescent="0.25">
      <c r="A8899" s="50">
        <v>2022</v>
      </c>
      <c r="B8899" s="51" t="s">
        <v>373</v>
      </c>
      <c r="C8899" s="51" t="s">
        <v>10</v>
      </c>
      <c r="D8899" s="51" t="s">
        <v>45</v>
      </c>
      <c r="E8899" s="51" t="s">
        <v>63</v>
      </c>
      <c r="F8899" s="52">
        <v>13743</v>
      </c>
      <c r="G8899" s="35" t="str">
        <f>VLOOKUP(F8899,Apoio!A:B,2,FALSE)</f>
        <v>Vara Federal + JEF</v>
      </c>
      <c r="H8899" s="51" t="s">
        <v>64</v>
      </c>
      <c r="I8899" s="53">
        <v>95</v>
      </c>
      <c r="J8899" s="2">
        <f>VLOOKUP($F8899,Apoio!$A:$F,4,FALSE)</f>
        <v>1</v>
      </c>
      <c r="K8899" s="2">
        <f>VLOOKUP($F8899,Apoio!$A:$F,5,FALSE)</f>
        <v>38</v>
      </c>
      <c r="L8899" s="24" t="str">
        <f>VLOOKUP($F8899,Apoio!$A:$F,6,FALSE)</f>
        <v>Barretos</v>
      </c>
    </row>
    <row r="8900" spans="1:12" x14ac:dyDescent="0.25">
      <c r="A8900" s="46">
        <v>2022</v>
      </c>
      <c r="B8900" s="47" t="s">
        <v>373</v>
      </c>
      <c r="C8900" s="47" t="s">
        <v>10</v>
      </c>
      <c r="D8900" s="47" t="s">
        <v>45</v>
      </c>
      <c r="E8900" s="47" t="s">
        <v>65</v>
      </c>
      <c r="F8900" s="48">
        <v>18224</v>
      </c>
      <c r="G8900" s="35" t="str">
        <f>VLOOKUP(F8900,Apoio!A:B,2,FALSE)</f>
        <v>Vara Federal</v>
      </c>
      <c r="H8900" s="47" t="s">
        <v>66</v>
      </c>
      <c r="I8900" s="49">
        <v>199</v>
      </c>
      <c r="J8900" s="2">
        <f>VLOOKUP($F8900,Apoio!$A:$F,4,FALSE)</f>
        <v>1</v>
      </c>
      <c r="K8900" s="2">
        <f>VLOOKUP($F8900,Apoio!$A:$F,5,FALSE)</f>
        <v>44</v>
      </c>
      <c r="L8900" s="24" t="str">
        <f>VLOOKUP($F8900,Apoio!$A:$F,6,FALSE)</f>
        <v>Barueri</v>
      </c>
    </row>
    <row r="8901" spans="1:12" x14ac:dyDescent="0.25">
      <c r="A8901" s="50">
        <v>2022</v>
      </c>
      <c r="B8901" s="51" t="s">
        <v>373</v>
      </c>
      <c r="C8901" s="51" t="s">
        <v>10</v>
      </c>
      <c r="D8901" s="51" t="s">
        <v>45</v>
      </c>
      <c r="E8901" s="51" t="s">
        <v>65</v>
      </c>
      <c r="F8901" s="52">
        <v>18226</v>
      </c>
      <c r="G8901" s="35" t="str">
        <f>VLOOKUP(F8901,Apoio!A:B,2,FALSE)</f>
        <v>Juizado</v>
      </c>
      <c r="H8901" s="51" t="s">
        <v>67</v>
      </c>
      <c r="I8901" s="53">
        <v>384</v>
      </c>
      <c r="J8901" s="2">
        <f>VLOOKUP($F8901,Apoio!$A:$F,4,FALSE)</f>
        <v>1</v>
      </c>
      <c r="K8901" s="2">
        <f>VLOOKUP($F8901,Apoio!$A:$F,5,FALSE)</f>
        <v>44</v>
      </c>
      <c r="L8901" s="24" t="str">
        <f>VLOOKUP($F8901,Apoio!$A:$F,6,FALSE)</f>
        <v>Barueri</v>
      </c>
    </row>
    <row r="8902" spans="1:12" x14ac:dyDescent="0.25">
      <c r="A8902" s="46">
        <v>2022</v>
      </c>
      <c r="B8902" s="47" t="s">
        <v>373</v>
      </c>
      <c r="C8902" s="47" t="s">
        <v>10</v>
      </c>
      <c r="D8902" s="47" t="s">
        <v>45</v>
      </c>
      <c r="E8902" s="47" t="s">
        <v>65</v>
      </c>
      <c r="F8902" s="48">
        <v>18225</v>
      </c>
      <c r="G8902" s="35" t="str">
        <f>VLOOKUP(F8902,Apoio!A:B,2,FALSE)</f>
        <v>Vara Federal</v>
      </c>
      <c r="H8902" s="47" t="s">
        <v>68</v>
      </c>
      <c r="I8902" s="49">
        <v>202</v>
      </c>
      <c r="J8902" s="2">
        <f>VLOOKUP($F8902,Apoio!$A:$F,4,FALSE)</f>
        <v>2</v>
      </c>
      <c r="K8902" s="2">
        <f>VLOOKUP($F8902,Apoio!$A:$F,5,FALSE)</f>
        <v>44</v>
      </c>
      <c r="L8902" s="24" t="str">
        <f>VLOOKUP($F8902,Apoio!$A:$F,6,FALSE)</f>
        <v>Barueri</v>
      </c>
    </row>
    <row r="8903" spans="1:12" x14ac:dyDescent="0.25">
      <c r="A8903" s="50">
        <v>2022</v>
      </c>
      <c r="B8903" s="51" t="s">
        <v>373</v>
      </c>
      <c r="C8903" s="51" t="s">
        <v>10</v>
      </c>
      <c r="D8903" s="51" t="s">
        <v>45</v>
      </c>
      <c r="E8903" s="51" t="s">
        <v>69</v>
      </c>
      <c r="F8903" s="52">
        <v>12478</v>
      </c>
      <c r="G8903" s="35" t="str">
        <f>VLOOKUP(F8903,Apoio!A:B,2,FALSE)</f>
        <v>Vara Federal</v>
      </c>
      <c r="H8903" s="51" t="s">
        <v>70</v>
      </c>
      <c r="I8903" s="53">
        <v>86</v>
      </c>
      <c r="J8903" s="2">
        <f>VLOOKUP($F8903,Apoio!$A:$F,4,FALSE)</f>
        <v>1</v>
      </c>
      <c r="K8903" s="2">
        <f>VLOOKUP($F8903,Apoio!$A:$F,5,FALSE)</f>
        <v>8</v>
      </c>
      <c r="L8903" s="24" t="str">
        <f>VLOOKUP($F8903,Apoio!$A:$F,6,FALSE)</f>
        <v>Bauru</v>
      </c>
    </row>
    <row r="8904" spans="1:12" x14ac:dyDescent="0.25">
      <c r="A8904" s="46">
        <v>2022</v>
      </c>
      <c r="B8904" s="47" t="s">
        <v>373</v>
      </c>
      <c r="C8904" s="47" t="s">
        <v>10</v>
      </c>
      <c r="D8904" s="47" t="s">
        <v>45</v>
      </c>
      <c r="E8904" s="47" t="s">
        <v>69</v>
      </c>
      <c r="F8904" s="48">
        <v>16499</v>
      </c>
      <c r="G8904" s="35" t="str">
        <f>VLOOKUP(F8904,Apoio!A:B,2,FALSE)</f>
        <v>Juizado</v>
      </c>
      <c r="H8904" s="47" t="s">
        <v>71</v>
      </c>
      <c r="I8904" s="49">
        <v>401</v>
      </c>
      <c r="J8904" s="2">
        <f>VLOOKUP($F8904,Apoio!$A:$F,4,FALSE)</f>
        <v>1</v>
      </c>
      <c r="K8904" s="2">
        <f>VLOOKUP($F8904,Apoio!$A:$F,5,FALSE)</f>
        <v>8</v>
      </c>
      <c r="L8904" s="24" t="str">
        <f>VLOOKUP($F8904,Apoio!$A:$F,6,FALSE)</f>
        <v>Bauru</v>
      </c>
    </row>
    <row r="8905" spans="1:12" x14ac:dyDescent="0.25">
      <c r="A8905" s="50">
        <v>2022</v>
      </c>
      <c r="B8905" s="51" t="s">
        <v>373</v>
      </c>
      <c r="C8905" s="51" t="s">
        <v>10</v>
      </c>
      <c r="D8905" s="51" t="s">
        <v>45</v>
      </c>
      <c r="E8905" s="51" t="s">
        <v>69</v>
      </c>
      <c r="F8905" s="52">
        <v>12479</v>
      </c>
      <c r="G8905" s="35" t="str">
        <f>VLOOKUP(F8905,Apoio!A:B,2,FALSE)</f>
        <v>Vara Federal</v>
      </c>
      <c r="H8905" s="51" t="s">
        <v>72</v>
      </c>
      <c r="I8905" s="53">
        <v>82</v>
      </c>
      <c r="J8905" s="2">
        <f>VLOOKUP($F8905,Apoio!$A:$F,4,FALSE)</f>
        <v>2</v>
      </c>
      <c r="K8905" s="2">
        <f>VLOOKUP($F8905,Apoio!$A:$F,5,FALSE)</f>
        <v>8</v>
      </c>
      <c r="L8905" s="24" t="str">
        <f>VLOOKUP($F8905,Apoio!$A:$F,6,FALSE)</f>
        <v>Bauru</v>
      </c>
    </row>
    <row r="8906" spans="1:12" x14ac:dyDescent="0.25">
      <c r="A8906" s="46">
        <v>2022</v>
      </c>
      <c r="B8906" s="47" t="s">
        <v>373</v>
      </c>
      <c r="C8906" s="47" t="s">
        <v>10</v>
      </c>
      <c r="D8906" s="47" t="s">
        <v>45</v>
      </c>
      <c r="E8906" s="47" t="s">
        <v>69</v>
      </c>
      <c r="F8906" s="48">
        <v>12480</v>
      </c>
      <c r="G8906" s="35" t="str">
        <f>VLOOKUP(F8906,Apoio!A:B,2,FALSE)</f>
        <v>Vara Federal</v>
      </c>
      <c r="H8906" s="47" t="s">
        <v>73</v>
      </c>
      <c r="I8906" s="49">
        <v>85</v>
      </c>
      <c r="J8906" s="2">
        <f>VLOOKUP($F8906,Apoio!$A:$F,4,FALSE)</f>
        <v>3</v>
      </c>
      <c r="K8906" s="2">
        <f>VLOOKUP($F8906,Apoio!$A:$F,5,FALSE)</f>
        <v>8</v>
      </c>
      <c r="L8906" s="24" t="str">
        <f>VLOOKUP($F8906,Apoio!$A:$F,6,FALSE)</f>
        <v>Bauru</v>
      </c>
    </row>
    <row r="8907" spans="1:12" x14ac:dyDescent="0.25">
      <c r="A8907" s="50">
        <v>2022</v>
      </c>
      <c r="B8907" s="51" t="s">
        <v>373</v>
      </c>
      <c r="C8907" s="51" t="s">
        <v>10</v>
      </c>
      <c r="D8907" s="51" t="s">
        <v>45</v>
      </c>
      <c r="E8907" s="51" t="s">
        <v>74</v>
      </c>
      <c r="F8907" s="52">
        <v>16398</v>
      </c>
      <c r="G8907" s="35" t="str">
        <f>VLOOKUP(F8907,Apoio!A:B,2,FALSE)</f>
        <v>Vara Federal</v>
      </c>
      <c r="H8907" s="51" t="s">
        <v>75</v>
      </c>
      <c r="I8907" s="53">
        <v>124</v>
      </c>
      <c r="J8907" s="2">
        <f>VLOOKUP($F8907,Apoio!$A:$F,4,FALSE)</f>
        <v>1</v>
      </c>
      <c r="K8907" s="2">
        <f>VLOOKUP($F8907,Apoio!$A:$F,5,FALSE)</f>
        <v>31</v>
      </c>
      <c r="L8907" s="24" t="str">
        <f>VLOOKUP($F8907,Apoio!$A:$F,6,FALSE)</f>
        <v>Botucatu</v>
      </c>
    </row>
    <row r="8908" spans="1:12" x14ac:dyDescent="0.25">
      <c r="A8908" s="46">
        <v>2022</v>
      </c>
      <c r="B8908" s="47" t="s">
        <v>373</v>
      </c>
      <c r="C8908" s="47" t="s">
        <v>10</v>
      </c>
      <c r="D8908" s="47" t="s">
        <v>45</v>
      </c>
      <c r="E8908" s="47" t="s">
        <v>74</v>
      </c>
      <c r="F8908" s="48">
        <v>14020</v>
      </c>
      <c r="G8908" s="35" t="str">
        <f>VLOOKUP(F8908,Apoio!A:B,2,FALSE)</f>
        <v>Juizado</v>
      </c>
      <c r="H8908" s="47" t="s">
        <v>76</v>
      </c>
      <c r="I8908" s="49">
        <v>271</v>
      </c>
      <c r="J8908" s="2">
        <f>VLOOKUP($F8908,Apoio!$A:$F,4,FALSE)</f>
        <v>1</v>
      </c>
      <c r="K8908" s="2">
        <f>VLOOKUP($F8908,Apoio!$A:$F,5,FALSE)</f>
        <v>31</v>
      </c>
      <c r="L8908" s="24" t="str">
        <f>VLOOKUP($F8908,Apoio!$A:$F,6,FALSE)</f>
        <v>Botucatu</v>
      </c>
    </row>
    <row r="8909" spans="1:12" x14ac:dyDescent="0.25">
      <c r="A8909" s="50">
        <v>2022</v>
      </c>
      <c r="B8909" s="51" t="s">
        <v>373</v>
      </c>
      <c r="C8909" s="51" t="s">
        <v>10</v>
      </c>
      <c r="D8909" s="51" t="s">
        <v>45</v>
      </c>
      <c r="E8909" s="51" t="s">
        <v>77</v>
      </c>
      <c r="F8909" s="52">
        <v>12528</v>
      </c>
      <c r="G8909" s="35" t="str">
        <f>VLOOKUP(F8909,Apoio!A:B,2,FALSE)</f>
        <v>Vara Federal</v>
      </c>
      <c r="H8909" s="51" t="s">
        <v>78</v>
      </c>
      <c r="I8909" s="53">
        <v>234</v>
      </c>
      <c r="J8909" s="2">
        <f>VLOOKUP($F8909,Apoio!$A:$F,4,FALSE)</f>
        <v>1</v>
      </c>
      <c r="K8909" s="2">
        <f>VLOOKUP($F8909,Apoio!$A:$F,5,FALSE)</f>
        <v>23</v>
      </c>
      <c r="L8909" s="24" t="str">
        <f>VLOOKUP($F8909,Apoio!$A:$F,6,FALSE)</f>
        <v>Bragança Paulista</v>
      </c>
    </row>
    <row r="8910" spans="1:12" x14ac:dyDescent="0.25">
      <c r="A8910" s="46">
        <v>2022</v>
      </c>
      <c r="B8910" s="47" t="s">
        <v>373</v>
      </c>
      <c r="C8910" s="47" t="s">
        <v>10</v>
      </c>
      <c r="D8910" s="47" t="s">
        <v>45</v>
      </c>
      <c r="E8910" s="47" t="s">
        <v>77</v>
      </c>
      <c r="F8910" s="48">
        <v>18374</v>
      </c>
      <c r="G8910" s="35" t="str">
        <f>VLOOKUP(F8910,Apoio!A:B,2,FALSE)</f>
        <v>Juizado</v>
      </c>
      <c r="H8910" s="47" t="s">
        <v>79</v>
      </c>
      <c r="I8910" s="49">
        <v>377</v>
      </c>
      <c r="J8910" s="2">
        <f>VLOOKUP($F8910,Apoio!$A:$F,4,FALSE)</f>
        <v>1</v>
      </c>
      <c r="K8910" s="2">
        <f>VLOOKUP($F8910,Apoio!$A:$F,5,FALSE)</f>
        <v>23</v>
      </c>
      <c r="L8910" s="24" t="str">
        <f>VLOOKUP($F8910,Apoio!$A:$F,6,FALSE)</f>
        <v>Bragança Paulista</v>
      </c>
    </row>
    <row r="8911" spans="1:12" x14ac:dyDescent="0.25">
      <c r="A8911" s="50">
        <v>2022</v>
      </c>
      <c r="B8911" s="51" t="s">
        <v>373</v>
      </c>
      <c r="C8911" s="51" t="s">
        <v>10</v>
      </c>
      <c r="D8911" s="51" t="s">
        <v>45</v>
      </c>
      <c r="E8911" s="51" t="s">
        <v>80</v>
      </c>
      <c r="F8911" s="52">
        <v>12468</v>
      </c>
      <c r="G8911" s="35" t="str">
        <f>VLOOKUP(F8911,Apoio!A:B,2,FALSE)</f>
        <v>Vara Federal</v>
      </c>
      <c r="H8911" s="51" t="s">
        <v>81</v>
      </c>
      <c r="I8911" s="53">
        <v>60</v>
      </c>
      <c r="J8911" s="2">
        <f>VLOOKUP($F8911,Apoio!$A:$F,4,FALSE)</f>
        <v>1</v>
      </c>
      <c r="K8911" s="2">
        <f>VLOOKUP($F8911,Apoio!$A:$F,5,FALSE)</f>
        <v>5</v>
      </c>
      <c r="L8911" s="24" t="str">
        <f>VLOOKUP($F8911,Apoio!$A:$F,6,FALSE)</f>
        <v>Campinas</v>
      </c>
    </row>
    <row r="8912" spans="1:12" x14ac:dyDescent="0.25">
      <c r="A8912" s="46">
        <v>2022</v>
      </c>
      <c r="B8912" s="47" t="s">
        <v>373</v>
      </c>
      <c r="C8912" s="47" t="s">
        <v>10</v>
      </c>
      <c r="D8912" s="47" t="s">
        <v>45</v>
      </c>
      <c r="E8912" s="47" t="s">
        <v>80</v>
      </c>
      <c r="F8912" s="48">
        <v>14021</v>
      </c>
      <c r="G8912" s="35" t="str">
        <f>VLOOKUP(F8912,Apoio!A:B,2,FALSE)</f>
        <v>Juizado</v>
      </c>
      <c r="H8912" s="47" t="s">
        <v>82</v>
      </c>
      <c r="I8912" s="49">
        <v>414</v>
      </c>
      <c r="J8912" s="2">
        <f>VLOOKUP($F8912,Apoio!$A:$F,4,FALSE)</f>
        <v>1</v>
      </c>
      <c r="K8912" s="2">
        <f>VLOOKUP($F8912,Apoio!$A:$F,5,FALSE)</f>
        <v>5</v>
      </c>
      <c r="L8912" s="24" t="str">
        <f>VLOOKUP($F8912,Apoio!$A:$F,6,FALSE)</f>
        <v>Campinas</v>
      </c>
    </row>
    <row r="8913" spans="1:12" x14ac:dyDescent="0.25">
      <c r="A8913" s="50">
        <v>2022</v>
      </c>
      <c r="B8913" s="51" t="s">
        <v>373</v>
      </c>
      <c r="C8913" s="51" t="s">
        <v>10</v>
      </c>
      <c r="D8913" s="51" t="s">
        <v>45</v>
      </c>
      <c r="E8913" s="51" t="s">
        <v>80</v>
      </c>
      <c r="F8913" s="52">
        <v>12952</v>
      </c>
      <c r="G8913" s="35" t="str">
        <f>VLOOKUP(F8913,Apoio!A:B,2,FALSE)</f>
        <v>Vara Federal</v>
      </c>
      <c r="H8913" s="51" t="s">
        <v>83</v>
      </c>
      <c r="I8913" s="53">
        <v>157</v>
      </c>
      <c r="J8913" s="2">
        <f>VLOOKUP($F8913,Apoio!$A:$F,4,FALSE)</f>
        <v>2</v>
      </c>
      <c r="K8913" s="2">
        <f>VLOOKUP($F8913,Apoio!$A:$F,5,FALSE)</f>
        <v>5</v>
      </c>
      <c r="L8913" s="24" t="str">
        <f>VLOOKUP($F8913,Apoio!$A:$F,6,FALSE)</f>
        <v>Campinas</v>
      </c>
    </row>
    <row r="8914" spans="1:12" x14ac:dyDescent="0.25">
      <c r="A8914" s="46">
        <v>2022</v>
      </c>
      <c r="B8914" s="47" t="s">
        <v>373</v>
      </c>
      <c r="C8914" s="47" t="s">
        <v>10</v>
      </c>
      <c r="D8914" s="47" t="s">
        <v>45</v>
      </c>
      <c r="E8914" s="47" t="s">
        <v>80</v>
      </c>
      <c r="F8914" s="48">
        <v>14022</v>
      </c>
      <c r="G8914" s="35" t="str">
        <f>VLOOKUP(F8914,Apoio!A:B,2,FALSE)</f>
        <v>Juizado</v>
      </c>
      <c r="H8914" s="47" t="s">
        <v>84</v>
      </c>
      <c r="I8914" s="49">
        <v>521</v>
      </c>
      <c r="J8914" s="2">
        <f>VLOOKUP($F8914,Apoio!$A:$F,4,FALSE)</f>
        <v>2</v>
      </c>
      <c r="K8914" s="2">
        <f>VLOOKUP($F8914,Apoio!$A:$F,5,FALSE)</f>
        <v>5</v>
      </c>
      <c r="L8914" s="24" t="str">
        <f>VLOOKUP($F8914,Apoio!$A:$F,6,FALSE)</f>
        <v>Campinas</v>
      </c>
    </row>
    <row r="8915" spans="1:12" x14ac:dyDescent="0.25">
      <c r="A8915" s="50">
        <v>2022</v>
      </c>
      <c r="B8915" s="51" t="s">
        <v>373</v>
      </c>
      <c r="C8915" s="51" t="s">
        <v>10</v>
      </c>
      <c r="D8915" s="51" t="s">
        <v>45</v>
      </c>
      <c r="E8915" s="51" t="s">
        <v>80</v>
      </c>
      <c r="F8915" s="52">
        <v>12953</v>
      </c>
      <c r="G8915" s="35" t="str">
        <f>VLOOKUP(F8915,Apoio!A:B,2,FALSE)</f>
        <v>Vara Federal</v>
      </c>
      <c r="H8915" s="51" t="s">
        <v>342</v>
      </c>
      <c r="I8915" s="53">
        <v>212</v>
      </c>
      <c r="J8915" s="2">
        <f>VLOOKUP($F8915,Apoio!$A:$F,4,FALSE)</f>
        <v>3</v>
      </c>
      <c r="K8915" s="2">
        <f>VLOOKUP($F8915,Apoio!$A:$F,5,FALSE)</f>
        <v>5</v>
      </c>
      <c r="L8915" s="24" t="str">
        <f>VLOOKUP($F8915,Apoio!$A:$F,6,FALSE)</f>
        <v>Campinas</v>
      </c>
    </row>
    <row r="8916" spans="1:12" x14ac:dyDescent="0.25">
      <c r="A8916" s="46">
        <v>2022</v>
      </c>
      <c r="B8916" s="47" t="s">
        <v>373</v>
      </c>
      <c r="C8916" s="47" t="s">
        <v>10</v>
      </c>
      <c r="D8916" s="47" t="s">
        <v>45</v>
      </c>
      <c r="E8916" s="47" t="s">
        <v>80</v>
      </c>
      <c r="F8916" s="48">
        <v>12954</v>
      </c>
      <c r="G8916" s="35" t="str">
        <f>VLOOKUP(F8916,Apoio!A:B,2,FALSE)</f>
        <v>Vara Federal</v>
      </c>
      <c r="H8916" s="47" t="s">
        <v>86</v>
      </c>
      <c r="I8916" s="49">
        <v>159</v>
      </c>
      <c r="J8916" s="2">
        <f>VLOOKUP($F8916,Apoio!$A:$F,4,FALSE)</f>
        <v>4</v>
      </c>
      <c r="K8916" s="2">
        <f>VLOOKUP($F8916,Apoio!$A:$F,5,FALSE)</f>
        <v>5</v>
      </c>
      <c r="L8916" s="24" t="str">
        <f>VLOOKUP($F8916,Apoio!$A:$F,6,FALSE)</f>
        <v>Campinas</v>
      </c>
    </row>
    <row r="8917" spans="1:12" x14ac:dyDescent="0.25">
      <c r="A8917" s="50">
        <v>2022</v>
      </c>
      <c r="B8917" s="51" t="s">
        <v>373</v>
      </c>
      <c r="C8917" s="51" t="s">
        <v>10</v>
      </c>
      <c r="D8917" s="51" t="s">
        <v>45</v>
      </c>
      <c r="E8917" s="51" t="s">
        <v>80</v>
      </c>
      <c r="F8917" s="52">
        <v>14057</v>
      </c>
      <c r="G8917" s="35" t="str">
        <f>VLOOKUP(F8917,Apoio!A:B,2,FALSE)</f>
        <v>Vara Federal</v>
      </c>
      <c r="H8917" s="51" t="s">
        <v>87</v>
      </c>
      <c r="I8917" s="53">
        <v>205</v>
      </c>
      <c r="J8917" s="2">
        <f>VLOOKUP($F8917,Apoio!$A:$F,4,FALSE)</f>
        <v>5</v>
      </c>
      <c r="K8917" s="2">
        <f>VLOOKUP($F8917,Apoio!$A:$F,5,FALSE)</f>
        <v>5</v>
      </c>
      <c r="L8917" s="24" t="str">
        <f>VLOOKUP($F8917,Apoio!$A:$F,6,FALSE)</f>
        <v>Campinas</v>
      </c>
    </row>
    <row r="8918" spans="1:12" x14ac:dyDescent="0.25">
      <c r="A8918" s="46">
        <v>2022</v>
      </c>
      <c r="B8918" s="47" t="s">
        <v>373</v>
      </c>
      <c r="C8918" s="47" t="s">
        <v>10</v>
      </c>
      <c r="D8918" s="47" t="s">
        <v>45</v>
      </c>
      <c r="E8918" s="47" t="s">
        <v>80</v>
      </c>
      <c r="F8918" s="48">
        <v>12955</v>
      </c>
      <c r="G8918" s="35" t="str">
        <f>VLOOKUP(F8918,Apoio!A:B,2,FALSE)</f>
        <v>Vara Federal</v>
      </c>
      <c r="H8918" s="47" t="s">
        <v>88</v>
      </c>
      <c r="I8918" s="49">
        <v>152</v>
      </c>
      <c r="J8918" s="2">
        <f>VLOOKUP($F8918,Apoio!$A:$F,4,FALSE)</f>
        <v>6</v>
      </c>
      <c r="K8918" s="2">
        <f>VLOOKUP($F8918,Apoio!$A:$F,5,FALSE)</f>
        <v>5</v>
      </c>
      <c r="L8918" s="24" t="str">
        <f>VLOOKUP($F8918,Apoio!$A:$F,6,FALSE)</f>
        <v>Campinas</v>
      </c>
    </row>
    <row r="8919" spans="1:12" x14ac:dyDescent="0.25">
      <c r="A8919" s="50">
        <v>2022</v>
      </c>
      <c r="B8919" s="51" t="s">
        <v>373</v>
      </c>
      <c r="C8919" s="51" t="s">
        <v>10</v>
      </c>
      <c r="D8919" s="51" t="s">
        <v>45</v>
      </c>
      <c r="E8919" s="51" t="s">
        <v>80</v>
      </c>
      <c r="F8919" s="52">
        <v>12957</v>
      </c>
      <c r="G8919" s="35" t="str">
        <f>VLOOKUP(F8919,Apoio!A:B,2,FALSE)</f>
        <v>Vara Federal</v>
      </c>
      <c r="H8919" s="51" t="s">
        <v>89</v>
      </c>
      <c r="I8919" s="53">
        <v>168</v>
      </c>
      <c r="J8919" s="2">
        <f>VLOOKUP($F8919,Apoio!$A:$F,4,FALSE)</f>
        <v>8</v>
      </c>
      <c r="K8919" s="2">
        <f>VLOOKUP($F8919,Apoio!$A:$F,5,FALSE)</f>
        <v>5</v>
      </c>
      <c r="L8919" s="24" t="str">
        <f>VLOOKUP($F8919,Apoio!$A:$F,6,FALSE)</f>
        <v>Campinas</v>
      </c>
    </row>
    <row r="8920" spans="1:12" x14ac:dyDescent="0.25">
      <c r="A8920" s="46">
        <v>2022</v>
      </c>
      <c r="B8920" s="47" t="s">
        <v>373</v>
      </c>
      <c r="C8920" s="47" t="s">
        <v>10</v>
      </c>
      <c r="D8920" s="47" t="s">
        <v>45</v>
      </c>
      <c r="E8920" s="47" t="s">
        <v>80</v>
      </c>
      <c r="F8920" s="48">
        <v>13867</v>
      </c>
      <c r="G8920" s="35" t="str">
        <f>VLOOKUP(F8920,Apoio!A:B,2,FALSE)</f>
        <v>Vara Federal</v>
      </c>
      <c r="H8920" s="47" t="s">
        <v>90</v>
      </c>
      <c r="I8920" s="49">
        <v>38</v>
      </c>
      <c r="J8920" s="2">
        <f>VLOOKUP($F8920,Apoio!$A:$F,4,FALSE)</f>
        <v>9</v>
      </c>
      <c r="K8920" s="2">
        <f>VLOOKUP($F8920,Apoio!$A:$F,5,FALSE)</f>
        <v>5</v>
      </c>
      <c r="L8920" s="24" t="str">
        <f>VLOOKUP($F8920,Apoio!$A:$F,6,FALSE)</f>
        <v>Campinas</v>
      </c>
    </row>
    <row r="8921" spans="1:12" x14ac:dyDescent="0.25">
      <c r="A8921" s="50">
        <v>2022</v>
      </c>
      <c r="B8921" s="51" t="s">
        <v>373</v>
      </c>
      <c r="C8921" s="51" t="s">
        <v>10</v>
      </c>
      <c r="D8921" s="51" t="s">
        <v>45</v>
      </c>
      <c r="E8921" s="51" t="s">
        <v>91</v>
      </c>
      <c r="F8921" s="52">
        <v>16315</v>
      </c>
      <c r="G8921" s="35" t="str">
        <f>VLOOKUP(F8921,Apoio!A:B,2,FALSE)</f>
        <v>Vara Federal + JEF</v>
      </c>
      <c r="H8921" s="51" t="s">
        <v>92</v>
      </c>
      <c r="I8921" s="53">
        <v>155</v>
      </c>
      <c r="J8921" s="2">
        <f>VLOOKUP($F8921,Apoio!$A:$F,4,FALSE)</f>
        <v>1</v>
      </c>
      <c r="K8921" s="2">
        <f>VLOOKUP($F8921,Apoio!$A:$F,5,FALSE)</f>
        <v>35</v>
      </c>
      <c r="L8921" s="24" t="str">
        <f>VLOOKUP($F8921,Apoio!$A:$F,6,FALSE)</f>
        <v>Caraguatatuba</v>
      </c>
    </row>
    <row r="8922" spans="1:12" x14ac:dyDescent="0.25">
      <c r="A8922" s="46">
        <v>2022</v>
      </c>
      <c r="B8922" s="47" t="s">
        <v>373</v>
      </c>
      <c r="C8922" s="47" t="s">
        <v>10</v>
      </c>
      <c r="D8922" s="47" t="s">
        <v>45</v>
      </c>
      <c r="E8922" s="47" t="s">
        <v>91</v>
      </c>
      <c r="F8922" s="48">
        <v>16315</v>
      </c>
      <c r="G8922" s="35" t="str">
        <f>VLOOKUP(F8922,Apoio!A:B,2,FALSE)</f>
        <v>Vara Federal + JEF</v>
      </c>
      <c r="H8922" s="47" t="s">
        <v>92</v>
      </c>
      <c r="I8922" s="49">
        <v>75</v>
      </c>
      <c r="J8922" s="2">
        <f>VLOOKUP($F8922,Apoio!$A:$F,4,FALSE)</f>
        <v>1</v>
      </c>
      <c r="K8922" s="2">
        <f>VLOOKUP($F8922,Apoio!$A:$F,5,FALSE)</f>
        <v>35</v>
      </c>
      <c r="L8922" s="24" t="str">
        <f>VLOOKUP($F8922,Apoio!$A:$F,6,FALSE)</f>
        <v>Caraguatatuba</v>
      </c>
    </row>
    <row r="8923" spans="1:12" x14ac:dyDescent="0.25">
      <c r="A8923" s="50">
        <v>2022</v>
      </c>
      <c r="B8923" s="51" t="s">
        <v>373</v>
      </c>
      <c r="C8923" s="51" t="s">
        <v>10</v>
      </c>
      <c r="D8923" s="51" t="s">
        <v>45</v>
      </c>
      <c r="E8923" s="51" t="s">
        <v>93</v>
      </c>
      <c r="F8923" s="52">
        <v>16399</v>
      </c>
      <c r="G8923" s="35" t="str">
        <f>VLOOKUP(F8923,Apoio!A:B,2,FALSE)</f>
        <v>Vara Federal + JEF</v>
      </c>
      <c r="H8923" s="51" t="s">
        <v>520</v>
      </c>
      <c r="I8923" s="53">
        <v>277</v>
      </c>
      <c r="J8923" s="2">
        <f>VLOOKUP($F8923,Apoio!$A:$F,4,FALSE)</f>
        <v>1</v>
      </c>
      <c r="K8923" s="2">
        <f>VLOOKUP($F8923,Apoio!$A:$F,5,FALSE)</f>
        <v>36</v>
      </c>
      <c r="L8923" s="24" t="str">
        <f>VLOOKUP($F8923,Apoio!$A:$F,6,FALSE)</f>
        <v>Catanduva</v>
      </c>
    </row>
    <row r="8924" spans="1:12" x14ac:dyDescent="0.25">
      <c r="A8924" s="46">
        <v>2022</v>
      </c>
      <c r="B8924" s="47" t="s">
        <v>373</v>
      </c>
      <c r="C8924" s="47" t="s">
        <v>10</v>
      </c>
      <c r="D8924" s="47" t="s">
        <v>45</v>
      </c>
      <c r="E8924" s="47" t="s">
        <v>93</v>
      </c>
      <c r="F8924" s="48">
        <v>16399</v>
      </c>
      <c r="G8924" s="35" t="str">
        <f>VLOOKUP(F8924,Apoio!A:B,2,FALSE)</f>
        <v>Vara Federal + JEF</v>
      </c>
      <c r="H8924" s="47" t="s">
        <v>520</v>
      </c>
      <c r="I8924" s="49">
        <v>130</v>
      </c>
      <c r="J8924" s="2">
        <f>VLOOKUP($F8924,Apoio!$A:$F,4,FALSE)</f>
        <v>1</v>
      </c>
      <c r="K8924" s="2">
        <f>VLOOKUP($F8924,Apoio!$A:$F,5,FALSE)</f>
        <v>36</v>
      </c>
      <c r="L8924" s="24" t="str">
        <f>VLOOKUP($F8924,Apoio!$A:$F,6,FALSE)</f>
        <v>Catanduva</v>
      </c>
    </row>
    <row r="8925" spans="1:12" x14ac:dyDescent="0.25">
      <c r="A8925" s="50">
        <v>2022</v>
      </c>
      <c r="B8925" s="51" t="s">
        <v>373</v>
      </c>
      <c r="C8925" s="51" t="s">
        <v>10</v>
      </c>
      <c r="D8925" s="51" t="s">
        <v>45</v>
      </c>
      <c r="E8925" s="51" t="s">
        <v>94</v>
      </c>
      <c r="F8925" s="52">
        <v>12498</v>
      </c>
      <c r="G8925" s="35" t="str">
        <f>VLOOKUP(F8925,Apoio!A:B,2,FALSE)</f>
        <v>Vara Federal</v>
      </c>
      <c r="H8925" s="51" t="s">
        <v>95</v>
      </c>
      <c r="I8925" s="53">
        <v>80</v>
      </c>
      <c r="J8925" s="2">
        <f>VLOOKUP($F8925,Apoio!$A:$F,4,FALSE)</f>
        <v>1</v>
      </c>
      <c r="K8925" s="2">
        <f>VLOOKUP($F8925,Apoio!$A:$F,5,FALSE)</f>
        <v>13</v>
      </c>
      <c r="L8925" s="24" t="str">
        <f>VLOOKUP($F8925,Apoio!$A:$F,6,FALSE)</f>
        <v>Franca</v>
      </c>
    </row>
    <row r="8926" spans="1:12" x14ac:dyDescent="0.25">
      <c r="A8926" s="46">
        <v>2022</v>
      </c>
      <c r="B8926" s="47" t="s">
        <v>373</v>
      </c>
      <c r="C8926" s="47" t="s">
        <v>10</v>
      </c>
      <c r="D8926" s="47" t="s">
        <v>45</v>
      </c>
      <c r="E8926" s="47" t="s">
        <v>94</v>
      </c>
      <c r="F8926" s="48">
        <v>14027</v>
      </c>
      <c r="G8926" s="35" t="str">
        <f>VLOOKUP(F8926,Apoio!A:B,2,FALSE)</f>
        <v>Juizado</v>
      </c>
      <c r="H8926" s="47" t="s">
        <v>96</v>
      </c>
      <c r="I8926" s="49">
        <v>453</v>
      </c>
      <c r="J8926" s="2">
        <f>VLOOKUP($F8926,Apoio!$A:$F,4,FALSE)</f>
        <v>1</v>
      </c>
      <c r="K8926" s="2">
        <f>VLOOKUP($F8926,Apoio!$A:$F,5,FALSE)</f>
        <v>13</v>
      </c>
      <c r="L8926" s="24" t="str">
        <f>VLOOKUP($F8926,Apoio!$A:$F,6,FALSE)</f>
        <v>Franca</v>
      </c>
    </row>
    <row r="8927" spans="1:12" x14ac:dyDescent="0.25">
      <c r="A8927" s="50">
        <v>2022</v>
      </c>
      <c r="B8927" s="51" t="s">
        <v>373</v>
      </c>
      <c r="C8927" s="51" t="s">
        <v>10</v>
      </c>
      <c r="D8927" s="51" t="s">
        <v>45</v>
      </c>
      <c r="E8927" s="51" t="s">
        <v>94</v>
      </c>
      <c r="F8927" s="52">
        <v>12499</v>
      </c>
      <c r="G8927" s="35" t="str">
        <f>VLOOKUP(F8927,Apoio!A:B,2,FALSE)</f>
        <v>Vara Federal</v>
      </c>
      <c r="H8927" s="51" t="s">
        <v>97</v>
      </c>
      <c r="I8927" s="53">
        <v>73</v>
      </c>
      <c r="J8927" s="2">
        <f>VLOOKUP($F8927,Apoio!$A:$F,4,FALSE)</f>
        <v>2</v>
      </c>
      <c r="K8927" s="2">
        <f>VLOOKUP($F8927,Apoio!$A:$F,5,FALSE)</f>
        <v>13</v>
      </c>
      <c r="L8927" s="24" t="str">
        <f>VLOOKUP($F8927,Apoio!$A:$F,6,FALSE)</f>
        <v>Franca</v>
      </c>
    </row>
    <row r="8928" spans="1:12" x14ac:dyDescent="0.25">
      <c r="A8928" s="46">
        <v>2022</v>
      </c>
      <c r="B8928" s="47" t="s">
        <v>373</v>
      </c>
      <c r="C8928" s="47" t="s">
        <v>10</v>
      </c>
      <c r="D8928" s="47" t="s">
        <v>45</v>
      </c>
      <c r="E8928" s="47" t="s">
        <v>94</v>
      </c>
      <c r="F8928" s="48">
        <v>12500</v>
      </c>
      <c r="G8928" s="35" t="str">
        <f>VLOOKUP(F8928,Apoio!A:B,2,FALSE)</f>
        <v>Vara Federal</v>
      </c>
      <c r="H8928" s="47" t="s">
        <v>98</v>
      </c>
      <c r="I8928" s="49">
        <v>68</v>
      </c>
      <c r="J8928" s="2">
        <f>VLOOKUP($F8928,Apoio!$A:$F,4,FALSE)</f>
        <v>3</v>
      </c>
      <c r="K8928" s="2">
        <f>VLOOKUP($F8928,Apoio!$A:$F,5,FALSE)</f>
        <v>13</v>
      </c>
      <c r="L8928" s="24" t="str">
        <f>VLOOKUP($F8928,Apoio!$A:$F,6,FALSE)</f>
        <v>Franca</v>
      </c>
    </row>
    <row r="8929" spans="1:12" x14ac:dyDescent="0.25">
      <c r="A8929" s="50">
        <v>2022</v>
      </c>
      <c r="B8929" s="51" t="s">
        <v>373</v>
      </c>
      <c r="C8929" s="51" t="s">
        <v>10</v>
      </c>
      <c r="D8929" s="51" t="s">
        <v>45</v>
      </c>
      <c r="E8929" s="51" t="s">
        <v>99</v>
      </c>
      <c r="F8929" s="52">
        <v>12513</v>
      </c>
      <c r="G8929" s="35" t="str">
        <f>VLOOKUP(F8929,Apoio!A:B,2,FALSE)</f>
        <v>Vara Federal + JEF</v>
      </c>
      <c r="H8929" s="51" t="s">
        <v>100</v>
      </c>
      <c r="I8929" s="53">
        <v>151</v>
      </c>
      <c r="J8929" s="2">
        <f>VLOOKUP($F8929,Apoio!$A:$F,4,FALSE)</f>
        <v>1</v>
      </c>
      <c r="K8929" s="2">
        <f>VLOOKUP($F8929,Apoio!$A:$F,5,FALSE)</f>
        <v>18</v>
      </c>
      <c r="L8929" s="24" t="str">
        <f>VLOOKUP($F8929,Apoio!$A:$F,6,FALSE)</f>
        <v>Guaratinguetá</v>
      </c>
    </row>
    <row r="8930" spans="1:12" x14ac:dyDescent="0.25">
      <c r="A8930" s="46">
        <v>2022</v>
      </c>
      <c r="B8930" s="47" t="s">
        <v>373</v>
      </c>
      <c r="C8930" s="47" t="s">
        <v>10</v>
      </c>
      <c r="D8930" s="47" t="s">
        <v>45</v>
      </c>
      <c r="E8930" s="47" t="s">
        <v>99</v>
      </c>
      <c r="F8930" s="48">
        <v>12513</v>
      </c>
      <c r="G8930" s="35" t="str">
        <f>VLOOKUP(F8930,Apoio!A:B,2,FALSE)</f>
        <v>Vara Federal + JEF</v>
      </c>
      <c r="H8930" s="47" t="s">
        <v>100</v>
      </c>
      <c r="I8930" s="49">
        <v>120</v>
      </c>
      <c r="J8930" s="2">
        <f>VLOOKUP($F8930,Apoio!$A:$F,4,FALSE)</f>
        <v>1</v>
      </c>
      <c r="K8930" s="2">
        <f>VLOOKUP($F8930,Apoio!$A:$F,5,FALSE)</f>
        <v>18</v>
      </c>
      <c r="L8930" s="24" t="str">
        <f>VLOOKUP($F8930,Apoio!$A:$F,6,FALSE)</f>
        <v>Guaratinguetá</v>
      </c>
    </row>
    <row r="8931" spans="1:12" x14ac:dyDescent="0.25">
      <c r="A8931" s="50">
        <v>2022</v>
      </c>
      <c r="B8931" s="51" t="s">
        <v>373</v>
      </c>
      <c r="C8931" s="51" t="s">
        <v>10</v>
      </c>
      <c r="D8931" s="51" t="s">
        <v>45</v>
      </c>
      <c r="E8931" s="51" t="s">
        <v>102</v>
      </c>
      <c r="F8931" s="52">
        <v>12515</v>
      </c>
      <c r="G8931" s="35" t="str">
        <f>VLOOKUP(F8931,Apoio!A:B,2,FALSE)</f>
        <v>Vara Federal</v>
      </c>
      <c r="H8931" s="51" t="s">
        <v>103</v>
      </c>
      <c r="I8931" s="53">
        <v>113</v>
      </c>
      <c r="J8931" s="2">
        <f>VLOOKUP($F8931,Apoio!$A:$F,4,FALSE)</f>
        <v>1</v>
      </c>
      <c r="K8931" s="2">
        <f>VLOOKUP($F8931,Apoio!$A:$F,5,FALSE)</f>
        <v>19</v>
      </c>
      <c r="L8931" s="24" t="str">
        <f>VLOOKUP($F8931,Apoio!$A:$F,6,FALSE)</f>
        <v>Guarulhos</v>
      </c>
    </row>
    <row r="8932" spans="1:12" x14ac:dyDescent="0.25">
      <c r="A8932" s="46">
        <v>2022</v>
      </c>
      <c r="B8932" s="47" t="s">
        <v>373</v>
      </c>
      <c r="C8932" s="47" t="s">
        <v>10</v>
      </c>
      <c r="D8932" s="47" t="s">
        <v>45</v>
      </c>
      <c r="E8932" s="47" t="s">
        <v>102</v>
      </c>
      <c r="F8932" s="48">
        <v>17960</v>
      </c>
      <c r="G8932" s="35" t="str">
        <f>VLOOKUP(F8932,Apoio!A:B,2,FALSE)</f>
        <v>Juizado</v>
      </c>
      <c r="H8932" s="47" t="s">
        <v>104</v>
      </c>
      <c r="I8932" s="49">
        <v>432</v>
      </c>
      <c r="J8932" s="2">
        <f>VLOOKUP($F8932,Apoio!$A:$F,4,FALSE)</f>
        <v>1</v>
      </c>
      <c r="K8932" s="2">
        <f>VLOOKUP($F8932,Apoio!$A:$F,5,FALSE)</f>
        <v>19</v>
      </c>
      <c r="L8932" s="24" t="str">
        <f>VLOOKUP($F8932,Apoio!$A:$F,6,FALSE)</f>
        <v>Guarulhos</v>
      </c>
    </row>
    <row r="8933" spans="1:12" x14ac:dyDescent="0.25">
      <c r="A8933" s="50">
        <v>2022</v>
      </c>
      <c r="B8933" s="51" t="s">
        <v>373</v>
      </c>
      <c r="C8933" s="51" t="s">
        <v>10</v>
      </c>
      <c r="D8933" s="51" t="s">
        <v>45</v>
      </c>
      <c r="E8933" s="51" t="s">
        <v>102</v>
      </c>
      <c r="F8933" s="52">
        <v>12516</v>
      </c>
      <c r="G8933" s="35" t="str">
        <f>VLOOKUP(F8933,Apoio!A:B,2,FALSE)</f>
        <v>Vara Federal</v>
      </c>
      <c r="H8933" s="51" t="s">
        <v>105</v>
      </c>
      <c r="I8933" s="53">
        <v>73</v>
      </c>
      <c r="J8933" s="2">
        <f>VLOOKUP($F8933,Apoio!$A:$F,4,FALSE)</f>
        <v>2</v>
      </c>
      <c r="K8933" s="2">
        <f>VLOOKUP($F8933,Apoio!$A:$F,5,FALSE)</f>
        <v>19</v>
      </c>
      <c r="L8933" s="24" t="str">
        <f>VLOOKUP($F8933,Apoio!$A:$F,6,FALSE)</f>
        <v>Guarulhos</v>
      </c>
    </row>
    <row r="8934" spans="1:12" x14ac:dyDescent="0.25">
      <c r="A8934" s="46">
        <v>2022</v>
      </c>
      <c r="B8934" s="47" t="s">
        <v>373</v>
      </c>
      <c r="C8934" s="47" t="s">
        <v>10</v>
      </c>
      <c r="D8934" s="47" t="s">
        <v>45</v>
      </c>
      <c r="E8934" s="47" t="s">
        <v>102</v>
      </c>
      <c r="F8934" s="48">
        <v>17888</v>
      </c>
      <c r="G8934" s="35" t="str">
        <f>VLOOKUP(F8934,Apoio!A:B,2,FALSE)</f>
        <v>Juizado</v>
      </c>
      <c r="H8934" s="47" t="s">
        <v>106</v>
      </c>
      <c r="I8934" s="49">
        <v>507</v>
      </c>
      <c r="J8934" s="2">
        <f>VLOOKUP($F8934,Apoio!$A:$F,4,FALSE)</f>
        <v>2</v>
      </c>
      <c r="K8934" s="2">
        <f>VLOOKUP($F8934,Apoio!$A:$F,5,FALSE)</f>
        <v>19</v>
      </c>
      <c r="L8934" s="24" t="str">
        <f>VLOOKUP($F8934,Apoio!$A:$F,6,FALSE)</f>
        <v>Guarulhos</v>
      </c>
    </row>
    <row r="8935" spans="1:12" x14ac:dyDescent="0.25">
      <c r="A8935" s="50">
        <v>2022</v>
      </c>
      <c r="B8935" s="51" t="s">
        <v>373</v>
      </c>
      <c r="C8935" s="51" t="s">
        <v>10</v>
      </c>
      <c r="D8935" s="51" t="s">
        <v>45</v>
      </c>
      <c r="E8935" s="51" t="s">
        <v>102</v>
      </c>
      <c r="F8935" s="52">
        <v>14012</v>
      </c>
      <c r="G8935" s="35" t="str">
        <f>VLOOKUP(F8935,Apoio!A:B,2,FALSE)</f>
        <v>Vara Federal</v>
      </c>
      <c r="H8935" s="51" t="s">
        <v>107</v>
      </c>
      <c r="I8935" s="53">
        <v>389</v>
      </c>
      <c r="J8935" s="2">
        <f>VLOOKUP($F8935,Apoio!$A:$F,4,FALSE)</f>
        <v>3</v>
      </c>
      <c r="K8935" s="2">
        <f>VLOOKUP($F8935,Apoio!$A:$F,5,FALSE)</f>
        <v>19</v>
      </c>
      <c r="L8935" s="24" t="str">
        <f>VLOOKUP($F8935,Apoio!$A:$F,6,FALSE)</f>
        <v>Guarulhos</v>
      </c>
    </row>
    <row r="8936" spans="1:12" x14ac:dyDescent="0.25">
      <c r="A8936" s="46">
        <v>2022</v>
      </c>
      <c r="B8936" s="47" t="s">
        <v>373</v>
      </c>
      <c r="C8936" s="47" t="s">
        <v>10</v>
      </c>
      <c r="D8936" s="47" t="s">
        <v>45</v>
      </c>
      <c r="E8936" s="47" t="s">
        <v>102</v>
      </c>
      <c r="F8936" s="48">
        <v>12517</v>
      </c>
      <c r="G8936" s="35" t="str">
        <f>VLOOKUP(F8936,Apoio!A:B,2,FALSE)</f>
        <v>Vara Federal</v>
      </c>
      <c r="H8936" s="47" t="s">
        <v>108</v>
      </c>
      <c r="I8936" s="49">
        <v>110</v>
      </c>
      <c r="J8936" s="2">
        <f>VLOOKUP($F8936,Apoio!$A:$F,4,FALSE)</f>
        <v>4</v>
      </c>
      <c r="K8936" s="2">
        <f>VLOOKUP($F8936,Apoio!$A:$F,5,FALSE)</f>
        <v>19</v>
      </c>
      <c r="L8936" s="24" t="str">
        <f>VLOOKUP($F8936,Apoio!$A:$F,6,FALSE)</f>
        <v>Guarulhos</v>
      </c>
    </row>
    <row r="8937" spans="1:12" x14ac:dyDescent="0.25">
      <c r="A8937" s="50">
        <v>2022</v>
      </c>
      <c r="B8937" s="51" t="s">
        <v>373</v>
      </c>
      <c r="C8937" s="51" t="s">
        <v>10</v>
      </c>
      <c r="D8937" s="51" t="s">
        <v>45</v>
      </c>
      <c r="E8937" s="51" t="s">
        <v>102</v>
      </c>
      <c r="F8937" s="52">
        <v>12518</v>
      </c>
      <c r="G8937" s="35" t="str">
        <f>VLOOKUP(F8937,Apoio!A:B,2,FALSE)</f>
        <v>Vara Federal</v>
      </c>
      <c r="H8937" s="51" t="s">
        <v>109</v>
      </c>
      <c r="I8937" s="53">
        <v>110</v>
      </c>
      <c r="J8937" s="2">
        <f>VLOOKUP($F8937,Apoio!$A:$F,4,FALSE)</f>
        <v>5</v>
      </c>
      <c r="K8937" s="2">
        <f>VLOOKUP($F8937,Apoio!$A:$F,5,FALSE)</f>
        <v>19</v>
      </c>
      <c r="L8937" s="24" t="str">
        <f>VLOOKUP($F8937,Apoio!$A:$F,6,FALSE)</f>
        <v>Guarulhos</v>
      </c>
    </row>
    <row r="8938" spans="1:12" x14ac:dyDescent="0.25">
      <c r="A8938" s="46">
        <v>2022</v>
      </c>
      <c r="B8938" s="47" t="s">
        <v>373</v>
      </c>
      <c r="C8938" s="47" t="s">
        <v>10</v>
      </c>
      <c r="D8938" s="47" t="s">
        <v>45</v>
      </c>
      <c r="E8938" s="47" t="s">
        <v>102</v>
      </c>
      <c r="F8938" s="48">
        <v>12519</v>
      </c>
      <c r="G8938" s="35" t="str">
        <f>VLOOKUP(F8938,Apoio!A:B,2,FALSE)</f>
        <v>Vara Federal</v>
      </c>
      <c r="H8938" s="47" t="s">
        <v>110</v>
      </c>
      <c r="I8938" s="49">
        <v>114</v>
      </c>
      <c r="J8938" s="2">
        <f>VLOOKUP($F8938,Apoio!$A:$F,4,FALSE)</f>
        <v>6</v>
      </c>
      <c r="K8938" s="2">
        <f>VLOOKUP($F8938,Apoio!$A:$F,5,FALSE)</f>
        <v>19</v>
      </c>
      <c r="L8938" s="24" t="str">
        <f>VLOOKUP($F8938,Apoio!$A:$F,6,FALSE)</f>
        <v>Guarulhos</v>
      </c>
    </row>
    <row r="8939" spans="1:12" x14ac:dyDescent="0.25">
      <c r="A8939" s="50">
        <v>2022</v>
      </c>
      <c r="B8939" s="51" t="s">
        <v>373</v>
      </c>
      <c r="C8939" s="51" t="s">
        <v>10</v>
      </c>
      <c r="D8939" s="51" t="s">
        <v>45</v>
      </c>
      <c r="E8939" s="51" t="s">
        <v>111</v>
      </c>
      <c r="F8939" s="52">
        <v>13850</v>
      </c>
      <c r="G8939" s="35" t="str">
        <f>VLOOKUP(F8939,Apoio!A:B,2,FALSE)</f>
        <v>Vara Federal + JEF</v>
      </c>
      <c r="H8939" s="51" t="s">
        <v>112</v>
      </c>
      <c r="I8939" s="53">
        <v>273</v>
      </c>
      <c r="J8939" s="2">
        <f>VLOOKUP($F8939,Apoio!$A:$F,4,FALSE)</f>
        <v>1</v>
      </c>
      <c r="K8939" s="2">
        <f>VLOOKUP($F8939,Apoio!$A:$F,5,FALSE)</f>
        <v>39</v>
      </c>
      <c r="L8939" s="24" t="str">
        <f>VLOOKUP($F8939,Apoio!$A:$F,6,FALSE)</f>
        <v>Itapeva</v>
      </c>
    </row>
    <row r="8940" spans="1:12" x14ac:dyDescent="0.25">
      <c r="A8940" s="46">
        <v>2022</v>
      </c>
      <c r="B8940" s="47" t="s">
        <v>373</v>
      </c>
      <c r="C8940" s="47" t="s">
        <v>10</v>
      </c>
      <c r="D8940" s="47" t="s">
        <v>45</v>
      </c>
      <c r="E8940" s="47" t="s">
        <v>111</v>
      </c>
      <c r="F8940" s="48">
        <v>13850</v>
      </c>
      <c r="G8940" s="35" t="str">
        <f>VLOOKUP(F8940,Apoio!A:B,2,FALSE)</f>
        <v>Vara Federal + JEF</v>
      </c>
      <c r="H8940" s="47" t="s">
        <v>112</v>
      </c>
      <c r="I8940" s="49">
        <v>85</v>
      </c>
      <c r="J8940" s="2">
        <f>VLOOKUP($F8940,Apoio!$A:$F,4,FALSE)</f>
        <v>1</v>
      </c>
      <c r="K8940" s="2">
        <f>VLOOKUP($F8940,Apoio!$A:$F,5,FALSE)</f>
        <v>39</v>
      </c>
      <c r="L8940" s="24" t="str">
        <f>VLOOKUP($F8940,Apoio!$A:$F,6,FALSE)</f>
        <v>Itapeva</v>
      </c>
    </row>
    <row r="8941" spans="1:12" x14ac:dyDescent="0.25">
      <c r="A8941" s="50">
        <v>2022</v>
      </c>
      <c r="B8941" s="51" t="s">
        <v>373</v>
      </c>
      <c r="C8941" s="51" t="s">
        <v>10</v>
      </c>
      <c r="D8941" s="51" t="s">
        <v>45</v>
      </c>
      <c r="E8941" s="51" t="s">
        <v>114</v>
      </c>
      <c r="F8941" s="52">
        <v>12530</v>
      </c>
      <c r="G8941" s="35" t="str">
        <f>VLOOKUP(F8941,Apoio!A:B,2,FALSE)</f>
        <v>Vara Federal + JEF</v>
      </c>
      <c r="H8941" s="51" t="s">
        <v>115</v>
      </c>
      <c r="I8941" s="53">
        <v>333</v>
      </c>
      <c r="J8941" s="2">
        <f>VLOOKUP($F8941,Apoio!$A:$F,4,FALSE)</f>
        <v>1</v>
      </c>
      <c r="K8941" s="2">
        <f>VLOOKUP($F8941,Apoio!$A:$F,5,FALSE)</f>
        <v>24</v>
      </c>
      <c r="L8941" s="24" t="str">
        <f>VLOOKUP($F8941,Apoio!$A:$F,6,FALSE)</f>
        <v>Jales</v>
      </c>
    </row>
    <row r="8942" spans="1:12" x14ac:dyDescent="0.25">
      <c r="A8942" s="46">
        <v>2022</v>
      </c>
      <c r="B8942" s="47" t="s">
        <v>373</v>
      </c>
      <c r="C8942" s="47" t="s">
        <v>10</v>
      </c>
      <c r="D8942" s="47" t="s">
        <v>45</v>
      </c>
      <c r="E8942" s="47" t="s">
        <v>114</v>
      </c>
      <c r="F8942" s="48">
        <v>12530</v>
      </c>
      <c r="G8942" s="35" t="str">
        <f>VLOOKUP(F8942,Apoio!A:B,2,FALSE)</f>
        <v>Vara Federal + JEF</v>
      </c>
      <c r="H8942" s="47" t="s">
        <v>115</v>
      </c>
      <c r="I8942" s="49">
        <v>144</v>
      </c>
      <c r="J8942" s="2">
        <f>VLOOKUP($F8942,Apoio!$A:$F,4,FALSE)</f>
        <v>1</v>
      </c>
      <c r="K8942" s="2">
        <f>VLOOKUP($F8942,Apoio!$A:$F,5,FALSE)</f>
        <v>24</v>
      </c>
      <c r="L8942" s="24" t="str">
        <f>VLOOKUP($F8942,Apoio!$A:$F,6,FALSE)</f>
        <v>Jales</v>
      </c>
    </row>
    <row r="8943" spans="1:12" x14ac:dyDescent="0.25">
      <c r="A8943" s="50">
        <v>2022</v>
      </c>
      <c r="B8943" s="51" t="s">
        <v>373</v>
      </c>
      <c r="C8943" s="51" t="s">
        <v>10</v>
      </c>
      <c r="D8943" s="51" t="s">
        <v>45</v>
      </c>
      <c r="E8943" s="51" t="s">
        <v>116</v>
      </c>
      <c r="F8943" s="52">
        <v>12512</v>
      </c>
      <c r="G8943" s="35" t="str">
        <f>VLOOKUP(F8943,Apoio!A:B,2,FALSE)</f>
        <v>Vara Federal + JEF</v>
      </c>
      <c r="H8943" s="51" t="s">
        <v>117</v>
      </c>
      <c r="I8943" s="53">
        <v>228</v>
      </c>
      <c r="J8943" s="2">
        <f>VLOOKUP($F8943,Apoio!$A:$F,4,FALSE)</f>
        <v>1</v>
      </c>
      <c r="K8943" s="2">
        <f>VLOOKUP($F8943,Apoio!$A:$F,5,FALSE)</f>
        <v>17</v>
      </c>
      <c r="L8943" s="24" t="str">
        <f>VLOOKUP($F8943,Apoio!$A:$F,6,FALSE)</f>
        <v>Jaú</v>
      </c>
    </row>
    <row r="8944" spans="1:12" x14ac:dyDescent="0.25">
      <c r="A8944" s="46">
        <v>2022</v>
      </c>
      <c r="B8944" s="47" t="s">
        <v>373</v>
      </c>
      <c r="C8944" s="47" t="s">
        <v>10</v>
      </c>
      <c r="D8944" s="47" t="s">
        <v>45</v>
      </c>
      <c r="E8944" s="47" t="s">
        <v>116</v>
      </c>
      <c r="F8944" s="48">
        <v>12512</v>
      </c>
      <c r="G8944" s="35" t="str">
        <f>VLOOKUP(F8944,Apoio!A:B,2,FALSE)</f>
        <v>Vara Federal + JEF</v>
      </c>
      <c r="H8944" s="47" t="s">
        <v>117</v>
      </c>
      <c r="I8944" s="49">
        <v>88</v>
      </c>
      <c r="J8944" s="2">
        <f>VLOOKUP($F8944,Apoio!$A:$F,4,FALSE)</f>
        <v>1</v>
      </c>
      <c r="K8944" s="2">
        <f>VLOOKUP($F8944,Apoio!$A:$F,5,FALSE)</f>
        <v>17</v>
      </c>
      <c r="L8944" s="24" t="str">
        <f>VLOOKUP($F8944,Apoio!$A:$F,6,FALSE)</f>
        <v>Jaú</v>
      </c>
    </row>
    <row r="8945" spans="1:12" x14ac:dyDescent="0.25">
      <c r="A8945" s="50">
        <v>2022</v>
      </c>
      <c r="B8945" s="51" t="s">
        <v>373</v>
      </c>
      <c r="C8945" s="51" t="s">
        <v>10</v>
      </c>
      <c r="D8945" s="51" t="s">
        <v>45</v>
      </c>
      <c r="E8945" s="51" t="s">
        <v>118</v>
      </c>
      <c r="F8945" s="52">
        <v>14117</v>
      </c>
      <c r="G8945" s="35" t="str">
        <f>VLOOKUP(F8945,Apoio!A:B,2,FALSE)</f>
        <v>Vara Federal</v>
      </c>
      <c r="H8945" s="51" t="s">
        <v>119</v>
      </c>
      <c r="I8945" s="53">
        <v>227</v>
      </c>
      <c r="J8945" s="2">
        <f>VLOOKUP($F8945,Apoio!$A:$F,4,FALSE)</f>
        <v>1</v>
      </c>
      <c r="K8945" s="2">
        <f>VLOOKUP($F8945,Apoio!$A:$F,5,FALSE)</f>
        <v>28</v>
      </c>
      <c r="L8945" s="24" t="str">
        <f>VLOOKUP($F8945,Apoio!$A:$F,6,FALSE)</f>
        <v>Jundiaí</v>
      </c>
    </row>
    <row r="8946" spans="1:12" x14ac:dyDescent="0.25">
      <c r="A8946" s="46">
        <v>2022</v>
      </c>
      <c r="B8946" s="47" t="s">
        <v>373</v>
      </c>
      <c r="C8946" s="47" t="s">
        <v>10</v>
      </c>
      <c r="D8946" s="47" t="s">
        <v>45</v>
      </c>
      <c r="E8946" s="47" t="s">
        <v>118</v>
      </c>
      <c r="F8946" s="48">
        <v>13983</v>
      </c>
      <c r="G8946" s="35" t="str">
        <f>VLOOKUP(F8946,Apoio!A:B,2,FALSE)</f>
        <v>Vara Federal</v>
      </c>
      <c r="H8946" s="47" t="s">
        <v>120</v>
      </c>
      <c r="I8946" s="49">
        <v>213</v>
      </c>
      <c r="J8946" s="2">
        <f>VLOOKUP($F8946,Apoio!$A:$F,4,FALSE)</f>
        <v>2</v>
      </c>
      <c r="K8946" s="2">
        <f>VLOOKUP($F8946,Apoio!$A:$F,5,FALSE)</f>
        <v>28</v>
      </c>
      <c r="L8946" s="24" t="str">
        <f>VLOOKUP($F8946,Apoio!$A:$F,6,FALSE)</f>
        <v>Jundiaí</v>
      </c>
    </row>
    <row r="8947" spans="1:12" x14ac:dyDescent="0.25">
      <c r="A8947" s="50">
        <v>2022</v>
      </c>
      <c r="B8947" s="51" t="s">
        <v>373</v>
      </c>
      <c r="C8947" s="51" t="s">
        <v>10</v>
      </c>
      <c r="D8947" s="51" t="s">
        <v>45</v>
      </c>
      <c r="E8947" s="51" t="s">
        <v>118</v>
      </c>
      <c r="F8947" s="52">
        <v>13984</v>
      </c>
      <c r="G8947" s="35" t="str">
        <f>VLOOKUP(F8947,Apoio!A:B,2,FALSE)</f>
        <v>Juizado</v>
      </c>
      <c r="H8947" s="51" t="s">
        <v>121</v>
      </c>
      <c r="I8947" s="53">
        <v>406</v>
      </c>
      <c r="J8947" s="2">
        <f>VLOOKUP($F8947,Apoio!$A:$F,4,FALSE)</f>
        <v>2</v>
      </c>
      <c r="K8947" s="2">
        <f>VLOOKUP($F8947,Apoio!$A:$F,5,FALSE)</f>
        <v>28</v>
      </c>
      <c r="L8947" s="24" t="str">
        <f>VLOOKUP($F8947,Apoio!$A:$F,6,FALSE)</f>
        <v>Jundiaí</v>
      </c>
    </row>
    <row r="8948" spans="1:12" x14ac:dyDescent="0.25">
      <c r="A8948" s="46">
        <v>2022</v>
      </c>
      <c r="B8948" s="47" t="s">
        <v>373</v>
      </c>
      <c r="C8948" s="47" t="s">
        <v>10</v>
      </c>
      <c r="D8948" s="47" t="s">
        <v>45</v>
      </c>
      <c r="E8948" s="47" t="s">
        <v>122</v>
      </c>
      <c r="F8948" s="48">
        <v>16419</v>
      </c>
      <c r="G8948" s="35" t="str">
        <f>VLOOKUP(F8948,Apoio!A:B,2,FALSE)</f>
        <v>Vara Federal</v>
      </c>
      <c r="H8948" s="47" t="s">
        <v>123</v>
      </c>
      <c r="I8948" s="49">
        <v>191</v>
      </c>
      <c r="J8948" s="2">
        <f>VLOOKUP($F8948,Apoio!$A:$F,4,FALSE)</f>
        <v>1</v>
      </c>
      <c r="K8948" s="2">
        <f>VLOOKUP($F8948,Apoio!$A:$F,5,FALSE)</f>
        <v>43</v>
      </c>
      <c r="L8948" s="24" t="str">
        <f>VLOOKUP($F8948,Apoio!$A:$F,6,FALSE)</f>
        <v>Limeira</v>
      </c>
    </row>
    <row r="8949" spans="1:12" x14ac:dyDescent="0.25">
      <c r="A8949" s="50">
        <v>2022</v>
      </c>
      <c r="B8949" s="51" t="s">
        <v>373</v>
      </c>
      <c r="C8949" s="51" t="s">
        <v>10</v>
      </c>
      <c r="D8949" s="51" t="s">
        <v>45</v>
      </c>
      <c r="E8949" s="51" t="s">
        <v>122</v>
      </c>
      <c r="F8949" s="52">
        <v>18216</v>
      </c>
      <c r="G8949" s="35" t="str">
        <f>VLOOKUP(F8949,Apoio!A:B,2,FALSE)</f>
        <v>Vara Federal + JEF</v>
      </c>
      <c r="H8949" s="51" t="s">
        <v>518</v>
      </c>
      <c r="I8949" s="53">
        <v>244</v>
      </c>
      <c r="J8949" s="2">
        <f>VLOOKUP($F8949,Apoio!$A:$F,4,FALSE)</f>
        <v>2</v>
      </c>
      <c r="K8949" s="2">
        <f>VLOOKUP($F8949,Apoio!$A:$F,5,FALSE)</f>
        <v>43</v>
      </c>
      <c r="L8949" s="24" t="str">
        <f>VLOOKUP($F8949,Apoio!$A:$F,6,FALSE)</f>
        <v>Limeira</v>
      </c>
    </row>
    <row r="8950" spans="1:12" x14ac:dyDescent="0.25">
      <c r="A8950" s="46">
        <v>2022</v>
      </c>
      <c r="B8950" s="47" t="s">
        <v>373</v>
      </c>
      <c r="C8950" s="47" t="s">
        <v>10</v>
      </c>
      <c r="D8950" s="47" t="s">
        <v>45</v>
      </c>
      <c r="E8950" s="47" t="s">
        <v>122</v>
      </c>
      <c r="F8950" s="48">
        <v>18216</v>
      </c>
      <c r="G8950" s="35" t="str">
        <f>VLOOKUP(F8950,Apoio!A:B,2,FALSE)</f>
        <v>Vara Federal + JEF</v>
      </c>
      <c r="H8950" s="47" t="s">
        <v>518</v>
      </c>
      <c r="I8950" s="49">
        <v>69</v>
      </c>
      <c r="J8950" s="2">
        <f>VLOOKUP($F8950,Apoio!$A:$F,4,FALSE)</f>
        <v>2</v>
      </c>
      <c r="K8950" s="2">
        <f>VLOOKUP($F8950,Apoio!$A:$F,5,FALSE)</f>
        <v>43</v>
      </c>
      <c r="L8950" s="24" t="str">
        <f>VLOOKUP($F8950,Apoio!$A:$F,6,FALSE)</f>
        <v>Limeira</v>
      </c>
    </row>
    <row r="8951" spans="1:12" x14ac:dyDescent="0.25">
      <c r="A8951" s="50">
        <v>2022</v>
      </c>
      <c r="B8951" s="51" t="s">
        <v>373</v>
      </c>
      <c r="C8951" s="51" t="s">
        <v>10</v>
      </c>
      <c r="D8951" s="51" t="s">
        <v>45</v>
      </c>
      <c r="E8951" s="51" t="s">
        <v>122</v>
      </c>
      <c r="F8951" s="52">
        <v>74910</v>
      </c>
      <c r="G8951" s="35" t="str">
        <f>VLOOKUP(F8951,Apoio!A:B,2,FALSE)</f>
        <v>Vara Federal</v>
      </c>
      <c r="H8951" s="51" t="s">
        <v>344</v>
      </c>
      <c r="I8951" s="53">
        <v>2</v>
      </c>
      <c r="J8951" s="2" t="str">
        <f>VLOOKUP($F8951,Apoio!$A:$F,4,FALSE)</f>
        <v>CECON</v>
      </c>
      <c r="K8951" s="2">
        <f>VLOOKUP($F8951,Apoio!$A:$F,5,FALSE)</f>
        <v>43</v>
      </c>
      <c r="L8951" s="24" t="str">
        <f>VLOOKUP($F8951,Apoio!$A:$F,6,FALSE)</f>
        <v>Limeira</v>
      </c>
    </row>
    <row r="8952" spans="1:12" x14ac:dyDescent="0.25">
      <c r="A8952" s="46">
        <v>2022</v>
      </c>
      <c r="B8952" s="47" t="s">
        <v>373</v>
      </c>
      <c r="C8952" s="47" t="s">
        <v>10</v>
      </c>
      <c r="D8952" s="47" t="s">
        <v>45</v>
      </c>
      <c r="E8952" s="47" t="s">
        <v>124</v>
      </c>
      <c r="F8952" s="48">
        <v>14135</v>
      </c>
      <c r="G8952" s="35" t="str">
        <f>VLOOKUP(F8952,Apoio!A:B,2,FALSE)</f>
        <v>Vara Federal + JEF</v>
      </c>
      <c r="H8952" s="47" t="s">
        <v>125</v>
      </c>
      <c r="I8952" s="49">
        <v>159</v>
      </c>
      <c r="J8952" s="2">
        <f>VLOOKUP($F8952,Apoio!$A:$F,4,FALSE)</f>
        <v>1</v>
      </c>
      <c r="K8952" s="2">
        <f>VLOOKUP($F8952,Apoio!$A:$F,5,FALSE)</f>
        <v>42</v>
      </c>
      <c r="L8952" s="24" t="str">
        <f>VLOOKUP($F8952,Apoio!$A:$F,6,FALSE)</f>
        <v>Lins</v>
      </c>
    </row>
    <row r="8953" spans="1:12" x14ac:dyDescent="0.25">
      <c r="A8953" s="50">
        <v>2022</v>
      </c>
      <c r="B8953" s="51" t="s">
        <v>373</v>
      </c>
      <c r="C8953" s="51" t="s">
        <v>10</v>
      </c>
      <c r="D8953" s="51" t="s">
        <v>45</v>
      </c>
      <c r="E8953" s="51" t="s">
        <v>124</v>
      </c>
      <c r="F8953" s="52">
        <v>14135</v>
      </c>
      <c r="G8953" s="35" t="str">
        <f>VLOOKUP(F8953,Apoio!A:B,2,FALSE)</f>
        <v>Vara Federal + JEF</v>
      </c>
      <c r="H8953" s="51" t="s">
        <v>125</v>
      </c>
      <c r="I8953" s="53">
        <v>59</v>
      </c>
      <c r="J8953" s="2">
        <f>VLOOKUP($F8953,Apoio!$A:$F,4,FALSE)</f>
        <v>1</v>
      </c>
      <c r="K8953" s="2">
        <f>VLOOKUP($F8953,Apoio!$A:$F,5,FALSE)</f>
        <v>42</v>
      </c>
      <c r="L8953" s="24" t="str">
        <f>VLOOKUP($F8953,Apoio!$A:$F,6,FALSE)</f>
        <v>Lins</v>
      </c>
    </row>
    <row r="8954" spans="1:12" x14ac:dyDescent="0.25">
      <c r="A8954" s="46">
        <v>2022</v>
      </c>
      <c r="B8954" s="47" t="s">
        <v>373</v>
      </c>
      <c r="C8954" s="47" t="s">
        <v>10</v>
      </c>
      <c r="D8954" s="47" t="s">
        <v>45</v>
      </c>
      <c r="E8954" s="47" t="s">
        <v>126</v>
      </c>
      <c r="F8954" s="48">
        <v>12490</v>
      </c>
      <c r="G8954" s="35" t="str">
        <f>VLOOKUP(F8954,Apoio!A:B,2,FALSE)</f>
        <v>Vara Federal + JEF</v>
      </c>
      <c r="H8954" s="47" t="s">
        <v>127</v>
      </c>
      <c r="I8954" s="49">
        <v>97</v>
      </c>
      <c r="J8954" s="2">
        <f>VLOOKUP($F8954,Apoio!$A:$F,4,FALSE)</f>
        <v>1</v>
      </c>
      <c r="K8954" s="2">
        <f>VLOOKUP($F8954,Apoio!$A:$F,5,FALSE)</f>
        <v>11</v>
      </c>
      <c r="L8954" s="24" t="str">
        <f>VLOOKUP($F8954,Apoio!$A:$F,6,FALSE)</f>
        <v>Marília</v>
      </c>
    </row>
    <row r="8955" spans="1:12" x14ac:dyDescent="0.25">
      <c r="A8955" s="50">
        <v>2022</v>
      </c>
      <c r="B8955" s="51" t="s">
        <v>373</v>
      </c>
      <c r="C8955" s="51" t="s">
        <v>10</v>
      </c>
      <c r="D8955" s="51" t="s">
        <v>45</v>
      </c>
      <c r="E8955" s="51" t="s">
        <v>126</v>
      </c>
      <c r="F8955" s="52">
        <v>12490</v>
      </c>
      <c r="G8955" s="35" t="str">
        <f>VLOOKUP(F8955,Apoio!A:B,2,FALSE)</f>
        <v>Vara Federal + JEF</v>
      </c>
      <c r="H8955" s="51" t="s">
        <v>127</v>
      </c>
      <c r="I8955" s="53">
        <v>49</v>
      </c>
      <c r="J8955" s="2">
        <f>VLOOKUP($F8955,Apoio!$A:$F,4,FALSE)</f>
        <v>1</v>
      </c>
      <c r="K8955" s="2">
        <f>VLOOKUP($F8955,Apoio!$A:$F,5,FALSE)</f>
        <v>11</v>
      </c>
      <c r="L8955" s="24" t="str">
        <f>VLOOKUP($F8955,Apoio!$A:$F,6,FALSE)</f>
        <v>Marília</v>
      </c>
    </row>
    <row r="8956" spans="1:12" x14ac:dyDescent="0.25">
      <c r="A8956" s="46">
        <v>2022</v>
      </c>
      <c r="B8956" s="47" t="s">
        <v>373</v>
      </c>
      <c r="C8956" s="47" t="s">
        <v>10</v>
      </c>
      <c r="D8956" s="47" t="s">
        <v>45</v>
      </c>
      <c r="E8956" s="47" t="s">
        <v>126</v>
      </c>
      <c r="F8956" s="48">
        <v>12491</v>
      </c>
      <c r="G8956" s="35" t="str">
        <f>VLOOKUP(F8956,Apoio!A:B,2,FALSE)</f>
        <v>Vara Federal + JEF</v>
      </c>
      <c r="H8956" s="47" t="s">
        <v>128</v>
      </c>
      <c r="I8956" s="49">
        <v>103</v>
      </c>
      <c r="J8956" s="2">
        <f>VLOOKUP($F8956,Apoio!$A:$F,4,FALSE)</f>
        <v>2</v>
      </c>
      <c r="K8956" s="2">
        <f>VLOOKUP($F8956,Apoio!$A:$F,5,FALSE)</f>
        <v>11</v>
      </c>
      <c r="L8956" s="24" t="str">
        <f>VLOOKUP($F8956,Apoio!$A:$F,6,FALSE)</f>
        <v>Marília</v>
      </c>
    </row>
    <row r="8957" spans="1:12" x14ac:dyDescent="0.25">
      <c r="A8957" s="50">
        <v>2022</v>
      </c>
      <c r="B8957" s="51" t="s">
        <v>373</v>
      </c>
      <c r="C8957" s="51" t="s">
        <v>10</v>
      </c>
      <c r="D8957" s="51" t="s">
        <v>45</v>
      </c>
      <c r="E8957" s="51" t="s">
        <v>126</v>
      </c>
      <c r="F8957" s="52">
        <v>12491</v>
      </c>
      <c r="G8957" s="35" t="str">
        <f>VLOOKUP(F8957,Apoio!A:B,2,FALSE)</f>
        <v>Vara Federal + JEF</v>
      </c>
      <c r="H8957" s="51" t="s">
        <v>128</v>
      </c>
      <c r="I8957" s="53">
        <v>46</v>
      </c>
      <c r="J8957" s="2">
        <f>VLOOKUP($F8957,Apoio!$A:$F,4,FALSE)</f>
        <v>2</v>
      </c>
      <c r="K8957" s="2">
        <f>VLOOKUP($F8957,Apoio!$A:$F,5,FALSE)</f>
        <v>11</v>
      </c>
      <c r="L8957" s="24" t="str">
        <f>VLOOKUP($F8957,Apoio!$A:$F,6,FALSE)</f>
        <v>Marília</v>
      </c>
    </row>
    <row r="8958" spans="1:12" x14ac:dyDescent="0.25">
      <c r="A8958" s="46">
        <v>2022</v>
      </c>
      <c r="B8958" s="47" t="s">
        <v>373</v>
      </c>
      <c r="C8958" s="47" t="s">
        <v>10</v>
      </c>
      <c r="D8958" s="47" t="s">
        <v>45</v>
      </c>
      <c r="E8958" s="47" t="s">
        <v>126</v>
      </c>
      <c r="F8958" s="48">
        <v>12492</v>
      </c>
      <c r="G8958" s="35" t="str">
        <f>VLOOKUP(F8958,Apoio!A:B,2,FALSE)</f>
        <v>Vara Federal + JEF</v>
      </c>
      <c r="H8958" s="47" t="s">
        <v>129</v>
      </c>
      <c r="I8958" s="49">
        <v>100</v>
      </c>
      <c r="J8958" s="2">
        <f>VLOOKUP($F8958,Apoio!$A:$F,4,FALSE)</f>
        <v>3</v>
      </c>
      <c r="K8958" s="2">
        <f>VLOOKUP($F8958,Apoio!$A:$F,5,FALSE)</f>
        <v>11</v>
      </c>
      <c r="L8958" s="24" t="str">
        <f>VLOOKUP($F8958,Apoio!$A:$F,6,FALSE)</f>
        <v>Marília</v>
      </c>
    </row>
    <row r="8959" spans="1:12" x14ac:dyDescent="0.25">
      <c r="A8959" s="50">
        <v>2022</v>
      </c>
      <c r="B8959" s="51" t="s">
        <v>373</v>
      </c>
      <c r="C8959" s="51" t="s">
        <v>10</v>
      </c>
      <c r="D8959" s="51" t="s">
        <v>45</v>
      </c>
      <c r="E8959" s="51" t="s">
        <v>126</v>
      </c>
      <c r="F8959" s="52">
        <v>12492</v>
      </c>
      <c r="G8959" s="35" t="str">
        <f>VLOOKUP(F8959,Apoio!A:B,2,FALSE)</f>
        <v>Vara Federal + JEF</v>
      </c>
      <c r="H8959" s="51" t="s">
        <v>129</v>
      </c>
      <c r="I8959" s="53">
        <v>37</v>
      </c>
      <c r="J8959" s="2">
        <f>VLOOKUP($F8959,Apoio!$A:$F,4,FALSE)</f>
        <v>3</v>
      </c>
      <c r="K8959" s="2">
        <f>VLOOKUP($F8959,Apoio!$A:$F,5,FALSE)</f>
        <v>11</v>
      </c>
      <c r="L8959" s="24" t="str">
        <f>VLOOKUP($F8959,Apoio!$A:$F,6,FALSE)</f>
        <v>Marília</v>
      </c>
    </row>
    <row r="8960" spans="1:12" x14ac:dyDescent="0.25">
      <c r="A8960" s="46">
        <v>2022</v>
      </c>
      <c r="B8960" s="47" t="s">
        <v>373</v>
      </c>
      <c r="C8960" s="47" t="s">
        <v>10</v>
      </c>
      <c r="D8960" s="47" t="s">
        <v>45</v>
      </c>
      <c r="E8960" s="47" t="s">
        <v>130</v>
      </c>
      <c r="F8960" s="48">
        <v>13848</v>
      </c>
      <c r="G8960" s="35" t="str">
        <f>VLOOKUP(F8960,Apoio!A:B,2,FALSE)</f>
        <v>Vara Federal</v>
      </c>
      <c r="H8960" s="47" t="s">
        <v>131</v>
      </c>
      <c r="I8960" s="49">
        <v>160</v>
      </c>
      <c r="J8960" s="2">
        <f>VLOOKUP($F8960,Apoio!$A:$F,4,FALSE)</f>
        <v>1</v>
      </c>
      <c r="K8960" s="2">
        <f>VLOOKUP($F8960,Apoio!$A:$F,5,FALSE)</f>
        <v>40</v>
      </c>
      <c r="L8960" s="24" t="str">
        <f>VLOOKUP($F8960,Apoio!$A:$F,6,FALSE)</f>
        <v>Mauá</v>
      </c>
    </row>
    <row r="8961" spans="1:12" x14ac:dyDescent="0.25">
      <c r="A8961" s="50">
        <v>2022</v>
      </c>
      <c r="B8961" s="51" t="s">
        <v>373</v>
      </c>
      <c r="C8961" s="51" t="s">
        <v>10</v>
      </c>
      <c r="D8961" s="51" t="s">
        <v>45</v>
      </c>
      <c r="E8961" s="51" t="s">
        <v>130</v>
      </c>
      <c r="F8961" s="52">
        <v>18248</v>
      </c>
      <c r="G8961" s="35" t="str">
        <f>VLOOKUP(F8961,Apoio!A:B,2,FALSE)</f>
        <v>Juizado</v>
      </c>
      <c r="H8961" s="51" t="s">
        <v>132</v>
      </c>
      <c r="I8961" s="53">
        <v>252</v>
      </c>
      <c r="J8961" s="2">
        <f>VLOOKUP($F8961,Apoio!$A:$F,4,FALSE)</f>
        <v>1</v>
      </c>
      <c r="K8961" s="2">
        <f>VLOOKUP($F8961,Apoio!$A:$F,5,FALSE)</f>
        <v>40</v>
      </c>
      <c r="L8961" s="24" t="str">
        <f>VLOOKUP($F8961,Apoio!$A:$F,6,FALSE)</f>
        <v>Mauá</v>
      </c>
    </row>
    <row r="8962" spans="1:12" x14ac:dyDescent="0.25">
      <c r="A8962" s="46">
        <v>2022</v>
      </c>
      <c r="B8962" s="47" t="s">
        <v>373</v>
      </c>
      <c r="C8962" s="47" t="s">
        <v>10</v>
      </c>
      <c r="D8962" s="47" t="s">
        <v>45</v>
      </c>
      <c r="E8962" s="47" t="s">
        <v>133</v>
      </c>
      <c r="F8962" s="48">
        <v>13905</v>
      </c>
      <c r="G8962" s="35" t="str">
        <f>VLOOKUP(F8962,Apoio!A:B,2,FALSE)</f>
        <v>Vara Federal</v>
      </c>
      <c r="H8962" s="47" t="s">
        <v>134</v>
      </c>
      <c r="I8962" s="49">
        <v>100</v>
      </c>
      <c r="J8962" s="2">
        <f>VLOOKUP($F8962,Apoio!$A:$F,4,FALSE)</f>
        <v>1</v>
      </c>
      <c r="K8962" s="2">
        <f>VLOOKUP($F8962,Apoio!$A:$F,5,FALSE)</f>
        <v>33</v>
      </c>
      <c r="L8962" s="24" t="str">
        <f>VLOOKUP($F8962,Apoio!$A:$F,6,FALSE)</f>
        <v>Mogi das Cruzes</v>
      </c>
    </row>
    <row r="8963" spans="1:12" x14ac:dyDescent="0.25">
      <c r="A8963" s="50">
        <v>2022</v>
      </c>
      <c r="B8963" s="51" t="s">
        <v>373</v>
      </c>
      <c r="C8963" s="51" t="s">
        <v>10</v>
      </c>
      <c r="D8963" s="51" t="s">
        <v>45</v>
      </c>
      <c r="E8963" s="51" t="s">
        <v>133</v>
      </c>
      <c r="F8963" s="52">
        <v>14030</v>
      </c>
      <c r="G8963" s="35" t="str">
        <f>VLOOKUP(F8963,Apoio!A:B,2,FALSE)</f>
        <v>Vara Federal</v>
      </c>
      <c r="H8963" s="51" t="s">
        <v>135</v>
      </c>
      <c r="I8963" s="53">
        <v>98</v>
      </c>
      <c r="J8963" s="2">
        <f>VLOOKUP($F8963,Apoio!$A:$F,4,FALSE)</f>
        <v>2</v>
      </c>
      <c r="K8963" s="2">
        <f>VLOOKUP($F8963,Apoio!$A:$F,5,FALSE)</f>
        <v>33</v>
      </c>
      <c r="L8963" s="24" t="str">
        <f>VLOOKUP($F8963,Apoio!$A:$F,6,FALSE)</f>
        <v>Mogi das Cruzes</v>
      </c>
    </row>
    <row r="8964" spans="1:12" x14ac:dyDescent="0.25">
      <c r="A8964" s="46">
        <v>2022</v>
      </c>
      <c r="B8964" s="47" t="s">
        <v>373</v>
      </c>
      <c r="C8964" s="47" t="s">
        <v>10</v>
      </c>
      <c r="D8964" s="47" t="s">
        <v>45</v>
      </c>
      <c r="E8964" s="47" t="s">
        <v>133</v>
      </c>
      <c r="F8964" s="48">
        <v>14031</v>
      </c>
      <c r="G8964" s="35" t="str">
        <f>VLOOKUP(F8964,Apoio!A:B,2,FALSE)</f>
        <v>Juizado</v>
      </c>
      <c r="H8964" s="47" t="s">
        <v>136</v>
      </c>
      <c r="I8964" s="49">
        <v>245</v>
      </c>
      <c r="J8964" s="2">
        <f>VLOOKUP($F8964,Apoio!$A:$F,4,FALSE)</f>
        <v>2</v>
      </c>
      <c r="K8964" s="2">
        <f>VLOOKUP($F8964,Apoio!$A:$F,5,FALSE)</f>
        <v>33</v>
      </c>
      <c r="L8964" s="24" t="str">
        <f>VLOOKUP($F8964,Apoio!$A:$F,6,FALSE)</f>
        <v>Mogi Das Cruzes</v>
      </c>
    </row>
    <row r="8965" spans="1:12" x14ac:dyDescent="0.25">
      <c r="A8965" s="50">
        <v>2022</v>
      </c>
      <c r="B8965" s="51" t="s">
        <v>373</v>
      </c>
      <c r="C8965" s="51" t="s">
        <v>10</v>
      </c>
      <c r="D8965" s="51" t="s">
        <v>45</v>
      </c>
      <c r="E8965" s="51" t="s">
        <v>137</v>
      </c>
      <c r="F8965" s="52">
        <v>13843</v>
      </c>
      <c r="G8965" s="35" t="str">
        <f>VLOOKUP(F8965,Apoio!A:B,2,FALSE)</f>
        <v>Vara Federal</v>
      </c>
      <c r="H8965" s="51" t="s">
        <v>138</v>
      </c>
      <c r="I8965" s="53">
        <v>275</v>
      </c>
      <c r="J8965" s="2">
        <f>VLOOKUP($F8965,Apoio!$A:$F,4,FALSE)</f>
        <v>1</v>
      </c>
      <c r="K8965" s="2">
        <f>VLOOKUP($F8965,Apoio!$A:$F,5,FALSE)</f>
        <v>30</v>
      </c>
      <c r="L8965" s="24" t="str">
        <f>VLOOKUP($F8965,Apoio!$A:$F,6,FALSE)</f>
        <v>Osasco</v>
      </c>
    </row>
    <row r="8966" spans="1:12" x14ac:dyDescent="0.25">
      <c r="A8966" s="46">
        <v>2022</v>
      </c>
      <c r="B8966" s="47" t="s">
        <v>373</v>
      </c>
      <c r="C8966" s="47" t="s">
        <v>10</v>
      </c>
      <c r="D8966" s="47" t="s">
        <v>45</v>
      </c>
      <c r="E8966" s="47" t="s">
        <v>137</v>
      </c>
      <c r="F8966" s="48">
        <v>14032</v>
      </c>
      <c r="G8966" s="35" t="str">
        <f>VLOOKUP(F8966,Apoio!A:B,2,FALSE)</f>
        <v>Juizado</v>
      </c>
      <c r="H8966" s="47" t="s">
        <v>139</v>
      </c>
      <c r="I8966" s="49">
        <v>401</v>
      </c>
      <c r="J8966" s="2">
        <f>VLOOKUP($F8966,Apoio!$A:$F,4,FALSE)</f>
        <v>1</v>
      </c>
      <c r="K8966" s="2">
        <f>VLOOKUP($F8966,Apoio!$A:$F,5,FALSE)</f>
        <v>30</v>
      </c>
      <c r="L8966" s="24" t="str">
        <f>VLOOKUP($F8966,Apoio!$A:$F,6,FALSE)</f>
        <v>Osasco</v>
      </c>
    </row>
    <row r="8967" spans="1:12" x14ac:dyDescent="0.25">
      <c r="A8967" s="50">
        <v>2022</v>
      </c>
      <c r="B8967" s="51" t="s">
        <v>373</v>
      </c>
      <c r="C8967" s="51" t="s">
        <v>10</v>
      </c>
      <c r="D8967" s="51" t="s">
        <v>45</v>
      </c>
      <c r="E8967" s="51" t="s">
        <v>137</v>
      </c>
      <c r="F8967" s="52">
        <v>13844</v>
      </c>
      <c r="G8967" s="35" t="str">
        <f>VLOOKUP(F8967,Apoio!A:B,2,FALSE)</f>
        <v>Vara Federal</v>
      </c>
      <c r="H8967" s="51" t="s">
        <v>140</v>
      </c>
      <c r="I8967" s="53">
        <v>284</v>
      </c>
      <c r="J8967" s="2">
        <f>VLOOKUP($F8967,Apoio!$A:$F,4,FALSE)</f>
        <v>2</v>
      </c>
      <c r="K8967" s="2">
        <f>VLOOKUP($F8967,Apoio!$A:$F,5,FALSE)</f>
        <v>30</v>
      </c>
      <c r="L8967" s="24" t="str">
        <f>VLOOKUP($F8967,Apoio!$A:$F,6,FALSE)</f>
        <v>Osasco</v>
      </c>
    </row>
    <row r="8968" spans="1:12" x14ac:dyDescent="0.25">
      <c r="A8968" s="46">
        <v>2022</v>
      </c>
      <c r="B8968" s="47" t="s">
        <v>373</v>
      </c>
      <c r="C8968" s="47" t="s">
        <v>10</v>
      </c>
      <c r="D8968" s="47" t="s">
        <v>45</v>
      </c>
      <c r="E8968" s="47" t="s">
        <v>137</v>
      </c>
      <c r="F8968" s="48">
        <v>14033</v>
      </c>
      <c r="G8968" s="35" t="str">
        <f>VLOOKUP(F8968,Apoio!A:B,2,FALSE)</f>
        <v>Juizado</v>
      </c>
      <c r="H8968" s="47" t="s">
        <v>141</v>
      </c>
      <c r="I8968" s="49">
        <v>396</v>
      </c>
      <c r="J8968" s="2">
        <f>VLOOKUP($F8968,Apoio!$A:$F,4,FALSE)</f>
        <v>2</v>
      </c>
      <c r="K8968" s="2">
        <f>VLOOKUP($F8968,Apoio!$A:$F,5,FALSE)</f>
        <v>30</v>
      </c>
      <c r="L8968" s="24" t="str">
        <f>VLOOKUP($F8968,Apoio!$A:$F,6,FALSE)</f>
        <v>Osasco</v>
      </c>
    </row>
    <row r="8969" spans="1:12" x14ac:dyDescent="0.25">
      <c r="A8969" s="50">
        <v>2022</v>
      </c>
      <c r="B8969" s="51" t="s">
        <v>373</v>
      </c>
      <c r="C8969" s="51" t="s">
        <v>10</v>
      </c>
      <c r="D8969" s="51" t="s">
        <v>45</v>
      </c>
      <c r="E8969" s="51" t="s">
        <v>142</v>
      </c>
      <c r="F8969" s="52">
        <v>12532</v>
      </c>
      <c r="G8969" s="35" t="str">
        <f>VLOOKUP(F8969,Apoio!A:B,2,FALSE)</f>
        <v>Vara Federal</v>
      </c>
      <c r="H8969" s="51" t="s">
        <v>143</v>
      </c>
      <c r="I8969" s="53">
        <v>79</v>
      </c>
      <c r="J8969" s="2">
        <f>VLOOKUP($F8969,Apoio!$A:$F,4,FALSE)</f>
        <v>1</v>
      </c>
      <c r="K8969" s="2">
        <f>VLOOKUP($F8969,Apoio!$A:$F,5,FALSE)</f>
        <v>25</v>
      </c>
      <c r="L8969" s="24" t="str">
        <f>VLOOKUP($F8969,Apoio!$A:$F,6,FALSE)</f>
        <v>Ourinhos</v>
      </c>
    </row>
    <row r="8970" spans="1:12" x14ac:dyDescent="0.25">
      <c r="A8970" s="46">
        <v>2022</v>
      </c>
      <c r="B8970" s="47" t="s">
        <v>373</v>
      </c>
      <c r="C8970" s="47" t="s">
        <v>10</v>
      </c>
      <c r="D8970" s="47" t="s">
        <v>45</v>
      </c>
      <c r="E8970" s="47" t="s">
        <v>142</v>
      </c>
      <c r="F8970" s="48">
        <v>14313</v>
      </c>
      <c r="G8970" s="35" t="str">
        <f>VLOOKUP(F8970,Apoio!A:B,2,FALSE)</f>
        <v>Juizado</v>
      </c>
      <c r="H8970" s="47" t="s">
        <v>144</v>
      </c>
      <c r="I8970" s="49">
        <v>225</v>
      </c>
      <c r="J8970" s="2">
        <f>VLOOKUP($F8970,Apoio!$A:$F,4,FALSE)</f>
        <v>1</v>
      </c>
      <c r="K8970" s="2">
        <f>VLOOKUP($F8970,Apoio!$A:$F,5,FALSE)</f>
        <v>25</v>
      </c>
      <c r="L8970" s="24" t="str">
        <f>VLOOKUP($F8970,Apoio!$A:$F,6,FALSE)</f>
        <v>Ourinhos</v>
      </c>
    </row>
    <row r="8971" spans="1:12" x14ac:dyDescent="0.25">
      <c r="A8971" s="50">
        <v>2022</v>
      </c>
      <c r="B8971" s="51" t="s">
        <v>373</v>
      </c>
      <c r="C8971" s="51" t="s">
        <v>10</v>
      </c>
      <c r="D8971" s="51" t="s">
        <v>45</v>
      </c>
      <c r="E8971" s="51" t="s">
        <v>145</v>
      </c>
      <c r="F8971" s="52">
        <v>12482</v>
      </c>
      <c r="G8971" s="35" t="str">
        <f>VLOOKUP(F8971,Apoio!A:B,2,FALSE)</f>
        <v>Vara Federal</v>
      </c>
      <c r="H8971" s="51" t="s">
        <v>146</v>
      </c>
      <c r="I8971" s="53">
        <v>87</v>
      </c>
      <c r="J8971" s="2">
        <f>VLOOKUP($F8971,Apoio!$A:$F,4,FALSE)</f>
        <v>1</v>
      </c>
      <c r="K8971" s="2">
        <f>VLOOKUP($F8971,Apoio!$A:$F,5,FALSE)</f>
        <v>9</v>
      </c>
      <c r="L8971" s="24" t="str">
        <f>VLOOKUP($F8971,Apoio!$A:$F,6,FALSE)</f>
        <v>Piracicaba</v>
      </c>
    </row>
    <row r="8972" spans="1:12" x14ac:dyDescent="0.25">
      <c r="A8972" s="46">
        <v>2022</v>
      </c>
      <c r="B8972" s="47" t="s">
        <v>373</v>
      </c>
      <c r="C8972" s="47" t="s">
        <v>10</v>
      </c>
      <c r="D8972" s="47" t="s">
        <v>45</v>
      </c>
      <c r="E8972" s="47" t="s">
        <v>145</v>
      </c>
      <c r="F8972" s="48">
        <v>16498</v>
      </c>
      <c r="G8972" s="35" t="str">
        <f>VLOOKUP(F8972,Apoio!A:B,2,FALSE)</f>
        <v>Juizado</v>
      </c>
      <c r="H8972" s="47" t="s">
        <v>147</v>
      </c>
      <c r="I8972" s="49">
        <v>376</v>
      </c>
      <c r="J8972" s="2">
        <f>VLOOKUP($F8972,Apoio!$A:$F,4,FALSE)</f>
        <v>1</v>
      </c>
      <c r="K8972" s="2">
        <f>VLOOKUP($F8972,Apoio!$A:$F,5,FALSE)</f>
        <v>9</v>
      </c>
      <c r="L8972" s="24" t="str">
        <f>VLOOKUP($F8972,Apoio!$A:$F,6,FALSE)</f>
        <v>Piracicaba</v>
      </c>
    </row>
    <row r="8973" spans="1:12" x14ac:dyDescent="0.25">
      <c r="A8973" s="50">
        <v>2022</v>
      </c>
      <c r="B8973" s="51" t="s">
        <v>373</v>
      </c>
      <c r="C8973" s="51" t="s">
        <v>10</v>
      </c>
      <c r="D8973" s="51" t="s">
        <v>45</v>
      </c>
      <c r="E8973" s="51" t="s">
        <v>145</v>
      </c>
      <c r="F8973" s="52">
        <v>12483</v>
      </c>
      <c r="G8973" s="35" t="str">
        <f>VLOOKUP(F8973,Apoio!A:B,2,FALSE)</f>
        <v>Vara Federal</v>
      </c>
      <c r="H8973" s="51" t="s">
        <v>148</v>
      </c>
      <c r="I8973" s="53">
        <v>52</v>
      </c>
      <c r="J8973" s="2">
        <f>VLOOKUP($F8973,Apoio!$A:$F,4,FALSE)</f>
        <v>2</v>
      </c>
      <c r="K8973" s="2">
        <f>VLOOKUP($F8973,Apoio!$A:$F,5,FALSE)</f>
        <v>9</v>
      </c>
      <c r="L8973" s="24" t="str">
        <f>VLOOKUP($F8973,Apoio!$A:$F,6,FALSE)</f>
        <v>Piracicaba</v>
      </c>
    </row>
    <row r="8974" spans="1:12" x14ac:dyDescent="0.25">
      <c r="A8974" s="46">
        <v>2022</v>
      </c>
      <c r="B8974" s="47" t="s">
        <v>373</v>
      </c>
      <c r="C8974" s="47" t="s">
        <v>10</v>
      </c>
      <c r="D8974" s="47" t="s">
        <v>45</v>
      </c>
      <c r="E8974" s="47" t="s">
        <v>145</v>
      </c>
      <c r="F8974" s="48">
        <v>12484</v>
      </c>
      <c r="G8974" s="35" t="str">
        <f>VLOOKUP(F8974,Apoio!A:B,2,FALSE)</f>
        <v>Vara Federal</v>
      </c>
      <c r="H8974" s="47" t="s">
        <v>149</v>
      </c>
      <c r="I8974" s="49">
        <v>63</v>
      </c>
      <c r="J8974" s="2">
        <f>VLOOKUP($F8974,Apoio!$A:$F,4,FALSE)</f>
        <v>3</v>
      </c>
      <c r="K8974" s="2">
        <f>VLOOKUP($F8974,Apoio!$A:$F,5,FALSE)</f>
        <v>9</v>
      </c>
      <c r="L8974" s="24" t="str">
        <f>VLOOKUP($F8974,Apoio!$A:$F,6,FALSE)</f>
        <v>Piracicaba</v>
      </c>
    </row>
    <row r="8975" spans="1:12" x14ac:dyDescent="0.25">
      <c r="A8975" s="50">
        <v>2022</v>
      </c>
      <c r="B8975" s="51" t="s">
        <v>373</v>
      </c>
      <c r="C8975" s="51" t="s">
        <v>10</v>
      </c>
      <c r="D8975" s="51" t="s">
        <v>45</v>
      </c>
      <c r="E8975" s="51" t="s">
        <v>145</v>
      </c>
      <c r="F8975" s="52">
        <v>13846</v>
      </c>
      <c r="G8975" s="35" t="str">
        <f>VLOOKUP(F8975,Apoio!A:B,2,FALSE)</f>
        <v>Vara Federal</v>
      </c>
      <c r="H8975" s="51" t="s">
        <v>150</v>
      </c>
      <c r="I8975" s="53">
        <v>105</v>
      </c>
      <c r="J8975" s="2">
        <f>VLOOKUP($F8975,Apoio!$A:$F,4,FALSE)</f>
        <v>4</v>
      </c>
      <c r="K8975" s="2">
        <f>VLOOKUP($F8975,Apoio!$A:$F,5,FALSE)</f>
        <v>9</v>
      </c>
      <c r="L8975" s="24" t="str">
        <f>VLOOKUP($F8975,Apoio!$A:$F,6,FALSE)</f>
        <v>Piracicaba</v>
      </c>
    </row>
    <row r="8976" spans="1:12" x14ac:dyDescent="0.25">
      <c r="A8976" s="46">
        <v>2022</v>
      </c>
      <c r="B8976" s="47" t="s">
        <v>373</v>
      </c>
      <c r="C8976" s="47" t="s">
        <v>10</v>
      </c>
      <c r="D8976" s="47" t="s">
        <v>45</v>
      </c>
      <c r="E8976" s="47" t="s">
        <v>151</v>
      </c>
      <c r="F8976" s="48">
        <v>12494</v>
      </c>
      <c r="G8976" s="35" t="str">
        <f>VLOOKUP(F8976,Apoio!A:B,2,FALSE)</f>
        <v>Vara Federal</v>
      </c>
      <c r="H8976" s="47" t="s">
        <v>152</v>
      </c>
      <c r="I8976" s="49">
        <v>67</v>
      </c>
      <c r="J8976" s="2">
        <f>VLOOKUP($F8976,Apoio!$A:$F,4,FALSE)</f>
        <v>1</v>
      </c>
      <c r="K8976" s="2">
        <f>VLOOKUP($F8976,Apoio!$A:$F,5,FALSE)</f>
        <v>12</v>
      </c>
      <c r="L8976" s="24" t="str">
        <f>VLOOKUP($F8976,Apoio!$A:$F,6,FALSE)</f>
        <v>Presidente Prudente</v>
      </c>
    </row>
    <row r="8977" spans="1:12" x14ac:dyDescent="0.25">
      <c r="A8977" s="50">
        <v>2022</v>
      </c>
      <c r="B8977" s="51" t="s">
        <v>373</v>
      </c>
      <c r="C8977" s="51" t="s">
        <v>10</v>
      </c>
      <c r="D8977" s="51" t="s">
        <v>45</v>
      </c>
      <c r="E8977" s="51" t="s">
        <v>151</v>
      </c>
      <c r="F8977" s="52">
        <v>16588</v>
      </c>
      <c r="G8977" s="35" t="str">
        <f>VLOOKUP(F8977,Apoio!A:B,2,FALSE)</f>
        <v>Juizado</v>
      </c>
      <c r="H8977" s="51" t="s">
        <v>153</v>
      </c>
      <c r="I8977" s="53">
        <v>57</v>
      </c>
      <c r="J8977" s="2">
        <f>VLOOKUP($F8977,Apoio!$A:$F,4,FALSE)</f>
        <v>1</v>
      </c>
      <c r="K8977" s="2">
        <f>VLOOKUP($F8977,Apoio!$A:$F,5,FALSE)</f>
        <v>12</v>
      </c>
      <c r="L8977" s="24" t="str">
        <f>VLOOKUP($F8977,Apoio!$A:$F,6,FALSE)</f>
        <v>Presidente Prudente</v>
      </c>
    </row>
    <row r="8978" spans="1:12" x14ac:dyDescent="0.25">
      <c r="A8978" s="46">
        <v>2022</v>
      </c>
      <c r="B8978" s="47" t="s">
        <v>373</v>
      </c>
      <c r="C8978" s="47" t="s">
        <v>10</v>
      </c>
      <c r="D8978" s="47" t="s">
        <v>45</v>
      </c>
      <c r="E8978" s="47" t="s">
        <v>151</v>
      </c>
      <c r="F8978" s="48">
        <v>12495</v>
      </c>
      <c r="G8978" s="35" t="str">
        <f>VLOOKUP(F8978,Apoio!A:B,2,FALSE)</f>
        <v>Vara Federal</v>
      </c>
      <c r="H8978" s="47" t="s">
        <v>154</v>
      </c>
      <c r="I8978" s="49">
        <v>78</v>
      </c>
      <c r="J8978" s="2">
        <f>VLOOKUP($F8978,Apoio!$A:$F,4,FALSE)</f>
        <v>2</v>
      </c>
      <c r="K8978" s="2">
        <f>VLOOKUP($F8978,Apoio!$A:$F,5,FALSE)</f>
        <v>12</v>
      </c>
      <c r="L8978" s="24" t="str">
        <f>VLOOKUP($F8978,Apoio!$A:$F,6,FALSE)</f>
        <v>Presidente Prudente</v>
      </c>
    </row>
    <row r="8979" spans="1:12" x14ac:dyDescent="0.25">
      <c r="A8979" s="50">
        <v>2022</v>
      </c>
      <c r="B8979" s="51" t="s">
        <v>373</v>
      </c>
      <c r="C8979" s="51" t="s">
        <v>10</v>
      </c>
      <c r="D8979" s="51" t="s">
        <v>45</v>
      </c>
      <c r="E8979" s="51" t="s">
        <v>151</v>
      </c>
      <c r="F8979" s="52">
        <v>83988</v>
      </c>
      <c r="G8979" s="35" t="str">
        <f>VLOOKUP(F8979,Apoio!A:B,2,FALSE)</f>
        <v>Juizado</v>
      </c>
      <c r="H8979" s="51" t="s">
        <v>155</v>
      </c>
      <c r="I8979" s="53">
        <v>282</v>
      </c>
      <c r="J8979" s="2">
        <f>VLOOKUP($F8979,Apoio!$A:$F,4,FALSE)</f>
        <v>2</v>
      </c>
      <c r="K8979" s="2">
        <f>VLOOKUP($F8979,Apoio!$A:$F,5,FALSE)</f>
        <v>12</v>
      </c>
      <c r="L8979" s="24" t="str">
        <f>VLOOKUP($F8979,Apoio!$A:$F,6,FALSE)</f>
        <v>Presidente Prudente</v>
      </c>
    </row>
    <row r="8980" spans="1:12" x14ac:dyDescent="0.25">
      <c r="A8980" s="46">
        <v>2022</v>
      </c>
      <c r="B8980" s="47" t="s">
        <v>373</v>
      </c>
      <c r="C8980" s="47" t="s">
        <v>10</v>
      </c>
      <c r="D8980" s="47" t="s">
        <v>45</v>
      </c>
      <c r="E8980" s="47" t="s">
        <v>151</v>
      </c>
      <c r="F8980" s="48">
        <v>12496</v>
      </c>
      <c r="G8980" s="35" t="str">
        <f>VLOOKUP(F8980,Apoio!A:B,2,FALSE)</f>
        <v>Vara Federal</v>
      </c>
      <c r="H8980" s="47" t="s">
        <v>156</v>
      </c>
      <c r="I8980" s="49">
        <v>84</v>
      </c>
      <c r="J8980" s="2">
        <f>VLOOKUP($F8980,Apoio!$A:$F,4,FALSE)</f>
        <v>3</v>
      </c>
      <c r="K8980" s="2">
        <f>VLOOKUP($F8980,Apoio!$A:$F,5,FALSE)</f>
        <v>12</v>
      </c>
      <c r="L8980" s="24" t="str">
        <f>VLOOKUP($F8980,Apoio!$A:$F,6,FALSE)</f>
        <v>Presidente Prudente</v>
      </c>
    </row>
    <row r="8981" spans="1:12" x14ac:dyDescent="0.25">
      <c r="A8981" s="50">
        <v>2022</v>
      </c>
      <c r="B8981" s="51" t="s">
        <v>373</v>
      </c>
      <c r="C8981" s="51" t="s">
        <v>10</v>
      </c>
      <c r="D8981" s="51" t="s">
        <v>45</v>
      </c>
      <c r="E8981" s="51" t="s">
        <v>151</v>
      </c>
      <c r="F8981" s="52">
        <v>13754</v>
      </c>
      <c r="G8981" s="35" t="str">
        <f>VLOOKUP(F8981,Apoio!A:B,2,FALSE)</f>
        <v>VARA FEDERAL</v>
      </c>
      <c r="H8981" s="51" t="s">
        <v>521</v>
      </c>
      <c r="I8981" s="53">
        <v>1</v>
      </c>
      <c r="J8981" s="2">
        <f>VLOOKUP($F8981,Apoio!$A:$F,4,FALSE)</f>
        <v>5</v>
      </c>
      <c r="K8981" s="2">
        <f>VLOOKUP($F8981,Apoio!$A:$F,5,FALSE)</f>
        <v>12</v>
      </c>
      <c r="L8981" s="24" t="str">
        <f>VLOOKUP($F8981,Apoio!$A:$F,6,FALSE)</f>
        <v>Presidente Prudente</v>
      </c>
    </row>
    <row r="8982" spans="1:12" x14ac:dyDescent="0.25">
      <c r="A8982" s="46">
        <v>2022</v>
      </c>
      <c r="B8982" s="47" t="s">
        <v>373</v>
      </c>
      <c r="C8982" s="47" t="s">
        <v>10</v>
      </c>
      <c r="D8982" s="47" t="s">
        <v>45</v>
      </c>
      <c r="E8982" s="47" t="s">
        <v>157</v>
      </c>
      <c r="F8982" s="48">
        <v>16884</v>
      </c>
      <c r="G8982" s="35" t="str">
        <f>VLOOKUP(F8982,Apoio!A:B,2,FALSE)</f>
        <v>Vara Federal + JEF</v>
      </c>
      <c r="H8982" s="47" t="s">
        <v>158</v>
      </c>
      <c r="I8982" s="49">
        <v>149</v>
      </c>
      <c r="J8982" s="2">
        <f>VLOOKUP($F8982,Apoio!$A:$F,4,FALSE)</f>
        <v>1</v>
      </c>
      <c r="K8982" s="2">
        <f>VLOOKUP($F8982,Apoio!$A:$F,5,FALSE)</f>
        <v>29</v>
      </c>
      <c r="L8982" s="24" t="str">
        <f>VLOOKUP($F8982,Apoio!$A:$F,6,FALSE)</f>
        <v>Registro</v>
      </c>
    </row>
    <row r="8983" spans="1:12" x14ac:dyDescent="0.25">
      <c r="A8983" s="50">
        <v>2022</v>
      </c>
      <c r="B8983" s="51" t="s">
        <v>373</v>
      </c>
      <c r="C8983" s="51" t="s">
        <v>10</v>
      </c>
      <c r="D8983" s="51" t="s">
        <v>45</v>
      </c>
      <c r="E8983" s="51" t="s">
        <v>157</v>
      </c>
      <c r="F8983" s="52">
        <v>16884</v>
      </c>
      <c r="G8983" s="35" t="str">
        <f>VLOOKUP(F8983,Apoio!A:B,2,FALSE)</f>
        <v>Vara Federal + JEF</v>
      </c>
      <c r="H8983" s="51" t="s">
        <v>158</v>
      </c>
      <c r="I8983" s="53">
        <v>65</v>
      </c>
      <c r="J8983" s="2">
        <f>VLOOKUP($F8983,Apoio!$A:$F,4,FALSE)</f>
        <v>1</v>
      </c>
      <c r="K8983" s="2">
        <f>VLOOKUP($F8983,Apoio!$A:$F,5,FALSE)</f>
        <v>29</v>
      </c>
      <c r="L8983" s="24" t="str">
        <f>VLOOKUP($F8983,Apoio!$A:$F,6,FALSE)</f>
        <v>Registro</v>
      </c>
    </row>
    <row r="8984" spans="1:12" x14ac:dyDescent="0.25">
      <c r="A8984" s="46">
        <v>2022</v>
      </c>
      <c r="B8984" s="47" t="s">
        <v>373</v>
      </c>
      <c r="C8984" s="47" t="s">
        <v>10</v>
      </c>
      <c r="D8984" s="47" t="s">
        <v>45</v>
      </c>
      <c r="E8984" s="47" t="s">
        <v>159</v>
      </c>
      <c r="F8984" s="48">
        <v>12453</v>
      </c>
      <c r="G8984" s="35" t="str">
        <f>VLOOKUP(F8984,Apoio!A:B,2,FALSE)</f>
        <v>Vara Federal</v>
      </c>
      <c r="H8984" s="47" t="s">
        <v>160</v>
      </c>
      <c r="I8984" s="49">
        <v>100</v>
      </c>
      <c r="J8984" s="2">
        <f>VLOOKUP($F8984,Apoio!$A:$F,4,FALSE)</f>
        <v>1</v>
      </c>
      <c r="K8984" s="2">
        <f>VLOOKUP($F8984,Apoio!$A:$F,5,FALSE)</f>
        <v>2</v>
      </c>
      <c r="L8984" s="24" t="str">
        <f>VLOOKUP($F8984,Apoio!$A:$F,6,FALSE)</f>
        <v>Ribeirão Preto</v>
      </c>
    </row>
    <row r="8985" spans="1:12" x14ac:dyDescent="0.25">
      <c r="A8985" s="50">
        <v>2022</v>
      </c>
      <c r="B8985" s="51" t="s">
        <v>373</v>
      </c>
      <c r="C8985" s="51" t="s">
        <v>10</v>
      </c>
      <c r="D8985" s="51" t="s">
        <v>45</v>
      </c>
      <c r="E8985" s="51" t="s">
        <v>159</v>
      </c>
      <c r="F8985" s="52">
        <v>13985</v>
      </c>
      <c r="G8985" s="35" t="str">
        <f>VLOOKUP(F8985,Apoio!A:B,2,FALSE)</f>
        <v>Juizado</v>
      </c>
      <c r="H8985" s="51" t="s">
        <v>161</v>
      </c>
      <c r="I8985" s="53">
        <v>546</v>
      </c>
      <c r="J8985" s="2">
        <f>VLOOKUP($F8985,Apoio!$A:$F,4,FALSE)</f>
        <v>1</v>
      </c>
      <c r="K8985" s="2">
        <f>VLOOKUP($F8985,Apoio!$A:$F,5,FALSE)</f>
        <v>2</v>
      </c>
      <c r="L8985" s="24" t="str">
        <f>VLOOKUP($F8985,Apoio!$A:$F,6,FALSE)</f>
        <v>Ribeirão Preto</v>
      </c>
    </row>
    <row r="8986" spans="1:12" x14ac:dyDescent="0.25">
      <c r="A8986" s="46">
        <v>2022</v>
      </c>
      <c r="B8986" s="47" t="s">
        <v>373</v>
      </c>
      <c r="C8986" s="47" t="s">
        <v>10</v>
      </c>
      <c r="D8986" s="47" t="s">
        <v>45</v>
      </c>
      <c r="E8986" s="47" t="s">
        <v>159</v>
      </c>
      <c r="F8986" s="48">
        <v>12454</v>
      </c>
      <c r="G8986" s="35" t="str">
        <f>VLOOKUP(F8986,Apoio!A:B,2,FALSE)</f>
        <v>Vara Federal</v>
      </c>
      <c r="H8986" s="47" t="s">
        <v>162</v>
      </c>
      <c r="I8986" s="49">
        <v>103</v>
      </c>
      <c r="J8986" s="2">
        <f>VLOOKUP($F8986,Apoio!$A:$F,4,FALSE)</f>
        <v>2</v>
      </c>
      <c r="K8986" s="2">
        <f>VLOOKUP($F8986,Apoio!$A:$F,5,FALSE)</f>
        <v>2</v>
      </c>
      <c r="L8986" s="24" t="str">
        <f>VLOOKUP($F8986,Apoio!$A:$F,6,FALSE)</f>
        <v>Ribeirão Preto</v>
      </c>
    </row>
    <row r="8987" spans="1:12" x14ac:dyDescent="0.25">
      <c r="A8987" s="50">
        <v>2022</v>
      </c>
      <c r="B8987" s="51" t="s">
        <v>373</v>
      </c>
      <c r="C8987" s="51" t="s">
        <v>10</v>
      </c>
      <c r="D8987" s="51" t="s">
        <v>45</v>
      </c>
      <c r="E8987" s="51" t="s">
        <v>159</v>
      </c>
      <c r="F8987" s="52">
        <v>13986</v>
      </c>
      <c r="G8987" s="35" t="str">
        <f>VLOOKUP(F8987,Apoio!A:B,2,FALSE)</f>
        <v>Juizado</v>
      </c>
      <c r="H8987" s="51" t="s">
        <v>163</v>
      </c>
      <c r="I8987" s="53">
        <v>561</v>
      </c>
      <c r="J8987" s="2">
        <f>VLOOKUP($F8987,Apoio!$A:$F,4,FALSE)</f>
        <v>2</v>
      </c>
      <c r="K8987" s="2">
        <f>VLOOKUP($F8987,Apoio!$A:$F,5,FALSE)</f>
        <v>2</v>
      </c>
      <c r="L8987" s="24" t="str">
        <f>VLOOKUP($F8987,Apoio!$A:$F,6,FALSE)</f>
        <v>Ribeirão Preto</v>
      </c>
    </row>
    <row r="8988" spans="1:12" x14ac:dyDescent="0.25">
      <c r="A8988" s="46">
        <v>2022</v>
      </c>
      <c r="B8988" s="47" t="s">
        <v>373</v>
      </c>
      <c r="C8988" s="47" t="s">
        <v>10</v>
      </c>
      <c r="D8988" s="47" t="s">
        <v>45</v>
      </c>
      <c r="E8988" s="47" t="s">
        <v>159</v>
      </c>
      <c r="F8988" s="48">
        <v>12455</v>
      </c>
      <c r="G8988" s="35" t="str">
        <f>VLOOKUP(F8988,Apoio!A:B,2,FALSE)</f>
        <v>Vara Federal</v>
      </c>
      <c r="H8988" s="47" t="s">
        <v>164</v>
      </c>
      <c r="I8988" s="49">
        <v>91</v>
      </c>
      <c r="J8988" s="2">
        <f>VLOOKUP($F8988,Apoio!$A:$F,4,FALSE)</f>
        <v>4</v>
      </c>
      <c r="K8988" s="2">
        <f>VLOOKUP($F8988,Apoio!$A:$F,5,FALSE)</f>
        <v>2</v>
      </c>
      <c r="L8988" s="24" t="str">
        <f>VLOOKUP($F8988,Apoio!$A:$F,6,FALSE)</f>
        <v>Ribeirão Preto</v>
      </c>
    </row>
    <row r="8989" spans="1:12" x14ac:dyDescent="0.25">
      <c r="A8989" s="50">
        <v>2022</v>
      </c>
      <c r="B8989" s="51" t="s">
        <v>373</v>
      </c>
      <c r="C8989" s="51" t="s">
        <v>10</v>
      </c>
      <c r="D8989" s="51" t="s">
        <v>45</v>
      </c>
      <c r="E8989" s="51" t="s">
        <v>159</v>
      </c>
      <c r="F8989" s="52">
        <v>12456</v>
      </c>
      <c r="G8989" s="35" t="str">
        <f>VLOOKUP(F8989,Apoio!A:B,2,FALSE)</f>
        <v>Vara Federal</v>
      </c>
      <c r="H8989" s="51" t="s">
        <v>165</v>
      </c>
      <c r="I8989" s="53">
        <v>92</v>
      </c>
      <c r="J8989" s="2">
        <f>VLOOKUP($F8989,Apoio!$A:$F,4,FALSE)</f>
        <v>5</v>
      </c>
      <c r="K8989" s="2">
        <f>VLOOKUP($F8989,Apoio!$A:$F,5,FALSE)</f>
        <v>2</v>
      </c>
      <c r="L8989" s="24" t="str">
        <f>VLOOKUP($F8989,Apoio!$A:$F,6,FALSE)</f>
        <v>Ribeirão Preto</v>
      </c>
    </row>
    <row r="8990" spans="1:12" x14ac:dyDescent="0.25">
      <c r="A8990" s="46">
        <v>2022</v>
      </c>
      <c r="B8990" s="47" t="s">
        <v>373</v>
      </c>
      <c r="C8990" s="47" t="s">
        <v>10</v>
      </c>
      <c r="D8990" s="47" t="s">
        <v>45</v>
      </c>
      <c r="E8990" s="47" t="s">
        <v>159</v>
      </c>
      <c r="F8990" s="48">
        <v>12457</v>
      </c>
      <c r="G8990" s="35" t="str">
        <f>VLOOKUP(F8990,Apoio!A:B,2,FALSE)</f>
        <v>Vara Federal</v>
      </c>
      <c r="H8990" s="47" t="s">
        <v>166</v>
      </c>
      <c r="I8990" s="49">
        <v>99</v>
      </c>
      <c r="J8990" s="2">
        <f>VLOOKUP($F8990,Apoio!$A:$F,4,FALSE)</f>
        <v>6</v>
      </c>
      <c r="K8990" s="2">
        <f>VLOOKUP($F8990,Apoio!$A:$F,5,FALSE)</f>
        <v>2</v>
      </c>
      <c r="L8990" s="24" t="str">
        <f>VLOOKUP($F8990,Apoio!$A:$F,6,FALSE)</f>
        <v>Ribeirão Preto</v>
      </c>
    </row>
    <row r="8991" spans="1:12" x14ac:dyDescent="0.25">
      <c r="A8991" s="50">
        <v>2022</v>
      </c>
      <c r="B8991" s="51" t="s">
        <v>373</v>
      </c>
      <c r="C8991" s="51" t="s">
        <v>10</v>
      </c>
      <c r="D8991" s="51" t="s">
        <v>45</v>
      </c>
      <c r="E8991" s="51" t="s">
        <v>159</v>
      </c>
      <c r="F8991" s="52">
        <v>12458</v>
      </c>
      <c r="G8991" s="35" t="str">
        <f>VLOOKUP(F8991,Apoio!A:B,2,FALSE)</f>
        <v>Vara Federal</v>
      </c>
      <c r="H8991" s="51" t="s">
        <v>167</v>
      </c>
      <c r="I8991" s="53">
        <v>108</v>
      </c>
      <c r="J8991" s="2">
        <f>VLOOKUP($F8991,Apoio!$A:$F,4,FALSE)</f>
        <v>7</v>
      </c>
      <c r="K8991" s="2">
        <f>VLOOKUP($F8991,Apoio!$A:$F,5,FALSE)</f>
        <v>2</v>
      </c>
      <c r="L8991" s="24" t="str">
        <f>VLOOKUP($F8991,Apoio!$A:$F,6,FALSE)</f>
        <v>Ribeirão Preto</v>
      </c>
    </row>
    <row r="8992" spans="1:12" x14ac:dyDescent="0.25">
      <c r="A8992" s="46">
        <v>2022</v>
      </c>
      <c r="B8992" s="47" t="s">
        <v>373</v>
      </c>
      <c r="C8992" s="47" t="s">
        <v>10</v>
      </c>
      <c r="D8992" s="47" t="s">
        <v>45</v>
      </c>
      <c r="E8992" s="47" t="s">
        <v>159</v>
      </c>
      <c r="F8992" s="48">
        <v>14007</v>
      </c>
      <c r="G8992" s="35" t="str">
        <f>VLOOKUP(F8992,Apoio!A:B,2,FALSE)</f>
        <v>Vara Federal</v>
      </c>
      <c r="H8992" s="47" t="s">
        <v>168</v>
      </c>
      <c r="I8992" s="49">
        <v>100</v>
      </c>
      <c r="J8992" s="2">
        <f>VLOOKUP($F8992,Apoio!$A:$F,4,FALSE)</f>
        <v>9</v>
      </c>
      <c r="K8992" s="2">
        <f>VLOOKUP($F8992,Apoio!$A:$F,5,FALSE)</f>
        <v>2</v>
      </c>
      <c r="L8992" s="24" t="str">
        <f>VLOOKUP($F8992,Apoio!$A:$F,6,FALSE)</f>
        <v>Ribeirão Preto</v>
      </c>
    </row>
    <row r="8993" spans="1:12" x14ac:dyDescent="0.25">
      <c r="A8993" s="50">
        <v>2022</v>
      </c>
      <c r="B8993" s="51" t="s">
        <v>373</v>
      </c>
      <c r="C8993" s="51" t="s">
        <v>10</v>
      </c>
      <c r="D8993" s="51" t="s">
        <v>45</v>
      </c>
      <c r="E8993" s="51" t="s">
        <v>169</v>
      </c>
      <c r="F8993" s="52">
        <v>12470</v>
      </c>
      <c r="G8993" s="35" t="str">
        <f>VLOOKUP(F8993,Apoio!A:B,2,FALSE)</f>
        <v>Vara Federal</v>
      </c>
      <c r="H8993" s="51" t="s">
        <v>170</v>
      </c>
      <c r="I8993" s="53">
        <v>80</v>
      </c>
      <c r="J8993" s="2">
        <f>VLOOKUP($F8993,Apoio!$A:$F,4,FALSE)</f>
        <v>1</v>
      </c>
      <c r="K8993" s="2">
        <f>VLOOKUP($F8993,Apoio!$A:$F,5,FALSE)</f>
        <v>6</v>
      </c>
      <c r="L8993" s="24" t="str">
        <f>VLOOKUP($F8993,Apoio!$A:$F,6,FALSE)</f>
        <v>São José do Rio Preto</v>
      </c>
    </row>
    <row r="8994" spans="1:12" x14ac:dyDescent="0.25">
      <c r="A8994" s="46">
        <v>2022</v>
      </c>
      <c r="B8994" s="47" t="s">
        <v>373</v>
      </c>
      <c r="C8994" s="47" t="s">
        <v>10</v>
      </c>
      <c r="D8994" s="47" t="s">
        <v>45</v>
      </c>
      <c r="E8994" s="47" t="s">
        <v>169</v>
      </c>
      <c r="F8994" s="48">
        <v>14010</v>
      </c>
      <c r="G8994" s="35" t="str">
        <f>VLOOKUP(F8994,Apoio!A:B,2,FALSE)</f>
        <v>Juizado</v>
      </c>
      <c r="H8994" s="47" t="s">
        <v>171</v>
      </c>
      <c r="I8994" s="49">
        <v>538</v>
      </c>
      <c r="J8994" s="2">
        <f>VLOOKUP($F8994,Apoio!$A:$F,4,FALSE)</f>
        <v>1</v>
      </c>
      <c r="K8994" s="2">
        <f>VLOOKUP($F8994,Apoio!$A:$F,5,FALSE)</f>
        <v>6</v>
      </c>
      <c r="L8994" s="24" t="str">
        <f>VLOOKUP($F8994,Apoio!$A:$F,6,FALSE)</f>
        <v>São José Do Rio Preto</v>
      </c>
    </row>
    <row r="8995" spans="1:12" x14ac:dyDescent="0.25">
      <c r="A8995" s="50">
        <v>2022</v>
      </c>
      <c r="B8995" s="51" t="s">
        <v>373</v>
      </c>
      <c r="C8995" s="51" t="s">
        <v>10</v>
      </c>
      <c r="D8995" s="51" t="s">
        <v>45</v>
      </c>
      <c r="E8995" s="51" t="s">
        <v>169</v>
      </c>
      <c r="F8995" s="52">
        <v>12471</v>
      </c>
      <c r="G8995" s="35" t="str">
        <f>VLOOKUP(F8995,Apoio!A:B,2,FALSE)</f>
        <v>Vara Federal</v>
      </c>
      <c r="H8995" s="51" t="s">
        <v>172</v>
      </c>
      <c r="I8995" s="53">
        <v>86</v>
      </c>
      <c r="J8995" s="2">
        <f>VLOOKUP($F8995,Apoio!$A:$F,4,FALSE)</f>
        <v>2</v>
      </c>
      <c r="K8995" s="2">
        <f>VLOOKUP($F8995,Apoio!$A:$F,5,FALSE)</f>
        <v>6</v>
      </c>
      <c r="L8995" s="24" t="str">
        <f>VLOOKUP($F8995,Apoio!$A:$F,6,FALSE)</f>
        <v>São José do Rio Preto</v>
      </c>
    </row>
    <row r="8996" spans="1:12" x14ac:dyDescent="0.25">
      <c r="A8996" s="46">
        <v>2022</v>
      </c>
      <c r="B8996" s="47" t="s">
        <v>373</v>
      </c>
      <c r="C8996" s="47" t="s">
        <v>10</v>
      </c>
      <c r="D8996" s="47" t="s">
        <v>45</v>
      </c>
      <c r="E8996" s="47" t="s">
        <v>169</v>
      </c>
      <c r="F8996" s="48">
        <v>12473</v>
      </c>
      <c r="G8996" s="35" t="str">
        <f>VLOOKUP(F8996,Apoio!A:B,2,FALSE)</f>
        <v>Vara Federal</v>
      </c>
      <c r="H8996" s="47" t="s">
        <v>173</v>
      </c>
      <c r="I8996" s="49">
        <v>102</v>
      </c>
      <c r="J8996" s="2">
        <f>VLOOKUP($F8996,Apoio!$A:$F,4,FALSE)</f>
        <v>4</v>
      </c>
      <c r="K8996" s="2">
        <f>VLOOKUP($F8996,Apoio!$A:$F,5,FALSE)</f>
        <v>6</v>
      </c>
      <c r="L8996" s="24" t="str">
        <f>VLOOKUP($F8996,Apoio!$A:$F,6,FALSE)</f>
        <v>São José do Rio Preto</v>
      </c>
    </row>
    <row r="8997" spans="1:12" x14ac:dyDescent="0.25">
      <c r="A8997" s="50">
        <v>2022</v>
      </c>
      <c r="B8997" s="51" t="s">
        <v>373</v>
      </c>
      <c r="C8997" s="51" t="s">
        <v>10</v>
      </c>
      <c r="D8997" s="51" t="s">
        <v>45</v>
      </c>
      <c r="E8997" s="51" t="s">
        <v>169</v>
      </c>
      <c r="F8997" s="52">
        <v>14009</v>
      </c>
      <c r="G8997" s="35" t="str">
        <f>VLOOKUP(F8997,Apoio!A:B,2,FALSE)</f>
        <v>Vara Federal</v>
      </c>
      <c r="H8997" s="51" t="s">
        <v>174</v>
      </c>
      <c r="I8997" s="53">
        <v>125</v>
      </c>
      <c r="J8997" s="2">
        <f>VLOOKUP($F8997,Apoio!$A:$F,4,FALSE)</f>
        <v>5</v>
      </c>
      <c r="K8997" s="2">
        <f>VLOOKUP($F8997,Apoio!$A:$F,5,FALSE)</f>
        <v>6</v>
      </c>
      <c r="L8997" s="24" t="str">
        <f>VLOOKUP($F8997,Apoio!$A:$F,6,FALSE)</f>
        <v>São José do Rio Preto</v>
      </c>
    </row>
    <row r="8998" spans="1:12" x14ac:dyDescent="0.25">
      <c r="A8998" s="46">
        <v>2022</v>
      </c>
      <c r="B8998" s="47" t="s">
        <v>373</v>
      </c>
      <c r="C8998" s="47" t="s">
        <v>10</v>
      </c>
      <c r="D8998" s="47" t="s">
        <v>45</v>
      </c>
      <c r="E8998" s="47" t="s">
        <v>175</v>
      </c>
      <c r="F8998" s="48">
        <v>12534</v>
      </c>
      <c r="G8998" s="35" t="str">
        <f>VLOOKUP(F8998,Apoio!A:B,2,FALSE)</f>
        <v>Vara Federal</v>
      </c>
      <c r="H8998" s="47" t="s">
        <v>176</v>
      </c>
      <c r="I8998" s="49">
        <v>154</v>
      </c>
      <c r="J8998" s="2">
        <f>VLOOKUP($F8998,Apoio!$A:$F,4,FALSE)</f>
        <v>1</v>
      </c>
      <c r="K8998" s="2">
        <f>VLOOKUP($F8998,Apoio!$A:$F,5,FALSE)</f>
        <v>26</v>
      </c>
      <c r="L8998" s="24" t="str">
        <f>VLOOKUP($F8998,Apoio!$A:$F,6,FALSE)</f>
        <v>Santo André</v>
      </c>
    </row>
    <row r="8999" spans="1:12" x14ac:dyDescent="0.25">
      <c r="A8999" s="50">
        <v>2022</v>
      </c>
      <c r="B8999" s="51" t="s">
        <v>373</v>
      </c>
      <c r="C8999" s="51" t="s">
        <v>10</v>
      </c>
      <c r="D8999" s="51" t="s">
        <v>45</v>
      </c>
      <c r="E8999" s="51" t="s">
        <v>175</v>
      </c>
      <c r="F8999" s="52">
        <v>14036</v>
      </c>
      <c r="G8999" s="35" t="str">
        <f>VLOOKUP(F8999,Apoio!A:B,2,FALSE)</f>
        <v>Juizado</v>
      </c>
      <c r="H8999" s="51" t="s">
        <v>177</v>
      </c>
      <c r="I8999" s="53">
        <v>438</v>
      </c>
      <c r="J8999" s="2">
        <f>VLOOKUP($F8999,Apoio!$A:$F,4,FALSE)</f>
        <v>1</v>
      </c>
      <c r="K8999" s="2">
        <f>VLOOKUP($F8999,Apoio!$A:$F,5,FALSE)</f>
        <v>26</v>
      </c>
      <c r="L8999" s="24" t="str">
        <f>VLOOKUP($F8999,Apoio!$A:$F,6,FALSE)</f>
        <v>Santo André</v>
      </c>
    </row>
    <row r="9000" spans="1:12" x14ac:dyDescent="0.25">
      <c r="A9000" s="46">
        <v>2022</v>
      </c>
      <c r="B9000" s="47" t="s">
        <v>373</v>
      </c>
      <c r="C9000" s="47" t="s">
        <v>10</v>
      </c>
      <c r="D9000" s="47" t="s">
        <v>45</v>
      </c>
      <c r="E9000" s="47" t="s">
        <v>175</v>
      </c>
      <c r="F9000" s="48">
        <v>12535</v>
      </c>
      <c r="G9000" s="35" t="str">
        <f>VLOOKUP(F9000,Apoio!A:B,2,FALSE)</f>
        <v>Vara Federal</v>
      </c>
      <c r="H9000" s="47" t="s">
        <v>178</v>
      </c>
      <c r="I9000" s="49">
        <v>155</v>
      </c>
      <c r="J9000" s="2">
        <f>VLOOKUP($F9000,Apoio!$A:$F,4,FALSE)</f>
        <v>2</v>
      </c>
      <c r="K9000" s="2">
        <f>VLOOKUP($F9000,Apoio!$A:$F,5,FALSE)</f>
        <v>26</v>
      </c>
      <c r="L9000" s="24" t="str">
        <f>VLOOKUP($F9000,Apoio!$A:$F,6,FALSE)</f>
        <v>Santo André</v>
      </c>
    </row>
    <row r="9001" spans="1:12" x14ac:dyDescent="0.25">
      <c r="A9001" s="50">
        <v>2022</v>
      </c>
      <c r="B9001" s="51" t="s">
        <v>373</v>
      </c>
      <c r="C9001" s="51" t="s">
        <v>10</v>
      </c>
      <c r="D9001" s="51" t="s">
        <v>45</v>
      </c>
      <c r="E9001" s="51" t="s">
        <v>175</v>
      </c>
      <c r="F9001" s="52">
        <v>12536</v>
      </c>
      <c r="G9001" s="35" t="str">
        <f>VLOOKUP(F9001,Apoio!A:B,2,FALSE)</f>
        <v>Vara Federal</v>
      </c>
      <c r="H9001" s="51" t="s">
        <v>179</v>
      </c>
      <c r="I9001" s="53">
        <v>99</v>
      </c>
      <c r="J9001" s="2">
        <f>VLOOKUP($F9001,Apoio!$A:$F,4,FALSE)</f>
        <v>3</v>
      </c>
      <c r="K9001" s="2">
        <f>VLOOKUP($F9001,Apoio!$A:$F,5,FALSE)</f>
        <v>26</v>
      </c>
      <c r="L9001" s="24" t="str">
        <f>VLOOKUP($F9001,Apoio!$A:$F,6,FALSE)</f>
        <v>Santo André</v>
      </c>
    </row>
    <row r="9002" spans="1:12" x14ac:dyDescent="0.25">
      <c r="A9002" s="46">
        <v>2022</v>
      </c>
      <c r="B9002" s="47" t="s">
        <v>373</v>
      </c>
      <c r="C9002" s="47" t="s">
        <v>10</v>
      </c>
      <c r="D9002" s="47" t="s">
        <v>45</v>
      </c>
      <c r="E9002" s="47" t="s">
        <v>180</v>
      </c>
      <c r="F9002" s="48">
        <v>12958</v>
      </c>
      <c r="G9002" s="35" t="str">
        <f>VLOOKUP(F9002,Apoio!A:B,2,FALSE)</f>
        <v>Vara Federal</v>
      </c>
      <c r="H9002" s="47" t="s">
        <v>181</v>
      </c>
      <c r="I9002" s="49">
        <v>75</v>
      </c>
      <c r="J9002" s="2">
        <f>VLOOKUP($F9002,Apoio!$A:$F,4,FALSE)</f>
        <v>1</v>
      </c>
      <c r="K9002" s="2">
        <f>VLOOKUP($F9002,Apoio!$A:$F,5,FALSE)</f>
        <v>4</v>
      </c>
      <c r="L9002" s="24" t="str">
        <f>VLOOKUP($F9002,Apoio!$A:$F,6,FALSE)</f>
        <v>Santos</v>
      </c>
    </row>
    <row r="9003" spans="1:12" x14ac:dyDescent="0.25">
      <c r="A9003" s="50">
        <v>2022</v>
      </c>
      <c r="B9003" s="51" t="s">
        <v>373</v>
      </c>
      <c r="C9003" s="51" t="s">
        <v>10</v>
      </c>
      <c r="D9003" s="51" t="s">
        <v>45</v>
      </c>
      <c r="E9003" s="51" t="s">
        <v>180</v>
      </c>
      <c r="F9003" s="52">
        <v>14037</v>
      </c>
      <c r="G9003" s="35" t="str">
        <f>VLOOKUP(F9003,Apoio!A:B,2,FALSE)</f>
        <v>Juizado</v>
      </c>
      <c r="H9003" s="51" t="s">
        <v>182</v>
      </c>
      <c r="I9003" s="53">
        <v>383</v>
      </c>
      <c r="J9003" s="2">
        <f>VLOOKUP($F9003,Apoio!$A:$F,4,FALSE)</f>
        <v>1</v>
      </c>
      <c r="K9003" s="2">
        <f>VLOOKUP($F9003,Apoio!$A:$F,5,FALSE)</f>
        <v>4</v>
      </c>
      <c r="L9003" s="24" t="str">
        <f>VLOOKUP($F9003,Apoio!$A:$F,6,FALSE)</f>
        <v>Santos</v>
      </c>
    </row>
    <row r="9004" spans="1:12" x14ac:dyDescent="0.25">
      <c r="A9004" s="46">
        <v>2022</v>
      </c>
      <c r="B9004" s="47" t="s">
        <v>373</v>
      </c>
      <c r="C9004" s="47" t="s">
        <v>10</v>
      </c>
      <c r="D9004" s="47" t="s">
        <v>45</v>
      </c>
      <c r="E9004" s="47" t="s">
        <v>180</v>
      </c>
      <c r="F9004" s="48">
        <v>12959</v>
      </c>
      <c r="G9004" s="35" t="str">
        <f>VLOOKUP(F9004,Apoio!A:B,2,FALSE)</f>
        <v>Vara Federal</v>
      </c>
      <c r="H9004" s="47" t="s">
        <v>183</v>
      </c>
      <c r="I9004" s="49">
        <v>63</v>
      </c>
      <c r="J9004" s="2">
        <f>VLOOKUP($F9004,Apoio!$A:$F,4,FALSE)</f>
        <v>2</v>
      </c>
      <c r="K9004" s="2">
        <f>VLOOKUP($F9004,Apoio!$A:$F,5,FALSE)</f>
        <v>4</v>
      </c>
      <c r="L9004" s="24" t="str">
        <f>VLOOKUP($F9004,Apoio!$A:$F,6,FALSE)</f>
        <v>Santos</v>
      </c>
    </row>
    <row r="9005" spans="1:12" x14ac:dyDescent="0.25">
      <c r="A9005" s="50">
        <v>2022</v>
      </c>
      <c r="B9005" s="51" t="s">
        <v>373</v>
      </c>
      <c r="C9005" s="51" t="s">
        <v>10</v>
      </c>
      <c r="D9005" s="51" t="s">
        <v>45</v>
      </c>
      <c r="E9005" s="51" t="s">
        <v>180</v>
      </c>
      <c r="F9005" s="52">
        <v>12464</v>
      </c>
      <c r="G9005" s="35" t="str">
        <f>VLOOKUP(F9005,Apoio!A:B,2,FALSE)</f>
        <v>Vara Federal</v>
      </c>
      <c r="H9005" s="51" t="s">
        <v>184</v>
      </c>
      <c r="I9005" s="53">
        <v>64</v>
      </c>
      <c r="J9005" s="2">
        <f>VLOOKUP($F9005,Apoio!$A:$F,4,FALSE)</f>
        <v>3</v>
      </c>
      <c r="K9005" s="2">
        <f>VLOOKUP($F9005,Apoio!$A:$F,5,FALSE)</f>
        <v>4</v>
      </c>
      <c r="L9005" s="24" t="str">
        <f>VLOOKUP($F9005,Apoio!$A:$F,6,FALSE)</f>
        <v>Santos</v>
      </c>
    </row>
    <row r="9006" spans="1:12" x14ac:dyDescent="0.25">
      <c r="A9006" s="46">
        <v>2022</v>
      </c>
      <c r="B9006" s="47" t="s">
        <v>373</v>
      </c>
      <c r="C9006" s="47" t="s">
        <v>10</v>
      </c>
      <c r="D9006" s="47" t="s">
        <v>45</v>
      </c>
      <c r="E9006" s="47" t="s">
        <v>180</v>
      </c>
      <c r="F9006" s="48">
        <v>12960</v>
      </c>
      <c r="G9006" s="35" t="str">
        <f>VLOOKUP(F9006,Apoio!A:B,2,FALSE)</f>
        <v>Vara Federal</v>
      </c>
      <c r="H9006" s="47" t="s">
        <v>185</v>
      </c>
      <c r="I9006" s="49">
        <v>63</v>
      </c>
      <c r="J9006" s="2">
        <f>VLOOKUP($F9006,Apoio!$A:$F,4,FALSE)</f>
        <v>4</v>
      </c>
      <c r="K9006" s="2">
        <f>VLOOKUP($F9006,Apoio!$A:$F,5,FALSE)</f>
        <v>4</v>
      </c>
      <c r="L9006" s="24" t="str">
        <f>VLOOKUP($F9006,Apoio!$A:$F,6,FALSE)</f>
        <v>Santos</v>
      </c>
    </row>
    <row r="9007" spans="1:12" x14ac:dyDescent="0.25">
      <c r="A9007" s="50">
        <v>2022</v>
      </c>
      <c r="B9007" s="51" t="s">
        <v>373</v>
      </c>
      <c r="C9007" s="51" t="s">
        <v>10</v>
      </c>
      <c r="D9007" s="51" t="s">
        <v>45</v>
      </c>
      <c r="E9007" s="51" t="s">
        <v>180</v>
      </c>
      <c r="F9007" s="52">
        <v>12465</v>
      </c>
      <c r="G9007" s="35" t="str">
        <f>VLOOKUP(F9007,Apoio!A:B,2,FALSE)</f>
        <v>Vara Federal</v>
      </c>
      <c r="H9007" s="51" t="s">
        <v>186</v>
      </c>
      <c r="I9007" s="53">
        <v>45</v>
      </c>
      <c r="J9007" s="2">
        <f>VLOOKUP($F9007,Apoio!$A:$F,4,FALSE)</f>
        <v>5</v>
      </c>
      <c r="K9007" s="2">
        <f>VLOOKUP($F9007,Apoio!$A:$F,5,FALSE)</f>
        <v>4</v>
      </c>
      <c r="L9007" s="24" t="str">
        <f>VLOOKUP($F9007,Apoio!$A:$F,6,FALSE)</f>
        <v>Santos</v>
      </c>
    </row>
    <row r="9008" spans="1:12" x14ac:dyDescent="0.25">
      <c r="A9008" s="46">
        <v>2022</v>
      </c>
      <c r="B9008" s="47" t="s">
        <v>373</v>
      </c>
      <c r="C9008" s="47" t="s">
        <v>10</v>
      </c>
      <c r="D9008" s="47" t="s">
        <v>45</v>
      </c>
      <c r="E9008" s="47" t="s">
        <v>180</v>
      </c>
      <c r="F9008" s="48">
        <v>12466</v>
      </c>
      <c r="G9008" s="35" t="str">
        <f>VLOOKUP(F9008,Apoio!A:B,2,FALSE)</f>
        <v>Vara Federal</v>
      </c>
      <c r="H9008" s="47" t="s">
        <v>187</v>
      </c>
      <c r="I9008" s="49">
        <v>42</v>
      </c>
      <c r="J9008" s="2">
        <f>VLOOKUP($F9008,Apoio!$A:$F,4,FALSE)</f>
        <v>6</v>
      </c>
      <c r="K9008" s="2">
        <f>VLOOKUP($F9008,Apoio!$A:$F,5,FALSE)</f>
        <v>4</v>
      </c>
      <c r="L9008" s="24" t="str">
        <f>VLOOKUP($F9008,Apoio!$A:$F,6,FALSE)</f>
        <v>Santos</v>
      </c>
    </row>
    <row r="9009" spans="1:12" x14ac:dyDescent="0.25">
      <c r="A9009" s="50">
        <v>2022</v>
      </c>
      <c r="B9009" s="51" t="s">
        <v>373</v>
      </c>
      <c r="C9009" s="51" t="s">
        <v>10</v>
      </c>
      <c r="D9009" s="51" t="s">
        <v>45</v>
      </c>
      <c r="E9009" s="51" t="s">
        <v>180</v>
      </c>
      <c r="F9009" s="52">
        <v>14314</v>
      </c>
      <c r="G9009" s="35" t="str">
        <f>VLOOKUP(F9009,Apoio!A:B,2,FALSE)</f>
        <v>Vara Federal</v>
      </c>
      <c r="H9009" s="51" t="s">
        <v>188</v>
      </c>
      <c r="I9009" s="53">
        <v>117</v>
      </c>
      <c r="J9009" s="2">
        <f>VLOOKUP($F9009,Apoio!$A:$F,4,FALSE)</f>
        <v>7</v>
      </c>
      <c r="K9009" s="2">
        <f>VLOOKUP($F9009,Apoio!$A:$F,5,FALSE)</f>
        <v>4</v>
      </c>
      <c r="L9009" s="24" t="str">
        <f>VLOOKUP($F9009,Apoio!$A:$F,6,FALSE)</f>
        <v>Santos</v>
      </c>
    </row>
    <row r="9010" spans="1:12" x14ac:dyDescent="0.25">
      <c r="A9010" s="46">
        <v>2022</v>
      </c>
      <c r="B9010" s="47" t="s">
        <v>373</v>
      </c>
      <c r="C9010" s="47" t="s">
        <v>10</v>
      </c>
      <c r="D9010" s="47" t="s">
        <v>45</v>
      </c>
      <c r="E9010" s="47" t="s">
        <v>189</v>
      </c>
      <c r="F9010" s="48">
        <v>12502</v>
      </c>
      <c r="G9010" s="35" t="str">
        <f>VLOOKUP(F9010,Apoio!A:B,2,FALSE)</f>
        <v>Vara Federal</v>
      </c>
      <c r="H9010" s="47" t="s">
        <v>190</v>
      </c>
      <c r="I9010" s="49">
        <v>154</v>
      </c>
      <c r="J9010" s="2">
        <f>VLOOKUP($F9010,Apoio!$A:$F,4,FALSE)</f>
        <v>1</v>
      </c>
      <c r="K9010" s="2">
        <f>VLOOKUP($F9010,Apoio!$A:$F,5,FALSE)</f>
        <v>14</v>
      </c>
      <c r="L9010" s="24" t="str">
        <f>VLOOKUP($F9010,Apoio!$A:$F,6,FALSE)</f>
        <v>São Bernardo do Campo</v>
      </c>
    </row>
    <row r="9011" spans="1:12" x14ac:dyDescent="0.25">
      <c r="A9011" s="50">
        <v>2022</v>
      </c>
      <c r="B9011" s="51" t="s">
        <v>373</v>
      </c>
      <c r="C9011" s="51" t="s">
        <v>10</v>
      </c>
      <c r="D9011" s="51" t="s">
        <v>45</v>
      </c>
      <c r="E9011" s="51" t="s">
        <v>189</v>
      </c>
      <c r="F9011" s="52">
        <v>17884</v>
      </c>
      <c r="G9011" s="35" t="str">
        <f>VLOOKUP(F9011,Apoio!A:B,2,FALSE)</f>
        <v>Juizado</v>
      </c>
      <c r="H9011" s="51" t="s">
        <v>191</v>
      </c>
      <c r="I9011" s="53">
        <v>154</v>
      </c>
      <c r="J9011" s="2">
        <f>VLOOKUP($F9011,Apoio!$A:$F,4,FALSE)</f>
        <v>1</v>
      </c>
      <c r="K9011" s="2">
        <f>VLOOKUP($F9011,Apoio!$A:$F,5,FALSE)</f>
        <v>14</v>
      </c>
      <c r="L9011" s="24" t="str">
        <f>VLOOKUP($F9011,Apoio!$A:$F,6,FALSE)</f>
        <v>São Bernardo Do Campo</v>
      </c>
    </row>
    <row r="9012" spans="1:12" x14ac:dyDescent="0.25">
      <c r="A9012" s="46">
        <v>2022</v>
      </c>
      <c r="B9012" s="47" t="s">
        <v>373</v>
      </c>
      <c r="C9012" s="47" t="s">
        <v>10</v>
      </c>
      <c r="D9012" s="47" t="s">
        <v>45</v>
      </c>
      <c r="E9012" s="47" t="s">
        <v>189</v>
      </c>
      <c r="F9012" s="48">
        <v>12503</v>
      </c>
      <c r="G9012" s="35" t="str">
        <f>VLOOKUP(F9012,Apoio!A:B,2,FALSE)</f>
        <v>Vara Federal</v>
      </c>
      <c r="H9012" s="47" t="s">
        <v>192</v>
      </c>
      <c r="I9012" s="49">
        <v>177</v>
      </c>
      <c r="J9012" s="2">
        <f>VLOOKUP($F9012,Apoio!$A:$F,4,FALSE)</f>
        <v>2</v>
      </c>
      <c r="K9012" s="2">
        <f>VLOOKUP($F9012,Apoio!$A:$F,5,FALSE)</f>
        <v>14</v>
      </c>
      <c r="L9012" s="24" t="str">
        <f>VLOOKUP($F9012,Apoio!$A:$F,6,FALSE)</f>
        <v>São Bernardo do Campo</v>
      </c>
    </row>
    <row r="9013" spans="1:12" x14ac:dyDescent="0.25">
      <c r="A9013" s="50">
        <v>2022</v>
      </c>
      <c r="B9013" s="51" t="s">
        <v>373</v>
      </c>
      <c r="C9013" s="51" t="s">
        <v>10</v>
      </c>
      <c r="D9013" s="51" t="s">
        <v>45</v>
      </c>
      <c r="E9013" s="51" t="s">
        <v>189</v>
      </c>
      <c r="F9013" s="52">
        <v>83028</v>
      </c>
      <c r="G9013" s="35" t="str">
        <f>VLOOKUP(F9013,Apoio!A:B,2,FALSE)</f>
        <v>Juizado</v>
      </c>
      <c r="H9013" s="51" t="s">
        <v>193</v>
      </c>
      <c r="I9013" s="53">
        <v>442</v>
      </c>
      <c r="J9013" s="2">
        <f>VLOOKUP($F9013,Apoio!$A:$F,4,FALSE)</f>
        <v>2</v>
      </c>
      <c r="K9013" s="2">
        <f>VLOOKUP($F9013,Apoio!$A:$F,5,FALSE)</f>
        <v>14</v>
      </c>
      <c r="L9013" s="24" t="str">
        <f>VLOOKUP($F9013,Apoio!$A:$F,6,FALSE)</f>
        <v>São Bernardo Do Campo</v>
      </c>
    </row>
    <row r="9014" spans="1:12" x14ac:dyDescent="0.25">
      <c r="A9014" s="46">
        <v>2022</v>
      </c>
      <c r="B9014" s="47" t="s">
        <v>373</v>
      </c>
      <c r="C9014" s="47" t="s">
        <v>10</v>
      </c>
      <c r="D9014" s="47" t="s">
        <v>45</v>
      </c>
      <c r="E9014" s="47" t="s">
        <v>189</v>
      </c>
      <c r="F9014" s="48">
        <v>12504</v>
      </c>
      <c r="G9014" s="35" t="str">
        <f>VLOOKUP(F9014,Apoio!A:B,2,FALSE)</f>
        <v>Vara Federal</v>
      </c>
      <c r="H9014" s="47" t="s">
        <v>194</v>
      </c>
      <c r="I9014" s="49">
        <v>158</v>
      </c>
      <c r="J9014" s="2">
        <f>VLOOKUP($F9014,Apoio!$A:$F,4,FALSE)</f>
        <v>3</v>
      </c>
      <c r="K9014" s="2">
        <f>VLOOKUP($F9014,Apoio!$A:$F,5,FALSE)</f>
        <v>14</v>
      </c>
      <c r="L9014" s="24" t="str">
        <f>VLOOKUP($F9014,Apoio!$A:$F,6,FALSE)</f>
        <v>São Bernardo do Campo</v>
      </c>
    </row>
    <row r="9015" spans="1:12" x14ac:dyDescent="0.25">
      <c r="A9015" s="50">
        <v>2022</v>
      </c>
      <c r="B9015" s="51" t="s">
        <v>373</v>
      </c>
      <c r="C9015" s="51" t="s">
        <v>10</v>
      </c>
      <c r="D9015" s="51" t="s">
        <v>45</v>
      </c>
      <c r="E9015" s="51" t="s">
        <v>195</v>
      </c>
      <c r="F9015" s="52">
        <v>12506</v>
      </c>
      <c r="G9015" s="35" t="str">
        <f>VLOOKUP(F9015,Apoio!A:B,2,FALSE)</f>
        <v>Vara Federal</v>
      </c>
      <c r="H9015" s="51" t="s">
        <v>196</v>
      </c>
      <c r="I9015" s="53">
        <v>86</v>
      </c>
      <c r="J9015" s="2">
        <f>VLOOKUP($F9015,Apoio!$A:$F,4,FALSE)</f>
        <v>1</v>
      </c>
      <c r="K9015" s="2">
        <f>VLOOKUP($F9015,Apoio!$A:$F,5,FALSE)</f>
        <v>15</v>
      </c>
      <c r="L9015" s="24" t="str">
        <f>VLOOKUP($F9015,Apoio!$A:$F,6,FALSE)</f>
        <v>São Carlos</v>
      </c>
    </row>
    <row r="9016" spans="1:12" x14ac:dyDescent="0.25">
      <c r="A9016" s="46">
        <v>2022</v>
      </c>
      <c r="B9016" s="47" t="s">
        <v>373</v>
      </c>
      <c r="C9016" s="47" t="s">
        <v>10</v>
      </c>
      <c r="D9016" s="47" t="s">
        <v>45</v>
      </c>
      <c r="E9016" s="47" t="s">
        <v>195</v>
      </c>
      <c r="F9016" s="48">
        <v>14038</v>
      </c>
      <c r="G9016" s="35" t="str">
        <f>VLOOKUP(F9016,Apoio!A:B,2,FALSE)</f>
        <v>Juizado</v>
      </c>
      <c r="H9016" s="47" t="s">
        <v>197</v>
      </c>
      <c r="I9016" s="49">
        <v>346</v>
      </c>
      <c r="J9016" s="2">
        <f>VLOOKUP($F9016,Apoio!$A:$F,4,FALSE)</f>
        <v>1</v>
      </c>
      <c r="K9016" s="2">
        <f>VLOOKUP($F9016,Apoio!$A:$F,5,FALSE)</f>
        <v>15</v>
      </c>
      <c r="L9016" s="24" t="str">
        <f>VLOOKUP($F9016,Apoio!$A:$F,6,FALSE)</f>
        <v>São Carlos</v>
      </c>
    </row>
    <row r="9017" spans="1:12" x14ac:dyDescent="0.25">
      <c r="A9017" s="50">
        <v>2022</v>
      </c>
      <c r="B9017" s="51" t="s">
        <v>373</v>
      </c>
      <c r="C9017" s="51" t="s">
        <v>10</v>
      </c>
      <c r="D9017" s="51" t="s">
        <v>45</v>
      </c>
      <c r="E9017" s="51" t="s">
        <v>195</v>
      </c>
      <c r="F9017" s="52">
        <v>12507</v>
      </c>
      <c r="G9017" s="35" t="str">
        <f>VLOOKUP(F9017,Apoio!A:B,2,FALSE)</f>
        <v>Vara Federal</v>
      </c>
      <c r="H9017" s="51" t="s">
        <v>198</v>
      </c>
      <c r="I9017" s="53">
        <v>91</v>
      </c>
      <c r="J9017" s="2">
        <f>VLOOKUP($F9017,Apoio!$A:$F,4,FALSE)</f>
        <v>2</v>
      </c>
      <c r="K9017" s="2">
        <f>VLOOKUP($F9017,Apoio!$A:$F,5,FALSE)</f>
        <v>15</v>
      </c>
      <c r="L9017" s="24" t="str">
        <f>VLOOKUP($F9017,Apoio!$A:$F,6,FALSE)</f>
        <v>São Carlos</v>
      </c>
    </row>
    <row r="9018" spans="1:12" x14ac:dyDescent="0.25">
      <c r="A9018" s="46">
        <v>2022</v>
      </c>
      <c r="B9018" s="47" t="s">
        <v>373</v>
      </c>
      <c r="C9018" s="47" t="s">
        <v>10</v>
      </c>
      <c r="D9018" s="47" t="s">
        <v>45</v>
      </c>
      <c r="E9018" s="47" t="s">
        <v>199</v>
      </c>
      <c r="F9018" s="48">
        <v>12538</v>
      </c>
      <c r="G9018" s="35" t="str">
        <f>VLOOKUP(F9018,Apoio!A:B,2,FALSE)</f>
        <v>Vara Federal + JEF</v>
      </c>
      <c r="H9018" s="47" t="s">
        <v>200</v>
      </c>
      <c r="I9018" s="49">
        <v>338</v>
      </c>
      <c r="J9018" s="2">
        <f>VLOOKUP($F9018,Apoio!$A:$F,4,FALSE)</f>
        <v>1</v>
      </c>
      <c r="K9018" s="2">
        <f>VLOOKUP($F9018,Apoio!$A:$F,5,FALSE)</f>
        <v>27</v>
      </c>
      <c r="L9018" s="24" t="str">
        <f>VLOOKUP($F9018,Apoio!$A:$F,6,FALSE)</f>
        <v>São João da Boa Vista</v>
      </c>
    </row>
    <row r="9019" spans="1:12" x14ac:dyDescent="0.25">
      <c r="A9019" s="50">
        <v>2022</v>
      </c>
      <c r="B9019" s="51" t="s">
        <v>373</v>
      </c>
      <c r="C9019" s="51" t="s">
        <v>10</v>
      </c>
      <c r="D9019" s="51" t="s">
        <v>45</v>
      </c>
      <c r="E9019" s="51" t="s">
        <v>199</v>
      </c>
      <c r="F9019" s="52">
        <v>12538</v>
      </c>
      <c r="G9019" s="35" t="str">
        <f>VLOOKUP(F9019,Apoio!A:B,2,FALSE)</f>
        <v>Vara Federal + JEF</v>
      </c>
      <c r="H9019" s="51" t="s">
        <v>200</v>
      </c>
      <c r="I9019" s="53">
        <v>223</v>
      </c>
      <c r="J9019" s="2">
        <f>VLOOKUP($F9019,Apoio!$A:$F,4,FALSE)</f>
        <v>1</v>
      </c>
      <c r="K9019" s="2">
        <f>VLOOKUP($F9019,Apoio!$A:$F,5,FALSE)</f>
        <v>27</v>
      </c>
      <c r="L9019" s="24" t="str">
        <f>VLOOKUP($F9019,Apoio!$A:$F,6,FALSE)</f>
        <v>São João da Boa Vista</v>
      </c>
    </row>
    <row r="9020" spans="1:12" x14ac:dyDescent="0.25">
      <c r="A9020" s="46">
        <v>2022</v>
      </c>
      <c r="B9020" s="47" t="s">
        <v>373</v>
      </c>
      <c r="C9020" s="47" t="s">
        <v>10</v>
      </c>
      <c r="D9020" s="47" t="s">
        <v>45</v>
      </c>
      <c r="E9020" s="47" t="s">
        <v>201</v>
      </c>
      <c r="F9020" s="48">
        <v>12460</v>
      </c>
      <c r="G9020" s="35" t="str">
        <f>VLOOKUP(F9020,Apoio!A:B,2,FALSE)</f>
        <v>Vara Federal</v>
      </c>
      <c r="H9020" s="47" t="s">
        <v>202</v>
      </c>
      <c r="I9020" s="49">
        <v>119</v>
      </c>
      <c r="J9020" s="2">
        <f>VLOOKUP($F9020,Apoio!$A:$F,4,FALSE)</f>
        <v>1</v>
      </c>
      <c r="K9020" s="2">
        <f>VLOOKUP($F9020,Apoio!$A:$F,5,FALSE)</f>
        <v>3</v>
      </c>
      <c r="L9020" s="24" t="str">
        <f>VLOOKUP($F9020,Apoio!$A:$F,6,FALSE)</f>
        <v>São José dos Campos</v>
      </c>
    </row>
    <row r="9021" spans="1:12" x14ac:dyDescent="0.25">
      <c r="A9021" s="50">
        <v>2022</v>
      </c>
      <c r="B9021" s="51" t="s">
        <v>373</v>
      </c>
      <c r="C9021" s="51" t="s">
        <v>10</v>
      </c>
      <c r="D9021" s="51" t="s">
        <v>45</v>
      </c>
      <c r="E9021" s="51" t="s">
        <v>201</v>
      </c>
      <c r="F9021" s="52">
        <v>16587</v>
      </c>
      <c r="G9021" s="35" t="str">
        <f>VLOOKUP(F9021,Apoio!A:B,2,FALSE)</f>
        <v>Juizado</v>
      </c>
      <c r="H9021" s="51" t="s">
        <v>203</v>
      </c>
      <c r="I9021" s="53">
        <v>465</v>
      </c>
      <c r="J9021" s="2">
        <f>VLOOKUP($F9021,Apoio!$A:$F,4,FALSE)</f>
        <v>1</v>
      </c>
      <c r="K9021" s="2">
        <f>VLOOKUP($F9021,Apoio!$A:$F,5,FALSE)</f>
        <v>3</v>
      </c>
      <c r="L9021" s="24" t="str">
        <f>VLOOKUP($F9021,Apoio!$A:$F,6,FALSE)</f>
        <v>São José Dos Campos</v>
      </c>
    </row>
    <row r="9022" spans="1:12" x14ac:dyDescent="0.25">
      <c r="A9022" s="46">
        <v>2022</v>
      </c>
      <c r="B9022" s="47" t="s">
        <v>373</v>
      </c>
      <c r="C9022" s="47" t="s">
        <v>10</v>
      </c>
      <c r="D9022" s="47" t="s">
        <v>45</v>
      </c>
      <c r="E9022" s="47" t="s">
        <v>201</v>
      </c>
      <c r="F9022" s="48">
        <v>12461</v>
      </c>
      <c r="G9022" s="35" t="str">
        <f>VLOOKUP(F9022,Apoio!A:B,2,FALSE)</f>
        <v>Vara Federal</v>
      </c>
      <c r="H9022" s="47" t="s">
        <v>204</v>
      </c>
      <c r="I9022" s="49">
        <v>110</v>
      </c>
      <c r="J9022" s="2">
        <f>VLOOKUP($F9022,Apoio!$A:$F,4,FALSE)</f>
        <v>2</v>
      </c>
      <c r="K9022" s="2">
        <f>VLOOKUP($F9022,Apoio!$A:$F,5,FALSE)</f>
        <v>3</v>
      </c>
      <c r="L9022" s="24" t="str">
        <f>VLOOKUP($F9022,Apoio!$A:$F,6,FALSE)</f>
        <v>São José dos Campos</v>
      </c>
    </row>
    <row r="9023" spans="1:12" x14ac:dyDescent="0.25">
      <c r="A9023" s="50">
        <v>2022</v>
      </c>
      <c r="B9023" s="51" t="s">
        <v>373</v>
      </c>
      <c r="C9023" s="51" t="s">
        <v>10</v>
      </c>
      <c r="D9023" s="51" t="s">
        <v>45</v>
      </c>
      <c r="E9023" s="51" t="s">
        <v>201</v>
      </c>
      <c r="F9023" s="52">
        <v>12462</v>
      </c>
      <c r="G9023" s="35" t="str">
        <f>VLOOKUP(F9023,Apoio!A:B,2,FALSE)</f>
        <v>Vara Federal</v>
      </c>
      <c r="H9023" s="51" t="s">
        <v>205</v>
      </c>
      <c r="I9023" s="53">
        <v>105</v>
      </c>
      <c r="J9023" s="2">
        <f>VLOOKUP($F9023,Apoio!$A:$F,4,FALSE)</f>
        <v>3</v>
      </c>
      <c r="K9023" s="2">
        <f>VLOOKUP($F9023,Apoio!$A:$F,5,FALSE)</f>
        <v>3</v>
      </c>
      <c r="L9023" s="24" t="str">
        <f>VLOOKUP($F9023,Apoio!$A:$F,6,FALSE)</f>
        <v>São José dos Campos</v>
      </c>
    </row>
    <row r="9024" spans="1:12" x14ac:dyDescent="0.25">
      <c r="A9024" s="46">
        <v>2022</v>
      </c>
      <c r="B9024" s="47" t="s">
        <v>373</v>
      </c>
      <c r="C9024" s="47" t="s">
        <v>10</v>
      </c>
      <c r="D9024" s="47" t="s">
        <v>45</v>
      </c>
      <c r="E9024" s="47" t="s">
        <v>201</v>
      </c>
      <c r="F9024" s="48">
        <v>14008</v>
      </c>
      <c r="G9024" s="35" t="str">
        <f>VLOOKUP(F9024,Apoio!A:B,2,FALSE)</f>
        <v>Vara Federal</v>
      </c>
      <c r="H9024" s="47" t="s">
        <v>206</v>
      </c>
      <c r="I9024" s="49">
        <v>116</v>
      </c>
      <c r="J9024" s="2">
        <f>VLOOKUP($F9024,Apoio!$A:$F,4,FALSE)</f>
        <v>4</v>
      </c>
      <c r="K9024" s="2">
        <f>VLOOKUP($F9024,Apoio!$A:$F,5,FALSE)</f>
        <v>3</v>
      </c>
      <c r="L9024" s="24" t="str">
        <f>VLOOKUP($F9024,Apoio!$A:$F,6,FALSE)</f>
        <v>São José dos Campos</v>
      </c>
    </row>
    <row r="9025" spans="1:12" x14ac:dyDescent="0.25">
      <c r="A9025" s="50">
        <v>2022</v>
      </c>
      <c r="B9025" s="51" t="s">
        <v>373</v>
      </c>
      <c r="C9025" s="51" t="s">
        <v>10</v>
      </c>
      <c r="D9025" s="51" t="s">
        <v>45</v>
      </c>
      <c r="E9025" s="51" t="s">
        <v>207</v>
      </c>
      <c r="F9025" s="52">
        <v>12927</v>
      </c>
      <c r="G9025" s="35" t="str">
        <f>VLOOKUP(F9025,Apoio!A:B,2,FALSE)</f>
        <v>Vara Federal</v>
      </c>
      <c r="H9025" s="51" t="s">
        <v>208</v>
      </c>
      <c r="I9025" s="53">
        <v>102</v>
      </c>
      <c r="J9025" s="2">
        <f>VLOOKUP($F9025,Apoio!$A:$F,4,FALSE)</f>
        <v>1</v>
      </c>
      <c r="K9025" s="2">
        <f>VLOOKUP($F9025,Apoio!$A:$F,5,FALSE)</f>
        <v>1</v>
      </c>
      <c r="L9025" s="24" t="str">
        <f>VLOOKUP($F9025,Apoio!$A:$F,6,FALSE)</f>
        <v>São Paulo - Cível</v>
      </c>
    </row>
    <row r="9026" spans="1:12" x14ac:dyDescent="0.25">
      <c r="A9026" s="46">
        <v>2022</v>
      </c>
      <c r="B9026" s="47" t="s">
        <v>373</v>
      </c>
      <c r="C9026" s="47" t="s">
        <v>10</v>
      </c>
      <c r="D9026" s="47" t="s">
        <v>45</v>
      </c>
      <c r="E9026" s="47" t="s">
        <v>207</v>
      </c>
      <c r="F9026" s="48">
        <v>12928</v>
      </c>
      <c r="G9026" s="35" t="str">
        <f>VLOOKUP(F9026,Apoio!A:B,2,FALSE)</f>
        <v>Vara Federal</v>
      </c>
      <c r="H9026" s="47" t="s">
        <v>209</v>
      </c>
      <c r="I9026" s="49">
        <v>131</v>
      </c>
      <c r="J9026" s="2">
        <f>VLOOKUP($F9026,Apoio!$A:$F,4,FALSE)</f>
        <v>2</v>
      </c>
      <c r="K9026" s="2">
        <f>VLOOKUP($F9026,Apoio!$A:$F,5,FALSE)</f>
        <v>1</v>
      </c>
      <c r="L9026" s="24" t="str">
        <f>VLOOKUP($F9026,Apoio!$A:$F,6,FALSE)</f>
        <v>São Paulo - Cível</v>
      </c>
    </row>
    <row r="9027" spans="1:12" x14ac:dyDescent="0.25">
      <c r="A9027" s="50">
        <v>2022</v>
      </c>
      <c r="B9027" s="51" t="s">
        <v>373</v>
      </c>
      <c r="C9027" s="51" t="s">
        <v>10</v>
      </c>
      <c r="D9027" s="51" t="s">
        <v>45</v>
      </c>
      <c r="E9027" s="51" t="s">
        <v>207</v>
      </c>
      <c r="F9027" s="52">
        <v>12930</v>
      </c>
      <c r="G9027" s="35" t="str">
        <f>VLOOKUP(F9027,Apoio!A:B,2,FALSE)</f>
        <v>Vara Federal</v>
      </c>
      <c r="H9027" s="51" t="s">
        <v>210</v>
      </c>
      <c r="I9027" s="53">
        <v>126</v>
      </c>
      <c r="J9027" s="2">
        <f>VLOOKUP($F9027,Apoio!$A:$F,4,FALSE)</f>
        <v>4</v>
      </c>
      <c r="K9027" s="2">
        <f>VLOOKUP($F9027,Apoio!$A:$F,5,FALSE)</f>
        <v>1</v>
      </c>
      <c r="L9027" s="24" t="str">
        <f>VLOOKUP($F9027,Apoio!$A:$F,6,FALSE)</f>
        <v>São Paulo - Cível</v>
      </c>
    </row>
    <row r="9028" spans="1:12" x14ac:dyDescent="0.25">
      <c r="A9028" s="46">
        <v>2022</v>
      </c>
      <c r="B9028" s="47" t="s">
        <v>373</v>
      </c>
      <c r="C9028" s="47" t="s">
        <v>10</v>
      </c>
      <c r="D9028" s="47" t="s">
        <v>45</v>
      </c>
      <c r="E9028" s="47" t="s">
        <v>207</v>
      </c>
      <c r="F9028" s="48">
        <v>12931</v>
      </c>
      <c r="G9028" s="35" t="str">
        <f>VLOOKUP(F9028,Apoio!A:B,2,FALSE)</f>
        <v>Vara Federal</v>
      </c>
      <c r="H9028" s="47" t="s">
        <v>211</v>
      </c>
      <c r="I9028" s="49">
        <v>123</v>
      </c>
      <c r="J9028" s="2">
        <f>VLOOKUP($F9028,Apoio!$A:$F,4,FALSE)</f>
        <v>5</v>
      </c>
      <c r="K9028" s="2">
        <f>VLOOKUP($F9028,Apoio!$A:$F,5,FALSE)</f>
        <v>1</v>
      </c>
      <c r="L9028" s="24" t="str">
        <f>VLOOKUP($F9028,Apoio!$A:$F,6,FALSE)</f>
        <v>São Paulo - Cível</v>
      </c>
    </row>
    <row r="9029" spans="1:12" x14ac:dyDescent="0.25">
      <c r="A9029" s="50">
        <v>2022</v>
      </c>
      <c r="B9029" s="51" t="s">
        <v>373</v>
      </c>
      <c r="C9029" s="51" t="s">
        <v>10</v>
      </c>
      <c r="D9029" s="51" t="s">
        <v>45</v>
      </c>
      <c r="E9029" s="51" t="s">
        <v>207</v>
      </c>
      <c r="F9029" s="52">
        <v>12932</v>
      </c>
      <c r="G9029" s="35" t="str">
        <f>VLOOKUP(F9029,Apoio!A:B,2,FALSE)</f>
        <v>Vara Federal</v>
      </c>
      <c r="H9029" s="51" t="s">
        <v>212</v>
      </c>
      <c r="I9029" s="53">
        <v>105</v>
      </c>
      <c r="J9029" s="2">
        <f>VLOOKUP($F9029,Apoio!$A:$F,4,FALSE)</f>
        <v>6</v>
      </c>
      <c r="K9029" s="2">
        <f>VLOOKUP($F9029,Apoio!$A:$F,5,FALSE)</f>
        <v>1</v>
      </c>
      <c r="L9029" s="24" t="str">
        <f>VLOOKUP($F9029,Apoio!$A:$F,6,FALSE)</f>
        <v>São Paulo - Cível</v>
      </c>
    </row>
    <row r="9030" spans="1:12" x14ac:dyDescent="0.25">
      <c r="A9030" s="46">
        <v>2022</v>
      </c>
      <c r="B9030" s="47" t="s">
        <v>373</v>
      </c>
      <c r="C9030" s="47" t="s">
        <v>10</v>
      </c>
      <c r="D9030" s="47" t="s">
        <v>45</v>
      </c>
      <c r="E9030" s="47" t="s">
        <v>207</v>
      </c>
      <c r="F9030" s="48">
        <v>12933</v>
      </c>
      <c r="G9030" s="35" t="str">
        <f>VLOOKUP(F9030,Apoio!A:B,2,FALSE)</f>
        <v>Vara Federal</v>
      </c>
      <c r="H9030" s="47" t="s">
        <v>213</v>
      </c>
      <c r="I9030" s="49">
        <v>135</v>
      </c>
      <c r="J9030" s="2">
        <f>VLOOKUP($F9030,Apoio!$A:$F,4,FALSE)</f>
        <v>7</v>
      </c>
      <c r="K9030" s="2">
        <f>VLOOKUP($F9030,Apoio!$A:$F,5,FALSE)</f>
        <v>1</v>
      </c>
      <c r="L9030" s="24" t="str">
        <f>VLOOKUP($F9030,Apoio!$A:$F,6,FALSE)</f>
        <v>São Paulo - Cível</v>
      </c>
    </row>
    <row r="9031" spans="1:12" x14ac:dyDescent="0.25">
      <c r="A9031" s="50">
        <v>2022</v>
      </c>
      <c r="B9031" s="51" t="s">
        <v>373</v>
      </c>
      <c r="C9031" s="51" t="s">
        <v>10</v>
      </c>
      <c r="D9031" s="51" t="s">
        <v>45</v>
      </c>
      <c r="E9031" s="51" t="s">
        <v>207</v>
      </c>
      <c r="F9031" s="52">
        <v>12934</v>
      </c>
      <c r="G9031" s="35" t="str">
        <f>VLOOKUP(F9031,Apoio!A:B,2,FALSE)</f>
        <v>Vara Federal</v>
      </c>
      <c r="H9031" s="51" t="s">
        <v>214</v>
      </c>
      <c r="I9031" s="53">
        <v>129</v>
      </c>
      <c r="J9031" s="2">
        <f>VLOOKUP($F9031,Apoio!$A:$F,4,FALSE)</f>
        <v>8</v>
      </c>
      <c r="K9031" s="2">
        <f>VLOOKUP($F9031,Apoio!$A:$F,5,FALSE)</f>
        <v>1</v>
      </c>
      <c r="L9031" s="24" t="str">
        <f>VLOOKUP($F9031,Apoio!$A:$F,6,FALSE)</f>
        <v>São Paulo - Cível</v>
      </c>
    </row>
    <row r="9032" spans="1:12" x14ac:dyDescent="0.25">
      <c r="A9032" s="46">
        <v>2022</v>
      </c>
      <c r="B9032" s="47" t="s">
        <v>373</v>
      </c>
      <c r="C9032" s="47" t="s">
        <v>10</v>
      </c>
      <c r="D9032" s="47" t="s">
        <v>45</v>
      </c>
      <c r="E9032" s="47" t="s">
        <v>207</v>
      </c>
      <c r="F9032" s="48">
        <v>12935</v>
      </c>
      <c r="G9032" s="35" t="str">
        <f>VLOOKUP(F9032,Apoio!A:B,2,FALSE)</f>
        <v>Vara Federal</v>
      </c>
      <c r="H9032" s="47" t="s">
        <v>215</v>
      </c>
      <c r="I9032" s="49">
        <v>103</v>
      </c>
      <c r="J9032" s="2">
        <f>VLOOKUP($F9032,Apoio!$A:$F,4,FALSE)</f>
        <v>9</v>
      </c>
      <c r="K9032" s="2">
        <f>VLOOKUP($F9032,Apoio!$A:$F,5,FALSE)</f>
        <v>1</v>
      </c>
      <c r="L9032" s="24" t="str">
        <f>VLOOKUP($F9032,Apoio!$A:$F,6,FALSE)</f>
        <v>São Paulo - Cível</v>
      </c>
    </row>
    <row r="9033" spans="1:12" x14ac:dyDescent="0.25">
      <c r="A9033" s="50">
        <v>2022</v>
      </c>
      <c r="B9033" s="51" t="s">
        <v>373</v>
      </c>
      <c r="C9033" s="51" t="s">
        <v>10</v>
      </c>
      <c r="D9033" s="51" t="s">
        <v>45</v>
      </c>
      <c r="E9033" s="51" t="s">
        <v>207</v>
      </c>
      <c r="F9033" s="52">
        <v>12936</v>
      </c>
      <c r="G9033" s="35" t="str">
        <f>VLOOKUP(F9033,Apoio!A:B,2,FALSE)</f>
        <v>Vara Federal</v>
      </c>
      <c r="H9033" s="51" t="s">
        <v>216</v>
      </c>
      <c r="I9033" s="53">
        <v>111</v>
      </c>
      <c r="J9033" s="2">
        <f>VLOOKUP($F9033,Apoio!$A:$F,4,FALSE)</f>
        <v>10</v>
      </c>
      <c r="K9033" s="2">
        <f>VLOOKUP($F9033,Apoio!$A:$F,5,FALSE)</f>
        <v>1</v>
      </c>
      <c r="L9033" s="24" t="str">
        <f>VLOOKUP($F9033,Apoio!$A:$F,6,FALSE)</f>
        <v>São Paulo - Cível</v>
      </c>
    </row>
    <row r="9034" spans="1:12" x14ac:dyDescent="0.25">
      <c r="A9034" s="46">
        <v>2022</v>
      </c>
      <c r="B9034" s="47" t="s">
        <v>373</v>
      </c>
      <c r="C9034" s="47" t="s">
        <v>10</v>
      </c>
      <c r="D9034" s="47" t="s">
        <v>45</v>
      </c>
      <c r="E9034" s="47" t="s">
        <v>207</v>
      </c>
      <c r="F9034" s="48">
        <v>12937</v>
      </c>
      <c r="G9034" s="35" t="str">
        <f>VLOOKUP(F9034,Apoio!A:B,2,FALSE)</f>
        <v>Vara Federal</v>
      </c>
      <c r="H9034" s="47" t="s">
        <v>217</v>
      </c>
      <c r="I9034" s="49">
        <v>108</v>
      </c>
      <c r="J9034" s="2">
        <f>VLOOKUP($F9034,Apoio!$A:$F,4,FALSE)</f>
        <v>11</v>
      </c>
      <c r="K9034" s="2">
        <f>VLOOKUP($F9034,Apoio!$A:$F,5,FALSE)</f>
        <v>1</v>
      </c>
      <c r="L9034" s="24" t="str">
        <f>VLOOKUP($F9034,Apoio!$A:$F,6,FALSE)</f>
        <v>São Paulo - Cível</v>
      </c>
    </row>
    <row r="9035" spans="1:12" x14ac:dyDescent="0.25">
      <c r="A9035" s="50">
        <v>2022</v>
      </c>
      <c r="B9035" s="51" t="s">
        <v>373</v>
      </c>
      <c r="C9035" s="51" t="s">
        <v>10</v>
      </c>
      <c r="D9035" s="51" t="s">
        <v>45</v>
      </c>
      <c r="E9035" s="51" t="s">
        <v>207</v>
      </c>
      <c r="F9035" s="52">
        <v>12938</v>
      </c>
      <c r="G9035" s="35" t="str">
        <f>VLOOKUP(F9035,Apoio!A:B,2,FALSE)</f>
        <v>Vara Federal</v>
      </c>
      <c r="H9035" s="51" t="s">
        <v>218</v>
      </c>
      <c r="I9035" s="53">
        <v>133</v>
      </c>
      <c r="J9035" s="2">
        <f>VLOOKUP($F9035,Apoio!$A:$F,4,FALSE)</f>
        <v>12</v>
      </c>
      <c r="K9035" s="2">
        <f>VLOOKUP($F9035,Apoio!$A:$F,5,FALSE)</f>
        <v>1</v>
      </c>
      <c r="L9035" s="24" t="str">
        <f>VLOOKUP($F9035,Apoio!$A:$F,6,FALSE)</f>
        <v>São Paulo - Cível</v>
      </c>
    </row>
    <row r="9036" spans="1:12" x14ac:dyDescent="0.25">
      <c r="A9036" s="46">
        <v>2022</v>
      </c>
      <c r="B9036" s="47" t="s">
        <v>373</v>
      </c>
      <c r="C9036" s="47" t="s">
        <v>10</v>
      </c>
      <c r="D9036" s="47" t="s">
        <v>45</v>
      </c>
      <c r="E9036" s="47" t="s">
        <v>207</v>
      </c>
      <c r="F9036" s="48">
        <v>12939</v>
      </c>
      <c r="G9036" s="35" t="str">
        <f>VLOOKUP(F9036,Apoio!A:B,2,FALSE)</f>
        <v>Vara Federal</v>
      </c>
      <c r="H9036" s="47" t="s">
        <v>219</v>
      </c>
      <c r="I9036" s="49">
        <v>126</v>
      </c>
      <c r="J9036" s="2">
        <f>VLOOKUP($F9036,Apoio!$A:$F,4,FALSE)</f>
        <v>13</v>
      </c>
      <c r="K9036" s="2">
        <f>VLOOKUP($F9036,Apoio!$A:$F,5,FALSE)</f>
        <v>1</v>
      </c>
      <c r="L9036" s="24" t="str">
        <f>VLOOKUP($F9036,Apoio!$A:$F,6,FALSE)</f>
        <v>São Paulo - Cível</v>
      </c>
    </row>
    <row r="9037" spans="1:12" x14ac:dyDescent="0.25">
      <c r="A9037" s="50">
        <v>2022</v>
      </c>
      <c r="B9037" s="51" t="s">
        <v>373</v>
      </c>
      <c r="C9037" s="51" t="s">
        <v>10</v>
      </c>
      <c r="D9037" s="51" t="s">
        <v>45</v>
      </c>
      <c r="E9037" s="51" t="s">
        <v>207</v>
      </c>
      <c r="F9037" s="52">
        <v>12940</v>
      </c>
      <c r="G9037" s="35" t="str">
        <f>VLOOKUP(F9037,Apoio!A:B,2,FALSE)</f>
        <v>Vara Federal</v>
      </c>
      <c r="H9037" s="51" t="s">
        <v>220</v>
      </c>
      <c r="I9037" s="53">
        <v>137</v>
      </c>
      <c r="J9037" s="2">
        <f>VLOOKUP($F9037,Apoio!$A:$F,4,FALSE)</f>
        <v>14</v>
      </c>
      <c r="K9037" s="2">
        <f>VLOOKUP($F9037,Apoio!$A:$F,5,FALSE)</f>
        <v>1</v>
      </c>
      <c r="L9037" s="24" t="str">
        <f>VLOOKUP($F9037,Apoio!$A:$F,6,FALSE)</f>
        <v>São Paulo - Cível</v>
      </c>
    </row>
    <row r="9038" spans="1:12" x14ac:dyDescent="0.25">
      <c r="A9038" s="46">
        <v>2022</v>
      </c>
      <c r="B9038" s="47" t="s">
        <v>373</v>
      </c>
      <c r="C9038" s="47" t="s">
        <v>10</v>
      </c>
      <c r="D9038" s="47" t="s">
        <v>45</v>
      </c>
      <c r="E9038" s="47" t="s">
        <v>207</v>
      </c>
      <c r="F9038" s="48">
        <v>12943</v>
      </c>
      <c r="G9038" s="35" t="str">
        <f>VLOOKUP(F9038,Apoio!A:B,2,FALSE)</f>
        <v>Vara Federal</v>
      </c>
      <c r="H9038" s="47" t="s">
        <v>221</v>
      </c>
      <c r="I9038" s="49">
        <v>90</v>
      </c>
      <c r="J9038" s="2">
        <f>VLOOKUP($F9038,Apoio!$A:$F,4,FALSE)</f>
        <v>17</v>
      </c>
      <c r="K9038" s="2">
        <f>VLOOKUP($F9038,Apoio!$A:$F,5,FALSE)</f>
        <v>1</v>
      </c>
      <c r="L9038" s="24" t="str">
        <f>VLOOKUP($F9038,Apoio!$A:$F,6,FALSE)</f>
        <v>São Paulo - Cível</v>
      </c>
    </row>
    <row r="9039" spans="1:12" x14ac:dyDescent="0.25">
      <c r="A9039" s="50">
        <v>2022</v>
      </c>
      <c r="B9039" s="51" t="s">
        <v>373</v>
      </c>
      <c r="C9039" s="51" t="s">
        <v>10</v>
      </c>
      <c r="D9039" s="51" t="s">
        <v>45</v>
      </c>
      <c r="E9039" s="51" t="s">
        <v>207</v>
      </c>
      <c r="F9039" s="52">
        <v>12944</v>
      </c>
      <c r="G9039" s="35" t="str">
        <f>VLOOKUP(F9039,Apoio!A:B,2,FALSE)</f>
        <v>Vara Federal</v>
      </c>
      <c r="H9039" s="51" t="s">
        <v>222</v>
      </c>
      <c r="I9039" s="53">
        <v>118</v>
      </c>
      <c r="J9039" s="2">
        <f>VLOOKUP($F9039,Apoio!$A:$F,4,FALSE)</f>
        <v>19</v>
      </c>
      <c r="K9039" s="2">
        <f>VLOOKUP($F9039,Apoio!$A:$F,5,FALSE)</f>
        <v>1</v>
      </c>
      <c r="L9039" s="24" t="str">
        <f>VLOOKUP($F9039,Apoio!$A:$F,6,FALSE)</f>
        <v>São Paulo - Cível</v>
      </c>
    </row>
    <row r="9040" spans="1:12" x14ac:dyDescent="0.25">
      <c r="A9040" s="46">
        <v>2022</v>
      </c>
      <c r="B9040" s="47" t="s">
        <v>373</v>
      </c>
      <c r="C9040" s="47" t="s">
        <v>10</v>
      </c>
      <c r="D9040" s="47" t="s">
        <v>45</v>
      </c>
      <c r="E9040" s="47" t="s">
        <v>207</v>
      </c>
      <c r="F9040" s="48">
        <v>12946</v>
      </c>
      <c r="G9040" s="35" t="str">
        <f>VLOOKUP(F9040,Apoio!A:B,2,FALSE)</f>
        <v>Vara Federal</v>
      </c>
      <c r="H9040" s="47" t="s">
        <v>223</v>
      </c>
      <c r="I9040" s="49">
        <v>118</v>
      </c>
      <c r="J9040" s="2">
        <f>VLOOKUP($F9040,Apoio!$A:$F,4,FALSE)</f>
        <v>21</v>
      </c>
      <c r="K9040" s="2">
        <f>VLOOKUP($F9040,Apoio!$A:$F,5,FALSE)</f>
        <v>1</v>
      </c>
      <c r="L9040" s="24" t="str">
        <f>VLOOKUP($F9040,Apoio!$A:$F,6,FALSE)</f>
        <v>São Paulo - Cível</v>
      </c>
    </row>
    <row r="9041" spans="1:12" x14ac:dyDescent="0.25">
      <c r="A9041" s="50">
        <v>2022</v>
      </c>
      <c r="B9041" s="51" t="s">
        <v>373</v>
      </c>
      <c r="C9041" s="51" t="s">
        <v>10</v>
      </c>
      <c r="D9041" s="51" t="s">
        <v>45</v>
      </c>
      <c r="E9041" s="51" t="s">
        <v>207</v>
      </c>
      <c r="F9041" s="52">
        <v>12947</v>
      </c>
      <c r="G9041" s="35" t="str">
        <f>VLOOKUP(F9041,Apoio!A:B,2,FALSE)</f>
        <v>Vara Federal</v>
      </c>
      <c r="H9041" s="51" t="s">
        <v>224</v>
      </c>
      <c r="I9041" s="53">
        <v>111</v>
      </c>
      <c r="J9041" s="2">
        <f>VLOOKUP($F9041,Apoio!$A:$F,4,FALSE)</f>
        <v>22</v>
      </c>
      <c r="K9041" s="2">
        <f>VLOOKUP($F9041,Apoio!$A:$F,5,FALSE)</f>
        <v>1</v>
      </c>
      <c r="L9041" s="24" t="str">
        <f>VLOOKUP($F9041,Apoio!$A:$F,6,FALSE)</f>
        <v>São Paulo - Cível</v>
      </c>
    </row>
    <row r="9042" spans="1:12" x14ac:dyDescent="0.25">
      <c r="A9042" s="46">
        <v>2022</v>
      </c>
      <c r="B9042" s="47" t="s">
        <v>373</v>
      </c>
      <c r="C9042" s="47" t="s">
        <v>10</v>
      </c>
      <c r="D9042" s="47" t="s">
        <v>45</v>
      </c>
      <c r="E9042" s="47" t="s">
        <v>207</v>
      </c>
      <c r="F9042" s="48">
        <v>12949</v>
      </c>
      <c r="G9042" s="35" t="str">
        <f>VLOOKUP(F9042,Apoio!A:B,2,FALSE)</f>
        <v>Vara Federal</v>
      </c>
      <c r="H9042" s="47" t="s">
        <v>225</v>
      </c>
      <c r="I9042" s="49">
        <v>141</v>
      </c>
      <c r="J9042" s="2">
        <f>VLOOKUP($F9042,Apoio!$A:$F,4,FALSE)</f>
        <v>24</v>
      </c>
      <c r="K9042" s="2">
        <f>VLOOKUP($F9042,Apoio!$A:$F,5,FALSE)</f>
        <v>1</v>
      </c>
      <c r="L9042" s="24" t="str">
        <f>VLOOKUP($F9042,Apoio!$A:$F,6,FALSE)</f>
        <v>São Paulo - Cível</v>
      </c>
    </row>
    <row r="9043" spans="1:12" x14ac:dyDescent="0.25">
      <c r="A9043" s="50">
        <v>2022</v>
      </c>
      <c r="B9043" s="51" t="s">
        <v>373</v>
      </c>
      <c r="C9043" s="51" t="s">
        <v>10</v>
      </c>
      <c r="D9043" s="51" t="s">
        <v>45</v>
      </c>
      <c r="E9043" s="51" t="s">
        <v>207</v>
      </c>
      <c r="F9043" s="52">
        <v>12950</v>
      </c>
      <c r="G9043" s="35" t="str">
        <f>VLOOKUP(F9043,Apoio!A:B,2,FALSE)</f>
        <v>Vara Federal</v>
      </c>
      <c r="H9043" s="51" t="s">
        <v>226</v>
      </c>
      <c r="I9043" s="53">
        <v>121</v>
      </c>
      <c r="J9043" s="2">
        <f>VLOOKUP($F9043,Apoio!$A:$F,4,FALSE)</f>
        <v>25</v>
      </c>
      <c r="K9043" s="2">
        <f>VLOOKUP($F9043,Apoio!$A:$F,5,FALSE)</f>
        <v>1</v>
      </c>
      <c r="L9043" s="24" t="str">
        <f>VLOOKUP($F9043,Apoio!$A:$F,6,FALSE)</f>
        <v>São Paulo - Cível</v>
      </c>
    </row>
    <row r="9044" spans="1:12" x14ac:dyDescent="0.25">
      <c r="A9044" s="46">
        <v>2022</v>
      </c>
      <c r="B9044" s="47" t="s">
        <v>373</v>
      </c>
      <c r="C9044" s="47" t="s">
        <v>10</v>
      </c>
      <c r="D9044" s="47" t="s">
        <v>45</v>
      </c>
      <c r="E9044" s="47" t="s">
        <v>207</v>
      </c>
      <c r="F9044" s="48">
        <v>12951</v>
      </c>
      <c r="G9044" s="35" t="str">
        <f>VLOOKUP(F9044,Apoio!A:B,2,FALSE)</f>
        <v>Vara Federal</v>
      </c>
      <c r="H9044" s="47" t="s">
        <v>227</v>
      </c>
      <c r="I9044" s="49">
        <v>119</v>
      </c>
      <c r="J9044" s="2">
        <f>VLOOKUP($F9044,Apoio!$A:$F,4,FALSE)</f>
        <v>26</v>
      </c>
      <c r="K9044" s="2">
        <f>VLOOKUP($F9044,Apoio!$A:$F,5,FALSE)</f>
        <v>1</v>
      </c>
      <c r="L9044" s="24" t="str">
        <f>VLOOKUP($F9044,Apoio!$A:$F,6,FALSE)</f>
        <v>São Paulo - Cível</v>
      </c>
    </row>
    <row r="9045" spans="1:12" x14ac:dyDescent="0.25">
      <c r="A9045" s="50">
        <v>2022</v>
      </c>
      <c r="B9045" s="51" t="s">
        <v>373</v>
      </c>
      <c r="C9045" s="51" t="s">
        <v>10</v>
      </c>
      <c r="D9045" s="51" t="s">
        <v>45</v>
      </c>
      <c r="E9045" s="51" t="s">
        <v>228</v>
      </c>
      <c r="F9045" s="52">
        <v>12442</v>
      </c>
      <c r="G9045" s="35" t="str">
        <f>VLOOKUP(F9045,Apoio!A:B,2,FALSE)</f>
        <v>Vara Federal</v>
      </c>
      <c r="H9045" s="51" t="s">
        <v>519</v>
      </c>
      <c r="I9045" s="53">
        <v>88</v>
      </c>
      <c r="J9045" s="2">
        <f>VLOOKUP($F9045,Apoio!$A:$F,4,FALSE)</f>
        <v>1</v>
      </c>
      <c r="K9045" s="2">
        <f>VLOOKUP($F9045,Apoio!$A:$F,5,FALSE)</f>
        <v>1</v>
      </c>
      <c r="L9045" s="24" t="str">
        <f>VLOOKUP($F9045,Apoio!$A:$F,6,FALSE)</f>
        <v>São Paulo - Criminal</v>
      </c>
    </row>
    <row r="9046" spans="1:12" x14ac:dyDescent="0.25">
      <c r="A9046" s="46">
        <v>2022</v>
      </c>
      <c r="B9046" s="47" t="s">
        <v>373</v>
      </c>
      <c r="C9046" s="47" t="s">
        <v>10</v>
      </c>
      <c r="D9046" s="47" t="s">
        <v>45</v>
      </c>
      <c r="E9046" s="47" t="s">
        <v>228</v>
      </c>
      <c r="F9046" s="48">
        <v>12443</v>
      </c>
      <c r="G9046" s="35" t="str">
        <f>VLOOKUP(F9046,Apoio!A:B,2,FALSE)</f>
        <v>Vara Federal</v>
      </c>
      <c r="H9046" s="47" t="s">
        <v>229</v>
      </c>
      <c r="I9046" s="49">
        <v>62</v>
      </c>
      <c r="J9046" s="2">
        <f>VLOOKUP($F9046,Apoio!$A:$F,4,FALSE)</f>
        <v>2</v>
      </c>
      <c r="K9046" s="2">
        <f>VLOOKUP($F9046,Apoio!$A:$F,5,FALSE)</f>
        <v>1</v>
      </c>
      <c r="L9046" s="24" t="str">
        <f>VLOOKUP($F9046,Apoio!$A:$F,6,FALSE)</f>
        <v>São Paulo - Criminal</v>
      </c>
    </row>
    <row r="9047" spans="1:12" x14ac:dyDescent="0.25">
      <c r="A9047" s="50">
        <v>2022</v>
      </c>
      <c r="B9047" s="51" t="s">
        <v>373</v>
      </c>
      <c r="C9047" s="51" t="s">
        <v>10</v>
      </c>
      <c r="D9047" s="51" t="s">
        <v>45</v>
      </c>
      <c r="E9047" s="51" t="s">
        <v>228</v>
      </c>
      <c r="F9047" s="52">
        <v>12444</v>
      </c>
      <c r="G9047" s="35" t="str">
        <f>VLOOKUP(F9047,Apoio!A:B,2,FALSE)</f>
        <v>Vara Federal</v>
      </c>
      <c r="H9047" s="51" t="s">
        <v>230</v>
      </c>
      <c r="I9047" s="53">
        <v>117</v>
      </c>
      <c r="J9047" s="2">
        <f>VLOOKUP($F9047,Apoio!$A:$F,4,FALSE)</f>
        <v>3</v>
      </c>
      <c r="K9047" s="2">
        <f>VLOOKUP($F9047,Apoio!$A:$F,5,FALSE)</f>
        <v>1</v>
      </c>
      <c r="L9047" s="24" t="str">
        <f>VLOOKUP($F9047,Apoio!$A:$F,6,FALSE)</f>
        <v>São Paulo - Criminal</v>
      </c>
    </row>
    <row r="9048" spans="1:12" x14ac:dyDescent="0.25">
      <c r="A9048" s="46">
        <v>2022</v>
      </c>
      <c r="B9048" s="47" t="s">
        <v>373</v>
      </c>
      <c r="C9048" s="47" t="s">
        <v>10</v>
      </c>
      <c r="D9048" s="47" t="s">
        <v>45</v>
      </c>
      <c r="E9048" s="47" t="s">
        <v>228</v>
      </c>
      <c r="F9048" s="48">
        <v>12445</v>
      </c>
      <c r="G9048" s="35" t="str">
        <f>VLOOKUP(F9048,Apoio!A:B,2,FALSE)</f>
        <v>Vara Federal</v>
      </c>
      <c r="H9048" s="47" t="s">
        <v>231</v>
      </c>
      <c r="I9048" s="49">
        <v>100</v>
      </c>
      <c r="J9048" s="2">
        <f>VLOOKUP($F9048,Apoio!$A:$F,4,FALSE)</f>
        <v>4</v>
      </c>
      <c r="K9048" s="2">
        <f>VLOOKUP($F9048,Apoio!$A:$F,5,FALSE)</f>
        <v>1</v>
      </c>
      <c r="L9048" s="24" t="str">
        <f>VLOOKUP($F9048,Apoio!$A:$F,6,FALSE)</f>
        <v>São Paulo - Criminal</v>
      </c>
    </row>
    <row r="9049" spans="1:12" x14ac:dyDescent="0.25">
      <c r="A9049" s="50">
        <v>2022</v>
      </c>
      <c r="B9049" s="51" t="s">
        <v>373</v>
      </c>
      <c r="C9049" s="51" t="s">
        <v>10</v>
      </c>
      <c r="D9049" s="51" t="s">
        <v>45</v>
      </c>
      <c r="E9049" s="51" t="s">
        <v>228</v>
      </c>
      <c r="F9049" s="52">
        <v>12446</v>
      </c>
      <c r="G9049" s="35" t="str">
        <f>VLOOKUP(F9049,Apoio!A:B,2,FALSE)</f>
        <v>Vara Federal</v>
      </c>
      <c r="H9049" s="51" t="s">
        <v>232</v>
      </c>
      <c r="I9049" s="53">
        <v>144</v>
      </c>
      <c r="J9049" s="2">
        <f>VLOOKUP($F9049,Apoio!$A:$F,4,FALSE)</f>
        <v>5</v>
      </c>
      <c r="K9049" s="2">
        <f>VLOOKUP($F9049,Apoio!$A:$F,5,FALSE)</f>
        <v>1</v>
      </c>
      <c r="L9049" s="24" t="str">
        <f>VLOOKUP($F9049,Apoio!$A:$F,6,FALSE)</f>
        <v>São Paulo - Criminal</v>
      </c>
    </row>
    <row r="9050" spans="1:12" x14ac:dyDescent="0.25">
      <c r="A9050" s="46">
        <v>2022</v>
      </c>
      <c r="B9050" s="47" t="s">
        <v>373</v>
      </c>
      <c r="C9050" s="47" t="s">
        <v>10</v>
      </c>
      <c r="D9050" s="47" t="s">
        <v>45</v>
      </c>
      <c r="E9050" s="47" t="s">
        <v>228</v>
      </c>
      <c r="F9050" s="48">
        <v>12447</v>
      </c>
      <c r="G9050" s="35" t="str">
        <f>VLOOKUP(F9050,Apoio!A:B,2,FALSE)</f>
        <v>Vara Federal</v>
      </c>
      <c r="H9050" s="47" t="s">
        <v>233</v>
      </c>
      <c r="I9050" s="49">
        <v>69</v>
      </c>
      <c r="J9050" s="2">
        <f>VLOOKUP($F9050,Apoio!$A:$F,4,FALSE)</f>
        <v>6</v>
      </c>
      <c r="K9050" s="2">
        <f>VLOOKUP($F9050,Apoio!$A:$F,5,FALSE)</f>
        <v>1</v>
      </c>
      <c r="L9050" s="24" t="str">
        <f>VLOOKUP($F9050,Apoio!$A:$F,6,FALSE)</f>
        <v>São Paulo - Criminal</v>
      </c>
    </row>
    <row r="9051" spans="1:12" x14ac:dyDescent="0.25">
      <c r="A9051" s="50">
        <v>2022</v>
      </c>
      <c r="B9051" s="51" t="s">
        <v>373</v>
      </c>
      <c r="C9051" s="51" t="s">
        <v>10</v>
      </c>
      <c r="D9051" s="51" t="s">
        <v>45</v>
      </c>
      <c r="E9051" s="51" t="s">
        <v>228</v>
      </c>
      <c r="F9051" s="52">
        <v>12448</v>
      </c>
      <c r="G9051" s="35" t="str">
        <f>VLOOKUP(F9051,Apoio!A:B,2,FALSE)</f>
        <v>Vara Federal</v>
      </c>
      <c r="H9051" s="51" t="s">
        <v>234</v>
      </c>
      <c r="I9051" s="53">
        <v>54</v>
      </c>
      <c r="J9051" s="2">
        <f>VLOOKUP($F9051,Apoio!$A:$F,4,FALSE)</f>
        <v>7</v>
      </c>
      <c r="K9051" s="2">
        <f>VLOOKUP($F9051,Apoio!$A:$F,5,FALSE)</f>
        <v>1</v>
      </c>
      <c r="L9051" s="24" t="str">
        <f>VLOOKUP($F9051,Apoio!$A:$F,6,FALSE)</f>
        <v>São Paulo - Criminal</v>
      </c>
    </row>
    <row r="9052" spans="1:12" x14ac:dyDescent="0.25">
      <c r="A9052" s="46">
        <v>2022</v>
      </c>
      <c r="B9052" s="47" t="s">
        <v>373</v>
      </c>
      <c r="C9052" s="47" t="s">
        <v>10</v>
      </c>
      <c r="D9052" s="47" t="s">
        <v>45</v>
      </c>
      <c r="E9052" s="47" t="s">
        <v>228</v>
      </c>
      <c r="F9052" s="48">
        <v>12449</v>
      </c>
      <c r="G9052" s="35" t="str">
        <f>VLOOKUP(F9052,Apoio!A:B,2,FALSE)</f>
        <v>Vara Federal</v>
      </c>
      <c r="H9052" s="47" t="s">
        <v>235</v>
      </c>
      <c r="I9052" s="49">
        <v>88</v>
      </c>
      <c r="J9052" s="2">
        <f>VLOOKUP($F9052,Apoio!$A:$F,4,FALSE)</f>
        <v>8</v>
      </c>
      <c r="K9052" s="2">
        <f>VLOOKUP($F9052,Apoio!$A:$F,5,FALSE)</f>
        <v>1</v>
      </c>
      <c r="L9052" s="24" t="str">
        <f>VLOOKUP($F9052,Apoio!$A:$F,6,FALSE)</f>
        <v>São Paulo - Criminal</v>
      </c>
    </row>
    <row r="9053" spans="1:12" x14ac:dyDescent="0.25">
      <c r="A9053" s="50">
        <v>2022</v>
      </c>
      <c r="B9053" s="51" t="s">
        <v>373</v>
      </c>
      <c r="C9053" s="51" t="s">
        <v>10</v>
      </c>
      <c r="D9053" s="51" t="s">
        <v>45</v>
      </c>
      <c r="E9053" s="51" t="s">
        <v>228</v>
      </c>
      <c r="F9053" s="52">
        <v>12450</v>
      </c>
      <c r="G9053" s="35" t="str">
        <f>VLOOKUP(F9053,Apoio!A:B,2,FALSE)</f>
        <v>Vara Federal</v>
      </c>
      <c r="H9053" s="51" t="s">
        <v>236</v>
      </c>
      <c r="I9053" s="53">
        <v>78</v>
      </c>
      <c r="J9053" s="2">
        <f>VLOOKUP($F9053,Apoio!$A:$F,4,FALSE)</f>
        <v>9</v>
      </c>
      <c r="K9053" s="2">
        <f>VLOOKUP($F9053,Apoio!$A:$F,5,FALSE)</f>
        <v>1</v>
      </c>
      <c r="L9053" s="24" t="str">
        <f>VLOOKUP($F9053,Apoio!$A:$F,6,FALSE)</f>
        <v>São Paulo - Criminal</v>
      </c>
    </row>
    <row r="9054" spans="1:12" x14ac:dyDescent="0.25">
      <c r="A9054" s="46">
        <v>2022</v>
      </c>
      <c r="B9054" s="47" t="s">
        <v>373</v>
      </c>
      <c r="C9054" s="47" t="s">
        <v>10</v>
      </c>
      <c r="D9054" s="47" t="s">
        <v>45</v>
      </c>
      <c r="E9054" s="47" t="s">
        <v>228</v>
      </c>
      <c r="F9054" s="48">
        <v>12451</v>
      </c>
      <c r="G9054" s="35" t="str">
        <f>VLOOKUP(F9054,Apoio!A:B,2,FALSE)</f>
        <v>Vara Federal</v>
      </c>
      <c r="H9054" s="47" t="s">
        <v>237</v>
      </c>
      <c r="I9054" s="49">
        <v>61</v>
      </c>
      <c r="J9054" s="2">
        <f>VLOOKUP($F9054,Apoio!$A:$F,4,FALSE)</f>
        <v>10</v>
      </c>
      <c r="K9054" s="2">
        <f>VLOOKUP($F9054,Apoio!$A:$F,5,FALSE)</f>
        <v>1</v>
      </c>
      <c r="L9054" s="24" t="str">
        <f>VLOOKUP($F9054,Apoio!$A:$F,6,FALSE)</f>
        <v>São Paulo - Criminal</v>
      </c>
    </row>
    <row r="9055" spans="1:12" x14ac:dyDescent="0.25">
      <c r="A9055" s="50">
        <v>2022</v>
      </c>
      <c r="B9055" s="51" t="s">
        <v>373</v>
      </c>
      <c r="C9055" s="51" t="s">
        <v>10</v>
      </c>
      <c r="D9055" s="51" t="s">
        <v>45</v>
      </c>
      <c r="E9055" s="51" t="s">
        <v>238</v>
      </c>
      <c r="F9055" s="52">
        <v>13989</v>
      </c>
      <c r="G9055" s="35" t="str">
        <f>VLOOKUP(F9055,Apoio!A:B,2,FALSE)</f>
        <v>Vara Federal</v>
      </c>
      <c r="H9055" s="51" t="s">
        <v>239</v>
      </c>
      <c r="I9055" s="53">
        <v>203</v>
      </c>
      <c r="J9055" s="2">
        <f>VLOOKUP($F9055,Apoio!$A:$F,4,FALSE)</f>
        <v>1</v>
      </c>
      <c r="K9055" s="2">
        <f>VLOOKUP($F9055,Apoio!$A:$F,5,FALSE)</f>
        <v>1</v>
      </c>
      <c r="L9055" s="24" t="str">
        <f>VLOOKUP($F9055,Apoio!$A:$F,6,FALSE)</f>
        <v>São Paulo - Fiscal</v>
      </c>
    </row>
    <row r="9056" spans="1:12" x14ac:dyDescent="0.25">
      <c r="A9056" s="46">
        <v>2022</v>
      </c>
      <c r="B9056" s="47" t="s">
        <v>373</v>
      </c>
      <c r="C9056" s="47" t="s">
        <v>10</v>
      </c>
      <c r="D9056" s="47" t="s">
        <v>45</v>
      </c>
      <c r="E9056" s="47" t="s">
        <v>238</v>
      </c>
      <c r="F9056" s="48">
        <v>13990</v>
      </c>
      <c r="G9056" s="35" t="str">
        <f>VLOOKUP(F9056,Apoio!A:B,2,FALSE)</f>
        <v>Vara Federal</v>
      </c>
      <c r="H9056" s="47" t="s">
        <v>240</v>
      </c>
      <c r="I9056" s="49">
        <v>204</v>
      </c>
      <c r="J9056" s="2">
        <f>VLOOKUP($F9056,Apoio!$A:$F,4,FALSE)</f>
        <v>2</v>
      </c>
      <c r="K9056" s="2">
        <f>VLOOKUP($F9056,Apoio!$A:$F,5,FALSE)</f>
        <v>1</v>
      </c>
      <c r="L9056" s="24" t="str">
        <f>VLOOKUP($F9056,Apoio!$A:$F,6,FALSE)</f>
        <v>São Paulo - Fiscal</v>
      </c>
    </row>
    <row r="9057" spans="1:12" x14ac:dyDescent="0.25">
      <c r="A9057" s="50">
        <v>2022</v>
      </c>
      <c r="B9057" s="51" t="s">
        <v>373</v>
      </c>
      <c r="C9057" s="51" t="s">
        <v>10</v>
      </c>
      <c r="D9057" s="51" t="s">
        <v>45</v>
      </c>
      <c r="E9057" s="51" t="s">
        <v>238</v>
      </c>
      <c r="F9057" s="52">
        <v>13991</v>
      </c>
      <c r="G9057" s="35" t="str">
        <f>VLOOKUP(F9057,Apoio!A:B,2,FALSE)</f>
        <v>Vara Federal</v>
      </c>
      <c r="H9057" s="51" t="s">
        <v>241</v>
      </c>
      <c r="I9057" s="53">
        <v>197</v>
      </c>
      <c r="J9057" s="2">
        <f>VLOOKUP($F9057,Apoio!$A:$F,4,FALSE)</f>
        <v>3</v>
      </c>
      <c r="K9057" s="2">
        <f>VLOOKUP($F9057,Apoio!$A:$F,5,FALSE)</f>
        <v>1</v>
      </c>
      <c r="L9057" s="24" t="str">
        <f>VLOOKUP($F9057,Apoio!$A:$F,6,FALSE)</f>
        <v>São Paulo - Fiscal</v>
      </c>
    </row>
    <row r="9058" spans="1:12" x14ac:dyDescent="0.25">
      <c r="A9058" s="46">
        <v>2022</v>
      </c>
      <c r="B9058" s="47" t="s">
        <v>373</v>
      </c>
      <c r="C9058" s="47" t="s">
        <v>10</v>
      </c>
      <c r="D9058" s="47" t="s">
        <v>45</v>
      </c>
      <c r="E9058" s="47" t="s">
        <v>238</v>
      </c>
      <c r="F9058" s="48">
        <v>13992</v>
      </c>
      <c r="G9058" s="35" t="str">
        <f>VLOOKUP(F9058,Apoio!A:B,2,FALSE)</f>
        <v>Vara Federal</v>
      </c>
      <c r="H9058" s="47" t="s">
        <v>242</v>
      </c>
      <c r="I9058" s="49">
        <v>178</v>
      </c>
      <c r="J9058" s="2">
        <f>VLOOKUP($F9058,Apoio!$A:$F,4,FALSE)</f>
        <v>4</v>
      </c>
      <c r="K9058" s="2">
        <f>VLOOKUP($F9058,Apoio!$A:$F,5,FALSE)</f>
        <v>1</v>
      </c>
      <c r="L9058" s="24" t="str">
        <f>VLOOKUP($F9058,Apoio!$A:$F,6,FALSE)</f>
        <v>São Paulo - Fiscal</v>
      </c>
    </row>
    <row r="9059" spans="1:12" x14ac:dyDescent="0.25">
      <c r="A9059" s="50">
        <v>2022</v>
      </c>
      <c r="B9059" s="51" t="s">
        <v>373</v>
      </c>
      <c r="C9059" s="51" t="s">
        <v>10</v>
      </c>
      <c r="D9059" s="51" t="s">
        <v>45</v>
      </c>
      <c r="E9059" s="51" t="s">
        <v>238</v>
      </c>
      <c r="F9059" s="52">
        <v>13993</v>
      </c>
      <c r="G9059" s="35" t="str">
        <f>VLOOKUP(F9059,Apoio!A:B,2,FALSE)</f>
        <v>Vara Federal</v>
      </c>
      <c r="H9059" s="51" t="s">
        <v>243</v>
      </c>
      <c r="I9059" s="53">
        <v>189</v>
      </c>
      <c r="J9059" s="2">
        <f>VLOOKUP($F9059,Apoio!$A:$F,4,FALSE)</f>
        <v>5</v>
      </c>
      <c r="K9059" s="2">
        <f>VLOOKUP($F9059,Apoio!$A:$F,5,FALSE)</f>
        <v>1</v>
      </c>
      <c r="L9059" s="24" t="str">
        <f>VLOOKUP($F9059,Apoio!$A:$F,6,FALSE)</f>
        <v>São Paulo - Fiscal</v>
      </c>
    </row>
    <row r="9060" spans="1:12" x14ac:dyDescent="0.25">
      <c r="A9060" s="46">
        <v>2022</v>
      </c>
      <c r="B9060" s="47" t="s">
        <v>373</v>
      </c>
      <c r="C9060" s="47" t="s">
        <v>10</v>
      </c>
      <c r="D9060" s="47" t="s">
        <v>45</v>
      </c>
      <c r="E9060" s="47" t="s">
        <v>238</v>
      </c>
      <c r="F9060" s="48">
        <v>13994</v>
      </c>
      <c r="G9060" s="35" t="str">
        <f>VLOOKUP(F9060,Apoio!A:B,2,FALSE)</f>
        <v>Vara Federal</v>
      </c>
      <c r="H9060" s="47" t="s">
        <v>244</v>
      </c>
      <c r="I9060" s="49">
        <v>186</v>
      </c>
      <c r="J9060" s="2">
        <f>VLOOKUP($F9060,Apoio!$A:$F,4,FALSE)</f>
        <v>6</v>
      </c>
      <c r="K9060" s="2">
        <f>VLOOKUP($F9060,Apoio!$A:$F,5,FALSE)</f>
        <v>1</v>
      </c>
      <c r="L9060" s="24" t="str">
        <f>VLOOKUP($F9060,Apoio!$A:$F,6,FALSE)</f>
        <v>São Paulo - Fiscal</v>
      </c>
    </row>
    <row r="9061" spans="1:12" x14ac:dyDescent="0.25">
      <c r="A9061" s="50">
        <v>2022</v>
      </c>
      <c r="B9061" s="51" t="s">
        <v>373</v>
      </c>
      <c r="C9061" s="51" t="s">
        <v>10</v>
      </c>
      <c r="D9061" s="51" t="s">
        <v>45</v>
      </c>
      <c r="E9061" s="51" t="s">
        <v>238</v>
      </c>
      <c r="F9061" s="52">
        <v>13995</v>
      </c>
      <c r="G9061" s="35" t="str">
        <f>VLOOKUP(F9061,Apoio!A:B,2,FALSE)</f>
        <v>Vara Federal</v>
      </c>
      <c r="H9061" s="51" t="s">
        <v>245</v>
      </c>
      <c r="I9061" s="53">
        <v>182</v>
      </c>
      <c r="J9061" s="2">
        <f>VLOOKUP($F9061,Apoio!$A:$F,4,FALSE)</f>
        <v>7</v>
      </c>
      <c r="K9061" s="2">
        <f>VLOOKUP($F9061,Apoio!$A:$F,5,FALSE)</f>
        <v>1</v>
      </c>
      <c r="L9061" s="24" t="str">
        <f>VLOOKUP($F9061,Apoio!$A:$F,6,FALSE)</f>
        <v>São Paulo - Fiscal</v>
      </c>
    </row>
    <row r="9062" spans="1:12" x14ac:dyDescent="0.25">
      <c r="A9062" s="46">
        <v>2022</v>
      </c>
      <c r="B9062" s="47" t="s">
        <v>373</v>
      </c>
      <c r="C9062" s="47" t="s">
        <v>10</v>
      </c>
      <c r="D9062" s="47" t="s">
        <v>45</v>
      </c>
      <c r="E9062" s="47" t="s">
        <v>238</v>
      </c>
      <c r="F9062" s="48">
        <v>13996</v>
      </c>
      <c r="G9062" s="35" t="str">
        <f>VLOOKUP(F9062,Apoio!A:B,2,FALSE)</f>
        <v>Vara Federal</v>
      </c>
      <c r="H9062" s="47" t="s">
        <v>246</v>
      </c>
      <c r="I9062" s="49">
        <v>199</v>
      </c>
      <c r="J9062" s="2">
        <f>VLOOKUP($F9062,Apoio!$A:$F,4,FALSE)</f>
        <v>8</v>
      </c>
      <c r="K9062" s="2">
        <f>VLOOKUP($F9062,Apoio!$A:$F,5,FALSE)</f>
        <v>1</v>
      </c>
      <c r="L9062" s="24" t="str">
        <f>VLOOKUP($F9062,Apoio!$A:$F,6,FALSE)</f>
        <v>São Paulo - Fiscal</v>
      </c>
    </row>
    <row r="9063" spans="1:12" x14ac:dyDescent="0.25">
      <c r="A9063" s="50">
        <v>2022</v>
      </c>
      <c r="B9063" s="51" t="s">
        <v>373</v>
      </c>
      <c r="C9063" s="51" t="s">
        <v>10</v>
      </c>
      <c r="D9063" s="51" t="s">
        <v>45</v>
      </c>
      <c r="E9063" s="51" t="s">
        <v>238</v>
      </c>
      <c r="F9063" s="52">
        <v>13997</v>
      </c>
      <c r="G9063" s="35" t="str">
        <f>VLOOKUP(F9063,Apoio!A:B,2,FALSE)</f>
        <v>Vara Federal</v>
      </c>
      <c r="H9063" s="51" t="s">
        <v>247</v>
      </c>
      <c r="I9063" s="53">
        <v>219</v>
      </c>
      <c r="J9063" s="2">
        <f>VLOOKUP($F9063,Apoio!$A:$F,4,FALSE)</f>
        <v>9</v>
      </c>
      <c r="K9063" s="2">
        <f>VLOOKUP($F9063,Apoio!$A:$F,5,FALSE)</f>
        <v>1</v>
      </c>
      <c r="L9063" s="24" t="str">
        <f>VLOOKUP($F9063,Apoio!$A:$F,6,FALSE)</f>
        <v>São Paulo - Fiscal</v>
      </c>
    </row>
    <row r="9064" spans="1:12" x14ac:dyDescent="0.25">
      <c r="A9064" s="46">
        <v>2022</v>
      </c>
      <c r="B9064" s="47" t="s">
        <v>373</v>
      </c>
      <c r="C9064" s="47" t="s">
        <v>10</v>
      </c>
      <c r="D9064" s="47" t="s">
        <v>45</v>
      </c>
      <c r="E9064" s="47" t="s">
        <v>238</v>
      </c>
      <c r="F9064" s="48">
        <v>13998</v>
      </c>
      <c r="G9064" s="35" t="str">
        <f>VLOOKUP(F9064,Apoio!A:B,2,FALSE)</f>
        <v>Vara Federal</v>
      </c>
      <c r="H9064" s="47" t="s">
        <v>248</v>
      </c>
      <c r="I9064" s="49">
        <v>219</v>
      </c>
      <c r="J9064" s="2">
        <f>VLOOKUP($F9064,Apoio!$A:$F,4,FALSE)</f>
        <v>10</v>
      </c>
      <c r="K9064" s="2">
        <f>VLOOKUP($F9064,Apoio!$A:$F,5,FALSE)</f>
        <v>1</v>
      </c>
      <c r="L9064" s="24" t="str">
        <f>VLOOKUP($F9064,Apoio!$A:$F,6,FALSE)</f>
        <v>São Paulo - Fiscal</v>
      </c>
    </row>
    <row r="9065" spans="1:12" x14ac:dyDescent="0.25">
      <c r="A9065" s="50">
        <v>2022</v>
      </c>
      <c r="B9065" s="51" t="s">
        <v>373</v>
      </c>
      <c r="C9065" s="51" t="s">
        <v>10</v>
      </c>
      <c r="D9065" s="51" t="s">
        <v>45</v>
      </c>
      <c r="E9065" s="51" t="s">
        <v>238</v>
      </c>
      <c r="F9065" s="52">
        <v>13999</v>
      </c>
      <c r="G9065" s="35" t="str">
        <f>VLOOKUP(F9065,Apoio!A:B,2,FALSE)</f>
        <v>Vara Federal</v>
      </c>
      <c r="H9065" s="51" t="s">
        <v>249</v>
      </c>
      <c r="I9065" s="53">
        <v>191</v>
      </c>
      <c r="J9065" s="2">
        <f>VLOOKUP($F9065,Apoio!$A:$F,4,FALSE)</f>
        <v>11</v>
      </c>
      <c r="K9065" s="2">
        <f>VLOOKUP($F9065,Apoio!$A:$F,5,FALSE)</f>
        <v>1</v>
      </c>
      <c r="L9065" s="24" t="str">
        <f>VLOOKUP($F9065,Apoio!$A:$F,6,FALSE)</f>
        <v>São Paulo - Fiscal</v>
      </c>
    </row>
    <row r="9066" spans="1:12" x14ac:dyDescent="0.25">
      <c r="A9066" s="46">
        <v>2022</v>
      </c>
      <c r="B9066" s="47" t="s">
        <v>373</v>
      </c>
      <c r="C9066" s="47" t="s">
        <v>10</v>
      </c>
      <c r="D9066" s="47" t="s">
        <v>45</v>
      </c>
      <c r="E9066" s="47" t="s">
        <v>238</v>
      </c>
      <c r="F9066" s="48">
        <v>14000</v>
      </c>
      <c r="G9066" s="35" t="str">
        <f>VLOOKUP(F9066,Apoio!A:B,2,FALSE)</f>
        <v>Vara Federal</v>
      </c>
      <c r="H9066" s="47" t="s">
        <v>250</v>
      </c>
      <c r="I9066" s="49">
        <v>235</v>
      </c>
      <c r="J9066" s="2">
        <f>VLOOKUP($F9066,Apoio!$A:$F,4,FALSE)</f>
        <v>12</v>
      </c>
      <c r="K9066" s="2">
        <f>VLOOKUP($F9066,Apoio!$A:$F,5,FALSE)</f>
        <v>1</v>
      </c>
      <c r="L9066" s="24" t="str">
        <f>VLOOKUP($F9066,Apoio!$A:$F,6,FALSE)</f>
        <v>São Paulo - Fiscal</v>
      </c>
    </row>
    <row r="9067" spans="1:12" x14ac:dyDescent="0.25">
      <c r="A9067" s="50">
        <v>2022</v>
      </c>
      <c r="B9067" s="51" t="s">
        <v>373</v>
      </c>
      <c r="C9067" s="51" t="s">
        <v>10</v>
      </c>
      <c r="D9067" s="51" t="s">
        <v>45</v>
      </c>
      <c r="E9067" s="51" t="s">
        <v>238</v>
      </c>
      <c r="F9067" s="52">
        <v>18196</v>
      </c>
      <c r="G9067" s="35" t="str">
        <f>VLOOKUP(F9067,Apoio!A:B,2,FALSE)</f>
        <v>Vara Federal</v>
      </c>
      <c r="H9067" s="51" t="s">
        <v>251</v>
      </c>
      <c r="I9067" s="53">
        <v>225</v>
      </c>
      <c r="J9067" s="2">
        <f>VLOOKUP($F9067,Apoio!$A:$F,4,FALSE)</f>
        <v>13</v>
      </c>
      <c r="K9067" s="2">
        <f>VLOOKUP($F9067,Apoio!$A:$F,5,FALSE)</f>
        <v>1</v>
      </c>
      <c r="L9067" s="24" t="str">
        <f>VLOOKUP($F9067,Apoio!$A:$F,6,FALSE)</f>
        <v>São Paulo - Fiscal</v>
      </c>
    </row>
    <row r="9068" spans="1:12" x14ac:dyDescent="0.25">
      <c r="A9068" s="46">
        <v>2022</v>
      </c>
      <c r="B9068" s="47" t="s">
        <v>373</v>
      </c>
      <c r="C9068" s="47" t="s">
        <v>10</v>
      </c>
      <c r="D9068" s="47" t="s">
        <v>45</v>
      </c>
      <c r="E9068" s="47" t="s">
        <v>252</v>
      </c>
      <c r="F9068" s="48">
        <v>14041</v>
      </c>
      <c r="G9068" s="35" t="str">
        <f>VLOOKUP(F9068,Apoio!A:B,2,FALSE)</f>
        <v>Juizado</v>
      </c>
      <c r="H9068" s="47" t="s">
        <v>253</v>
      </c>
      <c r="I9068" s="49">
        <v>345</v>
      </c>
      <c r="J9068" s="2">
        <f>VLOOKUP($F9068,Apoio!$A:$F,4,FALSE)</f>
        <v>1</v>
      </c>
      <c r="K9068" s="2">
        <f>VLOOKUP($F9068,Apoio!$A:$F,5,FALSE)</f>
        <v>1</v>
      </c>
      <c r="L9068" s="24" t="str">
        <f>VLOOKUP($F9068,Apoio!$A:$F,6,FALSE)</f>
        <v>São Paulo - JEF</v>
      </c>
    </row>
    <row r="9069" spans="1:12" x14ac:dyDescent="0.25">
      <c r="A9069" s="50">
        <v>2022</v>
      </c>
      <c r="B9069" s="51" t="s">
        <v>373</v>
      </c>
      <c r="C9069" s="51" t="s">
        <v>10</v>
      </c>
      <c r="D9069" s="51" t="s">
        <v>45</v>
      </c>
      <c r="E9069" s="51" t="s">
        <v>252</v>
      </c>
      <c r="F9069" s="52">
        <v>14042</v>
      </c>
      <c r="G9069" s="35" t="str">
        <f>VLOOKUP(F9069,Apoio!A:B,2,FALSE)</f>
        <v>Juizado</v>
      </c>
      <c r="H9069" s="51" t="s">
        <v>254</v>
      </c>
      <c r="I9069" s="53">
        <v>352</v>
      </c>
      <c r="J9069" s="2">
        <f>VLOOKUP($F9069,Apoio!$A:$F,4,FALSE)</f>
        <v>2</v>
      </c>
      <c r="K9069" s="2">
        <f>VLOOKUP($F9069,Apoio!$A:$F,5,FALSE)</f>
        <v>1</v>
      </c>
      <c r="L9069" s="24" t="str">
        <f>VLOOKUP($F9069,Apoio!$A:$F,6,FALSE)</f>
        <v>São Paulo - JEF</v>
      </c>
    </row>
    <row r="9070" spans="1:12" x14ac:dyDescent="0.25">
      <c r="A9070" s="46">
        <v>2022</v>
      </c>
      <c r="B9070" s="47" t="s">
        <v>373</v>
      </c>
      <c r="C9070" s="47" t="s">
        <v>10</v>
      </c>
      <c r="D9070" s="47" t="s">
        <v>45</v>
      </c>
      <c r="E9070" s="47" t="s">
        <v>252</v>
      </c>
      <c r="F9070" s="48">
        <v>14043</v>
      </c>
      <c r="G9070" s="35" t="str">
        <f>VLOOKUP(F9070,Apoio!A:B,2,FALSE)</f>
        <v>Juizado</v>
      </c>
      <c r="H9070" s="47" t="s">
        <v>255</v>
      </c>
      <c r="I9070" s="49">
        <v>341</v>
      </c>
      <c r="J9070" s="2">
        <f>VLOOKUP($F9070,Apoio!$A:$F,4,FALSE)</f>
        <v>3</v>
      </c>
      <c r="K9070" s="2">
        <f>VLOOKUP($F9070,Apoio!$A:$F,5,FALSE)</f>
        <v>1</v>
      </c>
      <c r="L9070" s="24" t="str">
        <f>VLOOKUP($F9070,Apoio!$A:$F,6,FALSE)</f>
        <v>São Paulo - JEF</v>
      </c>
    </row>
    <row r="9071" spans="1:12" x14ac:dyDescent="0.25">
      <c r="A9071" s="50">
        <v>2022</v>
      </c>
      <c r="B9071" s="51" t="s">
        <v>373</v>
      </c>
      <c r="C9071" s="51" t="s">
        <v>10</v>
      </c>
      <c r="D9071" s="51" t="s">
        <v>45</v>
      </c>
      <c r="E9071" s="51" t="s">
        <v>252</v>
      </c>
      <c r="F9071" s="52">
        <v>14044</v>
      </c>
      <c r="G9071" s="35" t="str">
        <f>VLOOKUP(F9071,Apoio!A:B,2,FALSE)</f>
        <v>Juizado</v>
      </c>
      <c r="H9071" s="51" t="s">
        <v>256</v>
      </c>
      <c r="I9071" s="53">
        <v>339</v>
      </c>
      <c r="J9071" s="2">
        <f>VLOOKUP($F9071,Apoio!$A:$F,4,FALSE)</f>
        <v>4</v>
      </c>
      <c r="K9071" s="2">
        <f>VLOOKUP($F9071,Apoio!$A:$F,5,FALSE)</f>
        <v>1</v>
      </c>
      <c r="L9071" s="24" t="str">
        <f>VLOOKUP($F9071,Apoio!$A:$F,6,FALSE)</f>
        <v>São Paulo - JEF</v>
      </c>
    </row>
    <row r="9072" spans="1:12" x14ac:dyDescent="0.25">
      <c r="A9072" s="46">
        <v>2022</v>
      </c>
      <c r="B9072" s="47" t="s">
        <v>373</v>
      </c>
      <c r="C9072" s="47" t="s">
        <v>10</v>
      </c>
      <c r="D9072" s="47" t="s">
        <v>45</v>
      </c>
      <c r="E9072" s="47" t="s">
        <v>252</v>
      </c>
      <c r="F9072" s="48">
        <v>14045</v>
      </c>
      <c r="G9072" s="35" t="str">
        <f>VLOOKUP(F9072,Apoio!A:B,2,FALSE)</f>
        <v>Juizado</v>
      </c>
      <c r="H9072" s="47" t="s">
        <v>257</v>
      </c>
      <c r="I9072" s="49">
        <v>353</v>
      </c>
      <c r="J9072" s="2">
        <f>VLOOKUP($F9072,Apoio!$A:$F,4,FALSE)</f>
        <v>5</v>
      </c>
      <c r="K9072" s="2">
        <f>VLOOKUP($F9072,Apoio!$A:$F,5,FALSE)</f>
        <v>1</v>
      </c>
      <c r="L9072" s="24" t="str">
        <f>VLOOKUP($F9072,Apoio!$A:$F,6,FALSE)</f>
        <v>São Paulo - JEF</v>
      </c>
    </row>
    <row r="9073" spans="1:12" x14ac:dyDescent="0.25">
      <c r="A9073" s="50">
        <v>2022</v>
      </c>
      <c r="B9073" s="51" t="s">
        <v>373</v>
      </c>
      <c r="C9073" s="51" t="s">
        <v>10</v>
      </c>
      <c r="D9073" s="51" t="s">
        <v>45</v>
      </c>
      <c r="E9073" s="51" t="s">
        <v>252</v>
      </c>
      <c r="F9073" s="52">
        <v>14046</v>
      </c>
      <c r="G9073" s="35" t="str">
        <f>VLOOKUP(F9073,Apoio!A:B,2,FALSE)</f>
        <v>Juizado</v>
      </c>
      <c r="H9073" s="51" t="s">
        <v>258</v>
      </c>
      <c r="I9073" s="53">
        <v>330</v>
      </c>
      <c r="J9073" s="2">
        <f>VLOOKUP($F9073,Apoio!$A:$F,4,FALSE)</f>
        <v>6</v>
      </c>
      <c r="K9073" s="2">
        <f>VLOOKUP($F9073,Apoio!$A:$F,5,FALSE)</f>
        <v>1</v>
      </c>
      <c r="L9073" s="24" t="str">
        <f>VLOOKUP($F9073,Apoio!$A:$F,6,FALSE)</f>
        <v>São Paulo - JEF</v>
      </c>
    </row>
    <row r="9074" spans="1:12" x14ac:dyDescent="0.25">
      <c r="A9074" s="46">
        <v>2022</v>
      </c>
      <c r="B9074" s="47" t="s">
        <v>373</v>
      </c>
      <c r="C9074" s="47" t="s">
        <v>10</v>
      </c>
      <c r="D9074" s="47" t="s">
        <v>45</v>
      </c>
      <c r="E9074" s="47" t="s">
        <v>252</v>
      </c>
      <c r="F9074" s="48">
        <v>14047</v>
      </c>
      <c r="G9074" s="35" t="str">
        <f>VLOOKUP(F9074,Apoio!A:B,2,FALSE)</f>
        <v>Juizado</v>
      </c>
      <c r="H9074" s="47" t="s">
        <v>259</v>
      </c>
      <c r="I9074" s="49">
        <v>331</v>
      </c>
      <c r="J9074" s="2">
        <f>VLOOKUP($F9074,Apoio!$A:$F,4,FALSE)</f>
        <v>7</v>
      </c>
      <c r="K9074" s="2">
        <f>VLOOKUP($F9074,Apoio!$A:$F,5,FALSE)</f>
        <v>1</v>
      </c>
      <c r="L9074" s="24" t="str">
        <f>VLOOKUP($F9074,Apoio!$A:$F,6,FALSE)</f>
        <v>São Paulo - JEF</v>
      </c>
    </row>
    <row r="9075" spans="1:12" x14ac:dyDescent="0.25">
      <c r="A9075" s="50">
        <v>2022</v>
      </c>
      <c r="B9075" s="51" t="s">
        <v>373</v>
      </c>
      <c r="C9075" s="51" t="s">
        <v>10</v>
      </c>
      <c r="D9075" s="51" t="s">
        <v>45</v>
      </c>
      <c r="E9075" s="51" t="s">
        <v>252</v>
      </c>
      <c r="F9075" s="52">
        <v>14048</v>
      </c>
      <c r="G9075" s="35" t="str">
        <f>VLOOKUP(F9075,Apoio!A:B,2,FALSE)</f>
        <v>Juizado</v>
      </c>
      <c r="H9075" s="51" t="s">
        <v>260</v>
      </c>
      <c r="I9075" s="53">
        <v>341</v>
      </c>
      <c r="J9075" s="2">
        <f>VLOOKUP($F9075,Apoio!$A:$F,4,FALSE)</f>
        <v>8</v>
      </c>
      <c r="K9075" s="2">
        <f>VLOOKUP($F9075,Apoio!$A:$F,5,FALSE)</f>
        <v>1</v>
      </c>
      <c r="L9075" s="24" t="str">
        <f>VLOOKUP($F9075,Apoio!$A:$F,6,FALSE)</f>
        <v>São Paulo - JEF</v>
      </c>
    </row>
    <row r="9076" spans="1:12" x14ac:dyDescent="0.25">
      <c r="A9076" s="46">
        <v>2022</v>
      </c>
      <c r="B9076" s="47" t="s">
        <v>373</v>
      </c>
      <c r="C9076" s="47" t="s">
        <v>10</v>
      </c>
      <c r="D9076" s="47" t="s">
        <v>45</v>
      </c>
      <c r="E9076" s="47" t="s">
        <v>252</v>
      </c>
      <c r="F9076" s="48">
        <v>14049</v>
      </c>
      <c r="G9076" s="35" t="str">
        <f>VLOOKUP(F9076,Apoio!A:B,2,FALSE)</f>
        <v>Juizado</v>
      </c>
      <c r="H9076" s="47" t="s">
        <v>261</v>
      </c>
      <c r="I9076" s="49">
        <v>338</v>
      </c>
      <c r="J9076" s="2">
        <f>VLOOKUP($F9076,Apoio!$A:$F,4,FALSE)</f>
        <v>9</v>
      </c>
      <c r="K9076" s="2">
        <f>VLOOKUP($F9076,Apoio!$A:$F,5,FALSE)</f>
        <v>1</v>
      </c>
      <c r="L9076" s="24" t="str">
        <f>VLOOKUP($F9076,Apoio!$A:$F,6,FALSE)</f>
        <v>São Paulo - JEF</v>
      </c>
    </row>
    <row r="9077" spans="1:12" x14ac:dyDescent="0.25">
      <c r="A9077" s="50">
        <v>2022</v>
      </c>
      <c r="B9077" s="51" t="s">
        <v>373</v>
      </c>
      <c r="C9077" s="51" t="s">
        <v>10</v>
      </c>
      <c r="D9077" s="51" t="s">
        <v>45</v>
      </c>
      <c r="E9077" s="51" t="s">
        <v>252</v>
      </c>
      <c r="F9077" s="52">
        <v>14050</v>
      </c>
      <c r="G9077" s="35" t="str">
        <f>VLOOKUP(F9077,Apoio!A:B,2,FALSE)</f>
        <v>Juizado</v>
      </c>
      <c r="H9077" s="51" t="s">
        <v>262</v>
      </c>
      <c r="I9077" s="53">
        <v>351</v>
      </c>
      <c r="J9077" s="2">
        <f>VLOOKUP($F9077,Apoio!$A:$F,4,FALSE)</f>
        <v>10</v>
      </c>
      <c r="K9077" s="2">
        <f>VLOOKUP($F9077,Apoio!$A:$F,5,FALSE)</f>
        <v>1</v>
      </c>
      <c r="L9077" s="24" t="str">
        <f>VLOOKUP($F9077,Apoio!$A:$F,6,FALSE)</f>
        <v>São Paulo - JEF</v>
      </c>
    </row>
    <row r="9078" spans="1:12" x14ac:dyDescent="0.25">
      <c r="A9078" s="46">
        <v>2022</v>
      </c>
      <c r="B9078" s="47" t="s">
        <v>373</v>
      </c>
      <c r="C9078" s="47" t="s">
        <v>10</v>
      </c>
      <c r="D9078" s="47" t="s">
        <v>45</v>
      </c>
      <c r="E9078" s="47" t="s">
        <v>252</v>
      </c>
      <c r="F9078" s="48">
        <v>14051</v>
      </c>
      <c r="G9078" s="35" t="str">
        <f>VLOOKUP(F9078,Apoio!A:B,2,FALSE)</f>
        <v>Juizado</v>
      </c>
      <c r="H9078" s="47" t="s">
        <v>263</v>
      </c>
      <c r="I9078" s="49">
        <v>332</v>
      </c>
      <c r="J9078" s="2">
        <f>VLOOKUP($F9078,Apoio!$A:$F,4,FALSE)</f>
        <v>11</v>
      </c>
      <c r="K9078" s="2">
        <f>VLOOKUP($F9078,Apoio!$A:$F,5,FALSE)</f>
        <v>1</v>
      </c>
      <c r="L9078" s="24" t="str">
        <f>VLOOKUP($F9078,Apoio!$A:$F,6,FALSE)</f>
        <v>São Paulo - JEF</v>
      </c>
    </row>
    <row r="9079" spans="1:12" x14ac:dyDescent="0.25">
      <c r="A9079" s="50">
        <v>2022</v>
      </c>
      <c r="B9079" s="51" t="s">
        <v>373</v>
      </c>
      <c r="C9079" s="51" t="s">
        <v>10</v>
      </c>
      <c r="D9079" s="51" t="s">
        <v>45</v>
      </c>
      <c r="E9079" s="51" t="s">
        <v>252</v>
      </c>
      <c r="F9079" s="52">
        <v>14052</v>
      </c>
      <c r="G9079" s="35" t="str">
        <f>VLOOKUP(F9079,Apoio!A:B,2,FALSE)</f>
        <v>Juizado</v>
      </c>
      <c r="H9079" s="51" t="s">
        <v>264</v>
      </c>
      <c r="I9079" s="53">
        <v>328</v>
      </c>
      <c r="J9079" s="2">
        <f>VLOOKUP($F9079,Apoio!$A:$F,4,FALSE)</f>
        <v>12</v>
      </c>
      <c r="K9079" s="2">
        <f>VLOOKUP($F9079,Apoio!$A:$F,5,FALSE)</f>
        <v>1</v>
      </c>
      <c r="L9079" s="24" t="str">
        <f>VLOOKUP($F9079,Apoio!$A:$F,6,FALSE)</f>
        <v>São Paulo - JEF</v>
      </c>
    </row>
    <row r="9080" spans="1:12" x14ac:dyDescent="0.25">
      <c r="A9080" s="46">
        <v>2022</v>
      </c>
      <c r="B9080" s="47" t="s">
        <v>373</v>
      </c>
      <c r="C9080" s="47" t="s">
        <v>10</v>
      </c>
      <c r="D9080" s="47" t="s">
        <v>45</v>
      </c>
      <c r="E9080" s="47" t="s">
        <v>252</v>
      </c>
      <c r="F9080" s="48">
        <v>14053</v>
      </c>
      <c r="G9080" s="35" t="str">
        <f>VLOOKUP(F9080,Apoio!A:B,2,FALSE)</f>
        <v>Juizado</v>
      </c>
      <c r="H9080" s="47" t="s">
        <v>265</v>
      </c>
      <c r="I9080" s="49">
        <v>323</v>
      </c>
      <c r="J9080" s="2">
        <f>VLOOKUP($F9080,Apoio!$A:$F,4,FALSE)</f>
        <v>13</v>
      </c>
      <c r="K9080" s="2">
        <f>VLOOKUP($F9080,Apoio!$A:$F,5,FALSE)</f>
        <v>1</v>
      </c>
      <c r="L9080" s="24" t="str">
        <f>VLOOKUP($F9080,Apoio!$A:$F,6,FALSE)</f>
        <v>São Paulo - JEF</v>
      </c>
    </row>
    <row r="9081" spans="1:12" x14ac:dyDescent="0.25">
      <c r="A9081" s="50">
        <v>2022</v>
      </c>
      <c r="B9081" s="51" t="s">
        <v>373</v>
      </c>
      <c r="C9081" s="51" t="s">
        <v>10</v>
      </c>
      <c r="D9081" s="51" t="s">
        <v>45</v>
      </c>
      <c r="E9081" s="51" t="s">
        <v>252</v>
      </c>
      <c r="F9081" s="52">
        <v>14161</v>
      </c>
      <c r="G9081" s="35" t="str">
        <f>VLOOKUP(F9081,Apoio!A:B,2,FALSE)</f>
        <v>Juizado</v>
      </c>
      <c r="H9081" s="51" t="s">
        <v>266</v>
      </c>
      <c r="I9081" s="53">
        <v>359</v>
      </c>
      <c r="J9081" s="2">
        <f>VLOOKUP($F9081,Apoio!$A:$F,4,FALSE)</f>
        <v>14</v>
      </c>
      <c r="K9081" s="2">
        <f>VLOOKUP($F9081,Apoio!$A:$F,5,FALSE)</f>
        <v>1</v>
      </c>
      <c r="L9081" s="24" t="str">
        <f>VLOOKUP($F9081,Apoio!$A:$F,6,FALSE)</f>
        <v>São Paulo - JEF</v>
      </c>
    </row>
    <row r="9082" spans="1:12" x14ac:dyDescent="0.25">
      <c r="A9082" s="46">
        <v>2022</v>
      </c>
      <c r="B9082" s="47" t="s">
        <v>373</v>
      </c>
      <c r="C9082" s="47" t="s">
        <v>10</v>
      </c>
      <c r="D9082" s="47" t="s">
        <v>45</v>
      </c>
      <c r="E9082" s="47" t="s">
        <v>252</v>
      </c>
      <c r="F9082" s="48">
        <v>72252</v>
      </c>
      <c r="G9082" s="35" t="str">
        <f>VLOOKUP(F9082,Apoio!A:B,2,FALSE)</f>
        <v>Vara Federal</v>
      </c>
      <c r="H9082" s="47" t="s">
        <v>267</v>
      </c>
      <c r="I9082" s="49">
        <v>141</v>
      </c>
      <c r="J9082" s="2" t="str">
        <f>VLOOKUP($F9082,Apoio!$A:$F,4,FALSE)</f>
        <v>CECON</v>
      </c>
      <c r="K9082" s="2">
        <f>VLOOKUP($F9082,Apoio!$A:$F,5,FALSE)</f>
        <v>1</v>
      </c>
      <c r="L9082" s="24" t="str">
        <f>VLOOKUP($F9082,Apoio!$A:$F,6,FALSE)</f>
        <v>São Paulo</v>
      </c>
    </row>
    <row r="9083" spans="1:12" x14ac:dyDescent="0.25">
      <c r="A9083" s="50">
        <v>2022</v>
      </c>
      <c r="B9083" s="51" t="s">
        <v>373</v>
      </c>
      <c r="C9083" s="51" t="s">
        <v>10</v>
      </c>
      <c r="D9083" s="51" t="s">
        <v>45</v>
      </c>
      <c r="E9083" s="51" t="s">
        <v>268</v>
      </c>
      <c r="F9083" s="52">
        <v>14002</v>
      </c>
      <c r="G9083" s="35" t="str">
        <f>VLOOKUP(F9083,Apoio!A:B,2,FALSE)</f>
        <v>Vara Federal</v>
      </c>
      <c r="H9083" s="51" t="s">
        <v>269</v>
      </c>
      <c r="I9083" s="53">
        <v>154</v>
      </c>
      <c r="J9083" s="2">
        <f>VLOOKUP($F9083,Apoio!$A:$F,4,FALSE)</f>
        <v>1</v>
      </c>
      <c r="K9083" s="2">
        <f>VLOOKUP($F9083,Apoio!$A:$F,5,FALSE)</f>
        <v>1</v>
      </c>
      <c r="L9083" s="24" t="str">
        <f>VLOOKUP($F9083,Apoio!$A:$F,6,FALSE)</f>
        <v>São Paulo - Previdenciária</v>
      </c>
    </row>
    <row r="9084" spans="1:12" x14ac:dyDescent="0.25">
      <c r="A9084" s="46">
        <v>2022</v>
      </c>
      <c r="B9084" s="47" t="s">
        <v>373</v>
      </c>
      <c r="C9084" s="47" t="s">
        <v>10</v>
      </c>
      <c r="D9084" s="47" t="s">
        <v>45</v>
      </c>
      <c r="E9084" s="47" t="s">
        <v>268</v>
      </c>
      <c r="F9084" s="48">
        <v>14003</v>
      </c>
      <c r="G9084" s="35" t="str">
        <f>VLOOKUP(F9084,Apoio!A:B,2,FALSE)</f>
        <v>Vara Federal</v>
      </c>
      <c r="H9084" s="47" t="s">
        <v>270</v>
      </c>
      <c r="I9084" s="49">
        <v>154</v>
      </c>
      <c r="J9084" s="2">
        <f>VLOOKUP($F9084,Apoio!$A:$F,4,FALSE)</f>
        <v>2</v>
      </c>
      <c r="K9084" s="2">
        <f>VLOOKUP($F9084,Apoio!$A:$F,5,FALSE)</f>
        <v>1</v>
      </c>
      <c r="L9084" s="24" t="str">
        <f>VLOOKUP($F9084,Apoio!$A:$F,6,FALSE)</f>
        <v>São Paulo - Previdenciária</v>
      </c>
    </row>
    <row r="9085" spans="1:12" x14ac:dyDescent="0.25">
      <c r="A9085" s="50">
        <v>2022</v>
      </c>
      <c r="B9085" s="51" t="s">
        <v>373</v>
      </c>
      <c r="C9085" s="51" t="s">
        <v>10</v>
      </c>
      <c r="D9085" s="51" t="s">
        <v>45</v>
      </c>
      <c r="E9085" s="51" t="s">
        <v>268</v>
      </c>
      <c r="F9085" s="52">
        <v>16495</v>
      </c>
      <c r="G9085" s="35" t="str">
        <f>VLOOKUP(F9085,Apoio!A:B,2,FALSE)</f>
        <v>Vara Federal</v>
      </c>
      <c r="H9085" s="51" t="s">
        <v>271</v>
      </c>
      <c r="I9085" s="53">
        <v>145</v>
      </c>
      <c r="J9085" s="2">
        <f>VLOOKUP($F9085,Apoio!$A:$F,4,FALSE)</f>
        <v>3</v>
      </c>
      <c r="K9085" s="2">
        <f>VLOOKUP($F9085,Apoio!$A:$F,5,FALSE)</f>
        <v>1</v>
      </c>
      <c r="L9085" s="24" t="str">
        <f>VLOOKUP($F9085,Apoio!$A:$F,6,FALSE)</f>
        <v>São Paulo - Previdenciária</v>
      </c>
    </row>
    <row r="9086" spans="1:12" x14ac:dyDescent="0.25">
      <c r="A9086" s="46">
        <v>2022</v>
      </c>
      <c r="B9086" s="47" t="s">
        <v>373</v>
      </c>
      <c r="C9086" s="47" t="s">
        <v>10</v>
      </c>
      <c r="D9086" s="47" t="s">
        <v>45</v>
      </c>
      <c r="E9086" s="47" t="s">
        <v>268</v>
      </c>
      <c r="F9086" s="48">
        <v>14004</v>
      </c>
      <c r="G9086" s="35" t="str">
        <f>VLOOKUP(F9086,Apoio!A:B,2,FALSE)</f>
        <v>Vara Federal</v>
      </c>
      <c r="H9086" s="47" t="s">
        <v>272</v>
      </c>
      <c r="I9086" s="49">
        <v>122</v>
      </c>
      <c r="J9086" s="2">
        <f>VLOOKUP($F9086,Apoio!$A:$F,4,FALSE)</f>
        <v>4</v>
      </c>
      <c r="K9086" s="2">
        <f>VLOOKUP($F9086,Apoio!$A:$F,5,FALSE)</f>
        <v>1</v>
      </c>
      <c r="L9086" s="24" t="str">
        <f>VLOOKUP($F9086,Apoio!$A:$F,6,FALSE)</f>
        <v>São Paulo - Previdenciária</v>
      </c>
    </row>
    <row r="9087" spans="1:12" x14ac:dyDescent="0.25">
      <c r="A9087" s="50">
        <v>2022</v>
      </c>
      <c r="B9087" s="51" t="s">
        <v>373</v>
      </c>
      <c r="C9087" s="51" t="s">
        <v>10</v>
      </c>
      <c r="D9087" s="51" t="s">
        <v>45</v>
      </c>
      <c r="E9087" s="51" t="s">
        <v>268</v>
      </c>
      <c r="F9087" s="52">
        <v>14005</v>
      </c>
      <c r="G9087" s="35" t="str">
        <f>VLOOKUP(F9087,Apoio!A:B,2,FALSE)</f>
        <v>Vara Federal</v>
      </c>
      <c r="H9087" s="51" t="s">
        <v>273</v>
      </c>
      <c r="I9087" s="53">
        <v>174</v>
      </c>
      <c r="J9087" s="2">
        <f>VLOOKUP($F9087,Apoio!$A:$F,4,FALSE)</f>
        <v>5</v>
      </c>
      <c r="K9087" s="2">
        <f>VLOOKUP($F9087,Apoio!$A:$F,5,FALSE)</f>
        <v>1</v>
      </c>
      <c r="L9087" s="24" t="str">
        <f>VLOOKUP($F9087,Apoio!$A:$F,6,FALSE)</f>
        <v>São Paulo - Previdenciária</v>
      </c>
    </row>
    <row r="9088" spans="1:12" x14ac:dyDescent="0.25">
      <c r="A9088" s="46">
        <v>2022</v>
      </c>
      <c r="B9088" s="47" t="s">
        <v>373</v>
      </c>
      <c r="C9088" s="47" t="s">
        <v>10</v>
      </c>
      <c r="D9088" s="47" t="s">
        <v>45</v>
      </c>
      <c r="E9088" s="47" t="s">
        <v>268</v>
      </c>
      <c r="F9088" s="48">
        <v>16496</v>
      </c>
      <c r="G9088" s="35" t="str">
        <f>VLOOKUP(F9088,Apoio!A:B,2,FALSE)</f>
        <v>Vara Federal</v>
      </c>
      <c r="H9088" s="47" t="s">
        <v>274</v>
      </c>
      <c r="I9088" s="49">
        <v>145</v>
      </c>
      <c r="J9088" s="2">
        <f>VLOOKUP($F9088,Apoio!$A:$F,4,FALSE)</f>
        <v>6</v>
      </c>
      <c r="K9088" s="2">
        <f>VLOOKUP($F9088,Apoio!$A:$F,5,FALSE)</f>
        <v>1</v>
      </c>
      <c r="L9088" s="24" t="str">
        <f>VLOOKUP($F9088,Apoio!$A:$F,6,FALSE)</f>
        <v>São Paulo - Previdenciária</v>
      </c>
    </row>
    <row r="9089" spans="1:12" x14ac:dyDescent="0.25">
      <c r="A9089" s="50">
        <v>2022</v>
      </c>
      <c r="B9089" s="51" t="s">
        <v>373</v>
      </c>
      <c r="C9089" s="51" t="s">
        <v>10</v>
      </c>
      <c r="D9089" s="51" t="s">
        <v>45</v>
      </c>
      <c r="E9089" s="51" t="s">
        <v>268</v>
      </c>
      <c r="F9089" s="52">
        <v>14006</v>
      </c>
      <c r="G9089" s="35" t="str">
        <f>VLOOKUP(F9089,Apoio!A:B,2,FALSE)</f>
        <v>Vara Federal</v>
      </c>
      <c r="H9089" s="51" t="s">
        <v>275</v>
      </c>
      <c r="I9089" s="53">
        <v>158</v>
      </c>
      <c r="J9089" s="2">
        <f>VLOOKUP($F9089,Apoio!$A:$F,4,FALSE)</f>
        <v>7</v>
      </c>
      <c r="K9089" s="2">
        <f>VLOOKUP($F9089,Apoio!$A:$F,5,FALSE)</f>
        <v>1</v>
      </c>
      <c r="L9089" s="24" t="str">
        <f>VLOOKUP($F9089,Apoio!$A:$F,6,FALSE)</f>
        <v>São Paulo - Previdenciária</v>
      </c>
    </row>
    <row r="9090" spans="1:12" x14ac:dyDescent="0.25">
      <c r="A9090" s="46">
        <v>2022</v>
      </c>
      <c r="B9090" s="47" t="s">
        <v>373</v>
      </c>
      <c r="C9090" s="47" t="s">
        <v>10</v>
      </c>
      <c r="D9090" s="47" t="s">
        <v>45</v>
      </c>
      <c r="E9090" s="47" t="s">
        <v>268</v>
      </c>
      <c r="F9090" s="48">
        <v>16497</v>
      </c>
      <c r="G9090" s="35" t="str">
        <f>VLOOKUP(F9090,Apoio!A:B,2,FALSE)</f>
        <v>Vara Federal</v>
      </c>
      <c r="H9090" s="47" t="s">
        <v>276</v>
      </c>
      <c r="I9090" s="49">
        <v>147</v>
      </c>
      <c r="J9090" s="2">
        <f>VLOOKUP($F9090,Apoio!$A:$F,4,FALSE)</f>
        <v>8</v>
      </c>
      <c r="K9090" s="2">
        <f>VLOOKUP($F9090,Apoio!$A:$F,5,FALSE)</f>
        <v>1</v>
      </c>
      <c r="L9090" s="24" t="str">
        <f>VLOOKUP($F9090,Apoio!$A:$F,6,FALSE)</f>
        <v>São Paulo - Previdenciária</v>
      </c>
    </row>
    <row r="9091" spans="1:12" x14ac:dyDescent="0.25">
      <c r="A9091" s="50">
        <v>2022</v>
      </c>
      <c r="B9091" s="51" t="s">
        <v>373</v>
      </c>
      <c r="C9091" s="51" t="s">
        <v>10</v>
      </c>
      <c r="D9091" s="51" t="s">
        <v>45</v>
      </c>
      <c r="E9091" s="51" t="s">
        <v>268</v>
      </c>
      <c r="F9091" s="52">
        <v>18205</v>
      </c>
      <c r="G9091" s="35" t="str">
        <f>VLOOKUP(F9091,Apoio!A:B,2,FALSE)</f>
        <v>Vara Federal</v>
      </c>
      <c r="H9091" s="51" t="s">
        <v>277</v>
      </c>
      <c r="I9091" s="53">
        <v>151</v>
      </c>
      <c r="J9091" s="2">
        <f>VLOOKUP($F9091,Apoio!$A:$F,4,FALSE)</f>
        <v>9</v>
      </c>
      <c r="K9091" s="2">
        <f>VLOOKUP($F9091,Apoio!$A:$F,5,FALSE)</f>
        <v>1</v>
      </c>
      <c r="L9091" s="24" t="str">
        <f>VLOOKUP($F9091,Apoio!$A:$F,6,FALSE)</f>
        <v>São Paulo - Previdenciária</v>
      </c>
    </row>
    <row r="9092" spans="1:12" x14ac:dyDescent="0.25">
      <c r="A9092" s="46">
        <v>2022</v>
      </c>
      <c r="B9092" s="47" t="s">
        <v>373</v>
      </c>
      <c r="C9092" s="47" t="s">
        <v>10</v>
      </c>
      <c r="D9092" s="47" t="s">
        <v>45</v>
      </c>
      <c r="E9092" s="47" t="s">
        <v>268</v>
      </c>
      <c r="F9092" s="48">
        <v>18202</v>
      </c>
      <c r="G9092" s="35" t="str">
        <f>VLOOKUP(F9092,Apoio!A:B,2,FALSE)</f>
        <v>Vara Federal</v>
      </c>
      <c r="H9092" s="47" t="s">
        <v>278</v>
      </c>
      <c r="I9092" s="49">
        <v>116</v>
      </c>
      <c r="J9092" s="2">
        <f>VLOOKUP($F9092,Apoio!$A:$F,4,FALSE)</f>
        <v>10</v>
      </c>
      <c r="K9092" s="2">
        <f>VLOOKUP($F9092,Apoio!$A:$F,5,FALSE)</f>
        <v>1</v>
      </c>
      <c r="L9092" s="24" t="str">
        <f>VLOOKUP($F9092,Apoio!$A:$F,6,FALSE)</f>
        <v>São Paulo - Previdenciária</v>
      </c>
    </row>
    <row r="9093" spans="1:12" x14ac:dyDescent="0.25">
      <c r="A9093" s="50">
        <v>2022</v>
      </c>
      <c r="B9093" s="51" t="s">
        <v>373</v>
      </c>
      <c r="C9093" s="51" t="s">
        <v>10</v>
      </c>
      <c r="D9093" s="51" t="s">
        <v>45</v>
      </c>
      <c r="E9093" s="51" t="s">
        <v>279</v>
      </c>
      <c r="F9093" s="52">
        <v>18100</v>
      </c>
      <c r="G9093" s="35" t="str">
        <f>VLOOKUP(F9093,Apoio!A:B,2,FALSE)</f>
        <v>Vara Federal</v>
      </c>
      <c r="H9093" s="51" t="s">
        <v>280</v>
      </c>
      <c r="I9093" s="53">
        <v>200</v>
      </c>
      <c r="J9093" s="2">
        <f>VLOOKUP($F9093,Apoio!$A:$F,4,FALSE)</f>
        <v>1</v>
      </c>
      <c r="K9093" s="2">
        <f>VLOOKUP($F9093,Apoio!$A:$F,5,FALSE)</f>
        <v>41</v>
      </c>
      <c r="L9093" s="24" t="str">
        <f>VLOOKUP($F9093,Apoio!$A:$F,6,FALSE)</f>
        <v>São Vicente</v>
      </c>
    </row>
    <row r="9094" spans="1:12" x14ac:dyDescent="0.25">
      <c r="A9094" s="46">
        <v>2022</v>
      </c>
      <c r="B9094" s="47" t="s">
        <v>373</v>
      </c>
      <c r="C9094" s="47" t="s">
        <v>10</v>
      </c>
      <c r="D9094" s="47" t="s">
        <v>45</v>
      </c>
      <c r="E9094" s="47" t="s">
        <v>279</v>
      </c>
      <c r="F9094" s="48">
        <v>14116</v>
      </c>
      <c r="G9094" s="35" t="str">
        <f>VLOOKUP(F9094,Apoio!A:B,2,FALSE)</f>
        <v>Juizado</v>
      </c>
      <c r="H9094" s="47" t="s">
        <v>281</v>
      </c>
      <c r="I9094" s="49">
        <v>390</v>
      </c>
      <c r="J9094" s="2">
        <f>VLOOKUP($F9094,Apoio!$A:$F,4,FALSE)</f>
        <v>1</v>
      </c>
      <c r="K9094" s="2">
        <f>VLOOKUP($F9094,Apoio!$A:$F,5,FALSE)</f>
        <v>41</v>
      </c>
      <c r="L9094" s="24" t="str">
        <f>VLOOKUP($F9094,Apoio!$A:$F,6,FALSE)</f>
        <v>São Vicente</v>
      </c>
    </row>
    <row r="9095" spans="1:12" x14ac:dyDescent="0.25">
      <c r="A9095" s="50">
        <v>2022</v>
      </c>
      <c r="B9095" s="51" t="s">
        <v>373</v>
      </c>
      <c r="C9095" s="51" t="s">
        <v>10</v>
      </c>
      <c r="D9095" s="51" t="s">
        <v>45</v>
      </c>
      <c r="E9095" s="51" t="s">
        <v>282</v>
      </c>
      <c r="F9095" s="52">
        <v>12486</v>
      </c>
      <c r="G9095" s="35" t="str">
        <f>VLOOKUP(F9095,Apoio!A:B,2,FALSE)</f>
        <v>Vara Federal</v>
      </c>
      <c r="H9095" s="51" t="s">
        <v>283</v>
      </c>
      <c r="I9095" s="53">
        <v>173</v>
      </c>
      <c r="J9095" s="2">
        <f>VLOOKUP($F9095,Apoio!$A:$F,4,FALSE)</f>
        <v>1</v>
      </c>
      <c r="K9095" s="2">
        <f>VLOOKUP($F9095,Apoio!$A:$F,5,FALSE)</f>
        <v>10</v>
      </c>
      <c r="L9095" s="24" t="str">
        <f>VLOOKUP($F9095,Apoio!$A:$F,6,FALSE)</f>
        <v>Sorocaba</v>
      </c>
    </row>
    <row r="9096" spans="1:12" x14ac:dyDescent="0.25">
      <c r="A9096" s="46">
        <v>2022</v>
      </c>
      <c r="B9096" s="47" t="s">
        <v>373</v>
      </c>
      <c r="C9096" s="47" t="s">
        <v>10</v>
      </c>
      <c r="D9096" s="47" t="s">
        <v>45</v>
      </c>
      <c r="E9096" s="47" t="s">
        <v>282</v>
      </c>
      <c r="F9096" s="48">
        <v>79243</v>
      </c>
      <c r="G9096" s="35" t="str">
        <f>VLOOKUP(F9096,Apoio!A:B,2,FALSE)</f>
        <v>Juizado</v>
      </c>
      <c r="H9096" s="47" t="s">
        <v>284</v>
      </c>
      <c r="I9096" s="49">
        <v>518</v>
      </c>
      <c r="J9096" s="2">
        <f>VLOOKUP($F9096,Apoio!$A:$F,4,FALSE)</f>
        <v>1</v>
      </c>
      <c r="K9096" s="2">
        <f>VLOOKUP($F9096,Apoio!$A:$F,5,FALSE)</f>
        <v>10</v>
      </c>
      <c r="L9096" s="24" t="str">
        <f>VLOOKUP($F9096,Apoio!$A:$F,6,FALSE)</f>
        <v>Sorocaba</v>
      </c>
    </row>
    <row r="9097" spans="1:12" x14ac:dyDescent="0.25">
      <c r="A9097" s="50">
        <v>2022</v>
      </c>
      <c r="B9097" s="51" t="s">
        <v>373</v>
      </c>
      <c r="C9097" s="51" t="s">
        <v>10</v>
      </c>
      <c r="D9097" s="51" t="s">
        <v>45</v>
      </c>
      <c r="E9097" s="51" t="s">
        <v>282</v>
      </c>
      <c r="F9097" s="52">
        <v>12487</v>
      </c>
      <c r="G9097" s="35" t="str">
        <f>VLOOKUP(F9097,Apoio!A:B,2,FALSE)</f>
        <v>Vara Federal</v>
      </c>
      <c r="H9097" s="51" t="s">
        <v>285</v>
      </c>
      <c r="I9097" s="53">
        <v>172</v>
      </c>
      <c r="J9097" s="2">
        <f>VLOOKUP($F9097,Apoio!$A:$F,4,FALSE)</f>
        <v>2</v>
      </c>
      <c r="K9097" s="2">
        <f>VLOOKUP($F9097,Apoio!$A:$F,5,FALSE)</f>
        <v>10</v>
      </c>
      <c r="L9097" s="24" t="str">
        <f>VLOOKUP($F9097,Apoio!$A:$F,6,FALSE)</f>
        <v>Sorocaba</v>
      </c>
    </row>
    <row r="9098" spans="1:12" x14ac:dyDescent="0.25">
      <c r="A9098" s="46">
        <v>2022</v>
      </c>
      <c r="B9098" s="47" t="s">
        <v>373</v>
      </c>
      <c r="C9098" s="47" t="s">
        <v>10</v>
      </c>
      <c r="D9098" s="47" t="s">
        <v>45</v>
      </c>
      <c r="E9098" s="47" t="s">
        <v>282</v>
      </c>
      <c r="F9098" s="48">
        <v>14312</v>
      </c>
      <c r="G9098" s="35" t="str">
        <f>VLOOKUP(F9098,Apoio!A:B,2,FALSE)</f>
        <v>Juizado</v>
      </c>
      <c r="H9098" s="47" t="s">
        <v>286</v>
      </c>
      <c r="I9098" s="49">
        <v>519</v>
      </c>
      <c r="J9098" s="2">
        <f>VLOOKUP($F9098,Apoio!$A:$F,4,FALSE)</f>
        <v>2</v>
      </c>
      <c r="K9098" s="2">
        <f>VLOOKUP($F9098,Apoio!$A:$F,5,FALSE)</f>
        <v>10</v>
      </c>
      <c r="L9098" s="24" t="str">
        <f>VLOOKUP($F9098,Apoio!$A:$F,6,FALSE)</f>
        <v>Sorocaba</v>
      </c>
    </row>
    <row r="9099" spans="1:12" x14ac:dyDescent="0.25">
      <c r="A9099" s="50">
        <v>2022</v>
      </c>
      <c r="B9099" s="51" t="s">
        <v>373</v>
      </c>
      <c r="C9099" s="51" t="s">
        <v>10</v>
      </c>
      <c r="D9099" s="51" t="s">
        <v>45</v>
      </c>
      <c r="E9099" s="51" t="s">
        <v>282</v>
      </c>
      <c r="F9099" s="52">
        <v>12488</v>
      </c>
      <c r="G9099" s="35" t="str">
        <f>VLOOKUP(F9099,Apoio!A:B,2,FALSE)</f>
        <v>Vara Federal</v>
      </c>
      <c r="H9099" s="51" t="s">
        <v>287</v>
      </c>
      <c r="I9099" s="53">
        <v>176</v>
      </c>
      <c r="J9099" s="2">
        <f>VLOOKUP($F9099,Apoio!$A:$F,4,FALSE)</f>
        <v>3</v>
      </c>
      <c r="K9099" s="2">
        <f>VLOOKUP($F9099,Apoio!$A:$F,5,FALSE)</f>
        <v>10</v>
      </c>
      <c r="L9099" s="24" t="str">
        <f>VLOOKUP($F9099,Apoio!$A:$F,6,FALSE)</f>
        <v>Sorocaba</v>
      </c>
    </row>
    <row r="9100" spans="1:12" x14ac:dyDescent="0.25">
      <c r="A9100" s="46">
        <v>2022</v>
      </c>
      <c r="B9100" s="47" t="s">
        <v>373</v>
      </c>
      <c r="C9100" s="47" t="s">
        <v>10</v>
      </c>
      <c r="D9100" s="47" t="s">
        <v>45</v>
      </c>
      <c r="E9100" s="47" t="s">
        <v>282</v>
      </c>
      <c r="F9100" s="48">
        <v>14039</v>
      </c>
      <c r="G9100" s="35" t="str">
        <f>VLOOKUP(F9100,Apoio!A:B,2,FALSE)</f>
        <v>Vara Federal</v>
      </c>
      <c r="H9100" s="47" t="s">
        <v>288</v>
      </c>
      <c r="I9100" s="49">
        <v>182</v>
      </c>
      <c r="J9100" s="2">
        <f>VLOOKUP($F9100,Apoio!$A:$F,4,FALSE)</f>
        <v>4</v>
      </c>
      <c r="K9100" s="2">
        <f>VLOOKUP($F9100,Apoio!$A:$F,5,FALSE)</f>
        <v>10</v>
      </c>
      <c r="L9100" s="24" t="str">
        <f>VLOOKUP($F9100,Apoio!$A:$F,6,FALSE)</f>
        <v>Sorocaba</v>
      </c>
    </row>
    <row r="9101" spans="1:12" x14ac:dyDescent="0.25">
      <c r="A9101" s="50">
        <v>2022</v>
      </c>
      <c r="B9101" s="51" t="s">
        <v>373</v>
      </c>
      <c r="C9101" s="51" t="s">
        <v>10</v>
      </c>
      <c r="D9101" s="51" t="s">
        <v>45</v>
      </c>
      <c r="E9101" s="51" t="s">
        <v>289</v>
      </c>
      <c r="F9101" s="52">
        <v>12524</v>
      </c>
      <c r="G9101" s="35" t="str">
        <f>VLOOKUP(F9101,Apoio!A:B,2,FALSE)</f>
        <v>Vara Federal</v>
      </c>
      <c r="H9101" s="51" t="s">
        <v>290</v>
      </c>
      <c r="I9101" s="53">
        <v>91</v>
      </c>
      <c r="J9101" s="2">
        <f>VLOOKUP($F9101,Apoio!$A:$F,4,FALSE)</f>
        <v>1</v>
      </c>
      <c r="K9101" s="2">
        <f>VLOOKUP($F9101,Apoio!$A:$F,5,FALSE)</f>
        <v>21</v>
      </c>
      <c r="L9101" s="24" t="str">
        <f>VLOOKUP($F9101,Apoio!$A:$F,6,FALSE)</f>
        <v>Taubaté</v>
      </c>
    </row>
    <row r="9102" spans="1:12" x14ac:dyDescent="0.25">
      <c r="A9102" s="46">
        <v>2022</v>
      </c>
      <c r="B9102" s="47" t="s">
        <v>373</v>
      </c>
      <c r="C9102" s="47" t="s">
        <v>10</v>
      </c>
      <c r="D9102" s="47" t="s">
        <v>45</v>
      </c>
      <c r="E9102" s="47" t="s">
        <v>289</v>
      </c>
      <c r="F9102" s="48">
        <v>17781</v>
      </c>
      <c r="G9102" s="35" t="str">
        <f>VLOOKUP(F9102,Apoio!A:B,2,FALSE)</f>
        <v>Juizado</v>
      </c>
      <c r="H9102" s="47" t="s">
        <v>291</v>
      </c>
      <c r="I9102" s="49">
        <v>314</v>
      </c>
      <c r="J9102" s="2">
        <f>VLOOKUP($F9102,Apoio!$A:$F,4,FALSE)</f>
        <v>1</v>
      </c>
      <c r="K9102" s="2">
        <f>VLOOKUP($F9102,Apoio!$A:$F,5,FALSE)</f>
        <v>21</v>
      </c>
      <c r="L9102" s="24" t="str">
        <f>VLOOKUP($F9102,Apoio!$A:$F,6,FALSE)</f>
        <v>Taubaté</v>
      </c>
    </row>
    <row r="9103" spans="1:12" x14ac:dyDescent="0.25">
      <c r="A9103" s="50">
        <v>2022</v>
      </c>
      <c r="B9103" s="51" t="s">
        <v>373</v>
      </c>
      <c r="C9103" s="51" t="s">
        <v>10</v>
      </c>
      <c r="D9103" s="51" t="s">
        <v>45</v>
      </c>
      <c r="E9103" s="51" t="s">
        <v>289</v>
      </c>
      <c r="F9103" s="52">
        <v>13845</v>
      </c>
      <c r="G9103" s="35" t="str">
        <f>VLOOKUP(F9103,Apoio!A:B,2,FALSE)</f>
        <v>Vara Federal</v>
      </c>
      <c r="H9103" s="51" t="s">
        <v>292</v>
      </c>
      <c r="I9103" s="53">
        <v>91</v>
      </c>
      <c r="J9103" s="2">
        <f>VLOOKUP($F9103,Apoio!$A:$F,4,FALSE)</f>
        <v>2</v>
      </c>
      <c r="K9103" s="2">
        <f>VLOOKUP($F9103,Apoio!$A:$F,5,FALSE)</f>
        <v>21</v>
      </c>
      <c r="L9103" s="24" t="str">
        <f>VLOOKUP($F9103,Apoio!$A:$F,6,FALSE)</f>
        <v>Taubaté</v>
      </c>
    </row>
    <row r="9104" spans="1:12" x14ac:dyDescent="0.25">
      <c r="A9104" s="46">
        <v>2022</v>
      </c>
      <c r="B9104" s="47" t="s">
        <v>373</v>
      </c>
      <c r="C9104" s="47" t="s">
        <v>10</v>
      </c>
      <c r="D9104" s="47" t="s">
        <v>45</v>
      </c>
      <c r="E9104" s="47" t="s">
        <v>293</v>
      </c>
      <c r="F9104" s="48">
        <v>12526</v>
      </c>
      <c r="G9104" s="35" t="str">
        <f>VLOOKUP(F9104,Apoio!A:B,2,FALSE)</f>
        <v>Vara Federal + JEF</v>
      </c>
      <c r="H9104" s="47" t="s">
        <v>294</v>
      </c>
      <c r="I9104" s="49">
        <v>234</v>
      </c>
      <c r="J9104" s="2">
        <f>VLOOKUP($F9104,Apoio!$A:$F,4,FALSE)</f>
        <v>1</v>
      </c>
      <c r="K9104" s="2">
        <f>VLOOKUP($F9104,Apoio!$A:$F,5,FALSE)</f>
        <v>22</v>
      </c>
      <c r="L9104" s="24" t="str">
        <f>VLOOKUP($F9104,Apoio!$A:$F,6,FALSE)</f>
        <v>Tupã</v>
      </c>
    </row>
    <row r="9105" spans="1:12" x14ac:dyDescent="0.25">
      <c r="A9105" s="50">
        <v>2022</v>
      </c>
      <c r="B9105" s="51" t="s">
        <v>373</v>
      </c>
      <c r="C9105" s="51" t="s">
        <v>10</v>
      </c>
      <c r="D9105" s="51" t="s">
        <v>45</v>
      </c>
      <c r="E9105" s="51" t="s">
        <v>293</v>
      </c>
      <c r="F9105" s="52">
        <v>12526</v>
      </c>
      <c r="G9105" s="35" t="str">
        <f>VLOOKUP(F9105,Apoio!A:B,2,FALSE)</f>
        <v>Vara Federal + JEF</v>
      </c>
      <c r="H9105" s="51" t="s">
        <v>294</v>
      </c>
      <c r="I9105" s="53">
        <v>91</v>
      </c>
      <c r="J9105" s="2">
        <f>VLOOKUP($F9105,Apoio!$A:$F,4,FALSE)</f>
        <v>1</v>
      </c>
      <c r="K9105" s="2">
        <f>VLOOKUP($F9105,Apoio!$A:$F,5,FALSE)</f>
        <v>22</v>
      </c>
      <c r="L9105" s="24" t="str">
        <f>VLOOKUP($F9105,Apoio!$A:$F,6,FALSE)</f>
        <v>Tupã</v>
      </c>
    </row>
    <row r="9106" spans="1:12" x14ac:dyDescent="0.25">
      <c r="A9106" s="46">
        <v>2022</v>
      </c>
      <c r="B9106" s="47" t="s">
        <v>373</v>
      </c>
      <c r="C9106" s="47" t="s">
        <v>10</v>
      </c>
      <c r="D9106" s="47" t="s">
        <v>45</v>
      </c>
      <c r="E9106" s="47" t="s">
        <v>295</v>
      </c>
      <c r="F9106" s="48">
        <v>21627</v>
      </c>
      <c r="G9106" s="35" t="str">
        <f>VLOOKUP(F9106,Apoio!A:B,2,FALSE)</f>
        <v>Turma Recursal</v>
      </c>
      <c r="H9106" s="47" t="s">
        <v>296</v>
      </c>
      <c r="I9106" s="49">
        <v>147</v>
      </c>
      <c r="J9106" s="2">
        <f>VLOOKUP($F9106,Apoio!$A:$F,4,FALSE)</f>
        <v>1</v>
      </c>
      <c r="K9106" s="2">
        <f>VLOOKUP($F9106,Apoio!$A:$F,5,FALSE)</f>
        <v>1</v>
      </c>
      <c r="L9106" s="24" t="str">
        <f>VLOOKUP($F9106,Apoio!$A:$F,6,FALSE)</f>
        <v>São Paulo - TR</v>
      </c>
    </row>
    <row r="9107" spans="1:12" x14ac:dyDescent="0.25">
      <c r="A9107" s="50">
        <v>2022</v>
      </c>
      <c r="B9107" s="51" t="s">
        <v>373</v>
      </c>
      <c r="C9107" s="51" t="s">
        <v>10</v>
      </c>
      <c r="D9107" s="51" t="s">
        <v>45</v>
      </c>
      <c r="E9107" s="51" t="s">
        <v>295</v>
      </c>
      <c r="F9107" s="52">
        <v>21628</v>
      </c>
      <c r="G9107" s="35" t="str">
        <f>VLOOKUP(F9107,Apoio!A:B,2,FALSE)</f>
        <v>Turma Recursal</v>
      </c>
      <c r="H9107" s="51" t="s">
        <v>297</v>
      </c>
      <c r="I9107" s="53">
        <v>158</v>
      </c>
      <c r="J9107" s="2">
        <f>VLOOKUP($F9107,Apoio!$A:$F,4,FALSE)</f>
        <v>2</v>
      </c>
      <c r="K9107" s="2">
        <f>VLOOKUP($F9107,Apoio!$A:$F,5,FALSE)</f>
        <v>1</v>
      </c>
      <c r="L9107" s="24" t="str">
        <f>VLOOKUP($F9107,Apoio!$A:$F,6,FALSE)</f>
        <v>São Paulo - TR</v>
      </c>
    </row>
    <row r="9108" spans="1:12" x14ac:dyDescent="0.25">
      <c r="A9108" s="46">
        <v>2022</v>
      </c>
      <c r="B9108" s="47" t="s">
        <v>373</v>
      </c>
      <c r="C9108" s="47" t="s">
        <v>10</v>
      </c>
      <c r="D9108" s="47" t="s">
        <v>45</v>
      </c>
      <c r="E9108" s="47" t="s">
        <v>295</v>
      </c>
      <c r="F9108" s="48">
        <v>21629</v>
      </c>
      <c r="G9108" s="35" t="str">
        <f>VLOOKUP(F9108,Apoio!A:B,2,FALSE)</f>
        <v>Turma Recursal</v>
      </c>
      <c r="H9108" s="47" t="s">
        <v>298</v>
      </c>
      <c r="I9108" s="49">
        <v>145</v>
      </c>
      <c r="J9108" s="2">
        <f>VLOOKUP($F9108,Apoio!$A:$F,4,FALSE)</f>
        <v>3</v>
      </c>
      <c r="K9108" s="2">
        <f>VLOOKUP($F9108,Apoio!$A:$F,5,FALSE)</f>
        <v>1</v>
      </c>
      <c r="L9108" s="24" t="str">
        <f>VLOOKUP($F9108,Apoio!$A:$F,6,FALSE)</f>
        <v>São Paulo - TR</v>
      </c>
    </row>
    <row r="9109" spans="1:12" x14ac:dyDescent="0.25">
      <c r="A9109" s="50">
        <v>2022</v>
      </c>
      <c r="B9109" s="51" t="s">
        <v>373</v>
      </c>
      <c r="C9109" s="51" t="s">
        <v>10</v>
      </c>
      <c r="D9109" s="51" t="s">
        <v>45</v>
      </c>
      <c r="E9109" s="51" t="s">
        <v>295</v>
      </c>
      <c r="F9109" s="52">
        <v>21630</v>
      </c>
      <c r="G9109" s="35" t="str">
        <f>VLOOKUP(F9109,Apoio!A:B,2,FALSE)</f>
        <v>Turma Recursal</v>
      </c>
      <c r="H9109" s="51" t="s">
        <v>299</v>
      </c>
      <c r="I9109" s="53">
        <v>143</v>
      </c>
      <c r="J9109" s="2">
        <f>VLOOKUP($F9109,Apoio!$A:$F,4,FALSE)</f>
        <v>4</v>
      </c>
      <c r="K9109" s="2">
        <f>VLOOKUP($F9109,Apoio!$A:$F,5,FALSE)</f>
        <v>1</v>
      </c>
      <c r="L9109" s="24" t="str">
        <f>VLOOKUP($F9109,Apoio!$A:$F,6,FALSE)</f>
        <v>São Paulo - TR</v>
      </c>
    </row>
    <row r="9110" spans="1:12" x14ac:dyDescent="0.25">
      <c r="A9110" s="46">
        <v>2022</v>
      </c>
      <c r="B9110" s="47" t="s">
        <v>373</v>
      </c>
      <c r="C9110" s="47" t="s">
        <v>10</v>
      </c>
      <c r="D9110" s="47" t="s">
        <v>45</v>
      </c>
      <c r="E9110" s="47" t="s">
        <v>295</v>
      </c>
      <c r="F9110" s="48">
        <v>21631</v>
      </c>
      <c r="G9110" s="35" t="str">
        <f>VLOOKUP(F9110,Apoio!A:B,2,FALSE)</f>
        <v>Turma Recursal</v>
      </c>
      <c r="H9110" s="47" t="s">
        <v>300</v>
      </c>
      <c r="I9110" s="49">
        <v>140</v>
      </c>
      <c r="J9110" s="2">
        <f>VLOOKUP($F9110,Apoio!$A:$F,4,FALSE)</f>
        <v>5</v>
      </c>
      <c r="K9110" s="2">
        <f>VLOOKUP($F9110,Apoio!$A:$F,5,FALSE)</f>
        <v>1</v>
      </c>
      <c r="L9110" s="24" t="str">
        <f>VLOOKUP($F9110,Apoio!$A:$F,6,FALSE)</f>
        <v>São Paulo - TR</v>
      </c>
    </row>
    <row r="9111" spans="1:12" x14ac:dyDescent="0.25">
      <c r="A9111" s="50">
        <v>2022</v>
      </c>
      <c r="B9111" s="51" t="s">
        <v>373</v>
      </c>
      <c r="C9111" s="51" t="s">
        <v>10</v>
      </c>
      <c r="D9111" s="51" t="s">
        <v>45</v>
      </c>
      <c r="E9111" s="51" t="s">
        <v>295</v>
      </c>
      <c r="F9111" s="52">
        <v>21632</v>
      </c>
      <c r="G9111" s="35" t="str">
        <f>VLOOKUP(F9111,Apoio!A:B,2,FALSE)</f>
        <v>Turma Recursal</v>
      </c>
      <c r="H9111" s="51" t="s">
        <v>301</v>
      </c>
      <c r="I9111" s="53">
        <v>135</v>
      </c>
      <c r="J9111" s="2">
        <f>VLOOKUP($F9111,Apoio!$A:$F,4,FALSE)</f>
        <v>6</v>
      </c>
      <c r="K9111" s="2">
        <f>VLOOKUP($F9111,Apoio!$A:$F,5,FALSE)</f>
        <v>1</v>
      </c>
      <c r="L9111" s="24" t="str">
        <f>VLOOKUP($F9111,Apoio!$A:$F,6,FALSE)</f>
        <v>São Paulo - TR</v>
      </c>
    </row>
    <row r="9112" spans="1:12" x14ac:dyDescent="0.25">
      <c r="A9112" s="46">
        <v>2022</v>
      </c>
      <c r="B9112" s="47" t="s">
        <v>373</v>
      </c>
      <c r="C9112" s="47" t="s">
        <v>10</v>
      </c>
      <c r="D9112" s="47" t="s">
        <v>45</v>
      </c>
      <c r="E9112" s="47" t="s">
        <v>295</v>
      </c>
      <c r="F9112" s="48">
        <v>21633</v>
      </c>
      <c r="G9112" s="35" t="str">
        <f>VLOOKUP(F9112,Apoio!A:B,2,FALSE)</f>
        <v>Turma Recursal</v>
      </c>
      <c r="H9112" s="47" t="s">
        <v>302</v>
      </c>
      <c r="I9112" s="49">
        <v>159</v>
      </c>
      <c r="J9112" s="2">
        <f>VLOOKUP($F9112,Apoio!$A:$F,4,FALSE)</f>
        <v>7</v>
      </c>
      <c r="K9112" s="2">
        <f>VLOOKUP($F9112,Apoio!$A:$F,5,FALSE)</f>
        <v>1</v>
      </c>
      <c r="L9112" s="24" t="str">
        <f>VLOOKUP($F9112,Apoio!$A:$F,6,FALSE)</f>
        <v>São Paulo - TR</v>
      </c>
    </row>
    <row r="9113" spans="1:12" x14ac:dyDescent="0.25">
      <c r="A9113" s="50">
        <v>2022</v>
      </c>
      <c r="B9113" s="51" t="s">
        <v>373</v>
      </c>
      <c r="C9113" s="51" t="s">
        <v>10</v>
      </c>
      <c r="D9113" s="51" t="s">
        <v>45</v>
      </c>
      <c r="E9113" s="51" t="s">
        <v>295</v>
      </c>
      <c r="F9113" s="52">
        <v>21634</v>
      </c>
      <c r="G9113" s="35" t="str">
        <f>VLOOKUP(F9113,Apoio!A:B,2,FALSE)</f>
        <v>Turma Recursal</v>
      </c>
      <c r="H9113" s="51" t="s">
        <v>303</v>
      </c>
      <c r="I9113" s="53">
        <v>134</v>
      </c>
      <c r="J9113" s="2">
        <f>VLOOKUP($F9113,Apoio!$A:$F,4,FALSE)</f>
        <v>8</v>
      </c>
      <c r="K9113" s="2">
        <f>VLOOKUP($F9113,Apoio!$A:$F,5,FALSE)</f>
        <v>1</v>
      </c>
      <c r="L9113" s="24" t="str">
        <f>VLOOKUP($F9113,Apoio!$A:$F,6,FALSE)</f>
        <v>São Paulo - TR</v>
      </c>
    </row>
    <row r="9114" spans="1:12" x14ac:dyDescent="0.25">
      <c r="A9114" s="46">
        <v>2022</v>
      </c>
      <c r="B9114" s="47" t="s">
        <v>373</v>
      </c>
      <c r="C9114" s="47" t="s">
        <v>10</v>
      </c>
      <c r="D9114" s="47" t="s">
        <v>45</v>
      </c>
      <c r="E9114" s="47" t="s">
        <v>295</v>
      </c>
      <c r="F9114" s="48">
        <v>21635</v>
      </c>
      <c r="G9114" s="35" t="str">
        <f>VLOOKUP(F9114,Apoio!A:B,2,FALSE)</f>
        <v>Turma Recursal</v>
      </c>
      <c r="H9114" s="47" t="s">
        <v>304</v>
      </c>
      <c r="I9114" s="49">
        <v>140</v>
      </c>
      <c r="J9114" s="2">
        <f>VLOOKUP($F9114,Apoio!$A:$F,4,FALSE)</f>
        <v>9</v>
      </c>
      <c r="K9114" s="2">
        <f>VLOOKUP($F9114,Apoio!$A:$F,5,FALSE)</f>
        <v>1</v>
      </c>
      <c r="L9114" s="24" t="str">
        <f>VLOOKUP($F9114,Apoio!$A:$F,6,FALSE)</f>
        <v>São Paulo - TR</v>
      </c>
    </row>
    <row r="9115" spans="1:12" x14ac:dyDescent="0.25">
      <c r="A9115" s="50">
        <v>2022</v>
      </c>
      <c r="B9115" s="51" t="s">
        <v>373</v>
      </c>
      <c r="C9115" s="51" t="s">
        <v>10</v>
      </c>
      <c r="D9115" s="51" t="s">
        <v>45</v>
      </c>
      <c r="E9115" s="51" t="s">
        <v>295</v>
      </c>
      <c r="F9115" s="52">
        <v>21636</v>
      </c>
      <c r="G9115" s="35" t="str">
        <f>VLOOKUP(F9115,Apoio!A:B,2,FALSE)</f>
        <v>Turma Recursal</v>
      </c>
      <c r="H9115" s="51" t="s">
        <v>305</v>
      </c>
      <c r="I9115" s="53">
        <v>148</v>
      </c>
      <c r="J9115" s="2">
        <f>VLOOKUP($F9115,Apoio!$A:$F,4,FALSE)</f>
        <v>10</v>
      </c>
      <c r="K9115" s="2">
        <f>VLOOKUP($F9115,Apoio!$A:$F,5,FALSE)</f>
        <v>1</v>
      </c>
      <c r="L9115" s="24" t="str">
        <f>VLOOKUP($F9115,Apoio!$A:$F,6,FALSE)</f>
        <v>São Paulo - TR</v>
      </c>
    </row>
    <row r="9116" spans="1:12" x14ac:dyDescent="0.25">
      <c r="A9116" s="46">
        <v>2022</v>
      </c>
      <c r="B9116" s="47" t="s">
        <v>373</v>
      </c>
      <c r="C9116" s="47" t="s">
        <v>10</v>
      </c>
      <c r="D9116" s="47" t="s">
        <v>45</v>
      </c>
      <c r="E9116" s="47" t="s">
        <v>295</v>
      </c>
      <c r="F9116" s="48">
        <v>21637</v>
      </c>
      <c r="G9116" s="35" t="str">
        <f>VLOOKUP(F9116,Apoio!A:B,2,FALSE)</f>
        <v>Turma Recursal</v>
      </c>
      <c r="H9116" s="47" t="s">
        <v>306</v>
      </c>
      <c r="I9116" s="49">
        <v>135</v>
      </c>
      <c r="J9116" s="2">
        <f>VLOOKUP($F9116,Apoio!$A:$F,4,FALSE)</f>
        <v>11</v>
      </c>
      <c r="K9116" s="2">
        <f>VLOOKUP($F9116,Apoio!$A:$F,5,FALSE)</f>
        <v>1</v>
      </c>
      <c r="L9116" s="24" t="str">
        <f>VLOOKUP($F9116,Apoio!$A:$F,6,FALSE)</f>
        <v>São Paulo - TR</v>
      </c>
    </row>
    <row r="9117" spans="1:12" x14ac:dyDescent="0.25">
      <c r="A9117" s="50">
        <v>2022</v>
      </c>
      <c r="B9117" s="51" t="s">
        <v>373</v>
      </c>
      <c r="C9117" s="51" t="s">
        <v>10</v>
      </c>
      <c r="D9117" s="51" t="s">
        <v>45</v>
      </c>
      <c r="E9117" s="51" t="s">
        <v>295</v>
      </c>
      <c r="F9117" s="52">
        <v>21638</v>
      </c>
      <c r="G9117" s="35" t="str">
        <f>VLOOKUP(F9117,Apoio!A:B,2,FALSE)</f>
        <v>Turma Recursal</v>
      </c>
      <c r="H9117" s="51" t="s">
        <v>307</v>
      </c>
      <c r="I9117" s="53">
        <v>135</v>
      </c>
      <c r="J9117" s="2">
        <f>VLOOKUP($F9117,Apoio!$A:$F,4,FALSE)</f>
        <v>12</v>
      </c>
      <c r="K9117" s="2">
        <f>VLOOKUP($F9117,Apoio!$A:$F,5,FALSE)</f>
        <v>1</v>
      </c>
      <c r="L9117" s="24" t="str">
        <f>VLOOKUP($F9117,Apoio!$A:$F,6,FALSE)</f>
        <v>São Paulo - TR</v>
      </c>
    </row>
    <row r="9118" spans="1:12" x14ac:dyDescent="0.25">
      <c r="A9118" s="46">
        <v>2022</v>
      </c>
      <c r="B9118" s="47" t="s">
        <v>373</v>
      </c>
      <c r="C9118" s="47" t="s">
        <v>10</v>
      </c>
      <c r="D9118" s="47" t="s">
        <v>45</v>
      </c>
      <c r="E9118" s="47" t="s">
        <v>295</v>
      </c>
      <c r="F9118" s="48">
        <v>21639</v>
      </c>
      <c r="G9118" s="35" t="str">
        <f>VLOOKUP(F9118,Apoio!A:B,2,FALSE)</f>
        <v>Turma Recursal</v>
      </c>
      <c r="H9118" s="47" t="s">
        <v>308</v>
      </c>
      <c r="I9118" s="49">
        <v>131</v>
      </c>
      <c r="J9118" s="2">
        <f>VLOOKUP($F9118,Apoio!$A:$F,4,FALSE)</f>
        <v>13</v>
      </c>
      <c r="K9118" s="2">
        <f>VLOOKUP($F9118,Apoio!$A:$F,5,FALSE)</f>
        <v>1</v>
      </c>
      <c r="L9118" s="24" t="str">
        <f>VLOOKUP($F9118,Apoio!$A:$F,6,FALSE)</f>
        <v>São Paulo - TR</v>
      </c>
    </row>
    <row r="9119" spans="1:12" x14ac:dyDescent="0.25">
      <c r="A9119" s="50">
        <v>2022</v>
      </c>
      <c r="B9119" s="51" t="s">
        <v>373</v>
      </c>
      <c r="C9119" s="51" t="s">
        <v>10</v>
      </c>
      <c r="D9119" s="51" t="s">
        <v>45</v>
      </c>
      <c r="E9119" s="51" t="s">
        <v>295</v>
      </c>
      <c r="F9119" s="52">
        <v>21640</v>
      </c>
      <c r="G9119" s="35" t="str">
        <f>VLOOKUP(F9119,Apoio!A:B,2,FALSE)</f>
        <v>Turma Recursal</v>
      </c>
      <c r="H9119" s="51" t="s">
        <v>309</v>
      </c>
      <c r="I9119" s="53">
        <v>136</v>
      </c>
      <c r="J9119" s="2">
        <f>VLOOKUP($F9119,Apoio!$A:$F,4,FALSE)</f>
        <v>14</v>
      </c>
      <c r="K9119" s="2">
        <f>VLOOKUP($F9119,Apoio!$A:$F,5,FALSE)</f>
        <v>1</v>
      </c>
      <c r="L9119" s="24" t="str">
        <f>VLOOKUP($F9119,Apoio!$A:$F,6,FALSE)</f>
        <v>São Paulo - TR</v>
      </c>
    </row>
    <row r="9120" spans="1:12" x14ac:dyDescent="0.25">
      <c r="A9120" s="46">
        <v>2022</v>
      </c>
      <c r="B9120" s="47" t="s">
        <v>373</v>
      </c>
      <c r="C9120" s="47" t="s">
        <v>10</v>
      </c>
      <c r="D9120" s="47" t="s">
        <v>45</v>
      </c>
      <c r="E9120" s="47" t="s">
        <v>295</v>
      </c>
      <c r="F9120" s="48">
        <v>21641</v>
      </c>
      <c r="G9120" s="35" t="str">
        <f>VLOOKUP(F9120,Apoio!A:B,2,FALSE)</f>
        <v>Turma Recursal</v>
      </c>
      <c r="H9120" s="47" t="s">
        <v>310</v>
      </c>
      <c r="I9120" s="49">
        <v>123</v>
      </c>
      <c r="J9120" s="2">
        <f>VLOOKUP($F9120,Apoio!$A:$F,4,FALSE)</f>
        <v>15</v>
      </c>
      <c r="K9120" s="2">
        <f>VLOOKUP($F9120,Apoio!$A:$F,5,FALSE)</f>
        <v>1</v>
      </c>
      <c r="L9120" s="24" t="str">
        <f>VLOOKUP($F9120,Apoio!$A:$F,6,FALSE)</f>
        <v>São Paulo - TR</v>
      </c>
    </row>
    <row r="9121" spans="1:12" x14ac:dyDescent="0.25">
      <c r="A9121" s="50">
        <v>2022</v>
      </c>
      <c r="B9121" s="51" t="s">
        <v>373</v>
      </c>
      <c r="C9121" s="51" t="s">
        <v>10</v>
      </c>
      <c r="D9121" s="51" t="s">
        <v>45</v>
      </c>
      <c r="E9121" s="51" t="s">
        <v>295</v>
      </c>
      <c r="F9121" s="52">
        <v>21642</v>
      </c>
      <c r="G9121" s="35" t="str">
        <f>VLOOKUP(F9121,Apoio!A:B,2,FALSE)</f>
        <v>Turma Recursal</v>
      </c>
      <c r="H9121" s="51" t="s">
        <v>311</v>
      </c>
      <c r="I9121" s="53">
        <v>157</v>
      </c>
      <c r="J9121" s="2">
        <f>VLOOKUP($F9121,Apoio!$A:$F,4,FALSE)</f>
        <v>16</v>
      </c>
      <c r="K9121" s="2">
        <f>VLOOKUP($F9121,Apoio!$A:$F,5,FALSE)</f>
        <v>1</v>
      </c>
      <c r="L9121" s="24" t="str">
        <f>VLOOKUP($F9121,Apoio!$A:$F,6,FALSE)</f>
        <v>São Paulo - TR</v>
      </c>
    </row>
    <row r="9122" spans="1:12" x14ac:dyDescent="0.25">
      <c r="A9122" s="46">
        <v>2022</v>
      </c>
      <c r="B9122" s="47" t="s">
        <v>373</v>
      </c>
      <c r="C9122" s="47" t="s">
        <v>10</v>
      </c>
      <c r="D9122" s="47" t="s">
        <v>45</v>
      </c>
      <c r="E9122" s="47" t="s">
        <v>295</v>
      </c>
      <c r="F9122" s="48">
        <v>21643</v>
      </c>
      <c r="G9122" s="35" t="str">
        <f>VLOOKUP(F9122,Apoio!A:B,2,FALSE)</f>
        <v>Turma Recursal</v>
      </c>
      <c r="H9122" s="47" t="s">
        <v>312</v>
      </c>
      <c r="I9122" s="49">
        <v>128</v>
      </c>
      <c r="J9122" s="2">
        <f>VLOOKUP($F9122,Apoio!$A:$F,4,FALSE)</f>
        <v>17</v>
      </c>
      <c r="K9122" s="2">
        <f>VLOOKUP($F9122,Apoio!$A:$F,5,FALSE)</f>
        <v>1</v>
      </c>
      <c r="L9122" s="24" t="str">
        <f>VLOOKUP($F9122,Apoio!$A:$F,6,FALSE)</f>
        <v>São Paulo - TR</v>
      </c>
    </row>
    <row r="9123" spans="1:12" x14ac:dyDescent="0.25">
      <c r="A9123" s="50">
        <v>2022</v>
      </c>
      <c r="B9123" s="51" t="s">
        <v>373</v>
      </c>
      <c r="C9123" s="51" t="s">
        <v>10</v>
      </c>
      <c r="D9123" s="51" t="s">
        <v>45</v>
      </c>
      <c r="E9123" s="51" t="s">
        <v>295</v>
      </c>
      <c r="F9123" s="52">
        <v>21644</v>
      </c>
      <c r="G9123" s="35" t="str">
        <f>VLOOKUP(F9123,Apoio!A:B,2,FALSE)</f>
        <v>Turma Recursal</v>
      </c>
      <c r="H9123" s="51" t="s">
        <v>313</v>
      </c>
      <c r="I9123" s="53">
        <v>166</v>
      </c>
      <c r="J9123" s="2">
        <f>VLOOKUP($F9123,Apoio!$A:$F,4,FALSE)</f>
        <v>18</v>
      </c>
      <c r="K9123" s="2">
        <f>VLOOKUP($F9123,Apoio!$A:$F,5,FALSE)</f>
        <v>1</v>
      </c>
      <c r="L9123" s="24" t="str">
        <f>VLOOKUP($F9123,Apoio!$A:$F,6,FALSE)</f>
        <v>São Paulo - TR</v>
      </c>
    </row>
    <row r="9124" spans="1:12" x14ac:dyDescent="0.25">
      <c r="A9124" s="46">
        <v>2022</v>
      </c>
      <c r="B9124" s="47" t="s">
        <v>373</v>
      </c>
      <c r="C9124" s="47" t="s">
        <v>10</v>
      </c>
      <c r="D9124" s="47" t="s">
        <v>45</v>
      </c>
      <c r="E9124" s="47" t="s">
        <v>295</v>
      </c>
      <c r="F9124" s="48">
        <v>21645</v>
      </c>
      <c r="G9124" s="35" t="str">
        <f>VLOOKUP(F9124,Apoio!A:B,2,FALSE)</f>
        <v>Turma Recursal</v>
      </c>
      <c r="H9124" s="47" t="s">
        <v>314</v>
      </c>
      <c r="I9124" s="49">
        <v>155</v>
      </c>
      <c r="J9124" s="2">
        <f>VLOOKUP($F9124,Apoio!$A:$F,4,FALSE)</f>
        <v>19</v>
      </c>
      <c r="K9124" s="2">
        <f>VLOOKUP($F9124,Apoio!$A:$F,5,FALSE)</f>
        <v>1</v>
      </c>
      <c r="L9124" s="24" t="str">
        <f>VLOOKUP($F9124,Apoio!$A:$F,6,FALSE)</f>
        <v>São Paulo - TR</v>
      </c>
    </row>
    <row r="9125" spans="1:12" x14ac:dyDescent="0.25">
      <c r="A9125" s="50">
        <v>2022</v>
      </c>
      <c r="B9125" s="51" t="s">
        <v>373</v>
      </c>
      <c r="C9125" s="51" t="s">
        <v>10</v>
      </c>
      <c r="D9125" s="51" t="s">
        <v>45</v>
      </c>
      <c r="E9125" s="51" t="s">
        <v>295</v>
      </c>
      <c r="F9125" s="52">
        <v>21646</v>
      </c>
      <c r="G9125" s="35" t="str">
        <f>VLOOKUP(F9125,Apoio!A:B,2,FALSE)</f>
        <v>Turma Recursal</v>
      </c>
      <c r="H9125" s="51" t="s">
        <v>315</v>
      </c>
      <c r="I9125" s="53">
        <v>158</v>
      </c>
      <c r="J9125" s="2">
        <f>VLOOKUP($F9125,Apoio!$A:$F,4,FALSE)</f>
        <v>20</v>
      </c>
      <c r="K9125" s="2">
        <f>VLOOKUP($F9125,Apoio!$A:$F,5,FALSE)</f>
        <v>1</v>
      </c>
      <c r="L9125" s="24" t="str">
        <f>VLOOKUP($F9125,Apoio!$A:$F,6,FALSE)</f>
        <v>São Paulo - TR</v>
      </c>
    </row>
    <row r="9126" spans="1:12" x14ac:dyDescent="0.25">
      <c r="A9126" s="46">
        <v>2022</v>
      </c>
      <c r="B9126" s="47" t="s">
        <v>373</v>
      </c>
      <c r="C9126" s="47" t="s">
        <v>10</v>
      </c>
      <c r="D9126" s="47" t="s">
        <v>45</v>
      </c>
      <c r="E9126" s="47" t="s">
        <v>295</v>
      </c>
      <c r="F9126" s="48">
        <v>21647</v>
      </c>
      <c r="G9126" s="35" t="str">
        <f>VLOOKUP(F9126,Apoio!A:B,2,FALSE)</f>
        <v>Turma Recursal</v>
      </c>
      <c r="H9126" s="47" t="s">
        <v>316</v>
      </c>
      <c r="I9126" s="49">
        <v>147</v>
      </c>
      <c r="J9126" s="2">
        <f>VLOOKUP($F9126,Apoio!$A:$F,4,FALSE)</f>
        <v>21</v>
      </c>
      <c r="K9126" s="2">
        <f>VLOOKUP($F9126,Apoio!$A:$F,5,FALSE)</f>
        <v>1</v>
      </c>
      <c r="L9126" s="24" t="str">
        <f>VLOOKUP($F9126,Apoio!$A:$F,6,FALSE)</f>
        <v>São Paulo - TR</v>
      </c>
    </row>
    <row r="9127" spans="1:12" x14ac:dyDescent="0.25">
      <c r="A9127" s="50">
        <v>2022</v>
      </c>
      <c r="B9127" s="51" t="s">
        <v>373</v>
      </c>
      <c r="C9127" s="51" t="s">
        <v>10</v>
      </c>
      <c r="D9127" s="51" t="s">
        <v>45</v>
      </c>
      <c r="E9127" s="51" t="s">
        <v>295</v>
      </c>
      <c r="F9127" s="52">
        <v>21648</v>
      </c>
      <c r="G9127" s="35" t="str">
        <f>VLOOKUP(F9127,Apoio!A:B,2,FALSE)</f>
        <v>Turma Recursal</v>
      </c>
      <c r="H9127" s="51" t="s">
        <v>317</v>
      </c>
      <c r="I9127" s="53">
        <v>138</v>
      </c>
      <c r="J9127" s="2">
        <f>VLOOKUP($F9127,Apoio!$A:$F,4,FALSE)</f>
        <v>22</v>
      </c>
      <c r="K9127" s="2">
        <f>VLOOKUP($F9127,Apoio!$A:$F,5,FALSE)</f>
        <v>1</v>
      </c>
      <c r="L9127" s="24" t="str">
        <f>VLOOKUP($F9127,Apoio!$A:$F,6,FALSE)</f>
        <v>São Paulo - TR</v>
      </c>
    </row>
    <row r="9128" spans="1:12" x14ac:dyDescent="0.25">
      <c r="A9128" s="46">
        <v>2022</v>
      </c>
      <c r="B9128" s="47" t="s">
        <v>373</v>
      </c>
      <c r="C9128" s="47" t="s">
        <v>10</v>
      </c>
      <c r="D9128" s="47" t="s">
        <v>45</v>
      </c>
      <c r="E9128" s="47" t="s">
        <v>295</v>
      </c>
      <c r="F9128" s="48">
        <v>21649</v>
      </c>
      <c r="G9128" s="35" t="str">
        <f>VLOOKUP(F9128,Apoio!A:B,2,FALSE)</f>
        <v>Turma Recursal</v>
      </c>
      <c r="H9128" s="47" t="s">
        <v>318</v>
      </c>
      <c r="I9128" s="49">
        <v>145</v>
      </c>
      <c r="J9128" s="2">
        <f>VLOOKUP($F9128,Apoio!$A:$F,4,FALSE)</f>
        <v>23</v>
      </c>
      <c r="K9128" s="2">
        <f>VLOOKUP($F9128,Apoio!$A:$F,5,FALSE)</f>
        <v>1</v>
      </c>
      <c r="L9128" s="24" t="str">
        <f>VLOOKUP($F9128,Apoio!$A:$F,6,FALSE)</f>
        <v>São Paulo - TR</v>
      </c>
    </row>
    <row r="9129" spans="1:12" x14ac:dyDescent="0.25">
      <c r="A9129" s="50">
        <v>2022</v>
      </c>
      <c r="B9129" s="51" t="s">
        <v>373</v>
      </c>
      <c r="C9129" s="51" t="s">
        <v>10</v>
      </c>
      <c r="D9129" s="51" t="s">
        <v>45</v>
      </c>
      <c r="E9129" s="51" t="s">
        <v>295</v>
      </c>
      <c r="F9129" s="52">
        <v>21650</v>
      </c>
      <c r="G9129" s="35" t="str">
        <f>VLOOKUP(F9129,Apoio!A:B,2,FALSE)</f>
        <v>Turma Recursal</v>
      </c>
      <c r="H9129" s="51" t="s">
        <v>319</v>
      </c>
      <c r="I9129" s="53">
        <v>160</v>
      </c>
      <c r="J9129" s="2">
        <f>VLOOKUP($F9129,Apoio!$A:$F,4,FALSE)</f>
        <v>24</v>
      </c>
      <c r="K9129" s="2">
        <f>VLOOKUP($F9129,Apoio!$A:$F,5,FALSE)</f>
        <v>1</v>
      </c>
      <c r="L9129" s="24" t="str">
        <f>VLOOKUP($F9129,Apoio!$A:$F,6,FALSE)</f>
        <v>São Paulo - TR</v>
      </c>
    </row>
    <row r="9130" spans="1:12" x14ac:dyDescent="0.25">
      <c r="A9130" s="46">
        <v>2022</v>
      </c>
      <c r="B9130" s="47" t="s">
        <v>373</v>
      </c>
      <c r="C9130" s="47" t="s">
        <v>10</v>
      </c>
      <c r="D9130" s="47" t="s">
        <v>45</v>
      </c>
      <c r="E9130" s="47" t="s">
        <v>295</v>
      </c>
      <c r="F9130" s="48">
        <v>21651</v>
      </c>
      <c r="G9130" s="35" t="str">
        <f>VLOOKUP(F9130,Apoio!A:B,2,FALSE)</f>
        <v>Turma Recursal</v>
      </c>
      <c r="H9130" s="47" t="s">
        <v>320</v>
      </c>
      <c r="I9130" s="49">
        <v>136</v>
      </c>
      <c r="J9130" s="2">
        <f>VLOOKUP($F9130,Apoio!$A:$F,4,FALSE)</f>
        <v>25</v>
      </c>
      <c r="K9130" s="2">
        <f>VLOOKUP($F9130,Apoio!$A:$F,5,FALSE)</f>
        <v>1</v>
      </c>
      <c r="L9130" s="24" t="str">
        <f>VLOOKUP($F9130,Apoio!$A:$F,6,FALSE)</f>
        <v>São Paulo - TR</v>
      </c>
    </row>
    <row r="9131" spans="1:12" x14ac:dyDescent="0.25">
      <c r="A9131" s="50">
        <v>2022</v>
      </c>
      <c r="B9131" s="51" t="s">
        <v>373</v>
      </c>
      <c r="C9131" s="51" t="s">
        <v>10</v>
      </c>
      <c r="D9131" s="51" t="s">
        <v>45</v>
      </c>
      <c r="E9131" s="51" t="s">
        <v>295</v>
      </c>
      <c r="F9131" s="52">
        <v>21652</v>
      </c>
      <c r="G9131" s="35" t="str">
        <f>VLOOKUP(F9131,Apoio!A:B,2,FALSE)</f>
        <v>Turma Recursal</v>
      </c>
      <c r="H9131" s="51" t="s">
        <v>321</v>
      </c>
      <c r="I9131" s="53">
        <v>130</v>
      </c>
      <c r="J9131" s="2">
        <f>VLOOKUP($F9131,Apoio!$A:$F,4,FALSE)</f>
        <v>26</v>
      </c>
      <c r="K9131" s="2">
        <f>VLOOKUP($F9131,Apoio!$A:$F,5,FALSE)</f>
        <v>1</v>
      </c>
      <c r="L9131" s="24" t="str">
        <f>VLOOKUP($F9131,Apoio!$A:$F,6,FALSE)</f>
        <v>São Paulo - TR</v>
      </c>
    </row>
    <row r="9132" spans="1:12" x14ac:dyDescent="0.25">
      <c r="A9132" s="46">
        <v>2022</v>
      </c>
      <c r="B9132" s="47" t="s">
        <v>373</v>
      </c>
      <c r="C9132" s="47" t="s">
        <v>10</v>
      </c>
      <c r="D9132" s="47" t="s">
        <v>45</v>
      </c>
      <c r="E9132" s="47" t="s">
        <v>295</v>
      </c>
      <c r="F9132" s="48">
        <v>21653</v>
      </c>
      <c r="G9132" s="35" t="str">
        <f>VLOOKUP(F9132,Apoio!A:B,2,FALSE)</f>
        <v>Turma Recursal</v>
      </c>
      <c r="H9132" s="47" t="s">
        <v>322</v>
      </c>
      <c r="I9132" s="49">
        <v>114</v>
      </c>
      <c r="J9132" s="2">
        <f>VLOOKUP($F9132,Apoio!$A:$F,4,FALSE)</f>
        <v>27</v>
      </c>
      <c r="K9132" s="2">
        <f>VLOOKUP($F9132,Apoio!$A:$F,5,FALSE)</f>
        <v>1</v>
      </c>
      <c r="L9132" s="24" t="str">
        <f>VLOOKUP($F9132,Apoio!$A:$F,6,FALSE)</f>
        <v>São Paulo - TR</v>
      </c>
    </row>
    <row r="9133" spans="1:12" x14ac:dyDescent="0.25">
      <c r="A9133" s="50">
        <v>2022</v>
      </c>
      <c r="B9133" s="51" t="s">
        <v>373</v>
      </c>
      <c r="C9133" s="51" t="s">
        <v>10</v>
      </c>
      <c r="D9133" s="51" t="s">
        <v>45</v>
      </c>
      <c r="E9133" s="51" t="s">
        <v>295</v>
      </c>
      <c r="F9133" s="52">
        <v>21654</v>
      </c>
      <c r="G9133" s="35" t="str">
        <f>VLOOKUP(F9133,Apoio!A:B,2,FALSE)</f>
        <v>Turma Recursal</v>
      </c>
      <c r="H9133" s="51" t="s">
        <v>323</v>
      </c>
      <c r="I9133" s="53">
        <v>120</v>
      </c>
      <c r="J9133" s="2">
        <f>VLOOKUP($F9133,Apoio!$A:$F,4,FALSE)</f>
        <v>28</v>
      </c>
      <c r="K9133" s="2">
        <f>VLOOKUP($F9133,Apoio!$A:$F,5,FALSE)</f>
        <v>1</v>
      </c>
      <c r="L9133" s="24" t="str">
        <f>VLOOKUP($F9133,Apoio!$A:$F,6,FALSE)</f>
        <v>São Paulo - TR</v>
      </c>
    </row>
    <row r="9134" spans="1:12" x14ac:dyDescent="0.25">
      <c r="A9134" s="46">
        <v>2022</v>
      </c>
      <c r="B9134" s="47" t="s">
        <v>373</v>
      </c>
      <c r="C9134" s="47" t="s">
        <v>10</v>
      </c>
      <c r="D9134" s="47" t="s">
        <v>45</v>
      </c>
      <c r="E9134" s="47" t="s">
        <v>295</v>
      </c>
      <c r="F9134" s="48">
        <v>21655</v>
      </c>
      <c r="G9134" s="35" t="str">
        <f>VLOOKUP(F9134,Apoio!A:B,2,FALSE)</f>
        <v>Turma Recursal</v>
      </c>
      <c r="H9134" s="47" t="s">
        <v>324</v>
      </c>
      <c r="I9134" s="49">
        <v>137</v>
      </c>
      <c r="J9134" s="2">
        <f>VLOOKUP($F9134,Apoio!$A:$F,4,FALSE)</f>
        <v>29</v>
      </c>
      <c r="K9134" s="2">
        <f>VLOOKUP($F9134,Apoio!$A:$F,5,FALSE)</f>
        <v>1</v>
      </c>
      <c r="L9134" s="24" t="str">
        <f>VLOOKUP($F9134,Apoio!$A:$F,6,FALSE)</f>
        <v>São Paulo - TR</v>
      </c>
    </row>
    <row r="9135" spans="1:12" x14ac:dyDescent="0.25">
      <c r="A9135" s="50">
        <v>2022</v>
      </c>
      <c r="B9135" s="51" t="s">
        <v>373</v>
      </c>
      <c r="C9135" s="51" t="s">
        <v>10</v>
      </c>
      <c r="D9135" s="51" t="s">
        <v>45</v>
      </c>
      <c r="E9135" s="51" t="s">
        <v>295</v>
      </c>
      <c r="F9135" s="52">
        <v>21656</v>
      </c>
      <c r="G9135" s="35" t="str">
        <f>VLOOKUP(F9135,Apoio!A:B,2,FALSE)</f>
        <v>Turma Recursal</v>
      </c>
      <c r="H9135" s="51" t="s">
        <v>325</v>
      </c>
      <c r="I9135" s="53">
        <v>147</v>
      </c>
      <c r="J9135" s="2">
        <f>VLOOKUP($F9135,Apoio!$A:$F,4,FALSE)</f>
        <v>30</v>
      </c>
      <c r="K9135" s="2">
        <f>VLOOKUP($F9135,Apoio!$A:$F,5,FALSE)</f>
        <v>1</v>
      </c>
      <c r="L9135" s="24" t="str">
        <f>VLOOKUP($F9135,Apoio!$A:$F,6,FALSE)</f>
        <v>São Paulo - TR</v>
      </c>
    </row>
    <row r="9136" spans="1:12" x14ac:dyDescent="0.25">
      <c r="A9136" s="46">
        <v>2022</v>
      </c>
      <c r="B9136" s="47" t="s">
        <v>373</v>
      </c>
      <c r="C9136" s="47" t="s">
        <v>10</v>
      </c>
      <c r="D9136" s="47" t="s">
        <v>45</v>
      </c>
      <c r="E9136" s="47" t="s">
        <v>295</v>
      </c>
      <c r="F9136" s="48">
        <v>21657</v>
      </c>
      <c r="G9136" s="35" t="str">
        <f>VLOOKUP(F9136,Apoio!A:B,2,FALSE)</f>
        <v>Turma Recursal</v>
      </c>
      <c r="H9136" s="47" t="s">
        <v>326</v>
      </c>
      <c r="I9136" s="49">
        <v>167</v>
      </c>
      <c r="J9136" s="2">
        <f>VLOOKUP($F9136,Apoio!$A:$F,4,FALSE)</f>
        <v>31</v>
      </c>
      <c r="K9136" s="2">
        <f>VLOOKUP($F9136,Apoio!$A:$F,5,FALSE)</f>
        <v>1</v>
      </c>
      <c r="L9136" s="24" t="str">
        <f>VLOOKUP($F9136,Apoio!$A:$F,6,FALSE)</f>
        <v>São Paulo - TR</v>
      </c>
    </row>
    <row r="9137" spans="1:12" x14ac:dyDescent="0.25">
      <c r="A9137" s="50">
        <v>2022</v>
      </c>
      <c r="B9137" s="51" t="s">
        <v>373</v>
      </c>
      <c r="C9137" s="51" t="s">
        <v>10</v>
      </c>
      <c r="D9137" s="51" t="s">
        <v>45</v>
      </c>
      <c r="E9137" s="51" t="s">
        <v>295</v>
      </c>
      <c r="F9137" s="52">
        <v>21658</v>
      </c>
      <c r="G9137" s="35" t="str">
        <f>VLOOKUP(F9137,Apoio!A:B,2,FALSE)</f>
        <v>Turma Recursal</v>
      </c>
      <c r="H9137" s="51" t="s">
        <v>327</v>
      </c>
      <c r="I9137" s="53">
        <v>145</v>
      </c>
      <c r="J9137" s="2">
        <f>VLOOKUP($F9137,Apoio!$A:$F,4,FALSE)</f>
        <v>32</v>
      </c>
      <c r="K9137" s="2">
        <f>VLOOKUP($F9137,Apoio!$A:$F,5,FALSE)</f>
        <v>1</v>
      </c>
      <c r="L9137" s="24" t="str">
        <f>VLOOKUP($F9137,Apoio!$A:$F,6,FALSE)</f>
        <v>São Paulo - TR</v>
      </c>
    </row>
    <row r="9138" spans="1:12" x14ac:dyDescent="0.25">
      <c r="A9138" s="46">
        <v>2022</v>
      </c>
      <c r="B9138" s="47" t="s">
        <v>373</v>
      </c>
      <c r="C9138" s="47" t="s">
        <v>10</v>
      </c>
      <c r="D9138" s="47" t="s">
        <v>45</v>
      </c>
      <c r="E9138" s="47" t="s">
        <v>295</v>
      </c>
      <c r="F9138" s="48">
        <v>21659</v>
      </c>
      <c r="G9138" s="35" t="str">
        <f>VLOOKUP(F9138,Apoio!A:B,2,FALSE)</f>
        <v>Turma Recursal</v>
      </c>
      <c r="H9138" s="47" t="s">
        <v>328</v>
      </c>
      <c r="I9138" s="49">
        <v>134</v>
      </c>
      <c r="J9138" s="2">
        <f>VLOOKUP($F9138,Apoio!$A:$F,4,FALSE)</f>
        <v>33</v>
      </c>
      <c r="K9138" s="2">
        <f>VLOOKUP($F9138,Apoio!$A:$F,5,FALSE)</f>
        <v>1</v>
      </c>
      <c r="L9138" s="24" t="str">
        <f>VLOOKUP($F9138,Apoio!$A:$F,6,FALSE)</f>
        <v>São Paulo - TR</v>
      </c>
    </row>
    <row r="9139" spans="1:12" x14ac:dyDescent="0.25">
      <c r="A9139" s="50">
        <v>2022</v>
      </c>
      <c r="B9139" s="51" t="s">
        <v>373</v>
      </c>
      <c r="C9139" s="51" t="s">
        <v>10</v>
      </c>
      <c r="D9139" s="51" t="s">
        <v>45</v>
      </c>
      <c r="E9139" s="51" t="s">
        <v>295</v>
      </c>
      <c r="F9139" s="52">
        <v>72267</v>
      </c>
      <c r="G9139" s="35" t="str">
        <f>VLOOKUP(F9139,Apoio!A:B,2,FALSE)</f>
        <v>Turma Recursal</v>
      </c>
      <c r="H9139" s="51" t="s">
        <v>329</v>
      </c>
      <c r="I9139" s="53">
        <v>157</v>
      </c>
      <c r="J9139" s="2">
        <f>VLOOKUP($F9139,Apoio!$A:$F,4,FALSE)</f>
        <v>34</v>
      </c>
      <c r="K9139" s="2">
        <f>VLOOKUP($F9139,Apoio!$A:$F,5,FALSE)</f>
        <v>1</v>
      </c>
      <c r="L9139" s="24" t="str">
        <f>VLOOKUP($F9139,Apoio!$A:$F,6,FALSE)</f>
        <v>São Paulo - TR</v>
      </c>
    </row>
    <row r="9140" spans="1:12" x14ac:dyDescent="0.25">
      <c r="A9140" s="46">
        <v>2022</v>
      </c>
      <c r="B9140" s="47" t="s">
        <v>373</v>
      </c>
      <c r="C9140" s="47" t="s">
        <v>10</v>
      </c>
      <c r="D9140" s="47" t="s">
        <v>45</v>
      </c>
      <c r="E9140" s="47" t="s">
        <v>295</v>
      </c>
      <c r="F9140" s="48">
        <v>72268</v>
      </c>
      <c r="G9140" s="35" t="str">
        <f>VLOOKUP(F9140,Apoio!A:B,2,FALSE)</f>
        <v>Turma Recursal</v>
      </c>
      <c r="H9140" s="47" t="s">
        <v>330</v>
      </c>
      <c r="I9140" s="49">
        <v>137</v>
      </c>
      <c r="J9140" s="2">
        <f>VLOOKUP($F9140,Apoio!$A:$F,4,FALSE)</f>
        <v>35</v>
      </c>
      <c r="K9140" s="2">
        <f>VLOOKUP($F9140,Apoio!$A:$F,5,FALSE)</f>
        <v>1</v>
      </c>
      <c r="L9140" s="24" t="str">
        <f>VLOOKUP($F9140,Apoio!$A:$F,6,FALSE)</f>
        <v>São Paulo - TR</v>
      </c>
    </row>
    <row r="9141" spans="1:12" x14ac:dyDescent="0.25">
      <c r="A9141" s="50">
        <v>2022</v>
      </c>
      <c r="B9141" s="51" t="s">
        <v>373</v>
      </c>
      <c r="C9141" s="51" t="s">
        <v>10</v>
      </c>
      <c r="D9141" s="51" t="s">
        <v>45</v>
      </c>
      <c r="E9141" s="51" t="s">
        <v>295</v>
      </c>
      <c r="F9141" s="52">
        <v>72269</v>
      </c>
      <c r="G9141" s="35" t="str">
        <f>VLOOKUP(F9141,Apoio!A:B,2,FALSE)</f>
        <v>Turma Recursal</v>
      </c>
      <c r="H9141" s="51" t="s">
        <v>331</v>
      </c>
      <c r="I9141" s="53">
        <v>163</v>
      </c>
      <c r="J9141" s="2">
        <f>VLOOKUP($F9141,Apoio!$A:$F,4,FALSE)</f>
        <v>36</v>
      </c>
      <c r="K9141" s="2">
        <f>VLOOKUP($F9141,Apoio!$A:$F,5,FALSE)</f>
        <v>1</v>
      </c>
      <c r="L9141" s="24" t="str">
        <f>VLOOKUP($F9141,Apoio!$A:$F,6,FALSE)</f>
        <v>São Paulo - TR</v>
      </c>
    </row>
    <row r="9142" spans="1:12" x14ac:dyDescent="0.25">
      <c r="A9142" s="46">
        <v>2022</v>
      </c>
      <c r="B9142" s="47" t="s">
        <v>373</v>
      </c>
      <c r="C9142" s="47" t="s">
        <v>10</v>
      </c>
      <c r="D9142" s="47" t="s">
        <v>45</v>
      </c>
      <c r="E9142" s="47" t="s">
        <v>295</v>
      </c>
      <c r="F9142" s="48">
        <v>72270</v>
      </c>
      <c r="G9142" s="35" t="str">
        <f>VLOOKUP(F9142,Apoio!A:B,2,FALSE)</f>
        <v>Turma Recursal</v>
      </c>
      <c r="H9142" s="47" t="s">
        <v>332</v>
      </c>
      <c r="I9142" s="49">
        <v>145</v>
      </c>
      <c r="J9142" s="2">
        <f>VLOOKUP($F9142,Apoio!$A:$F,4,FALSE)</f>
        <v>37</v>
      </c>
      <c r="K9142" s="2">
        <f>VLOOKUP($F9142,Apoio!$A:$F,5,FALSE)</f>
        <v>1</v>
      </c>
      <c r="L9142" s="24" t="str">
        <f>VLOOKUP($F9142,Apoio!$A:$F,6,FALSE)</f>
        <v>São Paulo - TR</v>
      </c>
    </row>
    <row r="9143" spans="1:12" x14ac:dyDescent="0.25">
      <c r="A9143" s="50">
        <v>2022</v>
      </c>
      <c r="B9143" s="51" t="s">
        <v>373</v>
      </c>
      <c r="C9143" s="51" t="s">
        <v>10</v>
      </c>
      <c r="D9143" s="51" t="s">
        <v>45</v>
      </c>
      <c r="E9143" s="51" t="s">
        <v>295</v>
      </c>
      <c r="F9143" s="52">
        <v>72271</v>
      </c>
      <c r="G9143" s="35" t="str">
        <f>VLOOKUP(F9143,Apoio!A:B,2,FALSE)</f>
        <v>Turma Recursal</v>
      </c>
      <c r="H9143" s="51" t="s">
        <v>333</v>
      </c>
      <c r="I9143" s="53">
        <v>151</v>
      </c>
      <c r="J9143" s="2">
        <f>VLOOKUP($F9143,Apoio!$A:$F,4,FALSE)</f>
        <v>38</v>
      </c>
      <c r="K9143" s="2">
        <f>VLOOKUP($F9143,Apoio!$A:$F,5,FALSE)</f>
        <v>1</v>
      </c>
      <c r="L9143" s="24" t="str">
        <f>VLOOKUP($F9143,Apoio!$A:$F,6,FALSE)</f>
        <v>São Paulo - TR</v>
      </c>
    </row>
    <row r="9144" spans="1:12" x14ac:dyDescent="0.25">
      <c r="A9144" s="46">
        <v>2022</v>
      </c>
      <c r="B9144" s="47" t="s">
        <v>373</v>
      </c>
      <c r="C9144" s="47" t="s">
        <v>10</v>
      </c>
      <c r="D9144" s="47" t="s">
        <v>45</v>
      </c>
      <c r="E9144" s="47" t="s">
        <v>295</v>
      </c>
      <c r="F9144" s="48">
        <v>72272</v>
      </c>
      <c r="G9144" s="35" t="str">
        <f>VLOOKUP(F9144,Apoio!A:B,2,FALSE)</f>
        <v>Turma Recursal</v>
      </c>
      <c r="H9144" s="47" t="s">
        <v>334</v>
      </c>
      <c r="I9144" s="49">
        <v>156</v>
      </c>
      <c r="J9144" s="2">
        <f>VLOOKUP($F9144,Apoio!$A:$F,4,FALSE)</f>
        <v>39</v>
      </c>
      <c r="K9144" s="2">
        <f>VLOOKUP($F9144,Apoio!$A:$F,5,FALSE)</f>
        <v>1</v>
      </c>
      <c r="L9144" s="24" t="str">
        <f>VLOOKUP($F9144,Apoio!$A:$F,6,FALSE)</f>
        <v>São Paulo - TR</v>
      </c>
    </row>
    <row r="9145" spans="1:12" x14ac:dyDescent="0.25">
      <c r="A9145" s="50">
        <v>2022</v>
      </c>
      <c r="B9145" s="51" t="s">
        <v>373</v>
      </c>
      <c r="C9145" s="51" t="s">
        <v>10</v>
      </c>
      <c r="D9145" s="51" t="s">
        <v>45</v>
      </c>
      <c r="E9145" s="51" t="s">
        <v>295</v>
      </c>
      <c r="F9145" s="52">
        <v>74901</v>
      </c>
      <c r="G9145" s="35" t="str">
        <f>VLOOKUP(F9145,Apoio!A:B,2,FALSE)</f>
        <v>Turma Recursal</v>
      </c>
      <c r="H9145" s="51" t="s">
        <v>335</v>
      </c>
      <c r="I9145" s="53">
        <v>173</v>
      </c>
      <c r="J9145" s="2">
        <f>VLOOKUP($F9145,Apoio!$A:$F,4,FALSE)</f>
        <v>40</v>
      </c>
      <c r="K9145" s="2">
        <f>VLOOKUP($F9145,Apoio!$A:$F,5,FALSE)</f>
        <v>1</v>
      </c>
      <c r="L9145" s="24" t="str">
        <f>VLOOKUP($F9145,Apoio!$A:$F,6,FALSE)</f>
        <v>São Paulo - TR</v>
      </c>
    </row>
    <row r="9146" spans="1:12" x14ac:dyDescent="0.25">
      <c r="A9146" s="46">
        <v>2022</v>
      </c>
      <c r="B9146" s="47" t="s">
        <v>373</v>
      </c>
      <c r="C9146" s="47" t="s">
        <v>10</v>
      </c>
      <c r="D9146" s="47" t="s">
        <v>45</v>
      </c>
      <c r="E9146" s="47" t="s">
        <v>295</v>
      </c>
      <c r="F9146" s="48">
        <v>74902</v>
      </c>
      <c r="G9146" s="35" t="str">
        <f>VLOOKUP(F9146,Apoio!A:B,2,FALSE)</f>
        <v>Turma Recursal</v>
      </c>
      <c r="H9146" s="47" t="s">
        <v>336</v>
      </c>
      <c r="I9146" s="49">
        <v>156</v>
      </c>
      <c r="J9146" s="2">
        <f>VLOOKUP($F9146,Apoio!$A:$F,4,FALSE)</f>
        <v>41</v>
      </c>
      <c r="K9146" s="2">
        <f>VLOOKUP($F9146,Apoio!$A:$F,5,FALSE)</f>
        <v>1</v>
      </c>
      <c r="L9146" s="24" t="str">
        <f>VLOOKUP($F9146,Apoio!$A:$F,6,FALSE)</f>
        <v>São Paulo - TR</v>
      </c>
    </row>
    <row r="9147" spans="1:12" x14ac:dyDescent="0.25">
      <c r="A9147" s="50">
        <v>2022</v>
      </c>
      <c r="B9147" s="51" t="s">
        <v>373</v>
      </c>
      <c r="C9147" s="51" t="s">
        <v>10</v>
      </c>
      <c r="D9147" s="51" t="s">
        <v>45</v>
      </c>
      <c r="E9147" s="51" t="s">
        <v>295</v>
      </c>
      <c r="F9147" s="52">
        <v>74903</v>
      </c>
      <c r="G9147" s="35" t="str">
        <f>VLOOKUP(F9147,Apoio!A:B,2,FALSE)</f>
        <v>Turma Recursal</v>
      </c>
      <c r="H9147" s="51" t="s">
        <v>337</v>
      </c>
      <c r="I9147" s="53">
        <v>163</v>
      </c>
      <c r="J9147" s="2">
        <f>VLOOKUP($F9147,Apoio!$A:$F,4,FALSE)</f>
        <v>42</v>
      </c>
      <c r="K9147" s="2">
        <f>VLOOKUP($F9147,Apoio!$A:$F,5,FALSE)</f>
        <v>1</v>
      </c>
      <c r="L9147" s="24" t="str">
        <f>VLOOKUP($F9147,Apoio!$A:$F,6,FALSE)</f>
        <v>São Paulo - TR</v>
      </c>
    </row>
    <row r="9148" spans="1:12" x14ac:dyDescent="0.25">
      <c r="A9148" s="46">
        <v>2022</v>
      </c>
      <c r="B9148" s="47" t="s">
        <v>373</v>
      </c>
      <c r="C9148" s="47" t="s">
        <v>10</v>
      </c>
      <c r="D9148" s="47" t="s">
        <v>45</v>
      </c>
      <c r="E9148" s="47" t="s">
        <v>295</v>
      </c>
      <c r="F9148" s="48">
        <v>74904</v>
      </c>
      <c r="G9148" s="35" t="str">
        <f>VLOOKUP(F9148,Apoio!A:B,2,FALSE)</f>
        <v>Turma Recursal</v>
      </c>
      <c r="H9148" s="47" t="s">
        <v>338</v>
      </c>
      <c r="I9148" s="49">
        <v>150</v>
      </c>
      <c r="J9148" s="2">
        <f>VLOOKUP($F9148,Apoio!$A:$F,4,FALSE)</f>
        <v>43</v>
      </c>
      <c r="K9148" s="2">
        <f>VLOOKUP($F9148,Apoio!$A:$F,5,FALSE)</f>
        <v>1</v>
      </c>
      <c r="L9148" s="24" t="str">
        <f>VLOOKUP($F9148,Apoio!$A:$F,6,FALSE)</f>
        <v>São Paulo - TR</v>
      </c>
    </row>
    <row r="9149" spans="1:12" x14ac:dyDescent="0.25">
      <c r="A9149" s="50">
        <v>2022</v>
      </c>
      <c r="B9149" s="51" t="s">
        <v>373</v>
      </c>
      <c r="C9149" s="51" t="s">
        <v>10</v>
      </c>
      <c r="D9149" s="51" t="s">
        <v>45</v>
      </c>
      <c r="E9149" s="51" t="s">
        <v>295</v>
      </c>
      <c r="F9149" s="52">
        <v>74905</v>
      </c>
      <c r="G9149" s="35" t="str">
        <f>VLOOKUP(F9149,Apoio!A:B,2,FALSE)</f>
        <v>Turma Recursal</v>
      </c>
      <c r="H9149" s="51" t="s">
        <v>339</v>
      </c>
      <c r="I9149" s="53">
        <v>166</v>
      </c>
      <c r="J9149" s="2">
        <f>VLOOKUP($F9149,Apoio!$A:$F,4,FALSE)</f>
        <v>44</v>
      </c>
      <c r="K9149" s="2">
        <f>VLOOKUP($F9149,Apoio!$A:$F,5,FALSE)</f>
        <v>1</v>
      </c>
      <c r="L9149" s="24" t="str">
        <f>VLOOKUP($F9149,Apoio!$A:$F,6,FALSE)</f>
        <v>São Paulo - TR</v>
      </c>
    </row>
    <row r="9150" spans="1:12" x14ac:dyDescent="0.25">
      <c r="A9150" s="46">
        <v>2022</v>
      </c>
      <c r="B9150" s="47" t="s">
        <v>373</v>
      </c>
      <c r="C9150" s="47" t="s">
        <v>10</v>
      </c>
      <c r="D9150" s="47" t="s">
        <v>45</v>
      </c>
      <c r="E9150" s="47" t="s">
        <v>295</v>
      </c>
      <c r="F9150" s="48">
        <v>74906</v>
      </c>
      <c r="G9150" s="35" t="str">
        <f>VLOOKUP(F9150,Apoio!A:B,2,FALSE)</f>
        <v>Turma Recursal</v>
      </c>
      <c r="H9150" s="47" t="s">
        <v>340</v>
      </c>
      <c r="I9150" s="49">
        <v>170</v>
      </c>
      <c r="J9150" s="2">
        <f>VLOOKUP($F9150,Apoio!$A:$F,4,FALSE)</f>
        <v>45</v>
      </c>
      <c r="K9150" s="2">
        <f>VLOOKUP($F9150,Apoio!$A:$F,5,FALSE)</f>
        <v>1</v>
      </c>
      <c r="L9150" s="24" t="str">
        <f>VLOOKUP($F9150,Apoio!$A:$F,6,FALSE)</f>
        <v>São Paulo - TR</v>
      </c>
    </row>
    <row r="9151" spans="1:12" x14ac:dyDescent="0.25">
      <c r="A9151" s="50">
        <v>2022</v>
      </c>
      <c r="B9151" s="51" t="s">
        <v>376</v>
      </c>
      <c r="C9151" s="51" t="s">
        <v>10</v>
      </c>
      <c r="D9151" s="51" t="s">
        <v>11</v>
      </c>
      <c r="E9151" s="51" t="s">
        <v>12</v>
      </c>
      <c r="F9151" s="52">
        <v>12961</v>
      </c>
      <c r="G9151" s="35" t="str">
        <f>VLOOKUP(F9151,Apoio!A:B,2,FALSE)</f>
        <v>Vara Federal</v>
      </c>
      <c r="H9151" s="51" t="s">
        <v>14</v>
      </c>
      <c r="I9151" s="53">
        <v>111</v>
      </c>
      <c r="J9151" s="2">
        <f>VLOOKUP($F9151,Apoio!$A:$F,4,FALSE)</f>
        <v>1</v>
      </c>
      <c r="K9151" s="2">
        <f>VLOOKUP($F9151,Apoio!$A:$F,5,FALSE)</f>
        <v>1</v>
      </c>
      <c r="L9151" s="24" t="str">
        <f>VLOOKUP($F9151,Apoio!$A:$F,6,FALSE)</f>
        <v>Campo Grande</v>
      </c>
    </row>
    <row r="9152" spans="1:12" x14ac:dyDescent="0.25">
      <c r="A9152" s="46">
        <v>2022</v>
      </c>
      <c r="B9152" s="47" t="s">
        <v>376</v>
      </c>
      <c r="C9152" s="47" t="s">
        <v>10</v>
      </c>
      <c r="D9152" s="47" t="s">
        <v>11</v>
      </c>
      <c r="E9152" s="47" t="s">
        <v>12</v>
      </c>
      <c r="F9152" s="48">
        <v>14054</v>
      </c>
      <c r="G9152" s="35" t="str">
        <f>VLOOKUP(F9152,Apoio!A:B,2,FALSE)</f>
        <v>Juizado</v>
      </c>
      <c r="H9152" s="47" t="s">
        <v>16</v>
      </c>
      <c r="I9152" s="49">
        <v>1083</v>
      </c>
      <c r="J9152" s="2">
        <f>VLOOKUP($F9152,Apoio!$A:$F,4,FALSE)</f>
        <v>1</v>
      </c>
      <c r="K9152" s="2">
        <f>VLOOKUP($F9152,Apoio!$A:$F,5,FALSE)</f>
        <v>1</v>
      </c>
      <c r="L9152" s="24" t="str">
        <f>VLOOKUP($F9152,Apoio!$A:$F,6,FALSE)</f>
        <v>Campo Grande - JEF</v>
      </c>
    </row>
    <row r="9153" spans="1:12" x14ac:dyDescent="0.25">
      <c r="A9153" s="50">
        <v>2022</v>
      </c>
      <c r="B9153" s="51" t="s">
        <v>376</v>
      </c>
      <c r="C9153" s="51" t="s">
        <v>10</v>
      </c>
      <c r="D9153" s="51" t="s">
        <v>11</v>
      </c>
      <c r="E9153" s="51" t="s">
        <v>12</v>
      </c>
      <c r="F9153" s="52">
        <v>12962</v>
      </c>
      <c r="G9153" s="35" t="str">
        <f>VLOOKUP(F9153,Apoio!A:B,2,FALSE)</f>
        <v>Vara Federal</v>
      </c>
      <c r="H9153" s="51" t="s">
        <v>17</v>
      </c>
      <c r="I9153" s="53">
        <v>134</v>
      </c>
      <c r="J9153" s="2">
        <f>VLOOKUP($F9153,Apoio!$A:$F,4,FALSE)</f>
        <v>2</v>
      </c>
      <c r="K9153" s="2">
        <f>VLOOKUP($F9153,Apoio!$A:$F,5,FALSE)</f>
        <v>1</v>
      </c>
      <c r="L9153" s="24" t="str">
        <f>VLOOKUP($F9153,Apoio!$A:$F,6,FALSE)</f>
        <v>Campo Grande</v>
      </c>
    </row>
    <row r="9154" spans="1:12" x14ac:dyDescent="0.25">
      <c r="A9154" s="46">
        <v>2022</v>
      </c>
      <c r="B9154" s="47" t="s">
        <v>376</v>
      </c>
      <c r="C9154" s="47" t="s">
        <v>10</v>
      </c>
      <c r="D9154" s="47" t="s">
        <v>11</v>
      </c>
      <c r="E9154" s="47" t="s">
        <v>12</v>
      </c>
      <c r="F9154" s="48">
        <v>12541</v>
      </c>
      <c r="G9154" s="35" t="str">
        <f>VLOOKUP(F9154,Apoio!A:B,2,FALSE)</f>
        <v>Vara Federal</v>
      </c>
      <c r="H9154" s="47" t="s">
        <v>18</v>
      </c>
      <c r="I9154" s="49">
        <v>43</v>
      </c>
      <c r="J9154" s="2">
        <f>VLOOKUP($F9154,Apoio!$A:$F,4,FALSE)</f>
        <v>3</v>
      </c>
      <c r="K9154" s="2">
        <f>VLOOKUP($F9154,Apoio!$A:$F,5,FALSE)</f>
        <v>1</v>
      </c>
      <c r="L9154" s="24" t="str">
        <f>VLOOKUP($F9154,Apoio!$A:$F,6,FALSE)</f>
        <v>Campo Grande</v>
      </c>
    </row>
    <row r="9155" spans="1:12" x14ac:dyDescent="0.25">
      <c r="A9155" s="50">
        <v>2022</v>
      </c>
      <c r="B9155" s="51" t="s">
        <v>376</v>
      </c>
      <c r="C9155" s="51" t="s">
        <v>10</v>
      </c>
      <c r="D9155" s="51" t="s">
        <v>11</v>
      </c>
      <c r="E9155" s="51" t="s">
        <v>12</v>
      </c>
      <c r="F9155" s="52">
        <v>12963</v>
      </c>
      <c r="G9155" s="35" t="str">
        <f>VLOOKUP(F9155,Apoio!A:B,2,FALSE)</f>
        <v>Vara Federal</v>
      </c>
      <c r="H9155" s="51" t="s">
        <v>19</v>
      </c>
      <c r="I9155" s="53">
        <v>121</v>
      </c>
      <c r="J9155" s="2">
        <f>VLOOKUP($F9155,Apoio!$A:$F,4,FALSE)</f>
        <v>4</v>
      </c>
      <c r="K9155" s="2">
        <f>VLOOKUP($F9155,Apoio!$A:$F,5,FALSE)</f>
        <v>1</v>
      </c>
      <c r="L9155" s="24" t="str">
        <f>VLOOKUP($F9155,Apoio!$A:$F,6,FALSE)</f>
        <v>Campo Grande</v>
      </c>
    </row>
    <row r="9156" spans="1:12" x14ac:dyDescent="0.25">
      <c r="A9156" s="46">
        <v>2022</v>
      </c>
      <c r="B9156" s="47" t="s">
        <v>376</v>
      </c>
      <c r="C9156" s="47" t="s">
        <v>10</v>
      </c>
      <c r="D9156" s="47" t="s">
        <v>11</v>
      </c>
      <c r="E9156" s="47" t="s">
        <v>12</v>
      </c>
      <c r="F9156" s="48">
        <v>12542</v>
      </c>
      <c r="G9156" s="35" t="str">
        <f>VLOOKUP(F9156,Apoio!A:B,2,FALSE)</f>
        <v>Vara Federal</v>
      </c>
      <c r="H9156" s="47" t="s">
        <v>20</v>
      </c>
      <c r="I9156" s="49">
        <v>52</v>
      </c>
      <c r="J9156" s="2">
        <f>VLOOKUP($F9156,Apoio!$A:$F,4,FALSE)</f>
        <v>5</v>
      </c>
      <c r="K9156" s="2">
        <f>VLOOKUP($F9156,Apoio!$A:$F,5,FALSE)</f>
        <v>1</v>
      </c>
      <c r="L9156" s="24" t="str">
        <f>VLOOKUP($F9156,Apoio!$A:$F,6,FALSE)</f>
        <v>Campo Grande</v>
      </c>
    </row>
    <row r="9157" spans="1:12" x14ac:dyDescent="0.25">
      <c r="A9157" s="50">
        <v>2022</v>
      </c>
      <c r="B9157" s="51" t="s">
        <v>376</v>
      </c>
      <c r="C9157" s="51" t="s">
        <v>10</v>
      </c>
      <c r="D9157" s="51" t="s">
        <v>11</v>
      </c>
      <c r="E9157" s="51" t="s">
        <v>12</v>
      </c>
      <c r="F9157" s="52">
        <v>14013</v>
      </c>
      <c r="G9157" s="35" t="str">
        <f>VLOOKUP(F9157,Apoio!A:B,2,FALSE)</f>
        <v>Vara Federal</v>
      </c>
      <c r="H9157" s="51" t="s">
        <v>21</v>
      </c>
      <c r="I9157" s="53">
        <v>139</v>
      </c>
      <c r="J9157" s="2">
        <f>VLOOKUP($F9157,Apoio!$A:$F,4,FALSE)</f>
        <v>6</v>
      </c>
      <c r="K9157" s="2">
        <f>VLOOKUP($F9157,Apoio!$A:$F,5,FALSE)</f>
        <v>1</v>
      </c>
      <c r="L9157" s="24" t="str">
        <f>VLOOKUP($F9157,Apoio!$A:$F,6,FALSE)</f>
        <v>Campo Grande</v>
      </c>
    </row>
    <row r="9158" spans="1:12" x14ac:dyDescent="0.25">
      <c r="A9158" s="46">
        <v>2022</v>
      </c>
      <c r="B9158" s="47" t="s">
        <v>376</v>
      </c>
      <c r="C9158" s="47" t="s">
        <v>10</v>
      </c>
      <c r="D9158" s="47" t="s">
        <v>11</v>
      </c>
      <c r="E9158" s="47" t="s">
        <v>22</v>
      </c>
      <c r="F9158" s="48">
        <v>12549</v>
      </c>
      <c r="G9158" s="35" t="str">
        <f>VLOOKUP(F9158,Apoio!A:B,2,FALSE)</f>
        <v>Vara Federal + JEF</v>
      </c>
      <c r="H9158" s="47" t="s">
        <v>23</v>
      </c>
      <c r="I9158" s="49">
        <v>183</v>
      </c>
      <c r="J9158" s="2">
        <f>VLOOKUP($F9158,Apoio!$A:$F,4,FALSE)</f>
        <v>1</v>
      </c>
      <c r="K9158" s="2">
        <f>VLOOKUP($F9158,Apoio!$A:$F,5,FALSE)</f>
        <v>4</v>
      </c>
      <c r="L9158" s="24" t="str">
        <f>VLOOKUP($F9158,Apoio!$A:$F,6,FALSE)</f>
        <v>Corumbá</v>
      </c>
    </row>
    <row r="9159" spans="1:12" x14ac:dyDescent="0.25">
      <c r="A9159" s="50">
        <v>2022</v>
      </c>
      <c r="B9159" s="51" t="s">
        <v>376</v>
      </c>
      <c r="C9159" s="51" t="s">
        <v>10</v>
      </c>
      <c r="D9159" s="51" t="s">
        <v>11</v>
      </c>
      <c r="E9159" s="51" t="s">
        <v>22</v>
      </c>
      <c r="F9159" s="52">
        <v>12549</v>
      </c>
      <c r="G9159" s="35" t="str">
        <f>VLOOKUP(F9159,Apoio!A:B,2,FALSE)</f>
        <v>Vara Federal + JEF</v>
      </c>
      <c r="H9159" s="51" t="s">
        <v>23</v>
      </c>
      <c r="I9159" s="53">
        <v>84</v>
      </c>
      <c r="J9159" s="2">
        <f>VLOOKUP($F9159,Apoio!$A:$F,4,FALSE)</f>
        <v>1</v>
      </c>
      <c r="K9159" s="2">
        <f>VLOOKUP($F9159,Apoio!$A:$F,5,FALSE)</f>
        <v>4</v>
      </c>
      <c r="L9159" s="24" t="str">
        <f>VLOOKUP($F9159,Apoio!$A:$F,6,FALSE)</f>
        <v>Corumbá</v>
      </c>
    </row>
    <row r="9160" spans="1:12" x14ac:dyDescent="0.25">
      <c r="A9160" s="46">
        <v>2022</v>
      </c>
      <c r="B9160" s="47" t="s">
        <v>376</v>
      </c>
      <c r="C9160" s="47" t="s">
        <v>10</v>
      </c>
      <c r="D9160" s="47" t="s">
        <v>11</v>
      </c>
      <c r="E9160" s="47" t="s">
        <v>24</v>
      </c>
      <c r="F9160" s="48">
        <v>12555</v>
      </c>
      <c r="G9160" s="35" t="str">
        <f>VLOOKUP(F9160,Apoio!A:B,2,FALSE)</f>
        <v>Vara Federal + JEF</v>
      </c>
      <c r="H9160" s="47" t="s">
        <v>25</v>
      </c>
      <c r="I9160" s="49">
        <v>67</v>
      </c>
      <c r="J9160" s="2">
        <f>VLOOKUP($F9160,Apoio!$A:$F,4,FALSE)</f>
        <v>1</v>
      </c>
      <c r="K9160" s="2">
        <f>VLOOKUP($F9160,Apoio!$A:$F,5,FALSE)</f>
        <v>7</v>
      </c>
      <c r="L9160" s="24" t="str">
        <f>VLOOKUP($F9160,Apoio!$A:$F,6,FALSE)</f>
        <v>Coxim</v>
      </c>
    </row>
    <row r="9161" spans="1:12" x14ac:dyDescent="0.25">
      <c r="A9161" s="50">
        <v>2022</v>
      </c>
      <c r="B9161" s="51" t="s">
        <v>376</v>
      </c>
      <c r="C9161" s="51" t="s">
        <v>10</v>
      </c>
      <c r="D9161" s="51" t="s">
        <v>11</v>
      </c>
      <c r="E9161" s="51" t="s">
        <v>24</v>
      </c>
      <c r="F9161" s="52">
        <v>12555</v>
      </c>
      <c r="G9161" s="35" t="str">
        <f>VLOOKUP(F9161,Apoio!A:B,2,FALSE)</f>
        <v>Vara Federal + JEF</v>
      </c>
      <c r="H9161" s="51" t="s">
        <v>25</v>
      </c>
      <c r="I9161" s="53">
        <v>31</v>
      </c>
      <c r="J9161" s="2">
        <f>VLOOKUP($F9161,Apoio!$A:$F,4,FALSE)</f>
        <v>1</v>
      </c>
      <c r="K9161" s="2">
        <f>VLOOKUP($F9161,Apoio!$A:$F,5,FALSE)</f>
        <v>7</v>
      </c>
      <c r="L9161" s="24" t="str">
        <f>VLOOKUP($F9161,Apoio!$A:$F,6,FALSE)</f>
        <v>Coxim</v>
      </c>
    </row>
    <row r="9162" spans="1:12" x14ac:dyDescent="0.25">
      <c r="A9162" s="46">
        <v>2022</v>
      </c>
      <c r="B9162" s="47" t="s">
        <v>376</v>
      </c>
      <c r="C9162" s="47" t="s">
        <v>10</v>
      </c>
      <c r="D9162" s="47" t="s">
        <v>11</v>
      </c>
      <c r="E9162" s="47" t="s">
        <v>26</v>
      </c>
      <c r="F9162" s="48">
        <v>12544</v>
      </c>
      <c r="G9162" s="35" t="str">
        <f>VLOOKUP(F9162,Apoio!A:B,2,FALSE)</f>
        <v>Vara Federal</v>
      </c>
      <c r="H9162" s="47" t="s">
        <v>27</v>
      </c>
      <c r="I9162" s="49">
        <v>96</v>
      </c>
      <c r="J9162" s="2">
        <f>VLOOKUP($F9162,Apoio!$A:$F,4,FALSE)</f>
        <v>1</v>
      </c>
      <c r="K9162" s="2">
        <f>VLOOKUP($F9162,Apoio!$A:$F,5,FALSE)</f>
        <v>2</v>
      </c>
      <c r="L9162" s="24" t="str">
        <f>VLOOKUP($F9162,Apoio!$A:$F,6,FALSE)</f>
        <v>Dourados</v>
      </c>
    </row>
    <row r="9163" spans="1:12" x14ac:dyDescent="0.25">
      <c r="A9163" s="50">
        <v>2022</v>
      </c>
      <c r="B9163" s="51" t="s">
        <v>376</v>
      </c>
      <c r="C9163" s="51" t="s">
        <v>10</v>
      </c>
      <c r="D9163" s="51" t="s">
        <v>11</v>
      </c>
      <c r="E9163" s="51" t="s">
        <v>26</v>
      </c>
      <c r="F9163" s="52">
        <v>14310</v>
      </c>
      <c r="G9163" s="35" t="str">
        <f>VLOOKUP(F9163,Apoio!A:B,2,FALSE)</f>
        <v>Juizado</v>
      </c>
      <c r="H9163" s="51" t="s">
        <v>28</v>
      </c>
      <c r="I9163" s="53">
        <v>469</v>
      </c>
      <c r="J9163" s="2">
        <f>VLOOKUP($F9163,Apoio!$A:$F,4,FALSE)</f>
        <v>1</v>
      </c>
      <c r="K9163" s="2">
        <f>VLOOKUP($F9163,Apoio!$A:$F,5,FALSE)</f>
        <v>2</v>
      </c>
      <c r="L9163" s="24" t="str">
        <f>VLOOKUP($F9163,Apoio!$A:$F,6,FALSE)</f>
        <v>Dourados</v>
      </c>
    </row>
    <row r="9164" spans="1:12" x14ac:dyDescent="0.25">
      <c r="A9164" s="46">
        <v>2022</v>
      </c>
      <c r="B9164" s="47" t="s">
        <v>376</v>
      </c>
      <c r="C9164" s="47" t="s">
        <v>10</v>
      </c>
      <c r="D9164" s="47" t="s">
        <v>11</v>
      </c>
      <c r="E9164" s="47" t="s">
        <v>26</v>
      </c>
      <c r="F9164" s="48">
        <v>12545</v>
      </c>
      <c r="G9164" s="35" t="str">
        <f>VLOOKUP(F9164,Apoio!A:B,2,FALSE)</f>
        <v>Vara Federal</v>
      </c>
      <c r="H9164" s="47" t="s">
        <v>29</v>
      </c>
      <c r="I9164" s="49">
        <v>84</v>
      </c>
      <c r="J9164" s="2">
        <f>VLOOKUP($F9164,Apoio!$A:$F,4,FALSE)</f>
        <v>2</v>
      </c>
      <c r="K9164" s="2">
        <f>VLOOKUP($F9164,Apoio!$A:$F,5,FALSE)</f>
        <v>2</v>
      </c>
      <c r="L9164" s="24" t="str">
        <f>VLOOKUP($F9164,Apoio!$A:$F,6,FALSE)</f>
        <v>Dourados</v>
      </c>
    </row>
    <row r="9165" spans="1:12" x14ac:dyDescent="0.25">
      <c r="A9165" s="50">
        <v>2022</v>
      </c>
      <c r="B9165" s="51" t="s">
        <v>376</v>
      </c>
      <c r="C9165" s="51" t="s">
        <v>10</v>
      </c>
      <c r="D9165" s="51" t="s">
        <v>11</v>
      </c>
      <c r="E9165" s="51" t="s">
        <v>30</v>
      </c>
      <c r="F9165" s="52">
        <v>12553</v>
      </c>
      <c r="G9165" s="35" t="str">
        <f>VLOOKUP(F9165,Apoio!A:B,2,FALSE)</f>
        <v>Vara Federal + JEF</v>
      </c>
      <c r="H9165" s="51" t="s">
        <v>31</v>
      </c>
      <c r="I9165" s="53">
        <v>246</v>
      </c>
      <c r="J9165" s="2">
        <f>VLOOKUP($F9165,Apoio!$A:$F,4,FALSE)</f>
        <v>1</v>
      </c>
      <c r="K9165" s="2">
        <f>VLOOKUP($F9165,Apoio!$A:$F,5,FALSE)</f>
        <v>6</v>
      </c>
      <c r="L9165" s="24" t="str">
        <f>VLOOKUP($F9165,Apoio!$A:$F,6,FALSE)</f>
        <v>Naviraí</v>
      </c>
    </row>
    <row r="9166" spans="1:12" x14ac:dyDescent="0.25">
      <c r="A9166" s="46">
        <v>2022</v>
      </c>
      <c r="B9166" s="47" t="s">
        <v>376</v>
      </c>
      <c r="C9166" s="47" t="s">
        <v>10</v>
      </c>
      <c r="D9166" s="47" t="s">
        <v>11</v>
      </c>
      <c r="E9166" s="47" t="s">
        <v>30</v>
      </c>
      <c r="F9166" s="48">
        <v>12553</v>
      </c>
      <c r="G9166" s="35" t="str">
        <f>VLOOKUP(F9166,Apoio!A:B,2,FALSE)</f>
        <v>Vara Federal + JEF</v>
      </c>
      <c r="H9166" s="47" t="s">
        <v>31</v>
      </c>
      <c r="I9166" s="49">
        <v>86</v>
      </c>
      <c r="J9166" s="2">
        <f>VLOOKUP($F9166,Apoio!$A:$F,4,FALSE)</f>
        <v>1</v>
      </c>
      <c r="K9166" s="2">
        <f>VLOOKUP($F9166,Apoio!$A:$F,5,FALSE)</f>
        <v>6</v>
      </c>
      <c r="L9166" s="24" t="str">
        <f>VLOOKUP($F9166,Apoio!$A:$F,6,FALSE)</f>
        <v>Naviraí</v>
      </c>
    </row>
    <row r="9167" spans="1:12" x14ac:dyDescent="0.25">
      <c r="A9167" s="50">
        <v>2022</v>
      </c>
      <c r="B9167" s="51" t="s">
        <v>376</v>
      </c>
      <c r="C9167" s="51" t="s">
        <v>10</v>
      </c>
      <c r="D9167" s="51" t="s">
        <v>11</v>
      </c>
      <c r="E9167" s="51" t="s">
        <v>32</v>
      </c>
      <c r="F9167" s="52">
        <v>12551</v>
      </c>
      <c r="G9167" s="35" t="str">
        <f>VLOOKUP(F9167,Apoio!A:B,2,FALSE)</f>
        <v>Vara Federal</v>
      </c>
      <c r="H9167" s="51" t="s">
        <v>33</v>
      </c>
      <c r="I9167" s="53">
        <v>81</v>
      </c>
      <c r="J9167" s="2">
        <f>VLOOKUP($F9167,Apoio!$A:$F,4,FALSE)</f>
        <v>1</v>
      </c>
      <c r="K9167" s="2">
        <f>VLOOKUP($F9167,Apoio!$A:$F,5,FALSE)</f>
        <v>5</v>
      </c>
      <c r="L9167" s="24" t="str">
        <f>VLOOKUP($F9167,Apoio!$A:$F,6,FALSE)</f>
        <v>Ponta Porã</v>
      </c>
    </row>
    <row r="9168" spans="1:12" x14ac:dyDescent="0.25">
      <c r="A9168" s="46">
        <v>2022</v>
      </c>
      <c r="B9168" s="47" t="s">
        <v>376</v>
      </c>
      <c r="C9168" s="47" t="s">
        <v>10</v>
      </c>
      <c r="D9168" s="47" t="s">
        <v>11</v>
      </c>
      <c r="E9168" s="47" t="s">
        <v>32</v>
      </c>
      <c r="F9168" s="48">
        <v>13978</v>
      </c>
      <c r="G9168" s="35" t="str">
        <f>VLOOKUP(F9168,Apoio!A:B,2,FALSE)</f>
        <v>Vara Federal + JEF</v>
      </c>
      <c r="H9168" s="47" t="s">
        <v>34</v>
      </c>
      <c r="I9168" s="49">
        <v>97</v>
      </c>
      <c r="J9168" s="2">
        <f>VLOOKUP($F9168,Apoio!$A:$F,4,FALSE)</f>
        <v>2</v>
      </c>
      <c r="K9168" s="2">
        <f>VLOOKUP($F9168,Apoio!$A:$F,5,FALSE)</f>
        <v>5</v>
      </c>
      <c r="L9168" s="24" t="str">
        <f>VLOOKUP($F9168,Apoio!$A:$F,6,FALSE)</f>
        <v>Ponta Porã</v>
      </c>
    </row>
    <row r="9169" spans="1:12" x14ac:dyDescent="0.25">
      <c r="A9169" s="50">
        <v>2022</v>
      </c>
      <c r="B9169" s="51" t="s">
        <v>376</v>
      </c>
      <c r="C9169" s="51" t="s">
        <v>10</v>
      </c>
      <c r="D9169" s="51" t="s">
        <v>11</v>
      </c>
      <c r="E9169" s="51" t="s">
        <v>32</v>
      </c>
      <c r="F9169" s="52">
        <v>13978</v>
      </c>
      <c r="G9169" s="35" t="str">
        <f>VLOOKUP(F9169,Apoio!A:B,2,FALSE)</f>
        <v>Vara Federal + JEF</v>
      </c>
      <c r="H9169" s="51" t="s">
        <v>34</v>
      </c>
      <c r="I9169" s="53">
        <v>75</v>
      </c>
      <c r="J9169" s="2">
        <f>VLOOKUP($F9169,Apoio!$A:$F,4,FALSE)</f>
        <v>2</v>
      </c>
      <c r="K9169" s="2">
        <f>VLOOKUP($F9169,Apoio!$A:$F,5,FALSE)</f>
        <v>5</v>
      </c>
      <c r="L9169" s="24" t="str">
        <f>VLOOKUP($F9169,Apoio!$A:$F,6,FALSE)</f>
        <v>Ponta Porã</v>
      </c>
    </row>
    <row r="9170" spans="1:12" x14ac:dyDescent="0.25">
      <c r="A9170" s="46">
        <v>2022</v>
      </c>
      <c r="B9170" s="47" t="s">
        <v>376</v>
      </c>
      <c r="C9170" s="47" t="s">
        <v>10</v>
      </c>
      <c r="D9170" s="47" t="s">
        <v>11</v>
      </c>
      <c r="E9170" s="47" t="s">
        <v>35</v>
      </c>
      <c r="F9170" s="48">
        <v>12547</v>
      </c>
      <c r="G9170" s="35" t="str">
        <f>VLOOKUP(F9170,Apoio!A:B,2,FALSE)</f>
        <v>Vara Federal + JEF</v>
      </c>
      <c r="H9170" s="47" t="s">
        <v>36</v>
      </c>
      <c r="I9170" s="49">
        <v>156</v>
      </c>
      <c r="J9170" s="2">
        <f>VLOOKUP($F9170,Apoio!$A:$F,4,FALSE)</f>
        <v>1</v>
      </c>
      <c r="K9170" s="2">
        <f>VLOOKUP($F9170,Apoio!$A:$F,5,FALSE)</f>
        <v>3</v>
      </c>
      <c r="L9170" s="24" t="str">
        <f>VLOOKUP($F9170,Apoio!$A:$F,6,FALSE)</f>
        <v>Três Lagoas</v>
      </c>
    </row>
    <row r="9171" spans="1:12" x14ac:dyDescent="0.25">
      <c r="A9171" s="50">
        <v>2022</v>
      </c>
      <c r="B9171" s="51" t="s">
        <v>376</v>
      </c>
      <c r="C9171" s="51" t="s">
        <v>10</v>
      </c>
      <c r="D9171" s="51" t="s">
        <v>11</v>
      </c>
      <c r="E9171" s="51" t="s">
        <v>35</v>
      </c>
      <c r="F9171" s="52">
        <v>12547</v>
      </c>
      <c r="G9171" s="35" t="str">
        <f>VLOOKUP(F9171,Apoio!A:B,2,FALSE)</f>
        <v>Vara Federal + JEF</v>
      </c>
      <c r="H9171" s="51" t="s">
        <v>36</v>
      </c>
      <c r="I9171" s="53">
        <v>91</v>
      </c>
      <c r="J9171" s="2">
        <f>VLOOKUP($F9171,Apoio!$A:$F,4,FALSE)</f>
        <v>1</v>
      </c>
      <c r="K9171" s="2">
        <f>VLOOKUP($F9171,Apoio!$A:$F,5,FALSE)</f>
        <v>3</v>
      </c>
      <c r="L9171" s="24" t="str">
        <f>VLOOKUP($F9171,Apoio!$A:$F,6,FALSE)</f>
        <v>Três Lagoas</v>
      </c>
    </row>
    <row r="9172" spans="1:12" x14ac:dyDescent="0.25">
      <c r="A9172" s="46">
        <v>2022</v>
      </c>
      <c r="B9172" s="47" t="s">
        <v>376</v>
      </c>
      <c r="C9172" s="47" t="s">
        <v>10</v>
      </c>
      <c r="D9172" s="47" t="s">
        <v>11</v>
      </c>
      <c r="E9172" s="47" t="s">
        <v>37</v>
      </c>
      <c r="F9172" s="48">
        <v>21666</v>
      </c>
      <c r="G9172" s="35" t="str">
        <f>VLOOKUP(F9172,Apoio!A:B,2,FALSE)</f>
        <v>Turma Recursal</v>
      </c>
      <c r="H9172" s="47" t="s">
        <v>39</v>
      </c>
      <c r="I9172" s="49">
        <v>128</v>
      </c>
      <c r="J9172" s="2">
        <f>VLOOKUP($F9172,Apoio!$A:$F,4,FALSE)</f>
        <v>1</v>
      </c>
      <c r="K9172" s="2">
        <f>VLOOKUP($F9172,Apoio!$A:$F,5,FALSE)</f>
        <v>1</v>
      </c>
      <c r="L9172" s="24" t="str">
        <f>VLOOKUP($F9172,Apoio!$A:$F,6,FALSE)</f>
        <v>Campo Grande - TR</v>
      </c>
    </row>
    <row r="9173" spans="1:12" x14ac:dyDescent="0.25">
      <c r="A9173" s="50">
        <v>2022</v>
      </c>
      <c r="B9173" s="51" t="s">
        <v>376</v>
      </c>
      <c r="C9173" s="51" t="s">
        <v>10</v>
      </c>
      <c r="D9173" s="51" t="s">
        <v>11</v>
      </c>
      <c r="E9173" s="51" t="s">
        <v>37</v>
      </c>
      <c r="F9173" s="52">
        <v>21667</v>
      </c>
      <c r="G9173" s="35" t="str">
        <f>VLOOKUP(F9173,Apoio!A:B,2,FALSE)</f>
        <v>Turma Recursal</v>
      </c>
      <c r="H9173" s="51" t="s">
        <v>40</v>
      </c>
      <c r="I9173" s="53">
        <v>135</v>
      </c>
      <c r="J9173" s="2">
        <f>VLOOKUP($F9173,Apoio!$A:$F,4,FALSE)</f>
        <v>2</v>
      </c>
      <c r="K9173" s="2">
        <f>VLOOKUP($F9173,Apoio!$A:$F,5,FALSE)</f>
        <v>1</v>
      </c>
      <c r="L9173" s="24" t="str">
        <f>VLOOKUP($F9173,Apoio!$A:$F,6,FALSE)</f>
        <v>Campo Grande - TR</v>
      </c>
    </row>
    <row r="9174" spans="1:12" x14ac:dyDescent="0.25">
      <c r="A9174" s="46">
        <v>2022</v>
      </c>
      <c r="B9174" s="47" t="s">
        <v>376</v>
      </c>
      <c r="C9174" s="47" t="s">
        <v>10</v>
      </c>
      <c r="D9174" s="47" t="s">
        <v>11</v>
      </c>
      <c r="E9174" s="47" t="s">
        <v>37</v>
      </c>
      <c r="F9174" s="48">
        <v>21668</v>
      </c>
      <c r="G9174" s="35" t="str">
        <f>VLOOKUP(F9174,Apoio!A:B,2,FALSE)</f>
        <v>Turma Recursal</v>
      </c>
      <c r="H9174" s="47" t="s">
        <v>41</v>
      </c>
      <c r="I9174" s="49">
        <v>130</v>
      </c>
      <c r="J9174" s="2">
        <f>VLOOKUP($F9174,Apoio!$A:$F,4,FALSE)</f>
        <v>3</v>
      </c>
      <c r="K9174" s="2">
        <f>VLOOKUP($F9174,Apoio!$A:$F,5,FALSE)</f>
        <v>1</v>
      </c>
      <c r="L9174" s="24" t="str">
        <f>VLOOKUP($F9174,Apoio!$A:$F,6,FALSE)</f>
        <v>Campo Grande - TR</v>
      </c>
    </row>
    <row r="9175" spans="1:12" x14ac:dyDescent="0.25">
      <c r="A9175" s="50">
        <v>2022</v>
      </c>
      <c r="B9175" s="51" t="s">
        <v>376</v>
      </c>
      <c r="C9175" s="51" t="s">
        <v>10</v>
      </c>
      <c r="D9175" s="51" t="s">
        <v>11</v>
      </c>
      <c r="E9175" s="51" t="s">
        <v>37</v>
      </c>
      <c r="F9175" s="52">
        <v>17775</v>
      </c>
      <c r="G9175" s="35" t="str">
        <f>VLOOKUP(F9175,Apoio!A:B,2,FALSE)</f>
        <v>Turma Recursal</v>
      </c>
      <c r="H9175" s="51" t="s">
        <v>42</v>
      </c>
      <c r="I9175" s="53">
        <v>128</v>
      </c>
      <c r="J9175" s="2">
        <f>VLOOKUP($F9175,Apoio!$A:$F,4,FALSE)</f>
        <v>4</v>
      </c>
      <c r="K9175" s="2">
        <f>VLOOKUP($F9175,Apoio!$A:$F,5,FALSE)</f>
        <v>1</v>
      </c>
      <c r="L9175" s="24" t="str">
        <f>VLOOKUP($F9175,Apoio!$A:$F,6,FALSE)</f>
        <v>Campo Grande - TR</v>
      </c>
    </row>
    <row r="9176" spans="1:12" x14ac:dyDescent="0.25">
      <c r="A9176" s="46">
        <v>2022</v>
      </c>
      <c r="B9176" s="47" t="s">
        <v>376</v>
      </c>
      <c r="C9176" s="47" t="s">
        <v>10</v>
      </c>
      <c r="D9176" s="47" t="s">
        <v>11</v>
      </c>
      <c r="E9176" s="47" t="s">
        <v>37</v>
      </c>
      <c r="F9176" s="48">
        <v>17776</v>
      </c>
      <c r="G9176" s="35" t="str">
        <f>VLOOKUP(F9176,Apoio!A:B,2,FALSE)</f>
        <v>Turma Recursal</v>
      </c>
      <c r="H9176" s="47" t="s">
        <v>43</v>
      </c>
      <c r="I9176" s="49">
        <v>119</v>
      </c>
      <c r="J9176" s="2">
        <f>VLOOKUP($F9176,Apoio!$A:$F,4,FALSE)</f>
        <v>5</v>
      </c>
      <c r="K9176" s="2">
        <f>VLOOKUP($F9176,Apoio!$A:$F,5,FALSE)</f>
        <v>1</v>
      </c>
      <c r="L9176" s="24" t="str">
        <f>VLOOKUP($F9176,Apoio!$A:$F,6,FALSE)</f>
        <v>Campo Grande - TR</v>
      </c>
    </row>
    <row r="9177" spans="1:12" x14ac:dyDescent="0.25">
      <c r="A9177" s="50">
        <v>2022</v>
      </c>
      <c r="B9177" s="51" t="s">
        <v>376</v>
      </c>
      <c r="C9177" s="51" t="s">
        <v>10</v>
      </c>
      <c r="D9177" s="51" t="s">
        <v>11</v>
      </c>
      <c r="E9177" s="51" t="s">
        <v>37</v>
      </c>
      <c r="F9177" s="52">
        <v>17777</v>
      </c>
      <c r="G9177" s="35" t="str">
        <f>VLOOKUP(F9177,Apoio!A:B,2,FALSE)</f>
        <v>Turma Recursal</v>
      </c>
      <c r="H9177" s="51" t="s">
        <v>44</v>
      </c>
      <c r="I9177" s="53">
        <v>151</v>
      </c>
      <c r="J9177" s="2">
        <f>VLOOKUP($F9177,Apoio!$A:$F,4,FALSE)</f>
        <v>6</v>
      </c>
      <c r="K9177" s="2">
        <f>VLOOKUP($F9177,Apoio!$A:$F,5,FALSE)</f>
        <v>1</v>
      </c>
      <c r="L9177" s="24" t="str">
        <f>VLOOKUP($F9177,Apoio!$A:$F,6,FALSE)</f>
        <v>Campo Grande - TR</v>
      </c>
    </row>
    <row r="9178" spans="1:12" x14ac:dyDescent="0.25">
      <c r="A9178" s="46">
        <v>2022</v>
      </c>
      <c r="B9178" s="47" t="s">
        <v>376</v>
      </c>
      <c r="C9178" s="47" t="s">
        <v>10</v>
      </c>
      <c r="D9178" s="47" t="s">
        <v>45</v>
      </c>
      <c r="E9178" s="47" t="s">
        <v>46</v>
      </c>
      <c r="F9178" s="48">
        <v>16494</v>
      </c>
      <c r="G9178" s="35" t="str">
        <f>VLOOKUP(F9178,Apoio!A:B,2,FALSE)</f>
        <v>Vara Federal</v>
      </c>
      <c r="H9178" s="47" t="s">
        <v>47</v>
      </c>
      <c r="I9178" s="49">
        <v>193</v>
      </c>
      <c r="J9178" s="2">
        <f>VLOOKUP($F9178,Apoio!$A:$F,4,FALSE)</f>
        <v>1</v>
      </c>
      <c r="K9178" s="2">
        <f>VLOOKUP($F9178,Apoio!$A:$F,5,FALSE)</f>
        <v>34</v>
      </c>
      <c r="L9178" s="24" t="str">
        <f>VLOOKUP($F9178,Apoio!$A:$F,6,FALSE)</f>
        <v>Americana</v>
      </c>
    </row>
    <row r="9179" spans="1:12" x14ac:dyDescent="0.25">
      <c r="A9179" s="50">
        <v>2022</v>
      </c>
      <c r="B9179" s="51" t="s">
        <v>376</v>
      </c>
      <c r="C9179" s="51" t="s">
        <v>10</v>
      </c>
      <c r="D9179" s="51" t="s">
        <v>45</v>
      </c>
      <c r="E9179" s="51" t="s">
        <v>46</v>
      </c>
      <c r="F9179" s="52">
        <v>13876</v>
      </c>
      <c r="G9179" s="35" t="str">
        <f>VLOOKUP(F9179,Apoio!A:B,2,FALSE)</f>
        <v>Juizado</v>
      </c>
      <c r="H9179" s="51" t="s">
        <v>48</v>
      </c>
      <c r="I9179" s="53">
        <v>436</v>
      </c>
      <c r="J9179" s="2">
        <f>VLOOKUP($F9179,Apoio!$A:$F,4,FALSE)</f>
        <v>1</v>
      </c>
      <c r="K9179" s="2">
        <f>VLOOKUP($F9179,Apoio!$A:$F,5,FALSE)</f>
        <v>34</v>
      </c>
      <c r="L9179" s="24" t="str">
        <f>VLOOKUP($F9179,Apoio!$A:$F,6,FALSE)</f>
        <v>Americana</v>
      </c>
    </row>
    <row r="9180" spans="1:12" x14ac:dyDescent="0.25">
      <c r="A9180" s="46">
        <v>2022</v>
      </c>
      <c r="B9180" s="47" t="s">
        <v>376</v>
      </c>
      <c r="C9180" s="47" t="s">
        <v>10</v>
      </c>
      <c r="D9180" s="47" t="s">
        <v>45</v>
      </c>
      <c r="E9180" s="47" t="s">
        <v>49</v>
      </c>
      <c r="F9180" s="48">
        <v>16534</v>
      </c>
      <c r="G9180" s="35" t="str">
        <f>VLOOKUP(F9180,Apoio!A:B,2,FALSE)</f>
        <v>Vara Federal + JEF</v>
      </c>
      <c r="H9180" s="47" t="s">
        <v>50</v>
      </c>
      <c r="I9180" s="49">
        <v>211</v>
      </c>
      <c r="J9180" s="2">
        <f>VLOOKUP($F9180,Apoio!$A:$F,4,FALSE)</f>
        <v>1</v>
      </c>
      <c r="K9180" s="2">
        <f>VLOOKUP($F9180,Apoio!$A:$F,5,FALSE)</f>
        <v>37</v>
      </c>
      <c r="L9180" s="24" t="str">
        <f>VLOOKUP($F9180,Apoio!$A:$F,6,FALSE)</f>
        <v>Andradina</v>
      </c>
    </row>
    <row r="9181" spans="1:12" x14ac:dyDescent="0.25">
      <c r="A9181" s="50">
        <v>2022</v>
      </c>
      <c r="B9181" s="51" t="s">
        <v>376</v>
      </c>
      <c r="C9181" s="51" t="s">
        <v>10</v>
      </c>
      <c r="D9181" s="51" t="s">
        <v>45</v>
      </c>
      <c r="E9181" s="51" t="s">
        <v>49</v>
      </c>
      <c r="F9181" s="52">
        <v>16534</v>
      </c>
      <c r="G9181" s="35" t="str">
        <f>VLOOKUP(F9181,Apoio!A:B,2,FALSE)</f>
        <v>Vara Federal + JEF</v>
      </c>
      <c r="H9181" s="51" t="s">
        <v>50</v>
      </c>
      <c r="I9181" s="53">
        <v>72</v>
      </c>
      <c r="J9181" s="2">
        <f>VLOOKUP($F9181,Apoio!$A:$F,4,FALSE)</f>
        <v>1</v>
      </c>
      <c r="K9181" s="2">
        <f>VLOOKUP($F9181,Apoio!$A:$F,5,FALSE)</f>
        <v>37</v>
      </c>
      <c r="L9181" s="24" t="str">
        <f>VLOOKUP($F9181,Apoio!$A:$F,6,FALSE)</f>
        <v>Andradina</v>
      </c>
    </row>
    <row r="9182" spans="1:12" x14ac:dyDescent="0.25">
      <c r="A9182" s="46">
        <v>2022</v>
      </c>
      <c r="B9182" s="47" t="s">
        <v>376</v>
      </c>
      <c r="C9182" s="47" t="s">
        <v>10</v>
      </c>
      <c r="D9182" s="47" t="s">
        <v>45</v>
      </c>
      <c r="E9182" s="47" t="s">
        <v>51</v>
      </c>
      <c r="F9182" s="48">
        <v>12475</v>
      </c>
      <c r="G9182" s="35" t="str">
        <f>VLOOKUP(F9182,Apoio!A:B,2,FALSE)</f>
        <v>Vara Federal</v>
      </c>
      <c r="H9182" s="47" t="s">
        <v>52</v>
      </c>
      <c r="I9182" s="49">
        <v>104</v>
      </c>
      <c r="J9182" s="2">
        <f>VLOOKUP($F9182,Apoio!$A:$F,4,FALSE)</f>
        <v>1</v>
      </c>
      <c r="K9182" s="2">
        <f>VLOOKUP($F9182,Apoio!$A:$F,5,FALSE)</f>
        <v>7</v>
      </c>
      <c r="L9182" s="24" t="str">
        <f>VLOOKUP($F9182,Apoio!$A:$F,6,FALSE)</f>
        <v>Araçatuba</v>
      </c>
    </row>
    <row r="9183" spans="1:12" x14ac:dyDescent="0.25">
      <c r="A9183" s="50">
        <v>2022</v>
      </c>
      <c r="B9183" s="51" t="s">
        <v>376</v>
      </c>
      <c r="C9183" s="51" t="s">
        <v>10</v>
      </c>
      <c r="D9183" s="51" t="s">
        <v>45</v>
      </c>
      <c r="E9183" s="51" t="s">
        <v>51</v>
      </c>
      <c r="F9183" s="52">
        <v>17772</v>
      </c>
      <c r="G9183" s="35" t="str">
        <f>VLOOKUP(F9183,Apoio!A:B,2,FALSE)</f>
        <v>Juizado</v>
      </c>
      <c r="H9183" s="51" t="s">
        <v>53</v>
      </c>
      <c r="I9183" s="53">
        <v>497</v>
      </c>
      <c r="J9183" s="2">
        <f>VLOOKUP($F9183,Apoio!$A:$F,4,FALSE)</f>
        <v>1</v>
      </c>
      <c r="K9183" s="2">
        <f>VLOOKUP($F9183,Apoio!$A:$F,5,FALSE)</f>
        <v>7</v>
      </c>
      <c r="L9183" s="24" t="str">
        <f>VLOOKUP($F9183,Apoio!$A:$F,6,FALSE)</f>
        <v>Araçatuba</v>
      </c>
    </row>
    <row r="9184" spans="1:12" x14ac:dyDescent="0.25">
      <c r="A9184" s="46">
        <v>2022</v>
      </c>
      <c r="B9184" s="47" t="s">
        <v>376</v>
      </c>
      <c r="C9184" s="47" t="s">
        <v>10</v>
      </c>
      <c r="D9184" s="47" t="s">
        <v>45</v>
      </c>
      <c r="E9184" s="47" t="s">
        <v>51</v>
      </c>
      <c r="F9184" s="48">
        <v>12476</v>
      </c>
      <c r="G9184" s="35" t="str">
        <f>VLOOKUP(F9184,Apoio!A:B,2,FALSE)</f>
        <v>Vara Federal</v>
      </c>
      <c r="H9184" s="47" t="s">
        <v>54</v>
      </c>
      <c r="I9184" s="49">
        <v>102</v>
      </c>
      <c r="J9184" s="2">
        <f>VLOOKUP($F9184,Apoio!$A:$F,4,FALSE)</f>
        <v>2</v>
      </c>
      <c r="K9184" s="2">
        <f>VLOOKUP($F9184,Apoio!$A:$F,5,FALSE)</f>
        <v>7</v>
      </c>
      <c r="L9184" s="24" t="str">
        <f>VLOOKUP($F9184,Apoio!$A:$F,6,FALSE)</f>
        <v>Araçatuba</v>
      </c>
    </row>
    <row r="9185" spans="1:12" x14ac:dyDescent="0.25">
      <c r="A9185" s="50">
        <v>2022</v>
      </c>
      <c r="B9185" s="51" t="s">
        <v>376</v>
      </c>
      <c r="C9185" s="51" t="s">
        <v>10</v>
      </c>
      <c r="D9185" s="51" t="s">
        <v>45</v>
      </c>
      <c r="E9185" s="51" t="s">
        <v>55</v>
      </c>
      <c r="F9185" s="52">
        <v>12521</v>
      </c>
      <c r="G9185" s="35" t="str">
        <f>VLOOKUP(F9185,Apoio!A:B,2,FALSE)</f>
        <v>Vara Federal</v>
      </c>
      <c r="H9185" s="51" t="s">
        <v>56</v>
      </c>
      <c r="I9185" s="53">
        <v>87</v>
      </c>
      <c r="J9185" s="2">
        <f>VLOOKUP($F9185,Apoio!$A:$F,4,FALSE)</f>
        <v>1</v>
      </c>
      <c r="K9185" s="2">
        <f>VLOOKUP($F9185,Apoio!$A:$F,5,FALSE)</f>
        <v>20</v>
      </c>
      <c r="L9185" s="24" t="str">
        <f>VLOOKUP($F9185,Apoio!$A:$F,6,FALSE)</f>
        <v>Araraquara</v>
      </c>
    </row>
    <row r="9186" spans="1:12" x14ac:dyDescent="0.25">
      <c r="A9186" s="46">
        <v>2022</v>
      </c>
      <c r="B9186" s="47" t="s">
        <v>376</v>
      </c>
      <c r="C9186" s="47" t="s">
        <v>10</v>
      </c>
      <c r="D9186" s="47" t="s">
        <v>45</v>
      </c>
      <c r="E9186" s="47" t="s">
        <v>55</v>
      </c>
      <c r="F9186" s="48">
        <v>14311</v>
      </c>
      <c r="G9186" s="35" t="str">
        <f>VLOOKUP(F9186,Apoio!A:B,2,FALSE)</f>
        <v>Juizado</v>
      </c>
      <c r="H9186" s="47" t="s">
        <v>57</v>
      </c>
      <c r="I9186" s="49">
        <v>265</v>
      </c>
      <c r="J9186" s="2">
        <f>VLOOKUP($F9186,Apoio!$A:$F,4,FALSE)</f>
        <v>1</v>
      </c>
      <c r="K9186" s="2">
        <f>VLOOKUP($F9186,Apoio!$A:$F,5,FALSE)</f>
        <v>20</v>
      </c>
      <c r="L9186" s="24" t="str">
        <f>VLOOKUP($F9186,Apoio!$A:$F,6,FALSE)</f>
        <v>Araraquara</v>
      </c>
    </row>
    <row r="9187" spans="1:12" x14ac:dyDescent="0.25">
      <c r="A9187" s="50">
        <v>2022</v>
      </c>
      <c r="B9187" s="51" t="s">
        <v>376</v>
      </c>
      <c r="C9187" s="51" t="s">
        <v>10</v>
      </c>
      <c r="D9187" s="51" t="s">
        <v>45</v>
      </c>
      <c r="E9187" s="51" t="s">
        <v>55</v>
      </c>
      <c r="F9187" s="52">
        <v>12522</v>
      </c>
      <c r="G9187" s="35" t="str">
        <f>VLOOKUP(F9187,Apoio!A:B,2,FALSE)</f>
        <v>Vara Federal</v>
      </c>
      <c r="H9187" s="51" t="s">
        <v>58</v>
      </c>
      <c r="I9187" s="53">
        <v>69</v>
      </c>
      <c r="J9187" s="2">
        <f>VLOOKUP($F9187,Apoio!$A:$F,4,FALSE)</f>
        <v>2</v>
      </c>
      <c r="K9187" s="2">
        <f>VLOOKUP($F9187,Apoio!$A:$F,5,FALSE)</f>
        <v>20</v>
      </c>
      <c r="L9187" s="24" t="str">
        <f>VLOOKUP($F9187,Apoio!$A:$F,6,FALSE)</f>
        <v>Araraquara</v>
      </c>
    </row>
    <row r="9188" spans="1:12" x14ac:dyDescent="0.25">
      <c r="A9188" s="46">
        <v>2022</v>
      </c>
      <c r="B9188" s="47" t="s">
        <v>376</v>
      </c>
      <c r="C9188" s="47" t="s">
        <v>10</v>
      </c>
      <c r="D9188" s="47" t="s">
        <v>45</v>
      </c>
      <c r="E9188" s="47" t="s">
        <v>59</v>
      </c>
      <c r="F9188" s="48">
        <v>12511</v>
      </c>
      <c r="G9188" s="35" t="str">
        <f>VLOOKUP(F9188,Apoio!A:B,2,FALSE)</f>
        <v>Vara Federal + JEF</v>
      </c>
      <c r="H9188" s="47" t="s">
        <v>60</v>
      </c>
      <c r="I9188" s="49">
        <v>151</v>
      </c>
      <c r="J9188" s="2">
        <f>VLOOKUP($F9188,Apoio!$A:$F,4,FALSE)</f>
        <v>1</v>
      </c>
      <c r="K9188" s="2">
        <f>VLOOKUP($F9188,Apoio!$A:$F,5,FALSE)</f>
        <v>16</v>
      </c>
      <c r="L9188" s="24" t="str">
        <f>VLOOKUP($F9188,Apoio!$A:$F,6,FALSE)</f>
        <v>Assis</v>
      </c>
    </row>
    <row r="9189" spans="1:12" x14ac:dyDescent="0.25">
      <c r="A9189" s="50">
        <v>2022</v>
      </c>
      <c r="B9189" s="51" t="s">
        <v>376</v>
      </c>
      <c r="C9189" s="51" t="s">
        <v>10</v>
      </c>
      <c r="D9189" s="51" t="s">
        <v>45</v>
      </c>
      <c r="E9189" s="51" t="s">
        <v>59</v>
      </c>
      <c r="F9189" s="52">
        <v>12511</v>
      </c>
      <c r="G9189" s="35" t="str">
        <f>VLOOKUP(F9189,Apoio!A:B,2,FALSE)</f>
        <v>Vara Federal + JEF</v>
      </c>
      <c r="H9189" s="51" t="s">
        <v>60</v>
      </c>
      <c r="I9189" s="53">
        <v>101</v>
      </c>
      <c r="J9189" s="2">
        <f>VLOOKUP($F9189,Apoio!$A:$F,4,FALSE)</f>
        <v>1</v>
      </c>
      <c r="K9189" s="2">
        <f>VLOOKUP($F9189,Apoio!$A:$F,5,FALSE)</f>
        <v>16</v>
      </c>
      <c r="L9189" s="24" t="str">
        <f>VLOOKUP($F9189,Apoio!$A:$F,6,FALSE)</f>
        <v>Assis</v>
      </c>
    </row>
    <row r="9190" spans="1:12" x14ac:dyDescent="0.25">
      <c r="A9190" s="46">
        <v>2022</v>
      </c>
      <c r="B9190" s="47" t="s">
        <v>376</v>
      </c>
      <c r="C9190" s="47" t="s">
        <v>10</v>
      </c>
      <c r="D9190" s="47" t="s">
        <v>45</v>
      </c>
      <c r="E9190" s="47" t="s">
        <v>61</v>
      </c>
      <c r="F9190" s="48">
        <v>16586</v>
      </c>
      <c r="G9190" s="35" t="str">
        <f>VLOOKUP(F9190,Apoio!A:B,2,FALSE)</f>
        <v>Vara Federal + JEF</v>
      </c>
      <c r="H9190" s="47" t="s">
        <v>62</v>
      </c>
      <c r="I9190" s="49">
        <v>135</v>
      </c>
      <c r="J9190" s="2">
        <f>VLOOKUP($F9190,Apoio!$A:$F,4,FALSE)</f>
        <v>1</v>
      </c>
      <c r="K9190" s="2">
        <f>VLOOKUP($F9190,Apoio!$A:$F,5,FALSE)</f>
        <v>32</v>
      </c>
      <c r="L9190" s="24" t="str">
        <f>VLOOKUP($F9190,Apoio!$A:$F,6,FALSE)</f>
        <v>Avaré</v>
      </c>
    </row>
    <row r="9191" spans="1:12" x14ac:dyDescent="0.25">
      <c r="A9191" s="50">
        <v>2022</v>
      </c>
      <c r="B9191" s="51" t="s">
        <v>376</v>
      </c>
      <c r="C9191" s="51" t="s">
        <v>10</v>
      </c>
      <c r="D9191" s="51" t="s">
        <v>45</v>
      </c>
      <c r="E9191" s="51" t="s">
        <v>61</v>
      </c>
      <c r="F9191" s="52">
        <v>16586</v>
      </c>
      <c r="G9191" s="35" t="str">
        <f>VLOOKUP(F9191,Apoio!A:B,2,FALSE)</f>
        <v>Vara Federal + JEF</v>
      </c>
      <c r="H9191" s="51" t="s">
        <v>62</v>
      </c>
      <c r="I9191" s="53">
        <v>37</v>
      </c>
      <c r="J9191" s="2">
        <f>VLOOKUP($F9191,Apoio!$A:$F,4,FALSE)</f>
        <v>1</v>
      </c>
      <c r="K9191" s="2">
        <f>VLOOKUP($F9191,Apoio!$A:$F,5,FALSE)</f>
        <v>32</v>
      </c>
      <c r="L9191" s="24" t="str">
        <f>VLOOKUP($F9191,Apoio!$A:$F,6,FALSE)</f>
        <v>Avaré</v>
      </c>
    </row>
    <row r="9192" spans="1:12" x14ac:dyDescent="0.25">
      <c r="A9192" s="46">
        <v>2022</v>
      </c>
      <c r="B9192" s="47" t="s">
        <v>376</v>
      </c>
      <c r="C9192" s="47" t="s">
        <v>10</v>
      </c>
      <c r="D9192" s="47" t="s">
        <v>45</v>
      </c>
      <c r="E9192" s="47" t="s">
        <v>63</v>
      </c>
      <c r="F9192" s="48">
        <v>13743</v>
      </c>
      <c r="G9192" s="35" t="str">
        <f>VLOOKUP(F9192,Apoio!A:B,2,FALSE)</f>
        <v>Vara Federal + JEF</v>
      </c>
      <c r="H9192" s="47" t="s">
        <v>64</v>
      </c>
      <c r="I9192" s="49">
        <v>201</v>
      </c>
      <c r="J9192" s="2">
        <f>VLOOKUP($F9192,Apoio!$A:$F,4,FALSE)</f>
        <v>1</v>
      </c>
      <c r="K9192" s="2">
        <f>VLOOKUP($F9192,Apoio!$A:$F,5,FALSE)</f>
        <v>38</v>
      </c>
      <c r="L9192" s="24" t="str">
        <f>VLOOKUP($F9192,Apoio!$A:$F,6,FALSE)</f>
        <v>Barretos</v>
      </c>
    </row>
    <row r="9193" spans="1:12" x14ac:dyDescent="0.25">
      <c r="A9193" s="50">
        <v>2022</v>
      </c>
      <c r="B9193" s="51" t="s">
        <v>376</v>
      </c>
      <c r="C9193" s="51" t="s">
        <v>10</v>
      </c>
      <c r="D9193" s="51" t="s">
        <v>45</v>
      </c>
      <c r="E9193" s="51" t="s">
        <v>63</v>
      </c>
      <c r="F9193" s="52">
        <v>13743</v>
      </c>
      <c r="G9193" s="35" t="str">
        <f>VLOOKUP(F9193,Apoio!A:B,2,FALSE)</f>
        <v>Vara Federal + JEF</v>
      </c>
      <c r="H9193" s="51" t="s">
        <v>64</v>
      </c>
      <c r="I9193" s="53">
        <v>93</v>
      </c>
      <c r="J9193" s="2">
        <f>VLOOKUP($F9193,Apoio!$A:$F,4,FALSE)</f>
        <v>1</v>
      </c>
      <c r="K9193" s="2">
        <f>VLOOKUP($F9193,Apoio!$A:$F,5,FALSE)</f>
        <v>38</v>
      </c>
      <c r="L9193" s="24" t="str">
        <f>VLOOKUP($F9193,Apoio!$A:$F,6,FALSE)</f>
        <v>Barretos</v>
      </c>
    </row>
    <row r="9194" spans="1:12" x14ac:dyDescent="0.25">
      <c r="A9194" s="46">
        <v>2022</v>
      </c>
      <c r="B9194" s="47" t="s">
        <v>376</v>
      </c>
      <c r="C9194" s="47" t="s">
        <v>10</v>
      </c>
      <c r="D9194" s="47" t="s">
        <v>45</v>
      </c>
      <c r="E9194" s="47" t="s">
        <v>65</v>
      </c>
      <c r="F9194" s="48">
        <v>18224</v>
      </c>
      <c r="G9194" s="35" t="str">
        <f>VLOOKUP(F9194,Apoio!A:B,2,FALSE)</f>
        <v>Vara Federal</v>
      </c>
      <c r="H9194" s="47" t="s">
        <v>66</v>
      </c>
      <c r="I9194" s="49">
        <v>128</v>
      </c>
      <c r="J9194" s="2">
        <f>VLOOKUP($F9194,Apoio!$A:$F,4,FALSE)</f>
        <v>1</v>
      </c>
      <c r="K9194" s="2">
        <f>VLOOKUP($F9194,Apoio!$A:$F,5,FALSE)</f>
        <v>44</v>
      </c>
      <c r="L9194" s="24" t="str">
        <f>VLOOKUP($F9194,Apoio!$A:$F,6,FALSE)</f>
        <v>Barueri</v>
      </c>
    </row>
    <row r="9195" spans="1:12" x14ac:dyDescent="0.25">
      <c r="A9195" s="50">
        <v>2022</v>
      </c>
      <c r="B9195" s="51" t="s">
        <v>376</v>
      </c>
      <c r="C9195" s="51" t="s">
        <v>10</v>
      </c>
      <c r="D9195" s="51" t="s">
        <v>45</v>
      </c>
      <c r="E9195" s="51" t="s">
        <v>65</v>
      </c>
      <c r="F9195" s="52">
        <v>18226</v>
      </c>
      <c r="G9195" s="35" t="str">
        <f>VLOOKUP(F9195,Apoio!A:B,2,FALSE)</f>
        <v>Juizado</v>
      </c>
      <c r="H9195" s="51" t="s">
        <v>67</v>
      </c>
      <c r="I9195" s="53">
        <v>348</v>
      </c>
      <c r="J9195" s="2">
        <f>VLOOKUP($F9195,Apoio!$A:$F,4,FALSE)</f>
        <v>1</v>
      </c>
      <c r="K9195" s="2">
        <f>VLOOKUP($F9195,Apoio!$A:$F,5,FALSE)</f>
        <v>44</v>
      </c>
      <c r="L9195" s="24" t="str">
        <f>VLOOKUP($F9195,Apoio!$A:$F,6,FALSE)</f>
        <v>Barueri</v>
      </c>
    </row>
    <row r="9196" spans="1:12" x14ac:dyDescent="0.25">
      <c r="A9196" s="46">
        <v>2022</v>
      </c>
      <c r="B9196" s="47" t="s">
        <v>376</v>
      </c>
      <c r="C9196" s="47" t="s">
        <v>10</v>
      </c>
      <c r="D9196" s="47" t="s">
        <v>45</v>
      </c>
      <c r="E9196" s="47" t="s">
        <v>65</v>
      </c>
      <c r="F9196" s="48">
        <v>18225</v>
      </c>
      <c r="G9196" s="35" t="str">
        <f>VLOOKUP(F9196,Apoio!A:B,2,FALSE)</f>
        <v>Vara Federal</v>
      </c>
      <c r="H9196" s="47" t="s">
        <v>68</v>
      </c>
      <c r="I9196" s="49">
        <v>130</v>
      </c>
      <c r="J9196" s="2">
        <f>VLOOKUP($F9196,Apoio!$A:$F,4,FALSE)</f>
        <v>2</v>
      </c>
      <c r="K9196" s="2">
        <f>VLOOKUP($F9196,Apoio!$A:$F,5,FALSE)</f>
        <v>44</v>
      </c>
      <c r="L9196" s="24" t="str">
        <f>VLOOKUP($F9196,Apoio!$A:$F,6,FALSE)</f>
        <v>Barueri</v>
      </c>
    </row>
    <row r="9197" spans="1:12" x14ac:dyDescent="0.25">
      <c r="A9197" s="50">
        <v>2022</v>
      </c>
      <c r="B9197" s="51" t="s">
        <v>376</v>
      </c>
      <c r="C9197" s="51" t="s">
        <v>10</v>
      </c>
      <c r="D9197" s="51" t="s">
        <v>45</v>
      </c>
      <c r="E9197" s="51" t="s">
        <v>69</v>
      </c>
      <c r="F9197" s="52">
        <v>12478</v>
      </c>
      <c r="G9197" s="35" t="str">
        <f>VLOOKUP(F9197,Apoio!A:B,2,FALSE)</f>
        <v>Vara Federal</v>
      </c>
      <c r="H9197" s="51" t="s">
        <v>70</v>
      </c>
      <c r="I9197" s="53">
        <v>96</v>
      </c>
      <c r="J9197" s="2">
        <f>VLOOKUP($F9197,Apoio!$A:$F,4,FALSE)</f>
        <v>1</v>
      </c>
      <c r="K9197" s="2">
        <f>VLOOKUP($F9197,Apoio!$A:$F,5,FALSE)</f>
        <v>8</v>
      </c>
      <c r="L9197" s="24" t="str">
        <f>VLOOKUP($F9197,Apoio!$A:$F,6,FALSE)</f>
        <v>Bauru</v>
      </c>
    </row>
    <row r="9198" spans="1:12" x14ac:dyDescent="0.25">
      <c r="A9198" s="46">
        <v>2022</v>
      </c>
      <c r="B9198" s="47" t="s">
        <v>376</v>
      </c>
      <c r="C9198" s="47" t="s">
        <v>10</v>
      </c>
      <c r="D9198" s="47" t="s">
        <v>45</v>
      </c>
      <c r="E9198" s="47" t="s">
        <v>69</v>
      </c>
      <c r="F9198" s="48">
        <v>16499</v>
      </c>
      <c r="G9198" s="35" t="str">
        <f>VLOOKUP(F9198,Apoio!A:B,2,FALSE)</f>
        <v>Juizado</v>
      </c>
      <c r="H9198" s="47" t="s">
        <v>71</v>
      </c>
      <c r="I9198" s="49">
        <v>301</v>
      </c>
      <c r="J9198" s="2">
        <f>VLOOKUP($F9198,Apoio!$A:$F,4,FALSE)</f>
        <v>1</v>
      </c>
      <c r="K9198" s="2">
        <f>VLOOKUP($F9198,Apoio!$A:$F,5,FALSE)</f>
        <v>8</v>
      </c>
      <c r="L9198" s="24" t="str">
        <f>VLOOKUP($F9198,Apoio!$A:$F,6,FALSE)</f>
        <v>Bauru</v>
      </c>
    </row>
    <row r="9199" spans="1:12" x14ac:dyDescent="0.25">
      <c r="A9199" s="50">
        <v>2022</v>
      </c>
      <c r="B9199" s="51" t="s">
        <v>376</v>
      </c>
      <c r="C9199" s="51" t="s">
        <v>10</v>
      </c>
      <c r="D9199" s="51" t="s">
        <v>45</v>
      </c>
      <c r="E9199" s="51" t="s">
        <v>69</v>
      </c>
      <c r="F9199" s="52">
        <v>12479</v>
      </c>
      <c r="G9199" s="35" t="str">
        <f>VLOOKUP(F9199,Apoio!A:B,2,FALSE)</f>
        <v>Vara Federal</v>
      </c>
      <c r="H9199" s="51" t="s">
        <v>72</v>
      </c>
      <c r="I9199" s="53">
        <v>82</v>
      </c>
      <c r="J9199" s="2">
        <f>VLOOKUP($F9199,Apoio!$A:$F,4,FALSE)</f>
        <v>2</v>
      </c>
      <c r="K9199" s="2">
        <f>VLOOKUP($F9199,Apoio!$A:$F,5,FALSE)</f>
        <v>8</v>
      </c>
      <c r="L9199" s="24" t="str">
        <f>VLOOKUP($F9199,Apoio!$A:$F,6,FALSE)</f>
        <v>Bauru</v>
      </c>
    </row>
    <row r="9200" spans="1:12" x14ac:dyDescent="0.25">
      <c r="A9200" s="46">
        <v>2022</v>
      </c>
      <c r="B9200" s="47" t="s">
        <v>376</v>
      </c>
      <c r="C9200" s="47" t="s">
        <v>10</v>
      </c>
      <c r="D9200" s="47" t="s">
        <v>45</v>
      </c>
      <c r="E9200" s="47" t="s">
        <v>69</v>
      </c>
      <c r="F9200" s="48">
        <v>12480</v>
      </c>
      <c r="G9200" s="35" t="str">
        <f>VLOOKUP(F9200,Apoio!A:B,2,FALSE)</f>
        <v>Vara Federal</v>
      </c>
      <c r="H9200" s="47" t="s">
        <v>73</v>
      </c>
      <c r="I9200" s="49">
        <v>78</v>
      </c>
      <c r="J9200" s="2">
        <f>VLOOKUP($F9200,Apoio!$A:$F,4,FALSE)</f>
        <v>3</v>
      </c>
      <c r="K9200" s="2">
        <f>VLOOKUP($F9200,Apoio!$A:$F,5,FALSE)</f>
        <v>8</v>
      </c>
      <c r="L9200" s="24" t="str">
        <f>VLOOKUP($F9200,Apoio!$A:$F,6,FALSE)</f>
        <v>Bauru</v>
      </c>
    </row>
    <row r="9201" spans="1:12" x14ac:dyDescent="0.25">
      <c r="A9201" s="50">
        <v>2022</v>
      </c>
      <c r="B9201" s="51" t="s">
        <v>376</v>
      </c>
      <c r="C9201" s="51" t="s">
        <v>10</v>
      </c>
      <c r="D9201" s="51" t="s">
        <v>45</v>
      </c>
      <c r="E9201" s="51" t="s">
        <v>74</v>
      </c>
      <c r="F9201" s="52">
        <v>16398</v>
      </c>
      <c r="G9201" s="35" t="str">
        <f>VLOOKUP(F9201,Apoio!A:B,2,FALSE)</f>
        <v>Vara Federal</v>
      </c>
      <c r="H9201" s="51" t="s">
        <v>75</v>
      </c>
      <c r="I9201" s="53">
        <v>70</v>
      </c>
      <c r="J9201" s="2">
        <f>VLOOKUP($F9201,Apoio!$A:$F,4,FALSE)</f>
        <v>1</v>
      </c>
      <c r="K9201" s="2">
        <f>VLOOKUP($F9201,Apoio!$A:$F,5,FALSE)</f>
        <v>31</v>
      </c>
      <c r="L9201" s="24" t="str">
        <f>VLOOKUP($F9201,Apoio!$A:$F,6,FALSE)</f>
        <v>Botucatu</v>
      </c>
    </row>
    <row r="9202" spans="1:12" x14ac:dyDescent="0.25">
      <c r="A9202" s="46">
        <v>2022</v>
      </c>
      <c r="B9202" s="47" t="s">
        <v>376</v>
      </c>
      <c r="C9202" s="47" t="s">
        <v>10</v>
      </c>
      <c r="D9202" s="47" t="s">
        <v>45</v>
      </c>
      <c r="E9202" s="47" t="s">
        <v>74</v>
      </c>
      <c r="F9202" s="48">
        <v>14020</v>
      </c>
      <c r="G9202" s="35" t="str">
        <f>VLOOKUP(F9202,Apoio!A:B,2,FALSE)</f>
        <v>Juizado</v>
      </c>
      <c r="H9202" s="47" t="s">
        <v>76</v>
      </c>
      <c r="I9202" s="49">
        <v>298</v>
      </c>
      <c r="J9202" s="2">
        <f>VLOOKUP($F9202,Apoio!$A:$F,4,FALSE)</f>
        <v>1</v>
      </c>
      <c r="K9202" s="2">
        <f>VLOOKUP($F9202,Apoio!$A:$F,5,FALSE)</f>
        <v>31</v>
      </c>
      <c r="L9202" s="24" t="str">
        <f>VLOOKUP($F9202,Apoio!$A:$F,6,FALSE)</f>
        <v>Botucatu</v>
      </c>
    </row>
    <row r="9203" spans="1:12" x14ac:dyDescent="0.25">
      <c r="A9203" s="50">
        <v>2022</v>
      </c>
      <c r="B9203" s="51" t="s">
        <v>376</v>
      </c>
      <c r="C9203" s="51" t="s">
        <v>10</v>
      </c>
      <c r="D9203" s="51" t="s">
        <v>45</v>
      </c>
      <c r="E9203" s="51" t="s">
        <v>77</v>
      </c>
      <c r="F9203" s="52">
        <v>12528</v>
      </c>
      <c r="G9203" s="35" t="str">
        <f>VLOOKUP(F9203,Apoio!A:B,2,FALSE)</f>
        <v>Vara Federal</v>
      </c>
      <c r="H9203" s="51" t="s">
        <v>78</v>
      </c>
      <c r="I9203" s="53">
        <v>180</v>
      </c>
      <c r="J9203" s="2">
        <f>VLOOKUP($F9203,Apoio!$A:$F,4,FALSE)</f>
        <v>1</v>
      </c>
      <c r="K9203" s="2">
        <f>VLOOKUP($F9203,Apoio!$A:$F,5,FALSE)</f>
        <v>23</v>
      </c>
      <c r="L9203" s="24" t="str">
        <f>VLOOKUP($F9203,Apoio!$A:$F,6,FALSE)</f>
        <v>Bragança Paulista</v>
      </c>
    </row>
    <row r="9204" spans="1:12" x14ac:dyDescent="0.25">
      <c r="A9204" s="46">
        <v>2022</v>
      </c>
      <c r="B9204" s="47" t="s">
        <v>376</v>
      </c>
      <c r="C9204" s="47" t="s">
        <v>10</v>
      </c>
      <c r="D9204" s="47" t="s">
        <v>45</v>
      </c>
      <c r="E9204" s="47" t="s">
        <v>77</v>
      </c>
      <c r="F9204" s="48">
        <v>18374</v>
      </c>
      <c r="G9204" s="35" t="str">
        <f>VLOOKUP(F9204,Apoio!A:B,2,FALSE)</f>
        <v>Juizado</v>
      </c>
      <c r="H9204" s="47" t="s">
        <v>79</v>
      </c>
      <c r="I9204" s="49">
        <v>285</v>
      </c>
      <c r="J9204" s="2">
        <f>VLOOKUP($F9204,Apoio!$A:$F,4,FALSE)</f>
        <v>1</v>
      </c>
      <c r="K9204" s="2">
        <f>VLOOKUP($F9204,Apoio!$A:$F,5,FALSE)</f>
        <v>23</v>
      </c>
      <c r="L9204" s="24" t="str">
        <f>VLOOKUP($F9204,Apoio!$A:$F,6,FALSE)</f>
        <v>Bragança Paulista</v>
      </c>
    </row>
    <row r="9205" spans="1:12" x14ac:dyDescent="0.25">
      <c r="A9205" s="50">
        <v>2022</v>
      </c>
      <c r="B9205" s="51" t="s">
        <v>376</v>
      </c>
      <c r="C9205" s="51" t="s">
        <v>10</v>
      </c>
      <c r="D9205" s="51" t="s">
        <v>45</v>
      </c>
      <c r="E9205" s="51" t="s">
        <v>80</v>
      </c>
      <c r="F9205" s="52">
        <v>12468</v>
      </c>
      <c r="G9205" s="35" t="str">
        <f>VLOOKUP(F9205,Apoio!A:B,2,FALSE)</f>
        <v>Vara Federal</v>
      </c>
      <c r="H9205" s="51" t="s">
        <v>81</v>
      </c>
      <c r="I9205" s="53">
        <v>33</v>
      </c>
      <c r="J9205" s="2">
        <f>VLOOKUP($F9205,Apoio!$A:$F,4,FALSE)</f>
        <v>1</v>
      </c>
      <c r="K9205" s="2">
        <f>VLOOKUP($F9205,Apoio!$A:$F,5,FALSE)</f>
        <v>5</v>
      </c>
      <c r="L9205" s="24" t="str">
        <f>VLOOKUP($F9205,Apoio!$A:$F,6,FALSE)</f>
        <v>Campinas</v>
      </c>
    </row>
    <row r="9206" spans="1:12" x14ac:dyDescent="0.25">
      <c r="A9206" s="46">
        <v>2022</v>
      </c>
      <c r="B9206" s="47" t="s">
        <v>376</v>
      </c>
      <c r="C9206" s="47" t="s">
        <v>10</v>
      </c>
      <c r="D9206" s="47" t="s">
        <v>45</v>
      </c>
      <c r="E9206" s="47" t="s">
        <v>80</v>
      </c>
      <c r="F9206" s="48">
        <v>14021</v>
      </c>
      <c r="G9206" s="35" t="str">
        <f>VLOOKUP(F9206,Apoio!A:B,2,FALSE)</f>
        <v>Juizado</v>
      </c>
      <c r="H9206" s="47" t="s">
        <v>82</v>
      </c>
      <c r="I9206" s="49">
        <v>392</v>
      </c>
      <c r="J9206" s="2">
        <f>VLOOKUP($F9206,Apoio!$A:$F,4,FALSE)</f>
        <v>1</v>
      </c>
      <c r="K9206" s="2">
        <f>VLOOKUP($F9206,Apoio!$A:$F,5,FALSE)</f>
        <v>5</v>
      </c>
      <c r="L9206" s="24" t="str">
        <f>VLOOKUP($F9206,Apoio!$A:$F,6,FALSE)</f>
        <v>Campinas</v>
      </c>
    </row>
    <row r="9207" spans="1:12" x14ac:dyDescent="0.25">
      <c r="A9207" s="50">
        <v>2022</v>
      </c>
      <c r="B9207" s="51" t="s">
        <v>376</v>
      </c>
      <c r="C9207" s="51" t="s">
        <v>10</v>
      </c>
      <c r="D9207" s="51" t="s">
        <v>45</v>
      </c>
      <c r="E9207" s="51" t="s">
        <v>80</v>
      </c>
      <c r="F9207" s="52">
        <v>12952</v>
      </c>
      <c r="G9207" s="35" t="str">
        <f>VLOOKUP(F9207,Apoio!A:B,2,FALSE)</f>
        <v>Vara Federal</v>
      </c>
      <c r="H9207" s="51" t="s">
        <v>83</v>
      </c>
      <c r="I9207" s="53">
        <v>191</v>
      </c>
      <c r="J9207" s="2">
        <f>VLOOKUP($F9207,Apoio!$A:$F,4,FALSE)</f>
        <v>2</v>
      </c>
      <c r="K9207" s="2">
        <f>VLOOKUP($F9207,Apoio!$A:$F,5,FALSE)</f>
        <v>5</v>
      </c>
      <c r="L9207" s="24" t="str">
        <f>VLOOKUP($F9207,Apoio!$A:$F,6,FALSE)</f>
        <v>Campinas</v>
      </c>
    </row>
    <row r="9208" spans="1:12" x14ac:dyDescent="0.25">
      <c r="A9208" s="46">
        <v>2022</v>
      </c>
      <c r="B9208" s="47" t="s">
        <v>376</v>
      </c>
      <c r="C9208" s="47" t="s">
        <v>10</v>
      </c>
      <c r="D9208" s="47" t="s">
        <v>45</v>
      </c>
      <c r="E9208" s="47" t="s">
        <v>80</v>
      </c>
      <c r="F9208" s="48">
        <v>14022</v>
      </c>
      <c r="G9208" s="35" t="str">
        <f>VLOOKUP(F9208,Apoio!A:B,2,FALSE)</f>
        <v>Juizado</v>
      </c>
      <c r="H9208" s="47" t="s">
        <v>84</v>
      </c>
      <c r="I9208" s="49">
        <v>475</v>
      </c>
      <c r="J9208" s="2">
        <f>VLOOKUP($F9208,Apoio!$A:$F,4,FALSE)</f>
        <v>2</v>
      </c>
      <c r="K9208" s="2">
        <f>VLOOKUP($F9208,Apoio!$A:$F,5,FALSE)</f>
        <v>5</v>
      </c>
      <c r="L9208" s="24" t="str">
        <f>VLOOKUP($F9208,Apoio!$A:$F,6,FALSE)</f>
        <v>Campinas</v>
      </c>
    </row>
    <row r="9209" spans="1:12" x14ac:dyDescent="0.25">
      <c r="A9209" s="50">
        <v>2022</v>
      </c>
      <c r="B9209" s="51" t="s">
        <v>376</v>
      </c>
      <c r="C9209" s="51" t="s">
        <v>10</v>
      </c>
      <c r="D9209" s="51" t="s">
        <v>45</v>
      </c>
      <c r="E9209" s="51" t="s">
        <v>80</v>
      </c>
      <c r="F9209" s="52">
        <v>12953</v>
      </c>
      <c r="G9209" s="35" t="str">
        <f>VLOOKUP(F9209,Apoio!A:B,2,FALSE)</f>
        <v>Vara Federal</v>
      </c>
      <c r="H9209" s="51" t="s">
        <v>342</v>
      </c>
      <c r="I9209" s="53">
        <v>94</v>
      </c>
      <c r="J9209" s="2">
        <f>VLOOKUP($F9209,Apoio!$A:$F,4,FALSE)</f>
        <v>3</v>
      </c>
      <c r="K9209" s="2">
        <f>VLOOKUP($F9209,Apoio!$A:$F,5,FALSE)</f>
        <v>5</v>
      </c>
      <c r="L9209" s="24" t="str">
        <f>VLOOKUP($F9209,Apoio!$A:$F,6,FALSE)</f>
        <v>Campinas</v>
      </c>
    </row>
    <row r="9210" spans="1:12" x14ac:dyDescent="0.25">
      <c r="A9210" s="46">
        <v>2022</v>
      </c>
      <c r="B9210" s="47" t="s">
        <v>376</v>
      </c>
      <c r="C9210" s="47" t="s">
        <v>10</v>
      </c>
      <c r="D9210" s="47" t="s">
        <v>45</v>
      </c>
      <c r="E9210" s="47" t="s">
        <v>80</v>
      </c>
      <c r="F9210" s="48">
        <v>12954</v>
      </c>
      <c r="G9210" s="35" t="str">
        <f>VLOOKUP(F9210,Apoio!A:B,2,FALSE)</f>
        <v>Vara Federal</v>
      </c>
      <c r="H9210" s="47" t="s">
        <v>86</v>
      </c>
      <c r="I9210" s="49">
        <v>181</v>
      </c>
      <c r="J9210" s="2">
        <f>VLOOKUP($F9210,Apoio!$A:$F,4,FALSE)</f>
        <v>4</v>
      </c>
      <c r="K9210" s="2">
        <f>VLOOKUP($F9210,Apoio!$A:$F,5,FALSE)</f>
        <v>5</v>
      </c>
      <c r="L9210" s="24" t="str">
        <f>VLOOKUP($F9210,Apoio!$A:$F,6,FALSE)</f>
        <v>Campinas</v>
      </c>
    </row>
    <row r="9211" spans="1:12" x14ac:dyDescent="0.25">
      <c r="A9211" s="50">
        <v>2022</v>
      </c>
      <c r="B9211" s="51" t="s">
        <v>376</v>
      </c>
      <c r="C9211" s="51" t="s">
        <v>10</v>
      </c>
      <c r="D9211" s="51" t="s">
        <v>45</v>
      </c>
      <c r="E9211" s="51" t="s">
        <v>80</v>
      </c>
      <c r="F9211" s="52">
        <v>14057</v>
      </c>
      <c r="G9211" s="35" t="str">
        <f>VLOOKUP(F9211,Apoio!A:B,2,FALSE)</f>
        <v>Vara Federal</v>
      </c>
      <c r="H9211" s="51" t="s">
        <v>87</v>
      </c>
      <c r="I9211" s="53">
        <v>104</v>
      </c>
      <c r="J9211" s="2">
        <f>VLOOKUP($F9211,Apoio!$A:$F,4,FALSE)</f>
        <v>5</v>
      </c>
      <c r="K9211" s="2">
        <f>VLOOKUP($F9211,Apoio!$A:$F,5,FALSE)</f>
        <v>5</v>
      </c>
      <c r="L9211" s="24" t="str">
        <f>VLOOKUP($F9211,Apoio!$A:$F,6,FALSE)</f>
        <v>Campinas</v>
      </c>
    </row>
    <row r="9212" spans="1:12" x14ac:dyDescent="0.25">
      <c r="A9212" s="46">
        <v>2022</v>
      </c>
      <c r="B9212" s="47" t="s">
        <v>376</v>
      </c>
      <c r="C9212" s="47" t="s">
        <v>10</v>
      </c>
      <c r="D9212" s="47" t="s">
        <v>45</v>
      </c>
      <c r="E9212" s="47" t="s">
        <v>80</v>
      </c>
      <c r="F9212" s="48">
        <v>12955</v>
      </c>
      <c r="G9212" s="35" t="str">
        <f>VLOOKUP(F9212,Apoio!A:B,2,FALSE)</f>
        <v>Vara Federal</v>
      </c>
      <c r="H9212" s="47" t="s">
        <v>88</v>
      </c>
      <c r="I9212" s="49">
        <v>177</v>
      </c>
      <c r="J9212" s="2">
        <f>VLOOKUP($F9212,Apoio!$A:$F,4,FALSE)</f>
        <v>6</v>
      </c>
      <c r="K9212" s="2">
        <f>VLOOKUP($F9212,Apoio!$A:$F,5,FALSE)</f>
        <v>5</v>
      </c>
      <c r="L9212" s="24" t="str">
        <f>VLOOKUP($F9212,Apoio!$A:$F,6,FALSE)</f>
        <v>Campinas</v>
      </c>
    </row>
    <row r="9213" spans="1:12" x14ac:dyDescent="0.25">
      <c r="A9213" s="50">
        <v>2022</v>
      </c>
      <c r="B9213" s="51" t="s">
        <v>376</v>
      </c>
      <c r="C9213" s="51" t="s">
        <v>10</v>
      </c>
      <c r="D9213" s="51" t="s">
        <v>45</v>
      </c>
      <c r="E9213" s="51" t="s">
        <v>80</v>
      </c>
      <c r="F9213" s="52">
        <v>12957</v>
      </c>
      <c r="G9213" s="35" t="str">
        <f>VLOOKUP(F9213,Apoio!A:B,2,FALSE)</f>
        <v>Vara Federal</v>
      </c>
      <c r="H9213" s="51" t="s">
        <v>89</v>
      </c>
      <c r="I9213" s="53">
        <v>185</v>
      </c>
      <c r="J9213" s="2">
        <f>VLOOKUP($F9213,Apoio!$A:$F,4,FALSE)</f>
        <v>8</v>
      </c>
      <c r="K9213" s="2">
        <f>VLOOKUP($F9213,Apoio!$A:$F,5,FALSE)</f>
        <v>5</v>
      </c>
      <c r="L9213" s="24" t="str">
        <f>VLOOKUP($F9213,Apoio!$A:$F,6,FALSE)</f>
        <v>Campinas</v>
      </c>
    </row>
    <row r="9214" spans="1:12" x14ac:dyDescent="0.25">
      <c r="A9214" s="46">
        <v>2022</v>
      </c>
      <c r="B9214" s="47" t="s">
        <v>376</v>
      </c>
      <c r="C9214" s="47" t="s">
        <v>10</v>
      </c>
      <c r="D9214" s="47" t="s">
        <v>45</v>
      </c>
      <c r="E9214" s="47" t="s">
        <v>80</v>
      </c>
      <c r="F9214" s="48">
        <v>13867</v>
      </c>
      <c r="G9214" s="35" t="str">
        <f>VLOOKUP(F9214,Apoio!A:B,2,FALSE)</f>
        <v>Vara Federal</v>
      </c>
      <c r="H9214" s="47" t="s">
        <v>90</v>
      </c>
      <c r="I9214" s="49">
        <v>47</v>
      </c>
      <c r="J9214" s="2">
        <f>VLOOKUP($F9214,Apoio!$A:$F,4,FALSE)</f>
        <v>9</v>
      </c>
      <c r="K9214" s="2">
        <f>VLOOKUP($F9214,Apoio!$A:$F,5,FALSE)</f>
        <v>5</v>
      </c>
      <c r="L9214" s="24" t="str">
        <f>VLOOKUP($F9214,Apoio!$A:$F,6,FALSE)</f>
        <v>Campinas</v>
      </c>
    </row>
    <row r="9215" spans="1:12" x14ac:dyDescent="0.25">
      <c r="A9215" s="50">
        <v>2022</v>
      </c>
      <c r="B9215" s="51" t="s">
        <v>376</v>
      </c>
      <c r="C9215" s="51" t="s">
        <v>10</v>
      </c>
      <c r="D9215" s="51" t="s">
        <v>45</v>
      </c>
      <c r="E9215" s="51" t="s">
        <v>91</v>
      </c>
      <c r="F9215" s="52">
        <v>16315</v>
      </c>
      <c r="G9215" s="35" t="str">
        <f>VLOOKUP(F9215,Apoio!A:B,2,FALSE)</f>
        <v>Vara Federal + JEF</v>
      </c>
      <c r="H9215" s="51" t="s">
        <v>92</v>
      </c>
      <c r="I9215" s="53">
        <v>179</v>
      </c>
      <c r="J9215" s="2">
        <f>VLOOKUP($F9215,Apoio!$A:$F,4,FALSE)</f>
        <v>1</v>
      </c>
      <c r="K9215" s="2">
        <f>VLOOKUP($F9215,Apoio!$A:$F,5,FALSE)</f>
        <v>35</v>
      </c>
      <c r="L9215" s="24" t="str">
        <f>VLOOKUP($F9215,Apoio!$A:$F,6,FALSE)</f>
        <v>Caraguatatuba</v>
      </c>
    </row>
    <row r="9216" spans="1:12" x14ac:dyDescent="0.25">
      <c r="A9216" s="46">
        <v>2022</v>
      </c>
      <c r="B9216" s="47" t="s">
        <v>376</v>
      </c>
      <c r="C9216" s="47" t="s">
        <v>10</v>
      </c>
      <c r="D9216" s="47" t="s">
        <v>45</v>
      </c>
      <c r="E9216" s="47" t="s">
        <v>91</v>
      </c>
      <c r="F9216" s="48">
        <v>16315</v>
      </c>
      <c r="G9216" s="35" t="str">
        <f>VLOOKUP(F9216,Apoio!A:B,2,FALSE)</f>
        <v>Vara Federal + JEF</v>
      </c>
      <c r="H9216" s="47" t="s">
        <v>92</v>
      </c>
      <c r="I9216" s="49">
        <v>82</v>
      </c>
      <c r="J9216" s="2">
        <f>VLOOKUP($F9216,Apoio!$A:$F,4,FALSE)</f>
        <v>1</v>
      </c>
      <c r="K9216" s="2">
        <f>VLOOKUP($F9216,Apoio!$A:$F,5,FALSE)</f>
        <v>35</v>
      </c>
      <c r="L9216" s="24" t="str">
        <f>VLOOKUP($F9216,Apoio!$A:$F,6,FALSE)</f>
        <v>Caraguatatuba</v>
      </c>
    </row>
    <row r="9217" spans="1:12" x14ac:dyDescent="0.25">
      <c r="A9217" s="50">
        <v>2022</v>
      </c>
      <c r="B9217" s="51" t="s">
        <v>376</v>
      </c>
      <c r="C9217" s="51" t="s">
        <v>10</v>
      </c>
      <c r="D9217" s="51" t="s">
        <v>45</v>
      </c>
      <c r="E9217" s="51" t="s">
        <v>93</v>
      </c>
      <c r="F9217" s="52">
        <v>16399</v>
      </c>
      <c r="G9217" s="35" t="str">
        <f>VLOOKUP(F9217,Apoio!A:B,2,FALSE)</f>
        <v>Vara Federal + JEF</v>
      </c>
      <c r="H9217" s="51" t="s">
        <v>520</v>
      </c>
      <c r="I9217" s="53">
        <v>259</v>
      </c>
      <c r="J9217" s="2">
        <f>VLOOKUP($F9217,Apoio!$A:$F,4,FALSE)</f>
        <v>1</v>
      </c>
      <c r="K9217" s="2">
        <f>VLOOKUP($F9217,Apoio!$A:$F,5,FALSE)</f>
        <v>36</v>
      </c>
      <c r="L9217" s="24" t="str">
        <f>VLOOKUP($F9217,Apoio!$A:$F,6,FALSE)</f>
        <v>Catanduva</v>
      </c>
    </row>
    <row r="9218" spans="1:12" x14ac:dyDescent="0.25">
      <c r="A9218" s="46">
        <v>2022</v>
      </c>
      <c r="B9218" s="47" t="s">
        <v>376</v>
      </c>
      <c r="C9218" s="47" t="s">
        <v>10</v>
      </c>
      <c r="D9218" s="47" t="s">
        <v>45</v>
      </c>
      <c r="E9218" s="47" t="s">
        <v>93</v>
      </c>
      <c r="F9218" s="48">
        <v>16399</v>
      </c>
      <c r="G9218" s="35" t="str">
        <f>VLOOKUP(F9218,Apoio!A:B,2,FALSE)</f>
        <v>Vara Federal + JEF</v>
      </c>
      <c r="H9218" s="47" t="s">
        <v>520</v>
      </c>
      <c r="I9218" s="49">
        <v>104</v>
      </c>
      <c r="J9218" s="2">
        <f>VLOOKUP($F9218,Apoio!$A:$F,4,FALSE)</f>
        <v>1</v>
      </c>
      <c r="K9218" s="2">
        <f>VLOOKUP($F9218,Apoio!$A:$F,5,FALSE)</f>
        <v>36</v>
      </c>
      <c r="L9218" s="24" t="str">
        <f>VLOOKUP($F9218,Apoio!$A:$F,6,FALSE)</f>
        <v>Catanduva</v>
      </c>
    </row>
    <row r="9219" spans="1:12" x14ac:dyDescent="0.25">
      <c r="A9219" s="50">
        <v>2022</v>
      </c>
      <c r="B9219" s="51" t="s">
        <v>376</v>
      </c>
      <c r="C9219" s="51" t="s">
        <v>10</v>
      </c>
      <c r="D9219" s="51" t="s">
        <v>45</v>
      </c>
      <c r="E9219" s="51" t="s">
        <v>94</v>
      </c>
      <c r="F9219" s="52">
        <v>12498</v>
      </c>
      <c r="G9219" s="35" t="str">
        <f>VLOOKUP(F9219,Apoio!A:B,2,FALSE)</f>
        <v>Vara Federal</v>
      </c>
      <c r="H9219" s="51" t="s">
        <v>95</v>
      </c>
      <c r="I9219" s="53">
        <v>74</v>
      </c>
      <c r="J9219" s="2">
        <f>VLOOKUP($F9219,Apoio!$A:$F,4,FALSE)</f>
        <v>1</v>
      </c>
      <c r="K9219" s="2">
        <f>VLOOKUP($F9219,Apoio!$A:$F,5,FALSE)</f>
        <v>13</v>
      </c>
      <c r="L9219" s="24" t="str">
        <f>VLOOKUP($F9219,Apoio!$A:$F,6,FALSE)</f>
        <v>Franca</v>
      </c>
    </row>
    <row r="9220" spans="1:12" x14ac:dyDescent="0.25">
      <c r="A9220" s="46">
        <v>2022</v>
      </c>
      <c r="B9220" s="47" t="s">
        <v>376</v>
      </c>
      <c r="C9220" s="47" t="s">
        <v>10</v>
      </c>
      <c r="D9220" s="47" t="s">
        <v>45</v>
      </c>
      <c r="E9220" s="47" t="s">
        <v>94</v>
      </c>
      <c r="F9220" s="48">
        <v>14027</v>
      </c>
      <c r="G9220" s="35" t="str">
        <f>VLOOKUP(F9220,Apoio!A:B,2,FALSE)</f>
        <v>Juizado</v>
      </c>
      <c r="H9220" s="47" t="s">
        <v>96</v>
      </c>
      <c r="I9220" s="49">
        <v>485</v>
      </c>
      <c r="J9220" s="2">
        <f>VLOOKUP($F9220,Apoio!$A:$F,4,FALSE)</f>
        <v>1</v>
      </c>
      <c r="K9220" s="2">
        <f>VLOOKUP($F9220,Apoio!$A:$F,5,FALSE)</f>
        <v>13</v>
      </c>
      <c r="L9220" s="24" t="str">
        <f>VLOOKUP($F9220,Apoio!$A:$F,6,FALSE)</f>
        <v>Franca</v>
      </c>
    </row>
    <row r="9221" spans="1:12" x14ac:dyDescent="0.25">
      <c r="A9221" s="50">
        <v>2022</v>
      </c>
      <c r="B9221" s="51" t="s">
        <v>376</v>
      </c>
      <c r="C9221" s="51" t="s">
        <v>10</v>
      </c>
      <c r="D9221" s="51" t="s">
        <v>45</v>
      </c>
      <c r="E9221" s="51" t="s">
        <v>94</v>
      </c>
      <c r="F9221" s="52">
        <v>12499</v>
      </c>
      <c r="G9221" s="35" t="str">
        <f>VLOOKUP(F9221,Apoio!A:B,2,FALSE)</f>
        <v>Vara Federal</v>
      </c>
      <c r="H9221" s="51" t="s">
        <v>97</v>
      </c>
      <c r="I9221" s="53">
        <v>75</v>
      </c>
      <c r="J9221" s="2">
        <f>VLOOKUP($F9221,Apoio!$A:$F,4,FALSE)</f>
        <v>2</v>
      </c>
      <c r="K9221" s="2">
        <f>VLOOKUP($F9221,Apoio!$A:$F,5,FALSE)</f>
        <v>13</v>
      </c>
      <c r="L9221" s="24" t="str">
        <f>VLOOKUP($F9221,Apoio!$A:$F,6,FALSE)</f>
        <v>Franca</v>
      </c>
    </row>
    <row r="9222" spans="1:12" x14ac:dyDescent="0.25">
      <c r="A9222" s="46">
        <v>2022</v>
      </c>
      <c r="B9222" s="47" t="s">
        <v>376</v>
      </c>
      <c r="C9222" s="47" t="s">
        <v>10</v>
      </c>
      <c r="D9222" s="47" t="s">
        <v>45</v>
      </c>
      <c r="E9222" s="47" t="s">
        <v>94</v>
      </c>
      <c r="F9222" s="48">
        <v>12500</v>
      </c>
      <c r="G9222" s="35" t="str">
        <f>VLOOKUP(F9222,Apoio!A:B,2,FALSE)</f>
        <v>Vara Federal</v>
      </c>
      <c r="H9222" s="47" t="s">
        <v>98</v>
      </c>
      <c r="I9222" s="49">
        <v>80</v>
      </c>
      <c r="J9222" s="2">
        <f>VLOOKUP($F9222,Apoio!$A:$F,4,FALSE)</f>
        <v>3</v>
      </c>
      <c r="K9222" s="2">
        <f>VLOOKUP($F9222,Apoio!$A:$F,5,FALSE)</f>
        <v>13</v>
      </c>
      <c r="L9222" s="24" t="str">
        <f>VLOOKUP($F9222,Apoio!$A:$F,6,FALSE)</f>
        <v>Franca</v>
      </c>
    </row>
    <row r="9223" spans="1:12" x14ac:dyDescent="0.25">
      <c r="A9223" s="50">
        <v>2022</v>
      </c>
      <c r="B9223" s="51" t="s">
        <v>376</v>
      </c>
      <c r="C9223" s="51" t="s">
        <v>10</v>
      </c>
      <c r="D9223" s="51" t="s">
        <v>45</v>
      </c>
      <c r="E9223" s="51" t="s">
        <v>99</v>
      </c>
      <c r="F9223" s="52">
        <v>12513</v>
      </c>
      <c r="G9223" s="35" t="str">
        <f>VLOOKUP(F9223,Apoio!A:B,2,FALSE)</f>
        <v>Vara Federal + JEF</v>
      </c>
      <c r="H9223" s="51" t="s">
        <v>100</v>
      </c>
      <c r="I9223" s="53">
        <v>144</v>
      </c>
      <c r="J9223" s="2">
        <f>VLOOKUP($F9223,Apoio!$A:$F,4,FALSE)</f>
        <v>1</v>
      </c>
      <c r="K9223" s="2">
        <f>VLOOKUP($F9223,Apoio!$A:$F,5,FALSE)</f>
        <v>18</v>
      </c>
      <c r="L9223" s="24" t="str">
        <f>VLOOKUP($F9223,Apoio!$A:$F,6,FALSE)</f>
        <v>Guaratinguetá</v>
      </c>
    </row>
    <row r="9224" spans="1:12" x14ac:dyDescent="0.25">
      <c r="A9224" s="46">
        <v>2022</v>
      </c>
      <c r="B9224" s="47" t="s">
        <v>376</v>
      </c>
      <c r="C9224" s="47" t="s">
        <v>10</v>
      </c>
      <c r="D9224" s="47" t="s">
        <v>45</v>
      </c>
      <c r="E9224" s="47" t="s">
        <v>99</v>
      </c>
      <c r="F9224" s="48">
        <v>12513</v>
      </c>
      <c r="G9224" s="35" t="str">
        <f>VLOOKUP(F9224,Apoio!A:B,2,FALSE)</f>
        <v>Vara Federal + JEF</v>
      </c>
      <c r="H9224" s="47" t="s">
        <v>100</v>
      </c>
      <c r="I9224" s="49">
        <v>112</v>
      </c>
      <c r="J9224" s="2">
        <f>VLOOKUP($F9224,Apoio!$A:$F,4,FALSE)</f>
        <v>1</v>
      </c>
      <c r="K9224" s="2">
        <f>VLOOKUP($F9224,Apoio!$A:$F,5,FALSE)</f>
        <v>18</v>
      </c>
      <c r="L9224" s="24" t="str">
        <f>VLOOKUP($F9224,Apoio!$A:$F,6,FALSE)</f>
        <v>Guaratinguetá</v>
      </c>
    </row>
    <row r="9225" spans="1:12" x14ac:dyDescent="0.25">
      <c r="A9225" s="50">
        <v>2022</v>
      </c>
      <c r="B9225" s="51" t="s">
        <v>376</v>
      </c>
      <c r="C9225" s="51" t="s">
        <v>10</v>
      </c>
      <c r="D9225" s="51" t="s">
        <v>45</v>
      </c>
      <c r="E9225" s="51" t="s">
        <v>102</v>
      </c>
      <c r="F9225" s="52">
        <v>12515</v>
      </c>
      <c r="G9225" s="35" t="str">
        <f>VLOOKUP(F9225,Apoio!A:B,2,FALSE)</f>
        <v>Vara Federal</v>
      </c>
      <c r="H9225" s="51" t="s">
        <v>103</v>
      </c>
      <c r="I9225" s="53">
        <v>123</v>
      </c>
      <c r="J9225" s="2">
        <f>VLOOKUP($F9225,Apoio!$A:$F,4,FALSE)</f>
        <v>1</v>
      </c>
      <c r="K9225" s="2">
        <f>VLOOKUP($F9225,Apoio!$A:$F,5,FALSE)</f>
        <v>19</v>
      </c>
      <c r="L9225" s="24" t="str">
        <f>VLOOKUP($F9225,Apoio!$A:$F,6,FALSE)</f>
        <v>Guarulhos</v>
      </c>
    </row>
    <row r="9226" spans="1:12" x14ac:dyDescent="0.25">
      <c r="A9226" s="46">
        <v>2022</v>
      </c>
      <c r="B9226" s="47" t="s">
        <v>376</v>
      </c>
      <c r="C9226" s="47" t="s">
        <v>10</v>
      </c>
      <c r="D9226" s="47" t="s">
        <v>45</v>
      </c>
      <c r="E9226" s="47" t="s">
        <v>102</v>
      </c>
      <c r="F9226" s="48">
        <v>17960</v>
      </c>
      <c r="G9226" s="35" t="str">
        <f>VLOOKUP(F9226,Apoio!A:B,2,FALSE)</f>
        <v>Juizado</v>
      </c>
      <c r="H9226" s="47" t="s">
        <v>104</v>
      </c>
      <c r="I9226" s="49">
        <v>429</v>
      </c>
      <c r="J9226" s="2">
        <f>VLOOKUP($F9226,Apoio!$A:$F,4,FALSE)</f>
        <v>1</v>
      </c>
      <c r="K9226" s="2">
        <f>VLOOKUP($F9226,Apoio!$A:$F,5,FALSE)</f>
        <v>19</v>
      </c>
      <c r="L9226" s="24" t="str">
        <f>VLOOKUP($F9226,Apoio!$A:$F,6,FALSE)</f>
        <v>Guarulhos</v>
      </c>
    </row>
    <row r="9227" spans="1:12" x14ac:dyDescent="0.25">
      <c r="A9227" s="50">
        <v>2022</v>
      </c>
      <c r="B9227" s="51" t="s">
        <v>376</v>
      </c>
      <c r="C9227" s="51" t="s">
        <v>10</v>
      </c>
      <c r="D9227" s="51" t="s">
        <v>45</v>
      </c>
      <c r="E9227" s="51" t="s">
        <v>102</v>
      </c>
      <c r="F9227" s="52">
        <v>12516</v>
      </c>
      <c r="G9227" s="35" t="str">
        <f>VLOOKUP(F9227,Apoio!A:B,2,FALSE)</f>
        <v>Vara Federal</v>
      </c>
      <c r="H9227" s="51" t="s">
        <v>105</v>
      </c>
      <c r="I9227" s="53">
        <v>100</v>
      </c>
      <c r="J9227" s="2">
        <f>VLOOKUP($F9227,Apoio!$A:$F,4,FALSE)</f>
        <v>2</v>
      </c>
      <c r="K9227" s="2">
        <f>VLOOKUP($F9227,Apoio!$A:$F,5,FALSE)</f>
        <v>19</v>
      </c>
      <c r="L9227" s="24" t="str">
        <f>VLOOKUP($F9227,Apoio!$A:$F,6,FALSE)</f>
        <v>Guarulhos</v>
      </c>
    </row>
    <row r="9228" spans="1:12" x14ac:dyDescent="0.25">
      <c r="A9228" s="46">
        <v>2022</v>
      </c>
      <c r="B9228" s="47" t="s">
        <v>376</v>
      </c>
      <c r="C9228" s="47" t="s">
        <v>10</v>
      </c>
      <c r="D9228" s="47" t="s">
        <v>45</v>
      </c>
      <c r="E9228" s="47" t="s">
        <v>102</v>
      </c>
      <c r="F9228" s="48">
        <v>17888</v>
      </c>
      <c r="G9228" s="35" t="str">
        <f>VLOOKUP(F9228,Apoio!A:B,2,FALSE)</f>
        <v>Juizado</v>
      </c>
      <c r="H9228" s="47" t="s">
        <v>106</v>
      </c>
      <c r="I9228" s="49">
        <v>444</v>
      </c>
      <c r="J9228" s="2">
        <f>VLOOKUP($F9228,Apoio!$A:$F,4,FALSE)</f>
        <v>2</v>
      </c>
      <c r="K9228" s="2">
        <f>VLOOKUP($F9228,Apoio!$A:$F,5,FALSE)</f>
        <v>19</v>
      </c>
      <c r="L9228" s="24" t="str">
        <f>VLOOKUP($F9228,Apoio!$A:$F,6,FALSE)</f>
        <v>Guarulhos</v>
      </c>
    </row>
    <row r="9229" spans="1:12" x14ac:dyDescent="0.25">
      <c r="A9229" s="50">
        <v>2022</v>
      </c>
      <c r="B9229" s="51" t="s">
        <v>376</v>
      </c>
      <c r="C9229" s="51" t="s">
        <v>10</v>
      </c>
      <c r="D9229" s="51" t="s">
        <v>45</v>
      </c>
      <c r="E9229" s="51" t="s">
        <v>102</v>
      </c>
      <c r="F9229" s="52">
        <v>14012</v>
      </c>
      <c r="G9229" s="35" t="str">
        <f>VLOOKUP(F9229,Apoio!A:B,2,FALSE)</f>
        <v>Vara Federal</v>
      </c>
      <c r="H9229" s="51" t="s">
        <v>107</v>
      </c>
      <c r="I9229" s="53">
        <v>196</v>
      </c>
      <c r="J9229" s="2">
        <f>VLOOKUP($F9229,Apoio!$A:$F,4,FALSE)</f>
        <v>3</v>
      </c>
      <c r="K9229" s="2">
        <f>VLOOKUP($F9229,Apoio!$A:$F,5,FALSE)</f>
        <v>19</v>
      </c>
      <c r="L9229" s="24" t="str">
        <f>VLOOKUP($F9229,Apoio!$A:$F,6,FALSE)</f>
        <v>Guarulhos</v>
      </c>
    </row>
    <row r="9230" spans="1:12" x14ac:dyDescent="0.25">
      <c r="A9230" s="46">
        <v>2022</v>
      </c>
      <c r="B9230" s="47" t="s">
        <v>376</v>
      </c>
      <c r="C9230" s="47" t="s">
        <v>10</v>
      </c>
      <c r="D9230" s="47" t="s">
        <v>45</v>
      </c>
      <c r="E9230" s="47" t="s">
        <v>102</v>
      </c>
      <c r="F9230" s="48">
        <v>12517</v>
      </c>
      <c r="G9230" s="35" t="str">
        <f>VLOOKUP(F9230,Apoio!A:B,2,FALSE)</f>
        <v>Vara Federal</v>
      </c>
      <c r="H9230" s="47" t="s">
        <v>108</v>
      </c>
      <c r="I9230" s="49">
        <v>116</v>
      </c>
      <c r="J9230" s="2">
        <f>VLOOKUP($F9230,Apoio!$A:$F,4,FALSE)</f>
        <v>4</v>
      </c>
      <c r="K9230" s="2">
        <f>VLOOKUP($F9230,Apoio!$A:$F,5,FALSE)</f>
        <v>19</v>
      </c>
      <c r="L9230" s="24" t="str">
        <f>VLOOKUP($F9230,Apoio!$A:$F,6,FALSE)</f>
        <v>Guarulhos</v>
      </c>
    </row>
    <row r="9231" spans="1:12" x14ac:dyDescent="0.25">
      <c r="A9231" s="50">
        <v>2022</v>
      </c>
      <c r="B9231" s="51" t="s">
        <v>376</v>
      </c>
      <c r="C9231" s="51" t="s">
        <v>10</v>
      </c>
      <c r="D9231" s="51" t="s">
        <v>45</v>
      </c>
      <c r="E9231" s="51" t="s">
        <v>102</v>
      </c>
      <c r="F9231" s="52">
        <v>12518</v>
      </c>
      <c r="G9231" s="35" t="str">
        <f>VLOOKUP(F9231,Apoio!A:B,2,FALSE)</f>
        <v>Vara Federal</v>
      </c>
      <c r="H9231" s="51" t="s">
        <v>109</v>
      </c>
      <c r="I9231" s="53">
        <v>112</v>
      </c>
      <c r="J9231" s="2">
        <f>VLOOKUP($F9231,Apoio!$A:$F,4,FALSE)</f>
        <v>5</v>
      </c>
      <c r="K9231" s="2">
        <f>VLOOKUP($F9231,Apoio!$A:$F,5,FALSE)</f>
        <v>19</v>
      </c>
      <c r="L9231" s="24" t="str">
        <f>VLOOKUP($F9231,Apoio!$A:$F,6,FALSE)</f>
        <v>Guarulhos</v>
      </c>
    </row>
    <row r="9232" spans="1:12" x14ac:dyDescent="0.25">
      <c r="A9232" s="46">
        <v>2022</v>
      </c>
      <c r="B9232" s="47" t="s">
        <v>376</v>
      </c>
      <c r="C9232" s="47" t="s">
        <v>10</v>
      </c>
      <c r="D9232" s="47" t="s">
        <v>45</v>
      </c>
      <c r="E9232" s="47" t="s">
        <v>102</v>
      </c>
      <c r="F9232" s="48">
        <v>12519</v>
      </c>
      <c r="G9232" s="35" t="str">
        <f>VLOOKUP(F9232,Apoio!A:B,2,FALSE)</f>
        <v>Vara Federal</v>
      </c>
      <c r="H9232" s="47" t="s">
        <v>110</v>
      </c>
      <c r="I9232" s="49">
        <v>102</v>
      </c>
      <c r="J9232" s="2">
        <f>VLOOKUP($F9232,Apoio!$A:$F,4,FALSE)</f>
        <v>6</v>
      </c>
      <c r="K9232" s="2">
        <f>VLOOKUP($F9232,Apoio!$A:$F,5,FALSE)</f>
        <v>19</v>
      </c>
      <c r="L9232" s="24" t="str">
        <f>VLOOKUP($F9232,Apoio!$A:$F,6,FALSE)</f>
        <v>Guarulhos</v>
      </c>
    </row>
    <row r="9233" spans="1:12" x14ac:dyDescent="0.25">
      <c r="A9233" s="50">
        <v>2022</v>
      </c>
      <c r="B9233" s="51" t="s">
        <v>376</v>
      </c>
      <c r="C9233" s="51" t="s">
        <v>10</v>
      </c>
      <c r="D9233" s="51" t="s">
        <v>45</v>
      </c>
      <c r="E9233" s="51" t="s">
        <v>111</v>
      </c>
      <c r="F9233" s="52">
        <v>13850</v>
      </c>
      <c r="G9233" s="35" t="str">
        <f>VLOOKUP(F9233,Apoio!A:B,2,FALSE)</f>
        <v>Vara Federal + JEF</v>
      </c>
      <c r="H9233" s="51" t="s">
        <v>112</v>
      </c>
      <c r="I9233" s="53">
        <v>190</v>
      </c>
      <c r="J9233" s="2">
        <f>VLOOKUP($F9233,Apoio!$A:$F,4,FALSE)</f>
        <v>1</v>
      </c>
      <c r="K9233" s="2">
        <f>VLOOKUP($F9233,Apoio!$A:$F,5,FALSE)</f>
        <v>39</v>
      </c>
      <c r="L9233" s="24" t="str">
        <f>VLOOKUP($F9233,Apoio!$A:$F,6,FALSE)</f>
        <v>Itapeva</v>
      </c>
    </row>
    <row r="9234" spans="1:12" x14ac:dyDescent="0.25">
      <c r="A9234" s="46">
        <v>2022</v>
      </c>
      <c r="B9234" s="47" t="s">
        <v>376</v>
      </c>
      <c r="C9234" s="47" t="s">
        <v>10</v>
      </c>
      <c r="D9234" s="47" t="s">
        <v>45</v>
      </c>
      <c r="E9234" s="47" t="s">
        <v>111</v>
      </c>
      <c r="F9234" s="48">
        <v>13850</v>
      </c>
      <c r="G9234" s="35" t="str">
        <f>VLOOKUP(F9234,Apoio!A:B,2,FALSE)</f>
        <v>Vara Federal + JEF</v>
      </c>
      <c r="H9234" s="47" t="s">
        <v>112</v>
      </c>
      <c r="I9234" s="49">
        <v>55</v>
      </c>
      <c r="J9234" s="2">
        <f>VLOOKUP($F9234,Apoio!$A:$F,4,FALSE)</f>
        <v>1</v>
      </c>
      <c r="K9234" s="2">
        <f>VLOOKUP($F9234,Apoio!$A:$F,5,FALSE)</f>
        <v>39</v>
      </c>
      <c r="L9234" s="24" t="str">
        <f>VLOOKUP($F9234,Apoio!$A:$F,6,FALSE)</f>
        <v>Itapeva</v>
      </c>
    </row>
    <row r="9235" spans="1:12" x14ac:dyDescent="0.25">
      <c r="A9235" s="50">
        <v>2022</v>
      </c>
      <c r="B9235" s="51" t="s">
        <v>376</v>
      </c>
      <c r="C9235" s="51" t="s">
        <v>10</v>
      </c>
      <c r="D9235" s="51" t="s">
        <v>45</v>
      </c>
      <c r="E9235" s="51" t="s">
        <v>114</v>
      </c>
      <c r="F9235" s="52">
        <v>12530</v>
      </c>
      <c r="G9235" s="35" t="str">
        <f>VLOOKUP(F9235,Apoio!A:B,2,FALSE)</f>
        <v>Vara Federal + JEF</v>
      </c>
      <c r="H9235" s="51" t="s">
        <v>115</v>
      </c>
      <c r="I9235" s="53">
        <v>257</v>
      </c>
      <c r="J9235" s="2">
        <f>VLOOKUP($F9235,Apoio!$A:$F,4,FALSE)</f>
        <v>1</v>
      </c>
      <c r="K9235" s="2">
        <f>VLOOKUP($F9235,Apoio!$A:$F,5,FALSE)</f>
        <v>24</v>
      </c>
      <c r="L9235" s="24" t="str">
        <f>VLOOKUP($F9235,Apoio!$A:$F,6,FALSE)</f>
        <v>Jales</v>
      </c>
    </row>
    <row r="9236" spans="1:12" x14ac:dyDescent="0.25">
      <c r="A9236" s="46">
        <v>2022</v>
      </c>
      <c r="B9236" s="47" t="s">
        <v>376</v>
      </c>
      <c r="C9236" s="47" t="s">
        <v>10</v>
      </c>
      <c r="D9236" s="47" t="s">
        <v>45</v>
      </c>
      <c r="E9236" s="47" t="s">
        <v>114</v>
      </c>
      <c r="F9236" s="48">
        <v>12530</v>
      </c>
      <c r="G9236" s="35" t="str">
        <f>VLOOKUP(F9236,Apoio!A:B,2,FALSE)</f>
        <v>Vara Federal + JEF</v>
      </c>
      <c r="H9236" s="47" t="s">
        <v>115</v>
      </c>
      <c r="I9236" s="49">
        <v>115</v>
      </c>
      <c r="J9236" s="2">
        <f>VLOOKUP($F9236,Apoio!$A:$F,4,FALSE)</f>
        <v>1</v>
      </c>
      <c r="K9236" s="2">
        <f>VLOOKUP($F9236,Apoio!$A:$F,5,FALSE)</f>
        <v>24</v>
      </c>
      <c r="L9236" s="24" t="str">
        <f>VLOOKUP($F9236,Apoio!$A:$F,6,FALSE)</f>
        <v>Jales</v>
      </c>
    </row>
    <row r="9237" spans="1:12" x14ac:dyDescent="0.25">
      <c r="A9237" s="50">
        <v>2022</v>
      </c>
      <c r="B9237" s="51" t="s">
        <v>376</v>
      </c>
      <c r="C9237" s="51" t="s">
        <v>10</v>
      </c>
      <c r="D9237" s="51" t="s">
        <v>45</v>
      </c>
      <c r="E9237" s="51" t="s">
        <v>116</v>
      </c>
      <c r="F9237" s="52">
        <v>12512</v>
      </c>
      <c r="G9237" s="35" t="str">
        <f>VLOOKUP(F9237,Apoio!A:B,2,FALSE)</f>
        <v>Vara Federal + JEF</v>
      </c>
      <c r="H9237" s="51" t="s">
        <v>117</v>
      </c>
      <c r="I9237" s="53">
        <v>214</v>
      </c>
      <c r="J9237" s="2">
        <f>VLOOKUP($F9237,Apoio!$A:$F,4,FALSE)</f>
        <v>1</v>
      </c>
      <c r="K9237" s="2">
        <f>VLOOKUP($F9237,Apoio!$A:$F,5,FALSE)</f>
        <v>17</v>
      </c>
      <c r="L9237" s="24" t="str">
        <f>VLOOKUP($F9237,Apoio!$A:$F,6,FALSE)</f>
        <v>Jaú</v>
      </c>
    </row>
    <row r="9238" spans="1:12" x14ac:dyDescent="0.25">
      <c r="A9238" s="46">
        <v>2022</v>
      </c>
      <c r="B9238" s="47" t="s">
        <v>376</v>
      </c>
      <c r="C9238" s="47" t="s">
        <v>10</v>
      </c>
      <c r="D9238" s="47" t="s">
        <v>45</v>
      </c>
      <c r="E9238" s="47" t="s">
        <v>116</v>
      </c>
      <c r="F9238" s="48">
        <v>12512</v>
      </c>
      <c r="G9238" s="35" t="str">
        <f>VLOOKUP(F9238,Apoio!A:B,2,FALSE)</f>
        <v>Vara Federal + JEF</v>
      </c>
      <c r="H9238" s="47" t="s">
        <v>117</v>
      </c>
      <c r="I9238" s="49">
        <v>95</v>
      </c>
      <c r="J9238" s="2">
        <f>VLOOKUP($F9238,Apoio!$A:$F,4,FALSE)</f>
        <v>1</v>
      </c>
      <c r="K9238" s="2">
        <f>VLOOKUP($F9238,Apoio!$A:$F,5,FALSE)</f>
        <v>17</v>
      </c>
      <c r="L9238" s="24" t="str">
        <f>VLOOKUP($F9238,Apoio!$A:$F,6,FALSE)</f>
        <v>Jaú</v>
      </c>
    </row>
    <row r="9239" spans="1:12" x14ac:dyDescent="0.25">
      <c r="A9239" s="50">
        <v>2022</v>
      </c>
      <c r="B9239" s="51" t="s">
        <v>376</v>
      </c>
      <c r="C9239" s="51" t="s">
        <v>10</v>
      </c>
      <c r="D9239" s="51" t="s">
        <v>45</v>
      </c>
      <c r="E9239" s="51" t="s">
        <v>118</v>
      </c>
      <c r="F9239" s="52">
        <v>14117</v>
      </c>
      <c r="G9239" s="35" t="str">
        <f>VLOOKUP(F9239,Apoio!A:B,2,FALSE)</f>
        <v>Vara Federal</v>
      </c>
      <c r="H9239" s="51" t="s">
        <v>119</v>
      </c>
      <c r="I9239" s="53">
        <v>191</v>
      </c>
      <c r="J9239" s="2">
        <f>VLOOKUP($F9239,Apoio!$A:$F,4,FALSE)</f>
        <v>1</v>
      </c>
      <c r="K9239" s="2">
        <f>VLOOKUP($F9239,Apoio!$A:$F,5,FALSE)</f>
        <v>28</v>
      </c>
      <c r="L9239" s="24" t="str">
        <f>VLOOKUP($F9239,Apoio!$A:$F,6,FALSE)</f>
        <v>Jundiaí</v>
      </c>
    </row>
    <row r="9240" spans="1:12" x14ac:dyDescent="0.25">
      <c r="A9240" s="46">
        <v>2022</v>
      </c>
      <c r="B9240" s="47" t="s">
        <v>376</v>
      </c>
      <c r="C9240" s="47" t="s">
        <v>10</v>
      </c>
      <c r="D9240" s="47" t="s">
        <v>45</v>
      </c>
      <c r="E9240" s="47" t="s">
        <v>118</v>
      </c>
      <c r="F9240" s="48">
        <v>13983</v>
      </c>
      <c r="G9240" s="35" t="str">
        <f>VLOOKUP(F9240,Apoio!A:B,2,FALSE)</f>
        <v>Vara Federal</v>
      </c>
      <c r="H9240" s="47" t="s">
        <v>120</v>
      </c>
      <c r="I9240" s="49">
        <v>172</v>
      </c>
      <c r="J9240" s="2">
        <f>VLOOKUP($F9240,Apoio!$A:$F,4,FALSE)</f>
        <v>2</v>
      </c>
      <c r="K9240" s="2">
        <f>VLOOKUP($F9240,Apoio!$A:$F,5,FALSE)</f>
        <v>28</v>
      </c>
      <c r="L9240" s="24" t="str">
        <f>VLOOKUP($F9240,Apoio!$A:$F,6,FALSE)</f>
        <v>Jundiaí</v>
      </c>
    </row>
    <row r="9241" spans="1:12" x14ac:dyDescent="0.25">
      <c r="A9241" s="50">
        <v>2022</v>
      </c>
      <c r="B9241" s="51" t="s">
        <v>376</v>
      </c>
      <c r="C9241" s="51" t="s">
        <v>10</v>
      </c>
      <c r="D9241" s="51" t="s">
        <v>45</v>
      </c>
      <c r="E9241" s="51" t="s">
        <v>118</v>
      </c>
      <c r="F9241" s="52">
        <v>13984</v>
      </c>
      <c r="G9241" s="35" t="str">
        <f>VLOOKUP(F9241,Apoio!A:B,2,FALSE)</f>
        <v>Juizado</v>
      </c>
      <c r="H9241" s="51" t="s">
        <v>121</v>
      </c>
      <c r="I9241" s="53">
        <v>335</v>
      </c>
      <c r="J9241" s="2">
        <f>VLOOKUP($F9241,Apoio!$A:$F,4,FALSE)</f>
        <v>2</v>
      </c>
      <c r="K9241" s="2">
        <f>VLOOKUP($F9241,Apoio!$A:$F,5,FALSE)</f>
        <v>28</v>
      </c>
      <c r="L9241" s="24" t="str">
        <f>VLOOKUP($F9241,Apoio!$A:$F,6,FALSE)</f>
        <v>Jundiaí</v>
      </c>
    </row>
    <row r="9242" spans="1:12" x14ac:dyDescent="0.25">
      <c r="A9242" s="46">
        <v>2022</v>
      </c>
      <c r="B9242" s="47" t="s">
        <v>376</v>
      </c>
      <c r="C9242" s="47" t="s">
        <v>10</v>
      </c>
      <c r="D9242" s="47" t="s">
        <v>45</v>
      </c>
      <c r="E9242" s="47" t="s">
        <v>122</v>
      </c>
      <c r="F9242" s="48">
        <v>16419</v>
      </c>
      <c r="G9242" s="35" t="str">
        <f>VLOOKUP(F9242,Apoio!A:B,2,FALSE)</f>
        <v>Vara Federal</v>
      </c>
      <c r="H9242" s="47" t="s">
        <v>123</v>
      </c>
      <c r="I9242" s="49">
        <v>176</v>
      </c>
      <c r="J9242" s="2">
        <f>VLOOKUP($F9242,Apoio!$A:$F,4,FALSE)</f>
        <v>1</v>
      </c>
      <c r="K9242" s="2">
        <f>VLOOKUP($F9242,Apoio!$A:$F,5,FALSE)</f>
        <v>43</v>
      </c>
      <c r="L9242" s="24" t="str">
        <f>VLOOKUP($F9242,Apoio!$A:$F,6,FALSE)</f>
        <v>Limeira</v>
      </c>
    </row>
    <row r="9243" spans="1:12" x14ac:dyDescent="0.25">
      <c r="A9243" s="50">
        <v>2022</v>
      </c>
      <c r="B9243" s="51" t="s">
        <v>376</v>
      </c>
      <c r="C9243" s="51" t="s">
        <v>10</v>
      </c>
      <c r="D9243" s="51" t="s">
        <v>45</v>
      </c>
      <c r="E9243" s="51" t="s">
        <v>122</v>
      </c>
      <c r="F9243" s="52">
        <v>18216</v>
      </c>
      <c r="G9243" s="35" t="str">
        <f>VLOOKUP(F9243,Apoio!A:B,2,FALSE)</f>
        <v>Vara Federal + JEF</v>
      </c>
      <c r="H9243" s="51" t="s">
        <v>518</v>
      </c>
      <c r="I9243" s="53">
        <v>293</v>
      </c>
      <c r="J9243" s="2">
        <f>VLOOKUP($F9243,Apoio!$A:$F,4,FALSE)</f>
        <v>2</v>
      </c>
      <c r="K9243" s="2">
        <f>VLOOKUP($F9243,Apoio!$A:$F,5,FALSE)</f>
        <v>43</v>
      </c>
      <c r="L9243" s="24" t="str">
        <f>VLOOKUP($F9243,Apoio!$A:$F,6,FALSE)</f>
        <v>Limeira</v>
      </c>
    </row>
    <row r="9244" spans="1:12" x14ac:dyDescent="0.25">
      <c r="A9244" s="46">
        <v>2022</v>
      </c>
      <c r="B9244" s="47" t="s">
        <v>376</v>
      </c>
      <c r="C9244" s="47" t="s">
        <v>10</v>
      </c>
      <c r="D9244" s="47" t="s">
        <v>45</v>
      </c>
      <c r="E9244" s="47" t="s">
        <v>122</v>
      </c>
      <c r="F9244" s="48">
        <v>18216</v>
      </c>
      <c r="G9244" s="35" t="str">
        <f>VLOOKUP(F9244,Apoio!A:B,2,FALSE)</f>
        <v>Vara Federal + JEF</v>
      </c>
      <c r="H9244" s="47" t="s">
        <v>518</v>
      </c>
      <c r="I9244" s="49">
        <v>47</v>
      </c>
      <c r="J9244" s="2">
        <f>VLOOKUP($F9244,Apoio!$A:$F,4,FALSE)</f>
        <v>2</v>
      </c>
      <c r="K9244" s="2">
        <f>VLOOKUP($F9244,Apoio!$A:$F,5,FALSE)</f>
        <v>43</v>
      </c>
      <c r="L9244" s="24" t="str">
        <f>VLOOKUP($F9244,Apoio!$A:$F,6,FALSE)</f>
        <v>Limeira</v>
      </c>
    </row>
    <row r="9245" spans="1:12" x14ac:dyDescent="0.25">
      <c r="A9245" s="50">
        <v>2022</v>
      </c>
      <c r="B9245" s="51" t="s">
        <v>376</v>
      </c>
      <c r="C9245" s="51" t="s">
        <v>10</v>
      </c>
      <c r="D9245" s="51" t="s">
        <v>45</v>
      </c>
      <c r="E9245" s="51" t="s">
        <v>124</v>
      </c>
      <c r="F9245" s="52">
        <v>14135</v>
      </c>
      <c r="G9245" s="35" t="str">
        <f>VLOOKUP(F9245,Apoio!A:B,2,FALSE)</f>
        <v>Vara Federal + JEF</v>
      </c>
      <c r="H9245" s="51" t="s">
        <v>125</v>
      </c>
      <c r="I9245" s="53">
        <v>171</v>
      </c>
      <c r="J9245" s="2">
        <f>VLOOKUP($F9245,Apoio!$A:$F,4,FALSE)</f>
        <v>1</v>
      </c>
      <c r="K9245" s="2">
        <f>VLOOKUP($F9245,Apoio!$A:$F,5,FALSE)</f>
        <v>42</v>
      </c>
      <c r="L9245" s="24" t="str">
        <f>VLOOKUP($F9245,Apoio!$A:$F,6,FALSE)</f>
        <v>Lins</v>
      </c>
    </row>
    <row r="9246" spans="1:12" x14ac:dyDescent="0.25">
      <c r="A9246" s="46">
        <v>2022</v>
      </c>
      <c r="B9246" s="47" t="s">
        <v>376</v>
      </c>
      <c r="C9246" s="47" t="s">
        <v>10</v>
      </c>
      <c r="D9246" s="47" t="s">
        <v>45</v>
      </c>
      <c r="E9246" s="47" t="s">
        <v>124</v>
      </c>
      <c r="F9246" s="48">
        <v>14135</v>
      </c>
      <c r="G9246" s="35" t="str">
        <f>VLOOKUP(F9246,Apoio!A:B,2,FALSE)</f>
        <v>Vara Federal + JEF</v>
      </c>
      <c r="H9246" s="47" t="s">
        <v>125</v>
      </c>
      <c r="I9246" s="49">
        <v>50</v>
      </c>
      <c r="J9246" s="2">
        <f>VLOOKUP($F9246,Apoio!$A:$F,4,FALSE)</f>
        <v>1</v>
      </c>
      <c r="K9246" s="2">
        <f>VLOOKUP($F9246,Apoio!$A:$F,5,FALSE)</f>
        <v>42</v>
      </c>
      <c r="L9246" s="24" t="str">
        <f>VLOOKUP($F9246,Apoio!$A:$F,6,FALSE)</f>
        <v>Lins</v>
      </c>
    </row>
    <row r="9247" spans="1:12" x14ac:dyDescent="0.25">
      <c r="A9247" s="50">
        <v>2022</v>
      </c>
      <c r="B9247" s="51" t="s">
        <v>376</v>
      </c>
      <c r="C9247" s="51" t="s">
        <v>10</v>
      </c>
      <c r="D9247" s="51" t="s">
        <v>45</v>
      </c>
      <c r="E9247" s="51" t="s">
        <v>126</v>
      </c>
      <c r="F9247" s="52">
        <v>12490</v>
      </c>
      <c r="G9247" s="35" t="str">
        <f>VLOOKUP(F9247,Apoio!A:B,2,FALSE)</f>
        <v>Vara Federal + JEF</v>
      </c>
      <c r="H9247" s="51" t="s">
        <v>127</v>
      </c>
      <c r="I9247" s="53">
        <v>108</v>
      </c>
      <c r="J9247" s="2">
        <f>VLOOKUP($F9247,Apoio!$A:$F,4,FALSE)</f>
        <v>1</v>
      </c>
      <c r="K9247" s="2">
        <f>VLOOKUP($F9247,Apoio!$A:$F,5,FALSE)</f>
        <v>11</v>
      </c>
      <c r="L9247" s="24" t="str">
        <f>VLOOKUP($F9247,Apoio!$A:$F,6,FALSE)</f>
        <v>Marília</v>
      </c>
    </row>
    <row r="9248" spans="1:12" x14ac:dyDescent="0.25">
      <c r="A9248" s="46">
        <v>2022</v>
      </c>
      <c r="B9248" s="47" t="s">
        <v>376</v>
      </c>
      <c r="C9248" s="47" t="s">
        <v>10</v>
      </c>
      <c r="D9248" s="47" t="s">
        <v>45</v>
      </c>
      <c r="E9248" s="47" t="s">
        <v>126</v>
      </c>
      <c r="F9248" s="48">
        <v>12490</v>
      </c>
      <c r="G9248" s="35" t="str">
        <f>VLOOKUP(F9248,Apoio!A:B,2,FALSE)</f>
        <v>Vara Federal + JEF</v>
      </c>
      <c r="H9248" s="47" t="s">
        <v>127</v>
      </c>
      <c r="I9248" s="49">
        <v>46</v>
      </c>
      <c r="J9248" s="2">
        <f>VLOOKUP($F9248,Apoio!$A:$F,4,FALSE)</f>
        <v>1</v>
      </c>
      <c r="K9248" s="2">
        <f>VLOOKUP($F9248,Apoio!$A:$F,5,FALSE)</f>
        <v>11</v>
      </c>
      <c r="L9248" s="24" t="str">
        <f>VLOOKUP($F9248,Apoio!$A:$F,6,FALSE)</f>
        <v>Marília</v>
      </c>
    </row>
    <row r="9249" spans="1:12" x14ac:dyDescent="0.25">
      <c r="A9249" s="50">
        <v>2022</v>
      </c>
      <c r="B9249" s="51" t="s">
        <v>376</v>
      </c>
      <c r="C9249" s="51" t="s">
        <v>10</v>
      </c>
      <c r="D9249" s="51" t="s">
        <v>45</v>
      </c>
      <c r="E9249" s="51" t="s">
        <v>126</v>
      </c>
      <c r="F9249" s="52">
        <v>12491</v>
      </c>
      <c r="G9249" s="35" t="str">
        <f>VLOOKUP(F9249,Apoio!A:B,2,FALSE)</f>
        <v>Vara Federal + JEF</v>
      </c>
      <c r="H9249" s="51" t="s">
        <v>128</v>
      </c>
      <c r="I9249" s="53">
        <v>106</v>
      </c>
      <c r="J9249" s="2">
        <f>VLOOKUP($F9249,Apoio!$A:$F,4,FALSE)</f>
        <v>2</v>
      </c>
      <c r="K9249" s="2">
        <f>VLOOKUP($F9249,Apoio!$A:$F,5,FALSE)</f>
        <v>11</v>
      </c>
      <c r="L9249" s="24" t="str">
        <f>VLOOKUP($F9249,Apoio!$A:$F,6,FALSE)</f>
        <v>Marília</v>
      </c>
    </row>
    <row r="9250" spans="1:12" x14ac:dyDescent="0.25">
      <c r="A9250" s="46">
        <v>2022</v>
      </c>
      <c r="B9250" s="47" t="s">
        <v>376</v>
      </c>
      <c r="C9250" s="47" t="s">
        <v>10</v>
      </c>
      <c r="D9250" s="47" t="s">
        <v>45</v>
      </c>
      <c r="E9250" s="47" t="s">
        <v>126</v>
      </c>
      <c r="F9250" s="48">
        <v>12491</v>
      </c>
      <c r="G9250" s="35" t="str">
        <f>VLOOKUP(F9250,Apoio!A:B,2,FALSE)</f>
        <v>Vara Federal + JEF</v>
      </c>
      <c r="H9250" s="47" t="s">
        <v>128</v>
      </c>
      <c r="I9250" s="49">
        <v>41</v>
      </c>
      <c r="J9250" s="2">
        <f>VLOOKUP($F9250,Apoio!$A:$F,4,FALSE)</f>
        <v>2</v>
      </c>
      <c r="K9250" s="2">
        <f>VLOOKUP($F9250,Apoio!$A:$F,5,FALSE)</f>
        <v>11</v>
      </c>
      <c r="L9250" s="24" t="str">
        <f>VLOOKUP($F9250,Apoio!$A:$F,6,FALSE)</f>
        <v>Marília</v>
      </c>
    </row>
    <row r="9251" spans="1:12" x14ac:dyDescent="0.25">
      <c r="A9251" s="50">
        <v>2022</v>
      </c>
      <c r="B9251" s="51" t="s">
        <v>376</v>
      </c>
      <c r="C9251" s="51" t="s">
        <v>10</v>
      </c>
      <c r="D9251" s="51" t="s">
        <v>45</v>
      </c>
      <c r="E9251" s="51" t="s">
        <v>126</v>
      </c>
      <c r="F9251" s="52">
        <v>12492</v>
      </c>
      <c r="G9251" s="35" t="str">
        <f>VLOOKUP(F9251,Apoio!A:B,2,FALSE)</f>
        <v>Vara Federal + JEF</v>
      </c>
      <c r="H9251" s="51" t="s">
        <v>129</v>
      </c>
      <c r="I9251" s="53">
        <v>108</v>
      </c>
      <c r="J9251" s="2">
        <f>VLOOKUP($F9251,Apoio!$A:$F,4,FALSE)</f>
        <v>3</v>
      </c>
      <c r="K9251" s="2">
        <f>VLOOKUP($F9251,Apoio!$A:$F,5,FALSE)</f>
        <v>11</v>
      </c>
      <c r="L9251" s="24" t="str">
        <f>VLOOKUP($F9251,Apoio!$A:$F,6,FALSE)</f>
        <v>Marília</v>
      </c>
    </row>
    <row r="9252" spans="1:12" x14ac:dyDescent="0.25">
      <c r="A9252" s="46">
        <v>2022</v>
      </c>
      <c r="B9252" s="47" t="s">
        <v>376</v>
      </c>
      <c r="C9252" s="47" t="s">
        <v>10</v>
      </c>
      <c r="D9252" s="47" t="s">
        <v>45</v>
      </c>
      <c r="E9252" s="47" t="s">
        <v>126</v>
      </c>
      <c r="F9252" s="48">
        <v>12492</v>
      </c>
      <c r="G9252" s="35" t="str">
        <f>VLOOKUP(F9252,Apoio!A:B,2,FALSE)</f>
        <v>Vara Federal + JEF</v>
      </c>
      <c r="H9252" s="47" t="s">
        <v>129</v>
      </c>
      <c r="I9252" s="49">
        <v>41</v>
      </c>
      <c r="J9252" s="2">
        <f>VLOOKUP($F9252,Apoio!$A:$F,4,FALSE)</f>
        <v>3</v>
      </c>
      <c r="K9252" s="2">
        <f>VLOOKUP($F9252,Apoio!$A:$F,5,FALSE)</f>
        <v>11</v>
      </c>
      <c r="L9252" s="24" t="str">
        <f>VLOOKUP($F9252,Apoio!$A:$F,6,FALSE)</f>
        <v>Marília</v>
      </c>
    </row>
    <row r="9253" spans="1:12" x14ac:dyDescent="0.25">
      <c r="A9253" s="50">
        <v>2022</v>
      </c>
      <c r="B9253" s="51" t="s">
        <v>376</v>
      </c>
      <c r="C9253" s="51" t="s">
        <v>10</v>
      </c>
      <c r="D9253" s="51" t="s">
        <v>45</v>
      </c>
      <c r="E9253" s="51" t="s">
        <v>130</v>
      </c>
      <c r="F9253" s="52">
        <v>13848</v>
      </c>
      <c r="G9253" s="35" t="str">
        <f>VLOOKUP(F9253,Apoio!A:B,2,FALSE)</f>
        <v>Vara Federal</v>
      </c>
      <c r="H9253" s="51" t="s">
        <v>131</v>
      </c>
      <c r="I9253" s="53">
        <v>123</v>
      </c>
      <c r="J9253" s="2">
        <f>VLOOKUP($F9253,Apoio!$A:$F,4,FALSE)</f>
        <v>1</v>
      </c>
      <c r="K9253" s="2">
        <f>VLOOKUP($F9253,Apoio!$A:$F,5,FALSE)</f>
        <v>40</v>
      </c>
      <c r="L9253" s="24" t="str">
        <f>VLOOKUP($F9253,Apoio!$A:$F,6,FALSE)</f>
        <v>Mauá</v>
      </c>
    </row>
    <row r="9254" spans="1:12" x14ac:dyDescent="0.25">
      <c r="A9254" s="46">
        <v>2022</v>
      </c>
      <c r="B9254" s="47" t="s">
        <v>376</v>
      </c>
      <c r="C9254" s="47" t="s">
        <v>10</v>
      </c>
      <c r="D9254" s="47" t="s">
        <v>45</v>
      </c>
      <c r="E9254" s="47" t="s">
        <v>130</v>
      </c>
      <c r="F9254" s="48">
        <v>18248</v>
      </c>
      <c r="G9254" s="35" t="str">
        <f>VLOOKUP(F9254,Apoio!A:B,2,FALSE)</f>
        <v>Juizado</v>
      </c>
      <c r="H9254" s="47" t="s">
        <v>132</v>
      </c>
      <c r="I9254" s="49">
        <v>320</v>
      </c>
      <c r="J9254" s="2">
        <f>VLOOKUP($F9254,Apoio!$A:$F,4,FALSE)</f>
        <v>1</v>
      </c>
      <c r="K9254" s="2">
        <f>VLOOKUP($F9254,Apoio!$A:$F,5,FALSE)</f>
        <v>40</v>
      </c>
      <c r="L9254" s="24" t="str">
        <f>VLOOKUP($F9254,Apoio!$A:$F,6,FALSE)</f>
        <v>Mauá</v>
      </c>
    </row>
    <row r="9255" spans="1:12" x14ac:dyDescent="0.25">
      <c r="A9255" s="50">
        <v>2022</v>
      </c>
      <c r="B9255" s="51" t="s">
        <v>376</v>
      </c>
      <c r="C9255" s="51" t="s">
        <v>10</v>
      </c>
      <c r="D9255" s="51" t="s">
        <v>45</v>
      </c>
      <c r="E9255" s="51" t="s">
        <v>133</v>
      </c>
      <c r="F9255" s="52">
        <v>13905</v>
      </c>
      <c r="G9255" s="35" t="str">
        <f>VLOOKUP(F9255,Apoio!A:B,2,FALSE)</f>
        <v>Vara Federal</v>
      </c>
      <c r="H9255" s="51" t="s">
        <v>134</v>
      </c>
      <c r="I9255" s="53">
        <v>93</v>
      </c>
      <c r="J9255" s="2">
        <f>VLOOKUP($F9255,Apoio!$A:$F,4,FALSE)</f>
        <v>1</v>
      </c>
      <c r="K9255" s="2">
        <f>VLOOKUP($F9255,Apoio!$A:$F,5,FALSE)</f>
        <v>33</v>
      </c>
      <c r="L9255" s="24" t="str">
        <f>VLOOKUP($F9255,Apoio!$A:$F,6,FALSE)</f>
        <v>Mogi das Cruzes</v>
      </c>
    </row>
    <row r="9256" spans="1:12" x14ac:dyDescent="0.25">
      <c r="A9256" s="46">
        <v>2022</v>
      </c>
      <c r="B9256" s="47" t="s">
        <v>376</v>
      </c>
      <c r="C9256" s="47" t="s">
        <v>10</v>
      </c>
      <c r="D9256" s="47" t="s">
        <v>45</v>
      </c>
      <c r="E9256" s="47" t="s">
        <v>133</v>
      </c>
      <c r="F9256" s="48">
        <v>14030</v>
      </c>
      <c r="G9256" s="35" t="str">
        <f>VLOOKUP(F9256,Apoio!A:B,2,FALSE)</f>
        <v>Vara Federal</v>
      </c>
      <c r="H9256" s="47" t="s">
        <v>135</v>
      </c>
      <c r="I9256" s="49">
        <v>90</v>
      </c>
      <c r="J9256" s="2">
        <f>VLOOKUP($F9256,Apoio!$A:$F,4,FALSE)</f>
        <v>2</v>
      </c>
      <c r="K9256" s="2">
        <f>VLOOKUP($F9256,Apoio!$A:$F,5,FALSE)</f>
        <v>33</v>
      </c>
      <c r="L9256" s="24" t="str">
        <f>VLOOKUP($F9256,Apoio!$A:$F,6,FALSE)</f>
        <v>Mogi das Cruzes</v>
      </c>
    </row>
    <row r="9257" spans="1:12" x14ac:dyDescent="0.25">
      <c r="A9257" s="50">
        <v>2022</v>
      </c>
      <c r="B9257" s="51" t="s">
        <v>376</v>
      </c>
      <c r="C9257" s="51" t="s">
        <v>10</v>
      </c>
      <c r="D9257" s="51" t="s">
        <v>45</v>
      </c>
      <c r="E9257" s="51" t="s">
        <v>133</v>
      </c>
      <c r="F9257" s="52">
        <v>14031</v>
      </c>
      <c r="G9257" s="35" t="str">
        <f>VLOOKUP(F9257,Apoio!A:B,2,FALSE)</f>
        <v>Juizado</v>
      </c>
      <c r="H9257" s="51" t="s">
        <v>136</v>
      </c>
      <c r="I9257" s="53">
        <v>262</v>
      </c>
      <c r="J9257" s="2">
        <f>VLOOKUP($F9257,Apoio!$A:$F,4,FALSE)</f>
        <v>2</v>
      </c>
      <c r="K9257" s="2">
        <f>VLOOKUP($F9257,Apoio!$A:$F,5,FALSE)</f>
        <v>33</v>
      </c>
      <c r="L9257" s="24" t="str">
        <f>VLOOKUP($F9257,Apoio!$A:$F,6,FALSE)</f>
        <v>Mogi Das Cruzes</v>
      </c>
    </row>
    <row r="9258" spans="1:12" x14ac:dyDescent="0.25">
      <c r="A9258" s="46">
        <v>2022</v>
      </c>
      <c r="B9258" s="47" t="s">
        <v>376</v>
      </c>
      <c r="C9258" s="47" t="s">
        <v>10</v>
      </c>
      <c r="D9258" s="47" t="s">
        <v>45</v>
      </c>
      <c r="E9258" s="47" t="s">
        <v>137</v>
      </c>
      <c r="F9258" s="48">
        <v>13843</v>
      </c>
      <c r="G9258" s="35" t="str">
        <f>VLOOKUP(F9258,Apoio!A:B,2,FALSE)</f>
        <v>Vara Federal</v>
      </c>
      <c r="H9258" s="47" t="s">
        <v>138</v>
      </c>
      <c r="I9258" s="49">
        <v>255</v>
      </c>
      <c r="J9258" s="2">
        <f>VLOOKUP($F9258,Apoio!$A:$F,4,FALSE)</f>
        <v>1</v>
      </c>
      <c r="K9258" s="2">
        <f>VLOOKUP($F9258,Apoio!$A:$F,5,FALSE)</f>
        <v>30</v>
      </c>
      <c r="L9258" s="24" t="str">
        <f>VLOOKUP($F9258,Apoio!$A:$F,6,FALSE)</f>
        <v>Osasco</v>
      </c>
    </row>
    <row r="9259" spans="1:12" x14ac:dyDescent="0.25">
      <c r="A9259" s="50">
        <v>2022</v>
      </c>
      <c r="B9259" s="51" t="s">
        <v>376</v>
      </c>
      <c r="C9259" s="51" t="s">
        <v>10</v>
      </c>
      <c r="D9259" s="51" t="s">
        <v>45</v>
      </c>
      <c r="E9259" s="51" t="s">
        <v>137</v>
      </c>
      <c r="F9259" s="52">
        <v>14032</v>
      </c>
      <c r="G9259" s="35" t="str">
        <f>VLOOKUP(F9259,Apoio!A:B,2,FALSE)</f>
        <v>Juizado</v>
      </c>
      <c r="H9259" s="51" t="s">
        <v>139</v>
      </c>
      <c r="I9259" s="53">
        <v>370</v>
      </c>
      <c r="J9259" s="2">
        <f>VLOOKUP($F9259,Apoio!$A:$F,4,FALSE)</f>
        <v>1</v>
      </c>
      <c r="K9259" s="2">
        <f>VLOOKUP($F9259,Apoio!$A:$F,5,FALSE)</f>
        <v>30</v>
      </c>
      <c r="L9259" s="24" t="str">
        <f>VLOOKUP($F9259,Apoio!$A:$F,6,FALSE)</f>
        <v>Osasco</v>
      </c>
    </row>
    <row r="9260" spans="1:12" x14ac:dyDescent="0.25">
      <c r="A9260" s="46">
        <v>2022</v>
      </c>
      <c r="B9260" s="47" t="s">
        <v>376</v>
      </c>
      <c r="C9260" s="47" t="s">
        <v>10</v>
      </c>
      <c r="D9260" s="47" t="s">
        <v>45</v>
      </c>
      <c r="E9260" s="47" t="s">
        <v>137</v>
      </c>
      <c r="F9260" s="48">
        <v>13844</v>
      </c>
      <c r="G9260" s="35" t="str">
        <f>VLOOKUP(F9260,Apoio!A:B,2,FALSE)</f>
        <v>Vara Federal</v>
      </c>
      <c r="H9260" s="47" t="s">
        <v>140</v>
      </c>
      <c r="I9260" s="49">
        <v>244</v>
      </c>
      <c r="J9260" s="2">
        <f>VLOOKUP($F9260,Apoio!$A:$F,4,FALSE)</f>
        <v>2</v>
      </c>
      <c r="K9260" s="2">
        <f>VLOOKUP($F9260,Apoio!$A:$F,5,FALSE)</f>
        <v>30</v>
      </c>
      <c r="L9260" s="24" t="str">
        <f>VLOOKUP($F9260,Apoio!$A:$F,6,FALSE)</f>
        <v>Osasco</v>
      </c>
    </row>
    <row r="9261" spans="1:12" x14ac:dyDescent="0.25">
      <c r="A9261" s="50">
        <v>2022</v>
      </c>
      <c r="B9261" s="51" t="s">
        <v>376</v>
      </c>
      <c r="C9261" s="51" t="s">
        <v>10</v>
      </c>
      <c r="D9261" s="51" t="s">
        <v>45</v>
      </c>
      <c r="E9261" s="51" t="s">
        <v>137</v>
      </c>
      <c r="F9261" s="52">
        <v>14033</v>
      </c>
      <c r="G9261" s="35" t="str">
        <f>VLOOKUP(F9261,Apoio!A:B,2,FALSE)</f>
        <v>Juizado</v>
      </c>
      <c r="H9261" s="51" t="s">
        <v>141</v>
      </c>
      <c r="I9261" s="53">
        <v>369</v>
      </c>
      <c r="J9261" s="2">
        <f>VLOOKUP($F9261,Apoio!$A:$F,4,FALSE)</f>
        <v>2</v>
      </c>
      <c r="K9261" s="2">
        <f>VLOOKUP($F9261,Apoio!$A:$F,5,FALSE)</f>
        <v>30</v>
      </c>
      <c r="L9261" s="24" t="str">
        <f>VLOOKUP($F9261,Apoio!$A:$F,6,FALSE)</f>
        <v>Osasco</v>
      </c>
    </row>
    <row r="9262" spans="1:12" x14ac:dyDescent="0.25">
      <c r="A9262" s="46">
        <v>2022</v>
      </c>
      <c r="B9262" s="47" t="s">
        <v>376</v>
      </c>
      <c r="C9262" s="47" t="s">
        <v>10</v>
      </c>
      <c r="D9262" s="47" t="s">
        <v>45</v>
      </c>
      <c r="E9262" s="47" t="s">
        <v>142</v>
      </c>
      <c r="F9262" s="48">
        <v>12532</v>
      </c>
      <c r="G9262" s="35" t="str">
        <f>VLOOKUP(F9262,Apoio!A:B,2,FALSE)</f>
        <v>Vara Federal</v>
      </c>
      <c r="H9262" s="47" t="s">
        <v>143</v>
      </c>
      <c r="I9262" s="49">
        <v>50</v>
      </c>
      <c r="J9262" s="2">
        <f>VLOOKUP($F9262,Apoio!$A:$F,4,FALSE)</f>
        <v>1</v>
      </c>
      <c r="K9262" s="2">
        <f>VLOOKUP($F9262,Apoio!$A:$F,5,FALSE)</f>
        <v>25</v>
      </c>
      <c r="L9262" s="24" t="str">
        <f>VLOOKUP($F9262,Apoio!$A:$F,6,FALSE)</f>
        <v>Ourinhos</v>
      </c>
    </row>
    <row r="9263" spans="1:12" x14ac:dyDescent="0.25">
      <c r="A9263" s="50">
        <v>2022</v>
      </c>
      <c r="B9263" s="51" t="s">
        <v>376</v>
      </c>
      <c r="C9263" s="51" t="s">
        <v>10</v>
      </c>
      <c r="D9263" s="51" t="s">
        <v>45</v>
      </c>
      <c r="E9263" s="51" t="s">
        <v>142</v>
      </c>
      <c r="F9263" s="52">
        <v>14313</v>
      </c>
      <c r="G9263" s="35" t="str">
        <f>VLOOKUP(F9263,Apoio!A:B,2,FALSE)</f>
        <v>Juizado</v>
      </c>
      <c r="H9263" s="51" t="s">
        <v>144</v>
      </c>
      <c r="I9263" s="53">
        <v>185</v>
      </c>
      <c r="J9263" s="2">
        <f>VLOOKUP($F9263,Apoio!$A:$F,4,FALSE)</f>
        <v>1</v>
      </c>
      <c r="K9263" s="2">
        <f>VLOOKUP($F9263,Apoio!$A:$F,5,FALSE)</f>
        <v>25</v>
      </c>
      <c r="L9263" s="24" t="str">
        <f>VLOOKUP($F9263,Apoio!$A:$F,6,FALSE)</f>
        <v>Ourinhos</v>
      </c>
    </row>
    <row r="9264" spans="1:12" x14ac:dyDescent="0.25">
      <c r="A9264" s="46">
        <v>2022</v>
      </c>
      <c r="B9264" s="47" t="s">
        <v>376</v>
      </c>
      <c r="C9264" s="47" t="s">
        <v>10</v>
      </c>
      <c r="D9264" s="47" t="s">
        <v>45</v>
      </c>
      <c r="E9264" s="47" t="s">
        <v>145</v>
      </c>
      <c r="F9264" s="48">
        <v>12482</v>
      </c>
      <c r="G9264" s="35" t="str">
        <f>VLOOKUP(F9264,Apoio!A:B,2,FALSE)</f>
        <v>Vara Federal</v>
      </c>
      <c r="H9264" s="47" t="s">
        <v>146</v>
      </c>
      <c r="I9264" s="49">
        <v>103</v>
      </c>
      <c r="J9264" s="2">
        <f>VLOOKUP($F9264,Apoio!$A:$F,4,FALSE)</f>
        <v>1</v>
      </c>
      <c r="K9264" s="2">
        <f>VLOOKUP($F9264,Apoio!$A:$F,5,FALSE)</f>
        <v>9</v>
      </c>
      <c r="L9264" s="24" t="str">
        <f>VLOOKUP($F9264,Apoio!$A:$F,6,FALSE)</f>
        <v>Piracicaba</v>
      </c>
    </row>
    <row r="9265" spans="1:12" x14ac:dyDescent="0.25">
      <c r="A9265" s="50">
        <v>2022</v>
      </c>
      <c r="B9265" s="51" t="s">
        <v>376</v>
      </c>
      <c r="C9265" s="51" t="s">
        <v>10</v>
      </c>
      <c r="D9265" s="51" t="s">
        <v>45</v>
      </c>
      <c r="E9265" s="51" t="s">
        <v>145</v>
      </c>
      <c r="F9265" s="52">
        <v>16498</v>
      </c>
      <c r="G9265" s="35" t="str">
        <f>VLOOKUP(F9265,Apoio!A:B,2,FALSE)</f>
        <v>Juizado</v>
      </c>
      <c r="H9265" s="51" t="s">
        <v>147</v>
      </c>
      <c r="I9265" s="53">
        <v>434</v>
      </c>
      <c r="J9265" s="2">
        <f>VLOOKUP($F9265,Apoio!$A:$F,4,FALSE)</f>
        <v>1</v>
      </c>
      <c r="K9265" s="2">
        <f>VLOOKUP($F9265,Apoio!$A:$F,5,FALSE)</f>
        <v>9</v>
      </c>
      <c r="L9265" s="24" t="str">
        <f>VLOOKUP($F9265,Apoio!$A:$F,6,FALSE)</f>
        <v>Piracicaba</v>
      </c>
    </row>
    <row r="9266" spans="1:12" x14ac:dyDescent="0.25">
      <c r="A9266" s="46">
        <v>2022</v>
      </c>
      <c r="B9266" s="47" t="s">
        <v>376</v>
      </c>
      <c r="C9266" s="47" t="s">
        <v>10</v>
      </c>
      <c r="D9266" s="47" t="s">
        <v>45</v>
      </c>
      <c r="E9266" s="47" t="s">
        <v>145</v>
      </c>
      <c r="F9266" s="48">
        <v>12483</v>
      </c>
      <c r="G9266" s="35" t="str">
        <f>VLOOKUP(F9266,Apoio!A:B,2,FALSE)</f>
        <v>Vara Federal</v>
      </c>
      <c r="H9266" s="47" t="s">
        <v>148</v>
      </c>
      <c r="I9266" s="49">
        <v>80</v>
      </c>
      <c r="J9266" s="2">
        <f>VLOOKUP($F9266,Apoio!$A:$F,4,FALSE)</f>
        <v>2</v>
      </c>
      <c r="K9266" s="2">
        <f>VLOOKUP($F9266,Apoio!$A:$F,5,FALSE)</f>
        <v>9</v>
      </c>
      <c r="L9266" s="24" t="str">
        <f>VLOOKUP($F9266,Apoio!$A:$F,6,FALSE)</f>
        <v>Piracicaba</v>
      </c>
    </row>
    <row r="9267" spans="1:12" x14ac:dyDescent="0.25">
      <c r="A9267" s="50">
        <v>2022</v>
      </c>
      <c r="B9267" s="51" t="s">
        <v>376</v>
      </c>
      <c r="C9267" s="51" t="s">
        <v>10</v>
      </c>
      <c r="D9267" s="51" t="s">
        <v>45</v>
      </c>
      <c r="E9267" s="51" t="s">
        <v>145</v>
      </c>
      <c r="F9267" s="52">
        <v>12484</v>
      </c>
      <c r="G9267" s="35" t="str">
        <f>VLOOKUP(F9267,Apoio!A:B,2,FALSE)</f>
        <v>Vara Federal</v>
      </c>
      <c r="H9267" s="51" t="s">
        <v>149</v>
      </c>
      <c r="I9267" s="53">
        <v>77</v>
      </c>
      <c r="J9267" s="2">
        <f>VLOOKUP($F9267,Apoio!$A:$F,4,FALSE)</f>
        <v>3</v>
      </c>
      <c r="K9267" s="2">
        <f>VLOOKUP($F9267,Apoio!$A:$F,5,FALSE)</f>
        <v>9</v>
      </c>
      <c r="L9267" s="24" t="str">
        <f>VLOOKUP($F9267,Apoio!$A:$F,6,FALSE)</f>
        <v>Piracicaba</v>
      </c>
    </row>
    <row r="9268" spans="1:12" x14ac:dyDescent="0.25">
      <c r="A9268" s="46">
        <v>2022</v>
      </c>
      <c r="B9268" s="47" t="s">
        <v>376</v>
      </c>
      <c r="C9268" s="47" t="s">
        <v>10</v>
      </c>
      <c r="D9268" s="47" t="s">
        <v>45</v>
      </c>
      <c r="E9268" s="47" t="s">
        <v>145</v>
      </c>
      <c r="F9268" s="48">
        <v>13846</v>
      </c>
      <c r="G9268" s="35" t="str">
        <f>VLOOKUP(F9268,Apoio!A:B,2,FALSE)</f>
        <v>Vara Federal</v>
      </c>
      <c r="H9268" s="47" t="s">
        <v>150</v>
      </c>
      <c r="I9268" s="49">
        <v>60</v>
      </c>
      <c r="J9268" s="2">
        <f>VLOOKUP($F9268,Apoio!$A:$F,4,FALSE)</f>
        <v>4</v>
      </c>
      <c r="K9268" s="2">
        <f>VLOOKUP($F9268,Apoio!$A:$F,5,FALSE)</f>
        <v>9</v>
      </c>
      <c r="L9268" s="24" t="str">
        <f>VLOOKUP($F9268,Apoio!$A:$F,6,FALSE)</f>
        <v>Piracicaba</v>
      </c>
    </row>
    <row r="9269" spans="1:12" x14ac:dyDescent="0.25">
      <c r="A9269" s="50">
        <v>2022</v>
      </c>
      <c r="B9269" s="51" t="s">
        <v>376</v>
      </c>
      <c r="C9269" s="51" t="s">
        <v>10</v>
      </c>
      <c r="D9269" s="51" t="s">
        <v>45</v>
      </c>
      <c r="E9269" s="51" t="s">
        <v>151</v>
      </c>
      <c r="F9269" s="52">
        <v>12494</v>
      </c>
      <c r="G9269" s="35" t="str">
        <f>VLOOKUP(F9269,Apoio!A:B,2,FALSE)</f>
        <v>Vara Federal</v>
      </c>
      <c r="H9269" s="51" t="s">
        <v>152</v>
      </c>
      <c r="I9269" s="53">
        <v>62</v>
      </c>
      <c r="J9269" s="2">
        <f>VLOOKUP($F9269,Apoio!$A:$F,4,FALSE)</f>
        <v>1</v>
      </c>
      <c r="K9269" s="2">
        <f>VLOOKUP($F9269,Apoio!$A:$F,5,FALSE)</f>
        <v>12</v>
      </c>
      <c r="L9269" s="24" t="str">
        <f>VLOOKUP($F9269,Apoio!$A:$F,6,FALSE)</f>
        <v>Presidente Prudente</v>
      </c>
    </row>
    <row r="9270" spans="1:12" x14ac:dyDescent="0.25">
      <c r="A9270" s="46">
        <v>2022</v>
      </c>
      <c r="B9270" s="47" t="s">
        <v>376</v>
      </c>
      <c r="C9270" s="47" t="s">
        <v>10</v>
      </c>
      <c r="D9270" s="47" t="s">
        <v>45</v>
      </c>
      <c r="E9270" s="47" t="s">
        <v>151</v>
      </c>
      <c r="F9270" s="48">
        <v>16588</v>
      </c>
      <c r="G9270" s="35" t="str">
        <f>VLOOKUP(F9270,Apoio!A:B,2,FALSE)</f>
        <v>Juizado</v>
      </c>
      <c r="H9270" s="47" t="s">
        <v>153</v>
      </c>
      <c r="I9270" s="49">
        <v>86</v>
      </c>
      <c r="J9270" s="2">
        <f>VLOOKUP($F9270,Apoio!$A:$F,4,FALSE)</f>
        <v>1</v>
      </c>
      <c r="K9270" s="2">
        <f>VLOOKUP($F9270,Apoio!$A:$F,5,FALSE)</f>
        <v>12</v>
      </c>
      <c r="L9270" s="24" t="str">
        <f>VLOOKUP($F9270,Apoio!$A:$F,6,FALSE)</f>
        <v>Presidente Prudente</v>
      </c>
    </row>
    <row r="9271" spans="1:12" x14ac:dyDescent="0.25">
      <c r="A9271" s="50">
        <v>2022</v>
      </c>
      <c r="B9271" s="51" t="s">
        <v>376</v>
      </c>
      <c r="C9271" s="51" t="s">
        <v>10</v>
      </c>
      <c r="D9271" s="51" t="s">
        <v>45</v>
      </c>
      <c r="E9271" s="51" t="s">
        <v>151</v>
      </c>
      <c r="F9271" s="52">
        <v>12495</v>
      </c>
      <c r="G9271" s="35" t="str">
        <f>VLOOKUP(F9271,Apoio!A:B,2,FALSE)</f>
        <v>Vara Federal</v>
      </c>
      <c r="H9271" s="51" t="s">
        <v>154</v>
      </c>
      <c r="I9271" s="53">
        <v>97</v>
      </c>
      <c r="J9271" s="2">
        <f>VLOOKUP($F9271,Apoio!$A:$F,4,FALSE)</f>
        <v>2</v>
      </c>
      <c r="K9271" s="2">
        <f>VLOOKUP($F9271,Apoio!$A:$F,5,FALSE)</f>
        <v>12</v>
      </c>
      <c r="L9271" s="24" t="str">
        <f>VLOOKUP($F9271,Apoio!$A:$F,6,FALSE)</f>
        <v>Presidente Prudente</v>
      </c>
    </row>
    <row r="9272" spans="1:12" x14ac:dyDescent="0.25">
      <c r="A9272" s="46">
        <v>2022</v>
      </c>
      <c r="B9272" s="47" t="s">
        <v>376</v>
      </c>
      <c r="C9272" s="47" t="s">
        <v>10</v>
      </c>
      <c r="D9272" s="47" t="s">
        <v>45</v>
      </c>
      <c r="E9272" s="47" t="s">
        <v>151</v>
      </c>
      <c r="F9272" s="48">
        <v>83988</v>
      </c>
      <c r="G9272" s="35" t="str">
        <f>VLOOKUP(F9272,Apoio!A:B,2,FALSE)</f>
        <v>Juizado</v>
      </c>
      <c r="H9272" s="47" t="s">
        <v>155</v>
      </c>
      <c r="I9272" s="49">
        <v>321</v>
      </c>
      <c r="J9272" s="2">
        <f>VLOOKUP($F9272,Apoio!$A:$F,4,FALSE)</f>
        <v>2</v>
      </c>
      <c r="K9272" s="2">
        <f>VLOOKUP($F9272,Apoio!$A:$F,5,FALSE)</f>
        <v>12</v>
      </c>
      <c r="L9272" s="24" t="str">
        <f>VLOOKUP($F9272,Apoio!$A:$F,6,FALSE)</f>
        <v>Presidente Prudente</v>
      </c>
    </row>
    <row r="9273" spans="1:12" x14ac:dyDescent="0.25">
      <c r="A9273" s="50">
        <v>2022</v>
      </c>
      <c r="B9273" s="51" t="s">
        <v>376</v>
      </c>
      <c r="C9273" s="51" t="s">
        <v>10</v>
      </c>
      <c r="D9273" s="51" t="s">
        <v>45</v>
      </c>
      <c r="E9273" s="51" t="s">
        <v>151</v>
      </c>
      <c r="F9273" s="52">
        <v>12496</v>
      </c>
      <c r="G9273" s="35" t="str">
        <f>VLOOKUP(F9273,Apoio!A:B,2,FALSE)</f>
        <v>Vara Federal</v>
      </c>
      <c r="H9273" s="51" t="s">
        <v>156</v>
      </c>
      <c r="I9273" s="53">
        <v>75</v>
      </c>
      <c r="J9273" s="2">
        <f>VLOOKUP($F9273,Apoio!$A:$F,4,FALSE)</f>
        <v>3</v>
      </c>
      <c r="K9273" s="2">
        <f>VLOOKUP($F9273,Apoio!$A:$F,5,FALSE)</f>
        <v>12</v>
      </c>
      <c r="L9273" s="24" t="str">
        <f>VLOOKUP($F9273,Apoio!$A:$F,6,FALSE)</f>
        <v>Presidente Prudente</v>
      </c>
    </row>
    <row r="9274" spans="1:12" x14ac:dyDescent="0.25">
      <c r="A9274" s="46">
        <v>2022</v>
      </c>
      <c r="B9274" s="47" t="s">
        <v>376</v>
      </c>
      <c r="C9274" s="47" t="s">
        <v>10</v>
      </c>
      <c r="D9274" s="47" t="s">
        <v>45</v>
      </c>
      <c r="E9274" s="47" t="s">
        <v>157</v>
      </c>
      <c r="F9274" s="48">
        <v>16884</v>
      </c>
      <c r="G9274" s="35" t="str">
        <f>VLOOKUP(F9274,Apoio!A:B,2,FALSE)</f>
        <v>Vara Federal + JEF</v>
      </c>
      <c r="H9274" s="47" t="s">
        <v>158</v>
      </c>
      <c r="I9274" s="49">
        <v>132</v>
      </c>
      <c r="J9274" s="2">
        <f>VLOOKUP($F9274,Apoio!$A:$F,4,FALSE)</f>
        <v>1</v>
      </c>
      <c r="K9274" s="2">
        <f>VLOOKUP($F9274,Apoio!$A:$F,5,FALSE)</f>
        <v>29</v>
      </c>
      <c r="L9274" s="24" t="str">
        <f>VLOOKUP($F9274,Apoio!$A:$F,6,FALSE)</f>
        <v>Registro</v>
      </c>
    </row>
    <row r="9275" spans="1:12" x14ac:dyDescent="0.25">
      <c r="A9275" s="50">
        <v>2022</v>
      </c>
      <c r="B9275" s="51" t="s">
        <v>376</v>
      </c>
      <c r="C9275" s="51" t="s">
        <v>10</v>
      </c>
      <c r="D9275" s="51" t="s">
        <v>45</v>
      </c>
      <c r="E9275" s="51" t="s">
        <v>157</v>
      </c>
      <c r="F9275" s="52">
        <v>16884</v>
      </c>
      <c r="G9275" s="35" t="str">
        <f>VLOOKUP(F9275,Apoio!A:B,2,FALSE)</f>
        <v>Vara Federal + JEF</v>
      </c>
      <c r="H9275" s="51" t="s">
        <v>158</v>
      </c>
      <c r="I9275" s="53">
        <v>56</v>
      </c>
      <c r="J9275" s="2">
        <f>VLOOKUP($F9275,Apoio!$A:$F,4,FALSE)</f>
        <v>1</v>
      </c>
      <c r="K9275" s="2">
        <f>VLOOKUP($F9275,Apoio!$A:$F,5,FALSE)</f>
        <v>29</v>
      </c>
      <c r="L9275" s="24" t="str">
        <f>VLOOKUP($F9275,Apoio!$A:$F,6,FALSE)</f>
        <v>Registro</v>
      </c>
    </row>
    <row r="9276" spans="1:12" x14ac:dyDescent="0.25">
      <c r="A9276" s="46">
        <v>2022</v>
      </c>
      <c r="B9276" s="47" t="s">
        <v>376</v>
      </c>
      <c r="C9276" s="47" t="s">
        <v>10</v>
      </c>
      <c r="D9276" s="47" t="s">
        <v>45</v>
      </c>
      <c r="E9276" s="47" t="s">
        <v>159</v>
      </c>
      <c r="F9276" s="48">
        <v>12453</v>
      </c>
      <c r="G9276" s="35" t="str">
        <f>VLOOKUP(F9276,Apoio!A:B,2,FALSE)</f>
        <v>Vara Federal</v>
      </c>
      <c r="H9276" s="47" t="s">
        <v>160</v>
      </c>
      <c r="I9276" s="49">
        <v>59</v>
      </c>
      <c r="J9276" s="2">
        <f>VLOOKUP($F9276,Apoio!$A:$F,4,FALSE)</f>
        <v>1</v>
      </c>
      <c r="K9276" s="2">
        <f>VLOOKUP($F9276,Apoio!$A:$F,5,FALSE)</f>
        <v>2</v>
      </c>
      <c r="L9276" s="24" t="str">
        <f>VLOOKUP($F9276,Apoio!$A:$F,6,FALSE)</f>
        <v>Ribeirão Preto</v>
      </c>
    </row>
    <row r="9277" spans="1:12" x14ac:dyDescent="0.25">
      <c r="A9277" s="50">
        <v>2022</v>
      </c>
      <c r="B9277" s="51" t="s">
        <v>376</v>
      </c>
      <c r="C9277" s="51" t="s">
        <v>10</v>
      </c>
      <c r="D9277" s="51" t="s">
        <v>45</v>
      </c>
      <c r="E9277" s="51" t="s">
        <v>159</v>
      </c>
      <c r="F9277" s="52">
        <v>13985</v>
      </c>
      <c r="G9277" s="35" t="str">
        <f>VLOOKUP(F9277,Apoio!A:B,2,FALSE)</f>
        <v>Juizado</v>
      </c>
      <c r="H9277" s="51" t="s">
        <v>161</v>
      </c>
      <c r="I9277" s="53">
        <v>550</v>
      </c>
      <c r="J9277" s="2">
        <f>VLOOKUP($F9277,Apoio!$A:$F,4,FALSE)</f>
        <v>1</v>
      </c>
      <c r="K9277" s="2">
        <f>VLOOKUP($F9277,Apoio!$A:$F,5,FALSE)</f>
        <v>2</v>
      </c>
      <c r="L9277" s="24" t="str">
        <f>VLOOKUP($F9277,Apoio!$A:$F,6,FALSE)</f>
        <v>Ribeirão Preto</v>
      </c>
    </row>
    <row r="9278" spans="1:12" x14ac:dyDescent="0.25">
      <c r="A9278" s="46">
        <v>2022</v>
      </c>
      <c r="B9278" s="47" t="s">
        <v>376</v>
      </c>
      <c r="C9278" s="47" t="s">
        <v>10</v>
      </c>
      <c r="D9278" s="47" t="s">
        <v>45</v>
      </c>
      <c r="E9278" s="47" t="s">
        <v>159</v>
      </c>
      <c r="F9278" s="48">
        <v>12454</v>
      </c>
      <c r="G9278" s="35" t="str">
        <f>VLOOKUP(F9278,Apoio!A:B,2,FALSE)</f>
        <v>Vara Federal</v>
      </c>
      <c r="H9278" s="47" t="s">
        <v>162</v>
      </c>
      <c r="I9278" s="49">
        <v>110</v>
      </c>
      <c r="J9278" s="2">
        <f>VLOOKUP($F9278,Apoio!$A:$F,4,FALSE)</f>
        <v>2</v>
      </c>
      <c r="K9278" s="2">
        <f>VLOOKUP($F9278,Apoio!$A:$F,5,FALSE)</f>
        <v>2</v>
      </c>
      <c r="L9278" s="24" t="str">
        <f>VLOOKUP($F9278,Apoio!$A:$F,6,FALSE)</f>
        <v>Ribeirão Preto</v>
      </c>
    </row>
    <row r="9279" spans="1:12" x14ac:dyDescent="0.25">
      <c r="A9279" s="50">
        <v>2022</v>
      </c>
      <c r="B9279" s="51" t="s">
        <v>376</v>
      </c>
      <c r="C9279" s="51" t="s">
        <v>10</v>
      </c>
      <c r="D9279" s="51" t="s">
        <v>45</v>
      </c>
      <c r="E9279" s="51" t="s">
        <v>159</v>
      </c>
      <c r="F9279" s="52">
        <v>13986</v>
      </c>
      <c r="G9279" s="35" t="str">
        <f>VLOOKUP(F9279,Apoio!A:B,2,FALSE)</f>
        <v>Juizado</v>
      </c>
      <c r="H9279" s="51" t="s">
        <v>163</v>
      </c>
      <c r="I9279" s="53">
        <v>540</v>
      </c>
      <c r="J9279" s="2">
        <f>VLOOKUP($F9279,Apoio!$A:$F,4,FALSE)</f>
        <v>2</v>
      </c>
      <c r="K9279" s="2">
        <f>VLOOKUP($F9279,Apoio!$A:$F,5,FALSE)</f>
        <v>2</v>
      </c>
      <c r="L9279" s="24" t="str">
        <f>VLOOKUP($F9279,Apoio!$A:$F,6,FALSE)</f>
        <v>Ribeirão Preto</v>
      </c>
    </row>
    <row r="9280" spans="1:12" x14ac:dyDescent="0.25">
      <c r="A9280" s="46">
        <v>2022</v>
      </c>
      <c r="B9280" s="47" t="s">
        <v>376</v>
      </c>
      <c r="C9280" s="47" t="s">
        <v>10</v>
      </c>
      <c r="D9280" s="47" t="s">
        <v>45</v>
      </c>
      <c r="E9280" s="47" t="s">
        <v>159</v>
      </c>
      <c r="F9280" s="48">
        <v>12455</v>
      </c>
      <c r="G9280" s="35" t="str">
        <f>VLOOKUP(F9280,Apoio!A:B,2,FALSE)</f>
        <v>Vara Federal</v>
      </c>
      <c r="H9280" s="47" t="s">
        <v>164</v>
      </c>
      <c r="I9280" s="49">
        <v>87</v>
      </c>
      <c r="J9280" s="2">
        <f>VLOOKUP($F9280,Apoio!$A:$F,4,FALSE)</f>
        <v>4</v>
      </c>
      <c r="K9280" s="2">
        <f>VLOOKUP($F9280,Apoio!$A:$F,5,FALSE)</f>
        <v>2</v>
      </c>
      <c r="L9280" s="24" t="str">
        <f>VLOOKUP($F9280,Apoio!$A:$F,6,FALSE)</f>
        <v>Ribeirão Preto</v>
      </c>
    </row>
    <row r="9281" spans="1:12" x14ac:dyDescent="0.25">
      <c r="A9281" s="50">
        <v>2022</v>
      </c>
      <c r="B9281" s="51" t="s">
        <v>376</v>
      </c>
      <c r="C9281" s="51" t="s">
        <v>10</v>
      </c>
      <c r="D9281" s="51" t="s">
        <v>45</v>
      </c>
      <c r="E9281" s="51" t="s">
        <v>159</v>
      </c>
      <c r="F9281" s="52">
        <v>12456</v>
      </c>
      <c r="G9281" s="35" t="str">
        <f>VLOOKUP(F9281,Apoio!A:B,2,FALSE)</f>
        <v>Vara Federal</v>
      </c>
      <c r="H9281" s="51" t="s">
        <v>165</v>
      </c>
      <c r="I9281" s="53">
        <v>108</v>
      </c>
      <c r="J9281" s="2">
        <f>VLOOKUP($F9281,Apoio!$A:$F,4,FALSE)</f>
        <v>5</v>
      </c>
      <c r="K9281" s="2">
        <f>VLOOKUP($F9281,Apoio!$A:$F,5,FALSE)</f>
        <v>2</v>
      </c>
      <c r="L9281" s="24" t="str">
        <f>VLOOKUP($F9281,Apoio!$A:$F,6,FALSE)</f>
        <v>Ribeirão Preto</v>
      </c>
    </row>
    <row r="9282" spans="1:12" x14ac:dyDescent="0.25">
      <c r="A9282" s="46">
        <v>2022</v>
      </c>
      <c r="B9282" s="47" t="s">
        <v>376</v>
      </c>
      <c r="C9282" s="47" t="s">
        <v>10</v>
      </c>
      <c r="D9282" s="47" t="s">
        <v>45</v>
      </c>
      <c r="E9282" s="47" t="s">
        <v>159</v>
      </c>
      <c r="F9282" s="48">
        <v>12457</v>
      </c>
      <c r="G9282" s="35" t="str">
        <f>VLOOKUP(F9282,Apoio!A:B,2,FALSE)</f>
        <v>Vara Federal</v>
      </c>
      <c r="H9282" s="47" t="s">
        <v>166</v>
      </c>
      <c r="I9282" s="49">
        <v>103</v>
      </c>
      <c r="J9282" s="2">
        <f>VLOOKUP($F9282,Apoio!$A:$F,4,FALSE)</f>
        <v>6</v>
      </c>
      <c r="K9282" s="2">
        <f>VLOOKUP($F9282,Apoio!$A:$F,5,FALSE)</f>
        <v>2</v>
      </c>
      <c r="L9282" s="24" t="str">
        <f>VLOOKUP($F9282,Apoio!$A:$F,6,FALSE)</f>
        <v>Ribeirão Preto</v>
      </c>
    </row>
    <row r="9283" spans="1:12" x14ac:dyDescent="0.25">
      <c r="A9283" s="50">
        <v>2022</v>
      </c>
      <c r="B9283" s="51" t="s">
        <v>376</v>
      </c>
      <c r="C9283" s="51" t="s">
        <v>10</v>
      </c>
      <c r="D9283" s="51" t="s">
        <v>45</v>
      </c>
      <c r="E9283" s="51" t="s">
        <v>159</v>
      </c>
      <c r="F9283" s="52">
        <v>12458</v>
      </c>
      <c r="G9283" s="35" t="str">
        <f>VLOOKUP(F9283,Apoio!A:B,2,FALSE)</f>
        <v>Vara Federal</v>
      </c>
      <c r="H9283" s="51" t="s">
        <v>167</v>
      </c>
      <c r="I9283" s="53">
        <v>104</v>
      </c>
      <c r="J9283" s="2">
        <f>VLOOKUP($F9283,Apoio!$A:$F,4,FALSE)</f>
        <v>7</v>
      </c>
      <c r="K9283" s="2">
        <f>VLOOKUP($F9283,Apoio!$A:$F,5,FALSE)</f>
        <v>2</v>
      </c>
      <c r="L9283" s="24" t="str">
        <f>VLOOKUP($F9283,Apoio!$A:$F,6,FALSE)</f>
        <v>Ribeirão Preto</v>
      </c>
    </row>
    <row r="9284" spans="1:12" x14ac:dyDescent="0.25">
      <c r="A9284" s="46">
        <v>2022</v>
      </c>
      <c r="B9284" s="47" t="s">
        <v>376</v>
      </c>
      <c r="C9284" s="47" t="s">
        <v>10</v>
      </c>
      <c r="D9284" s="47" t="s">
        <v>45</v>
      </c>
      <c r="E9284" s="47" t="s">
        <v>159</v>
      </c>
      <c r="F9284" s="48">
        <v>14007</v>
      </c>
      <c r="G9284" s="35" t="str">
        <f>VLOOKUP(F9284,Apoio!A:B,2,FALSE)</f>
        <v>Vara Federal</v>
      </c>
      <c r="H9284" s="47" t="s">
        <v>168</v>
      </c>
      <c r="I9284" s="49">
        <v>57</v>
      </c>
      <c r="J9284" s="2">
        <f>VLOOKUP($F9284,Apoio!$A:$F,4,FALSE)</f>
        <v>9</v>
      </c>
      <c r="K9284" s="2">
        <f>VLOOKUP($F9284,Apoio!$A:$F,5,FALSE)</f>
        <v>2</v>
      </c>
      <c r="L9284" s="24" t="str">
        <f>VLOOKUP($F9284,Apoio!$A:$F,6,FALSE)</f>
        <v>Ribeirão Preto</v>
      </c>
    </row>
    <row r="9285" spans="1:12" x14ac:dyDescent="0.25">
      <c r="A9285" s="50">
        <v>2022</v>
      </c>
      <c r="B9285" s="51" t="s">
        <v>376</v>
      </c>
      <c r="C9285" s="51" t="s">
        <v>10</v>
      </c>
      <c r="D9285" s="51" t="s">
        <v>45</v>
      </c>
      <c r="E9285" s="51" t="s">
        <v>169</v>
      </c>
      <c r="F9285" s="52">
        <v>12470</v>
      </c>
      <c r="G9285" s="35" t="str">
        <f>VLOOKUP(F9285,Apoio!A:B,2,FALSE)</f>
        <v>Vara Federal</v>
      </c>
      <c r="H9285" s="51" t="s">
        <v>170</v>
      </c>
      <c r="I9285" s="53">
        <v>68</v>
      </c>
      <c r="J9285" s="2">
        <f>VLOOKUP($F9285,Apoio!$A:$F,4,FALSE)</f>
        <v>1</v>
      </c>
      <c r="K9285" s="2">
        <f>VLOOKUP($F9285,Apoio!$A:$F,5,FALSE)</f>
        <v>6</v>
      </c>
      <c r="L9285" s="24" t="str">
        <f>VLOOKUP($F9285,Apoio!$A:$F,6,FALSE)</f>
        <v>São José do Rio Preto</v>
      </c>
    </row>
    <row r="9286" spans="1:12" x14ac:dyDescent="0.25">
      <c r="A9286" s="46">
        <v>2022</v>
      </c>
      <c r="B9286" s="47" t="s">
        <v>376</v>
      </c>
      <c r="C9286" s="47" t="s">
        <v>10</v>
      </c>
      <c r="D9286" s="47" t="s">
        <v>45</v>
      </c>
      <c r="E9286" s="47" t="s">
        <v>169</v>
      </c>
      <c r="F9286" s="48">
        <v>14010</v>
      </c>
      <c r="G9286" s="35" t="str">
        <f>VLOOKUP(F9286,Apoio!A:B,2,FALSE)</f>
        <v>Juizado</v>
      </c>
      <c r="H9286" s="47" t="s">
        <v>171</v>
      </c>
      <c r="I9286" s="49">
        <v>475</v>
      </c>
      <c r="J9286" s="2">
        <f>VLOOKUP($F9286,Apoio!$A:$F,4,FALSE)</f>
        <v>1</v>
      </c>
      <c r="K9286" s="2">
        <f>VLOOKUP($F9286,Apoio!$A:$F,5,FALSE)</f>
        <v>6</v>
      </c>
      <c r="L9286" s="24" t="str">
        <f>VLOOKUP($F9286,Apoio!$A:$F,6,FALSE)</f>
        <v>São José Do Rio Preto</v>
      </c>
    </row>
    <row r="9287" spans="1:12" x14ac:dyDescent="0.25">
      <c r="A9287" s="50">
        <v>2022</v>
      </c>
      <c r="B9287" s="51" t="s">
        <v>376</v>
      </c>
      <c r="C9287" s="51" t="s">
        <v>10</v>
      </c>
      <c r="D9287" s="51" t="s">
        <v>45</v>
      </c>
      <c r="E9287" s="51" t="s">
        <v>169</v>
      </c>
      <c r="F9287" s="52">
        <v>12471</v>
      </c>
      <c r="G9287" s="35" t="str">
        <f>VLOOKUP(F9287,Apoio!A:B,2,FALSE)</f>
        <v>Vara Federal</v>
      </c>
      <c r="H9287" s="51" t="s">
        <v>172</v>
      </c>
      <c r="I9287" s="53">
        <v>72</v>
      </c>
      <c r="J9287" s="2">
        <f>VLOOKUP($F9287,Apoio!$A:$F,4,FALSE)</f>
        <v>2</v>
      </c>
      <c r="K9287" s="2">
        <f>VLOOKUP($F9287,Apoio!$A:$F,5,FALSE)</f>
        <v>6</v>
      </c>
      <c r="L9287" s="24" t="str">
        <f>VLOOKUP($F9287,Apoio!$A:$F,6,FALSE)</f>
        <v>São José do Rio Preto</v>
      </c>
    </row>
    <row r="9288" spans="1:12" x14ac:dyDescent="0.25">
      <c r="A9288" s="46">
        <v>2022</v>
      </c>
      <c r="B9288" s="47" t="s">
        <v>376</v>
      </c>
      <c r="C9288" s="47" t="s">
        <v>10</v>
      </c>
      <c r="D9288" s="47" t="s">
        <v>45</v>
      </c>
      <c r="E9288" s="47" t="s">
        <v>169</v>
      </c>
      <c r="F9288" s="48">
        <v>12473</v>
      </c>
      <c r="G9288" s="35" t="str">
        <f>VLOOKUP(F9288,Apoio!A:B,2,FALSE)</f>
        <v>Vara Federal</v>
      </c>
      <c r="H9288" s="47" t="s">
        <v>173</v>
      </c>
      <c r="I9288" s="49">
        <v>105</v>
      </c>
      <c r="J9288" s="2">
        <f>VLOOKUP($F9288,Apoio!$A:$F,4,FALSE)</f>
        <v>4</v>
      </c>
      <c r="K9288" s="2">
        <f>VLOOKUP($F9288,Apoio!$A:$F,5,FALSE)</f>
        <v>6</v>
      </c>
      <c r="L9288" s="24" t="str">
        <f>VLOOKUP($F9288,Apoio!$A:$F,6,FALSE)</f>
        <v>São José do Rio Preto</v>
      </c>
    </row>
    <row r="9289" spans="1:12" x14ac:dyDescent="0.25">
      <c r="A9289" s="50">
        <v>2022</v>
      </c>
      <c r="B9289" s="51" t="s">
        <v>376</v>
      </c>
      <c r="C9289" s="51" t="s">
        <v>10</v>
      </c>
      <c r="D9289" s="51" t="s">
        <v>45</v>
      </c>
      <c r="E9289" s="51" t="s">
        <v>169</v>
      </c>
      <c r="F9289" s="52">
        <v>14009</v>
      </c>
      <c r="G9289" s="35" t="str">
        <f>VLOOKUP(F9289,Apoio!A:B,2,FALSE)</f>
        <v>Vara Federal</v>
      </c>
      <c r="H9289" s="51" t="s">
        <v>174</v>
      </c>
      <c r="I9289" s="53">
        <v>59</v>
      </c>
      <c r="J9289" s="2">
        <f>VLOOKUP($F9289,Apoio!$A:$F,4,FALSE)</f>
        <v>5</v>
      </c>
      <c r="K9289" s="2">
        <f>VLOOKUP($F9289,Apoio!$A:$F,5,FALSE)</f>
        <v>6</v>
      </c>
      <c r="L9289" s="24" t="str">
        <f>VLOOKUP($F9289,Apoio!$A:$F,6,FALSE)</f>
        <v>São José do Rio Preto</v>
      </c>
    </row>
    <row r="9290" spans="1:12" x14ac:dyDescent="0.25">
      <c r="A9290" s="46">
        <v>2022</v>
      </c>
      <c r="B9290" s="47" t="s">
        <v>376</v>
      </c>
      <c r="C9290" s="47" t="s">
        <v>10</v>
      </c>
      <c r="D9290" s="47" t="s">
        <v>45</v>
      </c>
      <c r="E9290" s="47" t="s">
        <v>175</v>
      </c>
      <c r="F9290" s="48">
        <v>12534</v>
      </c>
      <c r="G9290" s="35" t="str">
        <f>VLOOKUP(F9290,Apoio!A:B,2,FALSE)</f>
        <v>Vara Federal</v>
      </c>
      <c r="H9290" s="47" t="s">
        <v>176</v>
      </c>
      <c r="I9290" s="49">
        <v>136</v>
      </c>
      <c r="J9290" s="2">
        <f>VLOOKUP($F9290,Apoio!$A:$F,4,FALSE)</f>
        <v>1</v>
      </c>
      <c r="K9290" s="2">
        <f>VLOOKUP($F9290,Apoio!$A:$F,5,FALSE)</f>
        <v>26</v>
      </c>
      <c r="L9290" s="24" t="str">
        <f>VLOOKUP($F9290,Apoio!$A:$F,6,FALSE)</f>
        <v>Santo André</v>
      </c>
    </row>
    <row r="9291" spans="1:12" x14ac:dyDescent="0.25">
      <c r="A9291" s="50">
        <v>2022</v>
      </c>
      <c r="B9291" s="51" t="s">
        <v>376</v>
      </c>
      <c r="C9291" s="51" t="s">
        <v>10</v>
      </c>
      <c r="D9291" s="51" t="s">
        <v>45</v>
      </c>
      <c r="E9291" s="51" t="s">
        <v>175</v>
      </c>
      <c r="F9291" s="52">
        <v>14036</v>
      </c>
      <c r="G9291" s="35" t="str">
        <f>VLOOKUP(F9291,Apoio!A:B,2,FALSE)</f>
        <v>Juizado</v>
      </c>
      <c r="H9291" s="51" t="s">
        <v>177</v>
      </c>
      <c r="I9291" s="53">
        <v>437</v>
      </c>
      <c r="J9291" s="2">
        <f>VLOOKUP($F9291,Apoio!$A:$F,4,FALSE)</f>
        <v>1</v>
      </c>
      <c r="K9291" s="2">
        <f>VLOOKUP($F9291,Apoio!$A:$F,5,FALSE)</f>
        <v>26</v>
      </c>
      <c r="L9291" s="24" t="str">
        <f>VLOOKUP($F9291,Apoio!$A:$F,6,FALSE)</f>
        <v>Santo André</v>
      </c>
    </row>
    <row r="9292" spans="1:12" x14ac:dyDescent="0.25">
      <c r="A9292" s="46">
        <v>2022</v>
      </c>
      <c r="B9292" s="47" t="s">
        <v>376</v>
      </c>
      <c r="C9292" s="47" t="s">
        <v>10</v>
      </c>
      <c r="D9292" s="47" t="s">
        <v>45</v>
      </c>
      <c r="E9292" s="47" t="s">
        <v>175</v>
      </c>
      <c r="F9292" s="48">
        <v>12535</v>
      </c>
      <c r="G9292" s="35" t="str">
        <f>VLOOKUP(F9292,Apoio!A:B,2,FALSE)</f>
        <v>Vara Federal</v>
      </c>
      <c r="H9292" s="47" t="s">
        <v>178</v>
      </c>
      <c r="I9292" s="49">
        <v>125</v>
      </c>
      <c r="J9292" s="2">
        <f>VLOOKUP($F9292,Apoio!$A:$F,4,FALSE)</f>
        <v>2</v>
      </c>
      <c r="K9292" s="2">
        <f>VLOOKUP($F9292,Apoio!$A:$F,5,FALSE)</f>
        <v>26</v>
      </c>
      <c r="L9292" s="24" t="str">
        <f>VLOOKUP($F9292,Apoio!$A:$F,6,FALSE)</f>
        <v>Santo André</v>
      </c>
    </row>
    <row r="9293" spans="1:12" x14ac:dyDescent="0.25">
      <c r="A9293" s="50">
        <v>2022</v>
      </c>
      <c r="B9293" s="51" t="s">
        <v>376</v>
      </c>
      <c r="C9293" s="51" t="s">
        <v>10</v>
      </c>
      <c r="D9293" s="51" t="s">
        <v>45</v>
      </c>
      <c r="E9293" s="51" t="s">
        <v>175</v>
      </c>
      <c r="F9293" s="52">
        <v>12536</v>
      </c>
      <c r="G9293" s="35" t="str">
        <f>VLOOKUP(F9293,Apoio!A:B,2,FALSE)</f>
        <v>Vara Federal</v>
      </c>
      <c r="H9293" s="51" t="s">
        <v>179</v>
      </c>
      <c r="I9293" s="53">
        <v>135</v>
      </c>
      <c r="J9293" s="2">
        <f>VLOOKUP($F9293,Apoio!$A:$F,4,FALSE)</f>
        <v>3</v>
      </c>
      <c r="K9293" s="2">
        <f>VLOOKUP($F9293,Apoio!$A:$F,5,FALSE)</f>
        <v>26</v>
      </c>
      <c r="L9293" s="24" t="str">
        <f>VLOOKUP($F9293,Apoio!$A:$F,6,FALSE)</f>
        <v>Santo André</v>
      </c>
    </row>
    <row r="9294" spans="1:12" x14ac:dyDescent="0.25">
      <c r="A9294" s="46">
        <v>2022</v>
      </c>
      <c r="B9294" s="47" t="s">
        <v>376</v>
      </c>
      <c r="C9294" s="47" t="s">
        <v>10</v>
      </c>
      <c r="D9294" s="47" t="s">
        <v>45</v>
      </c>
      <c r="E9294" s="47" t="s">
        <v>180</v>
      </c>
      <c r="F9294" s="48">
        <v>12958</v>
      </c>
      <c r="G9294" s="35" t="str">
        <f>VLOOKUP(F9294,Apoio!A:B,2,FALSE)</f>
        <v>Vara Federal</v>
      </c>
      <c r="H9294" s="47" t="s">
        <v>181</v>
      </c>
      <c r="I9294" s="49">
        <v>85</v>
      </c>
      <c r="J9294" s="2">
        <f>VLOOKUP($F9294,Apoio!$A:$F,4,FALSE)</f>
        <v>1</v>
      </c>
      <c r="K9294" s="2">
        <f>VLOOKUP($F9294,Apoio!$A:$F,5,FALSE)</f>
        <v>4</v>
      </c>
      <c r="L9294" s="24" t="str">
        <f>VLOOKUP($F9294,Apoio!$A:$F,6,FALSE)</f>
        <v>Santos</v>
      </c>
    </row>
    <row r="9295" spans="1:12" x14ac:dyDescent="0.25">
      <c r="A9295" s="50">
        <v>2022</v>
      </c>
      <c r="B9295" s="51" t="s">
        <v>376</v>
      </c>
      <c r="C9295" s="51" t="s">
        <v>10</v>
      </c>
      <c r="D9295" s="51" t="s">
        <v>45</v>
      </c>
      <c r="E9295" s="51" t="s">
        <v>180</v>
      </c>
      <c r="F9295" s="52">
        <v>14037</v>
      </c>
      <c r="G9295" s="35" t="str">
        <f>VLOOKUP(F9295,Apoio!A:B,2,FALSE)</f>
        <v>Juizado</v>
      </c>
      <c r="H9295" s="51" t="s">
        <v>182</v>
      </c>
      <c r="I9295" s="53">
        <v>357</v>
      </c>
      <c r="J9295" s="2">
        <f>VLOOKUP($F9295,Apoio!$A:$F,4,FALSE)</f>
        <v>1</v>
      </c>
      <c r="K9295" s="2">
        <f>VLOOKUP($F9295,Apoio!$A:$F,5,FALSE)</f>
        <v>4</v>
      </c>
      <c r="L9295" s="24" t="str">
        <f>VLOOKUP($F9295,Apoio!$A:$F,6,FALSE)</f>
        <v>Santos</v>
      </c>
    </row>
    <row r="9296" spans="1:12" x14ac:dyDescent="0.25">
      <c r="A9296" s="46">
        <v>2022</v>
      </c>
      <c r="B9296" s="47" t="s">
        <v>376</v>
      </c>
      <c r="C9296" s="47" t="s">
        <v>10</v>
      </c>
      <c r="D9296" s="47" t="s">
        <v>45</v>
      </c>
      <c r="E9296" s="47" t="s">
        <v>180</v>
      </c>
      <c r="F9296" s="48">
        <v>12959</v>
      </c>
      <c r="G9296" s="35" t="str">
        <f>VLOOKUP(F9296,Apoio!A:B,2,FALSE)</f>
        <v>Vara Federal</v>
      </c>
      <c r="H9296" s="47" t="s">
        <v>183</v>
      </c>
      <c r="I9296" s="49">
        <v>91</v>
      </c>
      <c r="J9296" s="2">
        <f>VLOOKUP($F9296,Apoio!$A:$F,4,FALSE)</f>
        <v>2</v>
      </c>
      <c r="K9296" s="2">
        <f>VLOOKUP($F9296,Apoio!$A:$F,5,FALSE)</f>
        <v>4</v>
      </c>
      <c r="L9296" s="24" t="str">
        <f>VLOOKUP($F9296,Apoio!$A:$F,6,FALSE)</f>
        <v>Santos</v>
      </c>
    </row>
    <row r="9297" spans="1:12" x14ac:dyDescent="0.25">
      <c r="A9297" s="50">
        <v>2022</v>
      </c>
      <c r="B9297" s="51" t="s">
        <v>376</v>
      </c>
      <c r="C9297" s="51" t="s">
        <v>10</v>
      </c>
      <c r="D9297" s="51" t="s">
        <v>45</v>
      </c>
      <c r="E9297" s="51" t="s">
        <v>180</v>
      </c>
      <c r="F9297" s="52">
        <v>12464</v>
      </c>
      <c r="G9297" s="35" t="str">
        <f>VLOOKUP(F9297,Apoio!A:B,2,FALSE)</f>
        <v>Vara Federal</v>
      </c>
      <c r="H9297" s="51" t="s">
        <v>184</v>
      </c>
      <c r="I9297" s="53">
        <v>81</v>
      </c>
      <c r="J9297" s="2">
        <f>VLOOKUP($F9297,Apoio!$A:$F,4,FALSE)</f>
        <v>3</v>
      </c>
      <c r="K9297" s="2">
        <f>VLOOKUP($F9297,Apoio!$A:$F,5,FALSE)</f>
        <v>4</v>
      </c>
      <c r="L9297" s="24" t="str">
        <f>VLOOKUP($F9297,Apoio!$A:$F,6,FALSE)</f>
        <v>Santos</v>
      </c>
    </row>
    <row r="9298" spans="1:12" x14ac:dyDescent="0.25">
      <c r="A9298" s="46">
        <v>2022</v>
      </c>
      <c r="B9298" s="47" t="s">
        <v>376</v>
      </c>
      <c r="C9298" s="47" t="s">
        <v>10</v>
      </c>
      <c r="D9298" s="47" t="s">
        <v>45</v>
      </c>
      <c r="E9298" s="47" t="s">
        <v>180</v>
      </c>
      <c r="F9298" s="48">
        <v>12960</v>
      </c>
      <c r="G9298" s="35" t="str">
        <f>VLOOKUP(F9298,Apoio!A:B,2,FALSE)</f>
        <v>Vara Federal</v>
      </c>
      <c r="H9298" s="47" t="s">
        <v>185</v>
      </c>
      <c r="I9298" s="49">
        <v>84</v>
      </c>
      <c r="J9298" s="2">
        <f>VLOOKUP($F9298,Apoio!$A:$F,4,FALSE)</f>
        <v>4</v>
      </c>
      <c r="K9298" s="2">
        <f>VLOOKUP($F9298,Apoio!$A:$F,5,FALSE)</f>
        <v>4</v>
      </c>
      <c r="L9298" s="24" t="str">
        <f>VLOOKUP($F9298,Apoio!$A:$F,6,FALSE)</f>
        <v>Santos</v>
      </c>
    </row>
    <row r="9299" spans="1:12" x14ac:dyDescent="0.25">
      <c r="A9299" s="50">
        <v>2022</v>
      </c>
      <c r="B9299" s="51" t="s">
        <v>376</v>
      </c>
      <c r="C9299" s="51" t="s">
        <v>10</v>
      </c>
      <c r="D9299" s="51" t="s">
        <v>45</v>
      </c>
      <c r="E9299" s="51" t="s">
        <v>180</v>
      </c>
      <c r="F9299" s="52">
        <v>12465</v>
      </c>
      <c r="G9299" s="35" t="str">
        <f>VLOOKUP(F9299,Apoio!A:B,2,FALSE)</f>
        <v>Vara Federal</v>
      </c>
      <c r="H9299" s="51" t="s">
        <v>186</v>
      </c>
      <c r="I9299" s="53">
        <v>47</v>
      </c>
      <c r="J9299" s="2">
        <f>VLOOKUP($F9299,Apoio!$A:$F,4,FALSE)</f>
        <v>5</v>
      </c>
      <c r="K9299" s="2">
        <f>VLOOKUP($F9299,Apoio!$A:$F,5,FALSE)</f>
        <v>4</v>
      </c>
      <c r="L9299" s="24" t="str">
        <f>VLOOKUP($F9299,Apoio!$A:$F,6,FALSE)</f>
        <v>Santos</v>
      </c>
    </row>
    <row r="9300" spans="1:12" x14ac:dyDescent="0.25">
      <c r="A9300" s="46">
        <v>2022</v>
      </c>
      <c r="B9300" s="47" t="s">
        <v>376</v>
      </c>
      <c r="C9300" s="47" t="s">
        <v>10</v>
      </c>
      <c r="D9300" s="47" t="s">
        <v>45</v>
      </c>
      <c r="E9300" s="47" t="s">
        <v>180</v>
      </c>
      <c r="F9300" s="48">
        <v>12466</v>
      </c>
      <c r="G9300" s="35" t="str">
        <f>VLOOKUP(F9300,Apoio!A:B,2,FALSE)</f>
        <v>Vara Federal</v>
      </c>
      <c r="H9300" s="47" t="s">
        <v>187</v>
      </c>
      <c r="I9300" s="49">
        <v>46</v>
      </c>
      <c r="J9300" s="2">
        <f>VLOOKUP($F9300,Apoio!$A:$F,4,FALSE)</f>
        <v>6</v>
      </c>
      <c r="K9300" s="2">
        <f>VLOOKUP($F9300,Apoio!$A:$F,5,FALSE)</f>
        <v>4</v>
      </c>
      <c r="L9300" s="24" t="str">
        <f>VLOOKUP($F9300,Apoio!$A:$F,6,FALSE)</f>
        <v>Santos</v>
      </c>
    </row>
    <row r="9301" spans="1:12" x14ac:dyDescent="0.25">
      <c r="A9301" s="50">
        <v>2022</v>
      </c>
      <c r="B9301" s="51" t="s">
        <v>376</v>
      </c>
      <c r="C9301" s="51" t="s">
        <v>10</v>
      </c>
      <c r="D9301" s="51" t="s">
        <v>45</v>
      </c>
      <c r="E9301" s="51" t="s">
        <v>180</v>
      </c>
      <c r="F9301" s="52">
        <v>14314</v>
      </c>
      <c r="G9301" s="35" t="str">
        <f>VLOOKUP(F9301,Apoio!A:B,2,FALSE)</f>
        <v>Vara Federal</v>
      </c>
      <c r="H9301" s="51" t="s">
        <v>188</v>
      </c>
      <c r="I9301" s="53">
        <v>94</v>
      </c>
      <c r="J9301" s="2">
        <f>VLOOKUP($F9301,Apoio!$A:$F,4,FALSE)</f>
        <v>7</v>
      </c>
      <c r="K9301" s="2">
        <f>VLOOKUP($F9301,Apoio!$A:$F,5,FALSE)</f>
        <v>4</v>
      </c>
      <c r="L9301" s="24" t="str">
        <f>VLOOKUP($F9301,Apoio!$A:$F,6,FALSE)</f>
        <v>Santos</v>
      </c>
    </row>
    <row r="9302" spans="1:12" x14ac:dyDescent="0.25">
      <c r="A9302" s="46">
        <v>2022</v>
      </c>
      <c r="B9302" s="47" t="s">
        <v>376</v>
      </c>
      <c r="C9302" s="47" t="s">
        <v>10</v>
      </c>
      <c r="D9302" s="47" t="s">
        <v>45</v>
      </c>
      <c r="E9302" s="47" t="s">
        <v>189</v>
      </c>
      <c r="F9302" s="48">
        <v>12502</v>
      </c>
      <c r="G9302" s="35" t="str">
        <f>VLOOKUP(F9302,Apoio!A:B,2,FALSE)</f>
        <v>Vara Federal</v>
      </c>
      <c r="H9302" s="47" t="s">
        <v>190</v>
      </c>
      <c r="I9302" s="49">
        <v>152</v>
      </c>
      <c r="J9302" s="2">
        <f>VLOOKUP($F9302,Apoio!$A:$F,4,FALSE)</f>
        <v>1</v>
      </c>
      <c r="K9302" s="2">
        <f>VLOOKUP($F9302,Apoio!$A:$F,5,FALSE)</f>
        <v>14</v>
      </c>
      <c r="L9302" s="24" t="str">
        <f>VLOOKUP($F9302,Apoio!$A:$F,6,FALSE)</f>
        <v>São Bernardo do Campo</v>
      </c>
    </row>
    <row r="9303" spans="1:12" x14ac:dyDescent="0.25">
      <c r="A9303" s="50">
        <v>2022</v>
      </c>
      <c r="B9303" s="51" t="s">
        <v>376</v>
      </c>
      <c r="C9303" s="51" t="s">
        <v>10</v>
      </c>
      <c r="D9303" s="51" t="s">
        <v>45</v>
      </c>
      <c r="E9303" s="51" t="s">
        <v>189</v>
      </c>
      <c r="F9303" s="52">
        <v>17884</v>
      </c>
      <c r="G9303" s="35" t="str">
        <f>VLOOKUP(F9303,Apoio!A:B,2,FALSE)</f>
        <v>Juizado</v>
      </c>
      <c r="H9303" s="51" t="s">
        <v>191</v>
      </c>
      <c r="I9303" s="53">
        <v>155</v>
      </c>
      <c r="J9303" s="2">
        <f>VLOOKUP($F9303,Apoio!$A:$F,4,FALSE)</f>
        <v>1</v>
      </c>
      <c r="K9303" s="2">
        <f>VLOOKUP($F9303,Apoio!$A:$F,5,FALSE)</f>
        <v>14</v>
      </c>
      <c r="L9303" s="24" t="str">
        <f>VLOOKUP($F9303,Apoio!$A:$F,6,FALSE)</f>
        <v>São Bernardo Do Campo</v>
      </c>
    </row>
    <row r="9304" spans="1:12" x14ac:dyDescent="0.25">
      <c r="A9304" s="46">
        <v>2022</v>
      </c>
      <c r="B9304" s="47" t="s">
        <v>376</v>
      </c>
      <c r="C9304" s="47" t="s">
        <v>10</v>
      </c>
      <c r="D9304" s="47" t="s">
        <v>45</v>
      </c>
      <c r="E9304" s="47" t="s">
        <v>189</v>
      </c>
      <c r="F9304" s="48">
        <v>12503</v>
      </c>
      <c r="G9304" s="35" t="str">
        <f>VLOOKUP(F9304,Apoio!A:B,2,FALSE)</f>
        <v>Vara Federal</v>
      </c>
      <c r="H9304" s="47" t="s">
        <v>192</v>
      </c>
      <c r="I9304" s="49">
        <v>96</v>
      </c>
      <c r="J9304" s="2">
        <f>VLOOKUP($F9304,Apoio!$A:$F,4,FALSE)</f>
        <v>2</v>
      </c>
      <c r="K9304" s="2">
        <f>VLOOKUP($F9304,Apoio!$A:$F,5,FALSE)</f>
        <v>14</v>
      </c>
      <c r="L9304" s="24" t="str">
        <f>VLOOKUP($F9304,Apoio!$A:$F,6,FALSE)</f>
        <v>São Bernardo do Campo</v>
      </c>
    </row>
    <row r="9305" spans="1:12" x14ac:dyDescent="0.25">
      <c r="A9305" s="50">
        <v>2022</v>
      </c>
      <c r="B9305" s="51" t="s">
        <v>376</v>
      </c>
      <c r="C9305" s="51" t="s">
        <v>10</v>
      </c>
      <c r="D9305" s="51" t="s">
        <v>45</v>
      </c>
      <c r="E9305" s="51" t="s">
        <v>189</v>
      </c>
      <c r="F9305" s="52">
        <v>83028</v>
      </c>
      <c r="G9305" s="35" t="str">
        <f>VLOOKUP(F9305,Apoio!A:B,2,FALSE)</f>
        <v>Juizado</v>
      </c>
      <c r="H9305" s="51" t="s">
        <v>193</v>
      </c>
      <c r="I9305" s="53">
        <v>431</v>
      </c>
      <c r="J9305" s="2">
        <f>VLOOKUP($F9305,Apoio!$A:$F,4,FALSE)</f>
        <v>2</v>
      </c>
      <c r="K9305" s="2">
        <f>VLOOKUP($F9305,Apoio!$A:$F,5,FALSE)</f>
        <v>14</v>
      </c>
      <c r="L9305" s="24" t="str">
        <f>VLOOKUP($F9305,Apoio!$A:$F,6,FALSE)</f>
        <v>São Bernardo Do Campo</v>
      </c>
    </row>
    <row r="9306" spans="1:12" x14ac:dyDescent="0.25">
      <c r="A9306" s="46">
        <v>2022</v>
      </c>
      <c r="B9306" s="47" t="s">
        <v>376</v>
      </c>
      <c r="C9306" s="47" t="s">
        <v>10</v>
      </c>
      <c r="D9306" s="47" t="s">
        <v>45</v>
      </c>
      <c r="E9306" s="47" t="s">
        <v>189</v>
      </c>
      <c r="F9306" s="48">
        <v>12504</v>
      </c>
      <c r="G9306" s="35" t="str">
        <f>VLOOKUP(F9306,Apoio!A:B,2,FALSE)</f>
        <v>Vara Federal</v>
      </c>
      <c r="H9306" s="47" t="s">
        <v>194</v>
      </c>
      <c r="I9306" s="49">
        <v>173</v>
      </c>
      <c r="J9306" s="2">
        <f>VLOOKUP($F9306,Apoio!$A:$F,4,FALSE)</f>
        <v>3</v>
      </c>
      <c r="K9306" s="2">
        <f>VLOOKUP($F9306,Apoio!$A:$F,5,FALSE)</f>
        <v>14</v>
      </c>
      <c r="L9306" s="24" t="str">
        <f>VLOOKUP($F9306,Apoio!$A:$F,6,FALSE)</f>
        <v>São Bernardo do Campo</v>
      </c>
    </row>
    <row r="9307" spans="1:12" x14ac:dyDescent="0.25">
      <c r="A9307" s="50">
        <v>2022</v>
      </c>
      <c r="B9307" s="51" t="s">
        <v>376</v>
      </c>
      <c r="C9307" s="51" t="s">
        <v>10</v>
      </c>
      <c r="D9307" s="51" t="s">
        <v>45</v>
      </c>
      <c r="E9307" s="51" t="s">
        <v>195</v>
      </c>
      <c r="F9307" s="52">
        <v>12506</v>
      </c>
      <c r="G9307" s="35" t="str">
        <f>VLOOKUP(F9307,Apoio!A:B,2,FALSE)</f>
        <v>Vara Federal</v>
      </c>
      <c r="H9307" s="51" t="s">
        <v>196</v>
      </c>
      <c r="I9307" s="53">
        <v>61</v>
      </c>
      <c r="J9307" s="2">
        <f>VLOOKUP($F9307,Apoio!$A:$F,4,FALSE)</f>
        <v>1</v>
      </c>
      <c r="K9307" s="2">
        <f>VLOOKUP($F9307,Apoio!$A:$F,5,FALSE)</f>
        <v>15</v>
      </c>
      <c r="L9307" s="24" t="str">
        <f>VLOOKUP($F9307,Apoio!$A:$F,6,FALSE)</f>
        <v>São Carlos</v>
      </c>
    </row>
    <row r="9308" spans="1:12" x14ac:dyDescent="0.25">
      <c r="A9308" s="46">
        <v>2022</v>
      </c>
      <c r="B9308" s="47" t="s">
        <v>376</v>
      </c>
      <c r="C9308" s="47" t="s">
        <v>10</v>
      </c>
      <c r="D9308" s="47" t="s">
        <v>45</v>
      </c>
      <c r="E9308" s="47" t="s">
        <v>195</v>
      </c>
      <c r="F9308" s="48">
        <v>14038</v>
      </c>
      <c r="G9308" s="35" t="str">
        <f>VLOOKUP(F9308,Apoio!A:B,2,FALSE)</f>
        <v>Juizado</v>
      </c>
      <c r="H9308" s="47" t="s">
        <v>197</v>
      </c>
      <c r="I9308" s="49">
        <v>262</v>
      </c>
      <c r="J9308" s="2">
        <f>VLOOKUP($F9308,Apoio!$A:$F,4,FALSE)</f>
        <v>1</v>
      </c>
      <c r="K9308" s="2">
        <f>VLOOKUP($F9308,Apoio!$A:$F,5,FALSE)</f>
        <v>15</v>
      </c>
      <c r="L9308" s="24" t="str">
        <f>VLOOKUP($F9308,Apoio!$A:$F,6,FALSE)</f>
        <v>São Carlos</v>
      </c>
    </row>
    <row r="9309" spans="1:12" x14ac:dyDescent="0.25">
      <c r="A9309" s="50">
        <v>2022</v>
      </c>
      <c r="B9309" s="51" t="s">
        <v>376</v>
      </c>
      <c r="C9309" s="51" t="s">
        <v>10</v>
      </c>
      <c r="D9309" s="51" t="s">
        <v>45</v>
      </c>
      <c r="E9309" s="51" t="s">
        <v>195</v>
      </c>
      <c r="F9309" s="52">
        <v>12507</v>
      </c>
      <c r="G9309" s="35" t="str">
        <f>VLOOKUP(F9309,Apoio!A:B,2,FALSE)</f>
        <v>Vara Federal</v>
      </c>
      <c r="H9309" s="51" t="s">
        <v>198</v>
      </c>
      <c r="I9309" s="53">
        <v>69</v>
      </c>
      <c r="J9309" s="2">
        <f>VLOOKUP($F9309,Apoio!$A:$F,4,FALSE)</f>
        <v>2</v>
      </c>
      <c r="K9309" s="2">
        <f>VLOOKUP($F9309,Apoio!$A:$F,5,FALSE)</f>
        <v>15</v>
      </c>
      <c r="L9309" s="24" t="str">
        <f>VLOOKUP($F9309,Apoio!$A:$F,6,FALSE)</f>
        <v>São Carlos</v>
      </c>
    </row>
    <row r="9310" spans="1:12" x14ac:dyDescent="0.25">
      <c r="A9310" s="46">
        <v>2022</v>
      </c>
      <c r="B9310" s="47" t="s">
        <v>376</v>
      </c>
      <c r="C9310" s="47" t="s">
        <v>10</v>
      </c>
      <c r="D9310" s="47" t="s">
        <v>45</v>
      </c>
      <c r="E9310" s="47" t="s">
        <v>199</v>
      </c>
      <c r="F9310" s="48">
        <v>12538</v>
      </c>
      <c r="G9310" s="35" t="str">
        <f>VLOOKUP(F9310,Apoio!A:B,2,FALSE)</f>
        <v>Vara Federal + JEF</v>
      </c>
      <c r="H9310" s="47" t="s">
        <v>200</v>
      </c>
      <c r="I9310" s="49">
        <v>327</v>
      </c>
      <c r="J9310" s="2">
        <f>VLOOKUP($F9310,Apoio!$A:$F,4,FALSE)</f>
        <v>1</v>
      </c>
      <c r="K9310" s="2">
        <f>VLOOKUP($F9310,Apoio!$A:$F,5,FALSE)</f>
        <v>27</v>
      </c>
      <c r="L9310" s="24" t="str">
        <f>VLOOKUP($F9310,Apoio!$A:$F,6,FALSE)</f>
        <v>São João da Boa Vista</v>
      </c>
    </row>
    <row r="9311" spans="1:12" x14ac:dyDescent="0.25">
      <c r="A9311" s="50">
        <v>2022</v>
      </c>
      <c r="B9311" s="51" t="s">
        <v>376</v>
      </c>
      <c r="C9311" s="51" t="s">
        <v>10</v>
      </c>
      <c r="D9311" s="51" t="s">
        <v>45</v>
      </c>
      <c r="E9311" s="51" t="s">
        <v>199</v>
      </c>
      <c r="F9311" s="52">
        <v>12538</v>
      </c>
      <c r="G9311" s="35" t="str">
        <f>VLOOKUP(F9311,Apoio!A:B,2,FALSE)</f>
        <v>Vara Federal + JEF</v>
      </c>
      <c r="H9311" s="51" t="s">
        <v>200</v>
      </c>
      <c r="I9311" s="53">
        <v>152</v>
      </c>
      <c r="J9311" s="2">
        <f>VLOOKUP($F9311,Apoio!$A:$F,4,FALSE)</f>
        <v>1</v>
      </c>
      <c r="K9311" s="2">
        <f>VLOOKUP($F9311,Apoio!$A:$F,5,FALSE)</f>
        <v>27</v>
      </c>
      <c r="L9311" s="24" t="str">
        <f>VLOOKUP($F9311,Apoio!$A:$F,6,FALSE)</f>
        <v>São João da Boa Vista</v>
      </c>
    </row>
    <row r="9312" spans="1:12" x14ac:dyDescent="0.25">
      <c r="A9312" s="46">
        <v>2022</v>
      </c>
      <c r="B9312" s="47" t="s">
        <v>376</v>
      </c>
      <c r="C9312" s="47" t="s">
        <v>10</v>
      </c>
      <c r="D9312" s="47" t="s">
        <v>45</v>
      </c>
      <c r="E9312" s="47" t="s">
        <v>201</v>
      </c>
      <c r="F9312" s="48">
        <v>12460</v>
      </c>
      <c r="G9312" s="35" t="str">
        <f>VLOOKUP(F9312,Apoio!A:B,2,FALSE)</f>
        <v>Vara Federal</v>
      </c>
      <c r="H9312" s="47" t="s">
        <v>202</v>
      </c>
      <c r="I9312" s="49">
        <v>103</v>
      </c>
      <c r="J9312" s="2">
        <f>VLOOKUP($F9312,Apoio!$A:$F,4,FALSE)</f>
        <v>1</v>
      </c>
      <c r="K9312" s="2">
        <f>VLOOKUP($F9312,Apoio!$A:$F,5,FALSE)</f>
        <v>3</v>
      </c>
      <c r="L9312" s="24" t="str">
        <f>VLOOKUP($F9312,Apoio!$A:$F,6,FALSE)</f>
        <v>São José dos Campos</v>
      </c>
    </row>
    <row r="9313" spans="1:12" x14ac:dyDescent="0.25">
      <c r="A9313" s="50">
        <v>2022</v>
      </c>
      <c r="B9313" s="51" t="s">
        <v>376</v>
      </c>
      <c r="C9313" s="51" t="s">
        <v>10</v>
      </c>
      <c r="D9313" s="51" t="s">
        <v>45</v>
      </c>
      <c r="E9313" s="51" t="s">
        <v>201</v>
      </c>
      <c r="F9313" s="52">
        <v>16587</v>
      </c>
      <c r="G9313" s="35" t="str">
        <f>VLOOKUP(F9313,Apoio!A:B,2,FALSE)</f>
        <v>Juizado</v>
      </c>
      <c r="H9313" s="51" t="s">
        <v>203</v>
      </c>
      <c r="I9313" s="53">
        <v>481</v>
      </c>
      <c r="J9313" s="2">
        <f>VLOOKUP($F9313,Apoio!$A:$F,4,FALSE)</f>
        <v>1</v>
      </c>
      <c r="K9313" s="2">
        <f>VLOOKUP($F9313,Apoio!$A:$F,5,FALSE)</f>
        <v>3</v>
      </c>
      <c r="L9313" s="24" t="str">
        <f>VLOOKUP($F9313,Apoio!$A:$F,6,FALSE)</f>
        <v>São José Dos Campos</v>
      </c>
    </row>
    <row r="9314" spans="1:12" x14ac:dyDescent="0.25">
      <c r="A9314" s="46">
        <v>2022</v>
      </c>
      <c r="B9314" s="47" t="s">
        <v>376</v>
      </c>
      <c r="C9314" s="47" t="s">
        <v>10</v>
      </c>
      <c r="D9314" s="47" t="s">
        <v>45</v>
      </c>
      <c r="E9314" s="47" t="s">
        <v>201</v>
      </c>
      <c r="F9314" s="48">
        <v>12461</v>
      </c>
      <c r="G9314" s="35" t="str">
        <f>VLOOKUP(F9314,Apoio!A:B,2,FALSE)</f>
        <v>Vara Federal</v>
      </c>
      <c r="H9314" s="47" t="s">
        <v>204</v>
      </c>
      <c r="I9314" s="49">
        <v>122</v>
      </c>
      <c r="J9314" s="2">
        <f>VLOOKUP($F9314,Apoio!$A:$F,4,FALSE)</f>
        <v>2</v>
      </c>
      <c r="K9314" s="2">
        <f>VLOOKUP($F9314,Apoio!$A:$F,5,FALSE)</f>
        <v>3</v>
      </c>
      <c r="L9314" s="24" t="str">
        <f>VLOOKUP($F9314,Apoio!$A:$F,6,FALSE)</f>
        <v>São José dos Campos</v>
      </c>
    </row>
    <row r="9315" spans="1:12" x14ac:dyDescent="0.25">
      <c r="A9315" s="50">
        <v>2022</v>
      </c>
      <c r="B9315" s="51" t="s">
        <v>376</v>
      </c>
      <c r="C9315" s="51" t="s">
        <v>10</v>
      </c>
      <c r="D9315" s="51" t="s">
        <v>45</v>
      </c>
      <c r="E9315" s="51" t="s">
        <v>201</v>
      </c>
      <c r="F9315" s="52">
        <v>12462</v>
      </c>
      <c r="G9315" s="35" t="str">
        <f>VLOOKUP(F9315,Apoio!A:B,2,FALSE)</f>
        <v>Vara Federal</v>
      </c>
      <c r="H9315" s="51" t="s">
        <v>205</v>
      </c>
      <c r="I9315" s="53">
        <v>103</v>
      </c>
      <c r="J9315" s="2">
        <f>VLOOKUP($F9315,Apoio!$A:$F,4,FALSE)</f>
        <v>3</v>
      </c>
      <c r="K9315" s="2">
        <f>VLOOKUP($F9315,Apoio!$A:$F,5,FALSE)</f>
        <v>3</v>
      </c>
      <c r="L9315" s="24" t="str">
        <f>VLOOKUP($F9315,Apoio!$A:$F,6,FALSE)</f>
        <v>São José dos Campos</v>
      </c>
    </row>
    <row r="9316" spans="1:12" x14ac:dyDescent="0.25">
      <c r="A9316" s="46">
        <v>2022</v>
      </c>
      <c r="B9316" s="47" t="s">
        <v>376</v>
      </c>
      <c r="C9316" s="47" t="s">
        <v>10</v>
      </c>
      <c r="D9316" s="47" t="s">
        <v>45</v>
      </c>
      <c r="E9316" s="47" t="s">
        <v>201</v>
      </c>
      <c r="F9316" s="48">
        <v>14008</v>
      </c>
      <c r="G9316" s="35" t="str">
        <f>VLOOKUP(F9316,Apoio!A:B,2,FALSE)</f>
        <v>Vara Federal</v>
      </c>
      <c r="H9316" s="47" t="s">
        <v>206</v>
      </c>
      <c r="I9316" s="49">
        <v>135</v>
      </c>
      <c r="J9316" s="2">
        <f>VLOOKUP($F9316,Apoio!$A:$F,4,FALSE)</f>
        <v>4</v>
      </c>
      <c r="K9316" s="2">
        <f>VLOOKUP($F9316,Apoio!$A:$F,5,FALSE)</f>
        <v>3</v>
      </c>
      <c r="L9316" s="24" t="str">
        <f>VLOOKUP($F9316,Apoio!$A:$F,6,FALSE)</f>
        <v>São José dos Campos</v>
      </c>
    </row>
    <row r="9317" spans="1:12" x14ac:dyDescent="0.25">
      <c r="A9317" s="50">
        <v>2022</v>
      </c>
      <c r="B9317" s="51" t="s">
        <v>376</v>
      </c>
      <c r="C9317" s="51" t="s">
        <v>10</v>
      </c>
      <c r="D9317" s="51" t="s">
        <v>45</v>
      </c>
      <c r="E9317" s="51" t="s">
        <v>207</v>
      </c>
      <c r="F9317" s="52">
        <v>12927</v>
      </c>
      <c r="G9317" s="35" t="str">
        <f>VLOOKUP(F9317,Apoio!A:B,2,FALSE)</f>
        <v>Vara Federal</v>
      </c>
      <c r="H9317" s="51" t="s">
        <v>208</v>
      </c>
      <c r="I9317" s="53">
        <v>105</v>
      </c>
      <c r="J9317" s="2">
        <f>VLOOKUP($F9317,Apoio!$A:$F,4,FALSE)</f>
        <v>1</v>
      </c>
      <c r="K9317" s="2">
        <f>VLOOKUP($F9317,Apoio!$A:$F,5,FALSE)</f>
        <v>1</v>
      </c>
      <c r="L9317" s="24" t="str">
        <f>VLOOKUP($F9317,Apoio!$A:$F,6,FALSE)</f>
        <v>São Paulo - Cível</v>
      </c>
    </row>
    <row r="9318" spans="1:12" x14ac:dyDescent="0.25">
      <c r="A9318" s="46">
        <v>2022</v>
      </c>
      <c r="B9318" s="47" t="s">
        <v>376</v>
      </c>
      <c r="C9318" s="47" t="s">
        <v>10</v>
      </c>
      <c r="D9318" s="47" t="s">
        <v>45</v>
      </c>
      <c r="E9318" s="47" t="s">
        <v>207</v>
      </c>
      <c r="F9318" s="48">
        <v>12928</v>
      </c>
      <c r="G9318" s="35" t="str">
        <f>VLOOKUP(F9318,Apoio!A:B,2,FALSE)</f>
        <v>Vara Federal</v>
      </c>
      <c r="H9318" s="47" t="s">
        <v>209</v>
      </c>
      <c r="I9318" s="49">
        <v>131</v>
      </c>
      <c r="J9318" s="2">
        <f>VLOOKUP($F9318,Apoio!$A:$F,4,FALSE)</f>
        <v>2</v>
      </c>
      <c r="K9318" s="2">
        <f>VLOOKUP($F9318,Apoio!$A:$F,5,FALSE)</f>
        <v>1</v>
      </c>
      <c r="L9318" s="24" t="str">
        <f>VLOOKUP($F9318,Apoio!$A:$F,6,FALSE)</f>
        <v>São Paulo - Cível</v>
      </c>
    </row>
    <row r="9319" spans="1:12" x14ac:dyDescent="0.25">
      <c r="A9319" s="50">
        <v>2022</v>
      </c>
      <c r="B9319" s="51" t="s">
        <v>376</v>
      </c>
      <c r="C9319" s="51" t="s">
        <v>10</v>
      </c>
      <c r="D9319" s="51" t="s">
        <v>45</v>
      </c>
      <c r="E9319" s="51" t="s">
        <v>207</v>
      </c>
      <c r="F9319" s="52">
        <v>12930</v>
      </c>
      <c r="G9319" s="35" t="str">
        <f>VLOOKUP(F9319,Apoio!A:B,2,FALSE)</f>
        <v>Vara Federal</v>
      </c>
      <c r="H9319" s="51" t="s">
        <v>210</v>
      </c>
      <c r="I9319" s="53">
        <v>144</v>
      </c>
      <c r="J9319" s="2">
        <f>VLOOKUP($F9319,Apoio!$A:$F,4,FALSE)</f>
        <v>4</v>
      </c>
      <c r="K9319" s="2">
        <f>VLOOKUP($F9319,Apoio!$A:$F,5,FALSE)</f>
        <v>1</v>
      </c>
      <c r="L9319" s="24" t="str">
        <f>VLOOKUP($F9319,Apoio!$A:$F,6,FALSE)</f>
        <v>São Paulo - Cível</v>
      </c>
    </row>
    <row r="9320" spans="1:12" x14ac:dyDescent="0.25">
      <c r="A9320" s="46">
        <v>2022</v>
      </c>
      <c r="B9320" s="47" t="s">
        <v>376</v>
      </c>
      <c r="C9320" s="47" t="s">
        <v>10</v>
      </c>
      <c r="D9320" s="47" t="s">
        <v>45</v>
      </c>
      <c r="E9320" s="47" t="s">
        <v>207</v>
      </c>
      <c r="F9320" s="48">
        <v>12931</v>
      </c>
      <c r="G9320" s="35" t="str">
        <f>VLOOKUP(F9320,Apoio!A:B,2,FALSE)</f>
        <v>Vara Federal</v>
      </c>
      <c r="H9320" s="47" t="s">
        <v>211</v>
      </c>
      <c r="I9320" s="49">
        <v>135</v>
      </c>
      <c r="J9320" s="2">
        <f>VLOOKUP($F9320,Apoio!$A:$F,4,FALSE)</f>
        <v>5</v>
      </c>
      <c r="K9320" s="2">
        <f>VLOOKUP($F9320,Apoio!$A:$F,5,FALSE)</f>
        <v>1</v>
      </c>
      <c r="L9320" s="24" t="str">
        <f>VLOOKUP($F9320,Apoio!$A:$F,6,FALSE)</f>
        <v>São Paulo - Cível</v>
      </c>
    </row>
    <row r="9321" spans="1:12" x14ac:dyDescent="0.25">
      <c r="A9321" s="50">
        <v>2022</v>
      </c>
      <c r="B9321" s="51" t="s">
        <v>376</v>
      </c>
      <c r="C9321" s="51" t="s">
        <v>10</v>
      </c>
      <c r="D9321" s="51" t="s">
        <v>45</v>
      </c>
      <c r="E9321" s="51" t="s">
        <v>207</v>
      </c>
      <c r="F9321" s="52">
        <v>12932</v>
      </c>
      <c r="G9321" s="35" t="str">
        <f>VLOOKUP(F9321,Apoio!A:B,2,FALSE)</f>
        <v>Vara Federal</v>
      </c>
      <c r="H9321" s="51" t="s">
        <v>212</v>
      </c>
      <c r="I9321" s="53">
        <v>134</v>
      </c>
      <c r="J9321" s="2">
        <f>VLOOKUP($F9321,Apoio!$A:$F,4,FALSE)</f>
        <v>6</v>
      </c>
      <c r="K9321" s="2">
        <f>VLOOKUP($F9321,Apoio!$A:$F,5,FALSE)</f>
        <v>1</v>
      </c>
      <c r="L9321" s="24" t="str">
        <f>VLOOKUP($F9321,Apoio!$A:$F,6,FALSE)</f>
        <v>São Paulo - Cível</v>
      </c>
    </row>
    <row r="9322" spans="1:12" x14ac:dyDescent="0.25">
      <c r="A9322" s="46">
        <v>2022</v>
      </c>
      <c r="B9322" s="47" t="s">
        <v>376</v>
      </c>
      <c r="C9322" s="47" t="s">
        <v>10</v>
      </c>
      <c r="D9322" s="47" t="s">
        <v>45</v>
      </c>
      <c r="E9322" s="47" t="s">
        <v>207</v>
      </c>
      <c r="F9322" s="48">
        <v>12933</v>
      </c>
      <c r="G9322" s="35" t="str">
        <f>VLOOKUP(F9322,Apoio!A:B,2,FALSE)</f>
        <v>Vara Federal</v>
      </c>
      <c r="H9322" s="47" t="s">
        <v>213</v>
      </c>
      <c r="I9322" s="49">
        <v>147</v>
      </c>
      <c r="J9322" s="2">
        <f>VLOOKUP($F9322,Apoio!$A:$F,4,FALSE)</f>
        <v>7</v>
      </c>
      <c r="K9322" s="2">
        <f>VLOOKUP($F9322,Apoio!$A:$F,5,FALSE)</f>
        <v>1</v>
      </c>
      <c r="L9322" s="24" t="str">
        <f>VLOOKUP($F9322,Apoio!$A:$F,6,FALSE)</f>
        <v>São Paulo - Cível</v>
      </c>
    </row>
    <row r="9323" spans="1:12" x14ac:dyDescent="0.25">
      <c r="A9323" s="50">
        <v>2022</v>
      </c>
      <c r="B9323" s="51" t="s">
        <v>376</v>
      </c>
      <c r="C9323" s="51" t="s">
        <v>10</v>
      </c>
      <c r="D9323" s="51" t="s">
        <v>45</v>
      </c>
      <c r="E9323" s="51" t="s">
        <v>207</v>
      </c>
      <c r="F9323" s="52">
        <v>12934</v>
      </c>
      <c r="G9323" s="35" t="str">
        <f>VLOOKUP(F9323,Apoio!A:B,2,FALSE)</f>
        <v>Vara Federal</v>
      </c>
      <c r="H9323" s="51" t="s">
        <v>214</v>
      </c>
      <c r="I9323" s="53">
        <v>144</v>
      </c>
      <c r="J9323" s="2">
        <f>VLOOKUP($F9323,Apoio!$A:$F,4,FALSE)</f>
        <v>8</v>
      </c>
      <c r="K9323" s="2">
        <f>VLOOKUP($F9323,Apoio!$A:$F,5,FALSE)</f>
        <v>1</v>
      </c>
      <c r="L9323" s="24" t="str">
        <f>VLOOKUP($F9323,Apoio!$A:$F,6,FALSE)</f>
        <v>São Paulo - Cível</v>
      </c>
    </row>
    <row r="9324" spans="1:12" x14ac:dyDescent="0.25">
      <c r="A9324" s="46">
        <v>2022</v>
      </c>
      <c r="B9324" s="47" t="s">
        <v>376</v>
      </c>
      <c r="C9324" s="47" t="s">
        <v>10</v>
      </c>
      <c r="D9324" s="47" t="s">
        <v>45</v>
      </c>
      <c r="E9324" s="47" t="s">
        <v>207</v>
      </c>
      <c r="F9324" s="48">
        <v>12935</v>
      </c>
      <c r="G9324" s="35" t="str">
        <f>VLOOKUP(F9324,Apoio!A:B,2,FALSE)</f>
        <v>Vara Federal</v>
      </c>
      <c r="H9324" s="47" t="s">
        <v>215</v>
      </c>
      <c r="I9324" s="49">
        <v>110</v>
      </c>
      <c r="J9324" s="2">
        <f>VLOOKUP($F9324,Apoio!$A:$F,4,FALSE)</f>
        <v>9</v>
      </c>
      <c r="K9324" s="2">
        <f>VLOOKUP($F9324,Apoio!$A:$F,5,FALSE)</f>
        <v>1</v>
      </c>
      <c r="L9324" s="24" t="str">
        <f>VLOOKUP($F9324,Apoio!$A:$F,6,FALSE)</f>
        <v>São Paulo - Cível</v>
      </c>
    </row>
    <row r="9325" spans="1:12" x14ac:dyDescent="0.25">
      <c r="A9325" s="50">
        <v>2022</v>
      </c>
      <c r="B9325" s="51" t="s">
        <v>376</v>
      </c>
      <c r="C9325" s="51" t="s">
        <v>10</v>
      </c>
      <c r="D9325" s="51" t="s">
        <v>45</v>
      </c>
      <c r="E9325" s="51" t="s">
        <v>207</v>
      </c>
      <c r="F9325" s="52">
        <v>12936</v>
      </c>
      <c r="G9325" s="35" t="str">
        <f>VLOOKUP(F9325,Apoio!A:B,2,FALSE)</f>
        <v>Vara Federal</v>
      </c>
      <c r="H9325" s="51" t="s">
        <v>216</v>
      </c>
      <c r="I9325" s="53">
        <v>146</v>
      </c>
      <c r="J9325" s="2">
        <f>VLOOKUP($F9325,Apoio!$A:$F,4,FALSE)</f>
        <v>10</v>
      </c>
      <c r="K9325" s="2">
        <f>VLOOKUP($F9325,Apoio!$A:$F,5,FALSE)</f>
        <v>1</v>
      </c>
      <c r="L9325" s="24" t="str">
        <f>VLOOKUP($F9325,Apoio!$A:$F,6,FALSE)</f>
        <v>São Paulo - Cível</v>
      </c>
    </row>
    <row r="9326" spans="1:12" x14ac:dyDescent="0.25">
      <c r="A9326" s="46">
        <v>2022</v>
      </c>
      <c r="B9326" s="47" t="s">
        <v>376</v>
      </c>
      <c r="C9326" s="47" t="s">
        <v>10</v>
      </c>
      <c r="D9326" s="47" t="s">
        <v>45</v>
      </c>
      <c r="E9326" s="47" t="s">
        <v>207</v>
      </c>
      <c r="F9326" s="48">
        <v>12937</v>
      </c>
      <c r="G9326" s="35" t="str">
        <f>VLOOKUP(F9326,Apoio!A:B,2,FALSE)</f>
        <v>Vara Federal</v>
      </c>
      <c r="H9326" s="47" t="s">
        <v>217</v>
      </c>
      <c r="I9326" s="49">
        <v>110</v>
      </c>
      <c r="J9326" s="2">
        <f>VLOOKUP($F9326,Apoio!$A:$F,4,FALSE)</f>
        <v>11</v>
      </c>
      <c r="K9326" s="2">
        <f>VLOOKUP($F9326,Apoio!$A:$F,5,FALSE)</f>
        <v>1</v>
      </c>
      <c r="L9326" s="24" t="str">
        <f>VLOOKUP($F9326,Apoio!$A:$F,6,FALSE)</f>
        <v>São Paulo - Cível</v>
      </c>
    </row>
    <row r="9327" spans="1:12" x14ac:dyDescent="0.25">
      <c r="A9327" s="50">
        <v>2022</v>
      </c>
      <c r="B9327" s="51" t="s">
        <v>376</v>
      </c>
      <c r="C9327" s="51" t="s">
        <v>10</v>
      </c>
      <c r="D9327" s="51" t="s">
        <v>45</v>
      </c>
      <c r="E9327" s="51" t="s">
        <v>207</v>
      </c>
      <c r="F9327" s="52">
        <v>12938</v>
      </c>
      <c r="G9327" s="35" t="str">
        <f>VLOOKUP(F9327,Apoio!A:B,2,FALSE)</f>
        <v>Vara Federal</v>
      </c>
      <c r="H9327" s="51" t="s">
        <v>218</v>
      </c>
      <c r="I9327" s="53">
        <v>172</v>
      </c>
      <c r="J9327" s="2">
        <f>VLOOKUP($F9327,Apoio!$A:$F,4,FALSE)</f>
        <v>12</v>
      </c>
      <c r="K9327" s="2">
        <f>VLOOKUP($F9327,Apoio!$A:$F,5,FALSE)</f>
        <v>1</v>
      </c>
      <c r="L9327" s="24" t="str">
        <f>VLOOKUP($F9327,Apoio!$A:$F,6,FALSE)</f>
        <v>São Paulo - Cível</v>
      </c>
    </row>
    <row r="9328" spans="1:12" x14ac:dyDescent="0.25">
      <c r="A9328" s="46">
        <v>2022</v>
      </c>
      <c r="B9328" s="47" t="s">
        <v>376</v>
      </c>
      <c r="C9328" s="47" t="s">
        <v>10</v>
      </c>
      <c r="D9328" s="47" t="s">
        <v>45</v>
      </c>
      <c r="E9328" s="47" t="s">
        <v>207</v>
      </c>
      <c r="F9328" s="48">
        <v>12939</v>
      </c>
      <c r="G9328" s="35" t="str">
        <f>VLOOKUP(F9328,Apoio!A:B,2,FALSE)</f>
        <v>Vara Federal</v>
      </c>
      <c r="H9328" s="47" t="s">
        <v>219</v>
      </c>
      <c r="I9328" s="49">
        <v>133</v>
      </c>
      <c r="J9328" s="2">
        <f>VLOOKUP($F9328,Apoio!$A:$F,4,FALSE)</f>
        <v>13</v>
      </c>
      <c r="K9328" s="2">
        <f>VLOOKUP($F9328,Apoio!$A:$F,5,FALSE)</f>
        <v>1</v>
      </c>
      <c r="L9328" s="24" t="str">
        <f>VLOOKUP($F9328,Apoio!$A:$F,6,FALSE)</f>
        <v>São Paulo - Cível</v>
      </c>
    </row>
    <row r="9329" spans="1:12" x14ac:dyDescent="0.25">
      <c r="A9329" s="50">
        <v>2022</v>
      </c>
      <c r="B9329" s="51" t="s">
        <v>376</v>
      </c>
      <c r="C9329" s="51" t="s">
        <v>10</v>
      </c>
      <c r="D9329" s="51" t="s">
        <v>45</v>
      </c>
      <c r="E9329" s="51" t="s">
        <v>207</v>
      </c>
      <c r="F9329" s="52">
        <v>12940</v>
      </c>
      <c r="G9329" s="35" t="str">
        <f>VLOOKUP(F9329,Apoio!A:B,2,FALSE)</f>
        <v>Vara Federal</v>
      </c>
      <c r="H9329" s="51" t="s">
        <v>220</v>
      </c>
      <c r="I9329" s="53">
        <v>153</v>
      </c>
      <c r="J9329" s="2">
        <f>VLOOKUP($F9329,Apoio!$A:$F,4,FALSE)</f>
        <v>14</v>
      </c>
      <c r="K9329" s="2">
        <f>VLOOKUP($F9329,Apoio!$A:$F,5,FALSE)</f>
        <v>1</v>
      </c>
      <c r="L9329" s="24" t="str">
        <f>VLOOKUP($F9329,Apoio!$A:$F,6,FALSE)</f>
        <v>São Paulo - Cível</v>
      </c>
    </row>
    <row r="9330" spans="1:12" x14ac:dyDescent="0.25">
      <c r="A9330" s="46">
        <v>2022</v>
      </c>
      <c r="B9330" s="47" t="s">
        <v>376</v>
      </c>
      <c r="C9330" s="47" t="s">
        <v>10</v>
      </c>
      <c r="D9330" s="47" t="s">
        <v>45</v>
      </c>
      <c r="E9330" s="47" t="s">
        <v>207</v>
      </c>
      <c r="F9330" s="48">
        <v>12943</v>
      </c>
      <c r="G9330" s="35" t="str">
        <f>VLOOKUP(F9330,Apoio!A:B,2,FALSE)</f>
        <v>Vara Federal</v>
      </c>
      <c r="H9330" s="47" t="s">
        <v>221</v>
      </c>
      <c r="I9330" s="49">
        <v>130</v>
      </c>
      <c r="J9330" s="2">
        <f>VLOOKUP($F9330,Apoio!$A:$F,4,FALSE)</f>
        <v>17</v>
      </c>
      <c r="K9330" s="2">
        <f>VLOOKUP($F9330,Apoio!$A:$F,5,FALSE)</f>
        <v>1</v>
      </c>
      <c r="L9330" s="24" t="str">
        <f>VLOOKUP($F9330,Apoio!$A:$F,6,FALSE)</f>
        <v>São Paulo - Cível</v>
      </c>
    </row>
    <row r="9331" spans="1:12" x14ac:dyDescent="0.25">
      <c r="A9331" s="50">
        <v>2022</v>
      </c>
      <c r="B9331" s="51" t="s">
        <v>376</v>
      </c>
      <c r="C9331" s="51" t="s">
        <v>10</v>
      </c>
      <c r="D9331" s="51" t="s">
        <v>45</v>
      </c>
      <c r="E9331" s="51" t="s">
        <v>207</v>
      </c>
      <c r="F9331" s="52">
        <v>12944</v>
      </c>
      <c r="G9331" s="35" t="str">
        <f>VLOOKUP(F9331,Apoio!A:B,2,FALSE)</f>
        <v>Vara Federal</v>
      </c>
      <c r="H9331" s="51" t="s">
        <v>222</v>
      </c>
      <c r="I9331" s="53">
        <v>144</v>
      </c>
      <c r="J9331" s="2">
        <f>VLOOKUP($F9331,Apoio!$A:$F,4,FALSE)</f>
        <v>19</v>
      </c>
      <c r="K9331" s="2">
        <f>VLOOKUP($F9331,Apoio!$A:$F,5,FALSE)</f>
        <v>1</v>
      </c>
      <c r="L9331" s="24" t="str">
        <f>VLOOKUP($F9331,Apoio!$A:$F,6,FALSE)</f>
        <v>São Paulo - Cível</v>
      </c>
    </row>
    <row r="9332" spans="1:12" x14ac:dyDescent="0.25">
      <c r="A9332" s="46">
        <v>2022</v>
      </c>
      <c r="B9332" s="47" t="s">
        <v>376</v>
      </c>
      <c r="C9332" s="47" t="s">
        <v>10</v>
      </c>
      <c r="D9332" s="47" t="s">
        <v>45</v>
      </c>
      <c r="E9332" s="47" t="s">
        <v>207</v>
      </c>
      <c r="F9332" s="48">
        <v>12946</v>
      </c>
      <c r="G9332" s="35" t="str">
        <f>VLOOKUP(F9332,Apoio!A:B,2,FALSE)</f>
        <v>Vara Federal</v>
      </c>
      <c r="H9332" s="47" t="s">
        <v>223</v>
      </c>
      <c r="I9332" s="49">
        <v>135</v>
      </c>
      <c r="J9332" s="2">
        <f>VLOOKUP($F9332,Apoio!$A:$F,4,FALSE)</f>
        <v>21</v>
      </c>
      <c r="K9332" s="2">
        <f>VLOOKUP($F9332,Apoio!$A:$F,5,FALSE)</f>
        <v>1</v>
      </c>
      <c r="L9332" s="24" t="str">
        <f>VLOOKUP($F9332,Apoio!$A:$F,6,FALSE)</f>
        <v>São Paulo - Cível</v>
      </c>
    </row>
    <row r="9333" spans="1:12" x14ac:dyDescent="0.25">
      <c r="A9333" s="50">
        <v>2022</v>
      </c>
      <c r="B9333" s="51" t="s">
        <v>376</v>
      </c>
      <c r="C9333" s="51" t="s">
        <v>10</v>
      </c>
      <c r="D9333" s="51" t="s">
        <v>45</v>
      </c>
      <c r="E9333" s="51" t="s">
        <v>207</v>
      </c>
      <c r="F9333" s="52">
        <v>12947</v>
      </c>
      <c r="G9333" s="35" t="str">
        <f>VLOOKUP(F9333,Apoio!A:B,2,FALSE)</f>
        <v>Vara Federal</v>
      </c>
      <c r="H9333" s="51" t="s">
        <v>224</v>
      </c>
      <c r="I9333" s="53">
        <v>138</v>
      </c>
      <c r="J9333" s="2">
        <f>VLOOKUP($F9333,Apoio!$A:$F,4,FALSE)</f>
        <v>22</v>
      </c>
      <c r="K9333" s="2">
        <f>VLOOKUP($F9333,Apoio!$A:$F,5,FALSE)</f>
        <v>1</v>
      </c>
      <c r="L9333" s="24" t="str">
        <f>VLOOKUP($F9333,Apoio!$A:$F,6,FALSE)</f>
        <v>São Paulo - Cível</v>
      </c>
    </row>
    <row r="9334" spans="1:12" x14ac:dyDescent="0.25">
      <c r="A9334" s="46">
        <v>2022</v>
      </c>
      <c r="B9334" s="47" t="s">
        <v>376</v>
      </c>
      <c r="C9334" s="47" t="s">
        <v>10</v>
      </c>
      <c r="D9334" s="47" t="s">
        <v>45</v>
      </c>
      <c r="E9334" s="47" t="s">
        <v>207</v>
      </c>
      <c r="F9334" s="48">
        <v>12949</v>
      </c>
      <c r="G9334" s="35" t="str">
        <f>VLOOKUP(F9334,Apoio!A:B,2,FALSE)</f>
        <v>Vara Federal</v>
      </c>
      <c r="H9334" s="47" t="s">
        <v>225</v>
      </c>
      <c r="I9334" s="49">
        <v>162</v>
      </c>
      <c r="J9334" s="2">
        <f>VLOOKUP($F9334,Apoio!$A:$F,4,FALSE)</f>
        <v>24</v>
      </c>
      <c r="K9334" s="2">
        <f>VLOOKUP($F9334,Apoio!$A:$F,5,FALSE)</f>
        <v>1</v>
      </c>
      <c r="L9334" s="24" t="str">
        <f>VLOOKUP($F9334,Apoio!$A:$F,6,FALSE)</f>
        <v>São Paulo - Cível</v>
      </c>
    </row>
    <row r="9335" spans="1:12" x14ac:dyDescent="0.25">
      <c r="A9335" s="50">
        <v>2022</v>
      </c>
      <c r="B9335" s="51" t="s">
        <v>376</v>
      </c>
      <c r="C9335" s="51" t="s">
        <v>10</v>
      </c>
      <c r="D9335" s="51" t="s">
        <v>45</v>
      </c>
      <c r="E9335" s="51" t="s">
        <v>207</v>
      </c>
      <c r="F9335" s="52">
        <v>12950</v>
      </c>
      <c r="G9335" s="35" t="str">
        <f>VLOOKUP(F9335,Apoio!A:B,2,FALSE)</f>
        <v>Vara Federal</v>
      </c>
      <c r="H9335" s="51" t="s">
        <v>226</v>
      </c>
      <c r="I9335" s="53">
        <v>138</v>
      </c>
      <c r="J9335" s="2">
        <f>VLOOKUP($F9335,Apoio!$A:$F,4,FALSE)</f>
        <v>25</v>
      </c>
      <c r="K9335" s="2">
        <f>VLOOKUP($F9335,Apoio!$A:$F,5,FALSE)</f>
        <v>1</v>
      </c>
      <c r="L9335" s="24" t="str">
        <f>VLOOKUP($F9335,Apoio!$A:$F,6,FALSE)</f>
        <v>São Paulo - Cível</v>
      </c>
    </row>
    <row r="9336" spans="1:12" x14ac:dyDescent="0.25">
      <c r="A9336" s="46">
        <v>2022</v>
      </c>
      <c r="B9336" s="47" t="s">
        <v>376</v>
      </c>
      <c r="C9336" s="47" t="s">
        <v>10</v>
      </c>
      <c r="D9336" s="47" t="s">
        <v>45</v>
      </c>
      <c r="E9336" s="47" t="s">
        <v>207</v>
      </c>
      <c r="F9336" s="48">
        <v>12951</v>
      </c>
      <c r="G9336" s="35" t="str">
        <f>VLOOKUP(F9336,Apoio!A:B,2,FALSE)</f>
        <v>Vara Federal</v>
      </c>
      <c r="H9336" s="47" t="s">
        <v>227</v>
      </c>
      <c r="I9336" s="49">
        <v>150</v>
      </c>
      <c r="J9336" s="2">
        <f>VLOOKUP($F9336,Apoio!$A:$F,4,FALSE)</f>
        <v>26</v>
      </c>
      <c r="K9336" s="2">
        <f>VLOOKUP($F9336,Apoio!$A:$F,5,FALSE)</f>
        <v>1</v>
      </c>
      <c r="L9336" s="24" t="str">
        <f>VLOOKUP($F9336,Apoio!$A:$F,6,FALSE)</f>
        <v>São Paulo - Cível</v>
      </c>
    </row>
    <row r="9337" spans="1:12" x14ac:dyDescent="0.25">
      <c r="A9337" s="50">
        <v>2022</v>
      </c>
      <c r="B9337" s="51" t="s">
        <v>376</v>
      </c>
      <c r="C9337" s="51" t="s">
        <v>10</v>
      </c>
      <c r="D9337" s="51" t="s">
        <v>45</v>
      </c>
      <c r="E9337" s="51" t="s">
        <v>228</v>
      </c>
      <c r="F9337" s="52">
        <v>12442</v>
      </c>
      <c r="G9337" s="35" t="str">
        <f>VLOOKUP(F9337,Apoio!A:B,2,FALSE)</f>
        <v>Vara Federal</v>
      </c>
      <c r="H9337" s="51" t="s">
        <v>519</v>
      </c>
      <c r="I9337" s="53">
        <v>70</v>
      </c>
      <c r="J9337" s="2">
        <f>VLOOKUP($F9337,Apoio!$A:$F,4,FALSE)</f>
        <v>1</v>
      </c>
      <c r="K9337" s="2">
        <f>VLOOKUP($F9337,Apoio!$A:$F,5,FALSE)</f>
        <v>1</v>
      </c>
      <c r="L9337" s="24" t="str">
        <f>VLOOKUP($F9337,Apoio!$A:$F,6,FALSE)</f>
        <v>São Paulo - Criminal</v>
      </c>
    </row>
    <row r="9338" spans="1:12" x14ac:dyDescent="0.25">
      <c r="A9338" s="46">
        <v>2022</v>
      </c>
      <c r="B9338" s="47" t="s">
        <v>376</v>
      </c>
      <c r="C9338" s="47" t="s">
        <v>10</v>
      </c>
      <c r="D9338" s="47" t="s">
        <v>45</v>
      </c>
      <c r="E9338" s="47" t="s">
        <v>228</v>
      </c>
      <c r="F9338" s="48">
        <v>12443</v>
      </c>
      <c r="G9338" s="35" t="str">
        <f>VLOOKUP(F9338,Apoio!A:B,2,FALSE)</f>
        <v>Vara Federal</v>
      </c>
      <c r="H9338" s="47" t="s">
        <v>229</v>
      </c>
      <c r="I9338" s="49">
        <v>70</v>
      </c>
      <c r="J9338" s="2">
        <f>VLOOKUP($F9338,Apoio!$A:$F,4,FALSE)</f>
        <v>2</v>
      </c>
      <c r="K9338" s="2">
        <f>VLOOKUP($F9338,Apoio!$A:$F,5,FALSE)</f>
        <v>1</v>
      </c>
      <c r="L9338" s="24" t="str">
        <f>VLOOKUP($F9338,Apoio!$A:$F,6,FALSE)</f>
        <v>São Paulo - Criminal</v>
      </c>
    </row>
    <row r="9339" spans="1:12" x14ac:dyDescent="0.25">
      <c r="A9339" s="50">
        <v>2022</v>
      </c>
      <c r="B9339" s="51" t="s">
        <v>376</v>
      </c>
      <c r="C9339" s="51" t="s">
        <v>10</v>
      </c>
      <c r="D9339" s="51" t="s">
        <v>45</v>
      </c>
      <c r="E9339" s="51" t="s">
        <v>228</v>
      </c>
      <c r="F9339" s="52">
        <v>12444</v>
      </c>
      <c r="G9339" s="35" t="str">
        <f>VLOOKUP(F9339,Apoio!A:B,2,FALSE)</f>
        <v>Vara Federal</v>
      </c>
      <c r="H9339" s="51" t="s">
        <v>230</v>
      </c>
      <c r="I9339" s="53">
        <v>83</v>
      </c>
      <c r="J9339" s="2">
        <f>VLOOKUP($F9339,Apoio!$A:$F,4,FALSE)</f>
        <v>3</v>
      </c>
      <c r="K9339" s="2">
        <f>VLOOKUP($F9339,Apoio!$A:$F,5,FALSE)</f>
        <v>1</v>
      </c>
      <c r="L9339" s="24" t="str">
        <f>VLOOKUP($F9339,Apoio!$A:$F,6,FALSE)</f>
        <v>São Paulo - Criminal</v>
      </c>
    </row>
    <row r="9340" spans="1:12" x14ac:dyDescent="0.25">
      <c r="A9340" s="46">
        <v>2022</v>
      </c>
      <c r="B9340" s="47" t="s">
        <v>376</v>
      </c>
      <c r="C9340" s="47" t="s">
        <v>10</v>
      </c>
      <c r="D9340" s="47" t="s">
        <v>45</v>
      </c>
      <c r="E9340" s="47" t="s">
        <v>228</v>
      </c>
      <c r="F9340" s="48">
        <v>12445</v>
      </c>
      <c r="G9340" s="35" t="str">
        <f>VLOOKUP(F9340,Apoio!A:B,2,FALSE)</f>
        <v>Vara Federal</v>
      </c>
      <c r="H9340" s="47" t="s">
        <v>231</v>
      </c>
      <c r="I9340" s="49">
        <v>99</v>
      </c>
      <c r="J9340" s="2">
        <f>VLOOKUP($F9340,Apoio!$A:$F,4,FALSE)</f>
        <v>4</v>
      </c>
      <c r="K9340" s="2">
        <f>VLOOKUP($F9340,Apoio!$A:$F,5,FALSE)</f>
        <v>1</v>
      </c>
      <c r="L9340" s="24" t="str">
        <f>VLOOKUP($F9340,Apoio!$A:$F,6,FALSE)</f>
        <v>São Paulo - Criminal</v>
      </c>
    </row>
    <row r="9341" spans="1:12" x14ac:dyDescent="0.25">
      <c r="A9341" s="50">
        <v>2022</v>
      </c>
      <c r="B9341" s="51" t="s">
        <v>376</v>
      </c>
      <c r="C9341" s="51" t="s">
        <v>10</v>
      </c>
      <c r="D9341" s="51" t="s">
        <v>45</v>
      </c>
      <c r="E9341" s="51" t="s">
        <v>228</v>
      </c>
      <c r="F9341" s="52">
        <v>12446</v>
      </c>
      <c r="G9341" s="35" t="str">
        <f>VLOOKUP(F9341,Apoio!A:B,2,FALSE)</f>
        <v>Vara Federal</v>
      </c>
      <c r="H9341" s="51" t="s">
        <v>232</v>
      </c>
      <c r="I9341" s="53">
        <v>92</v>
      </c>
      <c r="J9341" s="2">
        <f>VLOOKUP($F9341,Apoio!$A:$F,4,FALSE)</f>
        <v>5</v>
      </c>
      <c r="K9341" s="2">
        <f>VLOOKUP($F9341,Apoio!$A:$F,5,FALSE)</f>
        <v>1</v>
      </c>
      <c r="L9341" s="24" t="str">
        <f>VLOOKUP($F9341,Apoio!$A:$F,6,FALSE)</f>
        <v>São Paulo - Criminal</v>
      </c>
    </row>
    <row r="9342" spans="1:12" x14ac:dyDescent="0.25">
      <c r="A9342" s="46">
        <v>2022</v>
      </c>
      <c r="B9342" s="47" t="s">
        <v>376</v>
      </c>
      <c r="C9342" s="47" t="s">
        <v>10</v>
      </c>
      <c r="D9342" s="47" t="s">
        <v>45</v>
      </c>
      <c r="E9342" s="47" t="s">
        <v>228</v>
      </c>
      <c r="F9342" s="48">
        <v>12447</v>
      </c>
      <c r="G9342" s="35" t="str">
        <f>VLOOKUP(F9342,Apoio!A:B,2,FALSE)</f>
        <v>Vara Federal</v>
      </c>
      <c r="H9342" s="47" t="s">
        <v>233</v>
      </c>
      <c r="I9342" s="49">
        <v>84</v>
      </c>
      <c r="J9342" s="2">
        <f>VLOOKUP($F9342,Apoio!$A:$F,4,FALSE)</f>
        <v>6</v>
      </c>
      <c r="K9342" s="2">
        <f>VLOOKUP($F9342,Apoio!$A:$F,5,FALSE)</f>
        <v>1</v>
      </c>
      <c r="L9342" s="24" t="str">
        <f>VLOOKUP($F9342,Apoio!$A:$F,6,FALSE)</f>
        <v>São Paulo - Criminal</v>
      </c>
    </row>
    <row r="9343" spans="1:12" x14ac:dyDescent="0.25">
      <c r="A9343" s="50">
        <v>2022</v>
      </c>
      <c r="B9343" s="51" t="s">
        <v>376</v>
      </c>
      <c r="C9343" s="51" t="s">
        <v>10</v>
      </c>
      <c r="D9343" s="51" t="s">
        <v>45</v>
      </c>
      <c r="E9343" s="51" t="s">
        <v>228</v>
      </c>
      <c r="F9343" s="52">
        <v>12448</v>
      </c>
      <c r="G9343" s="35" t="str">
        <f>VLOOKUP(F9343,Apoio!A:B,2,FALSE)</f>
        <v>Vara Federal</v>
      </c>
      <c r="H9343" s="51" t="s">
        <v>234</v>
      </c>
      <c r="I9343" s="53">
        <v>66</v>
      </c>
      <c r="J9343" s="2">
        <f>VLOOKUP($F9343,Apoio!$A:$F,4,FALSE)</f>
        <v>7</v>
      </c>
      <c r="K9343" s="2">
        <f>VLOOKUP($F9343,Apoio!$A:$F,5,FALSE)</f>
        <v>1</v>
      </c>
      <c r="L9343" s="24" t="str">
        <f>VLOOKUP($F9343,Apoio!$A:$F,6,FALSE)</f>
        <v>São Paulo - Criminal</v>
      </c>
    </row>
    <row r="9344" spans="1:12" x14ac:dyDescent="0.25">
      <c r="A9344" s="46">
        <v>2022</v>
      </c>
      <c r="B9344" s="47" t="s">
        <v>376</v>
      </c>
      <c r="C9344" s="47" t="s">
        <v>10</v>
      </c>
      <c r="D9344" s="47" t="s">
        <v>45</v>
      </c>
      <c r="E9344" s="47" t="s">
        <v>228</v>
      </c>
      <c r="F9344" s="48">
        <v>12449</v>
      </c>
      <c r="G9344" s="35" t="str">
        <f>VLOOKUP(F9344,Apoio!A:B,2,FALSE)</f>
        <v>Vara Federal</v>
      </c>
      <c r="H9344" s="47" t="s">
        <v>235</v>
      </c>
      <c r="I9344" s="49">
        <v>93</v>
      </c>
      <c r="J9344" s="2">
        <f>VLOOKUP($F9344,Apoio!$A:$F,4,FALSE)</f>
        <v>8</v>
      </c>
      <c r="K9344" s="2">
        <f>VLOOKUP($F9344,Apoio!$A:$F,5,FALSE)</f>
        <v>1</v>
      </c>
      <c r="L9344" s="24" t="str">
        <f>VLOOKUP($F9344,Apoio!$A:$F,6,FALSE)</f>
        <v>São Paulo - Criminal</v>
      </c>
    </row>
    <row r="9345" spans="1:12" x14ac:dyDescent="0.25">
      <c r="A9345" s="50">
        <v>2022</v>
      </c>
      <c r="B9345" s="51" t="s">
        <v>376</v>
      </c>
      <c r="C9345" s="51" t="s">
        <v>10</v>
      </c>
      <c r="D9345" s="51" t="s">
        <v>45</v>
      </c>
      <c r="E9345" s="51" t="s">
        <v>228</v>
      </c>
      <c r="F9345" s="52">
        <v>12450</v>
      </c>
      <c r="G9345" s="35" t="str">
        <f>VLOOKUP(F9345,Apoio!A:B,2,FALSE)</f>
        <v>Vara Federal</v>
      </c>
      <c r="H9345" s="51" t="s">
        <v>236</v>
      </c>
      <c r="I9345" s="53">
        <v>82</v>
      </c>
      <c r="J9345" s="2">
        <f>VLOOKUP($F9345,Apoio!$A:$F,4,FALSE)</f>
        <v>9</v>
      </c>
      <c r="K9345" s="2">
        <f>VLOOKUP($F9345,Apoio!$A:$F,5,FALSE)</f>
        <v>1</v>
      </c>
      <c r="L9345" s="24" t="str">
        <f>VLOOKUP($F9345,Apoio!$A:$F,6,FALSE)</f>
        <v>São Paulo - Criminal</v>
      </c>
    </row>
    <row r="9346" spans="1:12" x14ac:dyDescent="0.25">
      <c r="A9346" s="46">
        <v>2022</v>
      </c>
      <c r="B9346" s="47" t="s">
        <v>376</v>
      </c>
      <c r="C9346" s="47" t="s">
        <v>10</v>
      </c>
      <c r="D9346" s="47" t="s">
        <v>45</v>
      </c>
      <c r="E9346" s="47" t="s">
        <v>228</v>
      </c>
      <c r="F9346" s="48">
        <v>12451</v>
      </c>
      <c r="G9346" s="35" t="str">
        <f>VLOOKUP(F9346,Apoio!A:B,2,FALSE)</f>
        <v>Vara Federal</v>
      </c>
      <c r="H9346" s="47" t="s">
        <v>237</v>
      </c>
      <c r="I9346" s="49">
        <v>71</v>
      </c>
      <c r="J9346" s="2">
        <f>VLOOKUP($F9346,Apoio!$A:$F,4,FALSE)</f>
        <v>10</v>
      </c>
      <c r="K9346" s="2">
        <f>VLOOKUP($F9346,Apoio!$A:$F,5,FALSE)</f>
        <v>1</v>
      </c>
      <c r="L9346" s="24" t="str">
        <f>VLOOKUP($F9346,Apoio!$A:$F,6,FALSE)</f>
        <v>São Paulo - Criminal</v>
      </c>
    </row>
    <row r="9347" spans="1:12" x14ac:dyDescent="0.25">
      <c r="A9347" s="50">
        <v>2022</v>
      </c>
      <c r="B9347" s="51" t="s">
        <v>376</v>
      </c>
      <c r="C9347" s="51" t="s">
        <v>10</v>
      </c>
      <c r="D9347" s="51" t="s">
        <v>45</v>
      </c>
      <c r="E9347" s="51" t="s">
        <v>238</v>
      </c>
      <c r="F9347" s="52">
        <v>13989</v>
      </c>
      <c r="G9347" s="35" t="str">
        <f>VLOOKUP(F9347,Apoio!A:B,2,FALSE)</f>
        <v>Vara Federal</v>
      </c>
      <c r="H9347" s="51" t="s">
        <v>239</v>
      </c>
      <c r="I9347" s="53">
        <v>134</v>
      </c>
      <c r="J9347" s="2">
        <f>VLOOKUP($F9347,Apoio!$A:$F,4,FALSE)</f>
        <v>1</v>
      </c>
      <c r="K9347" s="2">
        <f>VLOOKUP($F9347,Apoio!$A:$F,5,FALSE)</f>
        <v>1</v>
      </c>
      <c r="L9347" s="24" t="str">
        <f>VLOOKUP($F9347,Apoio!$A:$F,6,FALSE)</f>
        <v>São Paulo - Fiscal</v>
      </c>
    </row>
    <row r="9348" spans="1:12" x14ac:dyDescent="0.25">
      <c r="A9348" s="46">
        <v>2022</v>
      </c>
      <c r="B9348" s="47" t="s">
        <v>376</v>
      </c>
      <c r="C9348" s="47" t="s">
        <v>10</v>
      </c>
      <c r="D9348" s="47" t="s">
        <v>45</v>
      </c>
      <c r="E9348" s="47" t="s">
        <v>238</v>
      </c>
      <c r="F9348" s="48">
        <v>13990</v>
      </c>
      <c r="G9348" s="35" t="str">
        <f>VLOOKUP(F9348,Apoio!A:B,2,FALSE)</f>
        <v>Vara Federal</v>
      </c>
      <c r="H9348" s="47" t="s">
        <v>240</v>
      </c>
      <c r="I9348" s="49">
        <v>106</v>
      </c>
      <c r="J9348" s="2">
        <f>VLOOKUP($F9348,Apoio!$A:$F,4,FALSE)</f>
        <v>2</v>
      </c>
      <c r="K9348" s="2">
        <f>VLOOKUP($F9348,Apoio!$A:$F,5,FALSE)</f>
        <v>1</v>
      </c>
      <c r="L9348" s="24" t="str">
        <f>VLOOKUP($F9348,Apoio!$A:$F,6,FALSE)</f>
        <v>São Paulo - Fiscal</v>
      </c>
    </row>
    <row r="9349" spans="1:12" x14ac:dyDescent="0.25">
      <c r="A9349" s="50">
        <v>2022</v>
      </c>
      <c r="B9349" s="51" t="s">
        <v>376</v>
      </c>
      <c r="C9349" s="51" t="s">
        <v>10</v>
      </c>
      <c r="D9349" s="51" t="s">
        <v>45</v>
      </c>
      <c r="E9349" s="51" t="s">
        <v>238</v>
      </c>
      <c r="F9349" s="52">
        <v>13991</v>
      </c>
      <c r="G9349" s="35" t="str">
        <f>VLOOKUP(F9349,Apoio!A:B,2,FALSE)</f>
        <v>Vara Federal</v>
      </c>
      <c r="H9349" s="51" t="s">
        <v>241</v>
      </c>
      <c r="I9349" s="53">
        <v>126</v>
      </c>
      <c r="J9349" s="2">
        <f>VLOOKUP($F9349,Apoio!$A:$F,4,FALSE)</f>
        <v>3</v>
      </c>
      <c r="K9349" s="2">
        <f>VLOOKUP($F9349,Apoio!$A:$F,5,FALSE)</f>
        <v>1</v>
      </c>
      <c r="L9349" s="24" t="str">
        <f>VLOOKUP($F9349,Apoio!$A:$F,6,FALSE)</f>
        <v>São Paulo - Fiscal</v>
      </c>
    </row>
    <row r="9350" spans="1:12" x14ac:dyDescent="0.25">
      <c r="A9350" s="46">
        <v>2022</v>
      </c>
      <c r="B9350" s="47" t="s">
        <v>376</v>
      </c>
      <c r="C9350" s="47" t="s">
        <v>10</v>
      </c>
      <c r="D9350" s="47" t="s">
        <v>45</v>
      </c>
      <c r="E9350" s="47" t="s">
        <v>238</v>
      </c>
      <c r="F9350" s="48">
        <v>13992</v>
      </c>
      <c r="G9350" s="35" t="str">
        <f>VLOOKUP(F9350,Apoio!A:B,2,FALSE)</f>
        <v>Vara Federal</v>
      </c>
      <c r="H9350" s="47" t="s">
        <v>242</v>
      </c>
      <c r="I9350" s="49">
        <v>108</v>
      </c>
      <c r="J9350" s="2">
        <f>VLOOKUP($F9350,Apoio!$A:$F,4,FALSE)</f>
        <v>4</v>
      </c>
      <c r="K9350" s="2">
        <f>VLOOKUP($F9350,Apoio!$A:$F,5,FALSE)</f>
        <v>1</v>
      </c>
      <c r="L9350" s="24" t="str">
        <f>VLOOKUP($F9350,Apoio!$A:$F,6,FALSE)</f>
        <v>São Paulo - Fiscal</v>
      </c>
    </row>
    <row r="9351" spans="1:12" x14ac:dyDescent="0.25">
      <c r="A9351" s="50">
        <v>2022</v>
      </c>
      <c r="B9351" s="51" t="s">
        <v>376</v>
      </c>
      <c r="C9351" s="51" t="s">
        <v>10</v>
      </c>
      <c r="D9351" s="51" t="s">
        <v>45</v>
      </c>
      <c r="E9351" s="51" t="s">
        <v>238</v>
      </c>
      <c r="F9351" s="52">
        <v>13993</v>
      </c>
      <c r="G9351" s="35" t="str">
        <f>VLOOKUP(F9351,Apoio!A:B,2,FALSE)</f>
        <v>Vara Federal</v>
      </c>
      <c r="H9351" s="51" t="s">
        <v>243</v>
      </c>
      <c r="I9351" s="53">
        <v>108</v>
      </c>
      <c r="J9351" s="2">
        <f>VLOOKUP($F9351,Apoio!$A:$F,4,FALSE)</f>
        <v>5</v>
      </c>
      <c r="K9351" s="2">
        <f>VLOOKUP($F9351,Apoio!$A:$F,5,FALSE)</f>
        <v>1</v>
      </c>
      <c r="L9351" s="24" t="str">
        <f>VLOOKUP($F9351,Apoio!$A:$F,6,FALSE)</f>
        <v>São Paulo - Fiscal</v>
      </c>
    </row>
    <row r="9352" spans="1:12" x14ac:dyDescent="0.25">
      <c r="A9352" s="46">
        <v>2022</v>
      </c>
      <c r="B9352" s="47" t="s">
        <v>376</v>
      </c>
      <c r="C9352" s="47" t="s">
        <v>10</v>
      </c>
      <c r="D9352" s="47" t="s">
        <v>45</v>
      </c>
      <c r="E9352" s="47" t="s">
        <v>238</v>
      </c>
      <c r="F9352" s="48">
        <v>13994</v>
      </c>
      <c r="G9352" s="35" t="str">
        <f>VLOOKUP(F9352,Apoio!A:B,2,FALSE)</f>
        <v>Vara Federal</v>
      </c>
      <c r="H9352" s="47" t="s">
        <v>244</v>
      </c>
      <c r="I9352" s="49">
        <v>133</v>
      </c>
      <c r="J9352" s="2">
        <f>VLOOKUP($F9352,Apoio!$A:$F,4,FALSE)</f>
        <v>6</v>
      </c>
      <c r="K9352" s="2">
        <f>VLOOKUP($F9352,Apoio!$A:$F,5,FALSE)</f>
        <v>1</v>
      </c>
      <c r="L9352" s="24" t="str">
        <f>VLOOKUP($F9352,Apoio!$A:$F,6,FALSE)</f>
        <v>São Paulo - Fiscal</v>
      </c>
    </row>
    <row r="9353" spans="1:12" x14ac:dyDescent="0.25">
      <c r="A9353" s="50">
        <v>2022</v>
      </c>
      <c r="B9353" s="51" t="s">
        <v>376</v>
      </c>
      <c r="C9353" s="51" t="s">
        <v>10</v>
      </c>
      <c r="D9353" s="51" t="s">
        <v>45</v>
      </c>
      <c r="E9353" s="51" t="s">
        <v>238</v>
      </c>
      <c r="F9353" s="52">
        <v>13995</v>
      </c>
      <c r="G9353" s="35" t="str">
        <f>VLOOKUP(F9353,Apoio!A:B,2,FALSE)</f>
        <v>Vara Federal</v>
      </c>
      <c r="H9353" s="51" t="s">
        <v>245</v>
      </c>
      <c r="I9353" s="53">
        <v>101</v>
      </c>
      <c r="J9353" s="2">
        <f>VLOOKUP($F9353,Apoio!$A:$F,4,FALSE)</f>
        <v>7</v>
      </c>
      <c r="K9353" s="2">
        <f>VLOOKUP($F9353,Apoio!$A:$F,5,FALSE)</f>
        <v>1</v>
      </c>
      <c r="L9353" s="24" t="str">
        <f>VLOOKUP($F9353,Apoio!$A:$F,6,FALSE)</f>
        <v>São Paulo - Fiscal</v>
      </c>
    </row>
    <row r="9354" spans="1:12" x14ac:dyDescent="0.25">
      <c r="A9354" s="46">
        <v>2022</v>
      </c>
      <c r="B9354" s="47" t="s">
        <v>376</v>
      </c>
      <c r="C9354" s="47" t="s">
        <v>10</v>
      </c>
      <c r="D9354" s="47" t="s">
        <v>45</v>
      </c>
      <c r="E9354" s="47" t="s">
        <v>238</v>
      </c>
      <c r="F9354" s="48">
        <v>13996</v>
      </c>
      <c r="G9354" s="35" t="str">
        <f>VLOOKUP(F9354,Apoio!A:B,2,FALSE)</f>
        <v>Vara Federal</v>
      </c>
      <c r="H9354" s="47" t="s">
        <v>246</v>
      </c>
      <c r="I9354" s="49">
        <v>105</v>
      </c>
      <c r="J9354" s="2">
        <f>VLOOKUP($F9354,Apoio!$A:$F,4,FALSE)</f>
        <v>8</v>
      </c>
      <c r="K9354" s="2">
        <f>VLOOKUP($F9354,Apoio!$A:$F,5,FALSE)</f>
        <v>1</v>
      </c>
      <c r="L9354" s="24" t="str">
        <f>VLOOKUP($F9354,Apoio!$A:$F,6,FALSE)</f>
        <v>São Paulo - Fiscal</v>
      </c>
    </row>
    <row r="9355" spans="1:12" x14ac:dyDescent="0.25">
      <c r="A9355" s="50">
        <v>2022</v>
      </c>
      <c r="B9355" s="51" t="s">
        <v>376</v>
      </c>
      <c r="C9355" s="51" t="s">
        <v>10</v>
      </c>
      <c r="D9355" s="51" t="s">
        <v>45</v>
      </c>
      <c r="E9355" s="51" t="s">
        <v>238</v>
      </c>
      <c r="F9355" s="52">
        <v>13997</v>
      </c>
      <c r="G9355" s="35" t="str">
        <f>VLOOKUP(F9355,Apoio!A:B,2,FALSE)</f>
        <v>Vara Federal</v>
      </c>
      <c r="H9355" s="51" t="s">
        <v>247</v>
      </c>
      <c r="I9355" s="53">
        <v>131</v>
      </c>
      <c r="J9355" s="2">
        <f>VLOOKUP($F9355,Apoio!$A:$F,4,FALSE)</f>
        <v>9</v>
      </c>
      <c r="K9355" s="2">
        <f>VLOOKUP($F9355,Apoio!$A:$F,5,FALSE)</f>
        <v>1</v>
      </c>
      <c r="L9355" s="24" t="str">
        <f>VLOOKUP($F9355,Apoio!$A:$F,6,FALSE)</f>
        <v>São Paulo - Fiscal</v>
      </c>
    </row>
    <row r="9356" spans="1:12" x14ac:dyDescent="0.25">
      <c r="A9356" s="46">
        <v>2022</v>
      </c>
      <c r="B9356" s="47" t="s">
        <v>376</v>
      </c>
      <c r="C9356" s="47" t="s">
        <v>10</v>
      </c>
      <c r="D9356" s="47" t="s">
        <v>45</v>
      </c>
      <c r="E9356" s="47" t="s">
        <v>238</v>
      </c>
      <c r="F9356" s="48">
        <v>13998</v>
      </c>
      <c r="G9356" s="35" t="str">
        <f>VLOOKUP(F9356,Apoio!A:B,2,FALSE)</f>
        <v>Vara Federal</v>
      </c>
      <c r="H9356" s="47" t="s">
        <v>248</v>
      </c>
      <c r="I9356" s="49">
        <v>132</v>
      </c>
      <c r="J9356" s="2">
        <f>VLOOKUP($F9356,Apoio!$A:$F,4,FALSE)</f>
        <v>10</v>
      </c>
      <c r="K9356" s="2">
        <f>VLOOKUP($F9356,Apoio!$A:$F,5,FALSE)</f>
        <v>1</v>
      </c>
      <c r="L9356" s="24" t="str">
        <f>VLOOKUP($F9356,Apoio!$A:$F,6,FALSE)</f>
        <v>São Paulo - Fiscal</v>
      </c>
    </row>
    <row r="9357" spans="1:12" x14ac:dyDescent="0.25">
      <c r="A9357" s="50">
        <v>2022</v>
      </c>
      <c r="B9357" s="51" t="s">
        <v>376</v>
      </c>
      <c r="C9357" s="51" t="s">
        <v>10</v>
      </c>
      <c r="D9357" s="51" t="s">
        <v>45</v>
      </c>
      <c r="E9357" s="51" t="s">
        <v>238</v>
      </c>
      <c r="F9357" s="52">
        <v>13999</v>
      </c>
      <c r="G9357" s="35" t="str">
        <f>VLOOKUP(F9357,Apoio!A:B,2,FALSE)</f>
        <v>Vara Federal</v>
      </c>
      <c r="H9357" s="51" t="s">
        <v>249</v>
      </c>
      <c r="I9357" s="53">
        <v>122</v>
      </c>
      <c r="J9357" s="2">
        <f>VLOOKUP($F9357,Apoio!$A:$F,4,FALSE)</f>
        <v>11</v>
      </c>
      <c r="K9357" s="2">
        <f>VLOOKUP($F9357,Apoio!$A:$F,5,FALSE)</f>
        <v>1</v>
      </c>
      <c r="L9357" s="24" t="str">
        <f>VLOOKUP($F9357,Apoio!$A:$F,6,FALSE)</f>
        <v>São Paulo - Fiscal</v>
      </c>
    </row>
    <row r="9358" spans="1:12" x14ac:dyDescent="0.25">
      <c r="A9358" s="46">
        <v>2022</v>
      </c>
      <c r="B9358" s="47" t="s">
        <v>376</v>
      </c>
      <c r="C9358" s="47" t="s">
        <v>10</v>
      </c>
      <c r="D9358" s="47" t="s">
        <v>45</v>
      </c>
      <c r="E9358" s="47" t="s">
        <v>238</v>
      </c>
      <c r="F9358" s="48">
        <v>14000</v>
      </c>
      <c r="G9358" s="35" t="str">
        <f>VLOOKUP(F9358,Apoio!A:B,2,FALSE)</f>
        <v>Vara Federal</v>
      </c>
      <c r="H9358" s="47" t="s">
        <v>250</v>
      </c>
      <c r="I9358" s="49">
        <v>105</v>
      </c>
      <c r="J9358" s="2">
        <f>VLOOKUP($F9358,Apoio!$A:$F,4,FALSE)</f>
        <v>12</v>
      </c>
      <c r="K9358" s="2">
        <f>VLOOKUP($F9358,Apoio!$A:$F,5,FALSE)</f>
        <v>1</v>
      </c>
      <c r="L9358" s="24" t="str">
        <f>VLOOKUP($F9358,Apoio!$A:$F,6,FALSE)</f>
        <v>São Paulo - Fiscal</v>
      </c>
    </row>
    <row r="9359" spans="1:12" x14ac:dyDescent="0.25">
      <c r="A9359" s="50">
        <v>2022</v>
      </c>
      <c r="B9359" s="51" t="s">
        <v>376</v>
      </c>
      <c r="C9359" s="51" t="s">
        <v>10</v>
      </c>
      <c r="D9359" s="51" t="s">
        <v>45</v>
      </c>
      <c r="E9359" s="51" t="s">
        <v>238</v>
      </c>
      <c r="F9359" s="52">
        <v>18196</v>
      </c>
      <c r="G9359" s="35" t="str">
        <f>VLOOKUP(F9359,Apoio!A:B,2,FALSE)</f>
        <v>Vara Federal</v>
      </c>
      <c r="H9359" s="51" t="s">
        <v>251</v>
      </c>
      <c r="I9359" s="53">
        <v>101</v>
      </c>
      <c r="J9359" s="2">
        <f>VLOOKUP($F9359,Apoio!$A:$F,4,FALSE)</f>
        <v>13</v>
      </c>
      <c r="K9359" s="2">
        <f>VLOOKUP($F9359,Apoio!$A:$F,5,FALSE)</f>
        <v>1</v>
      </c>
      <c r="L9359" s="24" t="str">
        <f>VLOOKUP($F9359,Apoio!$A:$F,6,FALSE)</f>
        <v>São Paulo - Fiscal</v>
      </c>
    </row>
    <row r="9360" spans="1:12" x14ac:dyDescent="0.25">
      <c r="A9360" s="46">
        <v>2022</v>
      </c>
      <c r="B9360" s="47" t="s">
        <v>376</v>
      </c>
      <c r="C9360" s="47" t="s">
        <v>10</v>
      </c>
      <c r="D9360" s="47" t="s">
        <v>45</v>
      </c>
      <c r="E9360" s="47" t="s">
        <v>252</v>
      </c>
      <c r="F9360" s="48">
        <v>14041</v>
      </c>
      <c r="G9360" s="35" t="str">
        <f>VLOOKUP(F9360,Apoio!A:B,2,FALSE)</f>
        <v>Juizado</v>
      </c>
      <c r="H9360" s="47" t="s">
        <v>253</v>
      </c>
      <c r="I9360" s="49">
        <v>364</v>
      </c>
      <c r="J9360" s="2">
        <f>VLOOKUP($F9360,Apoio!$A:$F,4,FALSE)</f>
        <v>1</v>
      </c>
      <c r="K9360" s="2">
        <f>VLOOKUP($F9360,Apoio!$A:$F,5,FALSE)</f>
        <v>1</v>
      </c>
      <c r="L9360" s="24" t="str">
        <f>VLOOKUP($F9360,Apoio!$A:$F,6,FALSE)</f>
        <v>São Paulo - JEF</v>
      </c>
    </row>
    <row r="9361" spans="1:12" x14ac:dyDescent="0.25">
      <c r="A9361" s="50">
        <v>2022</v>
      </c>
      <c r="B9361" s="51" t="s">
        <v>376</v>
      </c>
      <c r="C9361" s="51" t="s">
        <v>10</v>
      </c>
      <c r="D9361" s="51" t="s">
        <v>45</v>
      </c>
      <c r="E9361" s="51" t="s">
        <v>252</v>
      </c>
      <c r="F9361" s="52">
        <v>14042</v>
      </c>
      <c r="G9361" s="35" t="str">
        <f>VLOOKUP(F9361,Apoio!A:B,2,FALSE)</f>
        <v>Juizado</v>
      </c>
      <c r="H9361" s="51" t="s">
        <v>254</v>
      </c>
      <c r="I9361" s="53">
        <v>336</v>
      </c>
      <c r="J9361" s="2">
        <f>VLOOKUP($F9361,Apoio!$A:$F,4,FALSE)</f>
        <v>2</v>
      </c>
      <c r="K9361" s="2">
        <f>VLOOKUP($F9361,Apoio!$A:$F,5,FALSE)</f>
        <v>1</v>
      </c>
      <c r="L9361" s="24" t="str">
        <f>VLOOKUP($F9361,Apoio!$A:$F,6,FALSE)</f>
        <v>São Paulo - JEF</v>
      </c>
    </row>
    <row r="9362" spans="1:12" x14ac:dyDescent="0.25">
      <c r="A9362" s="46">
        <v>2022</v>
      </c>
      <c r="B9362" s="47" t="s">
        <v>376</v>
      </c>
      <c r="C9362" s="47" t="s">
        <v>10</v>
      </c>
      <c r="D9362" s="47" t="s">
        <v>45</v>
      </c>
      <c r="E9362" s="47" t="s">
        <v>252</v>
      </c>
      <c r="F9362" s="48">
        <v>14043</v>
      </c>
      <c r="G9362" s="35" t="str">
        <f>VLOOKUP(F9362,Apoio!A:B,2,FALSE)</f>
        <v>Juizado</v>
      </c>
      <c r="H9362" s="47" t="s">
        <v>255</v>
      </c>
      <c r="I9362" s="49">
        <v>360</v>
      </c>
      <c r="J9362" s="2">
        <f>VLOOKUP($F9362,Apoio!$A:$F,4,FALSE)</f>
        <v>3</v>
      </c>
      <c r="K9362" s="2">
        <f>VLOOKUP($F9362,Apoio!$A:$F,5,FALSE)</f>
        <v>1</v>
      </c>
      <c r="L9362" s="24" t="str">
        <f>VLOOKUP($F9362,Apoio!$A:$F,6,FALSE)</f>
        <v>São Paulo - JEF</v>
      </c>
    </row>
    <row r="9363" spans="1:12" x14ac:dyDescent="0.25">
      <c r="A9363" s="50">
        <v>2022</v>
      </c>
      <c r="B9363" s="51" t="s">
        <v>376</v>
      </c>
      <c r="C9363" s="51" t="s">
        <v>10</v>
      </c>
      <c r="D9363" s="51" t="s">
        <v>45</v>
      </c>
      <c r="E9363" s="51" t="s">
        <v>252</v>
      </c>
      <c r="F9363" s="52">
        <v>14044</v>
      </c>
      <c r="G9363" s="35" t="str">
        <f>VLOOKUP(F9363,Apoio!A:B,2,FALSE)</f>
        <v>Juizado</v>
      </c>
      <c r="H9363" s="51" t="s">
        <v>256</v>
      </c>
      <c r="I9363" s="53">
        <v>337</v>
      </c>
      <c r="J9363" s="2">
        <f>VLOOKUP($F9363,Apoio!$A:$F,4,FALSE)</f>
        <v>4</v>
      </c>
      <c r="K9363" s="2">
        <f>VLOOKUP($F9363,Apoio!$A:$F,5,FALSE)</f>
        <v>1</v>
      </c>
      <c r="L9363" s="24" t="str">
        <f>VLOOKUP($F9363,Apoio!$A:$F,6,FALSE)</f>
        <v>São Paulo - JEF</v>
      </c>
    </row>
    <row r="9364" spans="1:12" x14ac:dyDescent="0.25">
      <c r="A9364" s="46">
        <v>2022</v>
      </c>
      <c r="B9364" s="47" t="s">
        <v>376</v>
      </c>
      <c r="C9364" s="47" t="s">
        <v>10</v>
      </c>
      <c r="D9364" s="47" t="s">
        <v>45</v>
      </c>
      <c r="E9364" s="47" t="s">
        <v>252</v>
      </c>
      <c r="F9364" s="48">
        <v>14045</v>
      </c>
      <c r="G9364" s="35" t="str">
        <f>VLOOKUP(F9364,Apoio!A:B,2,FALSE)</f>
        <v>Juizado</v>
      </c>
      <c r="H9364" s="47" t="s">
        <v>257</v>
      </c>
      <c r="I9364" s="49">
        <v>305</v>
      </c>
      <c r="J9364" s="2">
        <f>VLOOKUP($F9364,Apoio!$A:$F,4,FALSE)</f>
        <v>5</v>
      </c>
      <c r="K9364" s="2">
        <f>VLOOKUP($F9364,Apoio!$A:$F,5,FALSE)</f>
        <v>1</v>
      </c>
      <c r="L9364" s="24" t="str">
        <f>VLOOKUP($F9364,Apoio!$A:$F,6,FALSE)</f>
        <v>São Paulo - JEF</v>
      </c>
    </row>
    <row r="9365" spans="1:12" x14ac:dyDescent="0.25">
      <c r="A9365" s="50">
        <v>2022</v>
      </c>
      <c r="B9365" s="51" t="s">
        <v>376</v>
      </c>
      <c r="C9365" s="51" t="s">
        <v>10</v>
      </c>
      <c r="D9365" s="51" t="s">
        <v>45</v>
      </c>
      <c r="E9365" s="51" t="s">
        <v>252</v>
      </c>
      <c r="F9365" s="52">
        <v>14046</v>
      </c>
      <c r="G9365" s="35" t="str">
        <f>VLOOKUP(F9365,Apoio!A:B,2,FALSE)</f>
        <v>Juizado</v>
      </c>
      <c r="H9365" s="51" t="s">
        <v>258</v>
      </c>
      <c r="I9365" s="53">
        <v>357</v>
      </c>
      <c r="J9365" s="2">
        <f>VLOOKUP($F9365,Apoio!$A:$F,4,FALSE)</f>
        <v>6</v>
      </c>
      <c r="K9365" s="2">
        <f>VLOOKUP($F9365,Apoio!$A:$F,5,FALSE)</f>
        <v>1</v>
      </c>
      <c r="L9365" s="24" t="str">
        <f>VLOOKUP($F9365,Apoio!$A:$F,6,FALSE)</f>
        <v>São Paulo - JEF</v>
      </c>
    </row>
    <row r="9366" spans="1:12" x14ac:dyDescent="0.25">
      <c r="A9366" s="46">
        <v>2022</v>
      </c>
      <c r="B9366" s="47" t="s">
        <v>376</v>
      </c>
      <c r="C9366" s="47" t="s">
        <v>10</v>
      </c>
      <c r="D9366" s="47" t="s">
        <v>45</v>
      </c>
      <c r="E9366" s="47" t="s">
        <v>252</v>
      </c>
      <c r="F9366" s="48">
        <v>14047</v>
      </c>
      <c r="G9366" s="35" t="str">
        <f>VLOOKUP(F9366,Apoio!A:B,2,FALSE)</f>
        <v>Juizado</v>
      </c>
      <c r="H9366" s="47" t="s">
        <v>259</v>
      </c>
      <c r="I9366" s="49">
        <v>350</v>
      </c>
      <c r="J9366" s="2">
        <f>VLOOKUP($F9366,Apoio!$A:$F,4,FALSE)</f>
        <v>7</v>
      </c>
      <c r="K9366" s="2">
        <f>VLOOKUP($F9366,Apoio!$A:$F,5,FALSE)</f>
        <v>1</v>
      </c>
      <c r="L9366" s="24" t="str">
        <f>VLOOKUP($F9366,Apoio!$A:$F,6,FALSE)</f>
        <v>São Paulo - JEF</v>
      </c>
    </row>
    <row r="9367" spans="1:12" x14ac:dyDescent="0.25">
      <c r="A9367" s="50">
        <v>2022</v>
      </c>
      <c r="B9367" s="51" t="s">
        <v>376</v>
      </c>
      <c r="C9367" s="51" t="s">
        <v>10</v>
      </c>
      <c r="D9367" s="51" t="s">
        <v>45</v>
      </c>
      <c r="E9367" s="51" t="s">
        <v>252</v>
      </c>
      <c r="F9367" s="52">
        <v>14048</v>
      </c>
      <c r="G9367" s="35" t="str">
        <f>VLOOKUP(F9367,Apoio!A:B,2,FALSE)</f>
        <v>Juizado</v>
      </c>
      <c r="H9367" s="51" t="s">
        <v>260</v>
      </c>
      <c r="I9367" s="53">
        <v>319</v>
      </c>
      <c r="J9367" s="2">
        <f>VLOOKUP($F9367,Apoio!$A:$F,4,FALSE)</f>
        <v>8</v>
      </c>
      <c r="K9367" s="2">
        <f>VLOOKUP($F9367,Apoio!$A:$F,5,FALSE)</f>
        <v>1</v>
      </c>
      <c r="L9367" s="24" t="str">
        <f>VLOOKUP($F9367,Apoio!$A:$F,6,FALSE)</f>
        <v>São Paulo - JEF</v>
      </c>
    </row>
    <row r="9368" spans="1:12" x14ac:dyDescent="0.25">
      <c r="A9368" s="46">
        <v>2022</v>
      </c>
      <c r="B9368" s="47" t="s">
        <v>376</v>
      </c>
      <c r="C9368" s="47" t="s">
        <v>10</v>
      </c>
      <c r="D9368" s="47" t="s">
        <v>45</v>
      </c>
      <c r="E9368" s="47" t="s">
        <v>252</v>
      </c>
      <c r="F9368" s="48">
        <v>14049</v>
      </c>
      <c r="G9368" s="35" t="str">
        <f>VLOOKUP(F9368,Apoio!A:B,2,FALSE)</f>
        <v>Juizado</v>
      </c>
      <c r="H9368" s="47" t="s">
        <v>261</v>
      </c>
      <c r="I9368" s="49">
        <v>356</v>
      </c>
      <c r="J9368" s="2">
        <f>VLOOKUP($F9368,Apoio!$A:$F,4,FALSE)</f>
        <v>9</v>
      </c>
      <c r="K9368" s="2">
        <f>VLOOKUP($F9368,Apoio!$A:$F,5,FALSE)</f>
        <v>1</v>
      </c>
      <c r="L9368" s="24" t="str">
        <f>VLOOKUP($F9368,Apoio!$A:$F,6,FALSE)</f>
        <v>São Paulo - JEF</v>
      </c>
    </row>
    <row r="9369" spans="1:12" x14ac:dyDescent="0.25">
      <c r="A9369" s="50">
        <v>2022</v>
      </c>
      <c r="B9369" s="51" t="s">
        <v>376</v>
      </c>
      <c r="C9369" s="51" t="s">
        <v>10</v>
      </c>
      <c r="D9369" s="51" t="s">
        <v>45</v>
      </c>
      <c r="E9369" s="51" t="s">
        <v>252</v>
      </c>
      <c r="F9369" s="52">
        <v>14050</v>
      </c>
      <c r="G9369" s="35" t="str">
        <f>VLOOKUP(F9369,Apoio!A:B,2,FALSE)</f>
        <v>Juizado</v>
      </c>
      <c r="H9369" s="51" t="s">
        <v>262</v>
      </c>
      <c r="I9369" s="53">
        <v>340</v>
      </c>
      <c r="J9369" s="2">
        <f>VLOOKUP($F9369,Apoio!$A:$F,4,FALSE)</f>
        <v>10</v>
      </c>
      <c r="K9369" s="2">
        <f>VLOOKUP($F9369,Apoio!$A:$F,5,FALSE)</f>
        <v>1</v>
      </c>
      <c r="L9369" s="24" t="str">
        <f>VLOOKUP($F9369,Apoio!$A:$F,6,FALSE)</f>
        <v>São Paulo - JEF</v>
      </c>
    </row>
    <row r="9370" spans="1:12" x14ac:dyDescent="0.25">
      <c r="A9370" s="46">
        <v>2022</v>
      </c>
      <c r="B9370" s="47" t="s">
        <v>376</v>
      </c>
      <c r="C9370" s="47" t="s">
        <v>10</v>
      </c>
      <c r="D9370" s="47" t="s">
        <v>45</v>
      </c>
      <c r="E9370" s="47" t="s">
        <v>252</v>
      </c>
      <c r="F9370" s="48">
        <v>14051</v>
      </c>
      <c r="G9370" s="35" t="str">
        <f>VLOOKUP(F9370,Apoio!A:B,2,FALSE)</f>
        <v>Juizado</v>
      </c>
      <c r="H9370" s="47" t="s">
        <v>263</v>
      </c>
      <c r="I9370" s="49">
        <v>347</v>
      </c>
      <c r="J9370" s="2">
        <f>VLOOKUP($F9370,Apoio!$A:$F,4,FALSE)</f>
        <v>11</v>
      </c>
      <c r="K9370" s="2">
        <f>VLOOKUP($F9370,Apoio!$A:$F,5,FALSE)</f>
        <v>1</v>
      </c>
      <c r="L9370" s="24" t="str">
        <f>VLOOKUP($F9370,Apoio!$A:$F,6,FALSE)</f>
        <v>São Paulo - JEF</v>
      </c>
    </row>
    <row r="9371" spans="1:12" x14ac:dyDescent="0.25">
      <c r="A9371" s="50">
        <v>2022</v>
      </c>
      <c r="B9371" s="51" t="s">
        <v>376</v>
      </c>
      <c r="C9371" s="51" t="s">
        <v>10</v>
      </c>
      <c r="D9371" s="51" t="s">
        <v>45</v>
      </c>
      <c r="E9371" s="51" t="s">
        <v>252</v>
      </c>
      <c r="F9371" s="52">
        <v>14052</v>
      </c>
      <c r="G9371" s="35" t="str">
        <f>VLOOKUP(F9371,Apoio!A:B,2,FALSE)</f>
        <v>Juizado</v>
      </c>
      <c r="H9371" s="51" t="s">
        <v>264</v>
      </c>
      <c r="I9371" s="53">
        <v>326</v>
      </c>
      <c r="J9371" s="2">
        <f>VLOOKUP($F9371,Apoio!$A:$F,4,FALSE)</f>
        <v>12</v>
      </c>
      <c r="K9371" s="2">
        <f>VLOOKUP($F9371,Apoio!$A:$F,5,FALSE)</f>
        <v>1</v>
      </c>
      <c r="L9371" s="24" t="str">
        <f>VLOOKUP($F9371,Apoio!$A:$F,6,FALSE)</f>
        <v>São Paulo - JEF</v>
      </c>
    </row>
    <row r="9372" spans="1:12" x14ac:dyDescent="0.25">
      <c r="A9372" s="46">
        <v>2022</v>
      </c>
      <c r="B9372" s="47" t="s">
        <v>376</v>
      </c>
      <c r="C9372" s="47" t="s">
        <v>10</v>
      </c>
      <c r="D9372" s="47" t="s">
        <v>45</v>
      </c>
      <c r="E9372" s="47" t="s">
        <v>252</v>
      </c>
      <c r="F9372" s="48">
        <v>14053</v>
      </c>
      <c r="G9372" s="35" t="str">
        <f>VLOOKUP(F9372,Apoio!A:B,2,FALSE)</f>
        <v>Juizado</v>
      </c>
      <c r="H9372" s="47" t="s">
        <v>265</v>
      </c>
      <c r="I9372" s="49">
        <v>344</v>
      </c>
      <c r="J9372" s="2">
        <f>VLOOKUP($F9372,Apoio!$A:$F,4,FALSE)</f>
        <v>13</v>
      </c>
      <c r="K9372" s="2">
        <f>VLOOKUP($F9372,Apoio!$A:$F,5,FALSE)</f>
        <v>1</v>
      </c>
      <c r="L9372" s="24" t="str">
        <f>VLOOKUP($F9372,Apoio!$A:$F,6,FALSE)</f>
        <v>São Paulo - JEF</v>
      </c>
    </row>
    <row r="9373" spans="1:12" x14ac:dyDescent="0.25">
      <c r="A9373" s="50">
        <v>2022</v>
      </c>
      <c r="B9373" s="51" t="s">
        <v>376</v>
      </c>
      <c r="C9373" s="51" t="s">
        <v>10</v>
      </c>
      <c r="D9373" s="51" t="s">
        <v>45</v>
      </c>
      <c r="E9373" s="51" t="s">
        <v>252</v>
      </c>
      <c r="F9373" s="52">
        <v>14161</v>
      </c>
      <c r="G9373" s="35" t="str">
        <f>VLOOKUP(F9373,Apoio!A:B,2,FALSE)</f>
        <v>Juizado</v>
      </c>
      <c r="H9373" s="51" t="s">
        <v>266</v>
      </c>
      <c r="I9373" s="53">
        <v>358</v>
      </c>
      <c r="J9373" s="2">
        <f>VLOOKUP($F9373,Apoio!$A:$F,4,FALSE)</f>
        <v>14</v>
      </c>
      <c r="K9373" s="2">
        <f>VLOOKUP($F9373,Apoio!$A:$F,5,FALSE)</f>
        <v>1</v>
      </c>
      <c r="L9373" s="24" t="str">
        <f>VLOOKUP($F9373,Apoio!$A:$F,6,FALSE)</f>
        <v>São Paulo - JEF</v>
      </c>
    </row>
    <row r="9374" spans="1:12" x14ac:dyDescent="0.25">
      <c r="A9374" s="46">
        <v>2022</v>
      </c>
      <c r="B9374" s="47" t="s">
        <v>376</v>
      </c>
      <c r="C9374" s="47" t="s">
        <v>10</v>
      </c>
      <c r="D9374" s="47" t="s">
        <v>45</v>
      </c>
      <c r="E9374" s="47" t="s">
        <v>252</v>
      </c>
      <c r="F9374" s="48">
        <v>72252</v>
      </c>
      <c r="G9374" s="35" t="str">
        <f>VLOOKUP(F9374,Apoio!A:B,2,FALSE)</f>
        <v>Vara Federal</v>
      </c>
      <c r="H9374" s="47" t="s">
        <v>267</v>
      </c>
      <c r="I9374" s="49">
        <v>156</v>
      </c>
      <c r="J9374" s="2" t="str">
        <f>VLOOKUP($F9374,Apoio!$A:$F,4,FALSE)</f>
        <v>CECON</v>
      </c>
      <c r="K9374" s="2">
        <f>VLOOKUP($F9374,Apoio!$A:$F,5,FALSE)</f>
        <v>1</v>
      </c>
      <c r="L9374" s="24" t="str">
        <f>VLOOKUP($F9374,Apoio!$A:$F,6,FALSE)</f>
        <v>São Paulo</v>
      </c>
    </row>
    <row r="9375" spans="1:12" x14ac:dyDescent="0.25">
      <c r="A9375" s="50">
        <v>2022</v>
      </c>
      <c r="B9375" s="51" t="s">
        <v>376</v>
      </c>
      <c r="C9375" s="51" t="s">
        <v>10</v>
      </c>
      <c r="D9375" s="51" t="s">
        <v>45</v>
      </c>
      <c r="E9375" s="51" t="s">
        <v>268</v>
      </c>
      <c r="F9375" s="52">
        <v>14002</v>
      </c>
      <c r="G9375" s="35" t="str">
        <f>VLOOKUP(F9375,Apoio!A:B,2,FALSE)</f>
        <v>Vara Federal</v>
      </c>
      <c r="H9375" s="51" t="s">
        <v>269</v>
      </c>
      <c r="I9375" s="53">
        <v>158</v>
      </c>
      <c r="J9375" s="2">
        <f>VLOOKUP($F9375,Apoio!$A:$F,4,FALSE)</f>
        <v>1</v>
      </c>
      <c r="K9375" s="2">
        <f>VLOOKUP($F9375,Apoio!$A:$F,5,FALSE)</f>
        <v>1</v>
      </c>
      <c r="L9375" s="24" t="str">
        <f>VLOOKUP($F9375,Apoio!$A:$F,6,FALSE)</f>
        <v>São Paulo - Previdenciária</v>
      </c>
    </row>
    <row r="9376" spans="1:12" x14ac:dyDescent="0.25">
      <c r="A9376" s="46">
        <v>2022</v>
      </c>
      <c r="B9376" s="47" t="s">
        <v>376</v>
      </c>
      <c r="C9376" s="47" t="s">
        <v>10</v>
      </c>
      <c r="D9376" s="47" t="s">
        <v>45</v>
      </c>
      <c r="E9376" s="47" t="s">
        <v>268</v>
      </c>
      <c r="F9376" s="48">
        <v>14003</v>
      </c>
      <c r="G9376" s="35" t="str">
        <f>VLOOKUP(F9376,Apoio!A:B,2,FALSE)</f>
        <v>Vara Federal</v>
      </c>
      <c r="H9376" s="47" t="s">
        <v>270</v>
      </c>
      <c r="I9376" s="49">
        <v>169</v>
      </c>
      <c r="J9376" s="2">
        <f>VLOOKUP($F9376,Apoio!$A:$F,4,FALSE)</f>
        <v>2</v>
      </c>
      <c r="K9376" s="2">
        <f>VLOOKUP($F9376,Apoio!$A:$F,5,FALSE)</f>
        <v>1</v>
      </c>
      <c r="L9376" s="24" t="str">
        <f>VLOOKUP($F9376,Apoio!$A:$F,6,FALSE)</f>
        <v>São Paulo - Previdenciária</v>
      </c>
    </row>
    <row r="9377" spans="1:12" x14ac:dyDescent="0.25">
      <c r="A9377" s="50">
        <v>2022</v>
      </c>
      <c r="B9377" s="51" t="s">
        <v>376</v>
      </c>
      <c r="C9377" s="51" t="s">
        <v>10</v>
      </c>
      <c r="D9377" s="51" t="s">
        <v>45</v>
      </c>
      <c r="E9377" s="51" t="s">
        <v>268</v>
      </c>
      <c r="F9377" s="52">
        <v>16495</v>
      </c>
      <c r="G9377" s="35" t="str">
        <f>VLOOKUP(F9377,Apoio!A:B,2,FALSE)</f>
        <v>Vara Federal</v>
      </c>
      <c r="H9377" s="51" t="s">
        <v>271</v>
      </c>
      <c r="I9377" s="53">
        <v>161</v>
      </c>
      <c r="J9377" s="2">
        <f>VLOOKUP($F9377,Apoio!$A:$F,4,FALSE)</f>
        <v>3</v>
      </c>
      <c r="K9377" s="2">
        <f>VLOOKUP($F9377,Apoio!$A:$F,5,FALSE)</f>
        <v>1</v>
      </c>
      <c r="L9377" s="24" t="str">
        <f>VLOOKUP($F9377,Apoio!$A:$F,6,FALSE)</f>
        <v>São Paulo - Previdenciária</v>
      </c>
    </row>
    <row r="9378" spans="1:12" x14ac:dyDescent="0.25">
      <c r="A9378" s="46">
        <v>2022</v>
      </c>
      <c r="B9378" s="47" t="s">
        <v>376</v>
      </c>
      <c r="C9378" s="47" t="s">
        <v>10</v>
      </c>
      <c r="D9378" s="47" t="s">
        <v>45</v>
      </c>
      <c r="E9378" s="47" t="s">
        <v>268</v>
      </c>
      <c r="F9378" s="48">
        <v>14004</v>
      </c>
      <c r="G9378" s="35" t="str">
        <f>VLOOKUP(F9378,Apoio!A:B,2,FALSE)</f>
        <v>Vara Federal</v>
      </c>
      <c r="H9378" s="47" t="s">
        <v>272</v>
      </c>
      <c r="I9378" s="49">
        <v>144</v>
      </c>
      <c r="J9378" s="2">
        <f>VLOOKUP($F9378,Apoio!$A:$F,4,FALSE)</f>
        <v>4</v>
      </c>
      <c r="K9378" s="2">
        <f>VLOOKUP($F9378,Apoio!$A:$F,5,FALSE)</f>
        <v>1</v>
      </c>
      <c r="L9378" s="24" t="str">
        <f>VLOOKUP($F9378,Apoio!$A:$F,6,FALSE)</f>
        <v>São Paulo - Previdenciária</v>
      </c>
    </row>
    <row r="9379" spans="1:12" x14ac:dyDescent="0.25">
      <c r="A9379" s="50">
        <v>2022</v>
      </c>
      <c r="B9379" s="51" t="s">
        <v>376</v>
      </c>
      <c r="C9379" s="51" t="s">
        <v>10</v>
      </c>
      <c r="D9379" s="51" t="s">
        <v>45</v>
      </c>
      <c r="E9379" s="51" t="s">
        <v>268</v>
      </c>
      <c r="F9379" s="52">
        <v>14005</v>
      </c>
      <c r="G9379" s="35" t="str">
        <f>VLOOKUP(F9379,Apoio!A:B,2,FALSE)</f>
        <v>Vara Federal</v>
      </c>
      <c r="H9379" s="51" t="s">
        <v>273</v>
      </c>
      <c r="I9379" s="53">
        <v>157</v>
      </c>
      <c r="J9379" s="2">
        <f>VLOOKUP($F9379,Apoio!$A:$F,4,FALSE)</f>
        <v>5</v>
      </c>
      <c r="K9379" s="2">
        <f>VLOOKUP($F9379,Apoio!$A:$F,5,FALSE)</f>
        <v>1</v>
      </c>
      <c r="L9379" s="24" t="str">
        <f>VLOOKUP($F9379,Apoio!$A:$F,6,FALSE)</f>
        <v>São Paulo - Previdenciária</v>
      </c>
    </row>
    <row r="9380" spans="1:12" x14ac:dyDescent="0.25">
      <c r="A9380" s="46">
        <v>2022</v>
      </c>
      <c r="B9380" s="47" t="s">
        <v>376</v>
      </c>
      <c r="C9380" s="47" t="s">
        <v>10</v>
      </c>
      <c r="D9380" s="47" t="s">
        <v>45</v>
      </c>
      <c r="E9380" s="47" t="s">
        <v>268</v>
      </c>
      <c r="F9380" s="48">
        <v>16496</v>
      </c>
      <c r="G9380" s="35" t="str">
        <f>VLOOKUP(F9380,Apoio!A:B,2,FALSE)</f>
        <v>Vara Federal</v>
      </c>
      <c r="H9380" s="47" t="s">
        <v>274</v>
      </c>
      <c r="I9380" s="49">
        <v>168</v>
      </c>
      <c r="J9380" s="2">
        <f>VLOOKUP($F9380,Apoio!$A:$F,4,FALSE)</f>
        <v>6</v>
      </c>
      <c r="K9380" s="2">
        <f>VLOOKUP($F9380,Apoio!$A:$F,5,FALSE)</f>
        <v>1</v>
      </c>
      <c r="L9380" s="24" t="str">
        <f>VLOOKUP($F9380,Apoio!$A:$F,6,FALSE)</f>
        <v>São Paulo - Previdenciária</v>
      </c>
    </row>
    <row r="9381" spans="1:12" x14ac:dyDescent="0.25">
      <c r="A9381" s="50">
        <v>2022</v>
      </c>
      <c r="B9381" s="51" t="s">
        <v>376</v>
      </c>
      <c r="C9381" s="51" t="s">
        <v>10</v>
      </c>
      <c r="D9381" s="51" t="s">
        <v>45</v>
      </c>
      <c r="E9381" s="51" t="s">
        <v>268</v>
      </c>
      <c r="F9381" s="52">
        <v>14006</v>
      </c>
      <c r="G9381" s="35" t="str">
        <f>VLOOKUP(F9381,Apoio!A:B,2,FALSE)</f>
        <v>Vara Federal</v>
      </c>
      <c r="H9381" s="51" t="s">
        <v>275</v>
      </c>
      <c r="I9381" s="53">
        <v>172</v>
      </c>
      <c r="J9381" s="2">
        <f>VLOOKUP($F9381,Apoio!$A:$F,4,FALSE)</f>
        <v>7</v>
      </c>
      <c r="K9381" s="2">
        <f>VLOOKUP($F9381,Apoio!$A:$F,5,FALSE)</f>
        <v>1</v>
      </c>
      <c r="L9381" s="24" t="str">
        <f>VLOOKUP($F9381,Apoio!$A:$F,6,FALSE)</f>
        <v>São Paulo - Previdenciária</v>
      </c>
    </row>
    <row r="9382" spans="1:12" x14ac:dyDescent="0.25">
      <c r="A9382" s="46">
        <v>2022</v>
      </c>
      <c r="B9382" s="47" t="s">
        <v>376</v>
      </c>
      <c r="C9382" s="47" t="s">
        <v>10</v>
      </c>
      <c r="D9382" s="47" t="s">
        <v>45</v>
      </c>
      <c r="E9382" s="47" t="s">
        <v>268</v>
      </c>
      <c r="F9382" s="48">
        <v>16497</v>
      </c>
      <c r="G9382" s="35" t="str">
        <f>VLOOKUP(F9382,Apoio!A:B,2,FALSE)</f>
        <v>Vara Federal</v>
      </c>
      <c r="H9382" s="47" t="s">
        <v>276</v>
      </c>
      <c r="I9382" s="49">
        <v>170</v>
      </c>
      <c r="J9382" s="2">
        <f>VLOOKUP($F9382,Apoio!$A:$F,4,FALSE)</f>
        <v>8</v>
      </c>
      <c r="K9382" s="2">
        <f>VLOOKUP($F9382,Apoio!$A:$F,5,FALSE)</f>
        <v>1</v>
      </c>
      <c r="L9382" s="24" t="str">
        <f>VLOOKUP($F9382,Apoio!$A:$F,6,FALSE)</f>
        <v>São Paulo - Previdenciária</v>
      </c>
    </row>
    <row r="9383" spans="1:12" x14ac:dyDescent="0.25">
      <c r="A9383" s="50">
        <v>2022</v>
      </c>
      <c r="B9383" s="51" t="s">
        <v>376</v>
      </c>
      <c r="C9383" s="51" t="s">
        <v>10</v>
      </c>
      <c r="D9383" s="51" t="s">
        <v>45</v>
      </c>
      <c r="E9383" s="51" t="s">
        <v>268</v>
      </c>
      <c r="F9383" s="52">
        <v>18205</v>
      </c>
      <c r="G9383" s="35" t="str">
        <f>VLOOKUP(F9383,Apoio!A:B,2,FALSE)</f>
        <v>Vara Federal</v>
      </c>
      <c r="H9383" s="51" t="s">
        <v>277</v>
      </c>
      <c r="I9383" s="53">
        <v>200</v>
      </c>
      <c r="J9383" s="2">
        <f>VLOOKUP($F9383,Apoio!$A:$F,4,FALSE)</f>
        <v>9</v>
      </c>
      <c r="K9383" s="2">
        <f>VLOOKUP($F9383,Apoio!$A:$F,5,FALSE)</f>
        <v>1</v>
      </c>
      <c r="L9383" s="24" t="str">
        <f>VLOOKUP($F9383,Apoio!$A:$F,6,FALSE)</f>
        <v>São Paulo - Previdenciária</v>
      </c>
    </row>
    <row r="9384" spans="1:12" x14ac:dyDescent="0.25">
      <c r="A9384" s="46">
        <v>2022</v>
      </c>
      <c r="B9384" s="47" t="s">
        <v>376</v>
      </c>
      <c r="C9384" s="47" t="s">
        <v>10</v>
      </c>
      <c r="D9384" s="47" t="s">
        <v>45</v>
      </c>
      <c r="E9384" s="47" t="s">
        <v>268</v>
      </c>
      <c r="F9384" s="48">
        <v>18202</v>
      </c>
      <c r="G9384" s="35" t="str">
        <f>VLOOKUP(F9384,Apoio!A:B,2,FALSE)</f>
        <v>Vara Federal</v>
      </c>
      <c r="H9384" s="47" t="s">
        <v>278</v>
      </c>
      <c r="I9384" s="49">
        <v>135</v>
      </c>
      <c r="J9384" s="2">
        <f>VLOOKUP($F9384,Apoio!$A:$F,4,FALSE)</f>
        <v>10</v>
      </c>
      <c r="K9384" s="2">
        <f>VLOOKUP($F9384,Apoio!$A:$F,5,FALSE)</f>
        <v>1</v>
      </c>
      <c r="L9384" s="24" t="str">
        <f>VLOOKUP($F9384,Apoio!$A:$F,6,FALSE)</f>
        <v>São Paulo - Previdenciária</v>
      </c>
    </row>
    <row r="9385" spans="1:12" x14ac:dyDescent="0.25">
      <c r="A9385" s="50">
        <v>2022</v>
      </c>
      <c r="B9385" s="51" t="s">
        <v>376</v>
      </c>
      <c r="C9385" s="51" t="s">
        <v>10</v>
      </c>
      <c r="D9385" s="51" t="s">
        <v>45</v>
      </c>
      <c r="E9385" s="51" t="s">
        <v>279</v>
      </c>
      <c r="F9385" s="52">
        <v>18100</v>
      </c>
      <c r="G9385" s="35" t="str">
        <f>VLOOKUP(F9385,Apoio!A:B,2,FALSE)</f>
        <v>Vara Federal</v>
      </c>
      <c r="H9385" s="51" t="s">
        <v>280</v>
      </c>
      <c r="I9385" s="53">
        <v>273</v>
      </c>
      <c r="J9385" s="2">
        <f>VLOOKUP($F9385,Apoio!$A:$F,4,FALSE)</f>
        <v>1</v>
      </c>
      <c r="K9385" s="2">
        <f>VLOOKUP($F9385,Apoio!$A:$F,5,FALSE)</f>
        <v>41</v>
      </c>
      <c r="L9385" s="24" t="str">
        <f>VLOOKUP($F9385,Apoio!$A:$F,6,FALSE)</f>
        <v>São Vicente</v>
      </c>
    </row>
    <row r="9386" spans="1:12" x14ac:dyDescent="0.25">
      <c r="A9386" s="46">
        <v>2022</v>
      </c>
      <c r="B9386" s="47" t="s">
        <v>376</v>
      </c>
      <c r="C9386" s="47" t="s">
        <v>10</v>
      </c>
      <c r="D9386" s="47" t="s">
        <v>45</v>
      </c>
      <c r="E9386" s="47" t="s">
        <v>279</v>
      </c>
      <c r="F9386" s="48">
        <v>14116</v>
      </c>
      <c r="G9386" s="35" t="str">
        <f>VLOOKUP(F9386,Apoio!A:B,2,FALSE)</f>
        <v>Juizado</v>
      </c>
      <c r="H9386" s="47" t="s">
        <v>281</v>
      </c>
      <c r="I9386" s="49">
        <v>352</v>
      </c>
      <c r="J9386" s="2">
        <f>VLOOKUP($F9386,Apoio!$A:$F,4,FALSE)</f>
        <v>1</v>
      </c>
      <c r="K9386" s="2">
        <f>VLOOKUP($F9386,Apoio!$A:$F,5,FALSE)</f>
        <v>41</v>
      </c>
      <c r="L9386" s="24" t="str">
        <f>VLOOKUP($F9386,Apoio!$A:$F,6,FALSE)</f>
        <v>São Vicente</v>
      </c>
    </row>
    <row r="9387" spans="1:12" x14ac:dyDescent="0.25">
      <c r="A9387" s="50">
        <v>2022</v>
      </c>
      <c r="B9387" s="51" t="s">
        <v>376</v>
      </c>
      <c r="C9387" s="51" t="s">
        <v>10</v>
      </c>
      <c r="D9387" s="51" t="s">
        <v>45</v>
      </c>
      <c r="E9387" s="51" t="s">
        <v>282</v>
      </c>
      <c r="F9387" s="52">
        <v>12486</v>
      </c>
      <c r="G9387" s="35" t="str">
        <f>VLOOKUP(F9387,Apoio!A:B,2,FALSE)</f>
        <v>Vara Federal</v>
      </c>
      <c r="H9387" s="51" t="s">
        <v>283</v>
      </c>
      <c r="I9387" s="53">
        <v>164</v>
      </c>
      <c r="J9387" s="2">
        <f>VLOOKUP($F9387,Apoio!$A:$F,4,FALSE)</f>
        <v>1</v>
      </c>
      <c r="K9387" s="2">
        <f>VLOOKUP($F9387,Apoio!$A:$F,5,FALSE)</f>
        <v>10</v>
      </c>
      <c r="L9387" s="24" t="str">
        <f>VLOOKUP($F9387,Apoio!$A:$F,6,FALSE)</f>
        <v>Sorocaba</v>
      </c>
    </row>
    <row r="9388" spans="1:12" x14ac:dyDescent="0.25">
      <c r="A9388" s="46">
        <v>2022</v>
      </c>
      <c r="B9388" s="47" t="s">
        <v>376</v>
      </c>
      <c r="C9388" s="47" t="s">
        <v>10</v>
      </c>
      <c r="D9388" s="47" t="s">
        <v>45</v>
      </c>
      <c r="E9388" s="47" t="s">
        <v>282</v>
      </c>
      <c r="F9388" s="48">
        <v>79243</v>
      </c>
      <c r="G9388" s="35" t="str">
        <f>VLOOKUP(F9388,Apoio!A:B,2,FALSE)</f>
        <v>Juizado</v>
      </c>
      <c r="H9388" s="47" t="s">
        <v>284</v>
      </c>
      <c r="I9388" s="49">
        <v>457</v>
      </c>
      <c r="J9388" s="2">
        <f>VLOOKUP($F9388,Apoio!$A:$F,4,FALSE)</f>
        <v>1</v>
      </c>
      <c r="K9388" s="2">
        <f>VLOOKUP($F9388,Apoio!$A:$F,5,FALSE)</f>
        <v>10</v>
      </c>
      <c r="L9388" s="24" t="str">
        <f>VLOOKUP($F9388,Apoio!$A:$F,6,FALSE)</f>
        <v>Sorocaba</v>
      </c>
    </row>
    <row r="9389" spans="1:12" x14ac:dyDescent="0.25">
      <c r="A9389" s="50">
        <v>2022</v>
      </c>
      <c r="B9389" s="51" t="s">
        <v>376</v>
      </c>
      <c r="C9389" s="51" t="s">
        <v>10</v>
      </c>
      <c r="D9389" s="51" t="s">
        <v>45</v>
      </c>
      <c r="E9389" s="51" t="s">
        <v>282</v>
      </c>
      <c r="F9389" s="52">
        <v>12487</v>
      </c>
      <c r="G9389" s="35" t="str">
        <f>VLOOKUP(F9389,Apoio!A:B,2,FALSE)</f>
        <v>Vara Federal</v>
      </c>
      <c r="H9389" s="51" t="s">
        <v>285</v>
      </c>
      <c r="I9389" s="53">
        <v>141</v>
      </c>
      <c r="J9389" s="2">
        <f>VLOOKUP($F9389,Apoio!$A:$F,4,FALSE)</f>
        <v>2</v>
      </c>
      <c r="K9389" s="2">
        <f>VLOOKUP($F9389,Apoio!$A:$F,5,FALSE)</f>
        <v>10</v>
      </c>
      <c r="L9389" s="24" t="str">
        <f>VLOOKUP($F9389,Apoio!$A:$F,6,FALSE)</f>
        <v>Sorocaba</v>
      </c>
    </row>
    <row r="9390" spans="1:12" x14ac:dyDescent="0.25">
      <c r="A9390" s="46">
        <v>2022</v>
      </c>
      <c r="B9390" s="47" t="s">
        <v>376</v>
      </c>
      <c r="C9390" s="47" t="s">
        <v>10</v>
      </c>
      <c r="D9390" s="47" t="s">
        <v>45</v>
      </c>
      <c r="E9390" s="47" t="s">
        <v>282</v>
      </c>
      <c r="F9390" s="48">
        <v>14312</v>
      </c>
      <c r="G9390" s="35" t="str">
        <f>VLOOKUP(F9390,Apoio!A:B,2,FALSE)</f>
        <v>Juizado</v>
      </c>
      <c r="H9390" s="47" t="s">
        <v>286</v>
      </c>
      <c r="I9390" s="49">
        <v>460</v>
      </c>
      <c r="J9390" s="2">
        <f>VLOOKUP($F9390,Apoio!$A:$F,4,FALSE)</f>
        <v>2</v>
      </c>
      <c r="K9390" s="2">
        <f>VLOOKUP($F9390,Apoio!$A:$F,5,FALSE)</f>
        <v>10</v>
      </c>
      <c r="L9390" s="24" t="str">
        <f>VLOOKUP($F9390,Apoio!$A:$F,6,FALSE)</f>
        <v>Sorocaba</v>
      </c>
    </row>
    <row r="9391" spans="1:12" x14ac:dyDescent="0.25">
      <c r="A9391" s="50">
        <v>2022</v>
      </c>
      <c r="B9391" s="51" t="s">
        <v>376</v>
      </c>
      <c r="C9391" s="51" t="s">
        <v>10</v>
      </c>
      <c r="D9391" s="51" t="s">
        <v>45</v>
      </c>
      <c r="E9391" s="51" t="s">
        <v>282</v>
      </c>
      <c r="F9391" s="52">
        <v>12488</v>
      </c>
      <c r="G9391" s="35" t="str">
        <f>VLOOKUP(F9391,Apoio!A:B,2,FALSE)</f>
        <v>Vara Federal</v>
      </c>
      <c r="H9391" s="51" t="s">
        <v>287</v>
      </c>
      <c r="I9391" s="53">
        <v>134</v>
      </c>
      <c r="J9391" s="2">
        <f>VLOOKUP($F9391,Apoio!$A:$F,4,FALSE)</f>
        <v>3</v>
      </c>
      <c r="K9391" s="2">
        <f>VLOOKUP($F9391,Apoio!$A:$F,5,FALSE)</f>
        <v>10</v>
      </c>
      <c r="L9391" s="24" t="str">
        <f>VLOOKUP($F9391,Apoio!$A:$F,6,FALSE)</f>
        <v>Sorocaba</v>
      </c>
    </row>
    <row r="9392" spans="1:12" x14ac:dyDescent="0.25">
      <c r="A9392" s="46">
        <v>2022</v>
      </c>
      <c r="B9392" s="47" t="s">
        <v>376</v>
      </c>
      <c r="C9392" s="47" t="s">
        <v>10</v>
      </c>
      <c r="D9392" s="47" t="s">
        <v>45</v>
      </c>
      <c r="E9392" s="47" t="s">
        <v>282</v>
      </c>
      <c r="F9392" s="48">
        <v>14039</v>
      </c>
      <c r="G9392" s="35" t="str">
        <f>VLOOKUP(F9392,Apoio!A:B,2,FALSE)</f>
        <v>Vara Federal</v>
      </c>
      <c r="H9392" s="47" t="s">
        <v>288</v>
      </c>
      <c r="I9392" s="49">
        <v>148</v>
      </c>
      <c r="J9392" s="2">
        <f>VLOOKUP($F9392,Apoio!$A:$F,4,FALSE)</f>
        <v>4</v>
      </c>
      <c r="K9392" s="2">
        <f>VLOOKUP($F9392,Apoio!$A:$F,5,FALSE)</f>
        <v>10</v>
      </c>
      <c r="L9392" s="24" t="str">
        <f>VLOOKUP($F9392,Apoio!$A:$F,6,FALSE)</f>
        <v>Sorocaba</v>
      </c>
    </row>
    <row r="9393" spans="1:12" x14ac:dyDescent="0.25">
      <c r="A9393" s="50">
        <v>2022</v>
      </c>
      <c r="B9393" s="51" t="s">
        <v>376</v>
      </c>
      <c r="C9393" s="51" t="s">
        <v>10</v>
      </c>
      <c r="D9393" s="51" t="s">
        <v>45</v>
      </c>
      <c r="E9393" s="51" t="s">
        <v>289</v>
      </c>
      <c r="F9393" s="52">
        <v>12524</v>
      </c>
      <c r="G9393" s="35" t="str">
        <f>VLOOKUP(F9393,Apoio!A:B,2,FALSE)</f>
        <v>Vara Federal</v>
      </c>
      <c r="H9393" s="51" t="s">
        <v>290</v>
      </c>
      <c r="I9393" s="53">
        <v>102</v>
      </c>
      <c r="J9393" s="2">
        <f>VLOOKUP($F9393,Apoio!$A:$F,4,FALSE)</f>
        <v>1</v>
      </c>
      <c r="K9393" s="2">
        <f>VLOOKUP($F9393,Apoio!$A:$F,5,FALSE)</f>
        <v>21</v>
      </c>
      <c r="L9393" s="24" t="str">
        <f>VLOOKUP($F9393,Apoio!$A:$F,6,FALSE)</f>
        <v>Taubaté</v>
      </c>
    </row>
    <row r="9394" spans="1:12" x14ac:dyDescent="0.25">
      <c r="A9394" s="46">
        <v>2022</v>
      </c>
      <c r="B9394" s="47" t="s">
        <v>376</v>
      </c>
      <c r="C9394" s="47" t="s">
        <v>10</v>
      </c>
      <c r="D9394" s="47" t="s">
        <v>45</v>
      </c>
      <c r="E9394" s="47" t="s">
        <v>289</v>
      </c>
      <c r="F9394" s="48">
        <v>17781</v>
      </c>
      <c r="G9394" s="35" t="str">
        <f>VLOOKUP(F9394,Apoio!A:B,2,FALSE)</f>
        <v>Juizado</v>
      </c>
      <c r="H9394" s="47" t="s">
        <v>291</v>
      </c>
      <c r="I9394" s="49">
        <v>306</v>
      </c>
      <c r="J9394" s="2">
        <f>VLOOKUP($F9394,Apoio!$A:$F,4,FALSE)</f>
        <v>1</v>
      </c>
      <c r="K9394" s="2">
        <f>VLOOKUP($F9394,Apoio!$A:$F,5,FALSE)</f>
        <v>21</v>
      </c>
      <c r="L9394" s="24" t="str">
        <f>VLOOKUP($F9394,Apoio!$A:$F,6,FALSE)</f>
        <v>Taubaté</v>
      </c>
    </row>
    <row r="9395" spans="1:12" x14ac:dyDescent="0.25">
      <c r="A9395" s="50">
        <v>2022</v>
      </c>
      <c r="B9395" s="51" t="s">
        <v>376</v>
      </c>
      <c r="C9395" s="51" t="s">
        <v>10</v>
      </c>
      <c r="D9395" s="51" t="s">
        <v>45</v>
      </c>
      <c r="E9395" s="51" t="s">
        <v>289</v>
      </c>
      <c r="F9395" s="52">
        <v>13845</v>
      </c>
      <c r="G9395" s="35" t="str">
        <f>VLOOKUP(F9395,Apoio!A:B,2,FALSE)</f>
        <v>Vara Federal</v>
      </c>
      <c r="H9395" s="51" t="s">
        <v>292</v>
      </c>
      <c r="I9395" s="53">
        <v>102</v>
      </c>
      <c r="J9395" s="2">
        <f>VLOOKUP($F9395,Apoio!$A:$F,4,FALSE)</f>
        <v>2</v>
      </c>
      <c r="K9395" s="2">
        <f>VLOOKUP($F9395,Apoio!$A:$F,5,FALSE)</f>
        <v>21</v>
      </c>
      <c r="L9395" s="24" t="str">
        <f>VLOOKUP($F9395,Apoio!$A:$F,6,FALSE)</f>
        <v>Taubaté</v>
      </c>
    </row>
    <row r="9396" spans="1:12" x14ac:dyDescent="0.25">
      <c r="A9396" s="46">
        <v>2022</v>
      </c>
      <c r="B9396" s="47" t="s">
        <v>376</v>
      </c>
      <c r="C9396" s="47" t="s">
        <v>10</v>
      </c>
      <c r="D9396" s="47" t="s">
        <v>45</v>
      </c>
      <c r="E9396" s="47" t="s">
        <v>293</v>
      </c>
      <c r="F9396" s="48">
        <v>12526</v>
      </c>
      <c r="G9396" s="35" t="str">
        <f>VLOOKUP(F9396,Apoio!A:B,2,FALSE)</f>
        <v>Vara Federal + JEF</v>
      </c>
      <c r="H9396" s="47" t="s">
        <v>294</v>
      </c>
      <c r="I9396" s="49">
        <v>172</v>
      </c>
      <c r="J9396" s="2">
        <f>VLOOKUP($F9396,Apoio!$A:$F,4,FALSE)</f>
        <v>1</v>
      </c>
      <c r="K9396" s="2">
        <f>VLOOKUP($F9396,Apoio!$A:$F,5,FALSE)</f>
        <v>22</v>
      </c>
      <c r="L9396" s="24" t="str">
        <f>VLOOKUP($F9396,Apoio!$A:$F,6,FALSE)</f>
        <v>Tupã</v>
      </c>
    </row>
    <row r="9397" spans="1:12" x14ac:dyDescent="0.25">
      <c r="A9397" s="50">
        <v>2022</v>
      </c>
      <c r="B9397" s="51" t="s">
        <v>376</v>
      </c>
      <c r="C9397" s="51" t="s">
        <v>10</v>
      </c>
      <c r="D9397" s="51" t="s">
        <v>45</v>
      </c>
      <c r="E9397" s="51" t="s">
        <v>293</v>
      </c>
      <c r="F9397" s="52">
        <v>12526</v>
      </c>
      <c r="G9397" s="35" t="str">
        <f>VLOOKUP(F9397,Apoio!A:B,2,FALSE)</f>
        <v>Vara Federal + JEF</v>
      </c>
      <c r="H9397" s="51" t="s">
        <v>294</v>
      </c>
      <c r="I9397" s="53">
        <v>72</v>
      </c>
      <c r="J9397" s="2">
        <f>VLOOKUP($F9397,Apoio!$A:$F,4,FALSE)</f>
        <v>1</v>
      </c>
      <c r="K9397" s="2">
        <f>VLOOKUP($F9397,Apoio!$A:$F,5,FALSE)</f>
        <v>22</v>
      </c>
      <c r="L9397" s="24" t="str">
        <f>VLOOKUP($F9397,Apoio!$A:$F,6,FALSE)</f>
        <v>Tupã</v>
      </c>
    </row>
    <row r="9398" spans="1:12" x14ac:dyDescent="0.25">
      <c r="A9398" s="46">
        <v>2022</v>
      </c>
      <c r="B9398" s="47" t="s">
        <v>376</v>
      </c>
      <c r="C9398" s="47" t="s">
        <v>10</v>
      </c>
      <c r="D9398" s="47" t="s">
        <v>45</v>
      </c>
      <c r="E9398" s="47" t="s">
        <v>295</v>
      </c>
      <c r="F9398" s="48">
        <v>21627</v>
      </c>
      <c r="G9398" s="35" t="str">
        <f>VLOOKUP(F9398,Apoio!A:B,2,FALSE)</f>
        <v>Turma Recursal</v>
      </c>
      <c r="H9398" s="47" t="s">
        <v>296</v>
      </c>
      <c r="I9398" s="49">
        <v>154</v>
      </c>
      <c r="J9398" s="2">
        <f>VLOOKUP($F9398,Apoio!$A:$F,4,FALSE)</f>
        <v>1</v>
      </c>
      <c r="K9398" s="2">
        <f>VLOOKUP($F9398,Apoio!$A:$F,5,FALSE)</f>
        <v>1</v>
      </c>
      <c r="L9398" s="24" t="str">
        <f>VLOOKUP($F9398,Apoio!$A:$F,6,FALSE)</f>
        <v>São Paulo - TR</v>
      </c>
    </row>
    <row r="9399" spans="1:12" x14ac:dyDescent="0.25">
      <c r="A9399" s="50">
        <v>2022</v>
      </c>
      <c r="B9399" s="51" t="s">
        <v>376</v>
      </c>
      <c r="C9399" s="51" t="s">
        <v>10</v>
      </c>
      <c r="D9399" s="51" t="s">
        <v>45</v>
      </c>
      <c r="E9399" s="51" t="s">
        <v>295</v>
      </c>
      <c r="F9399" s="52">
        <v>21628</v>
      </c>
      <c r="G9399" s="35" t="str">
        <f>VLOOKUP(F9399,Apoio!A:B,2,FALSE)</f>
        <v>Turma Recursal</v>
      </c>
      <c r="H9399" s="51" t="s">
        <v>297</v>
      </c>
      <c r="I9399" s="53">
        <v>121</v>
      </c>
      <c r="J9399" s="2">
        <f>VLOOKUP($F9399,Apoio!$A:$F,4,FALSE)</f>
        <v>2</v>
      </c>
      <c r="K9399" s="2">
        <f>VLOOKUP($F9399,Apoio!$A:$F,5,FALSE)</f>
        <v>1</v>
      </c>
      <c r="L9399" s="24" t="str">
        <f>VLOOKUP($F9399,Apoio!$A:$F,6,FALSE)</f>
        <v>São Paulo - TR</v>
      </c>
    </row>
    <row r="9400" spans="1:12" x14ac:dyDescent="0.25">
      <c r="A9400" s="46">
        <v>2022</v>
      </c>
      <c r="B9400" s="47" t="s">
        <v>376</v>
      </c>
      <c r="C9400" s="47" t="s">
        <v>10</v>
      </c>
      <c r="D9400" s="47" t="s">
        <v>45</v>
      </c>
      <c r="E9400" s="47" t="s">
        <v>295</v>
      </c>
      <c r="F9400" s="48">
        <v>21629</v>
      </c>
      <c r="G9400" s="35" t="str">
        <f>VLOOKUP(F9400,Apoio!A:B,2,FALSE)</f>
        <v>Turma Recursal</v>
      </c>
      <c r="H9400" s="47" t="s">
        <v>298</v>
      </c>
      <c r="I9400" s="49">
        <v>110</v>
      </c>
      <c r="J9400" s="2">
        <f>VLOOKUP($F9400,Apoio!$A:$F,4,FALSE)</f>
        <v>3</v>
      </c>
      <c r="K9400" s="2">
        <f>VLOOKUP($F9400,Apoio!$A:$F,5,FALSE)</f>
        <v>1</v>
      </c>
      <c r="L9400" s="24" t="str">
        <f>VLOOKUP($F9400,Apoio!$A:$F,6,FALSE)</f>
        <v>São Paulo - TR</v>
      </c>
    </row>
    <row r="9401" spans="1:12" x14ac:dyDescent="0.25">
      <c r="A9401" s="50">
        <v>2022</v>
      </c>
      <c r="B9401" s="51" t="s">
        <v>376</v>
      </c>
      <c r="C9401" s="51" t="s">
        <v>10</v>
      </c>
      <c r="D9401" s="51" t="s">
        <v>45</v>
      </c>
      <c r="E9401" s="51" t="s">
        <v>295</v>
      </c>
      <c r="F9401" s="52">
        <v>21630</v>
      </c>
      <c r="G9401" s="35" t="str">
        <f>VLOOKUP(F9401,Apoio!A:B,2,FALSE)</f>
        <v>Turma Recursal</v>
      </c>
      <c r="H9401" s="51" t="s">
        <v>299</v>
      </c>
      <c r="I9401" s="53">
        <v>125</v>
      </c>
      <c r="J9401" s="2">
        <f>VLOOKUP($F9401,Apoio!$A:$F,4,FALSE)</f>
        <v>4</v>
      </c>
      <c r="K9401" s="2">
        <f>VLOOKUP($F9401,Apoio!$A:$F,5,FALSE)</f>
        <v>1</v>
      </c>
      <c r="L9401" s="24" t="str">
        <f>VLOOKUP($F9401,Apoio!$A:$F,6,FALSE)</f>
        <v>São Paulo - TR</v>
      </c>
    </row>
    <row r="9402" spans="1:12" x14ac:dyDescent="0.25">
      <c r="A9402" s="46">
        <v>2022</v>
      </c>
      <c r="B9402" s="47" t="s">
        <v>376</v>
      </c>
      <c r="C9402" s="47" t="s">
        <v>10</v>
      </c>
      <c r="D9402" s="47" t="s">
        <v>45</v>
      </c>
      <c r="E9402" s="47" t="s">
        <v>295</v>
      </c>
      <c r="F9402" s="48">
        <v>21631</v>
      </c>
      <c r="G9402" s="35" t="str">
        <f>VLOOKUP(F9402,Apoio!A:B,2,FALSE)</f>
        <v>Turma Recursal</v>
      </c>
      <c r="H9402" s="47" t="s">
        <v>300</v>
      </c>
      <c r="I9402" s="49">
        <v>155</v>
      </c>
      <c r="J9402" s="2">
        <f>VLOOKUP($F9402,Apoio!$A:$F,4,FALSE)</f>
        <v>5</v>
      </c>
      <c r="K9402" s="2">
        <f>VLOOKUP($F9402,Apoio!$A:$F,5,FALSE)</f>
        <v>1</v>
      </c>
      <c r="L9402" s="24" t="str">
        <f>VLOOKUP($F9402,Apoio!$A:$F,6,FALSE)</f>
        <v>São Paulo - TR</v>
      </c>
    </row>
    <row r="9403" spans="1:12" x14ac:dyDescent="0.25">
      <c r="A9403" s="50">
        <v>2022</v>
      </c>
      <c r="B9403" s="51" t="s">
        <v>376</v>
      </c>
      <c r="C9403" s="51" t="s">
        <v>10</v>
      </c>
      <c r="D9403" s="51" t="s">
        <v>45</v>
      </c>
      <c r="E9403" s="51" t="s">
        <v>295</v>
      </c>
      <c r="F9403" s="52">
        <v>21632</v>
      </c>
      <c r="G9403" s="35" t="str">
        <f>VLOOKUP(F9403,Apoio!A:B,2,FALSE)</f>
        <v>Turma Recursal</v>
      </c>
      <c r="H9403" s="51" t="s">
        <v>301</v>
      </c>
      <c r="I9403" s="53">
        <v>142</v>
      </c>
      <c r="J9403" s="2">
        <f>VLOOKUP($F9403,Apoio!$A:$F,4,FALSE)</f>
        <v>6</v>
      </c>
      <c r="K9403" s="2">
        <f>VLOOKUP($F9403,Apoio!$A:$F,5,FALSE)</f>
        <v>1</v>
      </c>
      <c r="L9403" s="24" t="str">
        <f>VLOOKUP($F9403,Apoio!$A:$F,6,FALSE)</f>
        <v>São Paulo - TR</v>
      </c>
    </row>
    <row r="9404" spans="1:12" x14ac:dyDescent="0.25">
      <c r="A9404" s="46">
        <v>2022</v>
      </c>
      <c r="B9404" s="47" t="s">
        <v>376</v>
      </c>
      <c r="C9404" s="47" t="s">
        <v>10</v>
      </c>
      <c r="D9404" s="47" t="s">
        <v>45</v>
      </c>
      <c r="E9404" s="47" t="s">
        <v>295</v>
      </c>
      <c r="F9404" s="48">
        <v>21633</v>
      </c>
      <c r="G9404" s="35" t="str">
        <f>VLOOKUP(F9404,Apoio!A:B,2,FALSE)</f>
        <v>Turma Recursal</v>
      </c>
      <c r="H9404" s="47" t="s">
        <v>302</v>
      </c>
      <c r="I9404" s="49">
        <v>114</v>
      </c>
      <c r="J9404" s="2">
        <f>VLOOKUP($F9404,Apoio!$A:$F,4,FALSE)</f>
        <v>7</v>
      </c>
      <c r="K9404" s="2">
        <f>VLOOKUP($F9404,Apoio!$A:$F,5,FALSE)</f>
        <v>1</v>
      </c>
      <c r="L9404" s="24" t="str">
        <f>VLOOKUP($F9404,Apoio!$A:$F,6,FALSE)</f>
        <v>São Paulo - TR</v>
      </c>
    </row>
    <row r="9405" spans="1:12" x14ac:dyDescent="0.25">
      <c r="A9405" s="50">
        <v>2022</v>
      </c>
      <c r="B9405" s="51" t="s">
        <v>376</v>
      </c>
      <c r="C9405" s="51" t="s">
        <v>10</v>
      </c>
      <c r="D9405" s="51" t="s">
        <v>45</v>
      </c>
      <c r="E9405" s="51" t="s">
        <v>295</v>
      </c>
      <c r="F9405" s="52">
        <v>21634</v>
      </c>
      <c r="G9405" s="35" t="str">
        <f>VLOOKUP(F9405,Apoio!A:B,2,FALSE)</f>
        <v>Turma Recursal</v>
      </c>
      <c r="H9405" s="51" t="s">
        <v>303</v>
      </c>
      <c r="I9405" s="53">
        <v>117</v>
      </c>
      <c r="J9405" s="2">
        <f>VLOOKUP($F9405,Apoio!$A:$F,4,FALSE)</f>
        <v>8</v>
      </c>
      <c r="K9405" s="2">
        <f>VLOOKUP($F9405,Apoio!$A:$F,5,FALSE)</f>
        <v>1</v>
      </c>
      <c r="L9405" s="24" t="str">
        <f>VLOOKUP($F9405,Apoio!$A:$F,6,FALSE)</f>
        <v>São Paulo - TR</v>
      </c>
    </row>
    <row r="9406" spans="1:12" x14ac:dyDescent="0.25">
      <c r="A9406" s="46">
        <v>2022</v>
      </c>
      <c r="B9406" s="47" t="s">
        <v>376</v>
      </c>
      <c r="C9406" s="47" t="s">
        <v>10</v>
      </c>
      <c r="D9406" s="47" t="s">
        <v>45</v>
      </c>
      <c r="E9406" s="47" t="s">
        <v>295</v>
      </c>
      <c r="F9406" s="48">
        <v>21635</v>
      </c>
      <c r="G9406" s="35" t="str">
        <f>VLOOKUP(F9406,Apoio!A:B,2,FALSE)</f>
        <v>Turma Recursal</v>
      </c>
      <c r="H9406" s="47" t="s">
        <v>304</v>
      </c>
      <c r="I9406" s="49">
        <v>133</v>
      </c>
      <c r="J9406" s="2">
        <f>VLOOKUP($F9406,Apoio!$A:$F,4,FALSE)</f>
        <v>9</v>
      </c>
      <c r="K9406" s="2">
        <f>VLOOKUP($F9406,Apoio!$A:$F,5,FALSE)</f>
        <v>1</v>
      </c>
      <c r="L9406" s="24" t="str">
        <f>VLOOKUP($F9406,Apoio!$A:$F,6,FALSE)</f>
        <v>São Paulo - TR</v>
      </c>
    </row>
    <row r="9407" spans="1:12" x14ac:dyDescent="0.25">
      <c r="A9407" s="50">
        <v>2022</v>
      </c>
      <c r="B9407" s="51" t="s">
        <v>376</v>
      </c>
      <c r="C9407" s="51" t="s">
        <v>10</v>
      </c>
      <c r="D9407" s="51" t="s">
        <v>45</v>
      </c>
      <c r="E9407" s="51" t="s">
        <v>295</v>
      </c>
      <c r="F9407" s="52">
        <v>21636</v>
      </c>
      <c r="G9407" s="35" t="str">
        <f>VLOOKUP(F9407,Apoio!A:B,2,FALSE)</f>
        <v>Turma Recursal</v>
      </c>
      <c r="H9407" s="51" t="s">
        <v>305</v>
      </c>
      <c r="I9407" s="53">
        <v>121</v>
      </c>
      <c r="J9407" s="2">
        <f>VLOOKUP($F9407,Apoio!$A:$F,4,FALSE)</f>
        <v>10</v>
      </c>
      <c r="K9407" s="2">
        <f>VLOOKUP($F9407,Apoio!$A:$F,5,FALSE)</f>
        <v>1</v>
      </c>
      <c r="L9407" s="24" t="str">
        <f>VLOOKUP($F9407,Apoio!$A:$F,6,FALSE)</f>
        <v>São Paulo - TR</v>
      </c>
    </row>
    <row r="9408" spans="1:12" x14ac:dyDescent="0.25">
      <c r="A9408" s="46">
        <v>2022</v>
      </c>
      <c r="B9408" s="47" t="s">
        <v>376</v>
      </c>
      <c r="C9408" s="47" t="s">
        <v>10</v>
      </c>
      <c r="D9408" s="47" t="s">
        <v>45</v>
      </c>
      <c r="E9408" s="47" t="s">
        <v>295</v>
      </c>
      <c r="F9408" s="48">
        <v>21637</v>
      </c>
      <c r="G9408" s="35" t="str">
        <f>VLOOKUP(F9408,Apoio!A:B,2,FALSE)</f>
        <v>Turma Recursal</v>
      </c>
      <c r="H9408" s="47" t="s">
        <v>306</v>
      </c>
      <c r="I9408" s="49">
        <v>151</v>
      </c>
      <c r="J9408" s="2">
        <f>VLOOKUP($F9408,Apoio!$A:$F,4,FALSE)</f>
        <v>11</v>
      </c>
      <c r="K9408" s="2">
        <f>VLOOKUP($F9408,Apoio!$A:$F,5,FALSE)</f>
        <v>1</v>
      </c>
      <c r="L9408" s="24" t="str">
        <f>VLOOKUP($F9408,Apoio!$A:$F,6,FALSE)</f>
        <v>São Paulo - TR</v>
      </c>
    </row>
    <row r="9409" spans="1:12" x14ac:dyDescent="0.25">
      <c r="A9409" s="50">
        <v>2022</v>
      </c>
      <c r="B9409" s="51" t="s">
        <v>376</v>
      </c>
      <c r="C9409" s="51" t="s">
        <v>10</v>
      </c>
      <c r="D9409" s="51" t="s">
        <v>45</v>
      </c>
      <c r="E9409" s="51" t="s">
        <v>295</v>
      </c>
      <c r="F9409" s="52">
        <v>21638</v>
      </c>
      <c r="G9409" s="35" t="str">
        <f>VLOOKUP(F9409,Apoio!A:B,2,FALSE)</f>
        <v>Turma Recursal</v>
      </c>
      <c r="H9409" s="51" t="s">
        <v>307</v>
      </c>
      <c r="I9409" s="53">
        <v>134</v>
      </c>
      <c r="J9409" s="2">
        <f>VLOOKUP($F9409,Apoio!$A:$F,4,FALSE)</f>
        <v>12</v>
      </c>
      <c r="K9409" s="2">
        <f>VLOOKUP($F9409,Apoio!$A:$F,5,FALSE)</f>
        <v>1</v>
      </c>
      <c r="L9409" s="24" t="str">
        <f>VLOOKUP($F9409,Apoio!$A:$F,6,FALSE)</f>
        <v>São Paulo - TR</v>
      </c>
    </row>
    <row r="9410" spans="1:12" x14ac:dyDescent="0.25">
      <c r="A9410" s="46">
        <v>2022</v>
      </c>
      <c r="B9410" s="47" t="s">
        <v>376</v>
      </c>
      <c r="C9410" s="47" t="s">
        <v>10</v>
      </c>
      <c r="D9410" s="47" t="s">
        <v>45</v>
      </c>
      <c r="E9410" s="47" t="s">
        <v>295</v>
      </c>
      <c r="F9410" s="48">
        <v>21639</v>
      </c>
      <c r="G9410" s="35" t="str">
        <f>VLOOKUP(F9410,Apoio!A:B,2,FALSE)</f>
        <v>Turma Recursal</v>
      </c>
      <c r="H9410" s="47" t="s">
        <v>308</v>
      </c>
      <c r="I9410" s="49">
        <v>124</v>
      </c>
      <c r="J9410" s="2">
        <f>VLOOKUP($F9410,Apoio!$A:$F,4,FALSE)</f>
        <v>13</v>
      </c>
      <c r="K9410" s="2">
        <f>VLOOKUP($F9410,Apoio!$A:$F,5,FALSE)</f>
        <v>1</v>
      </c>
      <c r="L9410" s="24" t="str">
        <f>VLOOKUP($F9410,Apoio!$A:$F,6,FALSE)</f>
        <v>São Paulo - TR</v>
      </c>
    </row>
    <row r="9411" spans="1:12" x14ac:dyDescent="0.25">
      <c r="A9411" s="50">
        <v>2022</v>
      </c>
      <c r="B9411" s="51" t="s">
        <v>376</v>
      </c>
      <c r="C9411" s="51" t="s">
        <v>10</v>
      </c>
      <c r="D9411" s="51" t="s">
        <v>45</v>
      </c>
      <c r="E9411" s="51" t="s">
        <v>295</v>
      </c>
      <c r="F9411" s="52">
        <v>21640</v>
      </c>
      <c r="G9411" s="35" t="str">
        <f>VLOOKUP(F9411,Apoio!A:B,2,FALSE)</f>
        <v>Turma Recursal</v>
      </c>
      <c r="H9411" s="51" t="s">
        <v>309</v>
      </c>
      <c r="I9411" s="53">
        <v>134</v>
      </c>
      <c r="J9411" s="2">
        <f>VLOOKUP($F9411,Apoio!$A:$F,4,FALSE)</f>
        <v>14</v>
      </c>
      <c r="K9411" s="2">
        <f>VLOOKUP($F9411,Apoio!$A:$F,5,FALSE)</f>
        <v>1</v>
      </c>
      <c r="L9411" s="24" t="str">
        <f>VLOOKUP($F9411,Apoio!$A:$F,6,FALSE)</f>
        <v>São Paulo - TR</v>
      </c>
    </row>
    <row r="9412" spans="1:12" x14ac:dyDescent="0.25">
      <c r="A9412" s="46">
        <v>2022</v>
      </c>
      <c r="B9412" s="47" t="s">
        <v>376</v>
      </c>
      <c r="C9412" s="47" t="s">
        <v>10</v>
      </c>
      <c r="D9412" s="47" t="s">
        <v>45</v>
      </c>
      <c r="E9412" s="47" t="s">
        <v>295</v>
      </c>
      <c r="F9412" s="48">
        <v>21641</v>
      </c>
      <c r="G9412" s="35" t="str">
        <f>VLOOKUP(F9412,Apoio!A:B,2,FALSE)</f>
        <v>Turma Recursal</v>
      </c>
      <c r="H9412" s="47" t="s">
        <v>310</v>
      </c>
      <c r="I9412" s="49">
        <v>142</v>
      </c>
      <c r="J9412" s="2">
        <f>VLOOKUP($F9412,Apoio!$A:$F,4,FALSE)</f>
        <v>15</v>
      </c>
      <c r="K9412" s="2">
        <f>VLOOKUP($F9412,Apoio!$A:$F,5,FALSE)</f>
        <v>1</v>
      </c>
      <c r="L9412" s="24" t="str">
        <f>VLOOKUP($F9412,Apoio!$A:$F,6,FALSE)</f>
        <v>São Paulo - TR</v>
      </c>
    </row>
    <row r="9413" spans="1:12" x14ac:dyDescent="0.25">
      <c r="A9413" s="50">
        <v>2022</v>
      </c>
      <c r="B9413" s="51" t="s">
        <v>376</v>
      </c>
      <c r="C9413" s="51" t="s">
        <v>10</v>
      </c>
      <c r="D9413" s="51" t="s">
        <v>45</v>
      </c>
      <c r="E9413" s="51" t="s">
        <v>295</v>
      </c>
      <c r="F9413" s="52">
        <v>21642</v>
      </c>
      <c r="G9413" s="35" t="str">
        <f>VLOOKUP(F9413,Apoio!A:B,2,FALSE)</f>
        <v>Turma Recursal</v>
      </c>
      <c r="H9413" s="51" t="s">
        <v>311</v>
      </c>
      <c r="I9413" s="53">
        <v>139</v>
      </c>
      <c r="J9413" s="2">
        <f>VLOOKUP($F9413,Apoio!$A:$F,4,FALSE)</f>
        <v>16</v>
      </c>
      <c r="K9413" s="2">
        <f>VLOOKUP($F9413,Apoio!$A:$F,5,FALSE)</f>
        <v>1</v>
      </c>
      <c r="L9413" s="24" t="str">
        <f>VLOOKUP($F9413,Apoio!$A:$F,6,FALSE)</f>
        <v>São Paulo - TR</v>
      </c>
    </row>
    <row r="9414" spans="1:12" x14ac:dyDescent="0.25">
      <c r="A9414" s="46">
        <v>2022</v>
      </c>
      <c r="B9414" s="47" t="s">
        <v>376</v>
      </c>
      <c r="C9414" s="47" t="s">
        <v>10</v>
      </c>
      <c r="D9414" s="47" t="s">
        <v>45</v>
      </c>
      <c r="E9414" s="47" t="s">
        <v>295</v>
      </c>
      <c r="F9414" s="48">
        <v>21643</v>
      </c>
      <c r="G9414" s="35" t="str">
        <f>VLOOKUP(F9414,Apoio!A:B,2,FALSE)</f>
        <v>Turma Recursal</v>
      </c>
      <c r="H9414" s="47" t="s">
        <v>312</v>
      </c>
      <c r="I9414" s="49">
        <v>143</v>
      </c>
      <c r="J9414" s="2">
        <f>VLOOKUP($F9414,Apoio!$A:$F,4,FALSE)</f>
        <v>17</v>
      </c>
      <c r="K9414" s="2">
        <f>VLOOKUP($F9414,Apoio!$A:$F,5,FALSE)</f>
        <v>1</v>
      </c>
      <c r="L9414" s="24" t="str">
        <f>VLOOKUP($F9414,Apoio!$A:$F,6,FALSE)</f>
        <v>São Paulo - TR</v>
      </c>
    </row>
    <row r="9415" spans="1:12" x14ac:dyDescent="0.25">
      <c r="A9415" s="50">
        <v>2022</v>
      </c>
      <c r="B9415" s="51" t="s">
        <v>376</v>
      </c>
      <c r="C9415" s="51" t="s">
        <v>10</v>
      </c>
      <c r="D9415" s="51" t="s">
        <v>45</v>
      </c>
      <c r="E9415" s="51" t="s">
        <v>295</v>
      </c>
      <c r="F9415" s="52">
        <v>21644</v>
      </c>
      <c r="G9415" s="35" t="str">
        <f>VLOOKUP(F9415,Apoio!A:B,2,FALSE)</f>
        <v>Turma Recursal</v>
      </c>
      <c r="H9415" s="51" t="s">
        <v>313</v>
      </c>
      <c r="I9415" s="53">
        <v>147</v>
      </c>
      <c r="J9415" s="2">
        <f>VLOOKUP($F9415,Apoio!$A:$F,4,FALSE)</f>
        <v>18</v>
      </c>
      <c r="K9415" s="2">
        <f>VLOOKUP($F9415,Apoio!$A:$F,5,FALSE)</f>
        <v>1</v>
      </c>
      <c r="L9415" s="24" t="str">
        <f>VLOOKUP($F9415,Apoio!$A:$F,6,FALSE)</f>
        <v>São Paulo - TR</v>
      </c>
    </row>
    <row r="9416" spans="1:12" x14ac:dyDescent="0.25">
      <c r="A9416" s="46">
        <v>2022</v>
      </c>
      <c r="B9416" s="47" t="s">
        <v>376</v>
      </c>
      <c r="C9416" s="47" t="s">
        <v>10</v>
      </c>
      <c r="D9416" s="47" t="s">
        <v>45</v>
      </c>
      <c r="E9416" s="47" t="s">
        <v>295</v>
      </c>
      <c r="F9416" s="48">
        <v>21645</v>
      </c>
      <c r="G9416" s="35" t="str">
        <f>VLOOKUP(F9416,Apoio!A:B,2,FALSE)</f>
        <v>Turma Recursal</v>
      </c>
      <c r="H9416" s="47" t="s">
        <v>314</v>
      </c>
      <c r="I9416" s="49">
        <v>149</v>
      </c>
      <c r="J9416" s="2">
        <f>VLOOKUP($F9416,Apoio!$A:$F,4,FALSE)</f>
        <v>19</v>
      </c>
      <c r="K9416" s="2">
        <f>VLOOKUP($F9416,Apoio!$A:$F,5,FALSE)</f>
        <v>1</v>
      </c>
      <c r="L9416" s="24" t="str">
        <f>VLOOKUP($F9416,Apoio!$A:$F,6,FALSE)</f>
        <v>São Paulo - TR</v>
      </c>
    </row>
    <row r="9417" spans="1:12" x14ac:dyDescent="0.25">
      <c r="A9417" s="50">
        <v>2022</v>
      </c>
      <c r="B9417" s="51" t="s">
        <v>376</v>
      </c>
      <c r="C9417" s="51" t="s">
        <v>10</v>
      </c>
      <c r="D9417" s="51" t="s">
        <v>45</v>
      </c>
      <c r="E9417" s="51" t="s">
        <v>295</v>
      </c>
      <c r="F9417" s="52">
        <v>21646</v>
      </c>
      <c r="G9417" s="35" t="str">
        <f>VLOOKUP(F9417,Apoio!A:B,2,FALSE)</f>
        <v>Turma Recursal</v>
      </c>
      <c r="H9417" s="51" t="s">
        <v>315</v>
      </c>
      <c r="I9417" s="53">
        <v>132</v>
      </c>
      <c r="J9417" s="2">
        <f>VLOOKUP($F9417,Apoio!$A:$F,4,FALSE)</f>
        <v>20</v>
      </c>
      <c r="K9417" s="2">
        <f>VLOOKUP($F9417,Apoio!$A:$F,5,FALSE)</f>
        <v>1</v>
      </c>
      <c r="L9417" s="24" t="str">
        <f>VLOOKUP($F9417,Apoio!$A:$F,6,FALSE)</f>
        <v>São Paulo - TR</v>
      </c>
    </row>
    <row r="9418" spans="1:12" x14ac:dyDescent="0.25">
      <c r="A9418" s="46">
        <v>2022</v>
      </c>
      <c r="B9418" s="47" t="s">
        <v>376</v>
      </c>
      <c r="C9418" s="47" t="s">
        <v>10</v>
      </c>
      <c r="D9418" s="47" t="s">
        <v>45</v>
      </c>
      <c r="E9418" s="47" t="s">
        <v>295</v>
      </c>
      <c r="F9418" s="48">
        <v>21647</v>
      </c>
      <c r="G9418" s="35" t="str">
        <f>VLOOKUP(F9418,Apoio!A:B,2,FALSE)</f>
        <v>Turma Recursal</v>
      </c>
      <c r="H9418" s="47" t="s">
        <v>316</v>
      </c>
      <c r="I9418" s="49">
        <v>150</v>
      </c>
      <c r="J9418" s="2">
        <f>VLOOKUP($F9418,Apoio!$A:$F,4,FALSE)</f>
        <v>21</v>
      </c>
      <c r="K9418" s="2">
        <f>VLOOKUP($F9418,Apoio!$A:$F,5,FALSE)</f>
        <v>1</v>
      </c>
      <c r="L9418" s="24" t="str">
        <f>VLOOKUP($F9418,Apoio!$A:$F,6,FALSE)</f>
        <v>São Paulo - TR</v>
      </c>
    </row>
    <row r="9419" spans="1:12" x14ac:dyDescent="0.25">
      <c r="A9419" s="50">
        <v>2022</v>
      </c>
      <c r="B9419" s="51" t="s">
        <v>376</v>
      </c>
      <c r="C9419" s="51" t="s">
        <v>10</v>
      </c>
      <c r="D9419" s="51" t="s">
        <v>45</v>
      </c>
      <c r="E9419" s="51" t="s">
        <v>295</v>
      </c>
      <c r="F9419" s="52">
        <v>21648</v>
      </c>
      <c r="G9419" s="35" t="str">
        <f>VLOOKUP(F9419,Apoio!A:B,2,FALSE)</f>
        <v>Turma Recursal</v>
      </c>
      <c r="H9419" s="51" t="s">
        <v>317</v>
      </c>
      <c r="I9419" s="53">
        <v>141</v>
      </c>
      <c r="J9419" s="2">
        <f>VLOOKUP($F9419,Apoio!$A:$F,4,FALSE)</f>
        <v>22</v>
      </c>
      <c r="K9419" s="2">
        <f>VLOOKUP($F9419,Apoio!$A:$F,5,FALSE)</f>
        <v>1</v>
      </c>
      <c r="L9419" s="24" t="str">
        <f>VLOOKUP($F9419,Apoio!$A:$F,6,FALSE)</f>
        <v>São Paulo - TR</v>
      </c>
    </row>
    <row r="9420" spans="1:12" x14ac:dyDescent="0.25">
      <c r="A9420" s="46">
        <v>2022</v>
      </c>
      <c r="B9420" s="47" t="s">
        <v>376</v>
      </c>
      <c r="C9420" s="47" t="s">
        <v>10</v>
      </c>
      <c r="D9420" s="47" t="s">
        <v>45</v>
      </c>
      <c r="E9420" s="47" t="s">
        <v>295</v>
      </c>
      <c r="F9420" s="48">
        <v>21649</v>
      </c>
      <c r="G9420" s="35" t="str">
        <f>VLOOKUP(F9420,Apoio!A:B,2,FALSE)</f>
        <v>Turma Recursal</v>
      </c>
      <c r="H9420" s="47" t="s">
        <v>318</v>
      </c>
      <c r="I9420" s="49">
        <v>144</v>
      </c>
      <c r="J9420" s="2">
        <f>VLOOKUP($F9420,Apoio!$A:$F,4,FALSE)</f>
        <v>23</v>
      </c>
      <c r="K9420" s="2">
        <f>VLOOKUP($F9420,Apoio!$A:$F,5,FALSE)</f>
        <v>1</v>
      </c>
      <c r="L9420" s="24" t="str">
        <f>VLOOKUP($F9420,Apoio!$A:$F,6,FALSE)</f>
        <v>São Paulo - TR</v>
      </c>
    </row>
    <row r="9421" spans="1:12" x14ac:dyDescent="0.25">
      <c r="A9421" s="50">
        <v>2022</v>
      </c>
      <c r="B9421" s="51" t="s">
        <v>376</v>
      </c>
      <c r="C9421" s="51" t="s">
        <v>10</v>
      </c>
      <c r="D9421" s="51" t="s">
        <v>45</v>
      </c>
      <c r="E9421" s="51" t="s">
        <v>295</v>
      </c>
      <c r="F9421" s="52">
        <v>21650</v>
      </c>
      <c r="G9421" s="35" t="str">
        <f>VLOOKUP(F9421,Apoio!A:B,2,FALSE)</f>
        <v>Turma Recursal</v>
      </c>
      <c r="H9421" s="51" t="s">
        <v>319</v>
      </c>
      <c r="I9421" s="53">
        <v>141</v>
      </c>
      <c r="J9421" s="2">
        <f>VLOOKUP($F9421,Apoio!$A:$F,4,FALSE)</f>
        <v>24</v>
      </c>
      <c r="K9421" s="2">
        <f>VLOOKUP($F9421,Apoio!$A:$F,5,FALSE)</f>
        <v>1</v>
      </c>
      <c r="L9421" s="24" t="str">
        <f>VLOOKUP($F9421,Apoio!$A:$F,6,FALSE)</f>
        <v>São Paulo - TR</v>
      </c>
    </row>
    <row r="9422" spans="1:12" x14ac:dyDescent="0.25">
      <c r="A9422" s="46">
        <v>2022</v>
      </c>
      <c r="B9422" s="47" t="s">
        <v>376</v>
      </c>
      <c r="C9422" s="47" t="s">
        <v>10</v>
      </c>
      <c r="D9422" s="47" t="s">
        <v>45</v>
      </c>
      <c r="E9422" s="47" t="s">
        <v>295</v>
      </c>
      <c r="F9422" s="48">
        <v>21651</v>
      </c>
      <c r="G9422" s="35" t="str">
        <f>VLOOKUP(F9422,Apoio!A:B,2,FALSE)</f>
        <v>Turma Recursal</v>
      </c>
      <c r="H9422" s="47" t="s">
        <v>320</v>
      </c>
      <c r="I9422" s="49">
        <v>116</v>
      </c>
      <c r="J9422" s="2">
        <f>VLOOKUP($F9422,Apoio!$A:$F,4,FALSE)</f>
        <v>25</v>
      </c>
      <c r="K9422" s="2">
        <f>VLOOKUP($F9422,Apoio!$A:$F,5,FALSE)</f>
        <v>1</v>
      </c>
      <c r="L9422" s="24" t="str">
        <f>VLOOKUP($F9422,Apoio!$A:$F,6,FALSE)</f>
        <v>São Paulo - TR</v>
      </c>
    </row>
    <row r="9423" spans="1:12" x14ac:dyDescent="0.25">
      <c r="A9423" s="50">
        <v>2022</v>
      </c>
      <c r="B9423" s="51" t="s">
        <v>376</v>
      </c>
      <c r="C9423" s="51" t="s">
        <v>10</v>
      </c>
      <c r="D9423" s="51" t="s">
        <v>45</v>
      </c>
      <c r="E9423" s="51" t="s">
        <v>295</v>
      </c>
      <c r="F9423" s="52">
        <v>21652</v>
      </c>
      <c r="G9423" s="35" t="str">
        <f>VLOOKUP(F9423,Apoio!A:B,2,FALSE)</f>
        <v>Turma Recursal</v>
      </c>
      <c r="H9423" s="51" t="s">
        <v>321</v>
      </c>
      <c r="I9423" s="53">
        <v>121</v>
      </c>
      <c r="J9423" s="2">
        <f>VLOOKUP($F9423,Apoio!$A:$F,4,FALSE)</f>
        <v>26</v>
      </c>
      <c r="K9423" s="2">
        <f>VLOOKUP($F9423,Apoio!$A:$F,5,FALSE)</f>
        <v>1</v>
      </c>
      <c r="L9423" s="24" t="str">
        <f>VLOOKUP($F9423,Apoio!$A:$F,6,FALSE)</f>
        <v>São Paulo - TR</v>
      </c>
    </row>
    <row r="9424" spans="1:12" x14ac:dyDescent="0.25">
      <c r="A9424" s="46">
        <v>2022</v>
      </c>
      <c r="B9424" s="47" t="s">
        <v>376</v>
      </c>
      <c r="C9424" s="47" t="s">
        <v>10</v>
      </c>
      <c r="D9424" s="47" t="s">
        <v>45</v>
      </c>
      <c r="E9424" s="47" t="s">
        <v>295</v>
      </c>
      <c r="F9424" s="48">
        <v>21653</v>
      </c>
      <c r="G9424" s="35" t="str">
        <f>VLOOKUP(F9424,Apoio!A:B,2,FALSE)</f>
        <v>Turma Recursal</v>
      </c>
      <c r="H9424" s="47" t="s">
        <v>322</v>
      </c>
      <c r="I9424" s="49">
        <v>132</v>
      </c>
      <c r="J9424" s="2">
        <f>VLOOKUP($F9424,Apoio!$A:$F,4,FALSE)</f>
        <v>27</v>
      </c>
      <c r="K9424" s="2">
        <f>VLOOKUP($F9424,Apoio!$A:$F,5,FALSE)</f>
        <v>1</v>
      </c>
      <c r="L9424" s="24" t="str">
        <f>VLOOKUP($F9424,Apoio!$A:$F,6,FALSE)</f>
        <v>São Paulo - TR</v>
      </c>
    </row>
    <row r="9425" spans="1:12" x14ac:dyDescent="0.25">
      <c r="A9425" s="50">
        <v>2022</v>
      </c>
      <c r="B9425" s="51" t="s">
        <v>376</v>
      </c>
      <c r="C9425" s="51" t="s">
        <v>10</v>
      </c>
      <c r="D9425" s="51" t="s">
        <v>45</v>
      </c>
      <c r="E9425" s="51" t="s">
        <v>295</v>
      </c>
      <c r="F9425" s="52">
        <v>21654</v>
      </c>
      <c r="G9425" s="35" t="str">
        <f>VLOOKUP(F9425,Apoio!A:B,2,FALSE)</f>
        <v>Turma Recursal</v>
      </c>
      <c r="H9425" s="51" t="s">
        <v>323</v>
      </c>
      <c r="I9425" s="53">
        <v>126</v>
      </c>
      <c r="J9425" s="2">
        <f>VLOOKUP($F9425,Apoio!$A:$F,4,FALSE)</f>
        <v>28</v>
      </c>
      <c r="K9425" s="2">
        <f>VLOOKUP($F9425,Apoio!$A:$F,5,FALSE)</f>
        <v>1</v>
      </c>
      <c r="L9425" s="24" t="str">
        <f>VLOOKUP($F9425,Apoio!$A:$F,6,FALSE)</f>
        <v>São Paulo - TR</v>
      </c>
    </row>
    <row r="9426" spans="1:12" x14ac:dyDescent="0.25">
      <c r="A9426" s="46">
        <v>2022</v>
      </c>
      <c r="B9426" s="47" t="s">
        <v>376</v>
      </c>
      <c r="C9426" s="47" t="s">
        <v>10</v>
      </c>
      <c r="D9426" s="47" t="s">
        <v>45</v>
      </c>
      <c r="E9426" s="47" t="s">
        <v>295</v>
      </c>
      <c r="F9426" s="48">
        <v>21655</v>
      </c>
      <c r="G9426" s="35" t="str">
        <f>VLOOKUP(F9426,Apoio!A:B,2,FALSE)</f>
        <v>Turma Recursal</v>
      </c>
      <c r="H9426" s="47" t="s">
        <v>324</v>
      </c>
      <c r="I9426" s="49">
        <v>156</v>
      </c>
      <c r="J9426" s="2">
        <f>VLOOKUP($F9426,Apoio!$A:$F,4,FALSE)</f>
        <v>29</v>
      </c>
      <c r="K9426" s="2">
        <f>VLOOKUP($F9426,Apoio!$A:$F,5,FALSE)</f>
        <v>1</v>
      </c>
      <c r="L9426" s="24" t="str">
        <f>VLOOKUP($F9426,Apoio!$A:$F,6,FALSE)</f>
        <v>São Paulo - TR</v>
      </c>
    </row>
    <row r="9427" spans="1:12" x14ac:dyDescent="0.25">
      <c r="A9427" s="50">
        <v>2022</v>
      </c>
      <c r="B9427" s="51" t="s">
        <v>376</v>
      </c>
      <c r="C9427" s="51" t="s">
        <v>10</v>
      </c>
      <c r="D9427" s="51" t="s">
        <v>45</v>
      </c>
      <c r="E9427" s="51" t="s">
        <v>295</v>
      </c>
      <c r="F9427" s="52">
        <v>21656</v>
      </c>
      <c r="G9427" s="35" t="str">
        <f>VLOOKUP(F9427,Apoio!A:B,2,FALSE)</f>
        <v>Turma Recursal</v>
      </c>
      <c r="H9427" s="51" t="s">
        <v>325</v>
      </c>
      <c r="I9427" s="53">
        <v>145</v>
      </c>
      <c r="J9427" s="2">
        <f>VLOOKUP($F9427,Apoio!$A:$F,4,FALSE)</f>
        <v>30</v>
      </c>
      <c r="K9427" s="2">
        <f>VLOOKUP($F9427,Apoio!$A:$F,5,FALSE)</f>
        <v>1</v>
      </c>
      <c r="L9427" s="24" t="str">
        <f>VLOOKUP($F9427,Apoio!$A:$F,6,FALSE)</f>
        <v>São Paulo - TR</v>
      </c>
    </row>
    <row r="9428" spans="1:12" x14ac:dyDescent="0.25">
      <c r="A9428" s="46">
        <v>2022</v>
      </c>
      <c r="B9428" s="47" t="s">
        <v>376</v>
      </c>
      <c r="C9428" s="47" t="s">
        <v>10</v>
      </c>
      <c r="D9428" s="47" t="s">
        <v>45</v>
      </c>
      <c r="E9428" s="47" t="s">
        <v>295</v>
      </c>
      <c r="F9428" s="48">
        <v>21657</v>
      </c>
      <c r="G9428" s="35" t="str">
        <f>VLOOKUP(F9428,Apoio!A:B,2,FALSE)</f>
        <v>Turma Recursal</v>
      </c>
      <c r="H9428" s="47" t="s">
        <v>326</v>
      </c>
      <c r="I9428" s="49">
        <v>147</v>
      </c>
      <c r="J9428" s="2">
        <f>VLOOKUP($F9428,Apoio!$A:$F,4,FALSE)</f>
        <v>31</v>
      </c>
      <c r="K9428" s="2">
        <f>VLOOKUP($F9428,Apoio!$A:$F,5,FALSE)</f>
        <v>1</v>
      </c>
      <c r="L9428" s="24" t="str">
        <f>VLOOKUP($F9428,Apoio!$A:$F,6,FALSE)</f>
        <v>São Paulo - TR</v>
      </c>
    </row>
    <row r="9429" spans="1:12" x14ac:dyDescent="0.25">
      <c r="A9429" s="50">
        <v>2022</v>
      </c>
      <c r="B9429" s="51" t="s">
        <v>376</v>
      </c>
      <c r="C9429" s="51" t="s">
        <v>10</v>
      </c>
      <c r="D9429" s="51" t="s">
        <v>45</v>
      </c>
      <c r="E9429" s="51" t="s">
        <v>295</v>
      </c>
      <c r="F9429" s="52">
        <v>21658</v>
      </c>
      <c r="G9429" s="35" t="str">
        <f>VLOOKUP(F9429,Apoio!A:B,2,FALSE)</f>
        <v>Turma Recursal</v>
      </c>
      <c r="H9429" s="51" t="s">
        <v>327</v>
      </c>
      <c r="I9429" s="53">
        <v>145</v>
      </c>
      <c r="J9429" s="2">
        <f>VLOOKUP($F9429,Apoio!$A:$F,4,FALSE)</f>
        <v>32</v>
      </c>
      <c r="K9429" s="2">
        <f>VLOOKUP($F9429,Apoio!$A:$F,5,FALSE)</f>
        <v>1</v>
      </c>
      <c r="L9429" s="24" t="str">
        <f>VLOOKUP($F9429,Apoio!$A:$F,6,FALSE)</f>
        <v>São Paulo - TR</v>
      </c>
    </row>
    <row r="9430" spans="1:12" x14ac:dyDescent="0.25">
      <c r="A9430" s="46">
        <v>2022</v>
      </c>
      <c r="B9430" s="47" t="s">
        <v>376</v>
      </c>
      <c r="C9430" s="47" t="s">
        <v>10</v>
      </c>
      <c r="D9430" s="47" t="s">
        <v>45</v>
      </c>
      <c r="E9430" s="47" t="s">
        <v>295</v>
      </c>
      <c r="F9430" s="48">
        <v>21659</v>
      </c>
      <c r="G9430" s="35" t="str">
        <f>VLOOKUP(F9430,Apoio!A:B,2,FALSE)</f>
        <v>Turma Recursal</v>
      </c>
      <c r="H9430" s="47" t="s">
        <v>328</v>
      </c>
      <c r="I9430" s="49">
        <v>136</v>
      </c>
      <c r="J9430" s="2">
        <f>VLOOKUP($F9430,Apoio!$A:$F,4,FALSE)</f>
        <v>33</v>
      </c>
      <c r="K9430" s="2">
        <f>VLOOKUP($F9430,Apoio!$A:$F,5,FALSE)</f>
        <v>1</v>
      </c>
      <c r="L9430" s="24" t="str">
        <f>VLOOKUP($F9430,Apoio!$A:$F,6,FALSE)</f>
        <v>São Paulo - TR</v>
      </c>
    </row>
    <row r="9431" spans="1:12" x14ac:dyDescent="0.25">
      <c r="A9431" s="50">
        <v>2022</v>
      </c>
      <c r="B9431" s="51" t="s">
        <v>376</v>
      </c>
      <c r="C9431" s="51" t="s">
        <v>10</v>
      </c>
      <c r="D9431" s="51" t="s">
        <v>45</v>
      </c>
      <c r="E9431" s="51" t="s">
        <v>295</v>
      </c>
      <c r="F9431" s="52">
        <v>72267</v>
      </c>
      <c r="G9431" s="35" t="str">
        <f>VLOOKUP(F9431,Apoio!A:B,2,FALSE)</f>
        <v>Turma Recursal</v>
      </c>
      <c r="H9431" s="51" t="s">
        <v>329</v>
      </c>
      <c r="I9431" s="53">
        <v>122</v>
      </c>
      <c r="J9431" s="2">
        <f>VLOOKUP($F9431,Apoio!$A:$F,4,FALSE)</f>
        <v>34</v>
      </c>
      <c r="K9431" s="2">
        <f>VLOOKUP($F9431,Apoio!$A:$F,5,FALSE)</f>
        <v>1</v>
      </c>
      <c r="L9431" s="24" t="str">
        <f>VLOOKUP($F9431,Apoio!$A:$F,6,FALSE)</f>
        <v>São Paulo - TR</v>
      </c>
    </row>
    <row r="9432" spans="1:12" x14ac:dyDescent="0.25">
      <c r="A9432" s="46">
        <v>2022</v>
      </c>
      <c r="B9432" s="47" t="s">
        <v>376</v>
      </c>
      <c r="C9432" s="47" t="s">
        <v>10</v>
      </c>
      <c r="D9432" s="47" t="s">
        <v>45</v>
      </c>
      <c r="E9432" s="47" t="s">
        <v>295</v>
      </c>
      <c r="F9432" s="48">
        <v>72268</v>
      </c>
      <c r="G9432" s="35" t="str">
        <f>VLOOKUP(F9432,Apoio!A:B,2,FALSE)</f>
        <v>Turma Recursal</v>
      </c>
      <c r="H9432" s="47" t="s">
        <v>330</v>
      </c>
      <c r="I9432" s="49">
        <v>138</v>
      </c>
      <c r="J9432" s="2">
        <f>VLOOKUP($F9432,Apoio!$A:$F,4,FALSE)</f>
        <v>35</v>
      </c>
      <c r="K9432" s="2">
        <f>VLOOKUP($F9432,Apoio!$A:$F,5,FALSE)</f>
        <v>1</v>
      </c>
      <c r="L9432" s="24" t="str">
        <f>VLOOKUP($F9432,Apoio!$A:$F,6,FALSE)</f>
        <v>São Paulo - TR</v>
      </c>
    </row>
    <row r="9433" spans="1:12" x14ac:dyDescent="0.25">
      <c r="A9433" s="50">
        <v>2022</v>
      </c>
      <c r="B9433" s="51" t="s">
        <v>376</v>
      </c>
      <c r="C9433" s="51" t="s">
        <v>10</v>
      </c>
      <c r="D9433" s="51" t="s">
        <v>45</v>
      </c>
      <c r="E9433" s="51" t="s">
        <v>295</v>
      </c>
      <c r="F9433" s="52">
        <v>72269</v>
      </c>
      <c r="G9433" s="35" t="str">
        <f>VLOOKUP(F9433,Apoio!A:B,2,FALSE)</f>
        <v>Turma Recursal</v>
      </c>
      <c r="H9433" s="51" t="s">
        <v>331</v>
      </c>
      <c r="I9433" s="53">
        <v>137</v>
      </c>
      <c r="J9433" s="2">
        <f>VLOOKUP($F9433,Apoio!$A:$F,4,FALSE)</f>
        <v>36</v>
      </c>
      <c r="K9433" s="2">
        <f>VLOOKUP($F9433,Apoio!$A:$F,5,FALSE)</f>
        <v>1</v>
      </c>
      <c r="L9433" s="24" t="str">
        <f>VLOOKUP($F9433,Apoio!$A:$F,6,FALSE)</f>
        <v>São Paulo - TR</v>
      </c>
    </row>
    <row r="9434" spans="1:12" x14ac:dyDescent="0.25">
      <c r="A9434" s="46">
        <v>2022</v>
      </c>
      <c r="B9434" s="47" t="s">
        <v>376</v>
      </c>
      <c r="C9434" s="47" t="s">
        <v>10</v>
      </c>
      <c r="D9434" s="47" t="s">
        <v>45</v>
      </c>
      <c r="E9434" s="47" t="s">
        <v>295</v>
      </c>
      <c r="F9434" s="48">
        <v>72270</v>
      </c>
      <c r="G9434" s="35" t="str">
        <f>VLOOKUP(F9434,Apoio!A:B,2,FALSE)</f>
        <v>Turma Recursal</v>
      </c>
      <c r="H9434" s="47" t="s">
        <v>332</v>
      </c>
      <c r="I9434" s="49">
        <v>152</v>
      </c>
      <c r="J9434" s="2">
        <f>VLOOKUP($F9434,Apoio!$A:$F,4,FALSE)</f>
        <v>37</v>
      </c>
      <c r="K9434" s="2">
        <f>VLOOKUP($F9434,Apoio!$A:$F,5,FALSE)</f>
        <v>1</v>
      </c>
      <c r="L9434" s="24" t="str">
        <f>VLOOKUP($F9434,Apoio!$A:$F,6,FALSE)</f>
        <v>São Paulo - TR</v>
      </c>
    </row>
    <row r="9435" spans="1:12" x14ac:dyDescent="0.25">
      <c r="A9435" s="50">
        <v>2022</v>
      </c>
      <c r="B9435" s="51" t="s">
        <v>376</v>
      </c>
      <c r="C9435" s="51" t="s">
        <v>10</v>
      </c>
      <c r="D9435" s="51" t="s">
        <v>45</v>
      </c>
      <c r="E9435" s="51" t="s">
        <v>295</v>
      </c>
      <c r="F9435" s="52">
        <v>72271</v>
      </c>
      <c r="G9435" s="35" t="str">
        <f>VLOOKUP(F9435,Apoio!A:B,2,FALSE)</f>
        <v>Turma Recursal</v>
      </c>
      <c r="H9435" s="51" t="s">
        <v>333</v>
      </c>
      <c r="I9435" s="53">
        <v>136</v>
      </c>
      <c r="J9435" s="2">
        <f>VLOOKUP($F9435,Apoio!$A:$F,4,FALSE)</f>
        <v>38</v>
      </c>
      <c r="K9435" s="2">
        <f>VLOOKUP($F9435,Apoio!$A:$F,5,FALSE)</f>
        <v>1</v>
      </c>
      <c r="L9435" s="24" t="str">
        <f>VLOOKUP($F9435,Apoio!$A:$F,6,FALSE)</f>
        <v>São Paulo - TR</v>
      </c>
    </row>
    <row r="9436" spans="1:12" x14ac:dyDescent="0.25">
      <c r="A9436" s="46">
        <v>2022</v>
      </c>
      <c r="B9436" s="47" t="s">
        <v>376</v>
      </c>
      <c r="C9436" s="47" t="s">
        <v>10</v>
      </c>
      <c r="D9436" s="47" t="s">
        <v>45</v>
      </c>
      <c r="E9436" s="47" t="s">
        <v>295</v>
      </c>
      <c r="F9436" s="48">
        <v>72272</v>
      </c>
      <c r="G9436" s="35" t="str">
        <f>VLOOKUP(F9436,Apoio!A:B,2,FALSE)</f>
        <v>Turma Recursal</v>
      </c>
      <c r="H9436" s="47" t="s">
        <v>334</v>
      </c>
      <c r="I9436" s="49">
        <v>142</v>
      </c>
      <c r="J9436" s="2">
        <f>VLOOKUP($F9436,Apoio!$A:$F,4,FALSE)</f>
        <v>39</v>
      </c>
      <c r="K9436" s="2">
        <f>VLOOKUP($F9436,Apoio!$A:$F,5,FALSE)</f>
        <v>1</v>
      </c>
      <c r="L9436" s="24" t="str">
        <f>VLOOKUP($F9436,Apoio!$A:$F,6,FALSE)</f>
        <v>São Paulo - TR</v>
      </c>
    </row>
    <row r="9437" spans="1:12" x14ac:dyDescent="0.25">
      <c r="A9437" s="50">
        <v>2022</v>
      </c>
      <c r="B9437" s="51" t="s">
        <v>376</v>
      </c>
      <c r="C9437" s="51" t="s">
        <v>10</v>
      </c>
      <c r="D9437" s="51" t="s">
        <v>45</v>
      </c>
      <c r="E9437" s="51" t="s">
        <v>295</v>
      </c>
      <c r="F9437" s="52">
        <v>74901</v>
      </c>
      <c r="G9437" s="35" t="str">
        <f>VLOOKUP(F9437,Apoio!A:B,2,FALSE)</f>
        <v>Turma Recursal</v>
      </c>
      <c r="H9437" s="51" t="s">
        <v>335</v>
      </c>
      <c r="I9437" s="53">
        <v>131</v>
      </c>
      <c r="J9437" s="2">
        <f>VLOOKUP($F9437,Apoio!$A:$F,4,FALSE)</f>
        <v>40</v>
      </c>
      <c r="K9437" s="2">
        <f>VLOOKUP($F9437,Apoio!$A:$F,5,FALSE)</f>
        <v>1</v>
      </c>
      <c r="L9437" s="24" t="str">
        <f>VLOOKUP($F9437,Apoio!$A:$F,6,FALSE)</f>
        <v>São Paulo - TR</v>
      </c>
    </row>
    <row r="9438" spans="1:12" x14ac:dyDescent="0.25">
      <c r="A9438" s="46">
        <v>2022</v>
      </c>
      <c r="B9438" s="47" t="s">
        <v>376</v>
      </c>
      <c r="C9438" s="47" t="s">
        <v>10</v>
      </c>
      <c r="D9438" s="47" t="s">
        <v>45</v>
      </c>
      <c r="E9438" s="47" t="s">
        <v>295</v>
      </c>
      <c r="F9438" s="48">
        <v>74902</v>
      </c>
      <c r="G9438" s="35" t="str">
        <f>VLOOKUP(F9438,Apoio!A:B,2,FALSE)</f>
        <v>Turma Recursal</v>
      </c>
      <c r="H9438" s="47" t="s">
        <v>336</v>
      </c>
      <c r="I9438" s="49">
        <v>143</v>
      </c>
      <c r="J9438" s="2">
        <f>VLOOKUP($F9438,Apoio!$A:$F,4,FALSE)</f>
        <v>41</v>
      </c>
      <c r="K9438" s="2">
        <f>VLOOKUP($F9438,Apoio!$A:$F,5,FALSE)</f>
        <v>1</v>
      </c>
      <c r="L9438" s="24" t="str">
        <f>VLOOKUP($F9438,Apoio!$A:$F,6,FALSE)</f>
        <v>São Paulo - TR</v>
      </c>
    </row>
    <row r="9439" spans="1:12" x14ac:dyDescent="0.25">
      <c r="A9439" s="50">
        <v>2022</v>
      </c>
      <c r="B9439" s="51" t="s">
        <v>376</v>
      </c>
      <c r="C9439" s="51" t="s">
        <v>10</v>
      </c>
      <c r="D9439" s="51" t="s">
        <v>45</v>
      </c>
      <c r="E9439" s="51" t="s">
        <v>295</v>
      </c>
      <c r="F9439" s="52">
        <v>74903</v>
      </c>
      <c r="G9439" s="35" t="str">
        <f>VLOOKUP(F9439,Apoio!A:B,2,FALSE)</f>
        <v>Turma Recursal</v>
      </c>
      <c r="H9439" s="51" t="s">
        <v>337</v>
      </c>
      <c r="I9439" s="53">
        <v>162</v>
      </c>
      <c r="J9439" s="2">
        <f>VLOOKUP($F9439,Apoio!$A:$F,4,FALSE)</f>
        <v>42</v>
      </c>
      <c r="K9439" s="2">
        <f>VLOOKUP($F9439,Apoio!$A:$F,5,FALSE)</f>
        <v>1</v>
      </c>
      <c r="L9439" s="24" t="str">
        <f>VLOOKUP($F9439,Apoio!$A:$F,6,FALSE)</f>
        <v>São Paulo - TR</v>
      </c>
    </row>
    <row r="9440" spans="1:12" x14ac:dyDescent="0.25">
      <c r="A9440" s="46">
        <v>2022</v>
      </c>
      <c r="B9440" s="47" t="s">
        <v>376</v>
      </c>
      <c r="C9440" s="47" t="s">
        <v>10</v>
      </c>
      <c r="D9440" s="47" t="s">
        <v>45</v>
      </c>
      <c r="E9440" s="47" t="s">
        <v>295</v>
      </c>
      <c r="F9440" s="48">
        <v>74904</v>
      </c>
      <c r="G9440" s="35" t="str">
        <f>VLOOKUP(F9440,Apoio!A:B,2,FALSE)</f>
        <v>Turma Recursal</v>
      </c>
      <c r="H9440" s="47" t="s">
        <v>338</v>
      </c>
      <c r="I9440" s="49">
        <v>146</v>
      </c>
      <c r="J9440" s="2">
        <f>VLOOKUP($F9440,Apoio!$A:$F,4,FALSE)</f>
        <v>43</v>
      </c>
      <c r="K9440" s="2">
        <f>VLOOKUP($F9440,Apoio!$A:$F,5,FALSE)</f>
        <v>1</v>
      </c>
      <c r="L9440" s="24" t="str">
        <f>VLOOKUP($F9440,Apoio!$A:$F,6,FALSE)</f>
        <v>São Paulo - TR</v>
      </c>
    </row>
    <row r="9441" spans="1:12" x14ac:dyDescent="0.25">
      <c r="A9441" s="50">
        <v>2022</v>
      </c>
      <c r="B9441" s="51" t="s">
        <v>376</v>
      </c>
      <c r="C9441" s="51" t="s">
        <v>10</v>
      </c>
      <c r="D9441" s="51" t="s">
        <v>45</v>
      </c>
      <c r="E9441" s="51" t="s">
        <v>295</v>
      </c>
      <c r="F9441" s="52">
        <v>74905</v>
      </c>
      <c r="G9441" s="35" t="str">
        <f>VLOOKUP(F9441,Apoio!A:B,2,FALSE)</f>
        <v>Turma Recursal</v>
      </c>
      <c r="H9441" s="51" t="s">
        <v>339</v>
      </c>
      <c r="I9441" s="53">
        <v>153</v>
      </c>
      <c r="J9441" s="2">
        <f>VLOOKUP($F9441,Apoio!$A:$F,4,FALSE)</f>
        <v>44</v>
      </c>
      <c r="K9441" s="2">
        <f>VLOOKUP($F9441,Apoio!$A:$F,5,FALSE)</f>
        <v>1</v>
      </c>
      <c r="L9441" s="24" t="str">
        <f>VLOOKUP($F9441,Apoio!$A:$F,6,FALSE)</f>
        <v>São Paulo - TR</v>
      </c>
    </row>
    <row r="9442" spans="1:12" x14ac:dyDescent="0.25">
      <c r="A9442" s="46">
        <v>2022</v>
      </c>
      <c r="B9442" s="47" t="s">
        <v>376</v>
      </c>
      <c r="C9442" s="47" t="s">
        <v>10</v>
      </c>
      <c r="D9442" s="47" t="s">
        <v>45</v>
      </c>
      <c r="E9442" s="47" t="s">
        <v>295</v>
      </c>
      <c r="F9442" s="48">
        <v>74906</v>
      </c>
      <c r="G9442" s="35" t="str">
        <f>VLOOKUP(F9442,Apoio!A:B,2,FALSE)</f>
        <v>Turma Recursal</v>
      </c>
      <c r="H9442" s="47" t="s">
        <v>340</v>
      </c>
      <c r="I9442" s="49">
        <v>157</v>
      </c>
      <c r="J9442" s="2">
        <f>VLOOKUP($F9442,Apoio!$A:$F,4,FALSE)</f>
        <v>45</v>
      </c>
      <c r="K9442" s="2">
        <f>VLOOKUP($F9442,Apoio!$A:$F,5,FALSE)</f>
        <v>1</v>
      </c>
      <c r="L9442" s="24" t="str">
        <f>VLOOKUP($F9442,Apoio!$A:$F,6,FALSE)</f>
        <v>São Paulo - TR</v>
      </c>
    </row>
    <row r="9443" spans="1:12" x14ac:dyDescent="0.25">
      <c r="A9443" s="50">
        <v>2022</v>
      </c>
      <c r="B9443" s="51" t="s">
        <v>379</v>
      </c>
      <c r="C9443" s="51" t="s">
        <v>10</v>
      </c>
      <c r="D9443" s="51" t="s">
        <v>11</v>
      </c>
      <c r="E9443" s="51" t="s">
        <v>12</v>
      </c>
      <c r="F9443" s="52">
        <v>12961</v>
      </c>
      <c r="G9443" s="35" t="str">
        <f>VLOOKUP(F9443,Apoio!A:B,2,FALSE)</f>
        <v>Vara Federal</v>
      </c>
      <c r="H9443" s="51" t="s">
        <v>14</v>
      </c>
      <c r="I9443" s="53">
        <v>149</v>
      </c>
      <c r="J9443" s="2">
        <f>VLOOKUP($F9443,Apoio!$A:$F,4,FALSE)</f>
        <v>1</v>
      </c>
      <c r="K9443" s="2">
        <f>VLOOKUP($F9443,Apoio!$A:$F,5,FALSE)</f>
        <v>1</v>
      </c>
      <c r="L9443" s="24" t="str">
        <f>VLOOKUP($F9443,Apoio!$A:$F,6,FALSE)</f>
        <v>Campo Grande</v>
      </c>
    </row>
    <row r="9444" spans="1:12" x14ac:dyDescent="0.25">
      <c r="A9444" s="46">
        <v>2022</v>
      </c>
      <c r="B9444" s="47" t="s">
        <v>379</v>
      </c>
      <c r="C9444" s="47" t="s">
        <v>10</v>
      </c>
      <c r="D9444" s="47" t="s">
        <v>11</v>
      </c>
      <c r="E9444" s="47" t="s">
        <v>12</v>
      </c>
      <c r="F9444" s="48">
        <v>14054</v>
      </c>
      <c r="G9444" s="35" t="str">
        <f>VLOOKUP(F9444,Apoio!A:B,2,FALSE)</f>
        <v>Juizado</v>
      </c>
      <c r="H9444" s="47" t="s">
        <v>16</v>
      </c>
      <c r="I9444" s="49">
        <v>898</v>
      </c>
      <c r="J9444" s="2">
        <f>VLOOKUP($F9444,Apoio!$A:$F,4,FALSE)</f>
        <v>1</v>
      </c>
      <c r="K9444" s="2">
        <f>VLOOKUP($F9444,Apoio!$A:$F,5,FALSE)</f>
        <v>1</v>
      </c>
      <c r="L9444" s="24" t="str">
        <f>VLOOKUP($F9444,Apoio!$A:$F,6,FALSE)</f>
        <v>Campo Grande - JEF</v>
      </c>
    </row>
    <row r="9445" spans="1:12" x14ac:dyDescent="0.25">
      <c r="A9445" s="50">
        <v>2022</v>
      </c>
      <c r="B9445" s="51" t="s">
        <v>379</v>
      </c>
      <c r="C9445" s="51" t="s">
        <v>10</v>
      </c>
      <c r="D9445" s="51" t="s">
        <v>11</v>
      </c>
      <c r="E9445" s="51" t="s">
        <v>12</v>
      </c>
      <c r="F9445" s="52">
        <v>12962</v>
      </c>
      <c r="G9445" s="35" t="str">
        <f>VLOOKUP(F9445,Apoio!A:B,2,FALSE)</f>
        <v>Vara Federal</v>
      </c>
      <c r="H9445" s="51" t="s">
        <v>17</v>
      </c>
      <c r="I9445" s="53">
        <v>148</v>
      </c>
      <c r="J9445" s="2">
        <f>VLOOKUP($F9445,Apoio!$A:$F,4,FALSE)</f>
        <v>2</v>
      </c>
      <c r="K9445" s="2">
        <f>VLOOKUP($F9445,Apoio!$A:$F,5,FALSE)</f>
        <v>1</v>
      </c>
      <c r="L9445" s="24" t="str">
        <f>VLOOKUP($F9445,Apoio!$A:$F,6,FALSE)</f>
        <v>Campo Grande</v>
      </c>
    </row>
    <row r="9446" spans="1:12" x14ac:dyDescent="0.25">
      <c r="A9446" s="46">
        <v>2022</v>
      </c>
      <c r="B9446" s="47" t="s">
        <v>379</v>
      </c>
      <c r="C9446" s="47" t="s">
        <v>10</v>
      </c>
      <c r="D9446" s="47" t="s">
        <v>11</v>
      </c>
      <c r="E9446" s="47" t="s">
        <v>12</v>
      </c>
      <c r="F9446" s="48">
        <v>12541</v>
      </c>
      <c r="G9446" s="35" t="str">
        <f>VLOOKUP(F9446,Apoio!A:B,2,FALSE)</f>
        <v>Vara Federal</v>
      </c>
      <c r="H9446" s="47" t="s">
        <v>18</v>
      </c>
      <c r="I9446" s="49">
        <v>27</v>
      </c>
      <c r="J9446" s="2">
        <f>VLOOKUP($F9446,Apoio!$A:$F,4,FALSE)</f>
        <v>3</v>
      </c>
      <c r="K9446" s="2">
        <f>VLOOKUP($F9446,Apoio!$A:$F,5,FALSE)</f>
        <v>1</v>
      </c>
      <c r="L9446" s="24" t="str">
        <f>VLOOKUP($F9446,Apoio!$A:$F,6,FALSE)</f>
        <v>Campo Grande</v>
      </c>
    </row>
    <row r="9447" spans="1:12" x14ac:dyDescent="0.25">
      <c r="A9447" s="50">
        <v>2022</v>
      </c>
      <c r="B9447" s="51" t="s">
        <v>379</v>
      </c>
      <c r="C9447" s="51" t="s">
        <v>10</v>
      </c>
      <c r="D9447" s="51" t="s">
        <v>11</v>
      </c>
      <c r="E9447" s="51" t="s">
        <v>12</v>
      </c>
      <c r="F9447" s="52">
        <v>12963</v>
      </c>
      <c r="G9447" s="35" t="str">
        <f>VLOOKUP(F9447,Apoio!A:B,2,FALSE)</f>
        <v>Vara Federal</v>
      </c>
      <c r="H9447" s="51" t="s">
        <v>19</v>
      </c>
      <c r="I9447" s="53">
        <v>132</v>
      </c>
      <c r="J9447" s="2">
        <f>VLOOKUP($F9447,Apoio!$A:$F,4,FALSE)</f>
        <v>4</v>
      </c>
      <c r="K9447" s="2">
        <f>VLOOKUP($F9447,Apoio!$A:$F,5,FALSE)</f>
        <v>1</v>
      </c>
      <c r="L9447" s="24" t="str">
        <f>VLOOKUP($F9447,Apoio!$A:$F,6,FALSE)</f>
        <v>Campo Grande</v>
      </c>
    </row>
    <row r="9448" spans="1:12" x14ac:dyDescent="0.25">
      <c r="A9448" s="46">
        <v>2022</v>
      </c>
      <c r="B9448" s="47" t="s">
        <v>379</v>
      </c>
      <c r="C9448" s="47" t="s">
        <v>10</v>
      </c>
      <c r="D9448" s="47" t="s">
        <v>11</v>
      </c>
      <c r="E9448" s="47" t="s">
        <v>12</v>
      </c>
      <c r="F9448" s="48">
        <v>12542</v>
      </c>
      <c r="G9448" s="35" t="str">
        <f>VLOOKUP(F9448,Apoio!A:B,2,FALSE)</f>
        <v>Vara Federal</v>
      </c>
      <c r="H9448" s="47" t="s">
        <v>20</v>
      </c>
      <c r="I9448" s="49">
        <v>28</v>
      </c>
      <c r="J9448" s="2">
        <f>VLOOKUP($F9448,Apoio!$A:$F,4,FALSE)</f>
        <v>5</v>
      </c>
      <c r="K9448" s="2">
        <f>VLOOKUP($F9448,Apoio!$A:$F,5,FALSE)</f>
        <v>1</v>
      </c>
      <c r="L9448" s="24" t="str">
        <f>VLOOKUP($F9448,Apoio!$A:$F,6,FALSE)</f>
        <v>Campo Grande</v>
      </c>
    </row>
    <row r="9449" spans="1:12" x14ac:dyDescent="0.25">
      <c r="A9449" s="50">
        <v>2022</v>
      </c>
      <c r="B9449" s="51" t="s">
        <v>379</v>
      </c>
      <c r="C9449" s="51" t="s">
        <v>10</v>
      </c>
      <c r="D9449" s="51" t="s">
        <v>11</v>
      </c>
      <c r="E9449" s="51" t="s">
        <v>12</v>
      </c>
      <c r="F9449" s="52">
        <v>14013</v>
      </c>
      <c r="G9449" s="35" t="str">
        <f>VLOOKUP(F9449,Apoio!A:B,2,FALSE)</f>
        <v>Vara Federal</v>
      </c>
      <c r="H9449" s="51" t="s">
        <v>21</v>
      </c>
      <c r="I9449" s="53">
        <v>200</v>
      </c>
      <c r="J9449" s="2">
        <f>VLOOKUP($F9449,Apoio!$A:$F,4,FALSE)</f>
        <v>6</v>
      </c>
      <c r="K9449" s="2">
        <f>VLOOKUP($F9449,Apoio!$A:$F,5,FALSE)</f>
        <v>1</v>
      </c>
      <c r="L9449" s="24" t="str">
        <f>VLOOKUP($F9449,Apoio!$A:$F,6,FALSE)</f>
        <v>Campo Grande</v>
      </c>
    </row>
    <row r="9450" spans="1:12" x14ac:dyDescent="0.25">
      <c r="A9450" s="46">
        <v>2022</v>
      </c>
      <c r="B9450" s="47" t="s">
        <v>379</v>
      </c>
      <c r="C9450" s="47" t="s">
        <v>10</v>
      </c>
      <c r="D9450" s="47" t="s">
        <v>11</v>
      </c>
      <c r="E9450" s="47" t="s">
        <v>22</v>
      </c>
      <c r="F9450" s="48">
        <v>12549</v>
      </c>
      <c r="G9450" s="35" t="str">
        <f>VLOOKUP(F9450,Apoio!A:B,2,FALSE)</f>
        <v>Vara Federal + JEF</v>
      </c>
      <c r="H9450" s="47" t="s">
        <v>23</v>
      </c>
      <c r="I9450" s="49">
        <v>28</v>
      </c>
      <c r="J9450" s="2">
        <f>VLOOKUP($F9450,Apoio!$A:$F,4,FALSE)</f>
        <v>1</v>
      </c>
      <c r="K9450" s="2">
        <f>VLOOKUP($F9450,Apoio!$A:$F,5,FALSE)</f>
        <v>4</v>
      </c>
      <c r="L9450" s="24" t="str">
        <f>VLOOKUP($F9450,Apoio!$A:$F,6,FALSE)</f>
        <v>Corumbá</v>
      </c>
    </row>
    <row r="9451" spans="1:12" x14ac:dyDescent="0.25">
      <c r="A9451" s="50">
        <v>2022</v>
      </c>
      <c r="B9451" s="51" t="s">
        <v>379</v>
      </c>
      <c r="C9451" s="51" t="s">
        <v>10</v>
      </c>
      <c r="D9451" s="51" t="s">
        <v>11</v>
      </c>
      <c r="E9451" s="51" t="s">
        <v>22</v>
      </c>
      <c r="F9451" s="52">
        <v>12549</v>
      </c>
      <c r="G9451" s="35" t="str">
        <f>VLOOKUP(F9451,Apoio!A:B,2,FALSE)</f>
        <v>Vara Federal + JEF</v>
      </c>
      <c r="H9451" s="51" t="s">
        <v>23</v>
      </c>
      <c r="I9451" s="53">
        <v>55</v>
      </c>
      <c r="J9451" s="2">
        <f>VLOOKUP($F9451,Apoio!$A:$F,4,FALSE)</f>
        <v>1</v>
      </c>
      <c r="K9451" s="2">
        <f>VLOOKUP($F9451,Apoio!$A:$F,5,FALSE)</f>
        <v>4</v>
      </c>
      <c r="L9451" s="24" t="str">
        <f>VLOOKUP($F9451,Apoio!$A:$F,6,FALSE)</f>
        <v>Corumbá</v>
      </c>
    </row>
    <row r="9452" spans="1:12" x14ac:dyDescent="0.25">
      <c r="A9452" s="46">
        <v>2022</v>
      </c>
      <c r="B9452" s="47" t="s">
        <v>379</v>
      </c>
      <c r="C9452" s="47" t="s">
        <v>10</v>
      </c>
      <c r="D9452" s="47" t="s">
        <v>11</v>
      </c>
      <c r="E9452" s="47" t="s">
        <v>24</v>
      </c>
      <c r="F9452" s="48">
        <v>12555</v>
      </c>
      <c r="G9452" s="35" t="str">
        <f>VLOOKUP(F9452,Apoio!A:B,2,FALSE)</f>
        <v>Vara Federal + JEF</v>
      </c>
      <c r="H9452" s="47" t="s">
        <v>25</v>
      </c>
      <c r="I9452" s="49">
        <v>35</v>
      </c>
      <c r="J9452" s="2">
        <f>VLOOKUP($F9452,Apoio!$A:$F,4,FALSE)</f>
        <v>1</v>
      </c>
      <c r="K9452" s="2">
        <f>VLOOKUP($F9452,Apoio!$A:$F,5,FALSE)</f>
        <v>7</v>
      </c>
      <c r="L9452" s="24" t="str">
        <f>VLOOKUP($F9452,Apoio!$A:$F,6,FALSE)</f>
        <v>Coxim</v>
      </c>
    </row>
    <row r="9453" spans="1:12" x14ac:dyDescent="0.25">
      <c r="A9453" s="50">
        <v>2022</v>
      </c>
      <c r="B9453" s="51" t="s">
        <v>379</v>
      </c>
      <c r="C9453" s="51" t="s">
        <v>10</v>
      </c>
      <c r="D9453" s="51" t="s">
        <v>11</v>
      </c>
      <c r="E9453" s="51" t="s">
        <v>24</v>
      </c>
      <c r="F9453" s="52">
        <v>12555</v>
      </c>
      <c r="G9453" s="35" t="str">
        <f>VLOOKUP(F9453,Apoio!A:B,2,FALSE)</f>
        <v>Vara Federal + JEF</v>
      </c>
      <c r="H9453" s="51" t="s">
        <v>25</v>
      </c>
      <c r="I9453" s="53">
        <v>89</v>
      </c>
      <c r="J9453" s="2">
        <f>VLOOKUP($F9453,Apoio!$A:$F,4,FALSE)</f>
        <v>1</v>
      </c>
      <c r="K9453" s="2">
        <f>VLOOKUP($F9453,Apoio!$A:$F,5,FALSE)</f>
        <v>7</v>
      </c>
      <c r="L9453" s="24" t="str">
        <f>VLOOKUP($F9453,Apoio!$A:$F,6,FALSE)</f>
        <v>Coxim</v>
      </c>
    </row>
    <row r="9454" spans="1:12" x14ac:dyDescent="0.25">
      <c r="A9454" s="46">
        <v>2022</v>
      </c>
      <c r="B9454" s="47" t="s">
        <v>379</v>
      </c>
      <c r="C9454" s="47" t="s">
        <v>10</v>
      </c>
      <c r="D9454" s="47" t="s">
        <v>11</v>
      </c>
      <c r="E9454" s="47" t="s">
        <v>26</v>
      </c>
      <c r="F9454" s="48">
        <v>12544</v>
      </c>
      <c r="G9454" s="35" t="str">
        <f>VLOOKUP(F9454,Apoio!A:B,2,FALSE)</f>
        <v>Vara Federal</v>
      </c>
      <c r="H9454" s="47" t="s">
        <v>27</v>
      </c>
      <c r="I9454" s="49">
        <v>68</v>
      </c>
      <c r="J9454" s="2">
        <f>VLOOKUP($F9454,Apoio!$A:$F,4,FALSE)</f>
        <v>1</v>
      </c>
      <c r="K9454" s="2">
        <f>VLOOKUP($F9454,Apoio!$A:$F,5,FALSE)</f>
        <v>2</v>
      </c>
      <c r="L9454" s="24" t="str">
        <f>VLOOKUP($F9454,Apoio!$A:$F,6,FALSE)</f>
        <v>Dourados</v>
      </c>
    </row>
    <row r="9455" spans="1:12" x14ac:dyDescent="0.25">
      <c r="A9455" s="50">
        <v>2022</v>
      </c>
      <c r="B9455" s="51" t="s">
        <v>379</v>
      </c>
      <c r="C9455" s="51" t="s">
        <v>10</v>
      </c>
      <c r="D9455" s="51" t="s">
        <v>11</v>
      </c>
      <c r="E9455" s="51" t="s">
        <v>26</v>
      </c>
      <c r="F9455" s="52">
        <v>14310</v>
      </c>
      <c r="G9455" s="35" t="str">
        <f>VLOOKUP(F9455,Apoio!A:B,2,FALSE)</f>
        <v>Juizado</v>
      </c>
      <c r="H9455" s="51" t="s">
        <v>28</v>
      </c>
      <c r="I9455" s="53">
        <v>360</v>
      </c>
      <c r="J9455" s="2">
        <f>VLOOKUP($F9455,Apoio!$A:$F,4,FALSE)</f>
        <v>1</v>
      </c>
      <c r="K9455" s="2">
        <f>VLOOKUP($F9455,Apoio!$A:$F,5,FALSE)</f>
        <v>2</v>
      </c>
      <c r="L9455" s="24" t="str">
        <f>VLOOKUP($F9455,Apoio!$A:$F,6,FALSE)</f>
        <v>Dourados</v>
      </c>
    </row>
    <row r="9456" spans="1:12" x14ac:dyDescent="0.25">
      <c r="A9456" s="46">
        <v>2022</v>
      </c>
      <c r="B9456" s="47" t="s">
        <v>379</v>
      </c>
      <c r="C9456" s="47" t="s">
        <v>10</v>
      </c>
      <c r="D9456" s="47" t="s">
        <v>11</v>
      </c>
      <c r="E9456" s="47" t="s">
        <v>26</v>
      </c>
      <c r="F9456" s="48">
        <v>12545</v>
      </c>
      <c r="G9456" s="35" t="str">
        <f>VLOOKUP(F9456,Apoio!A:B,2,FALSE)</f>
        <v>Vara Federal</v>
      </c>
      <c r="H9456" s="47" t="s">
        <v>29</v>
      </c>
      <c r="I9456" s="49">
        <v>73</v>
      </c>
      <c r="J9456" s="2">
        <f>VLOOKUP($F9456,Apoio!$A:$F,4,FALSE)</f>
        <v>2</v>
      </c>
      <c r="K9456" s="2">
        <f>VLOOKUP($F9456,Apoio!$A:$F,5,FALSE)</f>
        <v>2</v>
      </c>
      <c r="L9456" s="24" t="str">
        <f>VLOOKUP($F9456,Apoio!$A:$F,6,FALSE)</f>
        <v>Dourados</v>
      </c>
    </row>
    <row r="9457" spans="1:12" x14ac:dyDescent="0.25">
      <c r="A9457" s="50">
        <v>2022</v>
      </c>
      <c r="B9457" s="51" t="s">
        <v>379</v>
      </c>
      <c r="C9457" s="51" t="s">
        <v>10</v>
      </c>
      <c r="D9457" s="51" t="s">
        <v>11</v>
      </c>
      <c r="E9457" s="51" t="s">
        <v>30</v>
      </c>
      <c r="F9457" s="52">
        <v>12553</v>
      </c>
      <c r="G9457" s="35" t="str">
        <f>VLOOKUP(F9457,Apoio!A:B,2,FALSE)</f>
        <v>Vara Federal + JEF</v>
      </c>
      <c r="H9457" s="51" t="s">
        <v>31</v>
      </c>
      <c r="I9457" s="53">
        <v>75</v>
      </c>
      <c r="J9457" s="2">
        <f>VLOOKUP($F9457,Apoio!$A:$F,4,FALSE)</f>
        <v>1</v>
      </c>
      <c r="K9457" s="2">
        <f>VLOOKUP($F9457,Apoio!$A:$F,5,FALSE)</f>
        <v>6</v>
      </c>
      <c r="L9457" s="24" t="str">
        <f>VLOOKUP($F9457,Apoio!$A:$F,6,FALSE)</f>
        <v>Naviraí</v>
      </c>
    </row>
    <row r="9458" spans="1:12" x14ac:dyDescent="0.25">
      <c r="A9458" s="46">
        <v>2022</v>
      </c>
      <c r="B9458" s="47" t="s">
        <v>379</v>
      </c>
      <c r="C9458" s="47" t="s">
        <v>10</v>
      </c>
      <c r="D9458" s="47" t="s">
        <v>11</v>
      </c>
      <c r="E9458" s="47" t="s">
        <v>30</v>
      </c>
      <c r="F9458" s="48">
        <v>12553</v>
      </c>
      <c r="G9458" s="35" t="str">
        <f>VLOOKUP(F9458,Apoio!A:B,2,FALSE)</f>
        <v>Vara Federal + JEF</v>
      </c>
      <c r="H9458" s="47" t="s">
        <v>31</v>
      </c>
      <c r="I9458" s="49">
        <v>98</v>
      </c>
      <c r="J9458" s="2">
        <f>VLOOKUP($F9458,Apoio!$A:$F,4,FALSE)</f>
        <v>1</v>
      </c>
      <c r="K9458" s="2">
        <f>VLOOKUP($F9458,Apoio!$A:$F,5,FALSE)</f>
        <v>6</v>
      </c>
      <c r="L9458" s="24" t="str">
        <f>VLOOKUP($F9458,Apoio!$A:$F,6,FALSE)</f>
        <v>Naviraí</v>
      </c>
    </row>
    <row r="9459" spans="1:12" x14ac:dyDescent="0.25">
      <c r="A9459" s="50">
        <v>2022</v>
      </c>
      <c r="B9459" s="51" t="s">
        <v>379</v>
      </c>
      <c r="C9459" s="51" t="s">
        <v>10</v>
      </c>
      <c r="D9459" s="51" t="s">
        <v>11</v>
      </c>
      <c r="E9459" s="51" t="s">
        <v>32</v>
      </c>
      <c r="F9459" s="52">
        <v>12551</v>
      </c>
      <c r="G9459" s="35" t="str">
        <f>VLOOKUP(F9459,Apoio!A:B,2,FALSE)</f>
        <v>Vara Federal</v>
      </c>
      <c r="H9459" s="51" t="s">
        <v>33</v>
      </c>
      <c r="I9459" s="53">
        <v>78</v>
      </c>
      <c r="J9459" s="2">
        <f>VLOOKUP($F9459,Apoio!$A:$F,4,FALSE)</f>
        <v>1</v>
      </c>
      <c r="K9459" s="2">
        <f>VLOOKUP($F9459,Apoio!$A:$F,5,FALSE)</f>
        <v>5</v>
      </c>
      <c r="L9459" s="24" t="str">
        <f>VLOOKUP($F9459,Apoio!$A:$F,6,FALSE)</f>
        <v>Ponta Porã</v>
      </c>
    </row>
    <row r="9460" spans="1:12" x14ac:dyDescent="0.25">
      <c r="A9460" s="46">
        <v>2022</v>
      </c>
      <c r="B9460" s="47" t="s">
        <v>379</v>
      </c>
      <c r="C9460" s="47" t="s">
        <v>10</v>
      </c>
      <c r="D9460" s="47" t="s">
        <v>11</v>
      </c>
      <c r="E9460" s="47" t="s">
        <v>32</v>
      </c>
      <c r="F9460" s="48">
        <v>13978</v>
      </c>
      <c r="G9460" s="35" t="str">
        <f>VLOOKUP(F9460,Apoio!A:B,2,FALSE)</f>
        <v>Vara Federal + JEF</v>
      </c>
      <c r="H9460" s="47" t="s">
        <v>34</v>
      </c>
      <c r="I9460" s="49">
        <v>129</v>
      </c>
      <c r="J9460" s="2">
        <f>VLOOKUP($F9460,Apoio!$A:$F,4,FALSE)</f>
        <v>2</v>
      </c>
      <c r="K9460" s="2">
        <f>VLOOKUP($F9460,Apoio!$A:$F,5,FALSE)</f>
        <v>5</v>
      </c>
      <c r="L9460" s="24" t="str">
        <f>VLOOKUP($F9460,Apoio!$A:$F,6,FALSE)</f>
        <v>Ponta Porã</v>
      </c>
    </row>
    <row r="9461" spans="1:12" x14ac:dyDescent="0.25">
      <c r="A9461" s="50">
        <v>2022</v>
      </c>
      <c r="B9461" s="51" t="s">
        <v>379</v>
      </c>
      <c r="C9461" s="51" t="s">
        <v>10</v>
      </c>
      <c r="D9461" s="51" t="s">
        <v>11</v>
      </c>
      <c r="E9461" s="51" t="s">
        <v>32</v>
      </c>
      <c r="F9461" s="52">
        <v>13978</v>
      </c>
      <c r="G9461" s="35" t="str">
        <f>VLOOKUP(F9461,Apoio!A:B,2,FALSE)</f>
        <v>Vara Federal + JEF</v>
      </c>
      <c r="H9461" s="51" t="s">
        <v>34</v>
      </c>
      <c r="I9461" s="53">
        <v>74</v>
      </c>
      <c r="J9461" s="2">
        <f>VLOOKUP($F9461,Apoio!$A:$F,4,FALSE)</f>
        <v>2</v>
      </c>
      <c r="K9461" s="2">
        <f>VLOOKUP($F9461,Apoio!$A:$F,5,FALSE)</f>
        <v>5</v>
      </c>
      <c r="L9461" s="24" t="str">
        <f>VLOOKUP($F9461,Apoio!$A:$F,6,FALSE)</f>
        <v>Ponta Porã</v>
      </c>
    </row>
    <row r="9462" spans="1:12" x14ac:dyDescent="0.25">
      <c r="A9462" s="46">
        <v>2022</v>
      </c>
      <c r="B9462" s="47" t="s">
        <v>379</v>
      </c>
      <c r="C9462" s="47" t="s">
        <v>10</v>
      </c>
      <c r="D9462" s="47" t="s">
        <v>11</v>
      </c>
      <c r="E9462" s="47" t="s">
        <v>35</v>
      </c>
      <c r="F9462" s="48">
        <v>12547</v>
      </c>
      <c r="G9462" s="35" t="str">
        <f>VLOOKUP(F9462,Apoio!A:B,2,FALSE)</f>
        <v>Vara Federal + JEF</v>
      </c>
      <c r="H9462" s="47" t="s">
        <v>36</v>
      </c>
      <c r="I9462" s="49">
        <v>97</v>
      </c>
      <c r="J9462" s="2">
        <f>VLOOKUP($F9462,Apoio!$A:$F,4,FALSE)</f>
        <v>1</v>
      </c>
      <c r="K9462" s="2">
        <f>VLOOKUP($F9462,Apoio!$A:$F,5,FALSE)</f>
        <v>3</v>
      </c>
      <c r="L9462" s="24" t="str">
        <f>VLOOKUP($F9462,Apoio!$A:$F,6,FALSE)</f>
        <v>Três Lagoas</v>
      </c>
    </row>
    <row r="9463" spans="1:12" x14ac:dyDescent="0.25">
      <c r="A9463" s="50">
        <v>2022</v>
      </c>
      <c r="B9463" s="51" t="s">
        <v>379</v>
      </c>
      <c r="C9463" s="51" t="s">
        <v>10</v>
      </c>
      <c r="D9463" s="51" t="s">
        <v>11</v>
      </c>
      <c r="E9463" s="51" t="s">
        <v>35</v>
      </c>
      <c r="F9463" s="52">
        <v>12547</v>
      </c>
      <c r="G9463" s="35" t="str">
        <f>VLOOKUP(F9463,Apoio!A:B,2,FALSE)</f>
        <v>Vara Federal + JEF</v>
      </c>
      <c r="H9463" s="51" t="s">
        <v>36</v>
      </c>
      <c r="I9463" s="53">
        <v>94</v>
      </c>
      <c r="J9463" s="2">
        <f>VLOOKUP($F9463,Apoio!$A:$F,4,FALSE)</f>
        <v>1</v>
      </c>
      <c r="K9463" s="2">
        <f>VLOOKUP($F9463,Apoio!$A:$F,5,FALSE)</f>
        <v>3</v>
      </c>
      <c r="L9463" s="24" t="str">
        <f>VLOOKUP($F9463,Apoio!$A:$F,6,FALSE)</f>
        <v>Três Lagoas</v>
      </c>
    </row>
    <row r="9464" spans="1:12" x14ac:dyDescent="0.25">
      <c r="A9464" s="46">
        <v>2022</v>
      </c>
      <c r="B9464" s="47" t="s">
        <v>379</v>
      </c>
      <c r="C9464" s="47" t="s">
        <v>10</v>
      </c>
      <c r="D9464" s="47" t="s">
        <v>11</v>
      </c>
      <c r="E9464" s="47" t="s">
        <v>37</v>
      </c>
      <c r="F9464" s="48">
        <v>21666</v>
      </c>
      <c r="G9464" s="35" t="str">
        <f>VLOOKUP(F9464,Apoio!A:B,2,FALSE)</f>
        <v>Turma Recursal</v>
      </c>
      <c r="H9464" s="47" t="s">
        <v>39</v>
      </c>
      <c r="I9464" s="49">
        <v>39</v>
      </c>
      <c r="J9464" s="2">
        <f>VLOOKUP($F9464,Apoio!$A:$F,4,FALSE)</f>
        <v>1</v>
      </c>
      <c r="K9464" s="2">
        <f>VLOOKUP($F9464,Apoio!$A:$F,5,FALSE)</f>
        <v>1</v>
      </c>
      <c r="L9464" s="24" t="str">
        <f>VLOOKUP($F9464,Apoio!$A:$F,6,FALSE)</f>
        <v>Campo Grande - TR</v>
      </c>
    </row>
    <row r="9465" spans="1:12" x14ac:dyDescent="0.25">
      <c r="A9465" s="50">
        <v>2022</v>
      </c>
      <c r="B9465" s="51" t="s">
        <v>379</v>
      </c>
      <c r="C9465" s="51" t="s">
        <v>10</v>
      </c>
      <c r="D9465" s="51" t="s">
        <v>11</v>
      </c>
      <c r="E9465" s="51" t="s">
        <v>37</v>
      </c>
      <c r="F9465" s="52">
        <v>21667</v>
      </c>
      <c r="G9465" s="35" t="str">
        <f>VLOOKUP(F9465,Apoio!A:B,2,FALSE)</f>
        <v>Turma Recursal</v>
      </c>
      <c r="H9465" s="51" t="s">
        <v>40</v>
      </c>
      <c r="I9465" s="53">
        <v>38</v>
      </c>
      <c r="J9465" s="2">
        <f>VLOOKUP($F9465,Apoio!$A:$F,4,FALSE)</f>
        <v>2</v>
      </c>
      <c r="K9465" s="2">
        <f>VLOOKUP($F9465,Apoio!$A:$F,5,FALSE)</f>
        <v>1</v>
      </c>
      <c r="L9465" s="24" t="str">
        <f>VLOOKUP($F9465,Apoio!$A:$F,6,FALSE)</f>
        <v>Campo Grande - TR</v>
      </c>
    </row>
    <row r="9466" spans="1:12" x14ac:dyDescent="0.25">
      <c r="A9466" s="46">
        <v>2022</v>
      </c>
      <c r="B9466" s="47" t="s">
        <v>379</v>
      </c>
      <c r="C9466" s="47" t="s">
        <v>10</v>
      </c>
      <c r="D9466" s="47" t="s">
        <v>11</v>
      </c>
      <c r="E9466" s="47" t="s">
        <v>37</v>
      </c>
      <c r="F9466" s="48">
        <v>21668</v>
      </c>
      <c r="G9466" s="35" t="str">
        <f>VLOOKUP(F9466,Apoio!A:B,2,FALSE)</f>
        <v>Turma Recursal</v>
      </c>
      <c r="H9466" s="47" t="s">
        <v>41</v>
      </c>
      <c r="I9466" s="49">
        <v>40</v>
      </c>
      <c r="J9466" s="2">
        <f>VLOOKUP($F9466,Apoio!$A:$F,4,FALSE)</f>
        <v>3</v>
      </c>
      <c r="K9466" s="2">
        <f>VLOOKUP($F9466,Apoio!$A:$F,5,FALSE)</f>
        <v>1</v>
      </c>
      <c r="L9466" s="24" t="str">
        <f>VLOOKUP($F9466,Apoio!$A:$F,6,FALSE)</f>
        <v>Campo Grande - TR</v>
      </c>
    </row>
    <row r="9467" spans="1:12" x14ac:dyDescent="0.25">
      <c r="A9467" s="50">
        <v>2022</v>
      </c>
      <c r="B9467" s="51" t="s">
        <v>379</v>
      </c>
      <c r="C9467" s="51" t="s">
        <v>10</v>
      </c>
      <c r="D9467" s="51" t="s">
        <v>11</v>
      </c>
      <c r="E9467" s="51" t="s">
        <v>37</v>
      </c>
      <c r="F9467" s="52">
        <v>17775</v>
      </c>
      <c r="G9467" s="35" t="str">
        <f>VLOOKUP(F9467,Apoio!A:B,2,FALSE)</f>
        <v>Turma Recursal</v>
      </c>
      <c r="H9467" s="51" t="s">
        <v>42</v>
      </c>
      <c r="I9467" s="53">
        <v>26</v>
      </c>
      <c r="J9467" s="2">
        <f>VLOOKUP($F9467,Apoio!$A:$F,4,FALSE)</f>
        <v>4</v>
      </c>
      <c r="K9467" s="2">
        <f>VLOOKUP($F9467,Apoio!$A:$F,5,FALSE)</f>
        <v>1</v>
      </c>
      <c r="L9467" s="24" t="str">
        <f>VLOOKUP($F9467,Apoio!$A:$F,6,FALSE)</f>
        <v>Campo Grande - TR</v>
      </c>
    </row>
    <row r="9468" spans="1:12" x14ac:dyDescent="0.25">
      <c r="A9468" s="46">
        <v>2022</v>
      </c>
      <c r="B9468" s="47" t="s">
        <v>379</v>
      </c>
      <c r="C9468" s="47" t="s">
        <v>10</v>
      </c>
      <c r="D9468" s="47" t="s">
        <v>11</v>
      </c>
      <c r="E9468" s="47" t="s">
        <v>37</v>
      </c>
      <c r="F9468" s="48">
        <v>17776</v>
      </c>
      <c r="G9468" s="35" t="str">
        <f>VLOOKUP(F9468,Apoio!A:B,2,FALSE)</f>
        <v>Turma Recursal</v>
      </c>
      <c r="H9468" s="47" t="s">
        <v>43</v>
      </c>
      <c r="I9468" s="49">
        <v>22</v>
      </c>
      <c r="J9468" s="2">
        <f>VLOOKUP($F9468,Apoio!$A:$F,4,FALSE)</f>
        <v>5</v>
      </c>
      <c r="K9468" s="2">
        <f>VLOOKUP($F9468,Apoio!$A:$F,5,FALSE)</f>
        <v>1</v>
      </c>
      <c r="L9468" s="24" t="str">
        <f>VLOOKUP($F9468,Apoio!$A:$F,6,FALSE)</f>
        <v>Campo Grande - TR</v>
      </c>
    </row>
    <row r="9469" spans="1:12" x14ac:dyDescent="0.25">
      <c r="A9469" s="50">
        <v>2022</v>
      </c>
      <c r="B9469" s="51" t="s">
        <v>379</v>
      </c>
      <c r="C9469" s="51" t="s">
        <v>10</v>
      </c>
      <c r="D9469" s="51" t="s">
        <v>11</v>
      </c>
      <c r="E9469" s="51" t="s">
        <v>37</v>
      </c>
      <c r="F9469" s="52">
        <v>17777</v>
      </c>
      <c r="G9469" s="35" t="str">
        <f>VLOOKUP(F9469,Apoio!A:B,2,FALSE)</f>
        <v>Turma Recursal</v>
      </c>
      <c r="H9469" s="51" t="s">
        <v>44</v>
      </c>
      <c r="I9469" s="53">
        <v>61</v>
      </c>
      <c r="J9469" s="2">
        <f>VLOOKUP($F9469,Apoio!$A:$F,4,FALSE)</f>
        <v>6</v>
      </c>
      <c r="K9469" s="2">
        <f>VLOOKUP($F9469,Apoio!$A:$F,5,FALSE)</f>
        <v>1</v>
      </c>
      <c r="L9469" s="24" t="str">
        <f>VLOOKUP($F9469,Apoio!$A:$F,6,FALSE)</f>
        <v>Campo Grande - TR</v>
      </c>
    </row>
    <row r="9470" spans="1:12" x14ac:dyDescent="0.25">
      <c r="A9470" s="46">
        <v>2022</v>
      </c>
      <c r="B9470" s="47" t="s">
        <v>379</v>
      </c>
      <c r="C9470" s="47" t="s">
        <v>10</v>
      </c>
      <c r="D9470" s="47" t="s">
        <v>45</v>
      </c>
      <c r="E9470" s="47" t="s">
        <v>46</v>
      </c>
      <c r="F9470" s="48">
        <v>16494</v>
      </c>
      <c r="G9470" s="35" t="str">
        <f>VLOOKUP(F9470,Apoio!A:B,2,FALSE)</f>
        <v>Vara Federal</v>
      </c>
      <c r="H9470" s="47" t="s">
        <v>47</v>
      </c>
      <c r="I9470" s="49">
        <v>152</v>
      </c>
      <c r="J9470" s="2">
        <f>VLOOKUP($F9470,Apoio!$A:$F,4,FALSE)</f>
        <v>1</v>
      </c>
      <c r="K9470" s="2">
        <f>VLOOKUP($F9470,Apoio!$A:$F,5,FALSE)</f>
        <v>34</v>
      </c>
      <c r="L9470" s="24" t="str">
        <f>VLOOKUP($F9470,Apoio!$A:$F,6,FALSE)</f>
        <v>Americana</v>
      </c>
    </row>
    <row r="9471" spans="1:12" x14ac:dyDescent="0.25">
      <c r="A9471" s="50">
        <v>2022</v>
      </c>
      <c r="B9471" s="51" t="s">
        <v>379</v>
      </c>
      <c r="C9471" s="51" t="s">
        <v>10</v>
      </c>
      <c r="D9471" s="51" t="s">
        <v>45</v>
      </c>
      <c r="E9471" s="51" t="s">
        <v>46</v>
      </c>
      <c r="F9471" s="52">
        <v>13876</v>
      </c>
      <c r="G9471" s="35" t="str">
        <f>VLOOKUP(F9471,Apoio!A:B,2,FALSE)</f>
        <v>Juizado</v>
      </c>
      <c r="H9471" s="51" t="s">
        <v>48</v>
      </c>
      <c r="I9471" s="53">
        <v>437</v>
      </c>
      <c r="J9471" s="2">
        <f>VLOOKUP($F9471,Apoio!$A:$F,4,FALSE)</f>
        <v>1</v>
      </c>
      <c r="K9471" s="2">
        <f>VLOOKUP($F9471,Apoio!$A:$F,5,FALSE)</f>
        <v>34</v>
      </c>
      <c r="L9471" s="24" t="str">
        <f>VLOOKUP($F9471,Apoio!$A:$F,6,FALSE)</f>
        <v>Americana</v>
      </c>
    </row>
    <row r="9472" spans="1:12" x14ac:dyDescent="0.25">
      <c r="A9472" s="46">
        <v>2022</v>
      </c>
      <c r="B9472" s="47" t="s">
        <v>379</v>
      </c>
      <c r="C9472" s="47" t="s">
        <v>10</v>
      </c>
      <c r="D9472" s="47" t="s">
        <v>45</v>
      </c>
      <c r="E9472" s="47" t="s">
        <v>49</v>
      </c>
      <c r="F9472" s="48">
        <v>16534</v>
      </c>
      <c r="G9472" s="35" t="str">
        <f>VLOOKUP(F9472,Apoio!A:B,2,FALSE)</f>
        <v>Vara Federal + JEF</v>
      </c>
      <c r="H9472" s="47" t="s">
        <v>50</v>
      </c>
      <c r="I9472" s="49">
        <v>149</v>
      </c>
      <c r="J9472" s="2">
        <f>VLOOKUP($F9472,Apoio!$A:$F,4,FALSE)</f>
        <v>1</v>
      </c>
      <c r="K9472" s="2">
        <f>VLOOKUP($F9472,Apoio!$A:$F,5,FALSE)</f>
        <v>37</v>
      </c>
      <c r="L9472" s="24" t="str">
        <f>VLOOKUP($F9472,Apoio!$A:$F,6,FALSE)</f>
        <v>Andradina</v>
      </c>
    </row>
    <row r="9473" spans="1:12" x14ac:dyDescent="0.25">
      <c r="A9473" s="50">
        <v>2022</v>
      </c>
      <c r="B9473" s="51" t="s">
        <v>379</v>
      </c>
      <c r="C9473" s="51" t="s">
        <v>10</v>
      </c>
      <c r="D9473" s="51" t="s">
        <v>45</v>
      </c>
      <c r="E9473" s="51" t="s">
        <v>49</v>
      </c>
      <c r="F9473" s="52">
        <v>16534</v>
      </c>
      <c r="G9473" s="35" t="str">
        <f>VLOOKUP(F9473,Apoio!A:B,2,FALSE)</f>
        <v>Vara Federal + JEF</v>
      </c>
      <c r="H9473" s="51" t="s">
        <v>50</v>
      </c>
      <c r="I9473" s="53">
        <v>67</v>
      </c>
      <c r="J9473" s="2">
        <f>VLOOKUP($F9473,Apoio!$A:$F,4,FALSE)</f>
        <v>1</v>
      </c>
      <c r="K9473" s="2">
        <f>VLOOKUP($F9473,Apoio!$A:$F,5,FALSE)</f>
        <v>37</v>
      </c>
      <c r="L9473" s="24" t="str">
        <f>VLOOKUP($F9473,Apoio!$A:$F,6,FALSE)</f>
        <v>Andradina</v>
      </c>
    </row>
    <row r="9474" spans="1:12" x14ac:dyDescent="0.25">
      <c r="A9474" s="46">
        <v>2022</v>
      </c>
      <c r="B9474" s="47" t="s">
        <v>379</v>
      </c>
      <c r="C9474" s="47" t="s">
        <v>10</v>
      </c>
      <c r="D9474" s="47" t="s">
        <v>45</v>
      </c>
      <c r="E9474" s="47" t="s">
        <v>51</v>
      </c>
      <c r="F9474" s="48">
        <v>12475</v>
      </c>
      <c r="G9474" s="35" t="str">
        <f>VLOOKUP(F9474,Apoio!A:B,2,FALSE)</f>
        <v>Vara Federal</v>
      </c>
      <c r="H9474" s="47" t="s">
        <v>52</v>
      </c>
      <c r="I9474" s="49">
        <v>114</v>
      </c>
      <c r="J9474" s="2">
        <f>VLOOKUP($F9474,Apoio!$A:$F,4,FALSE)</f>
        <v>1</v>
      </c>
      <c r="K9474" s="2">
        <f>VLOOKUP($F9474,Apoio!$A:$F,5,FALSE)</f>
        <v>7</v>
      </c>
      <c r="L9474" s="24" t="str">
        <f>VLOOKUP($F9474,Apoio!$A:$F,6,FALSE)</f>
        <v>Araçatuba</v>
      </c>
    </row>
    <row r="9475" spans="1:12" x14ac:dyDescent="0.25">
      <c r="A9475" s="50">
        <v>2022</v>
      </c>
      <c r="B9475" s="51" t="s">
        <v>379</v>
      </c>
      <c r="C9475" s="51" t="s">
        <v>10</v>
      </c>
      <c r="D9475" s="51" t="s">
        <v>45</v>
      </c>
      <c r="E9475" s="51" t="s">
        <v>51</v>
      </c>
      <c r="F9475" s="52">
        <v>17772</v>
      </c>
      <c r="G9475" s="35" t="str">
        <f>VLOOKUP(F9475,Apoio!A:B,2,FALSE)</f>
        <v>Juizado</v>
      </c>
      <c r="H9475" s="51" t="s">
        <v>53</v>
      </c>
      <c r="I9475" s="53">
        <v>413</v>
      </c>
      <c r="J9475" s="2">
        <f>VLOOKUP($F9475,Apoio!$A:$F,4,FALSE)</f>
        <v>1</v>
      </c>
      <c r="K9475" s="2">
        <f>VLOOKUP($F9475,Apoio!$A:$F,5,FALSE)</f>
        <v>7</v>
      </c>
      <c r="L9475" s="24" t="str">
        <f>VLOOKUP($F9475,Apoio!$A:$F,6,FALSE)</f>
        <v>Araçatuba</v>
      </c>
    </row>
    <row r="9476" spans="1:12" x14ac:dyDescent="0.25">
      <c r="A9476" s="46">
        <v>2022</v>
      </c>
      <c r="B9476" s="47" t="s">
        <v>379</v>
      </c>
      <c r="C9476" s="47" t="s">
        <v>10</v>
      </c>
      <c r="D9476" s="47" t="s">
        <v>45</v>
      </c>
      <c r="E9476" s="47" t="s">
        <v>51</v>
      </c>
      <c r="F9476" s="48">
        <v>12476</v>
      </c>
      <c r="G9476" s="35" t="str">
        <f>VLOOKUP(F9476,Apoio!A:B,2,FALSE)</f>
        <v>Vara Federal</v>
      </c>
      <c r="H9476" s="47" t="s">
        <v>54</v>
      </c>
      <c r="I9476" s="49">
        <v>99</v>
      </c>
      <c r="J9476" s="2">
        <f>VLOOKUP($F9476,Apoio!$A:$F,4,FALSE)</f>
        <v>2</v>
      </c>
      <c r="K9476" s="2">
        <f>VLOOKUP($F9476,Apoio!$A:$F,5,FALSE)</f>
        <v>7</v>
      </c>
      <c r="L9476" s="24" t="str">
        <f>VLOOKUP($F9476,Apoio!$A:$F,6,FALSE)</f>
        <v>Araçatuba</v>
      </c>
    </row>
    <row r="9477" spans="1:12" x14ac:dyDescent="0.25">
      <c r="A9477" s="50">
        <v>2022</v>
      </c>
      <c r="B9477" s="51" t="s">
        <v>379</v>
      </c>
      <c r="C9477" s="51" t="s">
        <v>10</v>
      </c>
      <c r="D9477" s="51" t="s">
        <v>45</v>
      </c>
      <c r="E9477" s="51" t="s">
        <v>55</v>
      </c>
      <c r="F9477" s="52">
        <v>12521</v>
      </c>
      <c r="G9477" s="35" t="str">
        <f>VLOOKUP(F9477,Apoio!A:B,2,FALSE)</f>
        <v>Vara Federal</v>
      </c>
      <c r="H9477" s="51" t="s">
        <v>56</v>
      </c>
      <c r="I9477" s="53">
        <v>62</v>
      </c>
      <c r="J9477" s="2">
        <f>VLOOKUP($F9477,Apoio!$A:$F,4,FALSE)</f>
        <v>1</v>
      </c>
      <c r="K9477" s="2">
        <f>VLOOKUP($F9477,Apoio!$A:$F,5,FALSE)</f>
        <v>20</v>
      </c>
      <c r="L9477" s="24" t="str">
        <f>VLOOKUP($F9477,Apoio!$A:$F,6,FALSE)</f>
        <v>Araraquara</v>
      </c>
    </row>
    <row r="9478" spans="1:12" x14ac:dyDescent="0.25">
      <c r="A9478" s="46">
        <v>2022</v>
      </c>
      <c r="B9478" s="47" t="s">
        <v>379</v>
      </c>
      <c r="C9478" s="47" t="s">
        <v>10</v>
      </c>
      <c r="D9478" s="47" t="s">
        <v>45</v>
      </c>
      <c r="E9478" s="47" t="s">
        <v>55</v>
      </c>
      <c r="F9478" s="48">
        <v>14311</v>
      </c>
      <c r="G9478" s="35" t="str">
        <f>VLOOKUP(F9478,Apoio!A:B,2,FALSE)</f>
        <v>Juizado</v>
      </c>
      <c r="H9478" s="47" t="s">
        <v>57</v>
      </c>
      <c r="I9478" s="49">
        <v>277</v>
      </c>
      <c r="J9478" s="2">
        <f>VLOOKUP($F9478,Apoio!$A:$F,4,FALSE)</f>
        <v>1</v>
      </c>
      <c r="K9478" s="2">
        <f>VLOOKUP($F9478,Apoio!$A:$F,5,FALSE)</f>
        <v>20</v>
      </c>
      <c r="L9478" s="24" t="str">
        <f>VLOOKUP($F9478,Apoio!$A:$F,6,FALSE)</f>
        <v>Araraquara</v>
      </c>
    </row>
    <row r="9479" spans="1:12" x14ac:dyDescent="0.25">
      <c r="A9479" s="50">
        <v>2022</v>
      </c>
      <c r="B9479" s="51" t="s">
        <v>379</v>
      </c>
      <c r="C9479" s="51" t="s">
        <v>10</v>
      </c>
      <c r="D9479" s="51" t="s">
        <v>45</v>
      </c>
      <c r="E9479" s="51" t="s">
        <v>55</v>
      </c>
      <c r="F9479" s="52">
        <v>12522</v>
      </c>
      <c r="G9479" s="35" t="str">
        <f>VLOOKUP(F9479,Apoio!A:B,2,FALSE)</f>
        <v>Vara Federal</v>
      </c>
      <c r="H9479" s="51" t="s">
        <v>58</v>
      </c>
      <c r="I9479" s="53">
        <v>69</v>
      </c>
      <c r="J9479" s="2">
        <f>VLOOKUP($F9479,Apoio!$A:$F,4,FALSE)</f>
        <v>2</v>
      </c>
      <c r="K9479" s="2">
        <f>VLOOKUP($F9479,Apoio!$A:$F,5,FALSE)</f>
        <v>20</v>
      </c>
      <c r="L9479" s="24" t="str">
        <f>VLOOKUP($F9479,Apoio!$A:$F,6,FALSE)</f>
        <v>Araraquara</v>
      </c>
    </row>
    <row r="9480" spans="1:12" x14ac:dyDescent="0.25">
      <c r="A9480" s="46">
        <v>2022</v>
      </c>
      <c r="B9480" s="47" t="s">
        <v>379</v>
      </c>
      <c r="C9480" s="47" t="s">
        <v>10</v>
      </c>
      <c r="D9480" s="47" t="s">
        <v>45</v>
      </c>
      <c r="E9480" s="47" t="s">
        <v>59</v>
      </c>
      <c r="F9480" s="48">
        <v>12511</v>
      </c>
      <c r="G9480" s="35" t="str">
        <f>VLOOKUP(F9480,Apoio!A:B,2,FALSE)</f>
        <v>Vara Federal + JEF</v>
      </c>
      <c r="H9480" s="47" t="s">
        <v>60</v>
      </c>
      <c r="I9480" s="49">
        <v>132</v>
      </c>
      <c r="J9480" s="2">
        <f>VLOOKUP($F9480,Apoio!$A:$F,4,FALSE)</f>
        <v>1</v>
      </c>
      <c r="K9480" s="2">
        <f>VLOOKUP($F9480,Apoio!$A:$F,5,FALSE)</f>
        <v>16</v>
      </c>
      <c r="L9480" s="24" t="str">
        <f>VLOOKUP($F9480,Apoio!$A:$F,6,FALSE)</f>
        <v>Assis</v>
      </c>
    </row>
    <row r="9481" spans="1:12" x14ac:dyDescent="0.25">
      <c r="A9481" s="50">
        <v>2022</v>
      </c>
      <c r="B9481" s="51" t="s">
        <v>379</v>
      </c>
      <c r="C9481" s="51" t="s">
        <v>10</v>
      </c>
      <c r="D9481" s="51" t="s">
        <v>45</v>
      </c>
      <c r="E9481" s="51" t="s">
        <v>59</v>
      </c>
      <c r="F9481" s="52">
        <v>12511</v>
      </c>
      <c r="G9481" s="35" t="str">
        <f>VLOOKUP(F9481,Apoio!A:B,2,FALSE)</f>
        <v>Vara Federal + JEF</v>
      </c>
      <c r="H9481" s="51" t="s">
        <v>60</v>
      </c>
      <c r="I9481" s="53">
        <v>71</v>
      </c>
      <c r="J9481" s="2">
        <f>VLOOKUP($F9481,Apoio!$A:$F,4,FALSE)</f>
        <v>1</v>
      </c>
      <c r="K9481" s="2">
        <f>VLOOKUP($F9481,Apoio!$A:$F,5,FALSE)</f>
        <v>16</v>
      </c>
      <c r="L9481" s="24" t="str">
        <f>VLOOKUP($F9481,Apoio!$A:$F,6,FALSE)</f>
        <v>Assis</v>
      </c>
    </row>
    <row r="9482" spans="1:12" x14ac:dyDescent="0.25">
      <c r="A9482" s="46">
        <v>2022</v>
      </c>
      <c r="B9482" s="47" t="s">
        <v>379</v>
      </c>
      <c r="C9482" s="47" t="s">
        <v>10</v>
      </c>
      <c r="D9482" s="47" t="s">
        <v>45</v>
      </c>
      <c r="E9482" s="47" t="s">
        <v>61</v>
      </c>
      <c r="F9482" s="48">
        <v>16586</v>
      </c>
      <c r="G9482" s="35" t="str">
        <f>VLOOKUP(F9482,Apoio!A:B,2,FALSE)</f>
        <v>Vara Federal + JEF</v>
      </c>
      <c r="H9482" s="47" t="s">
        <v>62</v>
      </c>
      <c r="I9482" s="49">
        <v>146</v>
      </c>
      <c r="J9482" s="2">
        <f>VLOOKUP($F9482,Apoio!$A:$F,4,FALSE)</f>
        <v>1</v>
      </c>
      <c r="K9482" s="2">
        <f>VLOOKUP($F9482,Apoio!$A:$F,5,FALSE)</f>
        <v>32</v>
      </c>
      <c r="L9482" s="24" t="str">
        <f>VLOOKUP($F9482,Apoio!$A:$F,6,FALSE)</f>
        <v>Avaré</v>
      </c>
    </row>
    <row r="9483" spans="1:12" x14ac:dyDescent="0.25">
      <c r="A9483" s="50">
        <v>2022</v>
      </c>
      <c r="B9483" s="51" t="s">
        <v>379</v>
      </c>
      <c r="C9483" s="51" t="s">
        <v>10</v>
      </c>
      <c r="D9483" s="51" t="s">
        <v>45</v>
      </c>
      <c r="E9483" s="51" t="s">
        <v>61</v>
      </c>
      <c r="F9483" s="52">
        <v>16586</v>
      </c>
      <c r="G9483" s="35" t="str">
        <f>VLOOKUP(F9483,Apoio!A:B,2,FALSE)</f>
        <v>Vara Federal + JEF</v>
      </c>
      <c r="H9483" s="51" t="s">
        <v>62</v>
      </c>
      <c r="I9483" s="53">
        <v>36</v>
      </c>
      <c r="J9483" s="2">
        <f>VLOOKUP($F9483,Apoio!$A:$F,4,FALSE)</f>
        <v>1</v>
      </c>
      <c r="K9483" s="2">
        <f>VLOOKUP($F9483,Apoio!$A:$F,5,FALSE)</f>
        <v>32</v>
      </c>
      <c r="L9483" s="24" t="str">
        <f>VLOOKUP($F9483,Apoio!$A:$F,6,FALSE)</f>
        <v>Avaré</v>
      </c>
    </row>
    <row r="9484" spans="1:12" x14ac:dyDescent="0.25">
      <c r="A9484" s="46">
        <v>2022</v>
      </c>
      <c r="B9484" s="47" t="s">
        <v>379</v>
      </c>
      <c r="C9484" s="47" t="s">
        <v>10</v>
      </c>
      <c r="D9484" s="47" t="s">
        <v>45</v>
      </c>
      <c r="E9484" s="47" t="s">
        <v>63</v>
      </c>
      <c r="F9484" s="48">
        <v>13743</v>
      </c>
      <c r="G9484" s="35" t="str">
        <f>VLOOKUP(F9484,Apoio!A:B,2,FALSE)</f>
        <v>Vara Federal + JEF</v>
      </c>
      <c r="H9484" s="47" t="s">
        <v>64</v>
      </c>
      <c r="I9484" s="49">
        <v>181</v>
      </c>
      <c r="J9484" s="2">
        <f>VLOOKUP($F9484,Apoio!$A:$F,4,FALSE)</f>
        <v>1</v>
      </c>
      <c r="K9484" s="2">
        <f>VLOOKUP($F9484,Apoio!$A:$F,5,FALSE)</f>
        <v>38</v>
      </c>
      <c r="L9484" s="24" t="str">
        <f>VLOOKUP($F9484,Apoio!$A:$F,6,FALSE)</f>
        <v>Barretos</v>
      </c>
    </row>
    <row r="9485" spans="1:12" x14ac:dyDescent="0.25">
      <c r="A9485" s="50">
        <v>2022</v>
      </c>
      <c r="B9485" s="51" t="s">
        <v>379</v>
      </c>
      <c r="C9485" s="51" t="s">
        <v>10</v>
      </c>
      <c r="D9485" s="51" t="s">
        <v>45</v>
      </c>
      <c r="E9485" s="51" t="s">
        <v>63</v>
      </c>
      <c r="F9485" s="52">
        <v>13743</v>
      </c>
      <c r="G9485" s="35" t="str">
        <f>VLOOKUP(F9485,Apoio!A:B,2,FALSE)</f>
        <v>Vara Federal + JEF</v>
      </c>
      <c r="H9485" s="51" t="s">
        <v>64</v>
      </c>
      <c r="I9485" s="53">
        <v>81</v>
      </c>
      <c r="J9485" s="2">
        <f>VLOOKUP($F9485,Apoio!$A:$F,4,FALSE)</f>
        <v>1</v>
      </c>
      <c r="K9485" s="2">
        <f>VLOOKUP($F9485,Apoio!$A:$F,5,FALSE)</f>
        <v>38</v>
      </c>
      <c r="L9485" s="24" t="str">
        <f>VLOOKUP($F9485,Apoio!$A:$F,6,FALSE)</f>
        <v>Barretos</v>
      </c>
    </row>
    <row r="9486" spans="1:12" x14ac:dyDescent="0.25">
      <c r="A9486" s="46">
        <v>2022</v>
      </c>
      <c r="B9486" s="47" t="s">
        <v>379</v>
      </c>
      <c r="C9486" s="47" t="s">
        <v>10</v>
      </c>
      <c r="D9486" s="47" t="s">
        <v>45</v>
      </c>
      <c r="E9486" s="47" t="s">
        <v>65</v>
      </c>
      <c r="F9486" s="48">
        <v>18224</v>
      </c>
      <c r="G9486" s="35" t="str">
        <f>VLOOKUP(F9486,Apoio!A:B,2,FALSE)</f>
        <v>Vara Federal</v>
      </c>
      <c r="H9486" s="47" t="s">
        <v>66</v>
      </c>
      <c r="I9486" s="49">
        <v>128</v>
      </c>
      <c r="J9486" s="2">
        <f>VLOOKUP($F9486,Apoio!$A:$F,4,FALSE)</f>
        <v>1</v>
      </c>
      <c r="K9486" s="2">
        <f>VLOOKUP($F9486,Apoio!$A:$F,5,FALSE)</f>
        <v>44</v>
      </c>
      <c r="L9486" s="24" t="str">
        <f>VLOOKUP($F9486,Apoio!$A:$F,6,FALSE)</f>
        <v>Barueri</v>
      </c>
    </row>
    <row r="9487" spans="1:12" x14ac:dyDescent="0.25">
      <c r="A9487" s="50">
        <v>2022</v>
      </c>
      <c r="B9487" s="51" t="s">
        <v>379</v>
      </c>
      <c r="C9487" s="51" t="s">
        <v>10</v>
      </c>
      <c r="D9487" s="51" t="s">
        <v>45</v>
      </c>
      <c r="E9487" s="51" t="s">
        <v>65</v>
      </c>
      <c r="F9487" s="52">
        <v>18226</v>
      </c>
      <c r="G9487" s="35" t="str">
        <f>VLOOKUP(F9487,Apoio!A:B,2,FALSE)</f>
        <v>Juizado</v>
      </c>
      <c r="H9487" s="51" t="s">
        <v>67</v>
      </c>
      <c r="I9487" s="53">
        <v>320</v>
      </c>
      <c r="J9487" s="2">
        <f>VLOOKUP($F9487,Apoio!$A:$F,4,FALSE)</f>
        <v>1</v>
      </c>
      <c r="K9487" s="2">
        <f>VLOOKUP($F9487,Apoio!$A:$F,5,FALSE)</f>
        <v>44</v>
      </c>
      <c r="L9487" s="24" t="str">
        <f>VLOOKUP($F9487,Apoio!$A:$F,6,FALSE)</f>
        <v>Barueri</v>
      </c>
    </row>
    <row r="9488" spans="1:12" x14ac:dyDescent="0.25">
      <c r="A9488" s="46">
        <v>2022</v>
      </c>
      <c r="B9488" s="47" t="s">
        <v>379</v>
      </c>
      <c r="C9488" s="47" t="s">
        <v>10</v>
      </c>
      <c r="D9488" s="47" t="s">
        <v>45</v>
      </c>
      <c r="E9488" s="47" t="s">
        <v>65</v>
      </c>
      <c r="F9488" s="48">
        <v>18225</v>
      </c>
      <c r="G9488" s="35" t="str">
        <f>VLOOKUP(F9488,Apoio!A:B,2,FALSE)</f>
        <v>Vara Federal</v>
      </c>
      <c r="H9488" s="47" t="s">
        <v>68</v>
      </c>
      <c r="I9488" s="49">
        <v>116</v>
      </c>
      <c r="J9488" s="2">
        <f>VLOOKUP($F9488,Apoio!$A:$F,4,FALSE)</f>
        <v>2</v>
      </c>
      <c r="K9488" s="2">
        <f>VLOOKUP($F9488,Apoio!$A:$F,5,FALSE)</f>
        <v>44</v>
      </c>
      <c r="L9488" s="24" t="str">
        <f>VLOOKUP($F9488,Apoio!$A:$F,6,FALSE)</f>
        <v>Barueri</v>
      </c>
    </row>
    <row r="9489" spans="1:12" x14ac:dyDescent="0.25">
      <c r="A9489" s="50">
        <v>2022</v>
      </c>
      <c r="B9489" s="51" t="s">
        <v>379</v>
      </c>
      <c r="C9489" s="51" t="s">
        <v>10</v>
      </c>
      <c r="D9489" s="51" t="s">
        <v>45</v>
      </c>
      <c r="E9489" s="51" t="s">
        <v>69</v>
      </c>
      <c r="F9489" s="52">
        <v>12478</v>
      </c>
      <c r="G9489" s="35" t="str">
        <f>VLOOKUP(F9489,Apoio!A:B,2,FALSE)</f>
        <v>Vara Federal</v>
      </c>
      <c r="H9489" s="51" t="s">
        <v>70</v>
      </c>
      <c r="I9489" s="53">
        <v>80</v>
      </c>
      <c r="J9489" s="2">
        <f>VLOOKUP($F9489,Apoio!$A:$F,4,FALSE)</f>
        <v>1</v>
      </c>
      <c r="K9489" s="2">
        <f>VLOOKUP($F9489,Apoio!$A:$F,5,FALSE)</f>
        <v>8</v>
      </c>
      <c r="L9489" s="24" t="str">
        <f>VLOOKUP($F9489,Apoio!$A:$F,6,FALSE)</f>
        <v>Bauru</v>
      </c>
    </row>
    <row r="9490" spans="1:12" x14ac:dyDescent="0.25">
      <c r="A9490" s="46">
        <v>2022</v>
      </c>
      <c r="B9490" s="47" t="s">
        <v>379</v>
      </c>
      <c r="C9490" s="47" t="s">
        <v>10</v>
      </c>
      <c r="D9490" s="47" t="s">
        <v>45</v>
      </c>
      <c r="E9490" s="47" t="s">
        <v>69</v>
      </c>
      <c r="F9490" s="48">
        <v>16499</v>
      </c>
      <c r="G9490" s="35" t="str">
        <f>VLOOKUP(F9490,Apoio!A:B,2,FALSE)</f>
        <v>Juizado</v>
      </c>
      <c r="H9490" s="47" t="s">
        <v>71</v>
      </c>
      <c r="I9490" s="49">
        <v>333</v>
      </c>
      <c r="J9490" s="2">
        <f>VLOOKUP($F9490,Apoio!$A:$F,4,FALSE)</f>
        <v>1</v>
      </c>
      <c r="K9490" s="2">
        <f>VLOOKUP($F9490,Apoio!$A:$F,5,FALSE)</f>
        <v>8</v>
      </c>
      <c r="L9490" s="24" t="str">
        <f>VLOOKUP($F9490,Apoio!$A:$F,6,FALSE)</f>
        <v>Bauru</v>
      </c>
    </row>
    <row r="9491" spans="1:12" x14ac:dyDescent="0.25">
      <c r="A9491" s="50">
        <v>2022</v>
      </c>
      <c r="B9491" s="51" t="s">
        <v>379</v>
      </c>
      <c r="C9491" s="51" t="s">
        <v>10</v>
      </c>
      <c r="D9491" s="51" t="s">
        <v>45</v>
      </c>
      <c r="E9491" s="51" t="s">
        <v>69</v>
      </c>
      <c r="F9491" s="52">
        <v>12479</v>
      </c>
      <c r="G9491" s="35" t="str">
        <f>VLOOKUP(F9491,Apoio!A:B,2,FALSE)</f>
        <v>Vara Federal</v>
      </c>
      <c r="H9491" s="51" t="s">
        <v>72</v>
      </c>
      <c r="I9491" s="53">
        <v>84</v>
      </c>
      <c r="J9491" s="2">
        <f>VLOOKUP($F9491,Apoio!$A:$F,4,FALSE)</f>
        <v>2</v>
      </c>
      <c r="K9491" s="2">
        <f>VLOOKUP($F9491,Apoio!$A:$F,5,FALSE)</f>
        <v>8</v>
      </c>
      <c r="L9491" s="24" t="str">
        <f>VLOOKUP($F9491,Apoio!$A:$F,6,FALSE)</f>
        <v>Bauru</v>
      </c>
    </row>
    <row r="9492" spans="1:12" x14ac:dyDescent="0.25">
      <c r="A9492" s="46">
        <v>2022</v>
      </c>
      <c r="B9492" s="47" t="s">
        <v>379</v>
      </c>
      <c r="C9492" s="47" t="s">
        <v>10</v>
      </c>
      <c r="D9492" s="47" t="s">
        <v>45</v>
      </c>
      <c r="E9492" s="47" t="s">
        <v>69</v>
      </c>
      <c r="F9492" s="48">
        <v>12480</v>
      </c>
      <c r="G9492" s="35" t="str">
        <f>VLOOKUP(F9492,Apoio!A:B,2,FALSE)</f>
        <v>Vara Federal</v>
      </c>
      <c r="H9492" s="47" t="s">
        <v>73</v>
      </c>
      <c r="I9492" s="49">
        <v>82</v>
      </c>
      <c r="J9492" s="2">
        <f>VLOOKUP($F9492,Apoio!$A:$F,4,FALSE)</f>
        <v>3</v>
      </c>
      <c r="K9492" s="2">
        <f>VLOOKUP($F9492,Apoio!$A:$F,5,FALSE)</f>
        <v>8</v>
      </c>
      <c r="L9492" s="24" t="str">
        <f>VLOOKUP($F9492,Apoio!$A:$F,6,FALSE)</f>
        <v>Bauru</v>
      </c>
    </row>
    <row r="9493" spans="1:12" x14ac:dyDescent="0.25">
      <c r="A9493" s="50">
        <v>2022</v>
      </c>
      <c r="B9493" s="51" t="s">
        <v>379</v>
      </c>
      <c r="C9493" s="51" t="s">
        <v>10</v>
      </c>
      <c r="D9493" s="51" t="s">
        <v>45</v>
      </c>
      <c r="E9493" s="51" t="s">
        <v>74</v>
      </c>
      <c r="F9493" s="52">
        <v>16398</v>
      </c>
      <c r="G9493" s="35" t="str">
        <f>VLOOKUP(F9493,Apoio!A:B,2,FALSE)</f>
        <v>Vara Federal</v>
      </c>
      <c r="H9493" s="51" t="s">
        <v>75</v>
      </c>
      <c r="I9493" s="53">
        <v>66</v>
      </c>
      <c r="J9493" s="2">
        <f>VLOOKUP($F9493,Apoio!$A:$F,4,FALSE)</f>
        <v>1</v>
      </c>
      <c r="K9493" s="2">
        <f>VLOOKUP($F9493,Apoio!$A:$F,5,FALSE)</f>
        <v>31</v>
      </c>
      <c r="L9493" s="24" t="str">
        <f>VLOOKUP($F9493,Apoio!$A:$F,6,FALSE)</f>
        <v>Botucatu</v>
      </c>
    </row>
    <row r="9494" spans="1:12" x14ac:dyDescent="0.25">
      <c r="A9494" s="46">
        <v>2022</v>
      </c>
      <c r="B9494" s="47" t="s">
        <v>379</v>
      </c>
      <c r="C9494" s="47" t="s">
        <v>10</v>
      </c>
      <c r="D9494" s="47" t="s">
        <v>45</v>
      </c>
      <c r="E9494" s="47" t="s">
        <v>74</v>
      </c>
      <c r="F9494" s="48">
        <v>14020</v>
      </c>
      <c r="G9494" s="35" t="str">
        <f>VLOOKUP(F9494,Apoio!A:B,2,FALSE)</f>
        <v>Juizado</v>
      </c>
      <c r="H9494" s="47" t="s">
        <v>76</v>
      </c>
      <c r="I9494" s="49">
        <v>260</v>
      </c>
      <c r="J9494" s="2">
        <f>VLOOKUP($F9494,Apoio!$A:$F,4,FALSE)</f>
        <v>1</v>
      </c>
      <c r="K9494" s="2">
        <f>VLOOKUP($F9494,Apoio!$A:$F,5,FALSE)</f>
        <v>31</v>
      </c>
      <c r="L9494" s="24" t="str">
        <f>VLOOKUP($F9494,Apoio!$A:$F,6,FALSE)</f>
        <v>Botucatu</v>
      </c>
    </row>
    <row r="9495" spans="1:12" x14ac:dyDescent="0.25">
      <c r="A9495" s="50">
        <v>2022</v>
      </c>
      <c r="B9495" s="51" t="s">
        <v>379</v>
      </c>
      <c r="C9495" s="51" t="s">
        <v>10</v>
      </c>
      <c r="D9495" s="51" t="s">
        <v>45</v>
      </c>
      <c r="E9495" s="51" t="s">
        <v>77</v>
      </c>
      <c r="F9495" s="52">
        <v>12528</v>
      </c>
      <c r="G9495" s="35" t="str">
        <f>VLOOKUP(F9495,Apoio!A:B,2,FALSE)</f>
        <v>Vara Federal</v>
      </c>
      <c r="H9495" s="51" t="s">
        <v>78</v>
      </c>
      <c r="I9495" s="53">
        <v>156</v>
      </c>
      <c r="J9495" s="2">
        <f>VLOOKUP($F9495,Apoio!$A:$F,4,FALSE)</f>
        <v>1</v>
      </c>
      <c r="K9495" s="2">
        <f>VLOOKUP($F9495,Apoio!$A:$F,5,FALSE)</f>
        <v>23</v>
      </c>
      <c r="L9495" s="24" t="str">
        <f>VLOOKUP($F9495,Apoio!$A:$F,6,FALSE)</f>
        <v>Bragança Paulista</v>
      </c>
    </row>
    <row r="9496" spans="1:12" x14ac:dyDescent="0.25">
      <c r="A9496" s="46">
        <v>2022</v>
      </c>
      <c r="B9496" s="47" t="s">
        <v>379</v>
      </c>
      <c r="C9496" s="47" t="s">
        <v>10</v>
      </c>
      <c r="D9496" s="47" t="s">
        <v>45</v>
      </c>
      <c r="E9496" s="47" t="s">
        <v>77</v>
      </c>
      <c r="F9496" s="48">
        <v>18374</v>
      </c>
      <c r="G9496" s="35" t="str">
        <f>VLOOKUP(F9496,Apoio!A:B,2,FALSE)</f>
        <v>Juizado</v>
      </c>
      <c r="H9496" s="47" t="s">
        <v>79</v>
      </c>
      <c r="I9496" s="49">
        <v>250</v>
      </c>
      <c r="J9496" s="2">
        <f>VLOOKUP($F9496,Apoio!$A:$F,4,FALSE)</f>
        <v>1</v>
      </c>
      <c r="K9496" s="2">
        <f>VLOOKUP($F9496,Apoio!$A:$F,5,FALSE)</f>
        <v>23</v>
      </c>
      <c r="L9496" s="24" t="str">
        <f>VLOOKUP($F9496,Apoio!$A:$F,6,FALSE)</f>
        <v>Bragança Paulista</v>
      </c>
    </row>
    <row r="9497" spans="1:12" x14ac:dyDescent="0.25">
      <c r="A9497" s="50">
        <v>2022</v>
      </c>
      <c r="B9497" s="51" t="s">
        <v>379</v>
      </c>
      <c r="C9497" s="51" t="s">
        <v>10</v>
      </c>
      <c r="D9497" s="51" t="s">
        <v>45</v>
      </c>
      <c r="E9497" s="51" t="s">
        <v>80</v>
      </c>
      <c r="F9497" s="52">
        <v>12468</v>
      </c>
      <c r="G9497" s="35" t="str">
        <f>VLOOKUP(F9497,Apoio!A:B,2,FALSE)</f>
        <v>Vara Federal</v>
      </c>
      <c r="H9497" s="51" t="s">
        <v>81</v>
      </c>
      <c r="I9497" s="53">
        <v>49</v>
      </c>
      <c r="J9497" s="2">
        <f>VLOOKUP($F9497,Apoio!$A:$F,4,FALSE)</f>
        <v>1</v>
      </c>
      <c r="K9497" s="2">
        <f>VLOOKUP($F9497,Apoio!$A:$F,5,FALSE)</f>
        <v>5</v>
      </c>
      <c r="L9497" s="24" t="str">
        <f>VLOOKUP($F9497,Apoio!$A:$F,6,FALSE)</f>
        <v>Campinas</v>
      </c>
    </row>
    <row r="9498" spans="1:12" x14ac:dyDescent="0.25">
      <c r="A9498" s="46">
        <v>2022</v>
      </c>
      <c r="B9498" s="47" t="s">
        <v>379</v>
      </c>
      <c r="C9498" s="47" t="s">
        <v>10</v>
      </c>
      <c r="D9498" s="47" t="s">
        <v>45</v>
      </c>
      <c r="E9498" s="47" t="s">
        <v>80</v>
      </c>
      <c r="F9498" s="48">
        <v>14021</v>
      </c>
      <c r="G9498" s="35" t="str">
        <f>VLOOKUP(F9498,Apoio!A:B,2,FALSE)</f>
        <v>Juizado</v>
      </c>
      <c r="H9498" s="47" t="s">
        <v>82</v>
      </c>
      <c r="I9498" s="49">
        <v>204</v>
      </c>
      <c r="J9498" s="2">
        <f>VLOOKUP($F9498,Apoio!$A:$F,4,FALSE)</f>
        <v>1</v>
      </c>
      <c r="K9498" s="2">
        <f>VLOOKUP($F9498,Apoio!$A:$F,5,FALSE)</f>
        <v>5</v>
      </c>
      <c r="L9498" s="24" t="str">
        <f>VLOOKUP($F9498,Apoio!$A:$F,6,FALSE)</f>
        <v>Campinas</v>
      </c>
    </row>
    <row r="9499" spans="1:12" x14ac:dyDescent="0.25">
      <c r="A9499" s="50">
        <v>2022</v>
      </c>
      <c r="B9499" s="51" t="s">
        <v>379</v>
      </c>
      <c r="C9499" s="51" t="s">
        <v>10</v>
      </c>
      <c r="D9499" s="51" t="s">
        <v>45</v>
      </c>
      <c r="E9499" s="51" t="s">
        <v>80</v>
      </c>
      <c r="F9499" s="52">
        <v>12952</v>
      </c>
      <c r="G9499" s="35" t="str">
        <f>VLOOKUP(F9499,Apoio!A:B,2,FALSE)</f>
        <v>Vara Federal</v>
      </c>
      <c r="H9499" s="51" t="s">
        <v>83</v>
      </c>
      <c r="I9499" s="53">
        <v>182</v>
      </c>
      <c r="J9499" s="2">
        <f>VLOOKUP($F9499,Apoio!$A:$F,4,FALSE)</f>
        <v>2</v>
      </c>
      <c r="K9499" s="2">
        <f>VLOOKUP($F9499,Apoio!$A:$F,5,FALSE)</f>
        <v>5</v>
      </c>
      <c r="L9499" s="24" t="str">
        <f>VLOOKUP($F9499,Apoio!$A:$F,6,FALSE)</f>
        <v>Campinas</v>
      </c>
    </row>
    <row r="9500" spans="1:12" x14ac:dyDescent="0.25">
      <c r="A9500" s="46">
        <v>2022</v>
      </c>
      <c r="B9500" s="47" t="s">
        <v>379</v>
      </c>
      <c r="C9500" s="47" t="s">
        <v>10</v>
      </c>
      <c r="D9500" s="47" t="s">
        <v>45</v>
      </c>
      <c r="E9500" s="47" t="s">
        <v>80</v>
      </c>
      <c r="F9500" s="48">
        <v>14022</v>
      </c>
      <c r="G9500" s="35" t="str">
        <f>VLOOKUP(F9500,Apoio!A:B,2,FALSE)</f>
        <v>Juizado</v>
      </c>
      <c r="H9500" s="47" t="s">
        <v>84</v>
      </c>
      <c r="I9500" s="49">
        <v>200</v>
      </c>
      <c r="J9500" s="2">
        <f>VLOOKUP($F9500,Apoio!$A:$F,4,FALSE)</f>
        <v>2</v>
      </c>
      <c r="K9500" s="2">
        <f>VLOOKUP($F9500,Apoio!$A:$F,5,FALSE)</f>
        <v>5</v>
      </c>
      <c r="L9500" s="24" t="str">
        <f>VLOOKUP($F9500,Apoio!$A:$F,6,FALSE)</f>
        <v>Campinas</v>
      </c>
    </row>
    <row r="9501" spans="1:12" x14ac:dyDescent="0.25">
      <c r="A9501" s="50">
        <v>2022</v>
      </c>
      <c r="B9501" s="51" t="s">
        <v>379</v>
      </c>
      <c r="C9501" s="51" t="s">
        <v>10</v>
      </c>
      <c r="D9501" s="51" t="s">
        <v>45</v>
      </c>
      <c r="E9501" s="51" t="s">
        <v>80</v>
      </c>
      <c r="F9501" s="52">
        <v>12953</v>
      </c>
      <c r="G9501" s="35" t="str">
        <f>VLOOKUP(F9501,Apoio!A:B,2,FALSE)</f>
        <v>Vara Federal</v>
      </c>
      <c r="H9501" s="51" t="s">
        <v>342</v>
      </c>
      <c r="I9501" s="53">
        <v>14</v>
      </c>
      <c r="J9501" s="2">
        <f>VLOOKUP($F9501,Apoio!$A:$F,4,FALSE)</f>
        <v>3</v>
      </c>
      <c r="K9501" s="2">
        <f>VLOOKUP($F9501,Apoio!$A:$F,5,FALSE)</f>
        <v>5</v>
      </c>
      <c r="L9501" s="24" t="str">
        <f>VLOOKUP($F9501,Apoio!$A:$F,6,FALSE)</f>
        <v>Campinas</v>
      </c>
    </row>
    <row r="9502" spans="1:12" x14ac:dyDescent="0.25">
      <c r="A9502" s="46">
        <v>2022</v>
      </c>
      <c r="B9502" s="47" t="s">
        <v>379</v>
      </c>
      <c r="C9502" s="47" t="s">
        <v>10</v>
      </c>
      <c r="D9502" s="47" t="s">
        <v>45</v>
      </c>
      <c r="E9502" s="47" t="s">
        <v>80</v>
      </c>
      <c r="F9502" s="48">
        <v>85142</v>
      </c>
      <c r="G9502" s="35" t="str">
        <f>VLOOKUP(F9502,Apoio!A:B,2,FALSE)</f>
        <v>Juizado</v>
      </c>
      <c r="H9502" s="47" t="s">
        <v>85</v>
      </c>
      <c r="I9502" s="49">
        <v>401</v>
      </c>
      <c r="J9502" s="2">
        <f>VLOOKUP($F9502,Apoio!$A:$F,4,FALSE)</f>
        <v>3</v>
      </c>
      <c r="K9502" s="2">
        <f>VLOOKUP($F9502,Apoio!$A:$F,5,FALSE)</f>
        <v>5</v>
      </c>
      <c r="L9502" s="24" t="str">
        <f>VLOOKUP($F9502,Apoio!$A:$F,6,FALSE)</f>
        <v>Campinas</v>
      </c>
    </row>
    <row r="9503" spans="1:12" x14ac:dyDescent="0.25">
      <c r="A9503" s="50">
        <v>2022</v>
      </c>
      <c r="B9503" s="51" t="s">
        <v>379</v>
      </c>
      <c r="C9503" s="51" t="s">
        <v>10</v>
      </c>
      <c r="D9503" s="51" t="s">
        <v>45</v>
      </c>
      <c r="E9503" s="51" t="s">
        <v>80</v>
      </c>
      <c r="F9503" s="52">
        <v>12954</v>
      </c>
      <c r="G9503" s="35" t="str">
        <f>VLOOKUP(F9503,Apoio!A:B,2,FALSE)</f>
        <v>Vara Federal</v>
      </c>
      <c r="H9503" s="51" t="s">
        <v>86</v>
      </c>
      <c r="I9503" s="53">
        <v>178</v>
      </c>
      <c r="J9503" s="2">
        <f>VLOOKUP($F9503,Apoio!$A:$F,4,FALSE)</f>
        <v>4</v>
      </c>
      <c r="K9503" s="2">
        <f>VLOOKUP($F9503,Apoio!$A:$F,5,FALSE)</f>
        <v>5</v>
      </c>
      <c r="L9503" s="24" t="str">
        <f>VLOOKUP($F9503,Apoio!$A:$F,6,FALSE)</f>
        <v>Campinas</v>
      </c>
    </row>
    <row r="9504" spans="1:12" x14ac:dyDescent="0.25">
      <c r="A9504" s="46">
        <v>2022</v>
      </c>
      <c r="B9504" s="47" t="s">
        <v>379</v>
      </c>
      <c r="C9504" s="47" t="s">
        <v>10</v>
      </c>
      <c r="D9504" s="47" t="s">
        <v>45</v>
      </c>
      <c r="E9504" s="47" t="s">
        <v>80</v>
      </c>
      <c r="F9504" s="48">
        <v>14057</v>
      </c>
      <c r="G9504" s="35" t="str">
        <f>VLOOKUP(F9504,Apoio!A:B,2,FALSE)</f>
        <v>Vara Federal</v>
      </c>
      <c r="H9504" s="47" t="s">
        <v>87</v>
      </c>
      <c r="I9504" s="49">
        <v>290</v>
      </c>
      <c r="J9504" s="2">
        <f>VLOOKUP($F9504,Apoio!$A:$F,4,FALSE)</f>
        <v>5</v>
      </c>
      <c r="K9504" s="2">
        <f>VLOOKUP($F9504,Apoio!$A:$F,5,FALSE)</f>
        <v>5</v>
      </c>
      <c r="L9504" s="24" t="str">
        <f>VLOOKUP($F9504,Apoio!$A:$F,6,FALSE)</f>
        <v>Campinas</v>
      </c>
    </row>
    <row r="9505" spans="1:12" x14ac:dyDescent="0.25">
      <c r="A9505" s="50">
        <v>2022</v>
      </c>
      <c r="B9505" s="51" t="s">
        <v>379</v>
      </c>
      <c r="C9505" s="51" t="s">
        <v>10</v>
      </c>
      <c r="D9505" s="51" t="s">
        <v>45</v>
      </c>
      <c r="E9505" s="51" t="s">
        <v>80</v>
      </c>
      <c r="F9505" s="52">
        <v>12955</v>
      </c>
      <c r="G9505" s="35" t="str">
        <f>VLOOKUP(F9505,Apoio!A:B,2,FALSE)</f>
        <v>Vara Federal</v>
      </c>
      <c r="H9505" s="51" t="s">
        <v>88</v>
      </c>
      <c r="I9505" s="53">
        <v>172</v>
      </c>
      <c r="J9505" s="2">
        <f>VLOOKUP($F9505,Apoio!$A:$F,4,FALSE)</f>
        <v>6</v>
      </c>
      <c r="K9505" s="2">
        <f>VLOOKUP($F9505,Apoio!$A:$F,5,FALSE)</f>
        <v>5</v>
      </c>
      <c r="L9505" s="24" t="str">
        <f>VLOOKUP($F9505,Apoio!$A:$F,6,FALSE)</f>
        <v>Campinas</v>
      </c>
    </row>
    <row r="9506" spans="1:12" x14ac:dyDescent="0.25">
      <c r="A9506" s="46">
        <v>2022</v>
      </c>
      <c r="B9506" s="47" t="s">
        <v>379</v>
      </c>
      <c r="C9506" s="47" t="s">
        <v>10</v>
      </c>
      <c r="D9506" s="47" t="s">
        <v>45</v>
      </c>
      <c r="E9506" s="47" t="s">
        <v>80</v>
      </c>
      <c r="F9506" s="48">
        <v>12957</v>
      </c>
      <c r="G9506" s="35" t="str">
        <f>VLOOKUP(F9506,Apoio!A:B,2,FALSE)</f>
        <v>Vara Federal</v>
      </c>
      <c r="H9506" s="47" t="s">
        <v>89</v>
      </c>
      <c r="I9506" s="49">
        <v>168</v>
      </c>
      <c r="J9506" s="2">
        <f>VLOOKUP($F9506,Apoio!$A:$F,4,FALSE)</f>
        <v>8</v>
      </c>
      <c r="K9506" s="2">
        <f>VLOOKUP($F9506,Apoio!$A:$F,5,FALSE)</f>
        <v>5</v>
      </c>
      <c r="L9506" s="24" t="str">
        <f>VLOOKUP($F9506,Apoio!$A:$F,6,FALSE)</f>
        <v>Campinas</v>
      </c>
    </row>
    <row r="9507" spans="1:12" x14ac:dyDescent="0.25">
      <c r="A9507" s="50">
        <v>2022</v>
      </c>
      <c r="B9507" s="51" t="s">
        <v>379</v>
      </c>
      <c r="C9507" s="51" t="s">
        <v>10</v>
      </c>
      <c r="D9507" s="51" t="s">
        <v>45</v>
      </c>
      <c r="E9507" s="51" t="s">
        <v>80</v>
      </c>
      <c r="F9507" s="52">
        <v>13867</v>
      </c>
      <c r="G9507" s="35" t="str">
        <f>VLOOKUP(F9507,Apoio!A:B,2,FALSE)</f>
        <v>Vara Federal</v>
      </c>
      <c r="H9507" s="51" t="s">
        <v>90</v>
      </c>
      <c r="I9507" s="53">
        <v>35</v>
      </c>
      <c r="J9507" s="2">
        <f>VLOOKUP($F9507,Apoio!$A:$F,4,FALSE)</f>
        <v>9</v>
      </c>
      <c r="K9507" s="2">
        <f>VLOOKUP($F9507,Apoio!$A:$F,5,FALSE)</f>
        <v>5</v>
      </c>
      <c r="L9507" s="24" t="str">
        <f>VLOOKUP($F9507,Apoio!$A:$F,6,FALSE)</f>
        <v>Campinas</v>
      </c>
    </row>
    <row r="9508" spans="1:12" x14ac:dyDescent="0.25">
      <c r="A9508" s="46">
        <v>2022</v>
      </c>
      <c r="B9508" s="47" t="s">
        <v>379</v>
      </c>
      <c r="C9508" s="47" t="s">
        <v>10</v>
      </c>
      <c r="D9508" s="47" t="s">
        <v>45</v>
      </c>
      <c r="E9508" s="47" t="s">
        <v>91</v>
      </c>
      <c r="F9508" s="48">
        <v>16315</v>
      </c>
      <c r="G9508" s="35" t="str">
        <f>VLOOKUP(F9508,Apoio!A:B,2,FALSE)</f>
        <v>Vara Federal + JEF</v>
      </c>
      <c r="H9508" s="47" t="s">
        <v>92</v>
      </c>
      <c r="I9508" s="49">
        <v>149</v>
      </c>
      <c r="J9508" s="2">
        <f>VLOOKUP($F9508,Apoio!$A:$F,4,FALSE)</f>
        <v>1</v>
      </c>
      <c r="K9508" s="2">
        <f>VLOOKUP($F9508,Apoio!$A:$F,5,FALSE)</f>
        <v>35</v>
      </c>
      <c r="L9508" s="24" t="str">
        <f>VLOOKUP($F9508,Apoio!$A:$F,6,FALSE)</f>
        <v>Caraguatatuba</v>
      </c>
    </row>
    <row r="9509" spans="1:12" x14ac:dyDescent="0.25">
      <c r="A9509" s="50">
        <v>2022</v>
      </c>
      <c r="B9509" s="51" t="s">
        <v>379</v>
      </c>
      <c r="C9509" s="51" t="s">
        <v>10</v>
      </c>
      <c r="D9509" s="51" t="s">
        <v>45</v>
      </c>
      <c r="E9509" s="51" t="s">
        <v>91</v>
      </c>
      <c r="F9509" s="52">
        <v>16315</v>
      </c>
      <c r="G9509" s="35" t="str">
        <f>VLOOKUP(F9509,Apoio!A:B,2,FALSE)</f>
        <v>Vara Federal + JEF</v>
      </c>
      <c r="H9509" s="51" t="s">
        <v>92</v>
      </c>
      <c r="I9509" s="53">
        <v>54</v>
      </c>
      <c r="J9509" s="2">
        <f>VLOOKUP($F9509,Apoio!$A:$F,4,FALSE)</f>
        <v>1</v>
      </c>
      <c r="K9509" s="2">
        <f>VLOOKUP($F9509,Apoio!$A:$F,5,FALSE)</f>
        <v>35</v>
      </c>
      <c r="L9509" s="24" t="str">
        <f>VLOOKUP($F9509,Apoio!$A:$F,6,FALSE)</f>
        <v>Caraguatatuba</v>
      </c>
    </row>
    <row r="9510" spans="1:12" x14ac:dyDescent="0.25">
      <c r="A9510" s="46">
        <v>2022</v>
      </c>
      <c r="B9510" s="47" t="s">
        <v>379</v>
      </c>
      <c r="C9510" s="47" t="s">
        <v>10</v>
      </c>
      <c r="D9510" s="47" t="s">
        <v>45</v>
      </c>
      <c r="E9510" s="47" t="s">
        <v>93</v>
      </c>
      <c r="F9510" s="48">
        <v>16399</v>
      </c>
      <c r="G9510" s="35" t="str">
        <f>VLOOKUP(F9510,Apoio!A:B,2,FALSE)</f>
        <v>Vara Federal + JEF</v>
      </c>
      <c r="H9510" s="47" t="s">
        <v>520</v>
      </c>
      <c r="I9510" s="49">
        <v>201</v>
      </c>
      <c r="J9510" s="2">
        <f>VLOOKUP($F9510,Apoio!$A:$F,4,FALSE)</f>
        <v>1</v>
      </c>
      <c r="K9510" s="2">
        <f>VLOOKUP($F9510,Apoio!$A:$F,5,FALSE)</f>
        <v>36</v>
      </c>
      <c r="L9510" s="24" t="str">
        <f>VLOOKUP($F9510,Apoio!$A:$F,6,FALSE)</f>
        <v>Catanduva</v>
      </c>
    </row>
    <row r="9511" spans="1:12" x14ac:dyDescent="0.25">
      <c r="A9511" s="50">
        <v>2022</v>
      </c>
      <c r="B9511" s="51" t="s">
        <v>379</v>
      </c>
      <c r="C9511" s="51" t="s">
        <v>10</v>
      </c>
      <c r="D9511" s="51" t="s">
        <v>45</v>
      </c>
      <c r="E9511" s="51" t="s">
        <v>93</v>
      </c>
      <c r="F9511" s="52">
        <v>16399</v>
      </c>
      <c r="G9511" s="35" t="str">
        <f>VLOOKUP(F9511,Apoio!A:B,2,FALSE)</f>
        <v>Vara Federal + JEF</v>
      </c>
      <c r="H9511" s="51" t="s">
        <v>520</v>
      </c>
      <c r="I9511" s="53">
        <v>72</v>
      </c>
      <c r="J9511" s="2">
        <f>VLOOKUP($F9511,Apoio!$A:$F,4,FALSE)</f>
        <v>1</v>
      </c>
      <c r="K9511" s="2">
        <f>VLOOKUP($F9511,Apoio!$A:$F,5,FALSE)</f>
        <v>36</v>
      </c>
      <c r="L9511" s="24" t="str">
        <f>VLOOKUP($F9511,Apoio!$A:$F,6,FALSE)</f>
        <v>Catanduva</v>
      </c>
    </row>
    <row r="9512" spans="1:12" x14ac:dyDescent="0.25">
      <c r="A9512" s="46">
        <v>2022</v>
      </c>
      <c r="B9512" s="47" t="s">
        <v>379</v>
      </c>
      <c r="C9512" s="47" t="s">
        <v>10</v>
      </c>
      <c r="D9512" s="47" t="s">
        <v>45</v>
      </c>
      <c r="E9512" s="47" t="s">
        <v>94</v>
      </c>
      <c r="F9512" s="48">
        <v>12498</v>
      </c>
      <c r="G9512" s="35" t="str">
        <f>VLOOKUP(F9512,Apoio!A:B,2,FALSE)</f>
        <v>Vara Federal</v>
      </c>
      <c r="H9512" s="47" t="s">
        <v>95</v>
      </c>
      <c r="I9512" s="49">
        <v>60</v>
      </c>
      <c r="J9512" s="2">
        <f>VLOOKUP($F9512,Apoio!$A:$F,4,FALSE)</f>
        <v>1</v>
      </c>
      <c r="K9512" s="2">
        <f>VLOOKUP($F9512,Apoio!$A:$F,5,FALSE)</f>
        <v>13</v>
      </c>
      <c r="L9512" s="24" t="str">
        <f>VLOOKUP($F9512,Apoio!$A:$F,6,FALSE)</f>
        <v>Franca</v>
      </c>
    </row>
    <row r="9513" spans="1:12" x14ac:dyDescent="0.25">
      <c r="A9513" s="50">
        <v>2022</v>
      </c>
      <c r="B9513" s="51" t="s">
        <v>379</v>
      </c>
      <c r="C9513" s="51" t="s">
        <v>10</v>
      </c>
      <c r="D9513" s="51" t="s">
        <v>45</v>
      </c>
      <c r="E9513" s="51" t="s">
        <v>94</v>
      </c>
      <c r="F9513" s="52">
        <v>14027</v>
      </c>
      <c r="G9513" s="35" t="str">
        <f>VLOOKUP(F9513,Apoio!A:B,2,FALSE)</f>
        <v>Juizado</v>
      </c>
      <c r="H9513" s="51" t="s">
        <v>96</v>
      </c>
      <c r="I9513" s="53">
        <v>453</v>
      </c>
      <c r="J9513" s="2">
        <f>VLOOKUP($F9513,Apoio!$A:$F,4,FALSE)</f>
        <v>1</v>
      </c>
      <c r="K9513" s="2">
        <f>VLOOKUP($F9513,Apoio!$A:$F,5,FALSE)</f>
        <v>13</v>
      </c>
      <c r="L9513" s="24" t="str">
        <f>VLOOKUP($F9513,Apoio!$A:$F,6,FALSE)</f>
        <v>Franca</v>
      </c>
    </row>
    <row r="9514" spans="1:12" x14ac:dyDescent="0.25">
      <c r="A9514" s="46">
        <v>2022</v>
      </c>
      <c r="B9514" s="47" t="s">
        <v>379</v>
      </c>
      <c r="C9514" s="47" t="s">
        <v>10</v>
      </c>
      <c r="D9514" s="47" t="s">
        <v>45</v>
      </c>
      <c r="E9514" s="47" t="s">
        <v>94</v>
      </c>
      <c r="F9514" s="48">
        <v>12499</v>
      </c>
      <c r="G9514" s="35" t="str">
        <f>VLOOKUP(F9514,Apoio!A:B,2,FALSE)</f>
        <v>Vara Federal</v>
      </c>
      <c r="H9514" s="47" t="s">
        <v>97</v>
      </c>
      <c r="I9514" s="49">
        <v>64</v>
      </c>
      <c r="J9514" s="2">
        <f>VLOOKUP($F9514,Apoio!$A:$F,4,FALSE)</f>
        <v>2</v>
      </c>
      <c r="K9514" s="2">
        <f>VLOOKUP($F9514,Apoio!$A:$F,5,FALSE)</f>
        <v>13</v>
      </c>
      <c r="L9514" s="24" t="str">
        <f>VLOOKUP($F9514,Apoio!$A:$F,6,FALSE)</f>
        <v>Franca</v>
      </c>
    </row>
    <row r="9515" spans="1:12" x14ac:dyDescent="0.25">
      <c r="A9515" s="50">
        <v>2022</v>
      </c>
      <c r="B9515" s="51" t="s">
        <v>379</v>
      </c>
      <c r="C9515" s="51" t="s">
        <v>10</v>
      </c>
      <c r="D9515" s="51" t="s">
        <v>45</v>
      </c>
      <c r="E9515" s="51" t="s">
        <v>94</v>
      </c>
      <c r="F9515" s="52">
        <v>12500</v>
      </c>
      <c r="G9515" s="35" t="str">
        <f>VLOOKUP(F9515,Apoio!A:B,2,FALSE)</f>
        <v>Vara Federal</v>
      </c>
      <c r="H9515" s="51" t="s">
        <v>98</v>
      </c>
      <c r="I9515" s="53">
        <v>73</v>
      </c>
      <c r="J9515" s="2">
        <f>VLOOKUP($F9515,Apoio!$A:$F,4,FALSE)</f>
        <v>3</v>
      </c>
      <c r="K9515" s="2">
        <f>VLOOKUP($F9515,Apoio!$A:$F,5,FALSE)</f>
        <v>13</v>
      </c>
      <c r="L9515" s="24" t="str">
        <f>VLOOKUP($F9515,Apoio!$A:$F,6,FALSE)</f>
        <v>Franca</v>
      </c>
    </row>
    <row r="9516" spans="1:12" x14ac:dyDescent="0.25">
      <c r="A9516" s="46">
        <v>2022</v>
      </c>
      <c r="B9516" s="47" t="s">
        <v>379</v>
      </c>
      <c r="C9516" s="47" t="s">
        <v>10</v>
      </c>
      <c r="D9516" s="47" t="s">
        <v>45</v>
      </c>
      <c r="E9516" s="47" t="s">
        <v>99</v>
      </c>
      <c r="F9516" s="48">
        <v>12513</v>
      </c>
      <c r="G9516" s="35" t="str">
        <f>VLOOKUP(F9516,Apoio!A:B,2,FALSE)</f>
        <v>Vara Federal + JEF</v>
      </c>
      <c r="H9516" s="47" t="s">
        <v>100</v>
      </c>
      <c r="I9516" s="49">
        <v>114</v>
      </c>
      <c r="J9516" s="2">
        <f>VLOOKUP($F9516,Apoio!$A:$F,4,FALSE)</f>
        <v>1</v>
      </c>
      <c r="K9516" s="2">
        <f>VLOOKUP($F9516,Apoio!$A:$F,5,FALSE)</f>
        <v>18</v>
      </c>
      <c r="L9516" s="24" t="str">
        <f>VLOOKUP($F9516,Apoio!$A:$F,6,FALSE)</f>
        <v>Guaratinguetá</v>
      </c>
    </row>
    <row r="9517" spans="1:12" x14ac:dyDescent="0.25">
      <c r="A9517" s="50">
        <v>2022</v>
      </c>
      <c r="B9517" s="51" t="s">
        <v>379</v>
      </c>
      <c r="C9517" s="51" t="s">
        <v>10</v>
      </c>
      <c r="D9517" s="51" t="s">
        <v>45</v>
      </c>
      <c r="E9517" s="51" t="s">
        <v>99</v>
      </c>
      <c r="F9517" s="52">
        <v>12513</v>
      </c>
      <c r="G9517" s="35" t="str">
        <f>VLOOKUP(F9517,Apoio!A:B,2,FALSE)</f>
        <v>Vara Federal + JEF</v>
      </c>
      <c r="H9517" s="51" t="s">
        <v>100</v>
      </c>
      <c r="I9517" s="53">
        <v>119</v>
      </c>
      <c r="J9517" s="2">
        <f>VLOOKUP($F9517,Apoio!$A:$F,4,FALSE)</f>
        <v>1</v>
      </c>
      <c r="K9517" s="2">
        <f>VLOOKUP($F9517,Apoio!$A:$F,5,FALSE)</f>
        <v>18</v>
      </c>
      <c r="L9517" s="24" t="str">
        <f>VLOOKUP($F9517,Apoio!$A:$F,6,FALSE)</f>
        <v>Guaratinguetá</v>
      </c>
    </row>
    <row r="9518" spans="1:12" x14ac:dyDescent="0.25">
      <c r="A9518" s="46">
        <v>2022</v>
      </c>
      <c r="B9518" s="47" t="s">
        <v>379</v>
      </c>
      <c r="C9518" s="47" t="s">
        <v>10</v>
      </c>
      <c r="D9518" s="47" t="s">
        <v>45</v>
      </c>
      <c r="E9518" s="47" t="s">
        <v>102</v>
      </c>
      <c r="F9518" s="48">
        <v>12515</v>
      </c>
      <c r="G9518" s="35" t="str">
        <f>VLOOKUP(F9518,Apoio!A:B,2,FALSE)</f>
        <v>Vara Federal</v>
      </c>
      <c r="H9518" s="47" t="s">
        <v>103</v>
      </c>
      <c r="I9518" s="49">
        <v>92</v>
      </c>
      <c r="J9518" s="2">
        <f>VLOOKUP($F9518,Apoio!$A:$F,4,FALSE)</f>
        <v>1</v>
      </c>
      <c r="K9518" s="2">
        <f>VLOOKUP($F9518,Apoio!$A:$F,5,FALSE)</f>
        <v>19</v>
      </c>
      <c r="L9518" s="24" t="str">
        <f>VLOOKUP($F9518,Apoio!$A:$F,6,FALSE)</f>
        <v>Guarulhos</v>
      </c>
    </row>
    <row r="9519" spans="1:12" x14ac:dyDescent="0.25">
      <c r="A9519" s="50">
        <v>2022</v>
      </c>
      <c r="B9519" s="51" t="s">
        <v>379</v>
      </c>
      <c r="C9519" s="51" t="s">
        <v>10</v>
      </c>
      <c r="D9519" s="51" t="s">
        <v>45</v>
      </c>
      <c r="E9519" s="51" t="s">
        <v>102</v>
      </c>
      <c r="F9519" s="52">
        <v>17960</v>
      </c>
      <c r="G9519" s="35" t="str">
        <f>VLOOKUP(F9519,Apoio!A:B,2,FALSE)</f>
        <v>Juizado</v>
      </c>
      <c r="H9519" s="51" t="s">
        <v>104</v>
      </c>
      <c r="I9519" s="53">
        <v>333</v>
      </c>
      <c r="J9519" s="2">
        <f>VLOOKUP($F9519,Apoio!$A:$F,4,FALSE)</f>
        <v>1</v>
      </c>
      <c r="K9519" s="2">
        <f>VLOOKUP($F9519,Apoio!$A:$F,5,FALSE)</f>
        <v>19</v>
      </c>
      <c r="L9519" s="24" t="str">
        <f>VLOOKUP($F9519,Apoio!$A:$F,6,FALSE)</f>
        <v>Guarulhos</v>
      </c>
    </row>
    <row r="9520" spans="1:12" x14ac:dyDescent="0.25">
      <c r="A9520" s="46">
        <v>2022</v>
      </c>
      <c r="B9520" s="47" t="s">
        <v>379</v>
      </c>
      <c r="C9520" s="47" t="s">
        <v>10</v>
      </c>
      <c r="D9520" s="47" t="s">
        <v>45</v>
      </c>
      <c r="E9520" s="47" t="s">
        <v>102</v>
      </c>
      <c r="F9520" s="48">
        <v>12516</v>
      </c>
      <c r="G9520" s="35" t="str">
        <f>VLOOKUP(F9520,Apoio!A:B,2,FALSE)</f>
        <v>Vara Federal</v>
      </c>
      <c r="H9520" s="47" t="s">
        <v>105</v>
      </c>
      <c r="I9520" s="49">
        <v>95</v>
      </c>
      <c r="J9520" s="2">
        <f>VLOOKUP($F9520,Apoio!$A:$F,4,FALSE)</f>
        <v>2</v>
      </c>
      <c r="K9520" s="2">
        <f>VLOOKUP($F9520,Apoio!$A:$F,5,FALSE)</f>
        <v>19</v>
      </c>
      <c r="L9520" s="24" t="str">
        <f>VLOOKUP($F9520,Apoio!$A:$F,6,FALSE)</f>
        <v>Guarulhos</v>
      </c>
    </row>
    <row r="9521" spans="1:12" x14ac:dyDescent="0.25">
      <c r="A9521" s="50">
        <v>2022</v>
      </c>
      <c r="B9521" s="51" t="s">
        <v>379</v>
      </c>
      <c r="C9521" s="51" t="s">
        <v>10</v>
      </c>
      <c r="D9521" s="51" t="s">
        <v>45</v>
      </c>
      <c r="E9521" s="51" t="s">
        <v>102</v>
      </c>
      <c r="F9521" s="52">
        <v>17888</v>
      </c>
      <c r="G9521" s="35" t="str">
        <f>VLOOKUP(F9521,Apoio!A:B,2,FALSE)</f>
        <v>Juizado</v>
      </c>
      <c r="H9521" s="51" t="s">
        <v>106</v>
      </c>
      <c r="I9521" s="53">
        <v>347</v>
      </c>
      <c r="J9521" s="2">
        <f>VLOOKUP($F9521,Apoio!$A:$F,4,FALSE)</f>
        <v>2</v>
      </c>
      <c r="K9521" s="2">
        <f>VLOOKUP($F9521,Apoio!$A:$F,5,FALSE)</f>
        <v>19</v>
      </c>
      <c r="L9521" s="24" t="str">
        <f>VLOOKUP($F9521,Apoio!$A:$F,6,FALSE)</f>
        <v>Guarulhos</v>
      </c>
    </row>
    <row r="9522" spans="1:12" x14ac:dyDescent="0.25">
      <c r="A9522" s="46">
        <v>2022</v>
      </c>
      <c r="B9522" s="47" t="s">
        <v>379</v>
      </c>
      <c r="C9522" s="47" t="s">
        <v>10</v>
      </c>
      <c r="D9522" s="47" t="s">
        <v>45</v>
      </c>
      <c r="E9522" s="47" t="s">
        <v>102</v>
      </c>
      <c r="F9522" s="48">
        <v>14012</v>
      </c>
      <c r="G9522" s="35" t="str">
        <f>VLOOKUP(F9522,Apoio!A:B,2,FALSE)</f>
        <v>Vara Federal</v>
      </c>
      <c r="H9522" s="47" t="s">
        <v>107</v>
      </c>
      <c r="I9522" s="49">
        <v>150</v>
      </c>
      <c r="J9522" s="2">
        <f>VLOOKUP($F9522,Apoio!$A:$F,4,FALSE)</f>
        <v>3</v>
      </c>
      <c r="K9522" s="2">
        <f>VLOOKUP($F9522,Apoio!$A:$F,5,FALSE)</f>
        <v>19</v>
      </c>
      <c r="L9522" s="24" t="str">
        <f>VLOOKUP($F9522,Apoio!$A:$F,6,FALSE)</f>
        <v>Guarulhos</v>
      </c>
    </row>
    <row r="9523" spans="1:12" x14ac:dyDescent="0.25">
      <c r="A9523" s="50">
        <v>2022</v>
      </c>
      <c r="B9523" s="51" t="s">
        <v>379</v>
      </c>
      <c r="C9523" s="51" t="s">
        <v>10</v>
      </c>
      <c r="D9523" s="51" t="s">
        <v>45</v>
      </c>
      <c r="E9523" s="51" t="s">
        <v>102</v>
      </c>
      <c r="F9523" s="52">
        <v>12517</v>
      </c>
      <c r="G9523" s="35" t="str">
        <f>VLOOKUP(F9523,Apoio!A:B,2,FALSE)</f>
        <v>Vara Federal</v>
      </c>
      <c r="H9523" s="51" t="s">
        <v>108</v>
      </c>
      <c r="I9523" s="53">
        <v>102</v>
      </c>
      <c r="J9523" s="2">
        <f>VLOOKUP($F9523,Apoio!$A:$F,4,FALSE)</f>
        <v>4</v>
      </c>
      <c r="K9523" s="2">
        <f>VLOOKUP($F9523,Apoio!$A:$F,5,FALSE)</f>
        <v>19</v>
      </c>
      <c r="L9523" s="24" t="str">
        <f>VLOOKUP($F9523,Apoio!$A:$F,6,FALSE)</f>
        <v>Guarulhos</v>
      </c>
    </row>
    <row r="9524" spans="1:12" x14ac:dyDescent="0.25">
      <c r="A9524" s="46">
        <v>2022</v>
      </c>
      <c r="B9524" s="47" t="s">
        <v>379</v>
      </c>
      <c r="C9524" s="47" t="s">
        <v>10</v>
      </c>
      <c r="D9524" s="47" t="s">
        <v>45</v>
      </c>
      <c r="E9524" s="47" t="s">
        <v>102</v>
      </c>
      <c r="F9524" s="48">
        <v>12518</v>
      </c>
      <c r="G9524" s="35" t="str">
        <f>VLOOKUP(F9524,Apoio!A:B,2,FALSE)</f>
        <v>Vara Federal</v>
      </c>
      <c r="H9524" s="47" t="s">
        <v>109</v>
      </c>
      <c r="I9524" s="49">
        <v>94</v>
      </c>
      <c r="J9524" s="2">
        <f>VLOOKUP($F9524,Apoio!$A:$F,4,FALSE)</f>
        <v>5</v>
      </c>
      <c r="K9524" s="2">
        <f>VLOOKUP($F9524,Apoio!$A:$F,5,FALSE)</f>
        <v>19</v>
      </c>
      <c r="L9524" s="24" t="str">
        <f>VLOOKUP($F9524,Apoio!$A:$F,6,FALSE)</f>
        <v>Guarulhos</v>
      </c>
    </row>
    <row r="9525" spans="1:12" x14ac:dyDescent="0.25">
      <c r="A9525" s="50">
        <v>2022</v>
      </c>
      <c r="B9525" s="51" t="s">
        <v>379</v>
      </c>
      <c r="C9525" s="51" t="s">
        <v>10</v>
      </c>
      <c r="D9525" s="51" t="s">
        <v>45</v>
      </c>
      <c r="E9525" s="51" t="s">
        <v>102</v>
      </c>
      <c r="F9525" s="52">
        <v>12519</v>
      </c>
      <c r="G9525" s="35" t="str">
        <f>VLOOKUP(F9525,Apoio!A:B,2,FALSE)</f>
        <v>Vara Federal</v>
      </c>
      <c r="H9525" s="51" t="s">
        <v>110</v>
      </c>
      <c r="I9525" s="53">
        <v>97</v>
      </c>
      <c r="J9525" s="2">
        <f>VLOOKUP($F9525,Apoio!$A:$F,4,FALSE)</f>
        <v>6</v>
      </c>
      <c r="K9525" s="2">
        <f>VLOOKUP($F9525,Apoio!$A:$F,5,FALSE)</f>
        <v>19</v>
      </c>
      <c r="L9525" s="24" t="str">
        <f>VLOOKUP($F9525,Apoio!$A:$F,6,FALSE)</f>
        <v>Guarulhos</v>
      </c>
    </row>
    <row r="9526" spans="1:12" x14ac:dyDescent="0.25">
      <c r="A9526" s="46">
        <v>2022</v>
      </c>
      <c r="B9526" s="47" t="s">
        <v>379</v>
      </c>
      <c r="C9526" s="47" t="s">
        <v>10</v>
      </c>
      <c r="D9526" s="47" t="s">
        <v>45</v>
      </c>
      <c r="E9526" s="47" t="s">
        <v>111</v>
      </c>
      <c r="F9526" s="48">
        <v>13850</v>
      </c>
      <c r="G9526" s="35" t="str">
        <f>VLOOKUP(F9526,Apoio!A:B,2,FALSE)</f>
        <v>Vara Federal + JEF</v>
      </c>
      <c r="H9526" s="47" t="s">
        <v>112</v>
      </c>
      <c r="I9526" s="49">
        <v>166</v>
      </c>
      <c r="J9526" s="2">
        <f>VLOOKUP($F9526,Apoio!$A:$F,4,FALSE)</f>
        <v>1</v>
      </c>
      <c r="K9526" s="2">
        <f>VLOOKUP($F9526,Apoio!$A:$F,5,FALSE)</f>
        <v>39</v>
      </c>
      <c r="L9526" s="24" t="str">
        <f>VLOOKUP($F9526,Apoio!$A:$F,6,FALSE)</f>
        <v>Itapeva</v>
      </c>
    </row>
    <row r="9527" spans="1:12" x14ac:dyDescent="0.25">
      <c r="A9527" s="50">
        <v>2022</v>
      </c>
      <c r="B9527" s="51" t="s">
        <v>379</v>
      </c>
      <c r="C9527" s="51" t="s">
        <v>10</v>
      </c>
      <c r="D9527" s="51" t="s">
        <v>45</v>
      </c>
      <c r="E9527" s="51" t="s">
        <v>111</v>
      </c>
      <c r="F9527" s="52">
        <v>13850</v>
      </c>
      <c r="G9527" s="35" t="str">
        <f>VLOOKUP(F9527,Apoio!A:B,2,FALSE)</f>
        <v>Vara Federal + JEF</v>
      </c>
      <c r="H9527" s="51" t="s">
        <v>112</v>
      </c>
      <c r="I9527" s="53">
        <v>57</v>
      </c>
      <c r="J9527" s="2">
        <f>VLOOKUP($F9527,Apoio!$A:$F,4,FALSE)</f>
        <v>1</v>
      </c>
      <c r="K9527" s="2">
        <f>VLOOKUP($F9527,Apoio!$A:$F,5,FALSE)</f>
        <v>39</v>
      </c>
      <c r="L9527" s="24" t="str">
        <f>VLOOKUP($F9527,Apoio!$A:$F,6,FALSE)</f>
        <v>Itapeva</v>
      </c>
    </row>
    <row r="9528" spans="1:12" x14ac:dyDescent="0.25">
      <c r="A9528" s="46">
        <v>2022</v>
      </c>
      <c r="B9528" s="47" t="s">
        <v>379</v>
      </c>
      <c r="C9528" s="47" t="s">
        <v>10</v>
      </c>
      <c r="D9528" s="47" t="s">
        <v>45</v>
      </c>
      <c r="E9528" s="47" t="s">
        <v>114</v>
      </c>
      <c r="F9528" s="48">
        <v>12530</v>
      </c>
      <c r="G9528" s="35" t="str">
        <f>VLOOKUP(F9528,Apoio!A:B,2,FALSE)</f>
        <v>Vara Federal + JEF</v>
      </c>
      <c r="H9528" s="47" t="s">
        <v>115</v>
      </c>
      <c r="I9528" s="49">
        <v>270</v>
      </c>
      <c r="J9528" s="2">
        <f>VLOOKUP($F9528,Apoio!$A:$F,4,FALSE)</f>
        <v>1</v>
      </c>
      <c r="K9528" s="2">
        <f>VLOOKUP($F9528,Apoio!$A:$F,5,FALSE)</f>
        <v>24</v>
      </c>
      <c r="L9528" s="24" t="str">
        <f>VLOOKUP($F9528,Apoio!$A:$F,6,FALSE)</f>
        <v>Jales</v>
      </c>
    </row>
    <row r="9529" spans="1:12" x14ac:dyDescent="0.25">
      <c r="A9529" s="50">
        <v>2022</v>
      </c>
      <c r="B9529" s="51" t="s">
        <v>379</v>
      </c>
      <c r="C9529" s="51" t="s">
        <v>10</v>
      </c>
      <c r="D9529" s="51" t="s">
        <v>45</v>
      </c>
      <c r="E9529" s="51" t="s">
        <v>114</v>
      </c>
      <c r="F9529" s="52">
        <v>12530</v>
      </c>
      <c r="G9529" s="35" t="str">
        <f>VLOOKUP(F9529,Apoio!A:B,2,FALSE)</f>
        <v>Vara Federal + JEF</v>
      </c>
      <c r="H9529" s="51" t="s">
        <v>115</v>
      </c>
      <c r="I9529" s="53">
        <v>90</v>
      </c>
      <c r="J9529" s="2">
        <f>VLOOKUP($F9529,Apoio!$A:$F,4,FALSE)</f>
        <v>1</v>
      </c>
      <c r="K9529" s="2">
        <f>VLOOKUP($F9529,Apoio!$A:$F,5,FALSE)</f>
        <v>24</v>
      </c>
      <c r="L9529" s="24" t="str">
        <f>VLOOKUP($F9529,Apoio!$A:$F,6,FALSE)</f>
        <v>Jales</v>
      </c>
    </row>
    <row r="9530" spans="1:12" x14ac:dyDescent="0.25">
      <c r="A9530" s="46">
        <v>2022</v>
      </c>
      <c r="B9530" s="47" t="s">
        <v>379</v>
      </c>
      <c r="C9530" s="47" t="s">
        <v>10</v>
      </c>
      <c r="D9530" s="47" t="s">
        <v>45</v>
      </c>
      <c r="E9530" s="47" t="s">
        <v>116</v>
      </c>
      <c r="F9530" s="48">
        <v>12512</v>
      </c>
      <c r="G9530" s="35" t="str">
        <f>VLOOKUP(F9530,Apoio!A:B,2,FALSE)</f>
        <v>Vara Federal + JEF</v>
      </c>
      <c r="H9530" s="47" t="s">
        <v>117</v>
      </c>
      <c r="I9530" s="49">
        <v>159</v>
      </c>
      <c r="J9530" s="2">
        <f>VLOOKUP($F9530,Apoio!$A:$F,4,FALSE)</f>
        <v>1</v>
      </c>
      <c r="K9530" s="2">
        <f>VLOOKUP($F9530,Apoio!$A:$F,5,FALSE)</f>
        <v>17</v>
      </c>
      <c r="L9530" s="24" t="str">
        <f>VLOOKUP($F9530,Apoio!$A:$F,6,FALSE)</f>
        <v>Jaú</v>
      </c>
    </row>
    <row r="9531" spans="1:12" x14ac:dyDescent="0.25">
      <c r="A9531" s="50">
        <v>2022</v>
      </c>
      <c r="B9531" s="51" t="s">
        <v>379</v>
      </c>
      <c r="C9531" s="51" t="s">
        <v>10</v>
      </c>
      <c r="D9531" s="51" t="s">
        <v>45</v>
      </c>
      <c r="E9531" s="51" t="s">
        <v>116</v>
      </c>
      <c r="F9531" s="52">
        <v>12512</v>
      </c>
      <c r="G9531" s="35" t="str">
        <f>VLOOKUP(F9531,Apoio!A:B,2,FALSE)</f>
        <v>Vara Federal + JEF</v>
      </c>
      <c r="H9531" s="51" t="s">
        <v>117</v>
      </c>
      <c r="I9531" s="53">
        <v>79</v>
      </c>
      <c r="J9531" s="2">
        <f>VLOOKUP($F9531,Apoio!$A:$F,4,FALSE)</f>
        <v>1</v>
      </c>
      <c r="K9531" s="2">
        <f>VLOOKUP($F9531,Apoio!$A:$F,5,FALSE)</f>
        <v>17</v>
      </c>
      <c r="L9531" s="24" t="str">
        <f>VLOOKUP($F9531,Apoio!$A:$F,6,FALSE)</f>
        <v>Jaú</v>
      </c>
    </row>
    <row r="9532" spans="1:12" x14ac:dyDescent="0.25">
      <c r="A9532" s="46">
        <v>2022</v>
      </c>
      <c r="B9532" s="47" t="s">
        <v>379</v>
      </c>
      <c r="C9532" s="47" t="s">
        <v>10</v>
      </c>
      <c r="D9532" s="47" t="s">
        <v>45</v>
      </c>
      <c r="E9532" s="47" t="s">
        <v>118</v>
      </c>
      <c r="F9532" s="48">
        <v>14117</v>
      </c>
      <c r="G9532" s="35" t="str">
        <f>VLOOKUP(F9532,Apoio!A:B,2,FALSE)</f>
        <v>Vara Federal</v>
      </c>
      <c r="H9532" s="47" t="s">
        <v>119</v>
      </c>
      <c r="I9532" s="49">
        <v>171</v>
      </c>
      <c r="J9532" s="2">
        <f>VLOOKUP($F9532,Apoio!$A:$F,4,FALSE)</f>
        <v>1</v>
      </c>
      <c r="K9532" s="2">
        <f>VLOOKUP($F9532,Apoio!$A:$F,5,FALSE)</f>
        <v>28</v>
      </c>
      <c r="L9532" s="24" t="str">
        <f>VLOOKUP($F9532,Apoio!$A:$F,6,FALSE)</f>
        <v>Jundiaí</v>
      </c>
    </row>
    <row r="9533" spans="1:12" x14ac:dyDescent="0.25">
      <c r="A9533" s="50">
        <v>2022</v>
      </c>
      <c r="B9533" s="51" t="s">
        <v>379</v>
      </c>
      <c r="C9533" s="51" t="s">
        <v>10</v>
      </c>
      <c r="D9533" s="51" t="s">
        <v>45</v>
      </c>
      <c r="E9533" s="51" t="s">
        <v>118</v>
      </c>
      <c r="F9533" s="52">
        <v>13983</v>
      </c>
      <c r="G9533" s="35" t="str">
        <f>VLOOKUP(F9533,Apoio!A:B,2,FALSE)</f>
        <v>Vara Federal</v>
      </c>
      <c r="H9533" s="51" t="s">
        <v>120</v>
      </c>
      <c r="I9533" s="53">
        <v>157</v>
      </c>
      <c r="J9533" s="2">
        <f>VLOOKUP($F9533,Apoio!$A:$F,4,FALSE)</f>
        <v>2</v>
      </c>
      <c r="K9533" s="2">
        <f>VLOOKUP($F9533,Apoio!$A:$F,5,FALSE)</f>
        <v>28</v>
      </c>
      <c r="L9533" s="24" t="str">
        <f>VLOOKUP($F9533,Apoio!$A:$F,6,FALSE)</f>
        <v>Jundiaí</v>
      </c>
    </row>
    <row r="9534" spans="1:12" x14ac:dyDescent="0.25">
      <c r="A9534" s="46">
        <v>2022</v>
      </c>
      <c r="B9534" s="47" t="s">
        <v>379</v>
      </c>
      <c r="C9534" s="47" t="s">
        <v>10</v>
      </c>
      <c r="D9534" s="47" t="s">
        <v>45</v>
      </c>
      <c r="E9534" s="47" t="s">
        <v>118</v>
      </c>
      <c r="F9534" s="48">
        <v>13984</v>
      </c>
      <c r="G9534" s="35" t="str">
        <f>VLOOKUP(F9534,Apoio!A:B,2,FALSE)</f>
        <v>Juizado</v>
      </c>
      <c r="H9534" s="47" t="s">
        <v>121</v>
      </c>
      <c r="I9534" s="49">
        <v>327</v>
      </c>
      <c r="J9534" s="2">
        <f>VLOOKUP($F9534,Apoio!$A:$F,4,FALSE)</f>
        <v>2</v>
      </c>
      <c r="K9534" s="2">
        <f>VLOOKUP($F9534,Apoio!$A:$F,5,FALSE)</f>
        <v>28</v>
      </c>
      <c r="L9534" s="24" t="str">
        <f>VLOOKUP($F9534,Apoio!$A:$F,6,FALSE)</f>
        <v>Jundiaí</v>
      </c>
    </row>
    <row r="9535" spans="1:12" x14ac:dyDescent="0.25">
      <c r="A9535" s="50">
        <v>2022</v>
      </c>
      <c r="B9535" s="51" t="s">
        <v>379</v>
      </c>
      <c r="C9535" s="51" t="s">
        <v>10</v>
      </c>
      <c r="D9535" s="51" t="s">
        <v>45</v>
      </c>
      <c r="E9535" s="51" t="s">
        <v>122</v>
      </c>
      <c r="F9535" s="52">
        <v>16419</v>
      </c>
      <c r="G9535" s="35" t="str">
        <f>VLOOKUP(F9535,Apoio!A:B,2,FALSE)</f>
        <v>Vara Federal</v>
      </c>
      <c r="H9535" s="51" t="s">
        <v>123</v>
      </c>
      <c r="I9535" s="53">
        <v>185</v>
      </c>
      <c r="J9535" s="2">
        <f>VLOOKUP($F9535,Apoio!$A:$F,4,FALSE)</f>
        <v>1</v>
      </c>
      <c r="K9535" s="2">
        <f>VLOOKUP($F9535,Apoio!$A:$F,5,FALSE)</f>
        <v>43</v>
      </c>
      <c r="L9535" s="24" t="str">
        <f>VLOOKUP($F9535,Apoio!$A:$F,6,FALSE)</f>
        <v>Limeira</v>
      </c>
    </row>
    <row r="9536" spans="1:12" x14ac:dyDescent="0.25">
      <c r="A9536" s="46">
        <v>2022</v>
      </c>
      <c r="B9536" s="47" t="s">
        <v>379</v>
      </c>
      <c r="C9536" s="47" t="s">
        <v>10</v>
      </c>
      <c r="D9536" s="47" t="s">
        <v>45</v>
      </c>
      <c r="E9536" s="47" t="s">
        <v>122</v>
      </c>
      <c r="F9536" s="48">
        <v>18216</v>
      </c>
      <c r="G9536" s="35" t="str">
        <f>VLOOKUP(F9536,Apoio!A:B,2,FALSE)</f>
        <v>Vara Federal + JEF</v>
      </c>
      <c r="H9536" s="47" t="s">
        <v>518</v>
      </c>
      <c r="I9536" s="49">
        <v>278</v>
      </c>
      <c r="J9536" s="2">
        <f>VLOOKUP($F9536,Apoio!$A:$F,4,FALSE)</f>
        <v>2</v>
      </c>
      <c r="K9536" s="2">
        <f>VLOOKUP($F9536,Apoio!$A:$F,5,FALSE)</f>
        <v>43</v>
      </c>
      <c r="L9536" s="24" t="str">
        <f>VLOOKUP($F9536,Apoio!$A:$F,6,FALSE)</f>
        <v>Limeira</v>
      </c>
    </row>
    <row r="9537" spans="1:12" x14ac:dyDescent="0.25">
      <c r="A9537" s="50">
        <v>2022</v>
      </c>
      <c r="B9537" s="51" t="s">
        <v>379</v>
      </c>
      <c r="C9537" s="51" t="s">
        <v>10</v>
      </c>
      <c r="D9537" s="51" t="s">
        <v>45</v>
      </c>
      <c r="E9537" s="51" t="s">
        <v>122</v>
      </c>
      <c r="F9537" s="52">
        <v>18216</v>
      </c>
      <c r="G9537" s="35" t="str">
        <f>VLOOKUP(F9537,Apoio!A:B,2,FALSE)</f>
        <v>Vara Federal + JEF</v>
      </c>
      <c r="H9537" s="51" t="s">
        <v>518</v>
      </c>
      <c r="I9537" s="53">
        <v>62</v>
      </c>
      <c r="J9537" s="2">
        <f>VLOOKUP($F9537,Apoio!$A:$F,4,FALSE)</f>
        <v>2</v>
      </c>
      <c r="K9537" s="2">
        <f>VLOOKUP($F9537,Apoio!$A:$F,5,FALSE)</f>
        <v>43</v>
      </c>
      <c r="L9537" s="24" t="str">
        <f>VLOOKUP($F9537,Apoio!$A:$F,6,FALSE)</f>
        <v>Limeira</v>
      </c>
    </row>
    <row r="9538" spans="1:12" x14ac:dyDescent="0.25">
      <c r="A9538" s="46">
        <v>2022</v>
      </c>
      <c r="B9538" s="47" t="s">
        <v>379</v>
      </c>
      <c r="C9538" s="47" t="s">
        <v>10</v>
      </c>
      <c r="D9538" s="47" t="s">
        <v>45</v>
      </c>
      <c r="E9538" s="47" t="s">
        <v>124</v>
      </c>
      <c r="F9538" s="48">
        <v>14135</v>
      </c>
      <c r="G9538" s="35" t="str">
        <f>VLOOKUP(F9538,Apoio!A:B,2,FALSE)</f>
        <v>Vara Federal + JEF</v>
      </c>
      <c r="H9538" s="47" t="s">
        <v>125</v>
      </c>
      <c r="I9538" s="49">
        <v>136</v>
      </c>
      <c r="J9538" s="2">
        <f>VLOOKUP($F9538,Apoio!$A:$F,4,FALSE)</f>
        <v>1</v>
      </c>
      <c r="K9538" s="2">
        <f>VLOOKUP($F9538,Apoio!$A:$F,5,FALSE)</f>
        <v>42</v>
      </c>
      <c r="L9538" s="24" t="str">
        <f>VLOOKUP($F9538,Apoio!$A:$F,6,FALSE)</f>
        <v>Lins</v>
      </c>
    </row>
    <row r="9539" spans="1:12" x14ac:dyDescent="0.25">
      <c r="A9539" s="50">
        <v>2022</v>
      </c>
      <c r="B9539" s="51" t="s">
        <v>379</v>
      </c>
      <c r="C9539" s="51" t="s">
        <v>10</v>
      </c>
      <c r="D9539" s="51" t="s">
        <v>45</v>
      </c>
      <c r="E9539" s="51" t="s">
        <v>124</v>
      </c>
      <c r="F9539" s="52">
        <v>14135</v>
      </c>
      <c r="G9539" s="35" t="str">
        <f>VLOOKUP(F9539,Apoio!A:B,2,FALSE)</f>
        <v>Vara Federal + JEF</v>
      </c>
      <c r="H9539" s="51" t="s">
        <v>125</v>
      </c>
      <c r="I9539" s="53">
        <v>105</v>
      </c>
      <c r="J9539" s="2">
        <f>VLOOKUP($F9539,Apoio!$A:$F,4,FALSE)</f>
        <v>1</v>
      </c>
      <c r="K9539" s="2">
        <f>VLOOKUP($F9539,Apoio!$A:$F,5,FALSE)</f>
        <v>42</v>
      </c>
      <c r="L9539" s="24" t="str">
        <f>VLOOKUP($F9539,Apoio!$A:$F,6,FALSE)</f>
        <v>Lins</v>
      </c>
    </row>
    <row r="9540" spans="1:12" x14ac:dyDescent="0.25">
      <c r="A9540" s="46">
        <v>2022</v>
      </c>
      <c r="B9540" s="47" t="s">
        <v>379</v>
      </c>
      <c r="C9540" s="47" t="s">
        <v>10</v>
      </c>
      <c r="D9540" s="47" t="s">
        <v>45</v>
      </c>
      <c r="E9540" s="47" t="s">
        <v>126</v>
      </c>
      <c r="F9540" s="48">
        <v>12490</v>
      </c>
      <c r="G9540" s="35" t="str">
        <f>VLOOKUP(F9540,Apoio!A:B,2,FALSE)</f>
        <v>Vara Federal + JEF</v>
      </c>
      <c r="H9540" s="47" t="s">
        <v>127</v>
      </c>
      <c r="I9540" s="49">
        <v>69</v>
      </c>
      <c r="J9540" s="2">
        <f>VLOOKUP($F9540,Apoio!$A:$F,4,FALSE)</f>
        <v>1</v>
      </c>
      <c r="K9540" s="2">
        <f>VLOOKUP($F9540,Apoio!$A:$F,5,FALSE)</f>
        <v>11</v>
      </c>
      <c r="L9540" s="24" t="str">
        <f>VLOOKUP($F9540,Apoio!$A:$F,6,FALSE)</f>
        <v>Marília</v>
      </c>
    </row>
    <row r="9541" spans="1:12" x14ac:dyDescent="0.25">
      <c r="A9541" s="50">
        <v>2022</v>
      </c>
      <c r="B9541" s="51" t="s">
        <v>379</v>
      </c>
      <c r="C9541" s="51" t="s">
        <v>10</v>
      </c>
      <c r="D9541" s="51" t="s">
        <v>45</v>
      </c>
      <c r="E9541" s="51" t="s">
        <v>126</v>
      </c>
      <c r="F9541" s="52">
        <v>12490</v>
      </c>
      <c r="G9541" s="35" t="str">
        <f>VLOOKUP(F9541,Apoio!A:B,2,FALSE)</f>
        <v>Vara Federal + JEF</v>
      </c>
      <c r="H9541" s="51" t="s">
        <v>127</v>
      </c>
      <c r="I9541" s="53">
        <v>46</v>
      </c>
      <c r="J9541" s="2">
        <f>VLOOKUP($F9541,Apoio!$A:$F,4,FALSE)</f>
        <v>1</v>
      </c>
      <c r="K9541" s="2">
        <f>VLOOKUP($F9541,Apoio!$A:$F,5,FALSE)</f>
        <v>11</v>
      </c>
      <c r="L9541" s="24" t="str">
        <f>VLOOKUP($F9541,Apoio!$A:$F,6,FALSE)</f>
        <v>Marília</v>
      </c>
    </row>
    <row r="9542" spans="1:12" x14ac:dyDescent="0.25">
      <c r="A9542" s="46">
        <v>2022</v>
      </c>
      <c r="B9542" s="47" t="s">
        <v>379</v>
      </c>
      <c r="C9542" s="47" t="s">
        <v>10</v>
      </c>
      <c r="D9542" s="47" t="s">
        <v>45</v>
      </c>
      <c r="E9542" s="47" t="s">
        <v>126</v>
      </c>
      <c r="F9542" s="48">
        <v>12491</v>
      </c>
      <c r="G9542" s="35" t="str">
        <f>VLOOKUP(F9542,Apoio!A:B,2,FALSE)</f>
        <v>Vara Federal + JEF</v>
      </c>
      <c r="H9542" s="47" t="s">
        <v>128</v>
      </c>
      <c r="I9542" s="49">
        <v>80</v>
      </c>
      <c r="J9542" s="2">
        <f>VLOOKUP($F9542,Apoio!$A:$F,4,FALSE)</f>
        <v>2</v>
      </c>
      <c r="K9542" s="2">
        <f>VLOOKUP($F9542,Apoio!$A:$F,5,FALSE)</f>
        <v>11</v>
      </c>
      <c r="L9542" s="24" t="str">
        <f>VLOOKUP($F9542,Apoio!$A:$F,6,FALSE)</f>
        <v>Marília</v>
      </c>
    </row>
    <row r="9543" spans="1:12" x14ac:dyDescent="0.25">
      <c r="A9543" s="50">
        <v>2022</v>
      </c>
      <c r="B9543" s="51" t="s">
        <v>379</v>
      </c>
      <c r="C9543" s="51" t="s">
        <v>10</v>
      </c>
      <c r="D9543" s="51" t="s">
        <v>45</v>
      </c>
      <c r="E9543" s="51" t="s">
        <v>126</v>
      </c>
      <c r="F9543" s="52">
        <v>12491</v>
      </c>
      <c r="G9543" s="35" t="str">
        <f>VLOOKUP(F9543,Apoio!A:B,2,FALSE)</f>
        <v>Vara Federal + JEF</v>
      </c>
      <c r="H9543" s="51" t="s">
        <v>128</v>
      </c>
      <c r="I9543" s="53">
        <v>48</v>
      </c>
      <c r="J9543" s="2">
        <f>VLOOKUP($F9543,Apoio!$A:$F,4,FALSE)</f>
        <v>2</v>
      </c>
      <c r="K9543" s="2">
        <f>VLOOKUP($F9543,Apoio!$A:$F,5,FALSE)</f>
        <v>11</v>
      </c>
      <c r="L9543" s="24" t="str">
        <f>VLOOKUP($F9543,Apoio!$A:$F,6,FALSE)</f>
        <v>Marília</v>
      </c>
    </row>
    <row r="9544" spans="1:12" x14ac:dyDescent="0.25">
      <c r="A9544" s="46">
        <v>2022</v>
      </c>
      <c r="B9544" s="47" t="s">
        <v>379</v>
      </c>
      <c r="C9544" s="47" t="s">
        <v>10</v>
      </c>
      <c r="D9544" s="47" t="s">
        <v>45</v>
      </c>
      <c r="E9544" s="47" t="s">
        <v>126</v>
      </c>
      <c r="F9544" s="48">
        <v>12492</v>
      </c>
      <c r="G9544" s="35" t="str">
        <f>VLOOKUP(F9544,Apoio!A:B,2,FALSE)</f>
        <v>Vara Federal + JEF</v>
      </c>
      <c r="H9544" s="47" t="s">
        <v>129</v>
      </c>
      <c r="I9544" s="49">
        <v>80</v>
      </c>
      <c r="J9544" s="2">
        <f>VLOOKUP($F9544,Apoio!$A:$F,4,FALSE)</f>
        <v>3</v>
      </c>
      <c r="K9544" s="2">
        <f>VLOOKUP($F9544,Apoio!$A:$F,5,FALSE)</f>
        <v>11</v>
      </c>
      <c r="L9544" s="24" t="str">
        <f>VLOOKUP($F9544,Apoio!$A:$F,6,FALSE)</f>
        <v>Marília</v>
      </c>
    </row>
    <row r="9545" spans="1:12" x14ac:dyDescent="0.25">
      <c r="A9545" s="50">
        <v>2022</v>
      </c>
      <c r="B9545" s="51" t="s">
        <v>379</v>
      </c>
      <c r="C9545" s="51" t="s">
        <v>10</v>
      </c>
      <c r="D9545" s="51" t="s">
        <v>45</v>
      </c>
      <c r="E9545" s="51" t="s">
        <v>126</v>
      </c>
      <c r="F9545" s="52">
        <v>12492</v>
      </c>
      <c r="G9545" s="35" t="str">
        <f>VLOOKUP(F9545,Apoio!A:B,2,FALSE)</f>
        <v>Vara Federal + JEF</v>
      </c>
      <c r="H9545" s="51" t="s">
        <v>129</v>
      </c>
      <c r="I9545" s="53">
        <v>38</v>
      </c>
      <c r="J9545" s="2">
        <f>VLOOKUP($F9545,Apoio!$A:$F,4,FALSE)</f>
        <v>3</v>
      </c>
      <c r="K9545" s="2">
        <f>VLOOKUP($F9545,Apoio!$A:$F,5,FALSE)</f>
        <v>11</v>
      </c>
      <c r="L9545" s="24" t="str">
        <f>VLOOKUP($F9545,Apoio!$A:$F,6,FALSE)</f>
        <v>Marília</v>
      </c>
    </row>
    <row r="9546" spans="1:12" x14ac:dyDescent="0.25">
      <c r="A9546" s="46">
        <v>2022</v>
      </c>
      <c r="B9546" s="47" t="s">
        <v>379</v>
      </c>
      <c r="C9546" s="47" t="s">
        <v>10</v>
      </c>
      <c r="D9546" s="47" t="s">
        <v>45</v>
      </c>
      <c r="E9546" s="47" t="s">
        <v>130</v>
      </c>
      <c r="F9546" s="48">
        <v>13848</v>
      </c>
      <c r="G9546" s="35" t="str">
        <f>VLOOKUP(F9546,Apoio!A:B,2,FALSE)</f>
        <v>Vara Federal</v>
      </c>
      <c r="H9546" s="47" t="s">
        <v>131</v>
      </c>
      <c r="I9546" s="49">
        <v>98</v>
      </c>
      <c r="J9546" s="2">
        <f>VLOOKUP($F9546,Apoio!$A:$F,4,FALSE)</f>
        <v>1</v>
      </c>
      <c r="K9546" s="2">
        <f>VLOOKUP($F9546,Apoio!$A:$F,5,FALSE)</f>
        <v>40</v>
      </c>
      <c r="L9546" s="24" t="str">
        <f>VLOOKUP($F9546,Apoio!$A:$F,6,FALSE)</f>
        <v>Mauá</v>
      </c>
    </row>
    <row r="9547" spans="1:12" x14ac:dyDescent="0.25">
      <c r="A9547" s="50">
        <v>2022</v>
      </c>
      <c r="B9547" s="51" t="s">
        <v>379</v>
      </c>
      <c r="C9547" s="51" t="s">
        <v>10</v>
      </c>
      <c r="D9547" s="51" t="s">
        <v>45</v>
      </c>
      <c r="E9547" s="51" t="s">
        <v>130</v>
      </c>
      <c r="F9547" s="52">
        <v>18248</v>
      </c>
      <c r="G9547" s="35" t="str">
        <f>VLOOKUP(F9547,Apoio!A:B,2,FALSE)</f>
        <v>Juizado</v>
      </c>
      <c r="H9547" s="51" t="s">
        <v>132</v>
      </c>
      <c r="I9547" s="53">
        <v>264</v>
      </c>
      <c r="J9547" s="2">
        <f>VLOOKUP($F9547,Apoio!$A:$F,4,FALSE)</f>
        <v>1</v>
      </c>
      <c r="K9547" s="2">
        <f>VLOOKUP($F9547,Apoio!$A:$F,5,FALSE)</f>
        <v>40</v>
      </c>
      <c r="L9547" s="24" t="str">
        <f>VLOOKUP($F9547,Apoio!$A:$F,6,FALSE)</f>
        <v>Mauá</v>
      </c>
    </row>
    <row r="9548" spans="1:12" x14ac:dyDescent="0.25">
      <c r="A9548" s="46">
        <v>2022</v>
      </c>
      <c r="B9548" s="47" t="s">
        <v>379</v>
      </c>
      <c r="C9548" s="47" t="s">
        <v>10</v>
      </c>
      <c r="D9548" s="47" t="s">
        <v>45</v>
      </c>
      <c r="E9548" s="47" t="s">
        <v>133</v>
      </c>
      <c r="F9548" s="48">
        <v>13905</v>
      </c>
      <c r="G9548" s="35" t="str">
        <f>VLOOKUP(F9548,Apoio!A:B,2,FALSE)</f>
        <v>Vara Federal</v>
      </c>
      <c r="H9548" s="47" t="s">
        <v>134</v>
      </c>
      <c r="I9548" s="49">
        <v>91</v>
      </c>
      <c r="J9548" s="2">
        <f>VLOOKUP($F9548,Apoio!$A:$F,4,FALSE)</f>
        <v>1</v>
      </c>
      <c r="K9548" s="2">
        <f>VLOOKUP($F9548,Apoio!$A:$F,5,FALSE)</f>
        <v>33</v>
      </c>
      <c r="L9548" s="24" t="str">
        <f>VLOOKUP($F9548,Apoio!$A:$F,6,FALSE)</f>
        <v>Mogi das Cruzes</v>
      </c>
    </row>
    <row r="9549" spans="1:12" x14ac:dyDescent="0.25">
      <c r="A9549" s="50">
        <v>2022</v>
      </c>
      <c r="B9549" s="51" t="s">
        <v>379</v>
      </c>
      <c r="C9549" s="51" t="s">
        <v>10</v>
      </c>
      <c r="D9549" s="51" t="s">
        <v>45</v>
      </c>
      <c r="E9549" s="51" t="s">
        <v>133</v>
      </c>
      <c r="F9549" s="52">
        <v>14030</v>
      </c>
      <c r="G9549" s="35" t="str">
        <f>VLOOKUP(F9549,Apoio!A:B,2,FALSE)</f>
        <v>Vara Federal</v>
      </c>
      <c r="H9549" s="51" t="s">
        <v>135</v>
      </c>
      <c r="I9549" s="53">
        <v>104</v>
      </c>
      <c r="J9549" s="2">
        <f>VLOOKUP($F9549,Apoio!$A:$F,4,FALSE)</f>
        <v>2</v>
      </c>
      <c r="K9549" s="2">
        <f>VLOOKUP($F9549,Apoio!$A:$F,5,FALSE)</f>
        <v>33</v>
      </c>
      <c r="L9549" s="24" t="str">
        <f>VLOOKUP($F9549,Apoio!$A:$F,6,FALSE)</f>
        <v>Mogi das Cruzes</v>
      </c>
    </row>
    <row r="9550" spans="1:12" x14ac:dyDescent="0.25">
      <c r="A9550" s="46">
        <v>2022</v>
      </c>
      <c r="B9550" s="47" t="s">
        <v>379</v>
      </c>
      <c r="C9550" s="47" t="s">
        <v>10</v>
      </c>
      <c r="D9550" s="47" t="s">
        <v>45</v>
      </c>
      <c r="E9550" s="47" t="s">
        <v>133</v>
      </c>
      <c r="F9550" s="48">
        <v>14031</v>
      </c>
      <c r="G9550" s="35" t="str">
        <f>VLOOKUP(F9550,Apoio!A:B,2,FALSE)</f>
        <v>Juizado</v>
      </c>
      <c r="H9550" s="47" t="s">
        <v>136</v>
      </c>
      <c r="I9550" s="49">
        <v>219</v>
      </c>
      <c r="J9550" s="2">
        <f>VLOOKUP($F9550,Apoio!$A:$F,4,FALSE)</f>
        <v>2</v>
      </c>
      <c r="K9550" s="2">
        <f>VLOOKUP($F9550,Apoio!$A:$F,5,FALSE)</f>
        <v>33</v>
      </c>
      <c r="L9550" s="24" t="str">
        <f>VLOOKUP($F9550,Apoio!$A:$F,6,FALSE)</f>
        <v>Mogi Das Cruzes</v>
      </c>
    </row>
    <row r="9551" spans="1:12" x14ac:dyDescent="0.25">
      <c r="A9551" s="50">
        <v>2022</v>
      </c>
      <c r="B9551" s="51" t="s">
        <v>379</v>
      </c>
      <c r="C9551" s="51" t="s">
        <v>10</v>
      </c>
      <c r="D9551" s="51" t="s">
        <v>45</v>
      </c>
      <c r="E9551" s="51" t="s">
        <v>137</v>
      </c>
      <c r="F9551" s="52">
        <v>13843</v>
      </c>
      <c r="G9551" s="35" t="str">
        <f>VLOOKUP(F9551,Apoio!A:B,2,FALSE)</f>
        <v>Vara Federal</v>
      </c>
      <c r="H9551" s="51" t="s">
        <v>138</v>
      </c>
      <c r="I9551" s="53">
        <v>223</v>
      </c>
      <c r="J9551" s="2">
        <f>VLOOKUP($F9551,Apoio!$A:$F,4,FALSE)</f>
        <v>1</v>
      </c>
      <c r="K9551" s="2">
        <f>VLOOKUP($F9551,Apoio!$A:$F,5,FALSE)</f>
        <v>30</v>
      </c>
      <c r="L9551" s="24" t="str">
        <f>VLOOKUP($F9551,Apoio!$A:$F,6,FALSE)</f>
        <v>Osasco</v>
      </c>
    </row>
    <row r="9552" spans="1:12" x14ac:dyDescent="0.25">
      <c r="A9552" s="46">
        <v>2022</v>
      </c>
      <c r="B9552" s="47" t="s">
        <v>379</v>
      </c>
      <c r="C9552" s="47" t="s">
        <v>10</v>
      </c>
      <c r="D9552" s="47" t="s">
        <v>45</v>
      </c>
      <c r="E9552" s="47" t="s">
        <v>137</v>
      </c>
      <c r="F9552" s="48">
        <v>14032</v>
      </c>
      <c r="G9552" s="35" t="str">
        <f>VLOOKUP(F9552,Apoio!A:B,2,FALSE)</f>
        <v>Juizado</v>
      </c>
      <c r="H9552" s="47" t="s">
        <v>139</v>
      </c>
      <c r="I9552" s="49">
        <v>298</v>
      </c>
      <c r="J9552" s="2">
        <f>VLOOKUP($F9552,Apoio!$A:$F,4,FALSE)</f>
        <v>1</v>
      </c>
      <c r="K9552" s="2">
        <f>VLOOKUP($F9552,Apoio!$A:$F,5,FALSE)</f>
        <v>30</v>
      </c>
      <c r="L9552" s="24" t="str">
        <f>VLOOKUP($F9552,Apoio!$A:$F,6,FALSE)</f>
        <v>Osasco</v>
      </c>
    </row>
    <row r="9553" spans="1:12" x14ac:dyDescent="0.25">
      <c r="A9553" s="50">
        <v>2022</v>
      </c>
      <c r="B9553" s="51" t="s">
        <v>379</v>
      </c>
      <c r="C9553" s="51" t="s">
        <v>10</v>
      </c>
      <c r="D9553" s="51" t="s">
        <v>45</v>
      </c>
      <c r="E9553" s="51" t="s">
        <v>137</v>
      </c>
      <c r="F9553" s="52">
        <v>13844</v>
      </c>
      <c r="G9553" s="35" t="str">
        <f>VLOOKUP(F9553,Apoio!A:B,2,FALSE)</f>
        <v>Vara Federal</v>
      </c>
      <c r="H9553" s="51" t="s">
        <v>140</v>
      </c>
      <c r="I9553" s="53">
        <v>206</v>
      </c>
      <c r="J9553" s="2">
        <f>VLOOKUP($F9553,Apoio!$A:$F,4,FALSE)</f>
        <v>2</v>
      </c>
      <c r="K9553" s="2">
        <f>VLOOKUP($F9553,Apoio!$A:$F,5,FALSE)</f>
        <v>30</v>
      </c>
      <c r="L9553" s="24" t="str">
        <f>VLOOKUP($F9553,Apoio!$A:$F,6,FALSE)</f>
        <v>Osasco</v>
      </c>
    </row>
    <row r="9554" spans="1:12" x14ac:dyDescent="0.25">
      <c r="A9554" s="46">
        <v>2022</v>
      </c>
      <c r="B9554" s="47" t="s">
        <v>379</v>
      </c>
      <c r="C9554" s="47" t="s">
        <v>10</v>
      </c>
      <c r="D9554" s="47" t="s">
        <v>45</v>
      </c>
      <c r="E9554" s="47" t="s">
        <v>137</v>
      </c>
      <c r="F9554" s="48">
        <v>14033</v>
      </c>
      <c r="G9554" s="35" t="str">
        <f>VLOOKUP(F9554,Apoio!A:B,2,FALSE)</f>
        <v>Juizado</v>
      </c>
      <c r="H9554" s="47" t="s">
        <v>141</v>
      </c>
      <c r="I9554" s="49">
        <v>288</v>
      </c>
      <c r="J9554" s="2">
        <f>VLOOKUP($F9554,Apoio!$A:$F,4,FALSE)</f>
        <v>2</v>
      </c>
      <c r="K9554" s="2">
        <f>VLOOKUP($F9554,Apoio!$A:$F,5,FALSE)</f>
        <v>30</v>
      </c>
      <c r="L9554" s="24" t="str">
        <f>VLOOKUP($F9554,Apoio!$A:$F,6,FALSE)</f>
        <v>Osasco</v>
      </c>
    </row>
    <row r="9555" spans="1:12" x14ac:dyDescent="0.25">
      <c r="A9555" s="50">
        <v>2022</v>
      </c>
      <c r="B9555" s="51" t="s">
        <v>379</v>
      </c>
      <c r="C9555" s="51" t="s">
        <v>10</v>
      </c>
      <c r="D9555" s="51" t="s">
        <v>45</v>
      </c>
      <c r="E9555" s="51" t="s">
        <v>142</v>
      </c>
      <c r="F9555" s="52">
        <v>12532</v>
      </c>
      <c r="G9555" s="35" t="str">
        <f>VLOOKUP(F9555,Apoio!A:B,2,FALSE)</f>
        <v>Vara Federal</v>
      </c>
      <c r="H9555" s="51" t="s">
        <v>143</v>
      </c>
      <c r="I9555" s="53">
        <v>74</v>
      </c>
      <c r="J9555" s="2">
        <f>VLOOKUP($F9555,Apoio!$A:$F,4,FALSE)</f>
        <v>1</v>
      </c>
      <c r="K9555" s="2">
        <f>VLOOKUP($F9555,Apoio!$A:$F,5,FALSE)</f>
        <v>25</v>
      </c>
      <c r="L9555" s="24" t="str">
        <f>VLOOKUP($F9555,Apoio!$A:$F,6,FALSE)</f>
        <v>Ourinhos</v>
      </c>
    </row>
    <row r="9556" spans="1:12" x14ac:dyDescent="0.25">
      <c r="A9556" s="46">
        <v>2022</v>
      </c>
      <c r="B9556" s="47" t="s">
        <v>379</v>
      </c>
      <c r="C9556" s="47" t="s">
        <v>10</v>
      </c>
      <c r="D9556" s="47" t="s">
        <v>45</v>
      </c>
      <c r="E9556" s="47" t="s">
        <v>142</v>
      </c>
      <c r="F9556" s="48">
        <v>14313</v>
      </c>
      <c r="G9556" s="35" t="str">
        <f>VLOOKUP(F9556,Apoio!A:B,2,FALSE)</f>
        <v>Juizado</v>
      </c>
      <c r="H9556" s="47" t="s">
        <v>144</v>
      </c>
      <c r="I9556" s="49">
        <v>192</v>
      </c>
      <c r="J9556" s="2">
        <f>VLOOKUP($F9556,Apoio!$A:$F,4,FALSE)</f>
        <v>1</v>
      </c>
      <c r="K9556" s="2">
        <f>VLOOKUP($F9556,Apoio!$A:$F,5,FALSE)</f>
        <v>25</v>
      </c>
      <c r="L9556" s="24" t="str">
        <f>VLOOKUP($F9556,Apoio!$A:$F,6,FALSE)</f>
        <v>Ourinhos</v>
      </c>
    </row>
    <row r="9557" spans="1:12" x14ac:dyDescent="0.25">
      <c r="A9557" s="50">
        <v>2022</v>
      </c>
      <c r="B9557" s="51" t="s">
        <v>379</v>
      </c>
      <c r="C9557" s="51" t="s">
        <v>10</v>
      </c>
      <c r="D9557" s="51" t="s">
        <v>45</v>
      </c>
      <c r="E9557" s="51" t="s">
        <v>145</v>
      </c>
      <c r="F9557" s="52">
        <v>12482</v>
      </c>
      <c r="G9557" s="35" t="str">
        <f>VLOOKUP(F9557,Apoio!A:B,2,FALSE)</f>
        <v>Vara Federal</v>
      </c>
      <c r="H9557" s="51" t="s">
        <v>146</v>
      </c>
      <c r="I9557" s="53">
        <v>77</v>
      </c>
      <c r="J9557" s="2">
        <f>VLOOKUP($F9557,Apoio!$A:$F,4,FALSE)</f>
        <v>1</v>
      </c>
      <c r="K9557" s="2">
        <f>VLOOKUP($F9557,Apoio!$A:$F,5,FALSE)</f>
        <v>9</v>
      </c>
      <c r="L9557" s="24" t="str">
        <f>VLOOKUP($F9557,Apoio!$A:$F,6,FALSE)</f>
        <v>Piracicaba</v>
      </c>
    </row>
    <row r="9558" spans="1:12" x14ac:dyDescent="0.25">
      <c r="A9558" s="46">
        <v>2022</v>
      </c>
      <c r="B9558" s="47" t="s">
        <v>379</v>
      </c>
      <c r="C9558" s="47" t="s">
        <v>10</v>
      </c>
      <c r="D9558" s="47" t="s">
        <v>45</v>
      </c>
      <c r="E9558" s="47" t="s">
        <v>145</v>
      </c>
      <c r="F9558" s="48">
        <v>16498</v>
      </c>
      <c r="G9558" s="35" t="str">
        <f>VLOOKUP(F9558,Apoio!A:B,2,FALSE)</f>
        <v>Juizado</v>
      </c>
      <c r="H9558" s="47" t="s">
        <v>147</v>
      </c>
      <c r="I9558" s="49">
        <v>327</v>
      </c>
      <c r="J9558" s="2">
        <f>VLOOKUP($F9558,Apoio!$A:$F,4,FALSE)</f>
        <v>1</v>
      </c>
      <c r="K9558" s="2">
        <f>VLOOKUP($F9558,Apoio!$A:$F,5,FALSE)</f>
        <v>9</v>
      </c>
      <c r="L9558" s="24" t="str">
        <f>VLOOKUP($F9558,Apoio!$A:$F,6,FALSE)</f>
        <v>Piracicaba</v>
      </c>
    </row>
    <row r="9559" spans="1:12" x14ac:dyDescent="0.25">
      <c r="A9559" s="50">
        <v>2022</v>
      </c>
      <c r="B9559" s="51" t="s">
        <v>379</v>
      </c>
      <c r="C9559" s="51" t="s">
        <v>10</v>
      </c>
      <c r="D9559" s="51" t="s">
        <v>45</v>
      </c>
      <c r="E9559" s="51" t="s">
        <v>145</v>
      </c>
      <c r="F9559" s="52">
        <v>12483</v>
      </c>
      <c r="G9559" s="35" t="str">
        <f>VLOOKUP(F9559,Apoio!A:B,2,FALSE)</f>
        <v>Vara Federal</v>
      </c>
      <c r="H9559" s="51" t="s">
        <v>148</v>
      </c>
      <c r="I9559" s="53">
        <v>73</v>
      </c>
      <c r="J9559" s="2">
        <f>VLOOKUP($F9559,Apoio!$A:$F,4,FALSE)</f>
        <v>2</v>
      </c>
      <c r="K9559" s="2">
        <f>VLOOKUP($F9559,Apoio!$A:$F,5,FALSE)</f>
        <v>9</v>
      </c>
      <c r="L9559" s="24" t="str">
        <f>VLOOKUP($F9559,Apoio!$A:$F,6,FALSE)</f>
        <v>Piracicaba</v>
      </c>
    </row>
    <row r="9560" spans="1:12" x14ac:dyDescent="0.25">
      <c r="A9560" s="46">
        <v>2022</v>
      </c>
      <c r="B9560" s="47" t="s">
        <v>379</v>
      </c>
      <c r="C9560" s="47" t="s">
        <v>10</v>
      </c>
      <c r="D9560" s="47" t="s">
        <v>45</v>
      </c>
      <c r="E9560" s="47" t="s">
        <v>145</v>
      </c>
      <c r="F9560" s="48">
        <v>12484</v>
      </c>
      <c r="G9560" s="35" t="str">
        <f>VLOOKUP(F9560,Apoio!A:B,2,FALSE)</f>
        <v>Vara Federal</v>
      </c>
      <c r="H9560" s="47" t="s">
        <v>149</v>
      </c>
      <c r="I9560" s="49">
        <v>64</v>
      </c>
      <c r="J9560" s="2">
        <f>VLOOKUP($F9560,Apoio!$A:$F,4,FALSE)</f>
        <v>3</v>
      </c>
      <c r="K9560" s="2">
        <f>VLOOKUP($F9560,Apoio!$A:$F,5,FALSE)</f>
        <v>9</v>
      </c>
      <c r="L9560" s="24" t="str">
        <f>VLOOKUP($F9560,Apoio!$A:$F,6,FALSE)</f>
        <v>Piracicaba</v>
      </c>
    </row>
    <row r="9561" spans="1:12" x14ac:dyDescent="0.25">
      <c r="A9561" s="50">
        <v>2022</v>
      </c>
      <c r="B9561" s="51" t="s">
        <v>379</v>
      </c>
      <c r="C9561" s="51" t="s">
        <v>10</v>
      </c>
      <c r="D9561" s="51" t="s">
        <v>45</v>
      </c>
      <c r="E9561" s="51" t="s">
        <v>145</v>
      </c>
      <c r="F9561" s="52">
        <v>13846</v>
      </c>
      <c r="G9561" s="35" t="str">
        <f>VLOOKUP(F9561,Apoio!A:B,2,FALSE)</f>
        <v>Vara Federal</v>
      </c>
      <c r="H9561" s="51" t="s">
        <v>150</v>
      </c>
      <c r="I9561" s="53">
        <v>72</v>
      </c>
      <c r="J9561" s="2">
        <f>VLOOKUP($F9561,Apoio!$A:$F,4,FALSE)</f>
        <v>4</v>
      </c>
      <c r="K9561" s="2">
        <f>VLOOKUP($F9561,Apoio!$A:$F,5,FALSE)</f>
        <v>9</v>
      </c>
      <c r="L9561" s="24" t="str">
        <f>VLOOKUP($F9561,Apoio!$A:$F,6,FALSE)</f>
        <v>Piracicaba</v>
      </c>
    </row>
    <row r="9562" spans="1:12" x14ac:dyDescent="0.25">
      <c r="A9562" s="46">
        <v>2022</v>
      </c>
      <c r="B9562" s="47" t="s">
        <v>379</v>
      </c>
      <c r="C9562" s="47" t="s">
        <v>10</v>
      </c>
      <c r="D9562" s="47" t="s">
        <v>45</v>
      </c>
      <c r="E9562" s="47" t="s">
        <v>151</v>
      </c>
      <c r="F9562" s="48">
        <v>12494</v>
      </c>
      <c r="G9562" s="35" t="str">
        <f>VLOOKUP(F9562,Apoio!A:B,2,FALSE)</f>
        <v>Vara Federal</v>
      </c>
      <c r="H9562" s="47" t="s">
        <v>152</v>
      </c>
      <c r="I9562" s="49">
        <v>67</v>
      </c>
      <c r="J9562" s="2">
        <f>VLOOKUP($F9562,Apoio!$A:$F,4,FALSE)</f>
        <v>1</v>
      </c>
      <c r="K9562" s="2">
        <f>VLOOKUP($F9562,Apoio!$A:$F,5,FALSE)</f>
        <v>12</v>
      </c>
      <c r="L9562" s="24" t="str">
        <f>VLOOKUP($F9562,Apoio!$A:$F,6,FALSE)</f>
        <v>Presidente Prudente</v>
      </c>
    </row>
    <row r="9563" spans="1:12" x14ac:dyDescent="0.25">
      <c r="A9563" s="50">
        <v>2022</v>
      </c>
      <c r="B9563" s="51" t="s">
        <v>379</v>
      </c>
      <c r="C9563" s="51" t="s">
        <v>10</v>
      </c>
      <c r="D9563" s="51" t="s">
        <v>45</v>
      </c>
      <c r="E9563" s="51" t="s">
        <v>151</v>
      </c>
      <c r="F9563" s="52">
        <v>16588</v>
      </c>
      <c r="G9563" s="35" t="str">
        <f>VLOOKUP(F9563,Apoio!A:B,2,FALSE)</f>
        <v>Juizado</v>
      </c>
      <c r="H9563" s="51" t="s">
        <v>153</v>
      </c>
      <c r="I9563" s="53">
        <v>79</v>
      </c>
      <c r="J9563" s="2">
        <f>VLOOKUP($F9563,Apoio!$A:$F,4,FALSE)</f>
        <v>1</v>
      </c>
      <c r="K9563" s="2">
        <f>VLOOKUP($F9563,Apoio!$A:$F,5,FALSE)</f>
        <v>12</v>
      </c>
      <c r="L9563" s="24" t="str">
        <f>VLOOKUP($F9563,Apoio!$A:$F,6,FALSE)</f>
        <v>Presidente Prudente</v>
      </c>
    </row>
    <row r="9564" spans="1:12" x14ac:dyDescent="0.25">
      <c r="A9564" s="46">
        <v>2022</v>
      </c>
      <c r="B9564" s="47" t="s">
        <v>379</v>
      </c>
      <c r="C9564" s="47" t="s">
        <v>10</v>
      </c>
      <c r="D9564" s="47" t="s">
        <v>45</v>
      </c>
      <c r="E9564" s="47" t="s">
        <v>151</v>
      </c>
      <c r="F9564" s="48">
        <v>12495</v>
      </c>
      <c r="G9564" s="35" t="str">
        <f>VLOOKUP(F9564,Apoio!A:B,2,FALSE)</f>
        <v>Vara Federal</v>
      </c>
      <c r="H9564" s="47" t="s">
        <v>154</v>
      </c>
      <c r="I9564" s="49">
        <v>90</v>
      </c>
      <c r="J9564" s="2">
        <f>VLOOKUP($F9564,Apoio!$A:$F,4,FALSE)</f>
        <v>2</v>
      </c>
      <c r="K9564" s="2">
        <f>VLOOKUP($F9564,Apoio!$A:$F,5,FALSE)</f>
        <v>12</v>
      </c>
      <c r="L9564" s="24" t="str">
        <f>VLOOKUP($F9564,Apoio!$A:$F,6,FALSE)</f>
        <v>Presidente Prudente</v>
      </c>
    </row>
    <row r="9565" spans="1:12" x14ac:dyDescent="0.25">
      <c r="A9565" s="50">
        <v>2022</v>
      </c>
      <c r="B9565" s="51" t="s">
        <v>379</v>
      </c>
      <c r="C9565" s="51" t="s">
        <v>10</v>
      </c>
      <c r="D9565" s="51" t="s">
        <v>45</v>
      </c>
      <c r="E9565" s="51" t="s">
        <v>151</v>
      </c>
      <c r="F9565" s="52">
        <v>83988</v>
      </c>
      <c r="G9565" s="35" t="str">
        <f>VLOOKUP(F9565,Apoio!A:B,2,FALSE)</f>
        <v>Juizado</v>
      </c>
      <c r="H9565" s="51" t="s">
        <v>155</v>
      </c>
      <c r="I9565" s="53">
        <v>346</v>
      </c>
      <c r="J9565" s="2">
        <f>VLOOKUP($F9565,Apoio!$A:$F,4,FALSE)</f>
        <v>2</v>
      </c>
      <c r="K9565" s="2">
        <f>VLOOKUP($F9565,Apoio!$A:$F,5,FALSE)</f>
        <v>12</v>
      </c>
      <c r="L9565" s="24" t="str">
        <f>VLOOKUP($F9565,Apoio!$A:$F,6,FALSE)</f>
        <v>Presidente Prudente</v>
      </c>
    </row>
    <row r="9566" spans="1:12" x14ac:dyDescent="0.25">
      <c r="A9566" s="46">
        <v>2022</v>
      </c>
      <c r="B9566" s="47" t="s">
        <v>379</v>
      </c>
      <c r="C9566" s="47" t="s">
        <v>10</v>
      </c>
      <c r="D9566" s="47" t="s">
        <v>45</v>
      </c>
      <c r="E9566" s="47" t="s">
        <v>151</v>
      </c>
      <c r="F9566" s="48">
        <v>12496</v>
      </c>
      <c r="G9566" s="35" t="str">
        <f>VLOOKUP(F9566,Apoio!A:B,2,FALSE)</f>
        <v>Vara Federal</v>
      </c>
      <c r="H9566" s="47" t="s">
        <v>156</v>
      </c>
      <c r="I9566" s="49">
        <v>87</v>
      </c>
      <c r="J9566" s="2">
        <f>VLOOKUP($F9566,Apoio!$A:$F,4,FALSE)</f>
        <v>3</v>
      </c>
      <c r="K9566" s="2">
        <f>VLOOKUP($F9566,Apoio!$A:$F,5,FALSE)</f>
        <v>12</v>
      </c>
      <c r="L9566" s="24" t="str">
        <f>VLOOKUP($F9566,Apoio!$A:$F,6,FALSE)</f>
        <v>Presidente Prudente</v>
      </c>
    </row>
    <row r="9567" spans="1:12" x14ac:dyDescent="0.25">
      <c r="A9567" s="50">
        <v>2022</v>
      </c>
      <c r="B9567" s="51" t="s">
        <v>379</v>
      </c>
      <c r="C9567" s="51" t="s">
        <v>10</v>
      </c>
      <c r="D9567" s="51" t="s">
        <v>45</v>
      </c>
      <c r="E9567" s="51" t="s">
        <v>157</v>
      </c>
      <c r="F9567" s="52">
        <v>16884</v>
      </c>
      <c r="G9567" s="35" t="str">
        <f>VLOOKUP(F9567,Apoio!A:B,2,FALSE)</f>
        <v>Vara Federal + JEF</v>
      </c>
      <c r="H9567" s="51" t="s">
        <v>158</v>
      </c>
      <c r="I9567" s="53">
        <v>113</v>
      </c>
      <c r="J9567" s="2">
        <f>VLOOKUP($F9567,Apoio!$A:$F,4,FALSE)</f>
        <v>1</v>
      </c>
      <c r="K9567" s="2">
        <f>VLOOKUP($F9567,Apoio!$A:$F,5,FALSE)</f>
        <v>29</v>
      </c>
      <c r="L9567" s="24" t="str">
        <f>VLOOKUP($F9567,Apoio!$A:$F,6,FALSE)</f>
        <v>Registro</v>
      </c>
    </row>
    <row r="9568" spans="1:12" x14ac:dyDescent="0.25">
      <c r="A9568" s="46">
        <v>2022</v>
      </c>
      <c r="B9568" s="47" t="s">
        <v>379</v>
      </c>
      <c r="C9568" s="47" t="s">
        <v>10</v>
      </c>
      <c r="D9568" s="47" t="s">
        <v>45</v>
      </c>
      <c r="E9568" s="47" t="s">
        <v>157</v>
      </c>
      <c r="F9568" s="48">
        <v>16884</v>
      </c>
      <c r="G9568" s="35" t="str">
        <f>VLOOKUP(F9568,Apoio!A:B,2,FALSE)</f>
        <v>Vara Federal + JEF</v>
      </c>
      <c r="H9568" s="47" t="s">
        <v>158</v>
      </c>
      <c r="I9568" s="49">
        <v>48</v>
      </c>
      <c r="J9568" s="2">
        <f>VLOOKUP($F9568,Apoio!$A:$F,4,FALSE)</f>
        <v>1</v>
      </c>
      <c r="K9568" s="2">
        <f>VLOOKUP($F9568,Apoio!$A:$F,5,FALSE)</f>
        <v>29</v>
      </c>
      <c r="L9568" s="24" t="str">
        <f>VLOOKUP($F9568,Apoio!$A:$F,6,FALSE)</f>
        <v>Registro</v>
      </c>
    </row>
    <row r="9569" spans="1:12" x14ac:dyDescent="0.25">
      <c r="A9569" s="50">
        <v>2022</v>
      </c>
      <c r="B9569" s="51" t="s">
        <v>379</v>
      </c>
      <c r="C9569" s="51" t="s">
        <v>10</v>
      </c>
      <c r="D9569" s="51" t="s">
        <v>45</v>
      </c>
      <c r="E9569" s="51" t="s">
        <v>159</v>
      </c>
      <c r="F9569" s="52">
        <v>12453</v>
      </c>
      <c r="G9569" s="35" t="str">
        <f>VLOOKUP(F9569,Apoio!A:B,2,FALSE)</f>
        <v>Vara Federal</v>
      </c>
      <c r="H9569" s="51" t="s">
        <v>160</v>
      </c>
      <c r="I9569" s="53">
        <v>52</v>
      </c>
      <c r="J9569" s="2">
        <f>VLOOKUP($F9569,Apoio!$A:$F,4,FALSE)</f>
        <v>1</v>
      </c>
      <c r="K9569" s="2">
        <f>VLOOKUP($F9569,Apoio!$A:$F,5,FALSE)</f>
        <v>2</v>
      </c>
      <c r="L9569" s="24" t="str">
        <f>VLOOKUP($F9569,Apoio!$A:$F,6,FALSE)</f>
        <v>Ribeirão Preto</v>
      </c>
    </row>
    <row r="9570" spans="1:12" x14ac:dyDescent="0.25">
      <c r="A9570" s="46">
        <v>2022</v>
      </c>
      <c r="B9570" s="47" t="s">
        <v>379</v>
      </c>
      <c r="C9570" s="47" t="s">
        <v>10</v>
      </c>
      <c r="D9570" s="47" t="s">
        <v>45</v>
      </c>
      <c r="E9570" s="47" t="s">
        <v>159</v>
      </c>
      <c r="F9570" s="48">
        <v>13985</v>
      </c>
      <c r="G9570" s="35" t="str">
        <f>VLOOKUP(F9570,Apoio!A:B,2,FALSE)</f>
        <v>Juizado</v>
      </c>
      <c r="H9570" s="47" t="s">
        <v>161</v>
      </c>
      <c r="I9570" s="49">
        <v>489</v>
      </c>
      <c r="J9570" s="2">
        <f>VLOOKUP($F9570,Apoio!$A:$F,4,FALSE)</f>
        <v>1</v>
      </c>
      <c r="K9570" s="2">
        <f>VLOOKUP($F9570,Apoio!$A:$F,5,FALSE)</f>
        <v>2</v>
      </c>
      <c r="L9570" s="24" t="str">
        <f>VLOOKUP($F9570,Apoio!$A:$F,6,FALSE)</f>
        <v>Ribeirão Preto</v>
      </c>
    </row>
    <row r="9571" spans="1:12" x14ac:dyDescent="0.25">
      <c r="A9571" s="50">
        <v>2022</v>
      </c>
      <c r="B9571" s="51" t="s">
        <v>379</v>
      </c>
      <c r="C9571" s="51" t="s">
        <v>10</v>
      </c>
      <c r="D9571" s="51" t="s">
        <v>45</v>
      </c>
      <c r="E9571" s="51" t="s">
        <v>159</v>
      </c>
      <c r="F9571" s="52">
        <v>12454</v>
      </c>
      <c r="G9571" s="35" t="str">
        <f>VLOOKUP(F9571,Apoio!A:B,2,FALSE)</f>
        <v>Vara Federal</v>
      </c>
      <c r="H9571" s="51" t="s">
        <v>162</v>
      </c>
      <c r="I9571" s="53">
        <v>119</v>
      </c>
      <c r="J9571" s="2">
        <f>VLOOKUP($F9571,Apoio!$A:$F,4,FALSE)</f>
        <v>2</v>
      </c>
      <c r="K9571" s="2">
        <f>VLOOKUP($F9571,Apoio!$A:$F,5,FALSE)</f>
        <v>2</v>
      </c>
      <c r="L9571" s="24" t="str">
        <f>VLOOKUP($F9571,Apoio!$A:$F,6,FALSE)</f>
        <v>Ribeirão Preto</v>
      </c>
    </row>
    <row r="9572" spans="1:12" x14ac:dyDescent="0.25">
      <c r="A9572" s="46">
        <v>2022</v>
      </c>
      <c r="B9572" s="47" t="s">
        <v>379</v>
      </c>
      <c r="C9572" s="47" t="s">
        <v>10</v>
      </c>
      <c r="D9572" s="47" t="s">
        <v>45</v>
      </c>
      <c r="E9572" s="47" t="s">
        <v>159</v>
      </c>
      <c r="F9572" s="48">
        <v>13986</v>
      </c>
      <c r="G9572" s="35" t="str">
        <f>VLOOKUP(F9572,Apoio!A:B,2,FALSE)</f>
        <v>Juizado</v>
      </c>
      <c r="H9572" s="47" t="s">
        <v>163</v>
      </c>
      <c r="I9572" s="49">
        <v>494</v>
      </c>
      <c r="J9572" s="2">
        <f>VLOOKUP($F9572,Apoio!$A:$F,4,FALSE)</f>
        <v>2</v>
      </c>
      <c r="K9572" s="2">
        <f>VLOOKUP($F9572,Apoio!$A:$F,5,FALSE)</f>
        <v>2</v>
      </c>
      <c r="L9572" s="24" t="str">
        <f>VLOOKUP($F9572,Apoio!$A:$F,6,FALSE)</f>
        <v>Ribeirão Preto</v>
      </c>
    </row>
    <row r="9573" spans="1:12" x14ac:dyDescent="0.25">
      <c r="A9573" s="50">
        <v>2022</v>
      </c>
      <c r="B9573" s="51" t="s">
        <v>379</v>
      </c>
      <c r="C9573" s="51" t="s">
        <v>10</v>
      </c>
      <c r="D9573" s="51" t="s">
        <v>45</v>
      </c>
      <c r="E9573" s="51" t="s">
        <v>159</v>
      </c>
      <c r="F9573" s="52">
        <v>12455</v>
      </c>
      <c r="G9573" s="35" t="str">
        <f>VLOOKUP(F9573,Apoio!A:B,2,FALSE)</f>
        <v>Vara Federal</v>
      </c>
      <c r="H9573" s="51" t="s">
        <v>164</v>
      </c>
      <c r="I9573" s="53">
        <v>99</v>
      </c>
      <c r="J9573" s="2">
        <f>VLOOKUP($F9573,Apoio!$A:$F,4,FALSE)</f>
        <v>4</v>
      </c>
      <c r="K9573" s="2">
        <f>VLOOKUP($F9573,Apoio!$A:$F,5,FALSE)</f>
        <v>2</v>
      </c>
      <c r="L9573" s="24" t="str">
        <f>VLOOKUP($F9573,Apoio!$A:$F,6,FALSE)</f>
        <v>Ribeirão Preto</v>
      </c>
    </row>
    <row r="9574" spans="1:12" x14ac:dyDescent="0.25">
      <c r="A9574" s="46">
        <v>2022</v>
      </c>
      <c r="B9574" s="47" t="s">
        <v>379</v>
      </c>
      <c r="C9574" s="47" t="s">
        <v>10</v>
      </c>
      <c r="D9574" s="47" t="s">
        <v>45</v>
      </c>
      <c r="E9574" s="47" t="s">
        <v>159</v>
      </c>
      <c r="F9574" s="48">
        <v>12456</v>
      </c>
      <c r="G9574" s="35" t="str">
        <f>VLOOKUP(F9574,Apoio!A:B,2,FALSE)</f>
        <v>Vara Federal</v>
      </c>
      <c r="H9574" s="47" t="s">
        <v>165</v>
      </c>
      <c r="I9574" s="49">
        <v>106</v>
      </c>
      <c r="J9574" s="2">
        <f>VLOOKUP($F9574,Apoio!$A:$F,4,FALSE)</f>
        <v>5</v>
      </c>
      <c r="K9574" s="2">
        <f>VLOOKUP($F9574,Apoio!$A:$F,5,FALSE)</f>
        <v>2</v>
      </c>
      <c r="L9574" s="24" t="str">
        <f>VLOOKUP($F9574,Apoio!$A:$F,6,FALSE)</f>
        <v>Ribeirão Preto</v>
      </c>
    </row>
    <row r="9575" spans="1:12" x14ac:dyDescent="0.25">
      <c r="A9575" s="50">
        <v>2022</v>
      </c>
      <c r="B9575" s="51" t="s">
        <v>379</v>
      </c>
      <c r="C9575" s="51" t="s">
        <v>10</v>
      </c>
      <c r="D9575" s="51" t="s">
        <v>45</v>
      </c>
      <c r="E9575" s="51" t="s">
        <v>159</v>
      </c>
      <c r="F9575" s="52">
        <v>12457</v>
      </c>
      <c r="G9575" s="35" t="str">
        <f>VLOOKUP(F9575,Apoio!A:B,2,FALSE)</f>
        <v>Vara Federal</v>
      </c>
      <c r="H9575" s="51" t="s">
        <v>166</v>
      </c>
      <c r="I9575" s="53">
        <v>110</v>
      </c>
      <c r="J9575" s="2">
        <f>VLOOKUP($F9575,Apoio!$A:$F,4,FALSE)</f>
        <v>6</v>
      </c>
      <c r="K9575" s="2">
        <f>VLOOKUP($F9575,Apoio!$A:$F,5,FALSE)</f>
        <v>2</v>
      </c>
      <c r="L9575" s="24" t="str">
        <f>VLOOKUP($F9575,Apoio!$A:$F,6,FALSE)</f>
        <v>Ribeirão Preto</v>
      </c>
    </row>
    <row r="9576" spans="1:12" x14ac:dyDescent="0.25">
      <c r="A9576" s="46">
        <v>2022</v>
      </c>
      <c r="B9576" s="47" t="s">
        <v>379</v>
      </c>
      <c r="C9576" s="47" t="s">
        <v>10</v>
      </c>
      <c r="D9576" s="47" t="s">
        <v>45</v>
      </c>
      <c r="E9576" s="47" t="s">
        <v>159</v>
      </c>
      <c r="F9576" s="48">
        <v>12458</v>
      </c>
      <c r="G9576" s="35" t="str">
        <f>VLOOKUP(F9576,Apoio!A:B,2,FALSE)</f>
        <v>Vara Federal</v>
      </c>
      <c r="H9576" s="47" t="s">
        <v>167</v>
      </c>
      <c r="I9576" s="49">
        <v>114</v>
      </c>
      <c r="J9576" s="2">
        <f>VLOOKUP($F9576,Apoio!$A:$F,4,FALSE)</f>
        <v>7</v>
      </c>
      <c r="K9576" s="2">
        <f>VLOOKUP($F9576,Apoio!$A:$F,5,FALSE)</f>
        <v>2</v>
      </c>
      <c r="L9576" s="24" t="str">
        <f>VLOOKUP($F9576,Apoio!$A:$F,6,FALSE)</f>
        <v>Ribeirão Preto</v>
      </c>
    </row>
    <row r="9577" spans="1:12" x14ac:dyDescent="0.25">
      <c r="A9577" s="50">
        <v>2022</v>
      </c>
      <c r="B9577" s="51" t="s">
        <v>379</v>
      </c>
      <c r="C9577" s="51" t="s">
        <v>10</v>
      </c>
      <c r="D9577" s="51" t="s">
        <v>45</v>
      </c>
      <c r="E9577" s="51" t="s">
        <v>159</v>
      </c>
      <c r="F9577" s="52">
        <v>14007</v>
      </c>
      <c r="G9577" s="35" t="str">
        <f>VLOOKUP(F9577,Apoio!A:B,2,FALSE)</f>
        <v>Vara Federal</v>
      </c>
      <c r="H9577" s="51" t="s">
        <v>168</v>
      </c>
      <c r="I9577" s="53">
        <v>54</v>
      </c>
      <c r="J9577" s="2">
        <f>VLOOKUP($F9577,Apoio!$A:$F,4,FALSE)</f>
        <v>9</v>
      </c>
      <c r="K9577" s="2">
        <f>VLOOKUP($F9577,Apoio!$A:$F,5,FALSE)</f>
        <v>2</v>
      </c>
      <c r="L9577" s="24" t="str">
        <f>VLOOKUP($F9577,Apoio!$A:$F,6,FALSE)</f>
        <v>Ribeirão Preto</v>
      </c>
    </row>
    <row r="9578" spans="1:12" x14ac:dyDescent="0.25">
      <c r="A9578" s="46">
        <v>2022</v>
      </c>
      <c r="B9578" s="47" t="s">
        <v>379</v>
      </c>
      <c r="C9578" s="47" t="s">
        <v>10</v>
      </c>
      <c r="D9578" s="47" t="s">
        <v>45</v>
      </c>
      <c r="E9578" s="47" t="s">
        <v>169</v>
      </c>
      <c r="F9578" s="48">
        <v>12470</v>
      </c>
      <c r="G9578" s="35" t="str">
        <f>VLOOKUP(F9578,Apoio!A:B,2,FALSE)</f>
        <v>Vara Federal</v>
      </c>
      <c r="H9578" s="47" t="s">
        <v>170</v>
      </c>
      <c r="I9578" s="49">
        <v>57</v>
      </c>
      <c r="J9578" s="2">
        <f>VLOOKUP($F9578,Apoio!$A:$F,4,FALSE)</f>
        <v>1</v>
      </c>
      <c r="K9578" s="2">
        <f>VLOOKUP($F9578,Apoio!$A:$F,5,FALSE)</f>
        <v>6</v>
      </c>
      <c r="L9578" s="24" t="str">
        <f>VLOOKUP($F9578,Apoio!$A:$F,6,FALSE)</f>
        <v>São José do Rio Preto</v>
      </c>
    </row>
    <row r="9579" spans="1:12" x14ac:dyDescent="0.25">
      <c r="A9579" s="50">
        <v>2022</v>
      </c>
      <c r="B9579" s="51" t="s">
        <v>379</v>
      </c>
      <c r="C9579" s="51" t="s">
        <v>10</v>
      </c>
      <c r="D9579" s="51" t="s">
        <v>45</v>
      </c>
      <c r="E9579" s="51" t="s">
        <v>169</v>
      </c>
      <c r="F9579" s="52">
        <v>14010</v>
      </c>
      <c r="G9579" s="35" t="str">
        <f>VLOOKUP(F9579,Apoio!A:B,2,FALSE)</f>
        <v>Juizado</v>
      </c>
      <c r="H9579" s="51" t="s">
        <v>171</v>
      </c>
      <c r="I9579" s="53">
        <v>405</v>
      </c>
      <c r="J9579" s="2">
        <f>VLOOKUP($F9579,Apoio!$A:$F,4,FALSE)</f>
        <v>1</v>
      </c>
      <c r="K9579" s="2">
        <f>VLOOKUP($F9579,Apoio!$A:$F,5,FALSE)</f>
        <v>6</v>
      </c>
      <c r="L9579" s="24" t="str">
        <f>VLOOKUP($F9579,Apoio!$A:$F,6,FALSE)</f>
        <v>São José Do Rio Preto</v>
      </c>
    </row>
    <row r="9580" spans="1:12" x14ac:dyDescent="0.25">
      <c r="A9580" s="46">
        <v>2022</v>
      </c>
      <c r="B9580" s="47" t="s">
        <v>379</v>
      </c>
      <c r="C9580" s="47" t="s">
        <v>10</v>
      </c>
      <c r="D9580" s="47" t="s">
        <v>45</v>
      </c>
      <c r="E9580" s="47" t="s">
        <v>169</v>
      </c>
      <c r="F9580" s="48">
        <v>12471</v>
      </c>
      <c r="G9580" s="35" t="str">
        <f>VLOOKUP(F9580,Apoio!A:B,2,FALSE)</f>
        <v>Vara Federal</v>
      </c>
      <c r="H9580" s="47" t="s">
        <v>172</v>
      </c>
      <c r="I9580" s="49">
        <v>75</v>
      </c>
      <c r="J9580" s="2">
        <f>VLOOKUP($F9580,Apoio!$A:$F,4,FALSE)</f>
        <v>2</v>
      </c>
      <c r="K9580" s="2">
        <f>VLOOKUP($F9580,Apoio!$A:$F,5,FALSE)</f>
        <v>6</v>
      </c>
      <c r="L9580" s="24" t="str">
        <f>VLOOKUP($F9580,Apoio!$A:$F,6,FALSE)</f>
        <v>São José do Rio Preto</v>
      </c>
    </row>
    <row r="9581" spans="1:12" x14ac:dyDescent="0.25">
      <c r="A9581" s="50">
        <v>2022</v>
      </c>
      <c r="B9581" s="51" t="s">
        <v>379</v>
      </c>
      <c r="C9581" s="51" t="s">
        <v>10</v>
      </c>
      <c r="D9581" s="51" t="s">
        <v>45</v>
      </c>
      <c r="E9581" s="51" t="s">
        <v>169</v>
      </c>
      <c r="F9581" s="52">
        <v>12473</v>
      </c>
      <c r="G9581" s="35" t="str">
        <f>VLOOKUP(F9581,Apoio!A:B,2,FALSE)</f>
        <v>Vara Federal</v>
      </c>
      <c r="H9581" s="51" t="s">
        <v>173</v>
      </c>
      <c r="I9581" s="53">
        <v>91</v>
      </c>
      <c r="J9581" s="2">
        <f>VLOOKUP($F9581,Apoio!$A:$F,4,FALSE)</f>
        <v>4</v>
      </c>
      <c r="K9581" s="2">
        <f>VLOOKUP($F9581,Apoio!$A:$F,5,FALSE)</f>
        <v>6</v>
      </c>
      <c r="L9581" s="24" t="str">
        <f>VLOOKUP($F9581,Apoio!$A:$F,6,FALSE)</f>
        <v>São José do Rio Preto</v>
      </c>
    </row>
    <row r="9582" spans="1:12" x14ac:dyDescent="0.25">
      <c r="A9582" s="46">
        <v>2022</v>
      </c>
      <c r="B9582" s="47" t="s">
        <v>379</v>
      </c>
      <c r="C9582" s="47" t="s">
        <v>10</v>
      </c>
      <c r="D9582" s="47" t="s">
        <v>45</v>
      </c>
      <c r="E9582" s="47" t="s">
        <v>169</v>
      </c>
      <c r="F9582" s="48">
        <v>14009</v>
      </c>
      <c r="G9582" s="35" t="str">
        <f>VLOOKUP(F9582,Apoio!A:B,2,FALSE)</f>
        <v>Vara Federal</v>
      </c>
      <c r="H9582" s="47" t="s">
        <v>174</v>
      </c>
      <c r="I9582" s="49">
        <v>79</v>
      </c>
      <c r="J9582" s="2">
        <f>VLOOKUP($F9582,Apoio!$A:$F,4,FALSE)</f>
        <v>5</v>
      </c>
      <c r="K9582" s="2">
        <f>VLOOKUP($F9582,Apoio!$A:$F,5,FALSE)</f>
        <v>6</v>
      </c>
      <c r="L9582" s="24" t="str">
        <f>VLOOKUP($F9582,Apoio!$A:$F,6,FALSE)</f>
        <v>São José do Rio Preto</v>
      </c>
    </row>
    <row r="9583" spans="1:12" x14ac:dyDescent="0.25">
      <c r="A9583" s="50">
        <v>2022</v>
      </c>
      <c r="B9583" s="51" t="s">
        <v>379</v>
      </c>
      <c r="C9583" s="51" t="s">
        <v>10</v>
      </c>
      <c r="D9583" s="51" t="s">
        <v>45</v>
      </c>
      <c r="E9583" s="51" t="s">
        <v>175</v>
      </c>
      <c r="F9583" s="52">
        <v>12534</v>
      </c>
      <c r="G9583" s="35" t="str">
        <f>VLOOKUP(F9583,Apoio!A:B,2,FALSE)</f>
        <v>Vara Federal</v>
      </c>
      <c r="H9583" s="51" t="s">
        <v>176</v>
      </c>
      <c r="I9583" s="53">
        <v>119</v>
      </c>
      <c r="J9583" s="2">
        <f>VLOOKUP($F9583,Apoio!$A:$F,4,FALSE)</f>
        <v>1</v>
      </c>
      <c r="K9583" s="2">
        <f>VLOOKUP($F9583,Apoio!$A:$F,5,FALSE)</f>
        <v>26</v>
      </c>
      <c r="L9583" s="24" t="str">
        <f>VLOOKUP($F9583,Apoio!$A:$F,6,FALSE)</f>
        <v>Santo André</v>
      </c>
    </row>
    <row r="9584" spans="1:12" x14ac:dyDescent="0.25">
      <c r="A9584" s="46">
        <v>2022</v>
      </c>
      <c r="B9584" s="47" t="s">
        <v>379</v>
      </c>
      <c r="C9584" s="47" t="s">
        <v>10</v>
      </c>
      <c r="D9584" s="47" t="s">
        <v>45</v>
      </c>
      <c r="E9584" s="47" t="s">
        <v>175</v>
      </c>
      <c r="F9584" s="48">
        <v>14036</v>
      </c>
      <c r="G9584" s="35" t="str">
        <f>VLOOKUP(F9584,Apoio!A:B,2,FALSE)</f>
        <v>Juizado</v>
      </c>
      <c r="H9584" s="47" t="s">
        <v>177</v>
      </c>
      <c r="I9584" s="49">
        <v>400</v>
      </c>
      <c r="J9584" s="2">
        <f>VLOOKUP($F9584,Apoio!$A:$F,4,FALSE)</f>
        <v>1</v>
      </c>
      <c r="K9584" s="2">
        <f>VLOOKUP($F9584,Apoio!$A:$F,5,FALSE)</f>
        <v>26</v>
      </c>
      <c r="L9584" s="24" t="str">
        <f>VLOOKUP($F9584,Apoio!$A:$F,6,FALSE)</f>
        <v>Santo André</v>
      </c>
    </row>
    <row r="9585" spans="1:12" x14ac:dyDescent="0.25">
      <c r="A9585" s="50">
        <v>2022</v>
      </c>
      <c r="B9585" s="51" t="s">
        <v>379</v>
      </c>
      <c r="C9585" s="51" t="s">
        <v>10</v>
      </c>
      <c r="D9585" s="51" t="s">
        <v>45</v>
      </c>
      <c r="E9585" s="51" t="s">
        <v>175</v>
      </c>
      <c r="F9585" s="52">
        <v>12535</v>
      </c>
      <c r="G9585" s="35" t="str">
        <f>VLOOKUP(F9585,Apoio!A:B,2,FALSE)</f>
        <v>Vara Federal</v>
      </c>
      <c r="H9585" s="51" t="s">
        <v>178</v>
      </c>
      <c r="I9585" s="53">
        <v>113</v>
      </c>
      <c r="J9585" s="2">
        <f>VLOOKUP($F9585,Apoio!$A:$F,4,FALSE)</f>
        <v>2</v>
      </c>
      <c r="K9585" s="2">
        <f>VLOOKUP($F9585,Apoio!$A:$F,5,FALSE)</f>
        <v>26</v>
      </c>
      <c r="L9585" s="24" t="str">
        <f>VLOOKUP($F9585,Apoio!$A:$F,6,FALSE)</f>
        <v>Santo André</v>
      </c>
    </row>
    <row r="9586" spans="1:12" x14ac:dyDescent="0.25">
      <c r="A9586" s="46">
        <v>2022</v>
      </c>
      <c r="B9586" s="47" t="s">
        <v>379</v>
      </c>
      <c r="C9586" s="47" t="s">
        <v>10</v>
      </c>
      <c r="D9586" s="47" t="s">
        <v>45</v>
      </c>
      <c r="E9586" s="47" t="s">
        <v>175</v>
      </c>
      <c r="F9586" s="48">
        <v>12536</v>
      </c>
      <c r="G9586" s="35" t="str">
        <f>VLOOKUP(F9586,Apoio!A:B,2,FALSE)</f>
        <v>Vara Federal</v>
      </c>
      <c r="H9586" s="47" t="s">
        <v>179</v>
      </c>
      <c r="I9586" s="49">
        <v>123</v>
      </c>
      <c r="J9586" s="2">
        <f>VLOOKUP($F9586,Apoio!$A:$F,4,FALSE)</f>
        <v>3</v>
      </c>
      <c r="K9586" s="2">
        <f>VLOOKUP($F9586,Apoio!$A:$F,5,FALSE)</f>
        <v>26</v>
      </c>
      <c r="L9586" s="24" t="str">
        <f>VLOOKUP($F9586,Apoio!$A:$F,6,FALSE)</f>
        <v>Santo André</v>
      </c>
    </row>
    <row r="9587" spans="1:12" x14ac:dyDescent="0.25">
      <c r="A9587" s="50">
        <v>2022</v>
      </c>
      <c r="B9587" s="51" t="s">
        <v>379</v>
      </c>
      <c r="C9587" s="51" t="s">
        <v>10</v>
      </c>
      <c r="D9587" s="51" t="s">
        <v>45</v>
      </c>
      <c r="E9587" s="51" t="s">
        <v>180</v>
      </c>
      <c r="F9587" s="52">
        <v>12958</v>
      </c>
      <c r="G9587" s="35" t="str">
        <f>VLOOKUP(F9587,Apoio!A:B,2,FALSE)</f>
        <v>Vara Federal</v>
      </c>
      <c r="H9587" s="51" t="s">
        <v>181</v>
      </c>
      <c r="I9587" s="53">
        <v>77</v>
      </c>
      <c r="J9587" s="2">
        <f>VLOOKUP($F9587,Apoio!$A:$F,4,FALSE)</f>
        <v>1</v>
      </c>
      <c r="K9587" s="2">
        <f>VLOOKUP($F9587,Apoio!$A:$F,5,FALSE)</f>
        <v>4</v>
      </c>
      <c r="L9587" s="24" t="str">
        <f>VLOOKUP($F9587,Apoio!$A:$F,6,FALSE)</f>
        <v>Santos</v>
      </c>
    </row>
    <row r="9588" spans="1:12" x14ac:dyDescent="0.25">
      <c r="A9588" s="46">
        <v>2022</v>
      </c>
      <c r="B9588" s="47" t="s">
        <v>379</v>
      </c>
      <c r="C9588" s="47" t="s">
        <v>10</v>
      </c>
      <c r="D9588" s="47" t="s">
        <v>45</v>
      </c>
      <c r="E9588" s="47" t="s">
        <v>180</v>
      </c>
      <c r="F9588" s="48">
        <v>14037</v>
      </c>
      <c r="G9588" s="35" t="str">
        <f>VLOOKUP(F9588,Apoio!A:B,2,FALSE)</f>
        <v>Juizado</v>
      </c>
      <c r="H9588" s="47" t="s">
        <v>182</v>
      </c>
      <c r="I9588" s="49">
        <v>412</v>
      </c>
      <c r="J9588" s="2">
        <f>VLOOKUP($F9588,Apoio!$A:$F,4,FALSE)</f>
        <v>1</v>
      </c>
      <c r="K9588" s="2">
        <f>VLOOKUP($F9588,Apoio!$A:$F,5,FALSE)</f>
        <v>4</v>
      </c>
      <c r="L9588" s="24" t="str">
        <f>VLOOKUP($F9588,Apoio!$A:$F,6,FALSE)</f>
        <v>Santos</v>
      </c>
    </row>
    <row r="9589" spans="1:12" x14ac:dyDescent="0.25">
      <c r="A9589" s="50">
        <v>2022</v>
      </c>
      <c r="B9589" s="51" t="s">
        <v>379</v>
      </c>
      <c r="C9589" s="51" t="s">
        <v>10</v>
      </c>
      <c r="D9589" s="51" t="s">
        <v>45</v>
      </c>
      <c r="E9589" s="51" t="s">
        <v>180</v>
      </c>
      <c r="F9589" s="52">
        <v>12959</v>
      </c>
      <c r="G9589" s="35" t="str">
        <f>VLOOKUP(F9589,Apoio!A:B,2,FALSE)</f>
        <v>Vara Federal</v>
      </c>
      <c r="H9589" s="51" t="s">
        <v>183</v>
      </c>
      <c r="I9589" s="53">
        <v>82</v>
      </c>
      <c r="J9589" s="2">
        <f>VLOOKUP($F9589,Apoio!$A:$F,4,FALSE)</f>
        <v>2</v>
      </c>
      <c r="K9589" s="2">
        <f>VLOOKUP($F9589,Apoio!$A:$F,5,FALSE)</f>
        <v>4</v>
      </c>
      <c r="L9589" s="24" t="str">
        <f>VLOOKUP($F9589,Apoio!$A:$F,6,FALSE)</f>
        <v>Santos</v>
      </c>
    </row>
    <row r="9590" spans="1:12" x14ac:dyDescent="0.25">
      <c r="A9590" s="46">
        <v>2022</v>
      </c>
      <c r="B9590" s="47" t="s">
        <v>379</v>
      </c>
      <c r="C9590" s="47" t="s">
        <v>10</v>
      </c>
      <c r="D9590" s="47" t="s">
        <v>45</v>
      </c>
      <c r="E9590" s="47" t="s">
        <v>180</v>
      </c>
      <c r="F9590" s="48">
        <v>12464</v>
      </c>
      <c r="G9590" s="35" t="str">
        <f>VLOOKUP(F9590,Apoio!A:B,2,FALSE)</f>
        <v>Vara Federal</v>
      </c>
      <c r="H9590" s="47" t="s">
        <v>184</v>
      </c>
      <c r="I9590" s="49">
        <v>70</v>
      </c>
      <c r="J9590" s="2">
        <f>VLOOKUP($F9590,Apoio!$A:$F,4,FALSE)</f>
        <v>3</v>
      </c>
      <c r="K9590" s="2">
        <f>VLOOKUP($F9590,Apoio!$A:$F,5,FALSE)</f>
        <v>4</v>
      </c>
      <c r="L9590" s="24" t="str">
        <f>VLOOKUP($F9590,Apoio!$A:$F,6,FALSE)</f>
        <v>Santos</v>
      </c>
    </row>
    <row r="9591" spans="1:12" x14ac:dyDescent="0.25">
      <c r="A9591" s="50">
        <v>2022</v>
      </c>
      <c r="B9591" s="51" t="s">
        <v>379</v>
      </c>
      <c r="C9591" s="51" t="s">
        <v>10</v>
      </c>
      <c r="D9591" s="51" t="s">
        <v>45</v>
      </c>
      <c r="E9591" s="51" t="s">
        <v>180</v>
      </c>
      <c r="F9591" s="52">
        <v>12960</v>
      </c>
      <c r="G9591" s="35" t="str">
        <f>VLOOKUP(F9591,Apoio!A:B,2,FALSE)</f>
        <v>Vara Federal</v>
      </c>
      <c r="H9591" s="51" t="s">
        <v>185</v>
      </c>
      <c r="I9591" s="53">
        <v>77</v>
      </c>
      <c r="J9591" s="2">
        <f>VLOOKUP($F9591,Apoio!$A:$F,4,FALSE)</f>
        <v>4</v>
      </c>
      <c r="K9591" s="2">
        <f>VLOOKUP($F9591,Apoio!$A:$F,5,FALSE)</f>
        <v>4</v>
      </c>
      <c r="L9591" s="24" t="str">
        <f>VLOOKUP($F9591,Apoio!$A:$F,6,FALSE)</f>
        <v>Santos</v>
      </c>
    </row>
    <row r="9592" spans="1:12" x14ac:dyDescent="0.25">
      <c r="A9592" s="46">
        <v>2022</v>
      </c>
      <c r="B9592" s="47" t="s">
        <v>379</v>
      </c>
      <c r="C9592" s="47" t="s">
        <v>10</v>
      </c>
      <c r="D9592" s="47" t="s">
        <v>45</v>
      </c>
      <c r="E9592" s="47" t="s">
        <v>180</v>
      </c>
      <c r="F9592" s="48">
        <v>12465</v>
      </c>
      <c r="G9592" s="35" t="str">
        <f>VLOOKUP(F9592,Apoio!A:B,2,FALSE)</f>
        <v>Vara Federal</v>
      </c>
      <c r="H9592" s="47" t="s">
        <v>186</v>
      </c>
      <c r="I9592" s="49">
        <v>31</v>
      </c>
      <c r="J9592" s="2">
        <f>VLOOKUP($F9592,Apoio!$A:$F,4,FALSE)</f>
        <v>5</v>
      </c>
      <c r="K9592" s="2">
        <f>VLOOKUP($F9592,Apoio!$A:$F,5,FALSE)</f>
        <v>4</v>
      </c>
      <c r="L9592" s="24" t="str">
        <f>VLOOKUP($F9592,Apoio!$A:$F,6,FALSE)</f>
        <v>Santos</v>
      </c>
    </row>
    <row r="9593" spans="1:12" x14ac:dyDescent="0.25">
      <c r="A9593" s="50">
        <v>2022</v>
      </c>
      <c r="B9593" s="51" t="s">
        <v>379</v>
      </c>
      <c r="C9593" s="51" t="s">
        <v>10</v>
      </c>
      <c r="D9593" s="51" t="s">
        <v>45</v>
      </c>
      <c r="E9593" s="51" t="s">
        <v>180</v>
      </c>
      <c r="F9593" s="52">
        <v>12466</v>
      </c>
      <c r="G9593" s="35" t="str">
        <f>VLOOKUP(F9593,Apoio!A:B,2,FALSE)</f>
        <v>Vara Federal</v>
      </c>
      <c r="H9593" s="51" t="s">
        <v>187</v>
      </c>
      <c r="I9593" s="53">
        <v>36</v>
      </c>
      <c r="J9593" s="2">
        <f>VLOOKUP($F9593,Apoio!$A:$F,4,FALSE)</f>
        <v>6</v>
      </c>
      <c r="K9593" s="2">
        <f>VLOOKUP($F9593,Apoio!$A:$F,5,FALSE)</f>
        <v>4</v>
      </c>
      <c r="L9593" s="24" t="str">
        <f>VLOOKUP($F9593,Apoio!$A:$F,6,FALSE)</f>
        <v>Santos</v>
      </c>
    </row>
    <row r="9594" spans="1:12" x14ac:dyDescent="0.25">
      <c r="A9594" s="46">
        <v>2022</v>
      </c>
      <c r="B9594" s="47" t="s">
        <v>379</v>
      </c>
      <c r="C9594" s="47" t="s">
        <v>10</v>
      </c>
      <c r="D9594" s="47" t="s">
        <v>45</v>
      </c>
      <c r="E9594" s="47" t="s">
        <v>180</v>
      </c>
      <c r="F9594" s="48">
        <v>14314</v>
      </c>
      <c r="G9594" s="35" t="str">
        <f>VLOOKUP(F9594,Apoio!A:B,2,FALSE)</f>
        <v>Vara Federal</v>
      </c>
      <c r="H9594" s="47" t="s">
        <v>188</v>
      </c>
      <c r="I9594" s="49">
        <v>116</v>
      </c>
      <c r="J9594" s="2">
        <f>VLOOKUP($F9594,Apoio!$A:$F,4,FALSE)</f>
        <v>7</v>
      </c>
      <c r="K9594" s="2">
        <f>VLOOKUP($F9594,Apoio!$A:$F,5,FALSE)</f>
        <v>4</v>
      </c>
      <c r="L9594" s="24" t="str">
        <f>VLOOKUP($F9594,Apoio!$A:$F,6,FALSE)</f>
        <v>Santos</v>
      </c>
    </row>
    <row r="9595" spans="1:12" x14ac:dyDescent="0.25">
      <c r="A9595" s="50">
        <v>2022</v>
      </c>
      <c r="B9595" s="51" t="s">
        <v>379</v>
      </c>
      <c r="C9595" s="51" t="s">
        <v>10</v>
      </c>
      <c r="D9595" s="51" t="s">
        <v>45</v>
      </c>
      <c r="E9595" s="51" t="s">
        <v>189</v>
      </c>
      <c r="F9595" s="52">
        <v>12502</v>
      </c>
      <c r="G9595" s="35" t="str">
        <f>VLOOKUP(F9595,Apoio!A:B,2,FALSE)</f>
        <v>Vara Federal</v>
      </c>
      <c r="H9595" s="51" t="s">
        <v>190</v>
      </c>
      <c r="I9595" s="53">
        <v>178</v>
      </c>
      <c r="J9595" s="2">
        <f>VLOOKUP($F9595,Apoio!$A:$F,4,FALSE)</f>
        <v>1</v>
      </c>
      <c r="K9595" s="2">
        <f>VLOOKUP($F9595,Apoio!$A:$F,5,FALSE)</f>
        <v>14</v>
      </c>
      <c r="L9595" s="24" t="str">
        <f>VLOOKUP($F9595,Apoio!$A:$F,6,FALSE)</f>
        <v>São Bernardo do Campo</v>
      </c>
    </row>
    <row r="9596" spans="1:12" x14ac:dyDescent="0.25">
      <c r="A9596" s="46">
        <v>2022</v>
      </c>
      <c r="B9596" s="47" t="s">
        <v>379</v>
      </c>
      <c r="C9596" s="47" t="s">
        <v>10</v>
      </c>
      <c r="D9596" s="47" t="s">
        <v>45</v>
      </c>
      <c r="E9596" s="47" t="s">
        <v>189</v>
      </c>
      <c r="F9596" s="48">
        <v>17884</v>
      </c>
      <c r="G9596" s="35" t="str">
        <f>VLOOKUP(F9596,Apoio!A:B,2,FALSE)</f>
        <v>Juizado</v>
      </c>
      <c r="H9596" s="47" t="s">
        <v>191</v>
      </c>
      <c r="I9596" s="49">
        <v>168</v>
      </c>
      <c r="J9596" s="2">
        <f>VLOOKUP($F9596,Apoio!$A:$F,4,FALSE)</f>
        <v>1</v>
      </c>
      <c r="K9596" s="2">
        <f>VLOOKUP($F9596,Apoio!$A:$F,5,FALSE)</f>
        <v>14</v>
      </c>
      <c r="L9596" s="24" t="str">
        <f>VLOOKUP($F9596,Apoio!$A:$F,6,FALSE)</f>
        <v>São Bernardo Do Campo</v>
      </c>
    </row>
    <row r="9597" spans="1:12" x14ac:dyDescent="0.25">
      <c r="A9597" s="50">
        <v>2022</v>
      </c>
      <c r="B9597" s="51" t="s">
        <v>379</v>
      </c>
      <c r="C9597" s="51" t="s">
        <v>10</v>
      </c>
      <c r="D9597" s="51" t="s">
        <v>45</v>
      </c>
      <c r="E9597" s="51" t="s">
        <v>189</v>
      </c>
      <c r="F9597" s="52">
        <v>12503</v>
      </c>
      <c r="G9597" s="35" t="str">
        <f>VLOOKUP(F9597,Apoio!A:B,2,FALSE)</f>
        <v>Vara Federal</v>
      </c>
      <c r="H9597" s="51" t="s">
        <v>192</v>
      </c>
      <c r="I9597" s="53">
        <v>67</v>
      </c>
      <c r="J9597" s="2">
        <f>VLOOKUP($F9597,Apoio!$A:$F,4,FALSE)</f>
        <v>2</v>
      </c>
      <c r="K9597" s="2">
        <f>VLOOKUP($F9597,Apoio!$A:$F,5,FALSE)</f>
        <v>14</v>
      </c>
      <c r="L9597" s="24" t="str">
        <f>VLOOKUP($F9597,Apoio!$A:$F,6,FALSE)</f>
        <v>São Bernardo do Campo</v>
      </c>
    </row>
    <row r="9598" spans="1:12" x14ac:dyDescent="0.25">
      <c r="A9598" s="46">
        <v>2022</v>
      </c>
      <c r="B9598" s="47" t="s">
        <v>379</v>
      </c>
      <c r="C9598" s="47" t="s">
        <v>10</v>
      </c>
      <c r="D9598" s="47" t="s">
        <v>45</v>
      </c>
      <c r="E9598" s="47" t="s">
        <v>189</v>
      </c>
      <c r="F9598" s="48">
        <v>83028</v>
      </c>
      <c r="G9598" s="35" t="str">
        <f>VLOOKUP(F9598,Apoio!A:B,2,FALSE)</f>
        <v>Juizado</v>
      </c>
      <c r="H9598" s="47" t="s">
        <v>193</v>
      </c>
      <c r="I9598" s="49">
        <v>348</v>
      </c>
      <c r="J9598" s="2">
        <f>VLOOKUP($F9598,Apoio!$A:$F,4,FALSE)</f>
        <v>2</v>
      </c>
      <c r="K9598" s="2">
        <f>VLOOKUP($F9598,Apoio!$A:$F,5,FALSE)</f>
        <v>14</v>
      </c>
      <c r="L9598" s="24" t="str">
        <f>VLOOKUP($F9598,Apoio!$A:$F,6,FALSE)</f>
        <v>São Bernardo Do Campo</v>
      </c>
    </row>
    <row r="9599" spans="1:12" x14ac:dyDescent="0.25">
      <c r="A9599" s="50">
        <v>2022</v>
      </c>
      <c r="B9599" s="51" t="s">
        <v>379</v>
      </c>
      <c r="C9599" s="51" t="s">
        <v>10</v>
      </c>
      <c r="D9599" s="51" t="s">
        <v>45</v>
      </c>
      <c r="E9599" s="51" t="s">
        <v>189</v>
      </c>
      <c r="F9599" s="52">
        <v>12504</v>
      </c>
      <c r="G9599" s="35" t="str">
        <f>VLOOKUP(F9599,Apoio!A:B,2,FALSE)</f>
        <v>Vara Federal</v>
      </c>
      <c r="H9599" s="51" t="s">
        <v>194</v>
      </c>
      <c r="I9599" s="53">
        <v>195</v>
      </c>
      <c r="J9599" s="2">
        <f>VLOOKUP($F9599,Apoio!$A:$F,4,FALSE)</f>
        <v>3</v>
      </c>
      <c r="K9599" s="2">
        <f>VLOOKUP($F9599,Apoio!$A:$F,5,FALSE)</f>
        <v>14</v>
      </c>
      <c r="L9599" s="24" t="str">
        <f>VLOOKUP($F9599,Apoio!$A:$F,6,FALSE)</f>
        <v>São Bernardo do Campo</v>
      </c>
    </row>
    <row r="9600" spans="1:12" x14ac:dyDescent="0.25">
      <c r="A9600" s="46">
        <v>2022</v>
      </c>
      <c r="B9600" s="47" t="s">
        <v>379</v>
      </c>
      <c r="C9600" s="47" t="s">
        <v>10</v>
      </c>
      <c r="D9600" s="47" t="s">
        <v>45</v>
      </c>
      <c r="E9600" s="47" t="s">
        <v>195</v>
      </c>
      <c r="F9600" s="48">
        <v>12506</v>
      </c>
      <c r="G9600" s="35" t="str">
        <f>VLOOKUP(F9600,Apoio!A:B,2,FALSE)</f>
        <v>Vara Federal</v>
      </c>
      <c r="H9600" s="47" t="s">
        <v>196</v>
      </c>
      <c r="I9600" s="49">
        <v>79</v>
      </c>
      <c r="J9600" s="2">
        <f>VLOOKUP($F9600,Apoio!$A:$F,4,FALSE)</f>
        <v>1</v>
      </c>
      <c r="K9600" s="2">
        <f>VLOOKUP($F9600,Apoio!$A:$F,5,FALSE)</f>
        <v>15</v>
      </c>
      <c r="L9600" s="24" t="str">
        <f>VLOOKUP($F9600,Apoio!$A:$F,6,FALSE)</f>
        <v>São Carlos</v>
      </c>
    </row>
    <row r="9601" spans="1:12" x14ac:dyDescent="0.25">
      <c r="A9601" s="50">
        <v>2022</v>
      </c>
      <c r="B9601" s="51" t="s">
        <v>379</v>
      </c>
      <c r="C9601" s="51" t="s">
        <v>10</v>
      </c>
      <c r="D9601" s="51" t="s">
        <v>45</v>
      </c>
      <c r="E9601" s="51" t="s">
        <v>195</v>
      </c>
      <c r="F9601" s="52">
        <v>14038</v>
      </c>
      <c r="G9601" s="35" t="str">
        <f>VLOOKUP(F9601,Apoio!A:B,2,FALSE)</f>
        <v>Juizado</v>
      </c>
      <c r="H9601" s="51" t="s">
        <v>197</v>
      </c>
      <c r="I9601" s="53">
        <v>249</v>
      </c>
      <c r="J9601" s="2">
        <f>VLOOKUP($F9601,Apoio!$A:$F,4,FALSE)</f>
        <v>1</v>
      </c>
      <c r="K9601" s="2">
        <f>VLOOKUP($F9601,Apoio!$A:$F,5,FALSE)</f>
        <v>15</v>
      </c>
      <c r="L9601" s="24" t="str">
        <f>VLOOKUP($F9601,Apoio!$A:$F,6,FALSE)</f>
        <v>São Carlos</v>
      </c>
    </row>
    <row r="9602" spans="1:12" x14ac:dyDescent="0.25">
      <c r="A9602" s="46">
        <v>2022</v>
      </c>
      <c r="B9602" s="47" t="s">
        <v>379</v>
      </c>
      <c r="C9602" s="47" t="s">
        <v>10</v>
      </c>
      <c r="D9602" s="47" t="s">
        <v>45</v>
      </c>
      <c r="E9602" s="47" t="s">
        <v>195</v>
      </c>
      <c r="F9602" s="48">
        <v>12507</v>
      </c>
      <c r="G9602" s="35" t="str">
        <f>VLOOKUP(F9602,Apoio!A:B,2,FALSE)</f>
        <v>Vara Federal</v>
      </c>
      <c r="H9602" s="47" t="s">
        <v>198</v>
      </c>
      <c r="I9602" s="49">
        <v>59</v>
      </c>
      <c r="J9602" s="2">
        <f>VLOOKUP($F9602,Apoio!$A:$F,4,FALSE)</f>
        <v>2</v>
      </c>
      <c r="K9602" s="2">
        <f>VLOOKUP($F9602,Apoio!$A:$F,5,FALSE)</f>
        <v>15</v>
      </c>
      <c r="L9602" s="24" t="str">
        <f>VLOOKUP($F9602,Apoio!$A:$F,6,FALSE)</f>
        <v>São Carlos</v>
      </c>
    </row>
    <row r="9603" spans="1:12" x14ac:dyDescent="0.25">
      <c r="A9603" s="50">
        <v>2022</v>
      </c>
      <c r="B9603" s="51" t="s">
        <v>379</v>
      </c>
      <c r="C9603" s="51" t="s">
        <v>10</v>
      </c>
      <c r="D9603" s="51" t="s">
        <v>45</v>
      </c>
      <c r="E9603" s="51" t="s">
        <v>199</v>
      </c>
      <c r="F9603" s="52">
        <v>12538</v>
      </c>
      <c r="G9603" s="35" t="str">
        <f>VLOOKUP(F9603,Apoio!A:B,2,FALSE)</f>
        <v>Vara Federal + JEF</v>
      </c>
      <c r="H9603" s="51" t="s">
        <v>200</v>
      </c>
      <c r="I9603" s="53">
        <v>274</v>
      </c>
      <c r="J9603" s="2">
        <f>VLOOKUP($F9603,Apoio!$A:$F,4,FALSE)</f>
        <v>1</v>
      </c>
      <c r="K9603" s="2">
        <f>VLOOKUP($F9603,Apoio!$A:$F,5,FALSE)</f>
        <v>27</v>
      </c>
      <c r="L9603" s="24" t="str">
        <f>VLOOKUP($F9603,Apoio!$A:$F,6,FALSE)</f>
        <v>São João da Boa Vista</v>
      </c>
    </row>
    <row r="9604" spans="1:12" x14ac:dyDescent="0.25">
      <c r="A9604" s="46">
        <v>2022</v>
      </c>
      <c r="B9604" s="47" t="s">
        <v>379</v>
      </c>
      <c r="C9604" s="47" t="s">
        <v>10</v>
      </c>
      <c r="D9604" s="47" t="s">
        <v>45</v>
      </c>
      <c r="E9604" s="47" t="s">
        <v>199</v>
      </c>
      <c r="F9604" s="48">
        <v>12538</v>
      </c>
      <c r="G9604" s="35" t="str">
        <f>VLOOKUP(F9604,Apoio!A:B,2,FALSE)</f>
        <v>Vara Federal + JEF</v>
      </c>
      <c r="H9604" s="47" t="s">
        <v>200</v>
      </c>
      <c r="I9604" s="49">
        <v>183</v>
      </c>
      <c r="J9604" s="2">
        <f>VLOOKUP($F9604,Apoio!$A:$F,4,FALSE)</f>
        <v>1</v>
      </c>
      <c r="K9604" s="2">
        <f>VLOOKUP($F9604,Apoio!$A:$F,5,FALSE)</f>
        <v>27</v>
      </c>
      <c r="L9604" s="24" t="str">
        <f>VLOOKUP($F9604,Apoio!$A:$F,6,FALSE)</f>
        <v>São João da Boa Vista</v>
      </c>
    </row>
    <row r="9605" spans="1:12" x14ac:dyDescent="0.25">
      <c r="A9605" s="50">
        <v>2022</v>
      </c>
      <c r="B9605" s="51" t="s">
        <v>379</v>
      </c>
      <c r="C9605" s="51" t="s">
        <v>10</v>
      </c>
      <c r="D9605" s="51" t="s">
        <v>45</v>
      </c>
      <c r="E9605" s="51" t="s">
        <v>201</v>
      </c>
      <c r="F9605" s="52">
        <v>12460</v>
      </c>
      <c r="G9605" s="35" t="str">
        <f>VLOOKUP(F9605,Apoio!A:B,2,FALSE)</f>
        <v>Vara Federal</v>
      </c>
      <c r="H9605" s="51" t="s">
        <v>202</v>
      </c>
      <c r="I9605" s="53">
        <v>132</v>
      </c>
      <c r="J9605" s="2">
        <f>VLOOKUP($F9605,Apoio!$A:$F,4,FALSE)</f>
        <v>1</v>
      </c>
      <c r="K9605" s="2">
        <f>VLOOKUP($F9605,Apoio!$A:$F,5,FALSE)</f>
        <v>3</v>
      </c>
      <c r="L9605" s="24" t="str">
        <f>VLOOKUP($F9605,Apoio!$A:$F,6,FALSE)</f>
        <v>São José dos Campos</v>
      </c>
    </row>
    <row r="9606" spans="1:12" x14ac:dyDescent="0.25">
      <c r="A9606" s="46">
        <v>2022</v>
      </c>
      <c r="B9606" s="47" t="s">
        <v>379</v>
      </c>
      <c r="C9606" s="47" t="s">
        <v>10</v>
      </c>
      <c r="D9606" s="47" t="s">
        <v>45</v>
      </c>
      <c r="E9606" s="47" t="s">
        <v>201</v>
      </c>
      <c r="F9606" s="48">
        <v>16587</v>
      </c>
      <c r="G9606" s="35" t="str">
        <f>VLOOKUP(F9606,Apoio!A:B,2,FALSE)</f>
        <v>Juizado</v>
      </c>
      <c r="H9606" s="47" t="s">
        <v>203</v>
      </c>
      <c r="I9606" s="49">
        <v>483</v>
      </c>
      <c r="J9606" s="2">
        <f>VLOOKUP($F9606,Apoio!$A:$F,4,FALSE)</f>
        <v>1</v>
      </c>
      <c r="K9606" s="2">
        <f>VLOOKUP($F9606,Apoio!$A:$F,5,FALSE)</f>
        <v>3</v>
      </c>
      <c r="L9606" s="24" t="str">
        <f>VLOOKUP($F9606,Apoio!$A:$F,6,FALSE)</f>
        <v>São José Dos Campos</v>
      </c>
    </row>
    <row r="9607" spans="1:12" x14ac:dyDescent="0.25">
      <c r="A9607" s="50">
        <v>2022</v>
      </c>
      <c r="B9607" s="51" t="s">
        <v>379</v>
      </c>
      <c r="C9607" s="51" t="s">
        <v>10</v>
      </c>
      <c r="D9607" s="51" t="s">
        <v>45</v>
      </c>
      <c r="E9607" s="51" t="s">
        <v>201</v>
      </c>
      <c r="F9607" s="52">
        <v>12461</v>
      </c>
      <c r="G9607" s="35" t="str">
        <f>VLOOKUP(F9607,Apoio!A:B,2,FALSE)</f>
        <v>Vara Federal</v>
      </c>
      <c r="H9607" s="51" t="s">
        <v>204</v>
      </c>
      <c r="I9607" s="53">
        <v>144</v>
      </c>
      <c r="J9607" s="2">
        <f>VLOOKUP($F9607,Apoio!$A:$F,4,FALSE)</f>
        <v>2</v>
      </c>
      <c r="K9607" s="2">
        <f>VLOOKUP($F9607,Apoio!$A:$F,5,FALSE)</f>
        <v>3</v>
      </c>
      <c r="L9607" s="24" t="str">
        <f>VLOOKUP($F9607,Apoio!$A:$F,6,FALSE)</f>
        <v>São José dos Campos</v>
      </c>
    </row>
    <row r="9608" spans="1:12" x14ac:dyDescent="0.25">
      <c r="A9608" s="46">
        <v>2022</v>
      </c>
      <c r="B9608" s="47" t="s">
        <v>379</v>
      </c>
      <c r="C9608" s="47" t="s">
        <v>10</v>
      </c>
      <c r="D9608" s="47" t="s">
        <v>45</v>
      </c>
      <c r="E9608" s="47" t="s">
        <v>201</v>
      </c>
      <c r="F9608" s="48">
        <v>12462</v>
      </c>
      <c r="G9608" s="35" t="str">
        <f>VLOOKUP(F9608,Apoio!A:B,2,FALSE)</f>
        <v>Vara Federal</v>
      </c>
      <c r="H9608" s="47" t="s">
        <v>205</v>
      </c>
      <c r="I9608" s="49">
        <v>152</v>
      </c>
      <c r="J9608" s="2">
        <f>VLOOKUP($F9608,Apoio!$A:$F,4,FALSE)</f>
        <v>3</v>
      </c>
      <c r="K9608" s="2">
        <f>VLOOKUP($F9608,Apoio!$A:$F,5,FALSE)</f>
        <v>3</v>
      </c>
      <c r="L9608" s="24" t="str">
        <f>VLOOKUP($F9608,Apoio!$A:$F,6,FALSE)</f>
        <v>São José dos Campos</v>
      </c>
    </row>
    <row r="9609" spans="1:12" x14ac:dyDescent="0.25">
      <c r="A9609" s="50">
        <v>2022</v>
      </c>
      <c r="B9609" s="51" t="s">
        <v>379</v>
      </c>
      <c r="C9609" s="51" t="s">
        <v>10</v>
      </c>
      <c r="D9609" s="51" t="s">
        <v>45</v>
      </c>
      <c r="E9609" s="51" t="s">
        <v>201</v>
      </c>
      <c r="F9609" s="52">
        <v>14008</v>
      </c>
      <c r="G9609" s="35" t="str">
        <f>VLOOKUP(F9609,Apoio!A:B,2,FALSE)</f>
        <v>Vara Federal</v>
      </c>
      <c r="H9609" s="51" t="s">
        <v>206</v>
      </c>
      <c r="I9609" s="53">
        <v>56</v>
      </c>
      <c r="J9609" s="2">
        <f>VLOOKUP($F9609,Apoio!$A:$F,4,FALSE)</f>
        <v>4</v>
      </c>
      <c r="K9609" s="2">
        <f>VLOOKUP($F9609,Apoio!$A:$F,5,FALSE)</f>
        <v>3</v>
      </c>
      <c r="L9609" s="24" t="str">
        <f>VLOOKUP($F9609,Apoio!$A:$F,6,FALSE)</f>
        <v>São José dos Campos</v>
      </c>
    </row>
    <row r="9610" spans="1:12" x14ac:dyDescent="0.25">
      <c r="A9610" s="46">
        <v>2022</v>
      </c>
      <c r="B9610" s="47" t="s">
        <v>379</v>
      </c>
      <c r="C9610" s="47" t="s">
        <v>10</v>
      </c>
      <c r="D9610" s="47" t="s">
        <v>45</v>
      </c>
      <c r="E9610" s="47" t="s">
        <v>207</v>
      </c>
      <c r="F9610" s="48">
        <v>12927</v>
      </c>
      <c r="G9610" s="35" t="str">
        <f>VLOOKUP(F9610,Apoio!A:B,2,FALSE)</f>
        <v>Vara Federal</v>
      </c>
      <c r="H9610" s="47" t="s">
        <v>208</v>
      </c>
      <c r="I9610" s="49">
        <v>98</v>
      </c>
      <c r="J9610" s="2">
        <f>VLOOKUP($F9610,Apoio!$A:$F,4,FALSE)</f>
        <v>1</v>
      </c>
      <c r="K9610" s="2">
        <f>VLOOKUP($F9610,Apoio!$A:$F,5,FALSE)</f>
        <v>1</v>
      </c>
      <c r="L9610" s="24" t="str">
        <f>VLOOKUP($F9610,Apoio!$A:$F,6,FALSE)</f>
        <v>São Paulo - Cível</v>
      </c>
    </row>
    <row r="9611" spans="1:12" x14ac:dyDescent="0.25">
      <c r="A9611" s="50">
        <v>2022</v>
      </c>
      <c r="B9611" s="51" t="s">
        <v>379</v>
      </c>
      <c r="C9611" s="51" t="s">
        <v>10</v>
      </c>
      <c r="D9611" s="51" t="s">
        <v>45</v>
      </c>
      <c r="E9611" s="51" t="s">
        <v>207</v>
      </c>
      <c r="F9611" s="52">
        <v>12928</v>
      </c>
      <c r="G9611" s="35" t="str">
        <f>VLOOKUP(F9611,Apoio!A:B,2,FALSE)</f>
        <v>Vara Federal</v>
      </c>
      <c r="H9611" s="51" t="s">
        <v>209</v>
      </c>
      <c r="I9611" s="53">
        <v>112</v>
      </c>
      <c r="J9611" s="2">
        <f>VLOOKUP($F9611,Apoio!$A:$F,4,FALSE)</f>
        <v>2</v>
      </c>
      <c r="K9611" s="2">
        <f>VLOOKUP($F9611,Apoio!$A:$F,5,FALSE)</f>
        <v>1</v>
      </c>
      <c r="L9611" s="24" t="str">
        <f>VLOOKUP($F9611,Apoio!$A:$F,6,FALSE)</f>
        <v>São Paulo - Cível</v>
      </c>
    </row>
    <row r="9612" spans="1:12" x14ac:dyDescent="0.25">
      <c r="A9612" s="46">
        <v>2022</v>
      </c>
      <c r="B9612" s="47" t="s">
        <v>379</v>
      </c>
      <c r="C9612" s="47" t="s">
        <v>10</v>
      </c>
      <c r="D9612" s="47" t="s">
        <v>45</v>
      </c>
      <c r="E9612" s="47" t="s">
        <v>207</v>
      </c>
      <c r="F9612" s="48">
        <v>12930</v>
      </c>
      <c r="G9612" s="35" t="str">
        <f>VLOOKUP(F9612,Apoio!A:B,2,FALSE)</f>
        <v>Vara Federal</v>
      </c>
      <c r="H9612" s="47" t="s">
        <v>210</v>
      </c>
      <c r="I9612" s="49">
        <v>120</v>
      </c>
      <c r="J9612" s="2">
        <f>VLOOKUP($F9612,Apoio!$A:$F,4,FALSE)</f>
        <v>4</v>
      </c>
      <c r="K9612" s="2">
        <f>VLOOKUP($F9612,Apoio!$A:$F,5,FALSE)</f>
        <v>1</v>
      </c>
      <c r="L9612" s="24" t="str">
        <f>VLOOKUP($F9612,Apoio!$A:$F,6,FALSE)</f>
        <v>São Paulo - Cível</v>
      </c>
    </row>
    <row r="9613" spans="1:12" x14ac:dyDescent="0.25">
      <c r="A9613" s="50">
        <v>2022</v>
      </c>
      <c r="B9613" s="51" t="s">
        <v>379</v>
      </c>
      <c r="C9613" s="51" t="s">
        <v>10</v>
      </c>
      <c r="D9613" s="51" t="s">
        <v>45</v>
      </c>
      <c r="E9613" s="51" t="s">
        <v>207</v>
      </c>
      <c r="F9613" s="52">
        <v>12931</v>
      </c>
      <c r="G9613" s="35" t="str">
        <f>VLOOKUP(F9613,Apoio!A:B,2,FALSE)</f>
        <v>Vara Federal</v>
      </c>
      <c r="H9613" s="51" t="s">
        <v>211</v>
      </c>
      <c r="I9613" s="53">
        <v>111</v>
      </c>
      <c r="J9613" s="2">
        <f>VLOOKUP($F9613,Apoio!$A:$F,4,FALSE)</f>
        <v>5</v>
      </c>
      <c r="K9613" s="2">
        <f>VLOOKUP($F9613,Apoio!$A:$F,5,FALSE)</f>
        <v>1</v>
      </c>
      <c r="L9613" s="24" t="str">
        <f>VLOOKUP($F9613,Apoio!$A:$F,6,FALSE)</f>
        <v>São Paulo - Cível</v>
      </c>
    </row>
    <row r="9614" spans="1:12" x14ac:dyDescent="0.25">
      <c r="A9614" s="46">
        <v>2022</v>
      </c>
      <c r="B9614" s="47" t="s">
        <v>379</v>
      </c>
      <c r="C9614" s="47" t="s">
        <v>10</v>
      </c>
      <c r="D9614" s="47" t="s">
        <v>45</v>
      </c>
      <c r="E9614" s="47" t="s">
        <v>207</v>
      </c>
      <c r="F9614" s="48">
        <v>12932</v>
      </c>
      <c r="G9614" s="35" t="str">
        <f>VLOOKUP(F9614,Apoio!A:B,2,FALSE)</f>
        <v>Vara Federal</v>
      </c>
      <c r="H9614" s="47" t="s">
        <v>212</v>
      </c>
      <c r="I9614" s="49">
        <v>117</v>
      </c>
      <c r="J9614" s="2">
        <f>VLOOKUP($F9614,Apoio!$A:$F,4,FALSE)</f>
        <v>6</v>
      </c>
      <c r="K9614" s="2">
        <f>VLOOKUP($F9614,Apoio!$A:$F,5,FALSE)</f>
        <v>1</v>
      </c>
      <c r="L9614" s="24" t="str">
        <f>VLOOKUP($F9614,Apoio!$A:$F,6,FALSE)</f>
        <v>São Paulo - Cível</v>
      </c>
    </row>
    <row r="9615" spans="1:12" x14ac:dyDescent="0.25">
      <c r="A9615" s="50">
        <v>2022</v>
      </c>
      <c r="B9615" s="51" t="s">
        <v>379</v>
      </c>
      <c r="C9615" s="51" t="s">
        <v>10</v>
      </c>
      <c r="D9615" s="51" t="s">
        <v>45</v>
      </c>
      <c r="E9615" s="51" t="s">
        <v>207</v>
      </c>
      <c r="F9615" s="52">
        <v>12933</v>
      </c>
      <c r="G9615" s="35" t="str">
        <f>VLOOKUP(F9615,Apoio!A:B,2,FALSE)</f>
        <v>Vara Federal</v>
      </c>
      <c r="H9615" s="51" t="s">
        <v>213</v>
      </c>
      <c r="I9615" s="53">
        <v>130</v>
      </c>
      <c r="J9615" s="2">
        <f>VLOOKUP($F9615,Apoio!$A:$F,4,FALSE)</f>
        <v>7</v>
      </c>
      <c r="K9615" s="2">
        <f>VLOOKUP($F9615,Apoio!$A:$F,5,FALSE)</f>
        <v>1</v>
      </c>
      <c r="L9615" s="24" t="str">
        <f>VLOOKUP($F9615,Apoio!$A:$F,6,FALSE)</f>
        <v>São Paulo - Cível</v>
      </c>
    </row>
    <row r="9616" spans="1:12" x14ac:dyDescent="0.25">
      <c r="A9616" s="46">
        <v>2022</v>
      </c>
      <c r="B9616" s="47" t="s">
        <v>379</v>
      </c>
      <c r="C9616" s="47" t="s">
        <v>10</v>
      </c>
      <c r="D9616" s="47" t="s">
        <v>45</v>
      </c>
      <c r="E9616" s="47" t="s">
        <v>207</v>
      </c>
      <c r="F9616" s="48">
        <v>12934</v>
      </c>
      <c r="G9616" s="35" t="str">
        <f>VLOOKUP(F9616,Apoio!A:B,2,FALSE)</f>
        <v>Vara Federal</v>
      </c>
      <c r="H9616" s="47" t="s">
        <v>214</v>
      </c>
      <c r="I9616" s="49">
        <v>122</v>
      </c>
      <c r="J9616" s="2">
        <f>VLOOKUP($F9616,Apoio!$A:$F,4,FALSE)</f>
        <v>8</v>
      </c>
      <c r="K9616" s="2">
        <f>VLOOKUP($F9616,Apoio!$A:$F,5,FALSE)</f>
        <v>1</v>
      </c>
      <c r="L9616" s="24" t="str">
        <f>VLOOKUP($F9616,Apoio!$A:$F,6,FALSE)</f>
        <v>São Paulo - Cível</v>
      </c>
    </row>
    <row r="9617" spans="1:12" x14ac:dyDescent="0.25">
      <c r="A9617" s="50">
        <v>2022</v>
      </c>
      <c r="B9617" s="51" t="s">
        <v>379</v>
      </c>
      <c r="C9617" s="51" t="s">
        <v>10</v>
      </c>
      <c r="D9617" s="51" t="s">
        <v>45</v>
      </c>
      <c r="E9617" s="51" t="s">
        <v>207</v>
      </c>
      <c r="F9617" s="52">
        <v>12935</v>
      </c>
      <c r="G9617" s="35" t="str">
        <f>VLOOKUP(F9617,Apoio!A:B,2,FALSE)</f>
        <v>Vara Federal</v>
      </c>
      <c r="H9617" s="51" t="s">
        <v>215</v>
      </c>
      <c r="I9617" s="53">
        <v>128</v>
      </c>
      <c r="J9617" s="2">
        <f>VLOOKUP($F9617,Apoio!$A:$F,4,FALSE)</f>
        <v>9</v>
      </c>
      <c r="K9617" s="2">
        <f>VLOOKUP($F9617,Apoio!$A:$F,5,FALSE)</f>
        <v>1</v>
      </c>
      <c r="L9617" s="24" t="str">
        <f>VLOOKUP($F9617,Apoio!$A:$F,6,FALSE)</f>
        <v>São Paulo - Cível</v>
      </c>
    </row>
    <row r="9618" spans="1:12" x14ac:dyDescent="0.25">
      <c r="A9618" s="46">
        <v>2022</v>
      </c>
      <c r="B9618" s="47" t="s">
        <v>379</v>
      </c>
      <c r="C9618" s="47" t="s">
        <v>10</v>
      </c>
      <c r="D9618" s="47" t="s">
        <v>45</v>
      </c>
      <c r="E9618" s="47" t="s">
        <v>207</v>
      </c>
      <c r="F9618" s="48">
        <v>12936</v>
      </c>
      <c r="G9618" s="35" t="str">
        <f>VLOOKUP(F9618,Apoio!A:B,2,FALSE)</f>
        <v>Vara Federal</v>
      </c>
      <c r="H9618" s="47" t="s">
        <v>216</v>
      </c>
      <c r="I9618" s="49">
        <v>127</v>
      </c>
      <c r="J9618" s="2">
        <f>VLOOKUP($F9618,Apoio!$A:$F,4,FALSE)</f>
        <v>10</v>
      </c>
      <c r="K9618" s="2">
        <f>VLOOKUP($F9618,Apoio!$A:$F,5,FALSE)</f>
        <v>1</v>
      </c>
      <c r="L9618" s="24" t="str">
        <f>VLOOKUP($F9618,Apoio!$A:$F,6,FALSE)</f>
        <v>São Paulo - Cível</v>
      </c>
    </row>
    <row r="9619" spans="1:12" x14ac:dyDescent="0.25">
      <c r="A9619" s="50">
        <v>2022</v>
      </c>
      <c r="B9619" s="51" t="s">
        <v>379</v>
      </c>
      <c r="C9619" s="51" t="s">
        <v>10</v>
      </c>
      <c r="D9619" s="51" t="s">
        <v>45</v>
      </c>
      <c r="E9619" s="51" t="s">
        <v>207</v>
      </c>
      <c r="F9619" s="52">
        <v>12937</v>
      </c>
      <c r="G9619" s="35" t="str">
        <f>VLOOKUP(F9619,Apoio!A:B,2,FALSE)</f>
        <v>Vara Federal</v>
      </c>
      <c r="H9619" s="51" t="s">
        <v>217</v>
      </c>
      <c r="I9619" s="53">
        <v>106</v>
      </c>
      <c r="J9619" s="2">
        <f>VLOOKUP($F9619,Apoio!$A:$F,4,FALSE)</f>
        <v>11</v>
      </c>
      <c r="K9619" s="2">
        <f>VLOOKUP($F9619,Apoio!$A:$F,5,FALSE)</f>
        <v>1</v>
      </c>
      <c r="L9619" s="24" t="str">
        <f>VLOOKUP($F9619,Apoio!$A:$F,6,FALSE)</f>
        <v>São Paulo - Cível</v>
      </c>
    </row>
    <row r="9620" spans="1:12" x14ac:dyDescent="0.25">
      <c r="A9620" s="46">
        <v>2022</v>
      </c>
      <c r="B9620" s="47" t="s">
        <v>379</v>
      </c>
      <c r="C9620" s="47" t="s">
        <v>10</v>
      </c>
      <c r="D9620" s="47" t="s">
        <v>45</v>
      </c>
      <c r="E9620" s="47" t="s">
        <v>207</v>
      </c>
      <c r="F9620" s="48">
        <v>12938</v>
      </c>
      <c r="G9620" s="35" t="str">
        <f>VLOOKUP(F9620,Apoio!A:B,2,FALSE)</f>
        <v>Vara Federal</v>
      </c>
      <c r="H9620" s="47" t="s">
        <v>218</v>
      </c>
      <c r="I9620" s="49">
        <v>131</v>
      </c>
      <c r="J9620" s="2">
        <f>VLOOKUP($F9620,Apoio!$A:$F,4,FALSE)</f>
        <v>12</v>
      </c>
      <c r="K9620" s="2">
        <f>VLOOKUP($F9620,Apoio!$A:$F,5,FALSE)</f>
        <v>1</v>
      </c>
      <c r="L9620" s="24" t="str">
        <f>VLOOKUP($F9620,Apoio!$A:$F,6,FALSE)</f>
        <v>São Paulo - Cível</v>
      </c>
    </row>
    <row r="9621" spans="1:12" x14ac:dyDescent="0.25">
      <c r="A9621" s="50">
        <v>2022</v>
      </c>
      <c r="B9621" s="51" t="s">
        <v>379</v>
      </c>
      <c r="C9621" s="51" t="s">
        <v>10</v>
      </c>
      <c r="D9621" s="51" t="s">
        <v>45</v>
      </c>
      <c r="E9621" s="51" t="s">
        <v>207</v>
      </c>
      <c r="F9621" s="52">
        <v>12939</v>
      </c>
      <c r="G9621" s="35" t="str">
        <f>VLOOKUP(F9621,Apoio!A:B,2,FALSE)</f>
        <v>Vara Federal</v>
      </c>
      <c r="H9621" s="51" t="s">
        <v>219</v>
      </c>
      <c r="I9621" s="53">
        <v>121</v>
      </c>
      <c r="J9621" s="2">
        <f>VLOOKUP($F9621,Apoio!$A:$F,4,FALSE)</f>
        <v>13</v>
      </c>
      <c r="K9621" s="2">
        <f>VLOOKUP($F9621,Apoio!$A:$F,5,FALSE)</f>
        <v>1</v>
      </c>
      <c r="L9621" s="24" t="str">
        <f>VLOOKUP($F9621,Apoio!$A:$F,6,FALSE)</f>
        <v>São Paulo - Cível</v>
      </c>
    </row>
    <row r="9622" spans="1:12" x14ac:dyDescent="0.25">
      <c r="A9622" s="46">
        <v>2022</v>
      </c>
      <c r="B9622" s="47" t="s">
        <v>379</v>
      </c>
      <c r="C9622" s="47" t="s">
        <v>10</v>
      </c>
      <c r="D9622" s="47" t="s">
        <v>45</v>
      </c>
      <c r="E9622" s="47" t="s">
        <v>207</v>
      </c>
      <c r="F9622" s="48">
        <v>12940</v>
      </c>
      <c r="G9622" s="35" t="str">
        <f>VLOOKUP(F9622,Apoio!A:B,2,FALSE)</f>
        <v>Vara Federal</v>
      </c>
      <c r="H9622" s="47" t="s">
        <v>220</v>
      </c>
      <c r="I9622" s="49">
        <v>110</v>
      </c>
      <c r="J9622" s="2">
        <f>VLOOKUP($F9622,Apoio!$A:$F,4,FALSE)</f>
        <v>14</v>
      </c>
      <c r="K9622" s="2">
        <f>VLOOKUP($F9622,Apoio!$A:$F,5,FALSE)</f>
        <v>1</v>
      </c>
      <c r="L9622" s="24" t="str">
        <f>VLOOKUP($F9622,Apoio!$A:$F,6,FALSE)</f>
        <v>São Paulo - Cível</v>
      </c>
    </row>
    <row r="9623" spans="1:12" x14ac:dyDescent="0.25">
      <c r="A9623" s="50">
        <v>2022</v>
      </c>
      <c r="B9623" s="51" t="s">
        <v>379</v>
      </c>
      <c r="C9623" s="51" t="s">
        <v>10</v>
      </c>
      <c r="D9623" s="51" t="s">
        <v>45</v>
      </c>
      <c r="E9623" s="51" t="s">
        <v>207</v>
      </c>
      <c r="F9623" s="52">
        <v>12943</v>
      </c>
      <c r="G9623" s="35" t="str">
        <f>VLOOKUP(F9623,Apoio!A:B,2,FALSE)</f>
        <v>Vara Federal</v>
      </c>
      <c r="H9623" s="51" t="s">
        <v>221</v>
      </c>
      <c r="I9623" s="53">
        <v>115</v>
      </c>
      <c r="J9623" s="2">
        <f>VLOOKUP($F9623,Apoio!$A:$F,4,FALSE)</f>
        <v>17</v>
      </c>
      <c r="K9623" s="2">
        <f>VLOOKUP($F9623,Apoio!$A:$F,5,FALSE)</f>
        <v>1</v>
      </c>
      <c r="L9623" s="24" t="str">
        <f>VLOOKUP($F9623,Apoio!$A:$F,6,FALSE)</f>
        <v>São Paulo - Cível</v>
      </c>
    </row>
    <row r="9624" spans="1:12" x14ac:dyDescent="0.25">
      <c r="A9624" s="46">
        <v>2022</v>
      </c>
      <c r="B9624" s="47" t="s">
        <v>379</v>
      </c>
      <c r="C9624" s="47" t="s">
        <v>10</v>
      </c>
      <c r="D9624" s="47" t="s">
        <v>45</v>
      </c>
      <c r="E9624" s="47" t="s">
        <v>207</v>
      </c>
      <c r="F9624" s="48">
        <v>12944</v>
      </c>
      <c r="G9624" s="35" t="str">
        <f>VLOOKUP(F9624,Apoio!A:B,2,FALSE)</f>
        <v>Vara Federal</v>
      </c>
      <c r="H9624" s="47" t="s">
        <v>222</v>
      </c>
      <c r="I9624" s="49">
        <v>117</v>
      </c>
      <c r="J9624" s="2">
        <f>VLOOKUP($F9624,Apoio!$A:$F,4,FALSE)</f>
        <v>19</v>
      </c>
      <c r="K9624" s="2">
        <f>VLOOKUP($F9624,Apoio!$A:$F,5,FALSE)</f>
        <v>1</v>
      </c>
      <c r="L9624" s="24" t="str">
        <f>VLOOKUP($F9624,Apoio!$A:$F,6,FALSE)</f>
        <v>São Paulo - Cível</v>
      </c>
    </row>
    <row r="9625" spans="1:12" x14ac:dyDescent="0.25">
      <c r="A9625" s="50">
        <v>2022</v>
      </c>
      <c r="B9625" s="51" t="s">
        <v>379</v>
      </c>
      <c r="C9625" s="51" t="s">
        <v>10</v>
      </c>
      <c r="D9625" s="51" t="s">
        <v>45</v>
      </c>
      <c r="E9625" s="51" t="s">
        <v>207</v>
      </c>
      <c r="F9625" s="52">
        <v>12946</v>
      </c>
      <c r="G9625" s="35" t="str">
        <f>VLOOKUP(F9625,Apoio!A:B,2,FALSE)</f>
        <v>Vara Federal</v>
      </c>
      <c r="H9625" s="51" t="s">
        <v>223</v>
      </c>
      <c r="I9625" s="53">
        <v>92</v>
      </c>
      <c r="J9625" s="2">
        <f>VLOOKUP($F9625,Apoio!$A:$F,4,FALSE)</f>
        <v>21</v>
      </c>
      <c r="K9625" s="2">
        <f>VLOOKUP($F9625,Apoio!$A:$F,5,FALSE)</f>
        <v>1</v>
      </c>
      <c r="L9625" s="24" t="str">
        <f>VLOOKUP($F9625,Apoio!$A:$F,6,FALSE)</f>
        <v>São Paulo - Cível</v>
      </c>
    </row>
    <row r="9626" spans="1:12" x14ac:dyDescent="0.25">
      <c r="A9626" s="46">
        <v>2022</v>
      </c>
      <c r="B9626" s="47" t="s">
        <v>379</v>
      </c>
      <c r="C9626" s="47" t="s">
        <v>10</v>
      </c>
      <c r="D9626" s="47" t="s">
        <v>45</v>
      </c>
      <c r="E9626" s="47" t="s">
        <v>207</v>
      </c>
      <c r="F9626" s="48">
        <v>12947</v>
      </c>
      <c r="G9626" s="35" t="str">
        <f>VLOOKUP(F9626,Apoio!A:B,2,FALSE)</f>
        <v>Vara Federal</v>
      </c>
      <c r="H9626" s="47" t="s">
        <v>224</v>
      </c>
      <c r="I9626" s="49">
        <v>136</v>
      </c>
      <c r="J9626" s="2">
        <f>VLOOKUP($F9626,Apoio!$A:$F,4,FALSE)</f>
        <v>22</v>
      </c>
      <c r="K9626" s="2">
        <f>VLOOKUP($F9626,Apoio!$A:$F,5,FALSE)</f>
        <v>1</v>
      </c>
      <c r="L9626" s="24" t="str">
        <f>VLOOKUP($F9626,Apoio!$A:$F,6,FALSE)</f>
        <v>São Paulo - Cível</v>
      </c>
    </row>
    <row r="9627" spans="1:12" x14ac:dyDescent="0.25">
      <c r="A9627" s="50">
        <v>2022</v>
      </c>
      <c r="B9627" s="51" t="s">
        <v>379</v>
      </c>
      <c r="C9627" s="51" t="s">
        <v>10</v>
      </c>
      <c r="D9627" s="51" t="s">
        <v>45</v>
      </c>
      <c r="E9627" s="51" t="s">
        <v>207</v>
      </c>
      <c r="F9627" s="52">
        <v>12949</v>
      </c>
      <c r="G9627" s="35" t="str">
        <f>VLOOKUP(F9627,Apoio!A:B,2,FALSE)</f>
        <v>Vara Federal</v>
      </c>
      <c r="H9627" s="51" t="s">
        <v>225</v>
      </c>
      <c r="I9627" s="53">
        <v>124</v>
      </c>
      <c r="J9627" s="2">
        <f>VLOOKUP($F9627,Apoio!$A:$F,4,FALSE)</f>
        <v>24</v>
      </c>
      <c r="K9627" s="2">
        <f>VLOOKUP($F9627,Apoio!$A:$F,5,FALSE)</f>
        <v>1</v>
      </c>
      <c r="L9627" s="24" t="str">
        <f>VLOOKUP($F9627,Apoio!$A:$F,6,FALSE)</f>
        <v>São Paulo - Cível</v>
      </c>
    </row>
    <row r="9628" spans="1:12" x14ac:dyDescent="0.25">
      <c r="A9628" s="46">
        <v>2022</v>
      </c>
      <c r="B9628" s="47" t="s">
        <v>379</v>
      </c>
      <c r="C9628" s="47" t="s">
        <v>10</v>
      </c>
      <c r="D9628" s="47" t="s">
        <v>45</v>
      </c>
      <c r="E9628" s="47" t="s">
        <v>207</v>
      </c>
      <c r="F9628" s="48">
        <v>12950</v>
      </c>
      <c r="G9628" s="35" t="str">
        <f>VLOOKUP(F9628,Apoio!A:B,2,FALSE)</f>
        <v>Vara Federal</v>
      </c>
      <c r="H9628" s="47" t="s">
        <v>226</v>
      </c>
      <c r="I9628" s="49">
        <v>114</v>
      </c>
      <c r="J9628" s="2">
        <f>VLOOKUP($F9628,Apoio!$A:$F,4,FALSE)</f>
        <v>25</v>
      </c>
      <c r="K9628" s="2">
        <f>VLOOKUP($F9628,Apoio!$A:$F,5,FALSE)</f>
        <v>1</v>
      </c>
      <c r="L9628" s="24" t="str">
        <f>VLOOKUP($F9628,Apoio!$A:$F,6,FALSE)</f>
        <v>São Paulo - Cível</v>
      </c>
    </row>
    <row r="9629" spans="1:12" x14ac:dyDescent="0.25">
      <c r="A9629" s="50">
        <v>2022</v>
      </c>
      <c r="B9629" s="51" t="s">
        <v>379</v>
      </c>
      <c r="C9629" s="51" t="s">
        <v>10</v>
      </c>
      <c r="D9629" s="51" t="s">
        <v>45</v>
      </c>
      <c r="E9629" s="51" t="s">
        <v>207</v>
      </c>
      <c r="F9629" s="52">
        <v>12951</v>
      </c>
      <c r="G9629" s="35" t="str">
        <f>VLOOKUP(F9629,Apoio!A:B,2,FALSE)</f>
        <v>Vara Federal</v>
      </c>
      <c r="H9629" s="51" t="s">
        <v>227</v>
      </c>
      <c r="I9629" s="53">
        <v>116</v>
      </c>
      <c r="J9629" s="2">
        <f>VLOOKUP($F9629,Apoio!$A:$F,4,FALSE)</f>
        <v>26</v>
      </c>
      <c r="K9629" s="2">
        <f>VLOOKUP($F9629,Apoio!$A:$F,5,FALSE)</f>
        <v>1</v>
      </c>
      <c r="L9629" s="24" t="str">
        <f>VLOOKUP($F9629,Apoio!$A:$F,6,FALSE)</f>
        <v>São Paulo - Cível</v>
      </c>
    </row>
    <row r="9630" spans="1:12" x14ac:dyDescent="0.25">
      <c r="A9630" s="46">
        <v>2022</v>
      </c>
      <c r="B9630" s="47" t="s">
        <v>379</v>
      </c>
      <c r="C9630" s="47" t="s">
        <v>10</v>
      </c>
      <c r="D9630" s="47" t="s">
        <v>45</v>
      </c>
      <c r="E9630" s="47" t="s">
        <v>228</v>
      </c>
      <c r="F9630" s="48">
        <v>12442</v>
      </c>
      <c r="G9630" s="35" t="str">
        <f>VLOOKUP(F9630,Apoio!A:B,2,FALSE)</f>
        <v>Vara Federal</v>
      </c>
      <c r="H9630" s="47" t="s">
        <v>519</v>
      </c>
      <c r="I9630" s="49">
        <v>70</v>
      </c>
      <c r="J9630" s="2">
        <f>VLOOKUP($F9630,Apoio!$A:$F,4,FALSE)</f>
        <v>1</v>
      </c>
      <c r="K9630" s="2">
        <f>VLOOKUP($F9630,Apoio!$A:$F,5,FALSE)</f>
        <v>1</v>
      </c>
      <c r="L9630" s="24" t="str">
        <f>VLOOKUP($F9630,Apoio!$A:$F,6,FALSE)</f>
        <v>São Paulo - Criminal</v>
      </c>
    </row>
    <row r="9631" spans="1:12" x14ac:dyDescent="0.25">
      <c r="A9631" s="50">
        <v>2022</v>
      </c>
      <c r="B9631" s="51" t="s">
        <v>379</v>
      </c>
      <c r="C9631" s="51" t="s">
        <v>10</v>
      </c>
      <c r="D9631" s="51" t="s">
        <v>45</v>
      </c>
      <c r="E9631" s="51" t="s">
        <v>228</v>
      </c>
      <c r="F9631" s="52">
        <v>12443</v>
      </c>
      <c r="G9631" s="35" t="str">
        <f>VLOOKUP(F9631,Apoio!A:B,2,FALSE)</f>
        <v>Vara Federal</v>
      </c>
      <c r="H9631" s="51" t="s">
        <v>229</v>
      </c>
      <c r="I9631" s="53">
        <v>96</v>
      </c>
      <c r="J9631" s="2">
        <f>VLOOKUP($F9631,Apoio!$A:$F,4,FALSE)</f>
        <v>2</v>
      </c>
      <c r="K9631" s="2">
        <f>VLOOKUP($F9631,Apoio!$A:$F,5,FALSE)</f>
        <v>1</v>
      </c>
      <c r="L9631" s="24" t="str">
        <f>VLOOKUP($F9631,Apoio!$A:$F,6,FALSE)</f>
        <v>São Paulo - Criminal</v>
      </c>
    </row>
    <row r="9632" spans="1:12" x14ac:dyDescent="0.25">
      <c r="A9632" s="46">
        <v>2022</v>
      </c>
      <c r="B9632" s="47" t="s">
        <v>379</v>
      </c>
      <c r="C9632" s="47" t="s">
        <v>10</v>
      </c>
      <c r="D9632" s="47" t="s">
        <v>45</v>
      </c>
      <c r="E9632" s="47" t="s">
        <v>228</v>
      </c>
      <c r="F9632" s="48">
        <v>12444</v>
      </c>
      <c r="G9632" s="35" t="str">
        <f>VLOOKUP(F9632,Apoio!A:B,2,FALSE)</f>
        <v>Vara Federal</v>
      </c>
      <c r="H9632" s="47" t="s">
        <v>230</v>
      </c>
      <c r="I9632" s="49">
        <v>58</v>
      </c>
      <c r="J9632" s="2">
        <f>VLOOKUP($F9632,Apoio!$A:$F,4,FALSE)</f>
        <v>3</v>
      </c>
      <c r="K9632" s="2">
        <f>VLOOKUP($F9632,Apoio!$A:$F,5,FALSE)</f>
        <v>1</v>
      </c>
      <c r="L9632" s="24" t="str">
        <f>VLOOKUP($F9632,Apoio!$A:$F,6,FALSE)</f>
        <v>São Paulo - Criminal</v>
      </c>
    </row>
    <row r="9633" spans="1:12" x14ac:dyDescent="0.25">
      <c r="A9633" s="50">
        <v>2022</v>
      </c>
      <c r="B9633" s="51" t="s">
        <v>379</v>
      </c>
      <c r="C9633" s="51" t="s">
        <v>10</v>
      </c>
      <c r="D9633" s="51" t="s">
        <v>45</v>
      </c>
      <c r="E9633" s="51" t="s">
        <v>228</v>
      </c>
      <c r="F9633" s="52">
        <v>12445</v>
      </c>
      <c r="G9633" s="35" t="str">
        <f>VLOOKUP(F9633,Apoio!A:B,2,FALSE)</f>
        <v>Vara Federal</v>
      </c>
      <c r="H9633" s="51" t="s">
        <v>231</v>
      </c>
      <c r="I9633" s="53">
        <v>59</v>
      </c>
      <c r="J9633" s="2">
        <f>VLOOKUP($F9633,Apoio!$A:$F,4,FALSE)</f>
        <v>4</v>
      </c>
      <c r="K9633" s="2">
        <f>VLOOKUP($F9633,Apoio!$A:$F,5,FALSE)</f>
        <v>1</v>
      </c>
      <c r="L9633" s="24" t="str">
        <f>VLOOKUP($F9633,Apoio!$A:$F,6,FALSE)</f>
        <v>São Paulo - Criminal</v>
      </c>
    </row>
    <row r="9634" spans="1:12" x14ac:dyDescent="0.25">
      <c r="A9634" s="46">
        <v>2022</v>
      </c>
      <c r="B9634" s="47" t="s">
        <v>379</v>
      </c>
      <c r="C9634" s="47" t="s">
        <v>10</v>
      </c>
      <c r="D9634" s="47" t="s">
        <v>45</v>
      </c>
      <c r="E9634" s="47" t="s">
        <v>228</v>
      </c>
      <c r="F9634" s="48">
        <v>12446</v>
      </c>
      <c r="G9634" s="35" t="str">
        <f>VLOOKUP(F9634,Apoio!A:B,2,FALSE)</f>
        <v>Vara Federal</v>
      </c>
      <c r="H9634" s="47" t="s">
        <v>232</v>
      </c>
      <c r="I9634" s="49">
        <v>66</v>
      </c>
      <c r="J9634" s="2">
        <f>VLOOKUP($F9634,Apoio!$A:$F,4,FALSE)</f>
        <v>5</v>
      </c>
      <c r="K9634" s="2">
        <f>VLOOKUP($F9634,Apoio!$A:$F,5,FALSE)</f>
        <v>1</v>
      </c>
      <c r="L9634" s="24" t="str">
        <f>VLOOKUP($F9634,Apoio!$A:$F,6,FALSE)</f>
        <v>São Paulo - Criminal</v>
      </c>
    </row>
    <row r="9635" spans="1:12" x14ac:dyDescent="0.25">
      <c r="A9635" s="50">
        <v>2022</v>
      </c>
      <c r="B9635" s="51" t="s">
        <v>379</v>
      </c>
      <c r="C9635" s="51" t="s">
        <v>10</v>
      </c>
      <c r="D9635" s="51" t="s">
        <v>45</v>
      </c>
      <c r="E9635" s="51" t="s">
        <v>228</v>
      </c>
      <c r="F9635" s="52">
        <v>12447</v>
      </c>
      <c r="G9635" s="35" t="str">
        <f>VLOOKUP(F9635,Apoio!A:B,2,FALSE)</f>
        <v>Vara Federal</v>
      </c>
      <c r="H9635" s="51" t="s">
        <v>233</v>
      </c>
      <c r="I9635" s="53">
        <v>50</v>
      </c>
      <c r="J9635" s="2">
        <f>VLOOKUP($F9635,Apoio!$A:$F,4,FALSE)</f>
        <v>6</v>
      </c>
      <c r="K9635" s="2">
        <f>VLOOKUP($F9635,Apoio!$A:$F,5,FALSE)</f>
        <v>1</v>
      </c>
      <c r="L9635" s="24" t="str">
        <f>VLOOKUP($F9635,Apoio!$A:$F,6,FALSE)</f>
        <v>São Paulo - Criminal</v>
      </c>
    </row>
    <row r="9636" spans="1:12" x14ac:dyDescent="0.25">
      <c r="A9636" s="46">
        <v>2022</v>
      </c>
      <c r="B9636" s="47" t="s">
        <v>379</v>
      </c>
      <c r="C9636" s="47" t="s">
        <v>10</v>
      </c>
      <c r="D9636" s="47" t="s">
        <v>45</v>
      </c>
      <c r="E9636" s="47" t="s">
        <v>228</v>
      </c>
      <c r="F9636" s="48">
        <v>12448</v>
      </c>
      <c r="G9636" s="35" t="str">
        <f>VLOOKUP(F9636,Apoio!A:B,2,FALSE)</f>
        <v>Vara Federal</v>
      </c>
      <c r="H9636" s="47" t="s">
        <v>234</v>
      </c>
      <c r="I9636" s="49">
        <v>42</v>
      </c>
      <c r="J9636" s="2">
        <f>VLOOKUP($F9636,Apoio!$A:$F,4,FALSE)</f>
        <v>7</v>
      </c>
      <c r="K9636" s="2">
        <f>VLOOKUP($F9636,Apoio!$A:$F,5,FALSE)</f>
        <v>1</v>
      </c>
      <c r="L9636" s="24" t="str">
        <f>VLOOKUP($F9636,Apoio!$A:$F,6,FALSE)</f>
        <v>São Paulo - Criminal</v>
      </c>
    </row>
    <row r="9637" spans="1:12" x14ac:dyDescent="0.25">
      <c r="A9637" s="50">
        <v>2022</v>
      </c>
      <c r="B9637" s="51" t="s">
        <v>379</v>
      </c>
      <c r="C9637" s="51" t="s">
        <v>10</v>
      </c>
      <c r="D9637" s="51" t="s">
        <v>45</v>
      </c>
      <c r="E9637" s="51" t="s">
        <v>228</v>
      </c>
      <c r="F9637" s="52">
        <v>12449</v>
      </c>
      <c r="G9637" s="35" t="str">
        <f>VLOOKUP(F9637,Apoio!A:B,2,FALSE)</f>
        <v>Vara Federal</v>
      </c>
      <c r="H9637" s="51" t="s">
        <v>235</v>
      </c>
      <c r="I9637" s="53">
        <v>45</v>
      </c>
      <c r="J9637" s="2">
        <f>VLOOKUP($F9637,Apoio!$A:$F,4,FALSE)</f>
        <v>8</v>
      </c>
      <c r="K9637" s="2">
        <f>VLOOKUP($F9637,Apoio!$A:$F,5,FALSE)</f>
        <v>1</v>
      </c>
      <c r="L9637" s="24" t="str">
        <f>VLOOKUP($F9637,Apoio!$A:$F,6,FALSE)</f>
        <v>São Paulo - Criminal</v>
      </c>
    </row>
    <row r="9638" spans="1:12" x14ac:dyDescent="0.25">
      <c r="A9638" s="46">
        <v>2022</v>
      </c>
      <c r="B9638" s="47" t="s">
        <v>379</v>
      </c>
      <c r="C9638" s="47" t="s">
        <v>10</v>
      </c>
      <c r="D9638" s="47" t="s">
        <v>45</v>
      </c>
      <c r="E9638" s="47" t="s">
        <v>228</v>
      </c>
      <c r="F9638" s="48">
        <v>12450</v>
      </c>
      <c r="G9638" s="35" t="str">
        <f>VLOOKUP(F9638,Apoio!A:B,2,FALSE)</f>
        <v>Vara Federal</v>
      </c>
      <c r="H9638" s="47" t="s">
        <v>236</v>
      </c>
      <c r="I9638" s="49">
        <v>67</v>
      </c>
      <c r="J9638" s="2">
        <f>VLOOKUP($F9638,Apoio!$A:$F,4,FALSE)</f>
        <v>9</v>
      </c>
      <c r="K9638" s="2">
        <f>VLOOKUP($F9638,Apoio!$A:$F,5,FALSE)</f>
        <v>1</v>
      </c>
      <c r="L9638" s="24" t="str">
        <f>VLOOKUP($F9638,Apoio!$A:$F,6,FALSE)</f>
        <v>São Paulo - Criminal</v>
      </c>
    </row>
    <row r="9639" spans="1:12" x14ac:dyDescent="0.25">
      <c r="A9639" s="50">
        <v>2022</v>
      </c>
      <c r="B9639" s="51" t="s">
        <v>379</v>
      </c>
      <c r="C9639" s="51" t="s">
        <v>10</v>
      </c>
      <c r="D9639" s="51" t="s">
        <v>45</v>
      </c>
      <c r="E9639" s="51" t="s">
        <v>228</v>
      </c>
      <c r="F9639" s="52">
        <v>12451</v>
      </c>
      <c r="G9639" s="35" t="str">
        <f>VLOOKUP(F9639,Apoio!A:B,2,FALSE)</f>
        <v>Vara Federal</v>
      </c>
      <c r="H9639" s="51" t="s">
        <v>237</v>
      </c>
      <c r="I9639" s="53">
        <v>43</v>
      </c>
      <c r="J9639" s="2">
        <f>VLOOKUP($F9639,Apoio!$A:$F,4,FALSE)</f>
        <v>10</v>
      </c>
      <c r="K9639" s="2">
        <f>VLOOKUP($F9639,Apoio!$A:$F,5,FALSE)</f>
        <v>1</v>
      </c>
      <c r="L9639" s="24" t="str">
        <f>VLOOKUP($F9639,Apoio!$A:$F,6,FALSE)</f>
        <v>São Paulo - Criminal</v>
      </c>
    </row>
    <row r="9640" spans="1:12" x14ac:dyDescent="0.25">
      <c r="A9640" s="46">
        <v>2022</v>
      </c>
      <c r="B9640" s="47" t="s">
        <v>379</v>
      </c>
      <c r="C9640" s="47" t="s">
        <v>10</v>
      </c>
      <c r="D9640" s="47" t="s">
        <v>45</v>
      </c>
      <c r="E9640" s="47" t="s">
        <v>238</v>
      </c>
      <c r="F9640" s="48">
        <v>13989</v>
      </c>
      <c r="G9640" s="35" t="str">
        <f>VLOOKUP(F9640,Apoio!A:B,2,FALSE)</f>
        <v>Vara Federal</v>
      </c>
      <c r="H9640" s="47" t="s">
        <v>239</v>
      </c>
      <c r="I9640" s="49">
        <v>144</v>
      </c>
      <c r="J9640" s="2">
        <f>VLOOKUP($F9640,Apoio!$A:$F,4,FALSE)</f>
        <v>1</v>
      </c>
      <c r="K9640" s="2">
        <f>VLOOKUP($F9640,Apoio!$A:$F,5,FALSE)</f>
        <v>1</v>
      </c>
      <c r="L9640" s="24" t="str">
        <f>VLOOKUP($F9640,Apoio!$A:$F,6,FALSE)</f>
        <v>São Paulo - Fiscal</v>
      </c>
    </row>
    <row r="9641" spans="1:12" x14ac:dyDescent="0.25">
      <c r="A9641" s="50">
        <v>2022</v>
      </c>
      <c r="B9641" s="51" t="s">
        <v>379</v>
      </c>
      <c r="C9641" s="51" t="s">
        <v>10</v>
      </c>
      <c r="D9641" s="51" t="s">
        <v>45</v>
      </c>
      <c r="E9641" s="51" t="s">
        <v>238</v>
      </c>
      <c r="F9641" s="52">
        <v>13990</v>
      </c>
      <c r="G9641" s="35" t="str">
        <f>VLOOKUP(F9641,Apoio!A:B,2,FALSE)</f>
        <v>Vara Federal</v>
      </c>
      <c r="H9641" s="51" t="s">
        <v>240</v>
      </c>
      <c r="I9641" s="53">
        <v>117</v>
      </c>
      <c r="J9641" s="2">
        <f>VLOOKUP($F9641,Apoio!$A:$F,4,FALSE)</f>
        <v>2</v>
      </c>
      <c r="K9641" s="2">
        <f>VLOOKUP($F9641,Apoio!$A:$F,5,FALSE)</f>
        <v>1</v>
      </c>
      <c r="L9641" s="24" t="str">
        <f>VLOOKUP($F9641,Apoio!$A:$F,6,FALSE)</f>
        <v>São Paulo - Fiscal</v>
      </c>
    </row>
    <row r="9642" spans="1:12" x14ac:dyDescent="0.25">
      <c r="A9642" s="46">
        <v>2022</v>
      </c>
      <c r="B9642" s="47" t="s">
        <v>379</v>
      </c>
      <c r="C9642" s="47" t="s">
        <v>10</v>
      </c>
      <c r="D9642" s="47" t="s">
        <v>45</v>
      </c>
      <c r="E9642" s="47" t="s">
        <v>238</v>
      </c>
      <c r="F9642" s="48">
        <v>13991</v>
      </c>
      <c r="G9642" s="35" t="str">
        <f>VLOOKUP(F9642,Apoio!A:B,2,FALSE)</f>
        <v>Vara Federal</v>
      </c>
      <c r="H9642" s="47" t="s">
        <v>241</v>
      </c>
      <c r="I9642" s="49">
        <v>140</v>
      </c>
      <c r="J9642" s="2">
        <f>VLOOKUP($F9642,Apoio!$A:$F,4,FALSE)</f>
        <v>3</v>
      </c>
      <c r="K9642" s="2">
        <f>VLOOKUP($F9642,Apoio!$A:$F,5,FALSE)</f>
        <v>1</v>
      </c>
      <c r="L9642" s="24" t="str">
        <f>VLOOKUP($F9642,Apoio!$A:$F,6,FALSE)</f>
        <v>São Paulo - Fiscal</v>
      </c>
    </row>
    <row r="9643" spans="1:12" x14ac:dyDescent="0.25">
      <c r="A9643" s="50">
        <v>2022</v>
      </c>
      <c r="B9643" s="51" t="s">
        <v>379</v>
      </c>
      <c r="C9643" s="51" t="s">
        <v>10</v>
      </c>
      <c r="D9643" s="51" t="s">
        <v>45</v>
      </c>
      <c r="E9643" s="51" t="s">
        <v>238</v>
      </c>
      <c r="F9643" s="52">
        <v>13992</v>
      </c>
      <c r="G9643" s="35" t="str">
        <f>VLOOKUP(F9643,Apoio!A:B,2,FALSE)</f>
        <v>Vara Federal</v>
      </c>
      <c r="H9643" s="51" t="s">
        <v>242</v>
      </c>
      <c r="I9643" s="53">
        <v>142</v>
      </c>
      <c r="J9643" s="2">
        <f>VLOOKUP($F9643,Apoio!$A:$F,4,FALSE)</f>
        <v>4</v>
      </c>
      <c r="K9643" s="2">
        <f>VLOOKUP($F9643,Apoio!$A:$F,5,FALSE)</f>
        <v>1</v>
      </c>
      <c r="L9643" s="24" t="str">
        <f>VLOOKUP($F9643,Apoio!$A:$F,6,FALSE)</f>
        <v>São Paulo - Fiscal</v>
      </c>
    </row>
    <row r="9644" spans="1:12" x14ac:dyDescent="0.25">
      <c r="A9644" s="46">
        <v>2022</v>
      </c>
      <c r="B9644" s="47" t="s">
        <v>379</v>
      </c>
      <c r="C9644" s="47" t="s">
        <v>10</v>
      </c>
      <c r="D9644" s="47" t="s">
        <v>45</v>
      </c>
      <c r="E9644" s="47" t="s">
        <v>238</v>
      </c>
      <c r="F9644" s="48">
        <v>13993</v>
      </c>
      <c r="G9644" s="35" t="str">
        <f>VLOOKUP(F9644,Apoio!A:B,2,FALSE)</f>
        <v>Vara Federal</v>
      </c>
      <c r="H9644" s="47" t="s">
        <v>243</v>
      </c>
      <c r="I9644" s="49">
        <v>127</v>
      </c>
      <c r="J9644" s="2">
        <f>VLOOKUP($F9644,Apoio!$A:$F,4,FALSE)</f>
        <v>5</v>
      </c>
      <c r="K9644" s="2">
        <f>VLOOKUP($F9644,Apoio!$A:$F,5,FALSE)</f>
        <v>1</v>
      </c>
      <c r="L9644" s="24" t="str">
        <f>VLOOKUP($F9644,Apoio!$A:$F,6,FALSE)</f>
        <v>São Paulo - Fiscal</v>
      </c>
    </row>
    <row r="9645" spans="1:12" x14ac:dyDescent="0.25">
      <c r="A9645" s="50">
        <v>2022</v>
      </c>
      <c r="B9645" s="51" t="s">
        <v>379</v>
      </c>
      <c r="C9645" s="51" t="s">
        <v>10</v>
      </c>
      <c r="D9645" s="51" t="s">
        <v>45</v>
      </c>
      <c r="E9645" s="51" t="s">
        <v>238</v>
      </c>
      <c r="F9645" s="52">
        <v>13994</v>
      </c>
      <c r="G9645" s="35" t="str">
        <f>VLOOKUP(F9645,Apoio!A:B,2,FALSE)</f>
        <v>Vara Federal</v>
      </c>
      <c r="H9645" s="51" t="s">
        <v>244</v>
      </c>
      <c r="I9645" s="53">
        <v>141</v>
      </c>
      <c r="J9645" s="2">
        <f>VLOOKUP($F9645,Apoio!$A:$F,4,FALSE)</f>
        <v>6</v>
      </c>
      <c r="K9645" s="2">
        <f>VLOOKUP($F9645,Apoio!$A:$F,5,FALSE)</f>
        <v>1</v>
      </c>
      <c r="L9645" s="24" t="str">
        <f>VLOOKUP($F9645,Apoio!$A:$F,6,FALSE)</f>
        <v>São Paulo - Fiscal</v>
      </c>
    </row>
    <row r="9646" spans="1:12" x14ac:dyDescent="0.25">
      <c r="A9646" s="46">
        <v>2022</v>
      </c>
      <c r="B9646" s="47" t="s">
        <v>379</v>
      </c>
      <c r="C9646" s="47" t="s">
        <v>10</v>
      </c>
      <c r="D9646" s="47" t="s">
        <v>45</v>
      </c>
      <c r="E9646" s="47" t="s">
        <v>238</v>
      </c>
      <c r="F9646" s="48">
        <v>13995</v>
      </c>
      <c r="G9646" s="35" t="str">
        <f>VLOOKUP(F9646,Apoio!A:B,2,FALSE)</f>
        <v>Vara Federal</v>
      </c>
      <c r="H9646" s="47" t="s">
        <v>245</v>
      </c>
      <c r="I9646" s="49">
        <v>134</v>
      </c>
      <c r="J9646" s="2">
        <f>VLOOKUP($F9646,Apoio!$A:$F,4,FALSE)</f>
        <v>7</v>
      </c>
      <c r="K9646" s="2">
        <f>VLOOKUP($F9646,Apoio!$A:$F,5,FALSE)</f>
        <v>1</v>
      </c>
      <c r="L9646" s="24" t="str">
        <f>VLOOKUP($F9646,Apoio!$A:$F,6,FALSE)</f>
        <v>São Paulo - Fiscal</v>
      </c>
    </row>
    <row r="9647" spans="1:12" x14ac:dyDescent="0.25">
      <c r="A9647" s="50">
        <v>2022</v>
      </c>
      <c r="B9647" s="51" t="s">
        <v>379</v>
      </c>
      <c r="C9647" s="51" t="s">
        <v>10</v>
      </c>
      <c r="D9647" s="51" t="s">
        <v>45</v>
      </c>
      <c r="E9647" s="51" t="s">
        <v>238</v>
      </c>
      <c r="F9647" s="52">
        <v>13996</v>
      </c>
      <c r="G9647" s="35" t="str">
        <f>VLOOKUP(F9647,Apoio!A:B,2,FALSE)</f>
        <v>Vara Federal</v>
      </c>
      <c r="H9647" s="51" t="s">
        <v>246</v>
      </c>
      <c r="I9647" s="53">
        <v>120</v>
      </c>
      <c r="J9647" s="2">
        <f>VLOOKUP($F9647,Apoio!$A:$F,4,FALSE)</f>
        <v>8</v>
      </c>
      <c r="K9647" s="2">
        <f>VLOOKUP($F9647,Apoio!$A:$F,5,FALSE)</f>
        <v>1</v>
      </c>
      <c r="L9647" s="24" t="str">
        <f>VLOOKUP($F9647,Apoio!$A:$F,6,FALSE)</f>
        <v>São Paulo - Fiscal</v>
      </c>
    </row>
    <row r="9648" spans="1:12" x14ac:dyDescent="0.25">
      <c r="A9648" s="46">
        <v>2022</v>
      </c>
      <c r="B9648" s="47" t="s">
        <v>379</v>
      </c>
      <c r="C9648" s="47" t="s">
        <v>10</v>
      </c>
      <c r="D9648" s="47" t="s">
        <v>45</v>
      </c>
      <c r="E9648" s="47" t="s">
        <v>238</v>
      </c>
      <c r="F9648" s="48">
        <v>13997</v>
      </c>
      <c r="G9648" s="35" t="str">
        <f>VLOOKUP(F9648,Apoio!A:B,2,FALSE)</f>
        <v>Vara Federal</v>
      </c>
      <c r="H9648" s="47" t="s">
        <v>247</v>
      </c>
      <c r="I9648" s="49">
        <v>155</v>
      </c>
      <c r="J9648" s="2">
        <f>VLOOKUP($F9648,Apoio!$A:$F,4,FALSE)</f>
        <v>9</v>
      </c>
      <c r="K9648" s="2">
        <f>VLOOKUP($F9648,Apoio!$A:$F,5,FALSE)</f>
        <v>1</v>
      </c>
      <c r="L9648" s="24" t="str">
        <f>VLOOKUP($F9648,Apoio!$A:$F,6,FALSE)</f>
        <v>São Paulo - Fiscal</v>
      </c>
    </row>
    <row r="9649" spans="1:12" x14ac:dyDescent="0.25">
      <c r="A9649" s="50">
        <v>2022</v>
      </c>
      <c r="B9649" s="51" t="s">
        <v>379</v>
      </c>
      <c r="C9649" s="51" t="s">
        <v>10</v>
      </c>
      <c r="D9649" s="51" t="s">
        <v>45</v>
      </c>
      <c r="E9649" s="51" t="s">
        <v>238</v>
      </c>
      <c r="F9649" s="52">
        <v>13998</v>
      </c>
      <c r="G9649" s="35" t="str">
        <f>VLOOKUP(F9649,Apoio!A:B,2,FALSE)</f>
        <v>Vara Federal</v>
      </c>
      <c r="H9649" s="51" t="s">
        <v>248</v>
      </c>
      <c r="I9649" s="53">
        <v>133</v>
      </c>
      <c r="J9649" s="2">
        <f>VLOOKUP($F9649,Apoio!$A:$F,4,FALSE)</f>
        <v>10</v>
      </c>
      <c r="K9649" s="2">
        <f>VLOOKUP($F9649,Apoio!$A:$F,5,FALSE)</f>
        <v>1</v>
      </c>
      <c r="L9649" s="24" t="str">
        <f>VLOOKUP($F9649,Apoio!$A:$F,6,FALSE)</f>
        <v>São Paulo - Fiscal</v>
      </c>
    </row>
    <row r="9650" spans="1:12" x14ac:dyDescent="0.25">
      <c r="A9650" s="46">
        <v>2022</v>
      </c>
      <c r="B9650" s="47" t="s">
        <v>379</v>
      </c>
      <c r="C9650" s="47" t="s">
        <v>10</v>
      </c>
      <c r="D9650" s="47" t="s">
        <v>45</v>
      </c>
      <c r="E9650" s="47" t="s">
        <v>238</v>
      </c>
      <c r="F9650" s="48">
        <v>13999</v>
      </c>
      <c r="G9650" s="35" t="str">
        <f>VLOOKUP(F9650,Apoio!A:B,2,FALSE)</f>
        <v>Vara Federal</v>
      </c>
      <c r="H9650" s="47" t="s">
        <v>249</v>
      </c>
      <c r="I9650" s="49">
        <v>140</v>
      </c>
      <c r="J9650" s="2">
        <f>VLOOKUP($F9650,Apoio!$A:$F,4,FALSE)</f>
        <v>11</v>
      </c>
      <c r="K9650" s="2">
        <f>VLOOKUP($F9650,Apoio!$A:$F,5,FALSE)</f>
        <v>1</v>
      </c>
      <c r="L9650" s="24" t="str">
        <f>VLOOKUP($F9650,Apoio!$A:$F,6,FALSE)</f>
        <v>São Paulo - Fiscal</v>
      </c>
    </row>
    <row r="9651" spans="1:12" x14ac:dyDescent="0.25">
      <c r="A9651" s="50">
        <v>2022</v>
      </c>
      <c r="B9651" s="51" t="s">
        <v>379</v>
      </c>
      <c r="C9651" s="51" t="s">
        <v>10</v>
      </c>
      <c r="D9651" s="51" t="s">
        <v>45</v>
      </c>
      <c r="E9651" s="51" t="s">
        <v>238</v>
      </c>
      <c r="F9651" s="52">
        <v>14000</v>
      </c>
      <c r="G9651" s="35" t="str">
        <f>VLOOKUP(F9651,Apoio!A:B,2,FALSE)</f>
        <v>Vara Federal</v>
      </c>
      <c r="H9651" s="51" t="s">
        <v>250</v>
      </c>
      <c r="I9651" s="53">
        <v>117</v>
      </c>
      <c r="J9651" s="2">
        <f>VLOOKUP($F9651,Apoio!$A:$F,4,FALSE)</f>
        <v>12</v>
      </c>
      <c r="K9651" s="2">
        <f>VLOOKUP($F9651,Apoio!$A:$F,5,FALSE)</f>
        <v>1</v>
      </c>
      <c r="L9651" s="24" t="str">
        <f>VLOOKUP($F9651,Apoio!$A:$F,6,FALSE)</f>
        <v>São Paulo - Fiscal</v>
      </c>
    </row>
    <row r="9652" spans="1:12" x14ac:dyDescent="0.25">
      <c r="A9652" s="46">
        <v>2022</v>
      </c>
      <c r="B9652" s="47" t="s">
        <v>379</v>
      </c>
      <c r="C9652" s="47" t="s">
        <v>10</v>
      </c>
      <c r="D9652" s="47" t="s">
        <v>45</v>
      </c>
      <c r="E9652" s="47" t="s">
        <v>238</v>
      </c>
      <c r="F9652" s="48">
        <v>18196</v>
      </c>
      <c r="G9652" s="35" t="str">
        <f>VLOOKUP(F9652,Apoio!A:B,2,FALSE)</f>
        <v>Vara Federal</v>
      </c>
      <c r="H9652" s="47" t="s">
        <v>251</v>
      </c>
      <c r="I9652" s="49">
        <v>114</v>
      </c>
      <c r="J9652" s="2">
        <f>VLOOKUP($F9652,Apoio!$A:$F,4,FALSE)</f>
        <v>13</v>
      </c>
      <c r="K9652" s="2">
        <f>VLOOKUP($F9652,Apoio!$A:$F,5,FALSE)</f>
        <v>1</v>
      </c>
      <c r="L9652" s="24" t="str">
        <f>VLOOKUP($F9652,Apoio!$A:$F,6,FALSE)</f>
        <v>São Paulo - Fiscal</v>
      </c>
    </row>
    <row r="9653" spans="1:12" x14ac:dyDescent="0.25">
      <c r="A9653" s="50">
        <v>2022</v>
      </c>
      <c r="B9653" s="51" t="s">
        <v>379</v>
      </c>
      <c r="C9653" s="51" t="s">
        <v>10</v>
      </c>
      <c r="D9653" s="51" t="s">
        <v>45</v>
      </c>
      <c r="E9653" s="51" t="s">
        <v>252</v>
      </c>
      <c r="F9653" s="52">
        <v>14041</v>
      </c>
      <c r="G9653" s="35" t="str">
        <f>VLOOKUP(F9653,Apoio!A:B,2,FALSE)</f>
        <v>Juizado</v>
      </c>
      <c r="H9653" s="51" t="s">
        <v>253</v>
      </c>
      <c r="I9653" s="53">
        <v>283</v>
      </c>
      <c r="J9653" s="2">
        <f>VLOOKUP($F9653,Apoio!$A:$F,4,FALSE)</f>
        <v>1</v>
      </c>
      <c r="K9653" s="2">
        <f>VLOOKUP($F9653,Apoio!$A:$F,5,FALSE)</f>
        <v>1</v>
      </c>
      <c r="L9653" s="24" t="str">
        <f>VLOOKUP($F9653,Apoio!$A:$F,6,FALSE)</f>
        <v>São Paulo - JEF</v>
      </c>
    </row>
    <row r="9654" spans="1:12" x14ac:dyDescent="0.25">
      <c r="A9654" s="46">
        <v>2022</v>
      </c>
      <c r="B9654" s="47" t="s">
        <v>379</v>
      </c>
      <c r="C9654" s="47" t="s">
        <v>10</v>
      </c>
      <c r="D9654" s="47" t="s">
        <v>45</v>
      </c>
      <c r="E9654" s="47" t="s">
        <v>252</v>
      </c>
      <c r="F9654" s="48">
        <v>14042</v>
      </c>
      <c r="G9654" s="35" t="str">
        <f>VLOOKUP(F9654,Apoio!A:B,2,FALSE)</f>
        <v>Juizado</v>
      </c>
      <c r="H9654" s="47" t="s">
        <v>254</v>
      </c>
      <c r="I9654" s="49">
        <v>328</v>
      </c>
      <c r="J9654" s="2">
        <f>VLOOKUP($F9654,Apoio!$A:$F,4,FALSE)</f>
        <v>2</v>
      </c>
      <c r="K9654" s="2">
        <f>VLOOKUP($F9654,Apoio!$A:$F,5,FALSE)</f>
        <v>1</v>
      </c>
      <c r="L9654" s="24" t="str">
        <f>VLOOKUP($F9654,Apoio!$A:$F,6,FALSE)</f>
        <v>São Paulo - JEF</v>
      </c>
    </row>
    <row r="9655" spans="1:12" x14ac:dyDescent="0.25">
      <c r="A9655" s="50">
        <v>2022</v>
      </c>
      <c r="B9655" s="51" t="s">
        <v>379</v>
      </c>
      <c r="C9655" s="51" t="s">
        <v>10</v>
      </c>
      <c r="D9655" s="51" t="s">
        <v>45</v>
      </c>
      <c r="E9655" s="51" t="s">
        <v>252</v>
      </c>
      <c r="F9655" s="52">
        <v>14043</v>
      </c>
      <c r="G9655" s="35" t="str">
        <f>VLOOKUP(F9655,Apoio!A:B,2,FALSE)</f>
        <v>Juizado</v>
      </c>
      <c r="H9655" s="51" t="s">
        <v>255</v>
      </c>
      <c r="I9655" s="53">
        <v>315</v>
      </c>
      <c r="J9655" s="2">
        <f>VLOOKUP($F9655,Apoio!$A:$F,4,FALSE)</f>
        <v>3</v>
      </c>
      <c r="K9655" s="2">
        <f>VLOOKUP($F9655,Apoio!$A:$F,5,FALSE)</f>
        <v>1</v>
      </c>
      <c r="L9655" s="24" t="str">
        <f>VLOOKUP($F9655,Apoio!$A:$F,6,FALSE)</f>
        <v>São Paulo - JEF</v>
      </c>
    </row>
    <row r="9656" spans="1:12" x14ac:dyDescent="0.25">
      <c r="A9656" s="46">
        <v>2022</v>
      </c>
      <c r="B9656" s="47" t="s">
        <v>379</v>
      </c>
      <c r="C9656" s="47" t="s">
        <v>10</v>
      </c>
      <c r="D9656" s="47" t="s">
        <v>45</v>
      </c>
      <c r="E9656" s="47" t="s">
        <v>252</v>
      </c>
      <c r="F9656" s="48">
        <v>14044</v>
      </c>
      <c r="G9656" s="35" t="str">
        <f>VLOOKUP(F9656,Apoio!A:B,2,FALSE)</f>
        <v>Juizado</v>
      </c>
      <c r="H9656" s="47" t="s">
        <v>256</v>
      </c>
      <c r="I9656" s="49">
        <v>303</v>
      </c>
      <c r="J9656" s="2">
        <f>VLOOKUP($F9656,Apoio!$A:$F,4,FALSE)</f>
        <v>4</v>
      </c>
      <c r="K9656" s="2">
        <f>VLOOKUP($F9656,Apoio!$A:$F,5,FALSE)</f>
        <v>1</v>
      </c>
      <c r="L9656" s="24" t="str">
        <f>VLOOKUP($F9656,Apoio!$A:$F,6,FALSE)</f>
        <v>São Paulo - JEF</v>
      </c>
    </row>
    <row r="9657" spans="1:12" x14ac:dyDescent="0.25">
      <c r="A9657" s="50">
        <v>2022</v>
      </c>
      <c r="B9657" s="51" t="s">
        <v>379</v>
      </c>
      <c r="C9657" s="51" t="s">
        <v>10</v>
      </c>
      <c r="D9657" s="51" t="s">
        <v>45</v>
      </c>
      <c r="E9657" s="51" t="s">
        <v>252</v>
      </c>
      <c r="F9657" s="52">
        <v>14045</v>
      </c>
      <c r="G9657" s="35" t="str">
        <f>VLOOKUP(F9657,Apoio!A:B,2,FALSE)</f>
        <v>Juizado</v>
      </c>
      <c r="H9657" s="51" t="s">
        <v>257</v>
      </c>
      <c r="I9657" s="53">
        <v>311</v>
      </c>
      <c r="J9657" s="2">
        <f>VLOOKUP($F9657,Apoio!$A:$F,4,FALSE)</f>
        <v>5</v>
      </c>
      <c r="K9657" s="2">
        <f>VLOOKUP($F9657,Apoio!$A:$F,5,FALSE)</f>
        <v>1</v>
      </c>
      <c r="L9657" s="24" t="str">
        <f>VLOOKUP($F9657,Apoio!$A:$F,6,FALSE)</f>
        <v>São Paulo - JEF</v>
      </c>
    </row>
    <row r="9658" spans="1:12" x14ac:dyDescent="0.25">
      <c r="A9658" s="46">
        <v>2022</v>
      </c>
      <c r="B9658" s="47" t="s">
        <v>379</v>
      </c>
      <c r="C9658" s="47" t="s">
        <v>10</v>
      </c>
      <c r="D9658" s="47" t="s">
        <v>45</v>
      </c>
      <c r="E9658" s="47" t="s">
        <v>252</v>
      </c>
      <c r="F9658" s="48">
        <v>14046</v>
      </c>
      <c r="G9658" s="35" t="str">
        <f>VLOOKUP(F9658,Apoio!A:B,2,FALSE)</f>
        <v>Juizado</v>
      </c>
      <c r="H9658" s="47" t="s">
        <v>258</v>
      </c>
      <c r="I9658" s="49">
        <v>308</v>
      </c>
      <c r="J9658" s="2">
        <f>VLOOKUP($F9658,Apoio!$A:$F,4,FALSE)</f>
        <v>6</v>
      </c>
      <c r="K9658" s="2">
        <f>VLOOKUP($F9658,Apoio!$A:$F,5,FALSE)</f>
        <v>1</v>
      </c>
      <c r="L9658" s="24" t="str">
        <f>VLOOKUP($F9658,Apoio!$A:$F,6,FALSE)</f>
        <v>São Paulo - JEF</v>
      </c>
    </row>
    <row r="9659" spans="1:12" x14ac:dyDescent="0.25">
      <c r="A9659" s="50">
        <v>2022</v>
      </c>
      <c r="B9659" s="51" t="s">
        <v>379</v>
      </c>
      <c r="C9659" s="51" t="s">
        <v>10</v>
      </c>
      <c r="D9659" s="51" t="s">
        <v>45</v>
      </c>
      <c r="E9659" s="51" t="s">
        <v>252</v>
      </c>
      <c r="F9659" s="52">
        <v>14047</v>
      </c>
      <c r="G9659" s="35" t="str">
        <f>VLOOKUP(F9659,Apoio!A:B,2,FALSE)</f>
        <v>Juizado</v>
      </c>
      <c r="H9659" s="51" t="s">
        <v>259</v>
      </c>
      <c r="I9659" s="53">
        <v>301</v>
      </c>
      <c r="J9659" s="2">
        <f>VLOOKUP($F9659,Apoio!$A:$F,4,FALSE)</f>
        <v>7</v>
      </c>
      <c r="K9659" s="2">
        <f>VLOOKUP($F9659,Apoio!$A:$F,5,FALSE)</f>
        <v>1</v>
      </c>
      <c r="L9659" s="24" t="str">
        <f>VLOOKUP($F9659,Apoio!$A:$F,6,FALSE)</f>
        <v>São Paulo - JEF</v>
      </c>
    </row>
    <row r="9660" spans="1:12" x14ac:dyDescent="0.25">
      <c r="A9660" s="46">
        <v>2022</v>
      </c>
      <c r="B9660" s="47" t="s">
        <v>379</v>
      </c>
      <c r="C9660" s="47" t="s">
        <v>10</v>
      </c>
      <c r="D9660" s="47" t="s">
        <v>45</v>
      </c>
      <c r="E9660" s="47" t="s">
        <v>252</v>
      </c>
      <c r="F9660" s="48">
        <v>14048</v>
      </c>
      <c r="G9660" s="35" t="str">
        <f>VLOOKUP(F9660,Apoio!A:B,2,FALSE)</f>
        <v>Juizado</v>
      </c>
      <c r="H9660" s="47" t="s">
        <v>260</v>
      </c>
      <c r="I9660" s="49">
        <v>307</v>
      </c>
      <c r="J9660" s="2">
        <f>VLOOKUP($F9660,Apoio!$A:$F,4,FALSE)</f>
        <v>8</v>
      </c>
      <c r="K9660" s="2">
        <f>VLOOKUP($F9660,Apoio!$A:$F,5,FALSE)</f>
        <v>1</v>
      </c>
      <c r="L9660" s="24" t="str">
        <f>VLOOKUP($F9660,Apoio!$A:$F,6,FALSE)</f>
        <v>São Paulo - JEF</v>
      </c>
    </row>
    <row r="9661" spans="1:12" x14ac:dyDescent="0.25">
      <c r="A9661" s="50">
        <v>2022</v>
      </c>
      <c r="B9661" s="51" t="s">
        <v>379</v>
      </c>
      <c r="C9661" s="51" t="s">
        <v>10</v>
      </c>
      <c r="D9661" s="51" t="s">
        <v>45</v>
      </c>
      <c r="E9661" s="51" t="s">
        <v>252</v>
      </c>
      <c r="F9661" s="52">
        <v>14049</v>
      </c>
      <c r="G9661" s="35" t="str">
        <f>VLOOKUP(F9661,Apoio!A:B,2,FALSE)</f>
        <v>Juizado</v>
      </c>
      <c r="H9661" s="51" t="s">
        <v>261</v>
      </c>
      <c r="I9661" s="53">
        <v>305</v>
      </c>
      <c r="J9661" s="2">
        <f>VLOOKUP($F9661,Apoio!$A:$F,4,FALSE)</f>
        <v>9</v>
      </c>
      <c r="K9661" s="2">
        <f>VLOOKUP($F9661,Apoio!$A:$F,5,FALSE)</f>
        <v>1</v>
      </c>
      <c r="L9661" s="24" t="str">
        <f>VLOOKUP($F9661,Apoio!$A:$F,6,FALSE)</f>
        <v>São Paulo - JEF</v>
      </c>
    </row>
    <row r="9662" spans="1:12" x14ac:dyDescent="0.25">
      <c r="A9662" s="46">
        <v>2022</v>
      </c>
      <c r="B9662" s="47" t="s">
        <v>379</v>
      </c>
      <c r="C9662" s="47" t="s">
        <v>10</v>
      </c>
      <c r="D9662" s="47" t="s">
        <v>45</v>
      </c>
      <c r="E9662" s="47" t="s">
        <v>252</v>
      </c>
      <c r="F9662" s="48">
        <v>14050</v>
      </c>
      <c r="G9662" s="35" t="str">
        <f>VLOOKUP(F9662,Apoio!A:B,2,FALSE)</f>
        <v>Juizado</v>
      </c>
      <c r="H9662" s="47" t="s">
        <v>262</v>
      </c>
      <c r="I9662" s="49">
        <v>316</v>
      </c>
      <c r="J9662" s="2">
        <f>VLOOKUP($F9662,Apoio!$A:$F,4,FALSE)</f>
        <v>10</v>
      </c>
      <c r="K9662" s="2">
        <f>VLOOKUP($F9662,Apoio!$A:$F,5,FALSE)</f>
        <v>1</v>
      </c>
      <c r="L9662" s="24" t="str">
        <f>VLOOKUP($F9662,Apoio!$A:$F,6,FALSE)</f>
        <v>São Paulo - JEF</v>
      </c>
    </row>
    <row r="9663" spans="1:12" x14ac:dyDescent="0.25">
      <c r="A9663" s="50">
        <v>2022</v>
      </c>
      <c r="B9663" s="51" t="s">
        <v>379</v>
      </c>
      <c r="C9663" s="51" t="s">
        <v>10</v>
      </c>
      <c r="D9663" s="51" t="s">
        <v>45</v>
      </c>
      <c r="E9663" s="51" t="s">
        <v>252</v>
      </c>
      <c r="F9663" s="52">
        <v>14051</v>
      </c>
      <c r="G9663" s="35" t="str">
        <f>VLOOKUP(F9663,Apoio!A:B,2,FALSE)</f>
        <v>Juizado</v>
      </c>
      <c r="H9663" s="51" t="s">
        <v>263</v>
      </c>
      <c r="I9663" s="53">
        <v>301</v>
      </c>
      <c r="J9663" s="2">
        <f>VLOOKUP($F9663,Apoio!$A:$F,4,FALSE)</f>
        <v>11</v>
      </c>
      <c r="K9663" s="2">
        <f>VLOOKUP($F9663,Apoio!$A:$F,5,FALSE)</f>
        <v>1</v>
      </c>
      <c r="L9663" s="24" t="str">
        <f>VLOOKUP($F9663,Apoio!$A:$F,6,FALSE)</f>
        <v>São Paulo - JEF</v>
      </c>
    </row>
    <row r="9664" spans="1:12" x14ac:dyDescent="0.25">
      <c r="A9664" s="46">
        <v>2022</v>
      </c>
      <c r="B9664" s="47" t="s">
        <v>379</v>
      </c>
      <c r="C9664" s="47" t="s">
        <v>10</v>
      </c>
      <c r="D9664" s="47" t="s">
        <v>45</v>
      </c>
      <c r="E9664" s="47" t="s">
        <v>252</v>
      </c>
      <c r="F9664" s="48">
        <v>14052</v>
      </c>
      <c r="G9664" s="35" t="str">
        <f>VLOOKUP(F9664,Apoio!A:B,2,FALSE)</f>
        <v>Juizado</v>
      </c>
      <c r="H9664" s="47" t="s">
        <v>264</v>
      </c>
      <c r="I9664" s="49">
        <v>299</v>
      </c>
      <c r="J9664" s="2">
        <f>VLOOKUP($F9664,Apoio!$A:$F,4,FALSE)</f>
        <v>12</v>
      </c>
      <c r="K9664" s="2">
        <f>VLOOKUP($F9664,Apoio!$A:$F,5,FALSE)</f>
        <v>1</v>
      </c>
      <c r="L9664" s="24" t="str">
        <f>VLOOKUP($F9664,Apoio!$A:$F,6,FALSE)</f>
        <v>São Paulo - JEF</v>
      </c>
    </row>
    <row r="9665" spans="1:12" x14ac:dyDescent="0.25">
      <c r="A9665" s="50">
        <v>2022</v>
      </c>
      <c r="B9665" s="51" t="s">
        <v>379</v>
      </c>
      <c r="C9665" s="51" t="s">
        <v>10</v>
      </c>
      <c r="D9665" s="51" t="s">
        <v>45</v>
      </c>
      <c r="E9665" s="51" t="s">
        <v>252</v>
      </c>
      <c r="F9665" s="52">
        <v>14053</v>
      </c>
      <c r="G9665" s="35" t="str">
        <f>VLOOKUP(F9665,Apoio!A:B,2,FALSE)</f>
        <v>Juizado</v>
      </c>
      <c r="H9665" s="51" t="s">
        <v>265</v>
      </c>
      <c r="I9665" s="53">
        <v>299</v>
      </c>
      <c r="J9665" s="2">
        <f>VLOOKUP($F9665,Apoio!$A:$F,4,FALSE)</f>
        <v>13</v>
      </c>
      <c r="K9665" s="2">
        <f>VLOOKUP($F9665,Apoio!$A:$F,5,FALSE)</f>
        <v>1</v>
      </c>
      <c r="L9665" s="24" t="str">
        <f>VLOOKUP($F9665,Apoio!$A:$F,6,FALSE)</f>
        <v>São Paulo - JEF</v>
      </c>
    </row>
    <row r="9666" spans="1:12" x14ac:dyDescent="0.25">
      <c r="A9666" s="46">
        <v>2022</v>
      </c>
      <c r="B9666" s="47" t="s">
        <v>379</v>
      </c>
      <c r="C9666" s="47" t="s">
        <v>10</v>
      </c>
      <c r="D9666" s="47" t="s">
        <v>45</v>
      </c>
      <c r="E9666" s="47" t="s">
        <v>252</v>
      </c>
      <c r="F9666" s="48">
        <v>14161</v>
      </c>
      <c r="G9666" s="35" t="str">
        <f>VLOOKUP(F9666,Apoio!A:B,2,FALSE)</f>
        <v>Juizado</v>
      </c>
      <c r="H9666" s="47" t="s">
        <v>266</v>
      </c>
      <c r="I9666" s="49">
        <v>297</v>
      </c>
      <c r="J9666" s="2">
        <f>VLOOKUP($F9666,Apoio!$A:$F,4,FALSE)</f>
        <v>14</v>
      </c>
      <c r="K9666" s="2">
        <f>VLOOKUP($F9666,Apoio!$A:$F,5,FALSE)</f>
        <v>1</v>
      </c>
      <c r="L9666" s="24" t="str">
        <f>VLOOKUP($F9666,Apoio!$A:$F,6,FALSE)</f>
        <v>São Paulo - JEF</v>
      </c>
    </row>
    <row r="9667" spans="1:12" x14ac:dyDescent="0.25">
      <c r="A9667" s="50">
        <v>2022</v>
      </c>
      <c r="B9667" s="51" t="s">
        <v>379</v>
      </c>
      <c r="C9667" s="51" t="s">
        <v>10</v>
      </c>
      <c r="D9667" s="51" t="s">
        <v>45</v>
      </c>
      <c r="E9667" s="51" t="s">
        <v>252</v>
      </c>
      <c r="F9667" s="52">
        <v>72252</v>
      </c>
      <c r="G9667" s="35" t="str">
        <f>VLOOKUP(F9667,Apoio!A:B,2,FALSE)</f>
        <v>Vara Federal</v>
      </c>
      <c r="H9667" s="51" t="s">
        <v>267</v>
      </c>
      <c r="I9667" s="53">
        <v>112</v>
      </c>
      <c r="J9667" s="2" t="str">
        <f>VLOOKUP($F9667,Apoio!$A:$F,4,FALSE)</f>
        <v>CECON</v>
      </c>
      <c r="K9667" s="2">
        <f>VLOOKUP($F9667,Apoio!$A:$F,5,FALSE)</f>
        <v>1</v>
      </c>
      <c r="L9667" s="24" t="str">
        <f>VLOOKUP($F9667,Apoio!$A:$F,6,FALSE)</f>
        <v>São Paulo</v>
      </c>
    </row>
    <row r="9668" spans="1:12" x14ac:dyDescent="0.25">
      <c r="A9668" s="46">
        <v>2022</v>
      </c>
      <c r="B9668" s="47" t="s">
        <v>379</v>
      </c>
      <c r="C9668" s="47" t="s">
        <v>10</v>
      </c>
      <c r="D9668" s="47" t="s">
        <v>45</v>
      </c>
      <c r="E9668" s="47" t="s">
        <v>268</v>
      </c>
      <c r="F9668" s="48">
        <v>14002</v>
      </c>
      <c r="G9668" s="35" t="str">
        <f>VLOOKUP(F9668,Apoio!A:B,2,FALSE)</f>
        <v>Vara Federal</v>
      </c>
      <c r="H9668" s="47" t="s">
        <v>269</v>
      </c>
      <c r="I9668" s="49">
        <v>177</v>
      </c>
      <c r="J9668" s="2">
        <f>VLOOKUP($F9668,Apoio!$A:$F,4,FALSE)</f>
        <v>1</v>
      </c>
      <c r="K9668" s="2">
        <f>VLOOKUP($F9668,Apoio!$A:$F,5,FALSE)</f>
        <v>1</v>
      </c>
      <c r="L9668" s="24" t="str">
        <f>VLOOKUP($F9668,Apoio!$A:$F,6,FALSE)</f>
        <v>São Paulo - Previdenciária</v>
      </c>
    </row>
    <row r="9669" spans="1:12" x14ac:dyDescent="0.25">
      <c r="A9669" s="50">
        <v>2022</v>
      </c>
      <c r="B9669" s="51" t="s">
        <v>379</v>
      </c>
      <c r="C9669" s="51" t="s">
        <v>10</v>
      </c>
      <c r="D9669" s="51" t="s">
        <v>45</v>
      </c>
      <c r="E9669" s="51" t="s">
        <v>268</v>
      </c>
      <c r="F9669" s="52">
        <v>14003</v>
      </c>
      <c r="G9669" s="35" t="str">
        <f>VLOOKUP(F9669,Apoio!A:B,2,FALSE)</f>
        <v>Vara Federal</v>
      </c>
      <c r="H9669" s="51" t="s">
        <v>270</v>
      </c>
      <c r="I9669" s="53">
        <v>162</v>
      </c>
      <c r="J9669" s="2">
        <f>VLOOKUP($F9669,Apoio!$A:$F,4,FALSE)</f>
        <v>2</v>
      </c>
      <c r="K9669" s="2">
        <f>VLOOKUP($F9669,Apoio!$A:$F,5,FALSE)</f>
        <v>1</v>
      </c>
      <c r="L9669" s="24" t="str">
        <f>VLOOKUP($F9669,Apoio!$A:$F,6,FALSE)</f>
        <v>São Paulo - Previdenciária</v>
      </c>
    </row>
    <row r="9670" spans="1:12" x14ac:dyDescent="0.25">
      <c r="A9670" s="46">
        <v>2022</v>
      </c>
      <c r="B9670" s="47" t="s">
        <v>379</v>
      </c>
      <c r="C9670" s="47" t="s">
        <v>10</v>
      </c>
      <c r="D9670" s="47" t="s">
        <v>45</v>
      </c>
      <c r="E9670" s="47" t="s">
        <v>268</v>
      </c>
      <c r="F9670" s="48">
        <v>16495</v>
      </c>
      <c r="G9670" s="35" t="str">
        <f>VLOOKUP(F9670,Apoio!A:B,2,FALSE)</f>
        <v>Vara Federal</v>
      </c>
      <c r="H9670" s="47" t="s">
        <v>271</v>
      </c>
      <c r="I9670" s="49">
        <v>163</v>
      </c>
      <c r="J9670" s="2">
        <f>VLOOKUP($F9670,Apoio!$A:$F,4,FALSE)</f>
        <v>3</v>
      </c>
      <c r="K9670" s="2">
        <f>VLOOKUP($F9670,Apoio!$A:$F,5,FALSE)</f>
        <v>1</v>
      </c>
      <c r="L9670" s="24" t="str">
        <f>VLOOKUP($F9670,Apoio!$A:$F,6,FALSE)</f>
        <v>São Paulo - Previdenciária</v>
      </c>
    </row>
    <row r="9671" spans="1:12" x14ac:dyDescent="0.25">
      <c r="A9671" s="50">
        <v>2022</v>
      </c>
      <c r="B9671" s="51" t="s">
        <v>379</v>
      </c>
      <c r="C9671" s="51" t="s">
        <v>10</v>
      </c>
      <c r="D9671" s="51" t="s">
        <v>45</v>
      </c>
      <c r="E9671" s="51" t="s">
        <v>268</v>
      </c>
      <c r="F9671" s="52">
        <v>14004</v>
      </c>
      <c r="G9671" s="35" t="str">
        <f>VLOOKUP(F9671,Apoio!A:B,2,FALSE)</f>
        <v>Vara Federal</v>
      </c>
      <c r="H9671" s="51" t="s">
        <v>272</v>
      </c>
      <c r="I9671" s="53">
        <v>205</v>
      </c>
      <c r="J9671" s="2">
        <f>VLOOKUP($F9671,Apoio!$A:$F,4,FALSE)</f>
        <v>4</v>
      </c>
      <c r="K9671" s="2">
        <f>VLOOKUP($F9671,Apoio!$A:$F,5,FALSE)</f>
        <v>1</v>
      </c>
      <c r="L9671" s="24" t="str">
        <f>VLOOKUP($F9671,Apoio!$A:$F,6,FALSE)</f>
        <v>São Paulo - Previdenciária</v>
      </c>
    </row>
    <row r="9672" spans="1:12" x14ac:dyDescent="0.25">
      <c r="A9672" s="46">
        <v>2022</v>
      </c>
      <c r="B9672" s="47" t="s">
        <v>379</v>
      </c>
      <c r="C9672" s="47" t="s">
        <v>10</v>
      </c>
      <c r="D9672" s="47" t="s">
        <v>45</v>
      </c>
      <c r="E9672" s="47" t="s">
        <v>268</v>
      </c>
      <c r="F9672" s="48">
        <v>14005</v>
      </c>
      <c r="G9672" s="35" t="str">
        <f>VLOOKUP(F9672,Apoio!A:B,2,FALSE)</f>
        <v>Vara Federal</v>
      </c>
      <c r="H9672" s="47" t="s">
        <v>273</v>
      </c>
      <c r="I9672" s="49">
        <v>164</v>
      </c>
      <c r="J9672" s="2">
        <f>VLOOKUP($F9672,Apoio!$A:$F,4,FALSE)</f>
        <v>5</v>
      </c>
      <c r="K9672" s="2">
        <f>VLOOKUP($F9672,Apoio!$A:$F,5,FALSE)</f>
        <v>1</v>
      </c>
      <c r="L9672" s="24" t="str">
        <f>VLOOKUP($F9672,Apoio!$A:$F,6,FALSE)</f>
        <v>São Paulo - Previdenciária</v>
      </c>
    </row>
    <row r="9673" spans="1:12" x14ac:dyDescent="0.25">
      <c r="A9673" s="50">
        <v>2022</v>
      </c>
      <c r="B9673" s="51" t="s">
        <v>379</v>
      </c>
      <c r="C9673" s="51" t="s">
        <v>10</v>
      </c>
      <c r="D9673" s="51" t="s">
        <v>45</v>
      </c>
      <c r="E9673" s="51" t="s">
        <v>268</v>
      </c>
      <c r="F9673" s="52">
        <v>16496</v>
      </c>
      <c r="G9673" s="35" t="str">
        <f>VLOOKUP(F9673,Apoio!A:B,2,FALSE)</f>
        <v>Vara Federal</v>
      </c>
      <c r="H9673" s="51" t="s">
        <v>274</v>
      </c>
      <c r="I9673" s="53">
        <v>193</v>
      </c>
      <c r="J9673" s="2">
        <f>VLOOKUP($F9673,Apoio!$A:$F,4,FALSE)</f>
        <v>6</v>
      </c>
      <c r="K9673" s="2">
        <f>VLOOKUP($F9673,Apoio!$A:$F,5,FALSE)</f>
        <v>1</v>
      </c>
      <c r="L9673" s="24" t="str">
        <f>VLOOKUP($F9673,Apoio!$A:$F,6,FALSE)</f>
        <v>São Paulo - Previdenciária</v>
      </c>
    </row>
    <row r="9674" spans="1:12" x14ac:dyDescent="0.25">
      <c r="A9674" s="46">
        <v>2022</v>
      </c>
      <c r="B9674" s="47" t="s">
        <v>379</v>
      </c>
      <c r="C9674" s="47" t="s">
        <v>10</v>
      </c>
      <c r="D9674" s="47" t="s">
        <v>45</v>
      </c>
      <c r="E9674" s="47" t="s">
        <v>268</v>
      </c>
      <c r="F9674" s="48">
        <v>14006</v>
      </c>
      <c r="G9674" s="35" t="str">
        <f>VLOOKUP(F9674,Apoio!A:B,2,FALSE)</f>
        <v>Vara Federal</v>
      </c>
      <c r="H9674" s="47" t="s">
        <v>275</v>
      </c>
      <c r="I9674" s="49">
        <v>167</v>
      </c>
      <c r="J9674" s="2">
        <f>VLOOKUP($F9674,Apoio!$A:$F,4,FALSE)</f>
        <v>7</v>
      </c>
      <c r="K9674" s="2">
        <f>VLOOKUP($F9674,Apoio!$A:$F,5,FALSE)</f>
        <v>1</v>
      </c>
      <c r="L9674" s="24" t="str">
        <f>VLOOKUP($F9674,Apoio!$A:$F,6,FALSE)</f>
        <v>São Paulo - Previdenciária</v>
      </c>
    </row>
    <row r="9675" spans="1:12" x14ac:dyDescent="0.25">
      <c r="A9675" s="50">
        <v>2022</v>
      </c>
      <c r="B9675" s="51" t="s">
        <v>379</v>
      </c>
      <c r="C9675" s="51" t="s">
        <v>10</v>
      </c>
      <c r="D9675" s="51" t="s">
        <v>45</v>
      </c>
      <c r="E9675" s="51" t="s">
        <v>268</v>
      </c>
      <c r="F9675" s="52">
        <v>16497</v>
      </c>
      <c r="G9675" s="35" t="str">
        <f>VLOOKUP(F9675,Apoio!A:B,2,FALSE)</f>
        <v>Vara Federal</v>
      </c>
      <c r="H9675" s="51" t="s">
        <v>276</v>
      </c>
      <c r="I9675" s="53">
        <v>166</v>
      </c>
      <c r="J9675" s="2">
        <f>VLOOKUP($F9675,Apoio!$A:$F,4,FALSE)</f>
        <v>8</v>
      </c>
      <c r="K9675" s="2">
        <f>VLOOKUP($F9675,Apoio!$A:$F,5,FALSE)</f>
        <v>1</v>
      </c>
      <c r="L9675" s="24" t="str">
        <f>VLOOKUP($F9675,Apoio!$A:$F,6,FALSE)</f>
        <v>São Paulo - Previdenciária</v>
      </c>
    </row>
    <row r="9676" spans="1:12" x14ac:dyDescent="0.25">
      <c r="A9676" s="46">
        <v>2022</v>
      </c>
      <c r="B9676" s="47" t="s">
        <v>379</v>
      </c>
      <c r="C9676" s="47" t="s">
        <v>10</v>
      </c>
      <c r="D9676" s="47" t="s">
        <v>45</v>
      </c>
      <c r="E9676" s="47" t="s">
        <v>268</v>
      </c>
      <c r="F9676" s="48">
        <v>18205</v>
      </c>
      <c r="G9676" s="35" t="str">
        <f>VLOOKUP(F9676,Apoio!A:B,2,FALSE)</f>
        <v>Vara Federal</v>
      </c>
      <c r="H9676" s="47" t="s">
        <v>277</v>
      </c>
      <c r="I9676" s="49">
        <v>126</v>
      </c>
      <c r="J9676" s="2">
        <f>VLOOKUP($F9676,Apoio!$A:$F,4,FALSE)</f>
        <v>9</v>
      </c>
      <c r="K9676" s="2">
        <f>VLOOKUP($F9676,Apoio!$A:$F,5,FALSE)</f>
        <v>1</v>
      </c>
      <c r="L9676" s="24" t="str">
        <f>VLOOKUP($F9676,Apoio!$A:$F,6,FALSE)</f>
        <v>São Paulo - Previdenciária</v>
      </c>
    </row>
    <row r="9677" spans="1:12" x14ac:dyDescent="0.25">
      <c r="A9677" s="50">
        <v>2022</v>
      </c>
      <c r="B9677" s="51" t="s">
        <v>379</v>
      </c>
      <c r="C9677" s="51" t="s">
        <v>10</v>
      </c>
      <c r="D9677" s="51" t="s">
        <v>45</v>
      </c>
      <c r="E9677" s="51" t="s">
        <v>268</v>
      </c>
      <c r="F9677" s="52">
        <v>18202</v>
      </c>
      <c r="G9677" s="35" t="str">
        <f>VLOOKUP(F9677,Apoio!A:B,2,FALSE)</f>
        <v>Vara Federal</v>
      </c>
      <c r="H9677" s="51" t="s">
        <v>278</v>
      </c>
      <c r="I9677" s="53">
        <v>137</v>
      </c>
      <c r="J9677" s="2">
        <f>VLOOKUP($F9677,Apoio!$A:$F,4,FALSE)</f>
        <v>10</v>
      </c>
      <c r="K9677" s="2">
        <f>VLOOKUP($F9677,Apoio!$A:$F,5,FALSE)</f>
        <v>1</v>
      </c>
      <c r="L9677" s="24" t="str">
        <f>VLOOKUP($F9677,Apoio!$A:$F,6,FALSE)</f>
        <v>São Paulo - Previdenciária</v>
      </c>
    </row>
    <row r="9678" spans="1:12" x14ac:dyDescent="0.25">
      <c r="A9678" s="46">
        <v>2022</v>
      </c>
      <c r="B9678" s="47" t="s">
        <v>379</v>
      </c>
      <c r="C9678" s="47" t="s">
        <v>10</v>
      </c>
      <c r="D9678" s="47" t="s">
        <v>45</v>
      </c>
      <c r="E9678" s="47" t="s">
        <v>279</v>
      </c>
      <c r="F9678" s="48">
        <v>18100</v>
      </c>
      <c r="G9678" s="35" t="str">
        <f>VLOOKUP(F9678,Apoio!A:B,2,FALSE)</f>
        <v>Vara Federal</v>
      </c>
      <c r="H9678" s="47" t="s">
        <v>280</v>
      </c>
      <c r="I9678" s="49">
        <v>221</v>
      </c>
      <c r="J9678" s="2">
        <f>VLOOKUP($F9678,Apoio!$A:$F,4,FALSE)</f>
        <v>1</v>
      </c>
      <c r="K9678" s="2">
        <f>VLOOKUP($F9678,Apoio!$A:$F,5,FALSE)</f>
        <v>41</v>
      </c>
      <c r="L9678" s="24" t="str">
        <f>VLOOKUP($F9678,Apoio!$A:$F,6,FALSE)</f>
        <v>São Vicente</v>
      </c>
    </row>
    <row r="9679" spans="1:12" x14ac:dyDescent="0.25">
      <c r="A9679" s="50">
        <v>2022</v>
      </c>
      <c r="B9679" s="51" t="s">
        <v>379</v>
      </c>
      <c r="C9679" s="51" t="s">
        <v>10</v>
      </c>
      <c r="D9679" s="51" t="s">
        <v>45</v>
      </c>
      <c r="E9679" s="51" t="s">
        <v>279</v>
      </c>
      <c r="F9679" s="52">
        <v>14116</v>
      </c>
      <c r="G9679" s="35" t="str">
        <f>VLOOKUP(F9679,Apoio!A:B,2,FALSE)</f>
        <v>Juizado</v>
      </c>
      <c r="H9679" s="51" t="s">
        <v>281</v>
      </c>
      <c r="I9679" s="53">
        <v>355</v>
      </c>
      <c r="J9679" s="2">
        <f>VLOOKUP($F9679,Apoio!$A:$F,4,FALSE)</f>
        <v>1</v>
      </c>
      <c r="K9679" s="2">
        <f>VLOOKUP($F9679,Apoio!$A:$F,5,FALSE)</f>
        <v>41</v>
      </c>
      <c r="L9679" s="24" t="str">
        <f>VLOOKUP($F9679,Apoio!$A:$F,6,FALSE)</f>
        <v>São Vicente</v>
      </c>
    </row>
    <row r="9680" spans="1:12" x14ac:dyDescent="0.25">
      <c r="A9680" s="46">
        <v>2022</v>
      </c>
      <c r="B9680" s="47" t="s">
        <v>379</v>
      </c>
      <c r="C9680" s="47" t="s">
        <v>10</v>
      </c>
      <c r="D9680" s="47" t="s">
        <v>45</v>
      </c>
      <c r="E9680" s="47" t="s">
        <v>282</v>
      </c>
      <c r="F9680" s="48">
        <v>12486</v>
      </c>
      <c r="G9680" s="35" t="str">
        <f>VLOOKUP(F9680,Apoio!A:B,2,FALSE)</f>
        <v>Vara Federal</v>
      </c>
      <c r="H9680" s="47" t="s">
        <v>283</v>
      </c>
      <c r="I9680" s="49">
        <v>132</v>
      </c>
      <c r="J9680" s="2">
        <f>VLOOKUP($F9680,Apoio!$A:$F,4,FALSE)</f>
        <v>1</v>
      </c>
      <c r="K9680" s="2">
        <f>VLOOKUP($F9680,Apoio!$A:$F,5,FALSE)</f>
        <v>10</v>
      </c>
      <c r="L9680" s="24" t="str">
        <f>VLOOKUP($F9680,Apoio!$A:$F,6,FALSE)</f>
        <v>Sorocaba</v>
      </c>
    </row>
    <row r="9681" spans="1:12" x14ac:dyDescent="0.25">
      <c r="A9681" s="50">
        <v>2022</v>
      </c>
      <c r="B9681" s="51" t="s">
        <v>379</v>
      </c>
      <c r="C9681" s="51" t="s">
        <v>10</v>
      </c>
      <c r="D9681" s="51" t="s">
        <v>45</v>
      </c>
      <c r="E9681" s="51" t="s">
        <v>282</v>
      </c>
      <c r="F9681" s="52">
        <v>79243</v>
      </c>
      <c r="G9681" s="35" t="str">
        <f>VLOOKUP(F9681,Apoio!A:B,2,FALSE)</f>
        <v>Juizado</v>
      </c>
      <c r="H9681" s="51" t="s">
        <v>284</v>
      </c>
      <c r="I9681" s="53">
        <v>450</v>
      </c>
      <c r="J9681" s="2">
        <f>VLOOKUP($F9681,Apoio!$A:$F,4,FALSE)</f>
        <v>1</v>
      </c>
      <c r="K9681" s="2">
        <f>VLOOKUP($F9681,Apoio!$A:$F,5,FALSE)</f>
        <v>10</v>
      </c>
      <c r="L9681" s="24" t="str">
        <f>VLOOKUP($F9681,Apoio!$A:$F,6,FALSE)</f>
        <v>Sorocaba</v>
      </c>
    </row>
    <row r="9682" spans="1:12" x14ac:dyDescent="0.25">
      <c r="A9682" s="46">
        <v>2022</v>
      </c>
      <c r="B9682" s="47" t="s">
        <v>379</v>
      </c>
      <c r="C9682" s="47" t="s">
        <v>10</v>
      </c>
      <c r="D9682" s="47" t="s">
        <v>45</v>
      </c>
      <c r="E9682" s="47" t="s">
        <v>282</v>
      </c>
      <c r="F9682" s="48">
        <v>12487</v>
      </c>
      <c r="G9682" s="35" t="str">
        <f>VLOOKUP(F9682,Apoio!A:B,2,FALSE)</f>
        <v>Vara Federal</v>
      </c>
      <c r="H9682" s="47" t="s">
        <v>285</v>
      </c>
      <c r="I9682" s="49">
        <v>128</v>
      </c>
      <c r="J9682" s="2">
        <f>VLOOKUP($F9682,Apoio!$A:$F,4,FALSE)</f>
        <v>2</v>
      </c>
      <c r="K9682" s="2">
        <f>VLOOKUP($F9682,Apoio!$A:$F,5,FALSE)</f>
        <v>10</v>
      </c>
      <c r="L9682" s="24" t="str">
        <f>VLOOKUP($F9682,Apoio!$A:$F,6,FALSE)</f>
        <v>Sorocaba</v>
      </c>
    </row>
    <row r="9683" spans="1:12" x14ac:dyDescent="0.25">
      <c r="A9683" s="50">
        <v>2022</v>
      </c>
      <c r="B9683" s="51" t="s">
        <v>379</v>
      </c>
      <c r="C9683" s="51" t="s">
        <v>10</v>
      </c>
      <c r="D9683" s="51" t="s">
        <v>45</v>
      </c>
      <c r="E9683" s="51" t="s">
        <v>282</v>
      </c>
      <c r="F9683" s="52">
        <v>14312</v>
      </c>
      <c r="G9683" s="35" t="str">
        <f>VLOOKUP(F9683,Apoio!A:B,2,FALSE)</f>
        <v>Juizado</v>
      </c>
      <c r="H9683" s="51" t="s">
        <v>286</v>
      </c>
      <c r="I9683" s="53">
        <v>455</v>
      </c>
      <c r="J9683" s="2">
        <f>VLOOKUP($F9683,Apoio!$A:$F,4,FALSE)</f>
        <v>2</v>
      </c>
      <c r="K9683" s="2">
        <f>VLOOKUP($F9683,Apoio!$A:$F,5,FALSE)</f>
        <v>10</v>
      </c>
      <c r="L9683" s="24" t="str">
        <f>VLOOKUP($F9683,Apoio!$A:$F,6,FALSE)</f>
        <v>Sorocaba</v>
      </c>
    </row>
    <row r="9684" spans="1:12" x14ac:dyDescent="0.25">
      <c r="A9684" s="46">
        <v>2022</v>
      </c>
      <c r="B9684" s="47" t="s">
        <v>379</v>
      </c>
      <c r="C9684" s="47" t="s">
        <v>10</v>
      </c>
      <c r="D9684" s="47" t="s">
        <v>45</v>
      </c>
      <c r="E9684" s="47" t="s">
        <v>282</v>
      </c>
      <c r="F9684" s="48">
        <v>12488</v>
      </c>
      <c r="G9684" s="35" t="str">
        <f>VLOOKUP(F9684,Apoio!A:B,2,FALSE)</f>
        <v>Vara Federal</v>
      </c>
      <c r="H9684" s="47" t="s">
        <v>287</v>
      </c>
      <c r="I9684" s="49">
        <v>133</v>
      </c>
      <c r="J9684" s="2">
        <f>VLOOKUP($F9684,Apoio!$A:$F,4,FALSE)</f>
        <v>3</v>
      </c>
      <c r="K9684" s="2">
        <f>VLOOKUP($F9684,Apoio!$A:$F,5,FALSE)</f>
        <v>10</v>
      </c>
      <c r="L9684" s="24" t="str">
        <f>VLOOKUP($F9684,Apoio!$A:$F,6,FALSE)</f>
        <v>Sorocaba</v>
      </c>
    </row>
    <row r="9685" spans="1:12" x14ac:dyDescent="0.25">
      <c r="A9685" s="50">
        <v>2022</v>
      </c>
      <c r="B9685" s="51" t="s">
        <v>379</v>
      </c>
      <c r="C9685" s="51" t="s">
        <v>10</v>
      </c>
      <c r="D9685" s="51" t="s">
        <v>45</v>
      </c>
      <c r="E9685" s="51" t="s">
        <v>282</v>
      </c>
      <c r="F9685" s="52">
        <v>14039</v>
      </c>
      <c r="G9685" s="35" t="str">
        <f>VLOOKUP(F9685,Apoio!A:B,2,FALSE)</f>
        <v>Vara Federal</v>
      </c>
      <c r="H9685" s="51" t="s">
        <v>288</v>
      </c>
      <c r="I9685" s="53">
        <v>136</v>
      </c>
      <c r="J9685" s="2">
        <f>VLOOKUP($F9685,Apoio!$A:$F,4,FALSE)</f>
        <v>4</v>
      </c>
      <c r="K9685" s="2">
        <f>VLOOKUP($F9685,Apoio!$A:$F,5,FALSE)</f>
        <v>10</v>
      </c>
      <c r="L9685" s="24" t="str">
        <f>VLOOKUP($F9685,Apoio!$A:$F,6,FALSE)</f>
        <v>Sorocaba</v>
      </c>
    </row>
    <row r="9686" spans="1:12" x14ac:dyDescent="0.25">
      <c r="A9686" s="46">
        <v>2022</v>
      </c>
      <c r="B9686" s="47" t="s">
        <v>379</v>
      </c>
      <c r="C9686" s="47" t="s">
        <v>10</v>
      </c>
      <c r="D9686" s="47" t="s">
        <v>45</v>
      </c>
      <c r="E9686" s="47" t="s">
        <v>289</v>
      </c>
      <c r="F9686" s="48">
        <v>12524</v>
      </c>
      <c r="G9686" s="35" t="str">
        <f>VLOOKUP(F9686,Apoio!A:B,2,FALSE)</f>
        <v>Vara Federal</v>
      </c>
      <c r="H9686" s="47" t="s">
        <v>290</v>
      </c>
      <c r="I9686" s="49">
        <v>90</v>
      </c>
      <c r="J9686" s="2">
        <f>VLOOKUP($F9686,Apoio!$A:$F,4,FALSE)</f>
        <v>1</v>
      </c>
      <c r="K9686" s="2">
        <f>VLOOKUP($F9686,Apoio!$A:$F,5,FALSE)</f>
        <v>21</v>
      </c>
      <c r="L9686" s="24" t="str">
        <f>VLOOKUP($F9686,Apoio!$A:$F,6,FALSE)</f>
        <v>Taubaté</v>
      </c>
    </row>
    <row r="9687" spans="1:12" x14ac:dyDescent="0.25">
      <c r="A9687" s="50">
        <v>2022</v>
      </c>
      <c r="B9687" s="51" t="s">
        <v>379</v>
      </c>
      <c r="C9687" s="51" t="s">
        <v>10</v>
      </c>
      <c r="D9687" s="51" t="s">
        <v>45</v>
      </c>
      <c r="E9687" s="51" t="s">
        <v>289</v>
      </c>
      <c r="F9687" s="52">
        <v>17781</v>
      </c>
      <c r="G9687" s="35" t="str">
        <f>VLOOKUP(F9687,Apoio!A:B,2,FALSE)</f>
        <v>Juizado</v>
      </c>
      <c r="H9687" s="51" t="s">
        <v>291</v>
      </c>
      <c r="I9687" s="53">
        <v>255</v>
      </c>
      <c r="J9687" s="2">
        <f>VLOOKUP($F9687,Apoio!$A:$F,4,FALSE)</f>
        <v>1</v>
      </c>
      <c r="K9687" s="2">
        <f>VLOOKUP($F9687,Apoio!$A:$F,5,FALSE)</f>
        <v>21</v>
      </c>
      <c r="L9687" s="24" t="str">
        <f>VLOOKUP($F9687,Apoio!$A:$F,6,FALSE)</f>
        <v>Taubaté</v>
      </c>
    </row>
    <row r="9688" spans="1:12" x14ac:dyDescent="0.25">
      <c r="A9688" s="46">
        <v>2022</v>
      </c>
      <c r="B9688" s="47" t="s">
        <v>379</v>
      </c>
      <c r="C9688" s="47" t="s">
        <v>10</v>
      </c>
      <c r="D9688" s="47" t="s">
        <v>45</v>
      </c>
      <c r="E9688" s="47" t="s">
        <v>289</v>
      </c>
      <c r="F9688" s="48">
        <v>13845</v>
      </c>
      <c r="G9688" s="35" t="str">
        <f>VLOOKUP(F9688,Apoio!A:B,2,FALSE)</f>
        <v>Vara Federal</v>
      </c>
      <c r="H9688" s="47" t="s">
        <v>292</v>
      </c>
      <c r="I9688" s="49">
        <v>80</v>
      </c>
      <c r="J9688" s="2">
        <f>VLOOKUP($F9688,Apoio!$A:$F,4,FALSE)</f>
        <v>2</v>
      </c>
      <c r="K9688" s="2">
        <f>VLOOKUP($F9688,Apoio!$A:$F,5,FALSE)</f>
        <v>21</v>
      </c>
      <c r="L9688" s="24" t="str">
        <f>VLOOKUP($F9688,Apoio!$A:$F,6,FALSE)</f>
        <v>Taubaté</v>
      </c>
    </row>
    <row r="9689" spans="1:12" x14ac:dyDescent="0.25">
      <c r="A9689" s="50">
        <v>2022</v>
      </c>
      <c r="B9689" s="51" t="s">
        <v>379</v>
      </c>
      <c r="C9689" s="51" t="s">
        <v>10</v>
      </c>
      <c r="D9689" s="51" t="s">
        <v>45</v>
      </c>
      <c r="E9689" s="51" t="s">
        <v>293</v>
      </c>
      <c r="F9689" s="52">
        <v>12526</v>
      </c>
      <c r="G9689" s="35" t="str">
        <f>VLOOKUP(F9689,Apoio!A:B,2,FALSE)</f>
        <v>Vara Federal + JEF</v>
      </c>
      <c r="H9689" s="51" t="s">
        <v>294</v>
      </c>
      <c r="I9689" s="53">
        <v>151</v>
      </c>
      <c r="J9689" s="2">
        <f>VLOOKUP($F9689,Apoio!$A:$F,4,FALSE)</f>
        <v>1</v>
      </c>
      <c r="K9689" s="2">
        <f>VLOOKUP($F9689,Apoio!$A:$F,5,FALSE)</f>
        <v>22</v>
      </c>
      <c r="L9689" s="24" t="str">
        <f>VLOOKUP($F9689,Apoio!$A:$F,6,FALSE)</f>
        <v>Tupã</v>
      </c>
    </row>
    <row r="9690" spans="1:12" x14ac:dyDescent="0.25">
      <c r="A9690" s="46">
        <v>2022</v>
      </c>
      <c r="B9690" s="47" t="s">
        <v>379</v>
      </c>
      <c r="C9690" s="47" t="s">
        <v>10</v>
      </c>
      <c r="D9690" s="47" t="s">
        <v>45</v>
      </c>
      <c r="E9690" s="47" t="s">
        <v>293</v>
      </c>
      <c r="F9690" s="48">
        <v>12526</v>
      </c>
      <c r="G9690" s="35" t="str">
        <f>VLOOKUP(F9690,Apoio!A:B,2,FALSE)</f>
        <v>Vara Federal + JEF</v>
      </c>
      <c r="H9690" s="47" t="s">
        <v>294</v>
      </c>
      <c r="I9690" s="49">
        <v>64</v>
      </c>
      <c r="J9690" s="2">
        <f>VLOOKUP($F9690,Apoio!$A:$F,4,FALSE)</f>
        <v>1</v>
      </c>
      <c r="K9690" s="2">
        <f>VLOOKUP($F9690,Apoio!$A:$F,5,FALSE)</f>
        <v>22</v>
      </c>
      <c r="L9690" s="24" t="str">
        <f>VLOOKUP($F9690,Apoio!$A:$F,6,FALSE)</f>
        <v>Tupã</v>
      </c>
    </row>
    <row r="9691" spans="1:12" x14ac:dyDescent="0.25">
      <c r="A9691" s="50">
        <v>2022</v>
      </c>
      <c r="B9691" s="51" t="s">
        <v>379</v>
      </c>
      <c r="C9691" s="51" t="s">
        <v>10</v>
      </c>
      <c r="D9691" s="51" t="s">
        <v>45</v>
      </c>
      <c r="E9691" s="51" t="s">
        <v>295</v>
      </c>
      <c r="F9691" s="52">
        <v>21627</v>
      </c>
      <c r="G9691" s="35" t="str">
        <f>VLOOKUP(F9691,Apoio!A:B,2,FALSE)</f>
        <v>Turma Recursal</v>
      </c>
      <c r="H9691" s="51" t="s">
        <v>296</v>
      </c>
      <c r="I9691" s="53">
        <v>83</v>
      </c>
      <c r="J9691" s="2">
        <f>VLOOKUP($F9691,Apoio!$A:$F,4,FALSE)</f>
        <v>1</v>
      </c>
      <c r="K9691" s="2">
        <f>VLOOKUP($F9691,Apoio!$A:$F,5,FALSE)</f>
        <v>1</v>
      </c>
      <c r="L9691" s="24" t="str">
        <f>VLOOKUP($F9691,Apoio!$A:$F,6,FALSE)</f>
        <v>São Paulo - TR</v>
      </c>
    </row>
    <row r="9692" spans="1:12" x14ac:dyDescent="0.25">
      <c r="A9692" s="46">
        <v>2022</v>
      </c>
      <c r="B9692" s="47" t="s">
        <v>379</v>
      </c>
      <c r="C9692" s="47" t="s">
        <v>10</v>
      </c>
      <c r="D9692" s="47" t="s">
        <v>45</v>
      </c>
      <c r="E9692" s="47" t="s">
        <v>295</v>
      </c>
      <c r="F9692" s="48">
        <v>21628</v>
      </c>
      <c r="G9692" s="35" t="str">
        <f>VLOOKUP(F9692,Apoio!A:B,2,FALSE)</f>
        <v>Turma Recursal</v>
      </c>
      <c r="H9692" s="47" t="s">
        <v>297</v>
      </c>
      <c r="I9692" s="49">
        <v>99</v>
      </c>
      <c r="J9692" s="2">
        <f>VLOOKUP($F9692,Apoio!$A:$F,4,FALSE)</f>
        <v>2</v>
      </c>
      <c r="K9692" s="2">
        <f>VLOOKUP($F9692,Apoio!$A:$F,5,FALSE)</f>
        <v>1</v>
      </c>
      <c r="L9692" s="24" t="str">
        <f>VLOOKUP($F9692,Apoio!$A:$F,6,FALSE)</f>
        <v>São Paulo - TR</v>
      </c>
    </row>
    <row r="9693" spans="1:12" x14ac:dyDescent="0.25">
      <c r="A9693" s="50">
        <v>2022</v>
      </c>
      <c r="B9693" s="51" t="s">
        <v>379</v>
      </c>
      <c r="C9693" s="51" t="s">
        <v>10</v>
      </c>
      <c r="D9693" s="51" t="s">
        <v>45</v>
      </c>
      <c r="E9693" s="51" t="s">
        <v>295</v>
      </c>
      <c r="F9693" s="52">
        <v>21629</v>
      </c>
      <c r="G9693" s="35" t="str">
        <f>VLOOKUP(F9693,Apoio!A:B,2,FALSE)</f>
        <v>Turma Recursal</v>
      </c>
      <c r="H9693" s="51" t="s">
        <v>298</v>
      </c>
      <c r="I9693" s="53">
        <v>81</v>
      </c>
      <c r="J9693" s="2">
        <f>VLOOKUP($F9693,Apoio!$A:$F,4,FALSE)</f>
        <v>3</v>
      </c>
      <c r="K9693" s="2">
        <f>VLOOKUP($F9693,Apoio!$A:$F,5,FALSE)</f>
        <v>1</v>
      </c>
      <c r="L9693" s="24" t="str">
        <f>VLOOKUP($F9693,Apoio!$A:$F,6,FALSE)</f>
        <v>São Paulo - TR</v>
      </c>
    </row>
    <row r="9694" spans="1:12" x14ac:dyDescent="0.25">
      <c r="A9694" s="46">
        <v>2022</v>
      </c>
      <c r="B9694" s="47" t="s">
        <v>379</v>
      </c>
      <c r="C9694" s="47" t="s">
        <v>10</v>
      </c>
      <c r="D9694" s="47" t="s">
        <v>45</v>
      </c>
      <c r="E9694" s="47" t="s">
        <v>295</v>
      </c>
      <c r="F9694" s="48">
        <v>21630</v>
      </c>
      <c r="G9694" s="35" t="str">
        <f>VLOOKUP(F9694,Apoio!A:B,2,FALSE)</f>
        <v>Turma Recursal</v>
      </c>
      <c r="H9694" s="47" t="s">
        <v>299</v>
      </c>
      <c r="I9694" s="49">
        <v>86</v>
      </c>
      <c r="J9694" s="2">
        <f>VLOOKUP($F9694,Apoio!$A:$F,4,FALSE)</f>
        <v>4</v>
      </c>
      <c r="K9694" s="2">
        <f>VLOOKUP($F9694,Apoio!$A:$F,5,FALSE)</f>
        <v>1</v>
      </c>
      <c r="L9694" s="24" t="str">
        <f>VLOOKUP($F9694,Apoio!$A:$F,6,FALSE)</f>
        <v>São Paulo - TR</v>
      </c>
    </row>
    <row r="9695" spans="1:12" x14ac:dyDescent="0.25">
      <c r="A9695" s="50">
        <v>2022</v>
      </c>
      <c r="B9695" s="51" t="s">
        <v>379</v>
      </c>
      <c r="C9695" s="51" t="s">
        <v>10</v>
      </c>
      <c r="D9695" s="51" t="s">
        <v>45</v>
      </c>
      <c r="E9695" s="51" t="s">
        <v>295</v>
      </c>
      <c r="F9695" s="52">
        <v>21631</v>
      </c>
      <c r="G9695" s="35" t="str">
        <f>VLOOKUP(F9695,Apoio!A:B,2,FALSE)</f>
        <v>Turma Recursal</v>
      </c>
      <c r="H9695" s="51" t="s">
        <v>300</v>
      </c>
      <c r="I9695" s="53">
        <v>90</v>
      </c>
      <c r="J9695" s="2">
        <f>VLOOKUP($F9695,Apoio!$A:$F,4,FALSE)</f>
        <v>5</v>
      </c>
      <c r="K9695" s="2">
        <f>VLOOKUP($F9695,Apoio!$A:$F,5,FALSE)</f>
        <v>1</v>
      </c>
      <c r="L9695" s="24" t="str">
        <f>VLOOKUP($F9695,Apoio!$A:$F,6,FALSE)</f>
        <v>São Paulo - TR</v>
      </c>
    </row>
    <row r="9696" spans="1:12" x14ac:dyDescent="0.25">
      <c r="A9696" s="46">
        <v>2022</v>
      </c>
      <c r="B9696" s="47" t="s">
        <v>379</v>
      </c>
      <c r="C9696" s="47" t="s">
        <v>10</v>
      </c>
      <c r="D9696" s="47" t="s">
        <v>45</v>
      </c>
      <c r="E9696" s="47" t="s">
        <v>295</v>
      </c>
      <c r="F9696" s="48">
        <v>21632</v>
      </c>
      <c r="G9696" s="35" t="str">
        <f>VLOOKUP(F9696,Apoio!A:B,2,FALSE)</f>
        <v>Turma Recursal</v>
      </c>
      <c r="H9696" s="47" t="s">
        <v>301</v>
      </c>
      <c r="I9696" s="49">
        <v>89</v>
      </c>
      <c r="J9696" s="2">
        <f>VLOOKUP($F9696,Apoio!$A:$F,4,FALSE)</f>
        <v>6</v>
      </c>
      <c r="K9696" s="2">
        <f>VLOOKUP($F9696,Apoio!$A:$F,5,FALSE)</f>
        <v>1</v>
      </c>
      <c r="L9696" s="24" t="str">
        <f>VLOOKUP($F9696,Apoio!$A:$F,6,FALSE)</f>
        <v>São Paulo - TR</v>
      </c>
    </row>
    <row r="9697" spans="1:12" x14ac:dyDescent="0.25">
      <c r="A9697" s="50">
        <v>2022</v>
      </c>
      <c r="B9697" s="51" t="s">
        <v>379</v>
      </c>
      <c r="C9697" s="51" t="s">
        <v>10</v>
      </c>
      <c r="D9697" s="51" t="s">
        <v>45</v>
      </c>
      <c r="E9697" s="51" t="s">
        <v>295</v>
      </c>
      <c r="F9697" s="52">
        <v>21633</v>
      </c>
      <c r="G9697" s="35" t="str">
        <f>VLOOKUP(F9697,Apoio!A:B,2,FALSE)</f>
        <v>Turma Recursal</v>
      </c>
      <c r="H9697" s="51" t="s">
        <v>302</v>
      </c>
      <c r="I9697" s="53">
        <v>101</v>
      </c>
      <c r="J9697" s="2">
        <f>VLOOKUP($F9697,Apoio!$A:$F,4,FALSE)</f>
        <v>7</v>
      </c>
      <c r="K9697" s="2">
        <f>VLOOKUP($F9697,Apoio!$A:$F,5,FALSE)</f>
        <v>1</v>
      </c>
      <c r="L9697" s="24" t="str">
        <f>VLOOKUP($F9697,Apoio!$A:$F,6,FALSE)</f>
        <v>São Paulo - TR</v>
      </c>
    </row>
    <row r="9698" spans="1:12" x14ac:dyDescent="0.25">
      <c r="A9698" s="46">
        <v>2022</v>
      </c>
      <c r="B9698" s="47" t="s">
        <v>379</v>
      </c>
      <c r="C9698" s="47" t="s">
        <v>10</v>
      </c>
      <c r="D9698" s="47" t="s">
        <v>45</v>
      </c>
      <c r="E9698" s="47" t="s">
        <v>295</v>
      </c>
      <c r="F9698" s="48">
        <v>21634</v>
      </c>
      <c r="G9698" s="35" t="str">
        <f>VLOOKUP(F9698,Apoio!A:B,2,FALSE)</f>
        <v>Turma Recursal</v>
      </c>
      <c r="H9698" s="47" t="s">
        <v>303</v>
      </c>
      <c r="I9698" s="49">
        <v>100</v>
      </c>
      <c r="J9698" s="2">
        <f>VLOOKUP($F9698,Apoio!$A:$F,4,FALSE)</f>
        <v>8</v>
      </c>
      <c r="K9698" s="2">
        <f>VLOOKUP($F9698,Apoio!$A:$F,5,FALSE)</f>
        <v>1</v>
      </c>
      <c r="L9698" s="24" t="str">
        <f>VLOOKUP($F9698,Apoio!$A:$F,6,FALSE)</f>
        <v>São Paulo - TR</v>
      </c>
    </row>
    <row r="9699" spans="1:12" x14ac:dyDescent="0.25">
      <c r="A9699" s="50">
        <v>2022</v>
      </c>
      <c r="B9699" s="51" t="s">
        <v>379</v>
      </c>
      <c r="C9699" s="51" t="s">
        <v>10</v>
      </c>
      <c r="D9699" s="51" t="s">
        <v>45</v>
      </c>
      <c r="E9699" s="51" t="s">
        <v>295</v>
      </c>
      <c r="F9699" s="52">
        <v>21635</v>
      </c>
      <c r="G9699" s="35" t="str">
        <f>VLOOKUP(F9699,Apoio!A:B,2,FALSE)</f>
        <v>Turma Recursal</v>
      </c>
      <c r="H9699" s="51" t="s">
        <v>304</v>
      </c>
      <c r="I9699" s="53">
        <v>95</v>
      </c>
      <c r="J9699" s="2">
        <f>VLOOKUP($F9699,Apoio!$A:$F,4,FALSE)</f>
        <v>9</v>
      </c>
      <c r="K9699" s="2">
        <f>VLOOKUP($F9699,Apoio!$A:$F,5,FALSE)</f>
        <v>1</v>
      </c>
      <c r="L9699" s="24" t="str">
        <f>VLOOKUP($F9699,Apoio!$A:$F,6,FALSE)</f>
        <v>São Paulo - TR</v>
      </c>
    </row>
    <row r="9700" spans="1:12" x14ac:dyDescent="0.25">
      <c r="A9700" s="46">
        <v>2022</v>
      </c>
      <c r="B9700" s="47" t="s">
        <v>379</v>
      </c>
      <c r="C9700" s="47" t="s">
        <v>10</v>
      </c>
      <c r="D9700" s="47" t="s">
        <v>45</v>
      </c>
      <c r="E9700" s="47" t="s">
        <v>295</v>
      </c>
      <c r="F9700" s="48">
        <v>21636</v>
      </c>
      <c r="G9700" s="35" t="str">
        <f>VLOOKUP(F9700,Apoio!A:B,2,FALSE)</f>
        <v>Turma Recursal</v>
      </c>
      <c r="H9700" s="47" t="s">
        <v>305</v>
      </c>
      <c r="I9700" s="49">
        <v>78</v>
      </c>
      <c r="J9700" s="2">
        <f>VLOOKUP($F9700,Apoio!$A:$F,4,FALSE)</f>
        <v>10</v>
      </c>
      <c r="K9700" s="2">
        <f>VLOOKUP($F9700,Apoio!$A:$F,5,FALSE)</f>
        <v>1</v>
      </c>
      <c r="L9700" s="24" t="str">
        <f>VLOOKUP($F9700,Apoio!$A:$F,6,FALSE)</f>
        <v>São Paulo - TR</v>
      </c>
    </row>
    <row r="9701" spans="1:12" x14ac:dyDescent="0.25">
      <c r="A9701" s="50">
        <v>2022</v>
      </c>
      <c r="B9701" s="51" t="s">
        <v>379</v>
      </c>
      <c r="C9701" s="51" t="s">
        <v>10</v>
      </c>
      <c r="D9701" s="51" t="s">
        <v>45</v>
      </c>
      <c r="E9701" s="51" t="s">
        <v>295</v>
      </c>
      <c r="F9701" s="52">
        <v>21637</v>
      </c>
      <c r="G9701" s="35" t="str">
        <f>VLOOKUP(F9701,Apoio!A:B,2,FALSE)</f>
        <v>Turma Recursal</v>
      </c>
      <c r="H9701" s="51" t="s">
        <v>306</v>
      </c>
      <c r="I9701" s="53">
        <v>72</v>
      </c>
      <c r="J9701" s="2">
        <f>VLOOKUP($F9701,Apoio!$A:$F,4,FALSE)</f>
        <v>11</v>
      </c>
      <c r="K9701" s="2">
        <f>VLOOKUP($F9701,Apoio!$A:$F,5,FALSE)</f>
        <v>1</v>
      </c>
      <c r="L9701" s="24" t="str">
        <f>VLOOKUP($F9701,Apoio!$A:$F,6,FALSE)</f>
        <v>São Paulo - TR</v>
      </c>
    </row>
    <row r="9702" spans="1:12" x14ac:dyDescent="0.25">
      <c r="A9702" s="46">
        <v>2022</v>
      </c>
      <c r="B9702" s="47" t="s">
        <v>379</v>
      </c>
      <c r="C9702" s="47" t="s">
        <v>10</v>
      </c>
      <c r="D9702" s="47" t="s">
        <v>45</v>
      </c>
      <c r="E9702" s="47" t="s">
        <v>295</v>
      </c>
      <c r="F9702" s="48">
        <v>21638</v>
      </c>
      <c r="G9702" s="35" t="str">
        <f>VLOOKUP(F9702,Apoio!A:B,2,FALSE)</f>
        <v>Turma Recursal</v>
      </c>
      <c r="H9702" s="47" t="s">
        <v>307</v>
      </c>
      <c r="I9702" s="49">
        <v>88</v>
      </c>
      <c r="J9702" s="2">
        <f>VLOOKUP($F9702,Apoio!$A:$F,4,FALSE)</f>
        <v>12</v>
      </c>
      <c r="K9702" s="2">
        <f>VLOOKUP($F9702,Apoio!$A:$F,5,FALSE)</f>
        <v>1</v>
      </c>
      <c r="L9702" s="24" t="str">
        <f>VLOOKUP($F9702,Apoio!$A:$F,6,FALSE)</f>
        <v>São Paulo - TR</v>
      </c>
    </row>
    <row r="9703" spans="1:12" x14ac:dyDescent="0.25">
      <c r="A9703" s="50">
        <v>2022</v>
      </c>
      <c r="B9703" s="51" t="s">
        <v>379</v>
      </c>
      <c r="C9703" s="51" t="s">
        <v>10</v>
      </c>
      <c r="D9703" s="51" t="s">
        <v>45</v>
      </c>
      <c r="E9703" s="51" t="s">
        <v>295</v>
      </c>
      <c r="F9703" s="52">
        <v>21639</v>
      </c>
      <c r="G9703" s="35" t="str">
        <f>VLOOKUP(F9703,Apoio!A:B,2,FALSE)</f>
        <v>Turma Recursal</v>
      </c>
      <c r="H9703" s="51" t="s">
        <v>308</v>
      </c>
      <c r="I9703" s="53">
        <v>75</v>
      </c>
      <c r="J9703" s="2">
        <f>VLOOKUP($F9703,Apoio!$A:$F,4,FALSE)</f>
        <v>13</v>
      </c>
      <c r="K9703" s="2">
        <f>VLOOKUP($F9703,Apoio!$A:$F,5,FALSE)</f>
        <v>1</v>
      </c>
      <c r="L9703" s="24" t="str">
        <f>VLOOKUP($F9703,Apoio!$A:$F,6,FALSE)</f>
        <v>São Paulo - TR</v>
      </c>
    </row>
    <row r="9704" spans="1:12" x14ac:dyDescent="0.25">
      <c r="A9704" s="46">
        <v>2022</v>
      </c>
      <c r="B9704" s="47" t="s">
        <v>379</v>
      </c>
      <c r="C9704" s="47" t="s">
        <v>10</v>
      </c>
      <c r="D9704" s="47" t="s">
        <v>45</v>
      </c>
      <c r="E9704" s="47" t="s">
        <v>295</v>
      </c>
      <c r="F9704" s="48">
        <v>21640</v>
      </c>
      <c r="G9704" s="35" t="str">
        <f>VLOOKUP(F9704,Apoio!A:B,2,FALSE)</f>
        <v>Turma Recursal</v>
      </c>
      <c r="H9704" s="47" t="s">
        <v>309</v>
      </c>
      <c r="I9704" s="49">
        <v>101</v>
      </c>
      <c r="J9704" s="2">
        <f>VLOOKUP($F9704,Apoio!$A:$F,4,FALSE)</f>
        <v>14</v>
      </c>
      <c r="K9704" s="2">
        <f>VLOOKUP($F9704,Apoio!$A:$F,5,FALSE)</f>
        <v>1</v>
      </c>
      <c r="L9704" s="24" t="str">
        <f>VLOOKUP($F9704,Apoio!$A:$F,6,FALSE)</f>
        <v>São Paulo - TR</v>
      </c>
    </row>
    <row r="9705" spans="1:12" x14ac:dyDescent="0.25">
      <c r="A9705" s="50">
        <v>2022</v>
      </c>
      <c r="B9705" s="51" t="s">
        <v>379</v>
      </c>
      <c r="C9705" s="51" t="s">
        <v>10</v>
      </c>
      <c r="D9705" s="51" t="s">
        <v>45</v>
      </c>
      <c r="E9705" s="51" t="s">
        <v>295</v>
      </c>
      <c r="F9705" s="52">
        <v>21641</v>
      </c>
      <c r="G9705" s="35" t="str">
        <f>VLOOKUP(F9705,Apoio!A:B,2,FALSE)</f>
        <v>Turma Recursal</v>
      </c>
      <c r="H9705" s="51" t="s">
        <v>310</v>
      </c>
      <c r="I9705" s="53">
        <v>95</v>
      </c>
      <c r="J9705" s="2">
        <f>VLOOKUP($F9705,Apoio!$A:$F,4,FALSE)</f>
        <v>15</v>
      </c>
      <c r="K9705" s="2">
        <f>VLOOKUP($F9705,Apoio!$A:$F,5,FALSE)</f>
        <v>1</v>
      </c>
      <c r="L9705" s="24" t="str">
        <f>VLOOKUP($F9705,Apoio!$A:$F,6,FALSE)</f>
        <v>São Paulo - TR</v>
      </c>
    </row>
    <row r="9706" spans="1:12" x14ac:dyDescent="0.25">
      <c r="A9706" s="46">
        <v>2022</v>
      </c>
      <c r="B9706" s="47" t="s">
        <v>379</v>
      </c>
      <c r="C9706" s="47" t="s">
        <v>10</v>
      </c>
      <c r="D9706" s="47" t="s">
        <v>45</v>
      </c>
      <c r="E9706" s="47" t="s">
        <v>295</v>
      </c>
      <c r="F9706" s="48">
        <v>21642</v>
      </c>
      <c r="G9706" s="35" t="str">
        <f>VLOOKUP(F9706,Apoio!A:B,2,FALSE)</f>
        <v>Turma Recursal</v>
      </c>
      <c r="H9706" s="47" t="s">
        <v>311</v>
      </c>
      <c r="I9706" s="49">
        <v>116</v>
      </c>
      <c r="J9706" s="2">
        <f>VLOOKUP($F9706,Apoio!$A:$F,4,FALSE)</f>
        <v>16</v>
      </c>
      <c r="K9706" s="2">
        <f>VLOOKUP($F9706,Apoio!$A:$F,5,FALSE)</f>
        <v>1</v>
      </c>
      <c r="L9706" s="24" t="str">
        <f>VLOOKUP($F9706,Apoio!$A:$F,6,FALSE)</f>
        <v>São Paulo - TR</v>
      </c>
    </row>
    <row r="9707" spans="1:12" x14ac:dyDescent="0.25">
      <c r="A9707" s="50">
        <v>2022</v>
      </c>
      <c r="B9707" s="51" t="s">
        <v>379</v>
      </c>
      <c r="C9707" s="51" t="s">
        <v>10</v>
      </c>
      <c r="D9707" s="51" t="s">
        <v>45</v>
      </c>
      <c r="E9707" s="51" t="s">
        <v>295</v>
      </c>
      <c r="F9707" s="52">
        <v>21643</v>
      </c>
      <c r="G9707" s="35" t="str">
        <f>VLOOKUP(F9707,Apoio!A:B,2,FALSE)</f>
        <v>Turma Recursal</v>
      </c>
      <c r="H9707" s="51" t="s">
        <v>312</v>
      </c>
      <c r="I9707" s="53">
        <v>99</v>
      </c>
      <c r="J9707" s="2">
        <f>VLOOKUP($F9707,Apoio!$A:$F,4,FALSE)</f>
        <v>17</v>
      </c>
      <c r="K9707" s="2">
        <f>VLOOKUP($F9707,Apoio!$A:$F,5,FALSE)</f>
        <v>1</v>
      </c>
      <c r="L9707" s="24" t="str">
        <f>VLOOKUP($F9707,Apoio!$A:$F,6,FALSE)</f>
        <v>São Paulo - TR</v>
      </c>
    </row>
    <row r="9708" spans="1:12" x14ac:dyDescent="0.25">
      <c r="A9708" s="46">
        <v>2022</v>
      </c>
      <c r="B9708" s="47" t="s">
        <v>379</v>
      </c>
      <c r="C9708" s="47" t="s">
        <v>10</v>
      </c>
      <c r="D9708" s="47" t="s">
        <v>45</v>
      </c>
      <c r="E9708" s="47" t="s">
        <v>295</v>
      </c>
      <c r="F9708" s="48">
        <v>21644</v>
      </c>
      <c r="G9708" s="35" t="str">
        <f>VLOOKUP(F9708,Apoio!A:B,2,FALSE)</f>
        <v>Turma Recursal</v>
      </c>
      <c r="H9708" s="47" t="s">
        <v>313</v>
      </c>
      <c r="I9708" s="49">
        <v>104</v>
      </c>
      <c r="J9708" s="2">
        <f>VLOOKUP($F9708,Apoio!$A:$F,4,FALSE)</f>
        <v>18</v>
      </c>
      <c r="K9708" s="2">
        <f>VLOOKUP($F9708,Apoio!$A:$F,5,FALSE)</f>
        <v>1</v>
      </c>
      <c r="L9708" s="24" t="str">
        <f>VLOOKUP($F9708,Apoio!$A:$F,6,FALSE)</f>
        <v>São Paulo - TR</v>
      </c>
    </row>
    <row r="9709" spans="1:12" x14ac:dyDescent="0.25">
      <c r="A9709" s="50">
        <v>2022</v>
      </c>
      <c r="B9709" s="51" t="s">
        <v>379</v>
      </c>
      <c r="C9709" s="51" t="s">
        <v>10</v>
      </c>
      <c r="D9709" s="51" t="s">
        <v>45</v>
      </c>
      <c r="E9709" s="51" t="s">
        <v>295</v>
      </c>
      <c r="F9709" s="52">
        <v>21645</v>
      </c>
      <c r="G9709" s="35" t="str">
        <f>VLOOKUP(F9709,Apoio!A:B,2,FALSE)</f>
        <v>Turma Recursal</v>
      </c>
      <c r="H9709" s="51" t="s">
        <v>314</v>
      </c>
      <c r="I9709" s="53">
        <v>104</v>
      </c>
      <c r="J9709" s="2">
        <f>VLOOKUP($F9709,Apoio!$A:$F,4,FALSE)</f>
        <v>19</v>
      </c>
      <c r="K9709" s="2">
        <f>VLOOKUP($F9709,Apoio!$A:$F,5,FALSE)</f>
        <v>1</v>
      </c>
      <c r="L9709" s="24" t="str">
        <f>VLOOKUP($F9709,Apoio!$A:$F,6,FALSE)</f>
        <v>São Paulo - TR</v>
      </c>
    </row>
    <row r="9710" spans="1:12" x14ac:dyDescent="0.25">
      <c r="A9710" s="46">
        <v>2022</v>
      </c>
      <c r="B9710" s="47" t="s">
        <v>379</v>
      </c>
      <c r="C9710" s="47" t="s">
        <v>10</v>
      </c>
      <c r="D9710" s="47" t="s">
        <v>45</v>
      </c>
      <c r="E9710" s="47" t="s">
        <v>295</v>
      </c>
      <c r="F9710" s="48">
        <v>21646</v>
      </c>
      <c r="G9710" s="35" t="str">
        <f>VLOOKUP(F9710,Apoio!A:B,2,FALSE)</f>
        <v>Turma Recursal</v>
      </c>
      <c r="H9710" s="47" t="s">
        <v>315</v>
      </c>
      <c r="I9710" s="49">
        <v>101</v>
      </c>
      <c r="J9710" s="2">
        <f>VLOOKUP($F9710,Apoio!$A:$F,4,FALSE)</f>
        <v>20</v>
      </c>
      <c r="K9710" s="2">
        <f>VLOOKUP($F9710,Apoio!$A:$F,5,FALSE)</f>
        <v>1</v>
      </c>
      <c r="L9710" s="24" t="str">
        <f>VLOOKUP($F9710,Apoio!$A:$F,6,FALSE)</f>
        <v>São Paulo - TR</v>
      </c>
    </row>
    <row r="9711" spans="1:12" x14ac:dyDescent="0.25">
      <c r="A9711" s="50">
        <v>2022</v>
      </c>
      <c r="B9711" s="51" t="s">
        <v>379</v>
      </c>
      <c r="C9711" s="51" t="s">
        <v>10</v>
      </c>
      <c r="D9711" s="51" t="s">
        <v>45</v>
      </c>
      <c r="E9711" s="51" t="s">
        <v>295</v>
      </c>
      <c r="F9711" s="52">
        <v>21647</v>
      </c>
      <c r="G9711" s="35" t="str">
        <f>VLOOKUP(F9711,Apoio!A:B,2,FALSE)</f>
        <v>Turma Recursal</v>
      </c>
      <c r="H9711" s="51" t="s">
        <v>316</v>
      </c>
      <c r="I9711" s="53">
        <v>104</v>
      </c>
      <c r="J9711" s="2">
        <f>VLOOKUP($F9711,Apoio!$A:$F,4,FALSE)</f>
        <v>21</v>
      </c>
      <c r="K9711" s="2">
        <f>VLOOKUP($F9711,Apoio!$A:$F,5,FALSE)</f>
        <v>1</v>
      </c>
      <c r="L9711" s="24" t="str">
        <f>VLOOKUP($F9711,Apoio!$A:$F,6,FALSE)</f>
        <v>São Paulo - TR</v>
      </c>
    </row>
    <row r="9712" spans="1:12" x14ac:dyDescent="0.25">
      <c r="A9712" s="46">
        <v>2022</v>
      </c>
      <c r="B9712" s="47" t="s">
        <v>379</v>
      </c>
      <c r="C9712" s="47" t="s">
        <v>10</v>
      </c>
      <c r="D9712" s="47" t="s">
        <v>45</v>
      </c>
      <c r="E9712" s="47" t="s">
        <v>295</v>
      </c>
      <c r="F9712" s="48">
        <v>21648</v>
      </c>
      <c r="G9712" s="35" t="str">
        <f>VLOOKUP(F9712,Apoio!A:B,2,FALSE)</f>
        <v>Turma Recursal</v>
      </c>
      <c r="H9712" s="47" t="s">
        <v>317</v>
      </c>
      <c r="I9712" s="49">
        <v>84</v>
      </c>
      <c r="J9712" s="2">
        <f>VLOOKUP($F9712,Apoio!$A:$F,4,FALSE)</f>
        <v>22</v>
      </c>
      <c r="K9712" s="2">
        <f>VLOOKUP($F9712,Apoio!$A:$F,5,FALSE)</f>
        <v>1</v>
      </c>
      <c r="L9712" s="24" t="str">
        <f>VLOOKUP($F9712,Apoio!$A:$F,6,FALSE)</f>
        <v>São Paulo - TR</v>
      </c>
    </row>
    <row r="9713" spans="1:12" x14ac:dyDescent="0.25">
      <c r="A9713" s="50">
        <v>2022</v>
      </c>
      <c r="B9713" s="51" t="s">
        <v>379</v>
      </c>
      <c r="C9713" s="51" t="s">
        <v>10</v>
      </c>
      <c r="D9713" s="51" t="s">
        <v>45</v>
      </c>
      <c r="E9713" s="51" t="s">
        <v>295</v>
      </c>
      <c r="F9713" s="52">
        <v>21649</v>
      </c>
      <c r="G9713" s="35" t="str">
        <f>VLOOKUP(F9713,Apoio!A:B,2,FALSE)</f>
        <v>Turma Recursal</v>
      </c>
      <c r="H9713" s="51" t="s">
        <v>318</v>
      </c>
      <c r="I9713" s="53">
        <v>89</v>
      </c>
      <c r="J9713" s="2">
        <f>VLOOKUP($F9713,Apoio!$A:$F,4,FALSE)</f>
        <v>23</v>
      </c>
      <c r="K9713" s="2">
        <f>VLOOKUP($F9713,Apoio!$A:$F,5,FALSE)</f>
        <v>1</v>
      </c>
      <c r="L9713" s="24" t="str">
        <f>VLOOKUP($F9713,Apoio!$A:$F,6,FALSE)</f>
        <v>São Paulo - TR</v>
      </c>
    </row>
    <row r="9714" spans="1:12" x14ac:dyDescent="0.25">
      <c r="A9714" s="46">
        <v>2022</v>
      </c>
      <c r="B9714" s="47" t="s">
        <v>379</v>
      </c>
      <c r="C9714" s="47" t="s">
        <v>10</v>
      </c>
      <c r="D9714" s="47" t="s">
        <v>45</v>
      </c>
      <c r="E9714" s="47" t="s">
        <v>295</v>
      </c>
      <c r="F9714" s="48">
        <v>21650</v>
      </c>
      <c r="G9714" s="35" t="str">
        <f>VLOOKUP(F9714,Apoio!A:B,2,FALSE)</f>
        <v>Turma Recursal</v>
      </c>
      <c r="H9714" s="47" t="s">
        <v>319</v>
      </c>
      <c r="I9714" s="49">
        <v>96</v>
      </c>
      <c r="J9714" s="2">
        <f>VLOOKUP($F9714,Apoio!$A:$F,4,FALSE)</f>
        <v>24</v>
      </c>
      <c r="K9714" s="2">
        <f>VLOOKUP($F9714,Apoio!$A:$F,5,FALSE)</f>
        <v>1</v>
      </c>
      <c r="L9714" s="24" t="str">
        <f>VLOOKUP($F9714,Apoio!$A:$F,6,FALSE)</f>
        <v>São Paulo - TR</v>
      </c>
    </row>
    <row r="9715" spans="1:12" x14ac:dyDescent="0.25">
      <c r="A9715" s="50">
        <v>2022</v>
      </c>
      <c r="B9715" s="51" t="s">
        <v>379</v>
      </c>
      <c r="C9715" s="51" t="s">
        <v>10</v>
      </c>
      <c r="D9715" s="51" t="s">
        <v>45</v>
      </c>
      <c r="E9715" s="51" t="s">
        <v>295</v>
      </c>
      <c r="F9715" s="52">
        <v>21651</v>
      </c>
      <c r="G9715" s="35" t="str">
        <f>VLOOKUP(F9715,Apoio!A:B,2,FALSE)</f>
        <v>Turma Recursal</v>
      </c>
      <c r="H9715" s="51" t="s">
        <v>320</v>
      </c>
      <c r="I9715" s="53">
        <v>78</v>
      </c>
      <c r="J9715" s="2">
        <f>VLOOKUP($F9715,Apoio!$A:$F,4,FALSE)</f>
        <v>25</v>
      </c>
      <c r="K9715" s="2">
        <f>VLOOKUP($F9715,Apoio!$A:$F,5,FALSE)</f>
        <v>1</v>
      </c>
      <c r="L9715" s="24" t="str">
        <f>VLOOKUP($F9715,Apoio!$A:$F,6,FALSE)</f>
        <v>São Paulo - TR</v>
      </c>
    </row>
    <row r="9716" spans="1:12" x14ac:dyDescent="0.25">
      <c r="A9716" s="46">
        <v>2022</v>
      </c>
      <c r="B9716" s="47" t="s">
        <v>379</v>
      </c>
      <c r="C9716" s="47" t="s">
        <v>10</v>
      </c>
      <c r="D9716" s="47" t="s">
        <v>45</v>
      </c>
      <c r="E9716" s="47" t="s">
        <v>295</v>
      </c>
      <c r="F9716" s="48">
        <v>21652</v>
      </c>
      <c r="G9716" s="35" t="str">
        <f>VLOOKUP(F9716,Apoio!A:B,2,FALSE)</f>
        <v>Turma Recursal</v>
      </c>
      <c r="H9716" s="47" t="s">
        <v>321</v>
      </c>
      <c r="I9716" s="49">
        <v>84</v>
      </c>
      <c r="J9716" s="2">
        <f>VLOOKUP($F9716,Apoio!$A:$F,4,FALSE)</f>
        <v>26</v>
      </c>
      <c r="K9716" s="2">
        <f>VLOOKUP($F9716,Apoio!$A:$F,5,FALSE)</f>
        <v>1</v>
      </c>
      <c r="L9716" s="24" t="str">
        <f>VLOOKUP($F9716,Apoio!$A:$F,6,FALSE)</f>
        <v>São Paulo - TR</v>
      </c>
    </row>
    <row r="9717" spans="1:12" x14ac:dyDescent="0.25">
      <c r="A9717" s="50">
        <v>2022</v>
      </c>
      <c r="B9717" s="51" t="s">
        <v>379</v>
      </c>
      <c r="C9717" s="51" t="s">
        <v>10</v>
      </c>
      <c r="D9717" s="51" t="s">
        <v>45</v>
      </c>
      <c r="E9717" s="51" t="s">
        <v>295</v>
      </c>
      <c r="F9717" s="52">
        <v>21653</v>
      </c>
      <c r="G9717" s="35" t="str">
        <f>VLOOKUP(F9717,Apoio!A:B,2,FALSE)</f>
        <v>Turma Recursal</v>
      </c>
      <c r="H9717" s="51" t="s">
        <v>322</v>
      </c>
      <c r="I9717" s="53">
        <v>101</v>
      </c>
      <c r="J9717" s="2">
        <f>VLOOKUP($F9717,Apoio!$A:$F,4,FALSE)</f>
        <v>27</v>
      </c>
      <c r="K9717" s="2">
        <f>VLOOKUP($F9717,Apoio!$A:$F,5,FALSE)</f>
        <v>1</v>
      </c>
      <c r="L9717" s="24" t="str">
        <f>VLOOKUP($F9717,Apoio!$A:$F,6,FALSE)</f>
        <v>São Paulo - TR</v>
      </c>
    </row>
    <row r="9718" spans="1:12" x14ac:dyDescent="0.25">
      <c r="A9718" s="46">
        <v>2022</v>
      </c>
      <c r="B9718" s="47" t="s">
        <v>379</v>
      </c>
      <c r="C9718" s="47" t="s">
        <v>10</v>
      </c>
      <c r="D9718" s="47" t="s">
        <v>45</v>
      </c>
      <c r="E9718" s="47" t="s">
        <v>295</v>
      </c>
      <c r="F9718" s="48">
        <v>21654</v>
      </c>
      <c r="G9718" s="35" t="str">
        <f>VLOOKUP(F9718,Apoio!A:B,2,FALSE)</f>
        <v>Turma Recursal</v>
      </c>
      <c r="H9718" s="47" t="s">
        <v>323</v>
      </c>
      <c r="I9718" s="49">
        <v>83</v>
      </c>
      <c r="J9718" s="2">
        <f>VLOOKUP($F9718,Apoio!$A:$F,4,FALSE)</f>
        <v>28</v>
      </c>
      <c r="K9718" s="2">
        <f>VLOOKUP($F9718,Apoio!$A:$F,5,FALSE)</f>
        <v>1</v>
      </c>
      <c r="L9718" s="24" t="str">
        <f>VLOOKUP($F9718,Apoio!$A:$F,6,FALSE)</f>
        <v>São Paulo - TR</v>
      </c>
    </row>
    <row r="9719" spans="1:12" x14ac:dyDescent="0.25">
      <c r="A9719" s="50">
        <v>2022</v>
      </c>
      <c r="B9719" s="51" t="s">
        <v>379</v>
      </c>
      <c r="C9719" s="51" t="s">
        <v>10</v>
      </c>
      <c r="D9719" s="51" t="s">
        <v>45</v>
      </c>
      <c r="E9719" s="51" t="s">
        <v>295</v>
      </c>
      <c r="F9719" s="52">
        <v>21655</v>
      </c>
      <c r="G9719" s="35" t="str">
        <f>VLOOKUP(F9719,Apoio!A:B,2,FALSE)</f>
        <v>Turma Recursal</v>
      </c>
      <c r="H9719" s="51" t="s">
        <v>324</v>
      </c>
      <c r="I9719" s="53">
        <v>100</v>
      </c>
      <c r="J9719" s="2">
        <f>VLOOKUP($F9719,Apoio!$A:$F,4,FALSE)</f>
        <v>29</v>
      </c>
      <c r="K9719" s="2">
        <f>VLOOKUP($F9719,Apoio!$A:$F,5,FALSE)</f>
        <v>1</v>
      </c>
      <c r="L9719" s="24" t="str">
        <f>VLOOKUP($F9719,Apoio!$A:$F,6,FALSE)</f>
        <v>São Paulo - TR</v>
      </c>
    </row>
    <row r="9720" spans="1:12" x14ac:dyDescent="0.25">
      <c r="A9720" s="46">
        <v>2022</v>
      </c>
      <c r="B9720" s="47" t="s">
        <v>379</v>
      </c>
      <c r="C9720" s="47" t="s">
        <v>10</v>
      </c>
      <c r="D9720" s="47" t="s">
        <v>45</v>
      </c>
      <c r="E9720" s="47" t="s">
        <v>295</v>
      </c>
      <c r="F9720" s="48">
        <v>21656</v>
      </c>
      <c r="G9720" s="35" t="str">
        <f>VLOOKUP(F9720,Apoio!A:B,2,FALSE)</f>
        <v>Turma Recursal</v>
      </c>
      <c r="H9720" s="47" t="s">
        <v>325</v>
      </c>
      <c r="I9720" s="49">
        <v>100</v>
      </c>
      <c r="J9720" s="2">
        <f>VLOOKUP($F9720,Apoio!$A:$F,4,FALSE)</f>
        <v>30</v>
      </c>
      <c r="K9720" s="2">
        <f>VLOOKUP($F9720,Apoio!$A:$F,5,FALSE)</f>
        <v>1</v>
      </c>
      <c r="L9720" s="24" t="str">
        <f>VLOOKUP($F9720,Apoio!$A:$F,6,FALSE)</f>
        <v>São Paulo - TR</v>
      </c>
    </row>
    <row r="9721" spans="1:12" x14ac:dyDescent="0.25">
      <c r="A9721" s="50">
        <v>2022</v>
      </c>
      <c r="B9721" s="51" t="s">
        <v>379</v>
      </c>
      <c r="C9721" s="51" t="s">
        <v>10</v>
      </c>
      <c r="D9721" s="51" t="s">
        <v>45</v>
      </c>
      <c r="E9721" s="51" t="s">
        <v>295</v>
      </c>
      <c r="F9721" s="52">
        <v>21657</v>
      </c>
      <c r="G9721" s="35" t="str">
        <f>VLOOKUP(F9721,Apoio!A:B,2,FALSE)</f>
        <v>Turma Recursal</v>
      </c>
      <c r="H9721" s="51" t="s">
        <v>326</v>
      </c>
      <c r="I9721" s="53">
        <v>94</v>
      </c>
      <c r="J9721" s="2">
        <f>VLOOKUP($F9721,Apoio!$A:$F,4,FALSE)</f>
        <v>31</v>
      </c>
      <c r="K9721" s="2">
        <f>VLOOKUP($F9721,Apoio!$A:$F,5,FALSE)</f>
        <v>1</v>
      </c>
      <c r="L9721" s="24" t="str">
        <f>VLOOKUP($F9721,Apoio!$A:$F,6,FALSE)</f>
        <v>São Paulo - TR</v>
      </c>
    </row>
    <row r="9722" spans="1:12" x14ac:dyDescent="0.25">
      <c r="A9722" s="46">
        <v>2022</v>
      </c>
      <c r="B9722" s="47" t="s">
        <v>379</v>
      </c>
      <c r="C9722" s="47" t="s">
        <v>10</v>
      </c>
      <c r="D9722" s="47" t="s">
        <v>45</v>
      </c>
      <c r="E9722" s="47" t="s">
        <v>295</v>
      </c>
      <c r="F9722" s="48">
        <v>21658</v>
      </c>
      <c r="G9722" s="35" t="str">
        <f>VLOOKUP(F9722,Apoio!A:B,2,FALSE)</f>
        <v>Turma Recursal</v>
      </c>
      <c r="H9722" s="47" t="s">
        <v>327</v>
      </c>
      <c r="I9722" s="49">
        <v>87</v>
      </c>
      <c r="J9722" s="2">
        <f>VLOOKUP($F9722,Apoio!$A:$F,4,FALSE)</f>
        <v>32</v>
      </c>
      <c r="K9722" s="2">
        <f>VLOOKUP($F9722,Apoio!$A:$F,5,FALSE)</f>
        <v>1</v>
      </c>
      <c r="L9722" s="24" t="str">
        <f>VLOOKUP($F9722,Apoio!$A:$F,6,FALSE)</f>
        <v>São Paulo - TR</v>
      </c>
    </row>
    <row r="9723" spans="1:12" x14ac:dyDescent="0.25">
      <c r="A9723" s="50">
        <v>2022</v>
      </c>
      <c r="B9723" s="51" t="s">
        <v>379</v>
      </c>
      <c r="C9723" s="51" t="s">
        <v>10</v>
      </c>
      <c r="D9723" s="51" t="s">
        <v>45</v>
      </c>
      <c r="E9723" s="51" t="s">
        <v>295</v>
      </c>
      <c r="F9723" s="52">
        <v>21659</v>
      </c>
      <c r="G9723" s="35" t="str">
        <f>VLOOKUP(F9723,Apoio!A:B,2,FALSE)</f>
        <v>Turma Recursal</v>
      </c>
      <c r="H9723" s="51" t="s">
        <v>328</v>
      </c>
      <c r="I9723" s="53">
        <v>108</v>
      </c>
      <c r="J9723" s="2">
        <f>VLOOKUP($F9723,Apoio!$A:$F,4,FALSE)</f>
        <v>33</v>
      </c>
      <c r="K9723" s="2">
        <f>VLOOKUP($F9723,Apoio!$A:$F,5,FALSE)</f>
        <v>1</v>
      </c>
      <c r="L9723" s="24" t="str">
        <f>VLOOKUP($F9723,Apoio!$A:$F,6,FALSE)</f>
        <v>São Paulo - TR</v>
      </c>
    </row>
    <row r="9724" spans="1:12" x14ac:dyDescent="0.25">
      <c r="A9724" s="46">
        <v>2022</v>
      </c>
      <c r="B9724" s="47" t="s">
        <v>379</v>
      </c>
      <c r="C9724" s="47" t="s">
        <v>10</v>
      </c>
      <c r="D9724" s="47" t="s">
        <v>45</v>
      </c>
      <c r="E9724" s="47" t="s">
        <v>295</v>
      </c>
      <c r="F9724" s="48">
        <v>72267</v>
      </c>
      <c r="G9724" s="35" t="str">
        <f>VLOOKUP(F9724,Apoio!A:B,2,FALSE)</f>
        <v>Turma Recursal</v>
      </c>
      <c r="H9724" s="47" t="s">
        <v>329</v>
      </c>
      <c r="I9724" s="49">
        <v>93</v>
      </c>
      <c r="J9724" s="2">
        <f>VLOOKUP($F9724,Apoio!$A:$F,4,FALSE)</f>
        <v>34</v>
      </c>
      <c r="K9724" s="2">
        <f>VLOOKUP($F9724,Apoio!$A:$F,5,FALSE)</f>
        <v>1</v>
      </c>
      <c r="L9724" s="24" t="str">
        <f>VLOOKUP($F9724,Apoio!$A:$F,6,FALSE)</f>
        <v>São Paulo - TR</v>
      </c>
    </row>
    <row r="9725" spans="1:12" x14ac:dyDescent="0.25">
      <c r="A9725" s="50">
        <v>2022</v>
      </c>
      <c r="B9725" s="51" t="s">
        <v>379</v>
      </c>
      <c r="C9725" s="51" t="s">
        <v>10</v>
      </c>
      <c r="D9725" s="51" t="s">
        <v>45</v>
      </c>
      <c r="E9725" s="51" t="s">
        <v>295</v>
      </c>
      <c r="F9725" s="52">
        <v>72268</v>
      </c>
      <c r="G9725" s="35" t="str">
        <f>VLOOKUP(F9725,Apoio!A:B,2,FALSE)</f>
        <v>Turma Recursal</v>
      </c>
      <c r="H9725" s="51" t="s">
        <v>330</v>
      </c>
      <c r="I9725" s="53">
        <v>84</v>
      </c>
      <c r="J9725" s="2">
        <f>VLOOKUP($F9725,Apoio!$A:$F,4,FALSE)</f>
        <v>35</v>
      </c>
      <c r="K9725" s="2">
        <f>VLOOKUP($F9725,Apoio!$A:$F,5,FALSE)</f>
        <v>1</v>
      </c>
      <c r="L9725" s="24" t="str">
        <f>VLOOKUP($F9725,Apoio!$A:$F,6,FALSE)</f>
        <v>São Paulo - TR</v>
      </c>
    </row>
    <row r="9726" spans="1:12" x14ac:dyDescent="0.25">
      <c r="A9726" s="46">
        <v>2022</v>
      </c>
      <c r="B9726" s="47" t="s">
        <v>379</v>
      </c>
      <c r="C9726" s="47" t="s">
        <v>10</v>
      </c>
      <c r="D9726" s="47" t="s">
        <v>45</v>
      </c>
      <c r="E9726" s="47" t="s">
        <v>295</v>
      </c>
      <c r="F9726" s="48">
        <v>72269</v>
      </c>
      <c r="G9726" s="35" t="str">
        <f>VLOOKUP(F9726,Apoio!A:B,2,FALSE)</f>
        <v>Turma Recursal</v>
      </c>
      <c r="H9726" s="47" t="s">
        <v>331</v>
      </c>
      <c r="I9726" s="49">
        <v>96</v>
      </c>
      <c r="J9726" s="2">
        <f>VLOOKUP($F9726,Apoio!$A:$F,4,FALSE)</f>
        <v>36</v>
      </c>
      <c r="K9726" s="2">
        <f>VLOOKUP($F9726,Apoio!$A:$F,5,FALSE)</f>
        <v>1</v>
      </c>
      <c r="L9726" s="24" t="str">
        <f>VLOOKUP($F9726,Apoio!$A:$F,6,FALSE)</f>
        <v>São Paulo - TR</v>
      </c>
    </row>
    <row r="9727" spans="1:12" x14ac:dyDescent="0.25">
      <c r="A9727" s="50">
        <v>2022</v>
      </c>
      <c r="B9727" s="51" t="s">
        <v>379</v>
      </c>
      <c r="C9727" s="51" t="s">
        <v>10</v>
      </c>
      <c r="D9727" s="51" t="s">
        <v>45</v>
      </c>
      <c r="E9727" s="51" t="s">
        <v>295</v>
      </c>
      <c r="F9727" s="52">
        <v>72270</v>
      </c>
      <c r="G9727" s="35" t="str">
        <f>VLOOKUP(F9727,Apoio!A:B,2,FALSE)</f>
        <v>Turma Recursal</v>
      </c>
      <c r="H9727" s="51" t="s">
        <v>332</v>
      </c>
      <c r="I9727" s="53">
        <v>97</v>
      </c>
      <c r="J9727" s="2">
        <f>VLOOKUP($F9727,Apoio!$A:$F,4,FALSE)</f>
        <v>37</v>
      </c>
      <c r="K9727" s="2">
        <f>VLOOKUP($F9727,Apoio!$A:$F,5,FALSE)</f>
        <v>1</v>
      </c>
      <c r="L9727" s="24" t="str">
        <f>VLOOKUP($F9727,Apoio!$A:$F,6,FALSE)</f>
        <v>São Paulo - TR</v>
      </c>
    </row>
    <row r="9728" spans="1:12" x14ac:dyDescent="0.25">
      <c r="A9728" s="46">
        <v>2022</v>
      </c>
      <c r="B9728" s="47" t="s">
        <v>379</v>
      </c>
      <c r="C9728" s="47" t="s">
        <v>10</v>
      </c>
      <c r="D9728" s="47" t="s">
        <v>45</v>
      </c>
      <c r="E9728" s="47" t="s">
        <v>295</v>
      </c>
      <c r="F9728" s="48">
        <v>72271</v>
      </c>
      <c r="G9728" s="35" t="str">
        <f>VLOOKUP(F9728,Apoio!A:B,2,FALSE)</f>
        <v>Turma Recursal</v>
      </c>
      <c r="H9728" s="47" t="s">
        <v>333</v>
      </c>
      <c r="I9728" s="49">
        <v>91</v>
      </c>
      <c r="J9728" s="2">
        <f>VLOOKUP($F9728,Apoio!$A:$F,4,FALSE)</f>
        <v>38</v>
      </c>
      <c r="K9728" s="2">
        <f>VLOOKUP($F9728,Apoio!$A:$F,5,FALSE)</f>
        <v>1</v>
      </c>
      <c r="L9728" s="24" t="str">
        <f>VLOOKUP($F9728,Apoio!$A:$F,6,FALSE)</f>
        <v>São Paulo - TR</v>
      </c>
    </row>
    <row r="9729" spans="1:12" x14ac:dyDescent="0.25">
      <c r="A9729" s="50">
        <v>2022</v>
      </c>
      <c r="B9729" s="51" t="s">
        <v>379</v>
      </c>
      <c r="C9729" s="51" t="s">
        <v>10</v>
      </c>
      <c r="D9729" s="51" t="s">
        <v>45</v>
      </c>
      <c r="E9729" s="51" t="s">
        <v>295</v>
      </c>
      <c r="F9729" s="52">
        <v>72272</v>
      </c>
      <c r="G9729" s="35" t="str">
        <f>VLOOKUP(F9729,Apoio!A:B,2,FALSE)</f>
        <v>Turma Recursal</v>
      </c>
      <c r="H9729" s="51" t="s">
        <v>334</v>
      </c>
      <c r="I9729" s="53">
        <v>96</v>
      </c>
      <c r="J9729" s="2">
        <f>VLOOKUP($F9729,Apoio!$A:$F,4,FALSE)</f>
        <v>39</v>
      </c>
      <c r="K9729" s="2">
        <f>VLOOKUP($F9729,Apoio!$A:$F,5,FALSE)</f>
        <v>1</v>
      </c>
      <c r="L9729" s="24" t="str">
        <f>VLOOKUP($F9729,Apoio!$A:$F,6,FALSE)</f>
        <v>São Paulo - TR</v>
      </c>
    </row>
    <row r="9730" spans="1:12" x14ac:dyDescent="0.25">
      <c r="A9730" s="46">
        <v>2022</v>
      </c>
      <c r="B9730" s="47" t="s">
        <v>379</v>
      </c>
      <c r="C9730" s="47" t="s">
        <v>10</v>
      </c>
      <c r="D9730" s="47" t="s">
        <v>45</v>
      </c>
      <c r="E9730" s="47" t="s">
        <v>295</v>
      </c>
      <c r="F9730" s="48">
        <v>74901</v>
      </c>
      <c r="G9730" s="35" t="str">
        <f>VLOOKUP(F9730,Apoio!A:B,2,FALSE)</f>
        <v>Turma Recursal</v>
      </c>
      <c r="H9730" s="47" t="s">
        <v>335</v>
      </c>
      <c r="I9730" s="49">
        <v>89</v>
      </c>
      <c r="J9730" s="2">
        <f>VLOOKUP($F9730,Apoio!$A:$F,4,FALSE)</f>
        <v>40</v>
      </c>
      <c r="K9730" s="2">
        <f>VLOOKUP($F9730,Apoio!$A:$F,5,FALSE)</f>
        <v>1</v>
      </c>
      <c r="L9730" s="24" t="str">
        <f>VLOOKUP($F9730,Apoio!$A:$F,6,FALSE)</f>
        <v>São Paulo - TR</v>
      </c>
    </row>
    <row r="9731" spans="1:12" x14ac:dyDescent="0.25">
      <c r="A9731" s="50">
        <v>2022</v>
      </c>
      <c r="B9731" s="51" t="s">
        <v>379</v>
      </c>
      <c r="C9731" s="51" t="s">
        <v>10</v>
      </c>
      <c r="D9731" s="51" t="s">
        <v>45</v>
      </c>
      <c r="E9731" s="51" t="s">
        <v>295</v>
      </c>
      <c r="F9731" s="52">
        <v>74902</v>
      </c>
      <c r="G9731" s="35" t="str">
        <f>VLOOKUP(F9731,Apoio!A:B,2,FALSE)</f>
        <v>Turma Recursal</v>
      </c>
      <c r="H9731" s="51" t="s">
        <v>336</v>
      </c>
      <c r="I9731" s="53">
        <v>105</v>
      </c>
      <c r="J9731" s="2">
        <f>VLOOKUP($F9731,Apoio!$A:$F,4,FALSE)</f>
        <v>41</v>
      </c>
      <c r="K9731" s="2">
        <f>VLOOKUP($F9731,Apoio!$A:$F,5,FALSE)</f>
        <v>1</v>
      </c>
      <c r="L9731" s="24" t="str">
        <f>VLOOKUP($F9731,Apoio!$A:$F,6,FALSE)</f>
        <v>São Paulo - TR</v>
      </c>
    </row>
    <row r="9732" spans="1:12" x14ac:dyDescent="0.25">
      <c r="A9732" s="46">
        <v>2022</v>
      </c>
      <c r="B9732" s="47" t="s">
        <v>379</v>
      </c>
      <c r="C9732" s="47" t="s">
        <v>10</v>
      </c>
      <c r="D9732" s="47" t="s">
        <v>45</v>
      </c>
      <c r="E9732" s="47" t="s">
        <v>295</v>
      </c>
      <c r="F9732" s="48">
        <v>74903</v>
      </c>
      <c r="G9732" s="35" t="str">
        <f>VLOOKUP(F9732,Apoio!A:B,2,FALSE)</f>
        <v>Turma Recursal</v>
      </c>
      <c r="H9732" s="47" t="s">
        <v>337</v>
      </c>
      <c r="I9732" s="49">
        <v>100</v>
      </c>
      <c r="J9732" s="2">
        <f>VLOOKUP($F9732,Apoio!$A:$F,4,FALSE)</f>
        <v>42</v>
      </c>
      <c r="K9732" s="2">
        <f>VLOOKUP($F9732,Apoio!$A:$F,5,FALSE)</f>
        <v>1</v>
      </c>
      <c r="L9732" s="24" t="str">
        <f>VLOOKUP($F9732,Apoio!$A:$F,6,FALSE)</f>
        <v>São Paulo - TR</v>
      </c>
    </row>
    <row r="9733" spans="1:12" x14ac:dyDescent="0.25">
      <c r="A9733" s="50">
        <v>2022</v>
      </c>
      <c r="B9733" s="51" t="s">
        <v>379</v>
      </c>
      <c r="C9733" s="51" t="s">
        <v>10</v>
      </c>
      <c r="D9733" s="51" t="s">
        <v>45</v>
      </c>
      <c r="E9733" s="51" t="s">
        <v>295</v>
      </c>
      <c r="F9733" s="52">
        <v>74904</v>
      </c>
      <c r="G9733" s="35" t="str">
        <f>VLOOKUP(F9733,Apoio!A:B,2,FALSE)</f>
        <v>Turma Recursal</v>
      </c>
      <c r="H9733" s="51" t="s">
        <v>338</v>
      </c>
      <c r="I9733" s="53">
        <v>96</v>
      </c>
      <c r="J9733" s="2">
        <f>VLOOKUP($F9733,Apoio!$A:$F,4,FALSE)</f>
        <v>43</v>
      </c>
      <c r="K9733" s="2">
        <f>VLOOKUP($F9733,Apoio!$A:$F,5,FALSE)</f>
        <v>1</v>
      </c>
      <c r="L9733" s="24" t="str">
        <f>VLOOKUP($F9733,Apoio!$A:$F,6,FALSE)</f>
        <v>São Paulo - TR</v>
      </c>
    </row>
    <row r="9734" spans="1:12" x14ac:dyDescent="0.25">
      <c r="A9734" s="46">
        <v>2022</v>
      </c>
      <c r="B9734" s="47" t="s">
        <v>379</v>
      </c>
      <c r="C9734" s="47" t="s">
        <v>10</v>
      </c>
      <c r="D9734" s="47" t="s">
        <v>45</v>
      </c>
      <c r="E9734" s="47" t="s">
        <v>295</v>
      </c>
      <c r="F9734" s="48">
        <v>74905</v>
      </c>
      <c r="G9734" s="35" t="str">
        <f>VLOOKUP(F9734,Apoio!A:B,2,FALSE)</f>
        <v>Turma Recursal</v>
      </c>
      <c r="H9734" s="47" t="s">
        <v>339</v>
      </c>
      <c r="I9734" s="49">
        <v>97</v>
      </c>
      <c r="J9734" s="2">
        <f>VLOOKUP($F9734,Apoio!$A:$F,4,FALSE)</f>
        <v>44</v>
      </c>
      <c r="K9734" s="2">
        <f>VLOOKUP($F9734,Apoio!$A:$F,5,FALSE)</f>
        <v>1</v>
      </c>
      <c r="L9734" s="24" t="str">
        <f>VLOOKUP($F9734,Apoio!$A:$F,6,FALSE)</f>
        <v>São Paulo - TR</v>
      </c>
    </row>
    <row r="9735" spans="1:12" x14ac:dyDescent="0.25">
      <c r="A9735" s="50">
        <v>2022</v>
      </c>
      <c r="B9735" s="51" t="s">
        <v>379</v>
      </c>
      <c r="C9735" s="51" t="s">
        <v>10</v>
      </c>
      <c r="D9735" s="51" t="s">
        <v>45</v>
      </c>
      <c r="E9735" s="51" t="s">
        <v>295</v>
      </c>
      <c r="F9735" s="52">
        <v>74906</v>
      </c>
      <c r="G9735" s="35" t="str">
        <f>VLOOKUP(F9735,Apoio!A:B,2,FALSE)</f>
        <v>Turma Recursal</v>
      </c>
      <c r="H9735" s="51" t="s">
        <v>340</v>
      </c>
      <c r="I9735" s="53">
        <v>96</v>
      </c>
      <c r="J9735" s="2">
        <f>VLOOKUP($F9735,Apoio!$A:$F,4,FALSE)</f>
        <v>45</v>
      </c>
      <c r="K9735" s="2">
        <f>VLOOKUP($F9735,Apoio!$A:$F,5,FALSE)</f>
        <v>1</v>
      </c>
      <c r="L9735" s="24" t="str">
        <f>VLOOKUP($F9735,Apoio!$A:$F,6,FALSE)</f>
        <v>São Paulo - TR</v>
      </c>
    </row>
    <row r="9736" spans="1:12" x14ac:dyDescent="0.25">
      <c r="A9736" s="46">
        <v>2024</v>
      </c>
      <c r="B9736" s="47" t="s">
        <v>376</v>
      </c>
      <c r="C9736" s="47" t="s">
        <v>10</v>
      </c>
      <c r="D9736" s="47" t="s">
        <v>11</v>
      </c>
      <c r="E9736" s="47" t="s">
        <v>12</v>
      </c>
      <c r="F9736" s="48">
        <v>12961</v>
      </c>
      <c r="G9736" s="35" t="str">
        <f>VLOOKUP(F9736,Apoio!A:B,2,FALSE)</f>
        <v>Vara Federal</v>
      </c>
      <c r="H9736" s="47" t="s">
        <v>14</v>
      </c>
      <c r="I9736" s="49">
        <v>255</v>
      </c>
      <c r="J9736" s="2">
        <f>VLOOKUP($F9736,Apoio!$A:$F,4,FALSE)</f>
        <v>1</v>
      </c>
      <c r="K9736" s="2">
        <f>VLOOKUP($F9736,Apoio!$A:$F,5,FALSE)</f>
        <v>1</v>
      </c>
      <c r="L9736" s="24" t="str">
        <f>VLOOKUP($F9736,Apoio!$A:$F,6,FALSE)</f>
        <v>Campo Grande</v>
      </c>
    </row>
    <row r="9737" spans="1:12" x14ac:dyDescent="0.25">
      <c r="A9737" s="50">
        <v>2024</v>
      </c>
      <c r="B9737" s="51" t="s">
        <v>376</v>
      </c>
      <c r="C9737" s="51" t="s">
        <v>10</v>
      </c>
      <c r="D9737" s="51" t="s">
        <v>11</v>
      </c>
      <c r="E9737" s="51" t="s">
        <v>12</v>
      </c>
      <c r="F9737" s="52">
        <v>14054</v>
      </c>
      <c r="G9737" s="35" t="str">
        <f>VLOOKUP(F9737,Apoio!A:B,2,FALSE)</f>
        <v>Juizado</v>
      </c>
      <c r="H9737" s="51" t="s">
        <v>16</v>
      </c>
      <c r="I9737" s="53">
        <v>653</v>
      </c>
      <c r="J9737" s="2">
        <f>VLOOKUP($F9737,Apoio!$A:$F,4,FALSE)</f>
        <v>1</v>
      </c>
      <c r="K9737" s="2">
        <f>VLOOKUP($F9737,Apoio!$A:$F,5,FALSE)</f>
        <v>1</v>
      </c>
      <c r="L9737" s="24" t="str">
        <f>VLOOKUP($F9737,Apoio!$A:$F,6,FALSE)</f>
        <v>Campo Grande - JEF</v>
      </c>
    </row>
    <row r="9738" spans="1:12" x14ac:dyDescent="0.25">
      <c r="A9738" s="46">
        <v>2024</v>
      </c>
      <c r="B9738" s="47" t="s">
        <v>376</v>
      </c>
      <c r="C9738" s="47" t="s">
        <v>10</v>
      </c>
      <c r="D9738" s="47" t="s">
        <v>11</v>
      </c>
      <c r="E9738" s="47" t="s">
        <v>12</v>
      </c>
      <c r="F9738" s="48">
        <v>12962</v>
      </c>
      <c r="G9738" s="35" t="str">
        <f>VLOOKUP(F9738,Apoio!A:B,2,FALSE)</f>
        <v>Vara Federal</v>
      </c>
      <c r="H9738" s="47" t="s">
        <v>17</v>
      </c>
      <c r="I9738" s="49">
        <v>163</v>
      </c>
      <c r="J9738" s="2">
        <f>VLOOKUP($F9738,Apoio!$A:$F,4,FALSE)</f>
        <v>2</v>
      </c>
      <c r="K9738" s="2">
        <f>VLOOKUP($F9738,Apoio!$A:$F,5,FALSE)</f>
        <v>1</v>
      </c>
      <c r="L9738" s="24" t="str">
        <f>VLOOKUP($F9738,Apoio!$A:$F,6,FALSE)</f>
        <v>Campo Grande</v>
      </c>
    </row>
    <row r="9739" spans="1:12" x14ac:dyDescent="0.25">
      <c r="A9739" s="50">
        <v>2024</v>
      </c>
      <c r="B9739" s="51" t="s">
        <v>376</v>
      </c>
      <c r="C9739" s="51" t="s">
        <v>10</v>
      </c>
      <c r="D9739" s="51" t="s">
        <v>11</v>
      </c>
      <c r="E9739" s="51" t="s">
        <v>12</v>
      </c>
      <c r="F9739" s="52">
        <v>87065</v>
      </c>
      <c r="G9739" s="35" t="str">
        <f>VLOOKUP(F9739,Apoio!A:B,2,FALSE)</f>
        <v>Juizado</v>
      </c>
      <c r="H9739" s="51" t="s">
        <v>365</v>
      </c>
      <c r="I9739" s="53">
        <v>647</v>
      </c>
      <c r="J9739" s="2">
        <f>VLOOKUP($F9739,Apoio!$A:$F,4,FALSE)</f>
        <v>2</v>
      </c>
      <c r="K9739" s="2">
        <f>VLOOKUP($F9739,Apoio!$A:$F,5,FALSE)</f>
        <v>1</v>
      </c>
      <c r="L9739" s="24" t="str">
        <f>VLOOKUP($F9739,Apoio!$A:$F,6,FALSE)</f>
        <v>Campo Grande - JEF</v>
      </c>
    </row>
    <row r="9740" spans="1:12" x14ac:dyDescent="0.25">
      <c r="A9740" s="46">
        <v>2024</v>
      </c>
      <c r="B9740" s="47" t="s">
        <v>376</v>
      </c>
      <c r="C9740" s="47" t="s">
        <v>10</v>
      </c>
      <c r="D9740" s="47" t="s">
        <v>11</v>
      </c>
      <c r="E9740" s="47" t="s">
        <v>12</v>
      </c>
      <c r="F9740" s="48">
        <v>12541</v>
      </c>
      <c r="G9740" s="35" t="str">
        <f>VLOOKUP(F9740,Apoio!A:B,2,FALSE)</f>
        <v>Vara Federal</v>
      </c>
      <c r="H9740" s="47" t="s">
        <v>18</v>
      </c>
      <c r="I9740" s="49">
        <v>40</v>
      </c>
      <c r="J9740" s="2">
        <f>VLOOKUP($F9740,Apoio!$A:$F,4,FALSE)</f>
        <v>3</v>
      </c>
      <c r="K9740" s="2">
        <f>VLOOKUP($F9740,Apoio!$A:$F,5,FALSE)</f>
        <v>1</v>
      </c>
      <c r="L9740" s="24" t="str">
        <f>VLOOKUP($F9740,Apoio!$A:$F,6,FALSE)</f>
        <v>Campo Grande</v>
      </c>
    </row>
    <row r="9741" spans="1:12" x14ac:dyDescent="0.25">
      <c r="A9741" s="50">
        <v>2024</v>
      </c>
      <c r="B9741" s="51" t="s">
        <v>376</v>
      </c>
      <c r="C9741" s="51" t="s">
        <v>10</v>
      </c>
      <c r="D9741" s="51" t="s">
        <v>11</v>
      </c>
      <c r="E9741" s="51" t="s">
        <v>12</v>
      </c>
      <c r="F9741" s="52">
        <v>12963</v>
      </c>
      <c r="G9741" s="35" t="str">
        <f>VLOOKUP(F9741,Apoio!A:B,2,FALSE)</f>
        <v>Vara Federal</v>
      </c>
      <c r="H9741" s="51" t="s">
        <v>19</v>
      </c>
      <c r="I9741" s="53">
        <v>159</v>
      </c>
      <c r="J9741" s="2">
        <f>VLOOKUP($F9741,Apoio!$A:$F,4,FALSE)</f>
        <v>4</v>
      </c>
      <c r="K9741" s="2">
        <f>VLOOKUP($F9741,Apoio!$A:$F,5,FALSE)</f>
        <v>1</v>
      </c>
      <c r="L9741" s="24" t="str">
        <f>VLOOKUP($F9741,Apoio!$A:$F,6,FALSE)</f>
        <v>Campo Grande</v>
      </c>
    </row>
    <row r="9742" spans="1:12" x14ac:dyDescent="0.25">
      <c r="A9742" s="46">
        <v>2024</v>
      </c>
      <c r="B9742" s="47" t="s">
        <v>376</v>
      </c>
      <c r="C9742" s="47" t="s">
        <v>10</v>
      </c>
      <c r="D9742" s="47" t="s">
        <v>11</v>
      </c>
      <c r="E9742" s="47" t="s">
        <v>12</v>
      </c>
      <c r="F9742" s="48">
        <v>12542</v>
      </c>
      <c r="G9742" s="35" t="str">
        <f>VLOOKUP(F9742,Apoio!A:B,2,FALSE)</f>
        <v>Vara Federal</v>
      </c>
      <c r="H9742" s="47" t="s">
        <v>20</v>
      </c>
      <c r="I9742" s="49">
        <v>47</v>
      </c>
      <c r="J9742" s="2">
        <f>VLOOKUP($F9742,Apoio!$A:$F,4,FALSE)</f>
        <v>5</v>
      </c>
      <c r="K9742" s="2">
        <f>VLOOKUP($F9742,Apoio!$A:$F,5,FALSE)</f>
        <v>1</v>
      </c>
      <c r="L9742" s="24" t="str">
        <f>VLOOKUP($F9742,Apoio!$A:$F,6,FALSE)</f>
        <v>Campo Grande</v>
      </c>
    </row>
    <row r="9743" spans="1:12" x14ac:dyDescent="0.25">
      <c r="A9743" s="50">
        <v>2024</v>
      </c>
      <c r="B9743" s="51" t="s">
        <v>376</v>
      </c>
      <c r="C9743" s="51" t="s">
        <v>10</v>
      </c>
      <c r="D9743" s="51" t="s">
        <v>11</v>
      </c>
      <c r="E9743" s="51" t="s">
        <v>12</v>
      </c>
      <c r="F9743" s="52">
        <v>14013</v>
      </c>
      <c r="G9743" s="35" t="str">
        <f>VLOOKUP(F9743,Apoio!A:B,2,FALSE)</f>
        <v>Vara Federal</v>
      </c>
      <c r="H9743" s="51" t="s">
        <v>21</v>
      </c>
      <c r="I9743" s="53">
        <v>95</v>
      </c>
      <c r="J9743" s="2">
        <f>VLOOKUP($F9743,Apoio!$A:$F,4,FALSE)</f>
        <v>6</v>
      </c>
      <c r="K9743" s="2">
        <f>VLOOKUP($F9743,Apoio!$A:$F,5,FALSE)</f>
        <v>1</v>
      </c>
      <c r="L9743" s="24" t="str">
        <f>VLOOKUP($F9743,Apoio!$A:$F,6,FALSE)</f>
        <v>Campo Grande</v>
      </c>
    </row>
    <row r="9744" spans="1:12" x14ac:dyDescent="0.25">
      <c r="A9744" s="46">
        <v>2024</v>
      </c>
      <c r="B9744" s="47" t="s">
        <v>376</v>
      </c>
      <c r="C9744" s="47" t="s">
        <v>10</v>
      </c>
      <c r="D9744" s="47" t="s">
        <v>11</v>
      </c>
      <c r="E9744" s="47" t="s">
        <v>12</v>
      </c>
      <c r="F9744" s="48">
        <v>74912</v>
      </c>
      <c r="G9744" s="35" t="str">
        <f>VLOOKUP(F9744,Apoio!A:B,2,FALSE)</f>
        <v>Vara Federal</v>
      </c>
      <c r="H9744" s="47" t="s">
        <v>353</v>
      </c>
      <c r="I9744" s="49">
        <v>7</v>
      </c>
      <c r="J9744" s="2" t="str">
        <f>VLOOKUP($F9744,Apoio!$A:$F,4,FALSE)</f>
        <v>CECON</v>
      </c>
      <c r="K9744" s="2">
        <f>VLOOKUP($F9744,Apoio!$A:$F,5,FALSE)</f>
        <v>1</v>
      </c>
      <c r="L9744" s="24" t="str">
        <f>VLOOKUP($F9744,Apoio!$A:$F,6,FALSE)</f>
        <v>Campo Grande</v>
      </c>
    </row>
    <row r="9745" spans="1:12" x14ac:dyDescent="0.25">
      <c r="A9745" s="50">
        <v>2024</v>
      </c>
      <c r="B9745" s="51" t="s">
        <v>376</v>
      </c>
      <c r="C9745" s="51" t="s">
        <v>10</v>
      </c>
      <c r="D9745" s="51" t="s">
        <v>11</v>
      </c>
      <c r="E9745" s="51" t="s">
        <v>22</v>
      </c>
      <c r="F9745" s="52">
        <v>12549</v>
      </c>
      <c r="G9745" s="35" t="str">
        <f>VLOOKUP(F9745,Apoio!A:B,2,FALSE)</f>
        <v>Vara Federal + JEF</v>
      </c>
      <c r="H9745" s="51" t="s">
        <v>23</v>
      </c>
      <c r="I9745" s="53">
        <v>49</v>
      </c>
      <c r="J9745" s="2">
        <f>VLOOKUP($F9745,Apoio!$A:$F,4,FALSE)</f>
        <v>1</v>
      </c>
      <c r="K9745" s="2">
        <f>VLOOKUP($F9745,Apoio!$A:$F,5,FALSE)</f>
        <v>4</v>
      </c>
      <c r="L9745" s="24" t="str">
        <f>VLOOKUP($F9745,Apoio!$A:$F,6,FALSE)</f>
        <v>Corumbá</v>
      </c>
    </row>
    <row r="9746" spans="1:12" x14ac:dyDescent="0.25">
      <c r="A9746" s="46">
        <v>2024</v>
      </c>
      <c r="B9746" s="47" t="s">
        <v>376</v>
      </c>
      <c r="C9746" s="47" t="s">
        <v>10</v>
      </c>
      <c r="D9746" s="47" t="s">
        <v>11</v>
      </c>
      <c r="E9746" s="47" t="s">
        <v>22</v>
      </c>
      <c r="F9746" s="48">
        <v>12549</v>
      </c>
      <c r="G9746" s="35" t="str">
        <f>VLOOKUP(F9746,Apoio!A:B,2,FALSE)</f>
        <v>Vara Federal + JEF</v>
      </c>
      <c r="H9746" s="47" t="s">
        <v>23</v>
      </c>
      <c r="I9746" s="49">
        <v>72</v>
      </c>
      <c r="J9746" s="2">
        <f>VLOOKUP($F9746,Apoio!$A:$F,4,FALSE)</f>
        <v>1</v>
      </c>
      <c r="K9746" s="2">
        <f>VLOOKUP($F9746,Apoio!$A:$F,5,FALSE)</f>
        <v>4</v>
      </c>
      <c r="L9746" s="24" t="str">
        <f>VLOOKUP($F9746,Apoio!$A:$F,6,FALSE)</f>
        <v>Corumbá</v>
      </c>
    </row>
    <row r="9747" spans="1:12" x14ac:dyDescent="0.25">
      <c r="A9747" s="50">
        <v>2024</v>
      </c>
      <c r="B9747" s="51" t="s">
        <v>376</v>
      </c>
      <c r="C9747" s="51" t="s">
        <v>10</v>
      </c>
      <c r="D9747" s="51" t="s">
        <v>11</v>
      </c>
      <c r="E9747" s="51" t="s">
        <v>24</v>
      </c>
      <c r="F9747" s="52">
        <v>12555</v>
      </c>
      <c r="G9747" s="35" t="str">
        <f>VLOOKUP(F9747,Apoio!A:B,2,FALSE)</f>
        <v>Vara Federal + JEF</v>
      </c>
      <c r="H9747" s="51" t="s">
        <v>25</v>
      </c>
      <c r="I9747" s="53">
        <v>54</v>
      </c>
      <c r="J9747" s="2">
        <f>VLOOKUP($F9747,Apoio!$A:$F,4,FALSE)</f>
        <v>1</v>
      </c>
      <c r="K9747" s="2">
        <f>VLOOKUP($F9747,Apoio!$A:$F,5,FALSE)</f>
        <v>7</v>
      </c>
      <c r="L9747" s="24" t="str">
        <f>VLOOKUP($F9747,Apoio!$A:$F,6,FALSE)</f>
        <v>Coxim</v>
      </c>
    </row>
    <row r="9748" spans="1:12" x14ac:dyDescent="0.25">
      <c r="A9748" s="46">
        <v>2024</v>
      </c>
      <c r="B9748" s="47" t="s">
        <v>376</v>
      </c>
      <c r="C9748" s="47" t="s">
        <v>10</v>
      </c>
      <c r="D9748" s="47" t="s">
        <v>11</v>
      </c>
      <c r="E9748" s="47" t="s">
        <v>24</v>
      </c>
      <c r="F9748" s="48">
        <v>12555</v>
      </c>
      <c r="G9748" s="35" t="str">
        <f>VLOOKUP(F9748,Apoio!A:B,2,FALSE)</f>
        <v>Vara Federal + JEF</v>
      </c>
      <c r="H9748" s="47" t="s">
        <v>25</v>
      </c>
      <c r="I9748" s="49">
        <v>23</v>
      </c>
      <c r="J9748" s="2">
        <f>VLOOKUP($F9748,Apoio!$A:$F,4,FALSE)</f>
        <v>1</v>
      </c>
      <c r="K9748" s="2">
        <f>VLOOKUP($F9748,Apoio!$A:$F,5,FALSE)</f>
        <v>7</v>
      </c>
      <c r="L9748" s="24" t="str">
        <f>VLOOKUP($F9748,Apoio!$A:$F,6,FALSE)</f>
        <v>Coxim</v>
      </c>
    </row>
    <row r="9749" spans="1:12" x14ac:dyDescent="0.25">
      <c r="A9749" s="50">
        <v>2024</v>
      </c>
      <c r="B9749" s="51" t="s">
        <v>376</v>
      </c>
      <c r="C9749" s="51" t="s">
        <v>10</v>
      </c>
      <c r="D9749" s="51" t="s">
        <v>11</v>
      </c>
      <c r="E9749" s="51" t="s">
        <v>26</v>
      </c>
      <c r="F9749" s="52">
        <v>12544</v>
      </c>
      <c r="G9749" s="35" t="str">
        <f>VLOOKUP(F9749,Apoio!A:B,2,FALSE)</f>
        <v>Vara Federal</v>
      </c>
      <c r="H9749" s="51" t="s">
        <v>27</v>
      </c>
      <c r="I9749" s="53">
        <v>112</v>
      </c>
      <c r="J9749" s="2">
        <f>VLOOKUP($F9749,Apoio!$A:$F,4,FALSE)</f>
        <v>1</v>
      </c>
      <c r="K9749" s="2">
        <f>VLOOKUP($F9749,Apoio!$A:$F,5,FALSE)</f>
        <v>2</v>
      </c>
      <c r="L9749" s="24" t="str">
        <f>VLOOKUP($F9749,Apoio!$A:$F,6,FALSE)</f>
        <v>Dourados</v>
      </c>
    </row>
    <row r="9750" spans="1:12" x14ac:dyDescent="0.25">
      <c r="A9750" s="46">
        <v>2024</v>
      </c>
      <c r="B9750" s="47" t="s">
        <v>376</v>
      </c>
      <c r="C9750" s="47" t="s">
        <v>10</v>
      </c>
      <c r="D9750" s="47" t="s">
        <v>11</v>
      </c>
      <c r="E9750" s="47" t="s">
        <v>26</v>
      </c>
      <c r="F9750" s="48">
        <v>14310</v>
      </c>
      <c r="G9750" s="35" t="str">
        <f>VLOOKUP(F9750,Apoio!A:B,2,FALSE)</f>
        <v>Juizado</v>
      </c>
      <c r="H9750" s="47" t="s">
        <v>28</v>
      </c>
      <c r="I9750" s="49">
        <v>491</v>
      </c>
      <c r="J9750" s="2">
        <f>VLOOKUP($F9750,Apoio!$A:$F,4,FALSE)</f>
        <v>1</v>
      </c>
      <c r="K9750" s="2">
        <f>VLOOKUP($F9750,Apoio!$A:$F,5,FALSE)</f>
        <v>2</v>
      </c>
      <c r="L9750" s="24" t="str">
        <f>VLOOKUP($F9750,Apoio!$A:$F,6,FALSE)</f>
        <v>Dourados</v>
      </c>
    </row>
    <row r="9751" spans="1:12" x14ac:dyDescent="0.25">
      <c r="A9751" s="50">
        <v>2024</v>
      </c>
      <c r="B9751" s="51" t="s">
        <v>376</v>
      </c>
      <c r="C9751" s="51" t="s">
        <v>10</v>
      </c>
      <c r="D9751" s="51" t="s">
        <v>11</v>
      </c>
      <c r="E9751" s="51" t="s">
        <v>26</v>
      </c>
      <c r="F9751" s="52">
        <v>12545</v>
      </c>
      <c r="G9751" s="35" t="str">
        <f>VLOOKUP(F9751,Apoio!A:B,2,FALSE)</f>
        <v>Vara Federal</v>
      </c>
      <c r="H9751" s="51" t="s">
        <v>29</v>
      </c>
      <c r="I9751" s="53">
        <v>98</v>
      </c>
      <c r="J9751" s="2">
        <f>VLOOKUP($F9751,Apoio!$A:$F,4,FALSE)</f>
        <v>2</v>
      </c>
      <c r="K9751" s="2">
        <f>VLOOKUP($F9751,Apoio!$A:$F,5,FALSE)</f>
        <v>2</v>
      </c>
      <c r="L9751" s="24" t="str">
        <f>VLOOKUP($F9751,Apoio!$A:$F,6,FALSE)</f>
        <v>Dourados</v>
      </c>
    </row>
    <row r="9752" spans="1:12" x14ac:dyDescent="0.25">
      <c r="A9752" s="46">
        <v>2024</v>
      </c>
      <c r="B9752" s="47" t="s">
        <v>376</v>
      </c>
      <c r="C9752" s="47" t="s">
        <v>10</v>
      </c>
      <c r="D9752" s="47" t="s">
        <v>11</v>
      </c>
      <c r="E9752" s="47" t="s">
        <v>26</v>
      </c>
      <c r="F9752" s="48">
        <v>82149</v>
      </c>
      <c r="G9752" s="35" t="str">
        <f>VLOOKUP(F9752,Apoio!A:B,2,FALSE)</f>
        <v>CECON</v>
      </c>
      <c r="H9752" s="47" t="s">
        <v>524</v>
      </c>
      <c r="I9752" s="49">
        <v>1</v>
      </c>
      <c r="J9752" s="2" t="str">
        <f>VLOOKUP($F9752,Apoio!$A:$F,4,FALSE)</f>
        <v>CECON</v>
      </c>
      <c r="K9752" s="2">
        <f>VLOOKUP($F9752,Apoio!$A:$F,5,FALSE)</f>
        <v>2</v>
      </c>
      <c r="L9752" s="24" t="str">
        <f>VLOOKUP($F9752,Apoio!$A:$F,6,FALSE)</f>
        <v>Dourados</v>
      </c>
    </row>
    <row r="9753" spans="1:12" x14ac:dyDescent="0.25">
      <c r="A9753" s="50">
        <v>2024</v>
      </c>
      <c r="B9753" s="51" t="s">
        <v>376</v>
      </c>
      <c r="C9753" s="51" t="s">
        <v>10</v>
      </c>
      <c r="D9753" s="51" t="s">
        <v>11</v>
      </c>
      <c r="E9753" s="51" t="s">
        <v>30</v>
      </c>
      <c r="F9753" s="52">
        <v>12553</v>
      </c>
      <c r="G9753" s="35" t="str">
        <f>VLOOKUP(F9753,Apoio!A:B,2,FALSE)</f>
        <v>Vara Federal + JEF</v>
      </c>
      <c r="H9753" s="51" t="s">
        <v>31</v>
      </c>
      <c r="I9753" s="53">
        <v>110</v>
      </c>
      <c r="J9753" s="2">
        <f>VLOOKUP($F9753,Apoio!$A:$F,4,FALSE)</f>
        <v>1</v>
      </c>
      <c r="K9753" s="2">
        <f>VLOOKUP($F9753,Apoio!$A:$F,5,FALSE)</f>
        <v>6</v>
      </c>
      <c r="L9753" s="24" t="str">
        <f>VLOOKUP($F9753,Apoio!$A:$F,6,FALSE)</f>
        <v>Naviraí</v>
      </c>
    </row>
    <row r="9754" spans="1:12" x14ac:dyDescent="0.25">
      <c r="A9754" s="46">
        <v>2024</v>
      </c>
      <c r="B9754" s="47" t="s">
        <v>376</v>
      </c>
      <c r="C9754" s="47" t="s">
        <v>10</v>
      </c>
      <c r="D9754" s="47" t="s">
        <v>11</v>
      </c>
      <c r="E9754" s="47" t="s">
        <v>30</v>
      </c>
      <c r="F9754" s="48">
        <v>12553</v>
      </c>
      <c r="G9754" s="35" t="str">
        <f>VLOOKUP(F9754,Apoio!A:B,2,FALSE)</f>
        <v>Vara Federal + JEF</v>
      </c>
      <c r="H9754" s="47" t="s">
        <v>31</v>
      </c>
      <c r="I9754" s="49">
        <v>84</v>
      </c>
      <c r="J9754" s="2">
        <f>VLOOKUP($F9754,Apoio!$A:$F,4,FALSE)</f>
        <v>1</v>
      </c>
      <c r="K9754" s="2">
        <f>VLOOKUP($F9754,Apoio!$A:$F,5,FALSE)</f>
        <v>6</v>
      </c>
      <c r="L9754" s="24" t="str">
        <f>VLOOKUP($F9754,Apoio!$A:$F,6,FALSE)</f>
        <v>Naviraí</v>
      </c>
    </row>
    <row r="9755" spans="1:12" x14ac:dyDescent="0.25">
      <c r="A9755" s="50">
        <v>2024</v>
      </c>
      <c r="B9755" s="51" t="s">
        <v>376</v>
      </c>
      <c r="C9755" s="51" t="s">
        <v>10</v>
      </c>
      <c r="D9755" s="51" t="s">
        <v>11</v>
      </c>
      <c r="E9755" s="51" t="s">
        <v>32</v>
      </c>
      <c r="F9755" s="52">
        <v>12551</v>
      </c>
      <c r="G9755" s="35" t="str">
        <f>VLOOKUP(F9755,Apoio!A:B,2,FALSE)</f>
        <v>Vara Federal</v>
      </c>
      <c r="H9755" s="51" t="s">
        <v>33</v>
      </c>
      <c r="I9755" s="53">
        <v>92</v>
      </c>
      <c r="J9755" s="2">
        <f>VLOOKUP($F9755,Apoio!$A:$F,4,FALSE)</f>
        <v>1</v>
      </c>
      <c r="K9755" s="2">
        <f>VLOOKUP($F9755,Apoio!$A:$F,5,FALSE)</f>
        <v>5</v>
      </c>
      <c r="L9755" s="24" t="str">
        <f>VLOOKUP($F9755,Apoio!$A:$F,6,FALSE)</f>
        <v>Ponta Porã</v>
      </c>
    </row>
    <row r="9756" spans="1:12" x14ac:dyDescent="0.25">
      <c r="A9756" s="46">
        <v>2024</v>
      </c>
      <c r="B9756" s="47" t="s">
        <v>376</v>
      </c>
      <c r="C9756" s="47" t="s">
        <v>10</v>
      </c>
      <c r="D9756" s="47" t="s">
        <v>11</v>
      </c>
      <c r="E9756" s="47" t="s">
        <v>32</v>
      </c>
      <c r="F9756" s="48">
        <v>13978</v>
      </c>
      <c r="G9756" s="35" t="str">
        <f>VLOOKUP(F9756,Apoio!A:B,2,FALSE)</f>
        <v>Vara Federal + JEF</v>
      </c>
      <c r="H9756" s="47" t="s">
        <v>34</v>
      </c>
      <c r="I9756" s="49">
        <v>121</v>
      </c>
      <c r="J9756" s="2">
        <f>VLOOKUP($F9756,Apoio!$A:$F,4,FALSE)</f>
        <v>2</v>
      </c>
      <c r="K9756" s="2">
        <f>VLOOKUP($F9756,Apoio!$A:$F,5,FALSE)</f>
        <v>5</v>
      </c>
      <c r="L9756" s="24" t="str">
        <f>VLOOKUP($F9756,Apoio!$A:$F,6,FALSE)</f>
        <v>Ponta Porã</v>
      </c>
    </row>
    <row r="9757" spans="1:12" x14ac:dyDescent="0.25">
      <c r="A9757" s="50">
        <v>2024</v>
      </c>
      <c r="B9757" s="51" t="s">
        <v>376</v>
      </c>
      <c r="C9757" s="51" t="s">
        <v>10</v>
      </c>
      <c r="D9757" s="51" t="s">
        <v>11</v>
      </c>
      <c r="E9757" s="51" t="s">
        <v>32</v>
      </c>
      <c r="F9757" s="52">
        <v>13978</v>
      </c>
      <c r="G9757" s="35" t="str">
        <f>VLOOKUP(F9757,Apoio!A:B,2,FALSE)</f>
        <v>Vara Federal + JEF</v>
      </c>
      <c r="H9757" s="51" t="s">
        <v>34</v>
      </c>
      <c r="I9757" s="53">
        <v>96</v>
      </c>
      <c r="J9757" s="2">
        <f>VLOOKUP($F9757,Apoio!$A:$F,4,FALSE)</f>
        <v>2</v>
      </c>
      <c r="K9757" s="2">
        <f>VLOOKUP($F9757,Apoio!$A:$F,5,FALSE)</f>
        <v>5</v>
      </c>
      <c r="L9757" s="24" t="str">
        <f>VLOOKUP($F9757,Apoio!$A:$F,6,FALSE)</f>
        <v>Ponta Porã</v>
      </c>
    </row>
    <row r="9758" spans="1:12" x14ac:dyDescent="0.25">
      <c r="A9758" s="46">
        <v>2024</v>
      </c>
      <c r="B9758" s="47" t="s">
        <v>376</v>
      </c>
      <c r="C9758" s="47" t="s">
        <v>10</v>
      </c>
      <c r="D9758" s="47" t="s">
        <v>11</v>
      </c>
      <c r="E9758" s="47" t="s">
        <v>35</v>
      </c>
      <c r="F9758" s="48">
        <v>12547</v>
      </c>
      <c r="G9758" s="35" t="str">
        <f>VLOOKUP(F9758,Apoio!A:B,2,FALSE)</f>
        <v>Vara Federal + JEF</v>
      </c>
      <c r="H9758" s="47" t="s">
        <v>36</v>
      </c>
      <c r="I9758" s="49">
        <v>154</v>
      </c>
      <c r="J9758" s="2">
        <f>VLOOKUP($F9758,Apoio!$A:$F,4,FALSE)</f>
        <v>1</v>
      </c>
      <c r="K9758" s="2">
        <f>VLOOKUP($F9758,Apoio!$A:$F,5,FALSE)</f>
        <v>3</v>
      </c>
      <c r="L9758" s="24" t="str">
        <f>VLOOKUP($F9758,Apoio!$A:$F,6,FALSE)</f>
        <v>Três Lagoas</v>
      </c>
    </row>
    <row r="9759" spans="1:12" x14ac:dyDescent="0.25">
      <c r="A9759" s="50">
        <v>2024</v>
      </c>
      <c r="B9759" s="51" t="s">
        <v>376</v>
      </c>
      <c r="C9759" s="51" t="s">
        <v>10</v>
      </c>
      <c r="D9759" s="51" t="s">
        <v>11</v>
      </c>
      <c r="E9759" s="51" t="s">
        <v>35</v>
      </c>
      <c r="F9759" s="52">
        <v>12547</v>
      </c>
      <c r="G9759" s="35" t="str">
        <f>VLOOKUP(F9759,Apoio!A:B,2,FALSE)</f>
        <v>Vara Federal + JEF</v>
      </c>
      <c r="H9759" s="51" t="s">
        <v>36</v>
      </c>
      <c r="I9759" s="53">
        <v>81</v>
      </c>
      <c r="J9759" s="2">
        <f>VLOOKUP($F9759,Apoio!$A:$F,4,FALSE)</f>
        <v>1</v>
      </c>
      <c r="K9759" s="2">
        <f>VLOOKUP($F9759,Apoio!$A:$F,5,FALSE)</f>
        <v>3</v>
      </c>
      <c r="L9759" s="24" t="str">
        <f>VLOOKUP($F9759,Apoio!$A:$F,6,FALSE)</f>
        <v>Três Lagoas</v>
      </c>
    </row>
    <row r="9760" spans="1:12" x14ac:dyDescent="0.25">
      <c r="A9760" s="46">
        <v>2024</v>
      </c>
      <c r="B9760" s="47" t="s">
        <v>376</v>
      </c>
      <c r="C9760" s="47" t="s">
        <v>10</v>
      </c>
      <c r="D9760" s="47" t="s">
        <v>11</v>
      </c>
      <c r="E9760" s="47" t="s">
        <v>37</v>
      </c>
      <c r="F9760" s="48">
        <v>21666</v>
      </c>
      <c r="G9760" s="35" t="str">
        <f>VLOOKUP(F9760,Apoio!A:B,2,FALSE)</f>
        <v>Turma Recursal</v>
      </c>
      <c r="H9760" s="47" t="s">
        <v>39</v>
      </c>
      <c r="I9760" s="49">
        <v>151</v>
      </c>
      <c r="J9760" s="2">
        <f>VLOOKUP($F9760,Apoio!$A:$F,4,FALSE)</f>
        <v>1</v>
      </c>
      <c r="K9760" s="2">
        <f>VLOOKUP($F9760,Apoio!$A:$F,5,FALSE)</f>
        <v>1</v>
      </c>
      <c r="L9760" s="24" t="str">
        <f>VLOOKUP($F9760,Apoio!$A:$F,6,FALSE)</f>
        <v>Campo Grande - TR</v>
      </c>
    </row>
    <row r="9761" spans="1:12" x14ac:dyDescent="0.25">
      <c r="A9761" s="50">
        <v>2024</v>
      </c>
      <c r="B9761" s="51" t="s">
        <v>376</v>
      </c>
      <c r="C9761" s="51" t="s">
        <v>10</v>
      </c>
      <c r="D9761" s="51" t="s">
        <v>11</v>
      </c>
      <c r="E9761" s="51" t="s">
        <v>37</v>
      </c>
      <c r="F9761" s="52">
        <v>21667</v>
      </c>
      <c r="G9761" s="35" t="str">
        <f>VLOOKUP(F9761,Apoio!A:B,2,FALSE)</f>
        <v>Turma Recursal</v>
      </c>
      <c r="H9761" s="51" t="s">
        <v>40</v>
      </c>
      <c r="I9761" s="53">
        <v>149</v>
      </c>
      <c r="J9761" s="2">
        <f>VLOOKUP($F9761,Apoio!$A:$F,4,FALSE)</f>
        <v>2</v>
      </c>
      <c r="K9761" s="2">
        <f>VLOOKUP($F9761,Apoio!$A:$F,5,FALSE)</f>
        <v>1</v>
      </c>
      <c r="L9761" s="24" t="str">
        <f>VLOOKUP($F9761,Apoio!$A:$F,6,FALSE)</f>
        <v>Campo Grande - TR</v>
      </c>
    </row>
    <row r="9762" spans="1:12" x14ac:dyDescent="0.25">
      <c r="A9762" s="46">
        <v>2024</v>
      </c>
      <c r="B9762" s="47" t="s">
        <v>376</v>
      </c>
      <c r="C9762" s="47" t="s">
        <v>10</v>
      </c>
      <c r="D9762" s="47" t="s">
        <v>11</v>
      </c>
      <c r="E9762" s="47" t="s">
        <v>37</v>
      </c>
      <c r="F9762" s="48">
        <v>21668</v>
      </c>
      <c r="G9762" s="35" t="str">
        <f>VLOOKUP(F9762,Apoio!A:B,2,FALSE)</f>
        <v>Turma Recursal</v>
      </c>
      <c r="H9762" s="47" t="s">
        <v>41</v>
      </c>
      <c r="I9762" s="49">
        <v>148</v>
      </c>
      <c r="J9762" s="2">
        <f>VLOOKUP($F9762,Apoio!$A:$F,4,FALSE)</f>
        <v>3</v>
      </c>
      <c r="K9762" s="2">
        <f>VLOOKUP($F9762,Apoio!$A:$F,5,FALSE)</f>
        <v>1</v>
      </c>
      <c r="L9762" s="24" t="str">
        <f>VLOOKUP($F9762,Apoio!$A:$F,6,FALSE)</f>
        <v>Campo Grande - TR</v>
      </c>
    </row>
    <row r="9763" spans="1:12" x14ac:dyDescent="0.25">
      <c r="A9763" s="50">
        <v>2024</v>
      </c>
      <c r="B9763" s="51" t="s">
        <v>376</v>
      </c>
      <c r="C9763" s="51" t="s">
        <v>10</v>
      </c>
      <c r="D9763" s="51" t="s">
        <v>11</v>
      </c>
      <c r="E9763" s="51" t="s">
        <v>37</v>
      </c>
      <c r="F9763" s="52">
        <v>17775</v>
      </c>
      <c r="G9763" s="35" t="str">
        <f>VLOOKUP(F9763,Apoio!A:B,2,FALSE)</f>
        <v>Turma Recursal</v>
      </c>
      <c r="H9763" s="51" t="s">
        <v>42</v>
      </c>
      <c r="I9763" s="53">
        <v>150</v>
      </c>
      <c r="J9763" s="2">
        <f>VLOOKUP($F9763,Apoio!$A:$F,4,FALSE)</f>
        <v>4</v>
      </c>
      <c r="K9763" s="2">
        <f>VLOOKUP($F9763,Apoio!$A:$F,5,FALSE)</f>
        <v>1</v>
      </c>
      <c r="L9763" s="24" t="str">
        <f>VLOOKUP($F9763,Apoio!$A:$F,6,FALSE)</f>
        <v>Campo Grande - TR</v>
      </c>
    </row>
    <row r="9764" spans="1:12" x14ac:dyDescent="0.25">
      <c r="A9764" s="46">
        <v>2024</v>
      </c>
      <c r="B9764" s="47" t="s">
        <v>376</v>
      </c>
      <c r="C9764" s="47" t="s">
        <v>10</v>
      </c>
      <c r="D9764" s="47" t="s">
        <v>11</v>
      </c>
      <c r="E9764" s="47" t="s">
        <v>37</v>
      </c>
      <c r="F9764" s="48">
        <v>17776</v>
      </c>
      <c r="G9764" s="35" t="str">
        <f>VLOOKUP(F9764,Apoio!A:B,2,FALSE)</f>
        <v>Turma Recursal</v>
      </c>
      <c r="H9764" s="47" t="s">
        <v>43</v>
      </c>
      <c r="I9764" s="49">
        <v>150</v>
      </c>
      <c r="J9764" s="2">
        <f>VLOOKUP($F9764,Apoio!$A:$F,4,FALSE)</f>
        <v>5</v>
      </c>
      <c r="K9764" s="2">
        <f>VLOOKUP($F9764,Apoio!$A:$F,5,FALSE)</f>
        <v>1</v>
      </c>
      <c r="L9764" s="24" t="str">
        <f>VLOOKUP($F9764,Apoio!$A:$F,6,FALSE)</f>
        <v>Campo Grande - TR</v>
      </c>
    </row>
    <row r="9765" spans="1:12" x14ac:dyDescent="0.25">
      <c r="A9765" s="50">
        <v>2024</v>
      </c>
      <c r="B9765" s="51" t="s">
        <v>376</v>
      </c>
      <c r="C9765" s="51" t="s">
        <v>10</v>
      </c>
      <c r="D9765" s="51" t="s">
        <v>11</v>
      </c>
      <c r="E9765" s="51" t="s">
        <v>37</v>
      </c>
      <c r="F9765" s="52">
        <v>17777</v>
      </c>
      <c r="G9765" s="35" t="str">
        <f>VLOOKUP(F9765,Apoio!A:B,2,FALSE)</f>
        <v>Turma Recursal</v>
      </c>
      <c r="H9765" s="51" t="s">
        <v>44</v>
      </c>
      <c r="I9765" s="53">
        <v>149</v>
      </c>
      <c r="J9765" s="2">
        <f>VLOOKUP($F9765,Apoio!$A:$F,4,FALSE)</f>
        <v>6</v>
      </c>
      <c r="K9765" s="2">
        <f>VLOOKUP($F9765,Apoio!$A:$F,5,FALSE)</f>
        <v>1</v>
      </c>
      <c r="L9765" s="24" t="str">
        <f>VLOOKUP($F9765,Apoio!$A:$F,6,FALSE)</f>
        <v>Campo Grande - TR</v>
      </c>
    </row>
    <row r="9766" spans="1:12" x14ac:dyDescent="0.25">
      <c r="A9766" s="46">
        <v>2024</v>
      </c>
      <c r="B9766" s="47" t="s">
        <v>376</v>
      </c>
      <c r="C9766" s="47" t="s">
        <v>10</v>
      </c>
      <c r="D9766" s="47" t="s">
        <v>45</v>
      </c>
      <c r="E9766" s="47" t="s">
        <v>46</v>
      </c>
      <c r="F9766" s="48">
        <v>16494</v>
      </c>
      <c r="G9766" s="35" t="str">
        <f>VLOOKUP(F9766,Apoio!A:B,2,FALSE)</f>
        <v>Vara Federal</v>
      </c>
      <c r="H9766" s="47" t="s">
        <v>47</v>
      </c>
      <c r="I9766" s="49">
        <v>167</v>
      </c>
      <c r="J9766" s="2">
        <f>VLOOKUP($F9766,Apoio!$A:$F,4,FALSE)</f>
        <v>1</v>
      </c>
      <c r="K9766" s="2">
        <f>VLOOKUP($F9766,Apoio!$A:$F,5,FALSE)</f>
        <v>34</v>
      </c>
      <c r="L9766" s="24" t="str">
        <f>VLOOKUP($F9766,Apoio!$A:$F,6,FALSE)</f>
        <v>Americana</v>
      </c>
    </row>
    <row r="9767" spans="1:12" x14ac:dyDescent="0.25">
      <c r="A9767" s="50">
        <v>2024</v>
      </c>
      <c r="B9767" s="51" t="s">
        <v>376</v>
      </c>
      <c r="C9767" s="51" t="s">
        <v>10</v>
      </c>
      <c r="D9767" s="51" t="s">
        <v>45</v>
      </c>
      <c r="E9767" s="51" t="s">
        <v>46</v>
      </c>
      <c r="F9767" s="52">
        <v>13876</v>
      </c>
      <c r="G9767" s="35" t="str">
        <f>VLOOKUP(F9767,Apoio!A:B,2,FALSE)</f>
        <v>Juizado</v>
      </c>
      <c r="H9767" s="51" t="s">
        <v>48</v>
      </c>
      <c r="I9767" s="53">
        <v>400</v>
      </c>
      <c r="J9767" s="2">
        <f>VLOOKUP($F9767,Apoio!$A:$F,4,FALSE)</f>
        <v>1</v>
      </c>
      <c r="K9767" s="2">
        <f>VLOOKUP($F9767,Apoio!$A:$F,5,FALSE)</f>
        <v>34</v>
      </c>
      <c r="L9767" s="24" t="str">
        <f>VLOOKUP($F9767,Apoio!$A:$F,6,FALSE)</f>
        <v>Americana</v>
      </c>
    </row>
    <row r="9768" spans="1:12" x14ac:dyDescent="0.25">
      <c r="A9768" s="46">
        <v>2024</v>
      </c>
      <c r="B9768" s="47" t="s">
        <v>376</v>
      </c>
      <c r="C9768" s="47" t="s">
        <v>10</v>
      </c>
      <c r="D9768" s="47" t="s">
        <v>45</v>
      </c>
      <c r="E9768" s="47" t="s">
        <v>49</v>
      </c>
      <c r="F9768" s="48">
        <v>16534</v>
      </c>
      <c r="G9768" s="35" t="str">
        <f>VLOOKUP(F9768,Apoio!A:B,2,FALSE)</f>
        <v>Vara Federal + JEF</v>
      </c>
      <c r="H9768" s="47" t="s">
        <v>50</v>
      </c>
      <c r="I9768" s="49">
        <v>184</v>
      </c>
      <c r="J9768" s="2">
        <f>VLOOKUP($F9768,Apoio!$A:$F,4,FALSE)</f>
        <v>1</v>
      </c>
      <c r="K9768" s="2">
        <f>VLOOKUP($F9768,Apoio!$A:$F,5,FALSE)</f>
        <v>37</v>
      </c>
      <c r="L9768" s="24" t="str">
        <f>VLOOKUP($F9768,Apoio!$A:$F,6,FALSE)</f>
        <v>Andradina</v>
      </c>
    </row>
    <row r="9769" spans="1:12" x14ac:dyDescent="0.25">
      <c r="A9769" s="50">
        <v>2024</v>
      </c>
      <c r="B9769" s="51" t="s">
        <v>376</v>
      </c>
      <c r="C9769" s="51" t="s">
        <v>10</v>
      </c>
      <c r="D9769" s="51" t="s">
        <v>45</v>
      </c>
      <c r="E9769" s="51" t="s">
        <v>49</v>
      </c>
      <c r="F9769" s="52">
        <v>16534</v>
      </c>
      <c r="G9769" s="35" t="str">
        <f>VLOOKUP(F9769,Apoio!A:B,2,FALSE)</f>
        <v>Vara Federal + JEF</v>
      </c>
      <c r="H9769" s="51" t="s">
        <v>50</v>
      </c>
      <c r="I9769" s="53">
        <v>73</v>
      </c>
      <c r="J9769" s="2">
        <f>VLOOKUP($F9769,Apoio!$A:$F,4,FALSE)</f>
        <v>1</v>
      </c>
      <c r="K9769" s="2">
        <f>VLOOKUP($F9769,Apoio!$A:$F,5,FALSE)</f>
        <v>37</v>
      </c>
      <c r="L9769" s="24" t="str">
        <f>VLOOKUP($F9769,Apoio!$A:$F,6,FALSE)</f>
        <v>Andradina</v>
      </c>
    </row>
    <row r="9770" spans="1:12" x14ac:dyDescent="0.25">
      <c r="A9770" s="46">
        <v>2024</v>
      </c>
      <c r="B9770" s="47" t="s">
        <v>376</v>
      </c>
      <c r="C9770" s="47" t="s">
        <v>10</v>
      </c>
      <c r="D9770" s="47" t="s">
        <v>45</v>
      </c>
      <c r="E9770" s="47" t="s">
        <v>51</v>
      </c>
      <c r="F9770" s="48">
        <v>12475</v>
      </c>
      <c r="G9770" s="35" t="str">
        <f>VLOOKUP(F9770,Apoio!A:B,2,FALSE)</f>
        <v>Vara Federal</v>
      </c>
      <c r="H9770" s="47" t="s">
        <v>52</v>
      </c>
      <c r="I9770" s="49">
        <v>73</v>
      </c>
      <c r="J9770" s="2">
        <f>VLOOKUP($F9770,Apoio!$A:$F,4,FALSE)</f>
        <v>1</v>
      </c>
      <c r="K9770" s="2">
        <f>VLOOKUP($F9770,Apoio!$A:$F,5,FALSE)</f>
        <v>7</v>
      </c>
      <c r="L9770" s="24" t="str">
        <f>VLOOKUP($F9770,Apoio!$A:$F,6,FALSE)</f>
        <v>Araçatuba</v>
      </c>
    </row>
    <row r="9771" spans="1:12" x14ac:dyDescent="0.25">
      <c r="A9771" s="50">
        <v>2024</v>
      </c>
      <c r="B9771" s="51" t="s">
        <v>376</v>
      </c>
      <c r="C9771" s="51" t="s">
        <v>10</v>
      </c>
      <c r="D9771" s="51" t="s">
        <v>45</v>
      </c>
      <c r="E9771" s="51" t="s">
        <v>51</v>
      </c>
      <c r="F9771" s="52">
        <v>17772</v>
      </c>
      <c r="G9771" s="35" t="str">
        <f>VLOOKUP(F9771,Apoio!A:B,2,FALSE)</f>
        <v>Juizado</v>
      </c>
      <c r="H9771" s="51" t="s">
        <v>53</v>
      </c>
      <c r="I9771" s="53">
        <v>196</v>
      </c>
      <c r="J9771" s="2">
        <f>VLOOKUP($F9771,Apoio!$A:$F,4,FALSE)</f>
        <v>1</v>
      </c>
      <c r="K9771" s="2">
        <f>VLOOKUP($F9771,Apoio!$A:$F,5,FALSE)</f>
        <v>7</v>
      </c>
      <c r="L9771" s="24" t="str">
        <f>VLOOKUP($F9771,Apoio!$A:$F,6,FALSE)</f>
        <v>Araçatuba</v>
      </c>
    </row>
    <row r="9772" spans="1:12" x14ac:dyDescent="0.25">
      <c r="A9772" s="46">
        <v>2024</v>
      </c>
      <c r="B9772" s="47" t="s">
        <v>376</v>
      </c>
      <c r="C9772" s="47" t="s">
        <v>10</v>
      </c>
      <c r="D9772" s="47" t="s">
        <v>45</v>
      </c>
      <c r="E9772" s="47" t="s">
        <v>51</v>
      </c>
      <c r="F9772" s="48">
        <v>12476</v>
      </c>
      <c r="G9772" s="35" t="str">
        <f>VLOOKUP(F9772,Apoio!A:B,2,FALSE)</f>
        <v>Vara Federal</v>
      </c>
      <c r="H9772" s="47" t="s">
        <v>54</v>
      </c>
      <c r="I9772" s="49">
        <v>66</v>
      </c>
      <c r="J9772" s="2">
        <f>VLOOKUP($F9772,Apoio!$A:$F,4,FALSE)</f>
        <v>2</v>
      </c>
      <c r="K9772" s="2">
        <f>VLOOKUP($F9772,Apoio!$A:$F,5,FALSE)</f>
        <v>7</v>
      </c>
      <c r="L9772" s="24" t="str">
        <f>VLOOKUP($F9772,Apoio!$A:$F,6,FALSE)</f>
        <v>Araçatuba</v>
      </c>
    </row>
    <row r="9773" spans="1:12" x14ac:dyDescent="0.25">
      <c r="A9773" s="50">
        <v>2024</v>
      </c>
      <c r="B9773" s="51" t="s">
        <v>376</v>
      </c>
      <c r="C9773" s="51" t="s">
        <v>10</v>
      </c>
      <c r="D9773" s="51" t="s">
        <v>45</v>
      </c>
      <c r="E9773" s="51" t="s">
        <v>51</v>
      </c>
      <c r="F9773" s="52">
        <v>87793</v>
      </c>
      <c r="G9773" s="35" t="str">
        <f>VLOOKUP(F9773,Apoio!A:B,2,FALSE)</f>
        <v>Juizado</v>
      </c>
      <c r="H9773" s="51" t="s">
        <v>512</v>
      </c>
      <c r="I9773" s="53">
        <v>232</v>
      </c>
      <c r="J9773" s="2">
        <f>VLOOKUP($F9773,Apoio!$A:$F,4,FALSE)</f>
        <v>2</v>
      </c>
      <c r="K9773" s="2">
        <f>VLOOKUP($F9773,Apoio!$A:$F,5,FALSE)</f>
        <v>7</v>
      </c>
      <c r="L9773" s="24" t="str">
        <f>VLOOKUP($F9773,Apoio!$A:$F,6,FALSE)</f>
        <v>Araçatuba</v>
      </c>
    </row>
    <row r="9774" spans="1:12" x14ac:dyDescent="0.25">
      <c r="A9774" s="46">
        <v>2024</v>
      </c>
      <c r="B9774" s="47" t="s">
        <v>376</v>
      </c>
      <c r="C9774" s="47" t="s">
        <v>10</v>
      </c>
      <c r="D9774" s="47" t="s">
        <v>45</v>
      </c>
      <c r="E9774" s="47" t="s">
        <v>55</v>
      </c>
      <c r="F9774" s="48">
        <v>12521</v>
      </c>
      <c r="G9774" s="35" t="str">
        <f>VLOOKUP(F9774,Apoio!A:B,2,FALSE)</f>
        <v>Vara Federal</v>
      </c>
      <c r="H9774" s="47" t="s">
        <v>56</v>
      </c>
      <c r="I9774" s="49">
        <v>71</v>
      </c>
      <c r="J9774" s="2">
        <f>VLOOKUP($F9774,Apoio!$A:$F,4,FALSE)</f>
        <v>1</v>
      </c>
      <c r="K9774" s="2">
        <f>VLOOKUP($F9774,Apoio!$A:$F,5,FALSE)</f>
        <v>20</v>
      </c>
      <c r="L9774" s="24" t="str">
        <f>VLOOKUP($F9774,Apoio!$A:$F,6,FALSE)</f>
        <v>Araraquara</v>
      </c>
    </row>
    <row r="9775" spans="1:12" x14ac:dyDescent="0.25">
      <c r="A9775" s="50">
        <v>2024</v>
      </c>
      <c r="B9775" s="51" t="s">
        <v>376</v>
      </c>
      <c r="C9775" s="51" t="s">
        <v>10</v>
      </c>
      <c r="D9775" s="51" t="s">
        <v>45</v>
      </c>
      <c r="E9775" s="51" t="s">
        <v>55</v>
      </c>
      <c r="F9775" s="52">
        <v>14311</v>
      </c>
      <c r="G9775" s="35" t="str">
        <f>VLOOKUP(F9775,Apoio!A:B,2,FALSE)</f>
        <v>Juizado</v>
      </c>
      <c r="H9775" s="51" t="s">
        <v>57</v>
      </c>
      <c r="I9775" s="53">
        <v>334</v>
      </c>
      <c r="J9775" s="2">
        <f>VLOOKUP($F9775,Apoio!$A:$F,4,FALSE)</f>
        <v>1</v>
      </c>
      <c r="K9775" s="2">
        <f>VLOOKUP($F9775,Apoio!$A:$F,5,FALSE)</f>
        <v>20</v>
      </c>
      <c r="L9775" s="24" t="str">
        <f>VLOOKUP($F9775,Apoio!$A:$F,6,FALSE)</f>
        <v>Araraquara</v>
      </c>
    </row>
    <row r="9776" spans="1:12" x14ac:dyDescent="0.25">
      <c r="A9776" s="46">
        <v>2024</v>
      </c>
      <c r="B9776" s="47" t="s">
        <v>376</v>
      </c>
      <c r="C9776" s="47" t="s">
        <v>10</v>
      </c>
      <c r="D9776" s="47" t="s">
        <v>45</v>
      </c>
      <c r="E9776" s="47" t="s">
        <v>55</v>
      </c>
      <c r="F9776" s="48">
        <v>12522</v>
      </c>
      <c r="G9776" s="35" t="str">
        <f>VLOOKUP(F9776,Apoio!A:B,2,FALSE)</f>
        <v>Vara Federal</v>
      </c>
      <c r="H9776" s="47" t="s">
        <v>58</v>
      </c>
      <c r="I9776" s="49">
        <v>87</v>
      </c>
      <c r="J9776" s="2">
        <f>VLOOKUP($F9776,Apoio!$A:$F,4,FALSE)</f>
        <v>2</v>
      </c>
      <c r="K9776" s="2">
        <f>VLOOKUP($F9776,Apoio!$A:$F,5,FALSE)</f>
        <v>20</v>
      </c>
      <c r="L9776" s="24" t="str">
        <f>VLOOKUP($F9776,Apoio!$A:$F,6,FALSE)</f>
        <v>Araraquara</v>
      </c>
    </row>
    <row r="9777" spans="1:12" x14ac:dyDescent="0.25">
      <c r="A9777" s="50">
        <v>2024</v>
      </c>
      <c r="B9777" s="51" t="s">
        <v>376</v>
      </c>
      <c r="C9777" s="51" t="s">
        <v>10</v>
      </c>
      <c r="D9777" s="51" t="s">
        <v>45</v>
      </c>
      <c r="E9777" s="51" t="s">
        <v>59</v>
      </c>
      <c r="F9777" s="52">
        <v>12511</v>
      </c>
      <c r="G9777" s="35" t="str">
        <f>VLOOKUP(F9777,Apoio!A:B,2,FALSE)</f>
        <v>Vara Federal + JEF</v>
      </c>
      <c r="H9777" s="51" t="s">
        <v>60</v>
      </c>
      <c r="I9777" s="53">
        <v>128</v>
      </c>
      <c r="J9777" s="2">
        <f>VLOOKUP($F9777,Apoio!$A:$F,4,FALSE)</f>
        <v>1</v>
      </c>
      <c r="K9777" s="2">
        <f>VLOOKUP($F9777,Apoio!$A:$F,5,FALSE)</f>
        <v>16</v>
      </c>
      <c r="L9777" s="24" t="str">
        <f>VLOOKUP($F9777,Apoio!$A:$F,6,FALSE)</f>
        <v>Assis</v>
      </c>
    </row>
    <row r="9778" spans="1:12" x14ac:dyDescent="0.25">
      <c r="A9778" s="46">
        <v>2024</v>
      </c>
      <c r="B9778" s="47" t="s">
        <v>376</v>
      </c>
      <c r="C9778" s="47" t="s">
        <v>10</v>
      </c>
      <c r="D9778" s="47" t="s">
        <v>45</v>
      </c>
      <c r="E9778" s="47" t="s">
        <v>59</v>
      </c>
      <c r="F9778" s="48">
        <v>12511</v>
      </c>
      <c r="G9778" s="35" t="str">
        <f>VLOOKUP(F9778,Apoio!A:B,2,FALSE)</f>
        <v>Vara Federal + JEF</v>
      </c>
      <c r="H9778" s="47" t="s">
        <v>60</v>
      </c>
      <c r="I9778" s="49">
        <v>105</v>
      </c>
      <c r="J9778" s="2">
        <f>VLOOKUP($F9778,Apoio!$A:$F,4,FALSE)</f>
        <v>1</v>
      </c>
      <c r="K9778" s="2">
        <f>VLOOKUP($F9778,Apoio!$A:$F,5,FALSE)</f>
        <v>16</v>
      </c>
      <c r="L9778" s="24" t="str">
        <f>VLOOKUP($F9778,Apoio!$A:$F,6,FALSE)</f>
        <v>Assis</v>
      </c>
    </row>
    <row r="9779" spans="1:12" x14ac:dyDescent="0.25">
      <c r="A9779" s="50">
        <v>2024</v>
      </c>
      <c r="B9779" s="51" t="s">
        <v>376</v>
      </c>
      <c r="C9779" s="51" t="s">
        <v>10</v>
      </c>
      <c r="D9779" s="51" t="s">
        <v>45</v>
      </c>
      <c r="E9779" s="51" t="s">
        <v>61</v>
      </c>
      <c r="F9779" s="52">
        <v>16586</v>
      </c>
      <c r="G9779" s="35" t="str">
        <f>VLOOKUP(F9779,Apoio!A:B,2,FALSE)</f>
        <v>Vara Federal + JEF</v>
      </c>
      <c r="H9779" s="51" t="s">
        <v>62</v>
      </c>
      <c r="I9779" s="53">
        <v>157</v>
      </c>
      <c r="J9779" s="2">
        <f>VLOOKUP($F9779,Apoio!$A:$F,4,FALSE)</f>
        <v>1</v>
      </c>
      <c r="K9779" s="2">
        <f>VLOOKUP($F9779,Apoio!$A:$F,5,FALSE)</f>
        <v>32</v>
      </c>
      <c r="L9779" s="24" t="str">
        <f>VLOOKUP($F9779,Apoio!$A:$F,6,FALSE)</f>
        <v>Avaré</v>
      </c>
    </row>
    <row r="9780" spans="1:12" x14ac:dyDescent="0.25">
      <c r="A9780" s="46">
        <v>2024</v>
      </c>
      <c r="B9780" s="47" t="s">
        <v>376</v>
      </c>
      <c r="C9780" s="47" t="s">
        <v>10</v>
      </c>
      <c r="D9780" s="47" t="s">
        <v>45</v>
      </c>
      <c r="E9780" s="47" t="s">
        <v>61</v>
      </c>
      <c r="F9780" s="48">
        <v>16586</v>
      </c>
      <c r="G9780" s="35" t="str">
        <f>VLOOKUP(F9780,Apoio!A:B,2,FALSE)</f>
        <v>Vara Federal + JEF</v>
      </c>
      <c r="H9780" s="47" t="s">
        <v>62</v>
      </c>
      <c r="I9780" s="49">
        <v>35</v>
      </c>
      <c r="J9780" s="2">
        <f>VLOOKUP($F9780,Apoio!$A:$F,4,FALSE)</f>
        <v>1</v>
      </c>
      <c r="K9780" s="2">
        <f>VLOOKUP($F9780,Apoio!$A:$F,5,FALSE)</f>
        <v>32</v>
      </c>
      <c r="L9780" s="24" t="str">
        <f>VLOOKUP($F9780,Apoio!$A:$F,6,FALSE)</f>
        <v>Avaré</v>
      </c>
    </row>
    <row r="9781" spans="1:12" x14ac:dyDescent="0.25">
      <c r="A9781" s="50">
        <v>2024</v>
      </c>
      <c r="B9781" s="51" t="s">
        <v>376</v>
      </c>
      <c r="C9781" s="51" t="s">
        <v>10</v>
      </c>
      <c r="D9781" s="51" t="s">
        <v>45</v>
      </c>
      <c r="E9781" s="51" t="s">
        <v>63</v>
      </c>
      <c r="F9781" s="52">
        <v>13743</v>
      </c>
      <c r="G9781" s="35" t="str">
        <f>VLOOKUP(F9781,Apoio!A:B,2,FALSE)</f>
        <v>Vara Federal + JEF</v>
      </c>
      <c r="H9781" s="51" t="s">
        <v>64</v>
      </c>
      <c r="I9781" s="53">
        <v>204</v>
      </c>
      <c r="J9781" s="2">
        <f>VLOOKUP($F9781,Apoio!$A:$F,4,FALSE)</f>
        <v>1</v>
      </c>
      <c r="K9781" s="2">
        <f>VLOOKUP($F9781,Apoio!$A:$F,5,FALSE)</f>
        <v>38</v>
      </c>
      <c r="L9781" s="24" t="str">
        <f>VLOOKUP($F9781,Apoio!$A:$F,6,FALSE)</f>
        <v>Barretos</v>
      </c>
    </row>
    <row r="9782" spans="1:12" x14ac:dyDescent="0.25">
      <c r="A9782" s="46">
        <v>2024</v>
      </c>
      <c r="B9782" s="47" t="s">
        <v>376</v>
      </c>
      <c r="C9782" s="47" t="s">
        <v>10</v>
      </c>
      <c r="D9782" s="47" t="s">
        <v>45</v>
      </c>
      <c r="E9782" s="47" t="s">
        <v>63</v>
      </c>
      <c r="F9782" s="48">
        <v>13743</v>
      </c>
      <c r="G9782" s="35" t="str">
        <f>VLOOKUP(F9782,Apoio!A:B,2,FALSE)</f>
        <v>Vara Federal + JEF</v>
      </c>
      <c r="H9782" s="47" t="s">
        <v>64</v>
      </c>
      <c r="I9782" s="49">
        <v>88</v>
      </c>
      <c r="J9782" s="2">
        <f>VLOOKUP($F9782,Apoio!$A:$F,4,FALSE)</f>
        <v>1</v>
      </c>
      <c r="K9782" s="2">
        <f>VLOOKUP($F9782,Apoio!$A:$F,5,FALSE)</f>
        <v>38</v>
      </c>
      <c r="L9782" s="24" t="str">
        <f>VLOOKUP($F9782,Apoio!$A:$F,6,FALSE)</f>
        <v>Barretos</v>
      </c>
    </row>
    <row r="9783" spans="1:12" x14ac:dyDescent="0.25">
      <c r="A9783" s="50">
        <v>2024</v>
      </c>
      <c r="B9783" s="51" t="s">
        <v>376</v>
      </c>
      <c r="C9783" s="51" t="s">
        <v>10</v>
      </c>
      <c r="D9783" s="51" t="s">
        <v>45</v>
      </c>
      <c r="E9783" s="51" t="s">
        <v>65</v>
      </c>
      <c r="F9783" s="52">
        <v>18224</v>
      </c>
      <c r="G9783" s="35" t="str">
        <f>VLOOKUP(F9783,Apoio!A:B,2,FALSE)</f>
        <v>Vara Federal</v>
      </c>
      <c r="H9783" s="51" t="s">
        <v>66</v>
      </c>
      <c r="I9783" s="53">
        <v>189</v>
      </c>
      <c r="J9783" s="2">
        <f>VLOOKUP($F9783,Apoio!$A:$F,4,FALSE)</f>
        <v>1</v>
      </c>
      <c r="K9783" s="2">
        <f>VLOOKUP($F9783,Apoio!$A:$F,5,FALSE)</f>
        <v>44</v>
      </c>
      <c r="L9783" s="24" t="str">
        <f>VLOOKUP($F9783,Apoio!$A:$F,6,FALSE)</f>
        <v>Barueri</v>
      </c>
    </row>
    <row r="9784" spans="1:12" x14ac:dyDescent="0.25">
      <c r="A9784" s="46">
        <v>2024</v>
      </c>
      <c r="B9784" s="47" t="s">
        <v>376</v>
      </c>
      <c r="C9784" s="47" t="s">
        <v>10</v>
      </c>
      <c r="D9784" s="47" t="s">
        <v>45</v>
      </c>
      <c r="E9784" s="47" t="s">
        <v>65</v>
      </c>
      <c r="F9784" s="48">
        <v>18226</v>
      </c>
      <c r="G9784" s="35" t="str">
        <f>VLOOKUP(F9784,Apoio!A:B,2,FALSE)</f>
        <v>Juizado</v>
      </c>
      <c r="H9784" s="47" t="s">
        <v>67</v>
      </c>
      <c r="I9784" s="49">
        <v>356</v>
      </c>
      <c r="J9784" s="2">
        <f>VLOOKUP($F9784,Apoio!$A:$F,4,FALSE)</f>
        <v>1</v>
      </c>
      <c r="K9784" s="2">
        <f>VLOOKUP($F9784,Apoio!$A:$F,5,FALSE)</f>
        <v>44</v>
      </c>
      <c r="L9784" s="24" t="str">
        <f>VLOOKUP($F9784,Apoio!$A:$F,6,FALSE)</f>
        <v>Barueri</v>
      </c>
    </row>
    <row r="9785" spans="1:12" x14ac:dyDescent="0.25">
      <c r="A9785" s="50">
        <v>2024</v>
      </c>
      <c r="B9785" s="51" t="s">
        <v>376</v>
      </c>
      <c r="C9785" s="51" t="s">
        <v>10</v>
      </c>
      <c r="D9785" s="51" t="s">
        <v>45</v>
      </c>
      <c r="E9785" s="51" t="s">
        <v>65</v>
      </c>
      <c r="F9785" s="52">
        <v>18225</v>
      </c>
      <c r="G9785" s="35" t="str">
        <f>VLOOKUP(F9785,Apoio!A:B,2,FALSE)</f>
        <v>Vara Federal</v>
      </c>
      <c r="H9785" s="51" t="s">
        <v>68</v>
      </c>
      <c r="I9785" s="53">
        <v>181</v>
      </c>
      <c r="J9785" s="2">
        <f>VLOOKUP($F9785,Apoio!$A:$F,4,FALSE)</f>
        <v>2</v>
      </c>
      <c r="K9785" s="2">
        <f>VLOOKUP($F9785,Apoio!$A:$F,5,FALSE)</f>
        <v>44</v>
      </c>
      <c r="L9785" s="24" t="str">
        <f>VLOOKUP($F9785,Apoio!$A:$F,6,FALSE)</f>
        <v>Barueri</v>
      </c>
    </row>
    <row r="9786" spans="1:12" x14ac:dyDescent="0.25">
      <c r="A9786" s="46">
        <v>2024</v>
      </c>
      <c r="B9786" s="47" t="s">
        <v>376</v>
      </c>
      <c r="C9786" s="47" t="s">
        <v>10</v>
      </c>
      <c r="D9786" s="47" t="s">
        <v>45</v>
      </c>
      <c r="E9786" s="47" t="s">
        <v>69</v>
      </c>
      <c r="F9786" s="48">
        <v>12478</v>
      </c>
      <c r="G9786" s="35" t="str">
        <f>VLOOKUP(F9786,Apoio!A:B,2,FALSE)</f>
        <v>Vara Federal</v>
      </c>
      <c r="H9786" s="47" t="s">
        <v>70</v>
      </c>
      <c r="I9786" s="49">
        <v>69</v>
      </c>
      <c r="J9786" s="2">
        <f>VLOOKUP($F9786,Apoio!$A:$F,4,FALSE)</f>
        <v>1</v>
      </c>
      <c r="K9786" s="2">
        <f>VLOOKUP($F9786,Apoio!$A:$F,5,FALSE)</f>
        <v>8</v>
      </c>
      <c r="L9786" s="24" t="str">
        <f>VLOOKUP($F9786,Apoio!$A:$F,6,FALSE)</f>
        <v>Bauru</v>
      </c>
    </row>
    <row r="9787" spans="1:12" x14ac:dyDescent="0.25">
      <c r="A9787" s="50">
        <v>2024</v>
      </c>
      <c r="B9787" s="51" t="s">
        <v>376</v>
      </c>
      <c r="C9787" s="51" t="s">
        <v>10</v>
      </c>
      <c r="D9787" s="51" t="s">
        <v>45</v>
      </c>
      <c r="E9787" s="51" t="s">
        <v>69</v>
      </c>
      <c r="F9787" s="52">
        <v>16499</v>
      </c>
      <c r="G9787" s="35" t="str">
        <f>VLOOKUP(F9787,Apoio!A:B,2,FALSE)</f>
        <v>Juizado</v>
      </c>
      <c r="H9787" s="51" t="s">
        <v>71</v>
      </c>
      <c r="I9787" s="53">
        <v>333</v>
      </c>
      <c r="J9787" s="2">
        <f>VLOOKUP($F9787,Apoio!$A:$F,4,FALSE)</f>
        <v>1</v>
      </c>
      <c r="K9787" s="2">
        <f>VLOOKUP($F9787,Apoio!$A:$F,5,FALSE)</f>
        <v>8</v>
      </c>
      <c r="L9787" s="24" t="str">
        <f>VLOOKUP($F9787,Apoio!$A:$F,6,FALSE)</f>
        <v>Bauru</v>
      </c>
    </row>
    <row r="9788" spans="1:12" x14ac:dyDescent="0.25">
      <c r="A9788" s="46">
        <v>2024</v>
      </c>
      <c r="B9788" s="47" t="s">
        <v>376</v>
      </c>
      <c r="C9788" s="47" t="s">
        <v>10</v>
      </c>
      <c r="D9788" s="47" t="s">
        <v>45</v>
      </c>
      <c r="E9788" s="47" t="s">
        <v>69</v>
      </c>
      <c r="F9788" s="48">
        <v>12479</v>
      </c>
      <c r="G9788" s="35" t="str">
        <f>VLOOKUP(F9788,Apoio!A:B,2,FALSE)</f>
        <v>Vara Federal</v>
      </c>
      <c r="H9788" s="47" t="s">
        <v>72</v>
      </c>
      <c r="I9788" s="49">
        <v>83</v>
      </c>
      <c r="J9788" s="2">
        <f>VLOOKUP($F9788,Apoio!$A:$F,4,FALSE)</f>
        <v>2</v>
      </c>
      <c r="K9788" s="2">
        <f>VLOOKUP($F9788,Apoio!$A:$F,5,FALSE)</f>
        <v>8</v>
      </c>
      <c r="L9788" s="24" t="str">
        <f>VLOOKUP($F9788,Apoio!$A:$F,6,FALSE)</f>
        <v>Bauru</v>
      </c>
    </row>
    <row r="9789" spans="1:12" x14ac:dyDescent="0.25">
      <c r="A9789" s="50">
        <v>2024</v>
      </c>
      <c r="B9789" s="51" t="s">
        <v>376</v>
      </c>
      <c r="C9789" s="51" t="s">
        <v>10</v>
      </c>
      <c r="D9789" s="51" t="s">
        <v>45</v>
      </c>
      <c r="E9789" s="51" t="s">
        <v>69</v>
      </c>
      <c r="F9789" s="52">
        <v>12480</v>
      </c>
      <c r="G9789" s="35" t="str">
        <f>VLOOKUP(F9789,Apoio!A:B,2,FALSE)</f>
        <v>Vara Federal</v>
      </c>
      <c r="H9789" s="51" t="s">
        <v>73</v>
      </c>
      <c r="I9789" s="53">
        <v>84</v>
      </c>
      <c r="J9789" s="2">
        <f>VLOOKUP($F9789,Apoio!$A:$F,4,FALSE)</f>
        <v>3</v>
      </c>
      <c r="K9789" s="2">
        <f>VLOOKUP($F9789,Apoio!$A:$F,5,FALSE)</f>
        <v>8</v>
      </c>
      <c r="L9789" s="24" t="str">
        <f>VLOOKUP($F9789,Apoio!$A:$F,6,FALSE)</f>
        <v>Bauru</v>
      </c>
    </row>
    <row r="9790" spans="1:12" x14ac:dyDescent="0.25">
      <c r="A9790" s="46">
        <v>2024</v>
      </c>
      <c r="B9790" s="47" t="s">
        <v>376</v>
      </c>
      <c r="C9790" s="47" t="s">
        <v>10</v>
      </c>
      <c r="D9790" s="47" t="s">
        <v>45</v>
      </c>
      <c r="E9790" s="47" t="s">
        <v>74</v>
      </c>
      <c r="F9790" s="48">
        <v>16398</v>
      </c>
      <c r="G9790" s="35" t="str">
        <f>VLOOKUP(F9790,Apoio!A:B,2,FALSE)</f>
        <v>Vara Federal</v>
      </c>
      <c r="H9790" s="47" t="s">
        <v>75</v>
      </c>
      <c r="I9790" s="49">
        <v>148</v>
      </c>
      <c r="J9790" s="2">
        <f>VLOOKUP($F9790,Apoio!$A:$F,4,FALSE)</f>
        <v>1</v>
      </c>
      <c r="K9790" s="2">
        <f>VLOOKUP($F9790,Apoio!$A:$F,5,FALSE)</f>
        <v>31</v>
      </c>
      <c r="L9790" s="24" t="str">
        <f>VLOOKUP($F9790,Apoio!$A:$F,6,FALSE)</f>
        <v>Botucatu</v>
      </c>
    </row>
    <row r="9791" spans="1:12" x14ac:dyDescent="0.25">
      <c r="A9791" s="50">
        <v>2024</v>
      </c>
      <c r="B9791" s="51" t="s">
        <v>376</v>
      </c>
      <c r="C9791" s="51" t="s">
        <v>10</v>
      </c>
      <c r="D9791" s="51" t="s">
        <v>45</v>
      </c>
      <c r="E9791" s="51" t="s">
        <v>74</v>
      </c>
      <c r="F9791" s="52">
        <v>14020</v>
      </c>
      <c r="G9791" s="35" t="str">
        <f>VLOOKUP(F9791,Apoio!A:B,2,FALSE)</f>
        <v>Juizado</v>
      </c>
      <c r="H9791" s="51" t="s">
        <v>76</v>
      </c>
      <c r="I9791" s="53">
        <v>355</v>
      </c>
      <c r="J9791" s="2">
        <f>VLOOKUP($F9791,Apoio!$A:$F,4,FALSE)</f>
        <v>1</v>
      </c>
      <c r="K9791" s="2">
        <f>VLOOKUP($F9791,Apoio!$A:$F,5,FALSE)</f>
        <v>31</v>
      </c>
      <c r="L9791" s="24" t="str">
        <f>VLOOKUP($F9791,Apoio!$A:$F,6,FALSE)</f>
        <v>Botucatu</v>
      </c>
    </row>
    <row r="9792" spans="1:12" x14ac:dyDescent="0.25">
      <c r="A9792" s="46">
        <v>2024</v>
      </c>
      <c r="B9792" s="47" t="s">
        <v>376</v>
      </c>
      <c r="C9792" s="47" t="s">
        <v>10</v>
      </c>
      <c r="D9792" s="47" t="s">
        <v>45</v>
      </c>
      <c r="E9792" s="47" t="s">
        <v>77</v>
      </c>
      <c r="F9792" s="48">
        <v>12528</v>
      </c>
      <c r="G9792" s="35" t="str">
        <f>VLOOKUP(F9792,Apoio!A:B,2,FALSE)</f>
        <v>Vara Federal</v>
      </c>
      <c r="H9792" s="47" t="s">
        <v>78</v>
      </c>
      <c r="I9792" s="49">
        <v>194</v>
      </c>
      <c r="J9792" s="2">
        <f>VLOOKUP($F9792,Apoio!$A:$F,4,FALSE)</f>
        <v>1</v>
      </c>
      <c r="K9792" s="2">
        <f>VLOOKUP($F9792,Apoio!$A:$F,5,FALSE)</f>
        <v>23</v>
      </c>
      <c r="L9792" s="24" t="str">
        <f>VLOOKUP($F9792,Apoio!$A:$F,6,FALSE)</f>
        <v>Bragança Paulista</v>
      </c>
    </row>
    <row r="9793" spans="1:12" x14ac:dyDescent="0.25">
      <c r="A9793" s="50">
        <v>2024</v>
      </c>
      <c r="B9793" s="51" t="s">
        <v>376</v>
      </c>
      <c r="C9793" s="51" t="s">
        <v>10</v>
      </c>
      <c r="D9793" s="51" t="s">
        <v>45</v>
      </c>
      <c r="E9793" s="51" t="s">
        <v>77</v>
      </c>
      <c r="F9793" s="52">
        <v>18374</v>
      </c>
      <c r="G9793" s="35" t="str">
        <f>VLOOKUP(F9793,Apoio!A:B,2,FALSE)</f>
        <v>Juizado</v>
      </c>
      <c r="H9793" s="51" t="s">
        <v>79</v>
      </c>
      <c r="I9793" s="53">
        <v>331</v>
      </c>
      <c r="J9793" s="2">
        <f>VLOOKUP($F9793,Apoio!$A:$F,4,FALSE)</f>
        <v>1</v>
      </c>
      <c r="K9793" s="2">
        <f>VLOOKUP($F9793,Apoio!$A:$F,5,FALSE)</f>
        <v>23</v>
      </c>
      <c r="L9793" s="24" t="str">
        <f>VLOOKUP($F9793,Apoio!$A:$F,6,FALSE)</f>
        <v>Bragança Paulista</v>
      </c>
    </row>
    <row r="9794" spans="1:12" x14ac:dyDescent="0.25">
      <c r="A9794" s="46">
        <v>2024</v>
      </c>
      <c r="B9794" s="47" t="s">
        <v>376</v>
      </c>
      <c r="C9794" s="47" t="s">
        <v>10</v>
      </c>
      <c r="D9794" s="47" t="s">
        <v>45</v>
      </c>
      <c r="E9794" s="47" t="s">
        <v>80</v>
      </c>
      <c r="F9794" s="48">
        <v>12468</v>
      </c>
      <c r="G9794" s="35" t="str">
        <f>VLOOKUP(F9794,Apoio!A:B,2,FALSE)</f>
        <v>Vara Federal</v>
      </c>
      <c r="H9794" s="47" t="s">
        <v>81</v>
      </c>
      <c r="I9794" s="49">
        <v>91</v>
      </c>
      <c r="J9794" s="2">
        <f>VLOOKUP($F9794,Apoio!$A:$F,4,FALSE)</f>
        <v>1</v>
      </c>
      <c r="K9794" s="2">
        <f>VLOOKUP($F9794,Apoio!$A:$F,5,FALSE)</f>
        <v>5</v>
      </c>
      <c r="L9794" s="24" t="str">
        <f>VLOOKUP($F9794,Apoio!$A:$F,6,FALSE)</f>
        <v>Campinas</v>
      </c>
    </row>
    <row r="9795" spans="1:12" x14ac:dyDescent="0.25">
      <c r="A9795" s="50">
        <v>2024</v>
      </c>
      <c r="B9795" s="51" t="s">
        <v>376</v>
      </c>
      <c r="C9795" s="51" t="s">
        <v>10</v>
      </c>
      <c r="D9795" s="51" t="s">
        <v>45</v>
      </c>
      <c r="E9795" s="51" t="s">
        <v>80</v>
      </c>
      <c r="F9795" s="52">
        <v>14021</v>
      </c>
      <c r="G9795" s="35" t="str">
        <f>VLOOKUP(F9795,Apoio!A:B,2,FALSE)</f>
        <v>Juizado</v>
      </c>
      <c r="H9795" s="51" t="s">
        <v>82</v>
      </c>
      <c r="I9795" s="53">
        <v>307</v>
      </c>
      <c r="J9795" s="2">
        <f>VLOOKUP($F9795,Apoio!$A:$F,4,FALSE)</f>
        <v>1</v>
      </c>
      <c r="K9795" s="2">
        <f>VLOOKUP($F9795,Apoio!$A:$F,5,FALSE)</f>
        <v>5</v>
      </c>
      <c r="L9795" s="24" t="str">
        <f>VLOOKUP($F9795,Apoio!$A:$F,6,FALSE)</f>
        <v>Campinas</v>
      </c>
    </row>
    <row r="9796" spans="1:12" x14ac:dyDescent="0.25">
      <c r="A9796" s="46">
        <v>2024</v>
      </c>
      <c r="B9796" s="47" t="s">
        <v>376</v>
      </c>
      <c r="C9796" s="47" t="s">
        <v>10</v>
      </c>
      <c r="D9796" s="47" t="s">
        <v>45</v>
      </c>
      <c r="E9796" s="47" t="s">
        <v>80</v>
      </c>
      <c r="F9796" s="48">
        <v>12952</v>
      </c>
      <c r="G9796" s="35" t="str">
        <f>VLOOKUP(F9796,Apoio!A:B,2,FALSE)</f>
        <v>Vara Federal</v>
      </c>
      <c r="H9796" s="47" t="s">
        <v>83</v>
      </c>
      <c r="I9796" s="49">
        <v>160</v>
      </c>
      <c r="J9796" s="2">
        <f>VLOOKUP($F9796,Apoio!$A:$F,4,FALSE)</f>
        <v>2</v>
      </c>
      <c r="K9796" s="2">
        <f>VLOOKUP($F9796,Apoio!$A:$F,5,FALSE)</f>
        <v>5</v>
      </c>
      <c r="L9796" s="24" t="str">
        <f>VLOOKUP($F9796,Apoio!$A:$F,6,FALSE)</f>
        <v>Campinas</v>
      </c>
    </row>
    <row r="9797" spans="1:12" x14ac:dyDescent="0.25">
      <c r="A9797" s="50">
        <v>2024</v>
      </c>
      <c r="B9797" s="51" t="s">
        <v>376</v>
      </c>
      <c r="C9797" s="51" t="s">
        <v>10</v>
      </c>
      <c r="D9797" s="51" t="s">
        <v>45</v>
      </c>
      <c r="E9797" s="51" t="s">
        <v>80</v>
      </c>
      <c r="F9797" s="52">
        <v>14022</v>
      </c>
      <c r="G9797" s="35" t="str">
        <f>VLOOKUP(F9797,Apoio!A:B,2,FALSE)</f>
        <v>Juizado</v>
      </c>
      <c r="H9797" s="51" t="s">
        <v>84</v>
      </c>
      <c r="I9797" s="53">
        <v>290</v>
      </c>
      <c r="J9797" s="2">
        <f>VLOOKUP($F9797,Apoio!$A:$F,4,FALSE)</f>
        <v>2</v>
      </c>
      <c r="K9797" s="2">
        <f>VLOOKUP($F9797,Apoio!$A:$F,5,FALSE)</f>
        <v>5</v>
      </c>
      <c r="L9797" s="24" t="str">
        <f>VLOOKUP($F9797,Apoio!$A:$F,6,FALSE)</f>
        <v>Campinas</v>
      </c>
    </row>
    <row r="9798" spans="1:12" x14ac:dyDescent="0.25">
      <c r="A9798" s="46">
        <v>2024</v>
      </c>
      <c r="B9798" s="47" t="s">
        <v>376</v>
      </c>
      <c r="C9798" s="47" t="s">
        <v>10</v>
      </c>
      <c r="D9798" s="47" t="s">
        <v>45</v>
      </c>
      <c r="E9798" s="47" t="s">
        <v>80</v>
      </c>
      <c r="F9798" s="48">
        <v>85142</v>
      </c>
      <c r="G9798" s="35" t="str">
        <f>VLOOKUP(F9798,Apoio!A:B,2,FALSE)</f>
        <v>Juizado</v>
      </c>
      <c r="H9798" s="47" t="s">
        <v>85</v>
      </c>
      <c r="I9798" s="49">
        <v>290</v>
      </c>
      <c r="J9798" s="2">
        <f>VLOOKUP($F9798,Apoio!$A:$F,4,FALSE)</f>
        <v>3</v>
      </c>
      <c r="K9798" s="2">
        <f>VLOOKUP($F9798,Apoio!$A:$F,5,FALSE)</f>
        <v>5</v>
      </c>
      <c r="L9798" s="24" t="str">
        <f>VLOOKUP($F9798,Apoio!$A:$F,6,FALSE)</f>
        <v>Campinas</v>
      </c>
    </row>
    <row r="9799" spans="1:12" x14ac:dyDescent="0.25">
      <c r="A9799" s="50">
        <v>2024</v>
      </c>
      <c r="B9799" s="51" t="s">
        <v>376</v>
      </c>
      <c r="C9799" s="51" t="s">
        <v>10</v>
      </c>
      <c r="D9799" s="51" t="s">
        <v>45</v>
      </c>
      <c r="E9799" s="51" t="s">
        <v>80</v>
      </c>
      <c r="F9799" s="52">
        <v>12954</v>
      </c>
      <c r="G9799" s="35" t="str">
        <f>VLOOKUP(F9799,Apoio!A:B,2,FALSE)</f>
        <v>Vara Federal</v>
      </c>
      <c r="H9799" s="51" t="s">
        <v>86</v>
      </c>
      <c r="I9799" s="53">
        <v>189</v>
      </c>
      <c r="J9799" s="2">
        <f>VLOOKUP($F9799,Apoio!$A:$F,4,FALSE)</f>
        <v>4</v>
      </c>
      <c r="K9799" s="2">
        <f>VLOOKUP($F9799,Apoio!$A:$F,5,FALSE)</f>
        <v>5</v>
      </c>
      <c r="L9799" s="24" t="str">
        <f>VLOOKUP($F9799,Apoio!$A:$F,6,FALSE)</f>
        <v>Campinas</v>
      </c>
    </row>
    <row r="9800" spans="1:12" x14ac:dyDescent="0.25">
      <c r="A9800" s="46">
        <v>2024</v>
      </c>
      <c r="B9800" s="47" t="s">
        <v>376</v>
      </c>
      <c r="C9800" s="47" t="s">
        <v>10</v>
      </c>
      <c r="D9800" s="47" t="s">
        <v>45</v>
      </c>
      <c r="E9800" s="47" t="s">
        <v>80</v>
      </c>
      <c r="F9800" s="48">
        <v>14057</v>
      </c>
      <c r="G9800" s="35" t="str">
        <f>VLOOKUP(F9800,Apoio!A:B,2,FALSE)</f>
        <v>Vara Federal</v>
      </c>
      <c r="H9800" s="47" t="s">
        <v>87</v>
      </c>
      <c r="I9800" s="49">
        <v>151</v>
      </c>
      <c r="J9800" s="2">
        <f>VLOOKUP($F9800,Apoio!$A:$F,4,FALSE)</f>
        <v>5</v>
      </c>
      <c r="K9800" s="2">
        <f>VLOOKUP($F9800,Apoio!$A:$F,5,FALSE)</f>
        <v>5</v>
      </c>
      <c r="L9800" s="24" t="str">
        <f>VLOOKUP($F9800,Apoio!$A:$F,6,FALSE)</f>
        <v>Campinas</v>
      </c>
    </row>
    <row r="9801" spans="1:12" x14ac:dyDescent="0.25">
      <c r="A9801" s="50">
        <v>2024</v>
      </c>
      <c r="B9801" s="51" t="s">
        <v>376</v>
      </c>
      <c r="C9801" s="51" t="s">
        <v>10</v>
      </c>
      <c r="D9801" s="51" t="s">
        <v>45</v>
      </c>
      <c r="E9801" s="51" t="s">
        <v>80</v>
      </c>
      <c r="F9801" s="52">
        <v>12955</v>
      </c>
      <c r="G9801" s="35" t="str">
        <f>VLOOKUP(F9801,Apoio!A:B,2,FALSE)</f>
        <v>Vara Federal</v>
      </c>
      <c r="H9801" s="51" t="s">
        <v>88</v>
      </c>
      <c r="I9801" s="53">
        <v>190</v>
      </c>
      <c r="J9801" s="2">
        <f>VLOOKUP($F9801,Apoio!$A:$F,4,FALSE)</f>
        <v>6</v>
      </c>
      <c r="K9801" s="2">
        <f>VLOOKUP($F9801,Apoio!$A:$F,5,FALSE)</f>
        <v>5</v>
      </c>
      <c r="L9801" s="24" t="str">
        <f>VLOOKUP($F9801,Apoio!$A:$F,6,FALSE)</f>
        <v>Campinas</v>
      </c>
    </row>
    <row r="9802" spans="1:12" x14ac:dyDescent="0.25">
      <c r="A9802" s="46">
        <v>2024</v>
      </c>
      <c r="B9802" s="47" t="s">
        <v>376</v>
      </c>
      <c r="C9802" s="47" t="s">
        <v>10</v>
      </c>
      <c r="D9802" s="47" t="s">
        <v>45</v>
      </c>
      <c r="E9802" s="47" t="s">
        <v>80</v>
      </c>
      <c r="F9802" s="48">
        <v>12957</v>
      </c>
      <c r="G9802" s="35" t="str">
        <f>VLOOKUP(F9802,Apoio!A:B,2,FALSE)</f>
        <v>Vara Federal</v>
      </c>
      <c r="H9802" s="47" t="s">
        <v>89</v>
      </c>
      <c r="I9802" s="49">
        <v>193</v>
      </c>
      <c r="J9802" s="2">
        <f>VLOOKUP($F9802,Apoio!$A:$F,4,FALSE)</f>
        <v>8</v>
      </c>
      <c r="K9802" s="2">
        <f>VLOOKUP($F9802,Apoio!$A:$F,5,FALSE)</f>
        <v>5</v>
      </c>
      <c r="L9802" s="24" t="str">
        <f>VLOOKUP($F9802,Apoio!$A:$F,6,FALSE)</f>
        <v>Campinas</v>
      </c>
    </row>
    <row r="9803" spans="1:12" x14ac:dyDescent="0.25">
      <c r="A9803" s="50">
        <v>2024</v>
      </c>
      <c r="B9803" s="51" t="s">
        <v>376</v>
      </c>
      <c r="C9803" s="51" t="s">
        <v>10</v>
      </c>
      <c r="D9803" s="51" t="s">
        <v>45</v>
      </c>
      <c r="E9803" s="51" t="s">
        <v>80</v>
      </c>
      <c r="F9803" s="52">
        <v>13867</v>
      </c>
      <c r="G9803" s="35" t="str">
        <f>VLOOKUP(F9803,Apoio!A:B,2,FALSE)</f>
        <v>Vara Federal</v>
      </c>
      <c r="H9803" s="51" t="s">
        <v>90</v>
      </c>
      <c r="I9803" s="53">
        <v>64</v>
      </c>
      <c r="J9803" s="2">
        <f>VLOOKUP($F9803,Apoio!$A:$F,4,FALSE)</f>
        <v>9</v>
      </c>
      <c r="K9803" s="2">
        <f>VLOOKUP($F9803,Apoio!$A:$F,5,FALSE)</f>
        <v>5</v>
      </c>
      <c r="L9803" s="24" t="str">
        <f>VLOOKUP($F9803,Apoio!$A:$F,6,FALSE)</f>
        <v>Campinas</v>
      </c>
    </row>
    <row r="9804" spans="1:12" x14ac:dyDescent="0.25">
      <c r="A9804" s="46">
        <v>2024</v>
      </c>
      <c r="B9804" s="47" t="s">
        <v>376</v>
      </c>
      <c r="C9804" s="47" t="s">
        <v>10</v>
      </c>
      <c r="D9804" s="47" t="s">
        <v>45</v>
      </c>
      <c r="E9804" s="47" t="s">
        <v>80</v>
      </c>
      <c r="F9804" s="48">
        <v>52458</v>
      </c>
      <c r="G9804" s="35" t="str">
        <f>VLOOKUP(F9804,Apoio!A:B,2,FALSE)</f>
        <v>Vara Federal</v>
      </c>
      <c r="H9804" s="47" t="s">
        <v>350</v>
      </c>
      <c r="I9804" s="49">
        <v>1</v>
      </c>
      <c r="J9804" s="2" t="str">
        <f>VLOOKUP($F9804,Apoio!$A:$F,4,FALSE)</f>
        <v>CECON</v>
      </c>
      <c r="K9804" s="2">
        <f>VLOOKUP($F9804,Apoio!$A:$F,5,FALSE)</f>
        <v>5</v>
      </c>
      <c r="L9804" s="24" t="str">
        <f>VLOOKUP($F9804,Apoio!$A:$F,6,FALSE)</f>
        <v>Campinas</v>
      </c>
    </row>
    <row r="9805" spans="1:12" x14ac:dyDescent="0.25">
      <c r="A9805" s="50">
        <v>2024</v>
      </c>
      <c r="B9805" s="51" t="s">
        <v>376</v>
      </c>
      <c r="C9805" s="51" t="s">
        <v>10</v>
      </c>
      <c r="D9805" s="51" t="s">
        <v>45</v>
      </c>
      <c r="E9805" s="51" t="s">
        <v>91</v>
      </c>
      <c r="F9805" s="52">
        <v>16315</v>
      </c>
      <c r="G9805" s="35" t="str">
        <f>VLOOKUP(F9805,Apoio!A:B,2,FALSE)</f>
        <v>Vara Federal + JEF</v>
      </c>
      <c r="H9805" s="51" t="s">
        <v>92</v>
      </c>
      <c r="I9805" s="53">
        <v>191</v>
      </c>
      <c r="J9805" s="2">
        <f>VLOOKUP($F9805,Apoio!$A:$F,4,FALSE)</f>
        <v>1</v>
      </c>
      <c r="K9805" s="2">
        <f>VLOOKUP($F9805,Apoio!$A:$F,5,FALSE)</f>
        <v>35</v>
      </c>
      <c r="L9805" s="24" t="str">
        <f>VLOOKUP($F9805,Apoio!$A:$F,6,FALSE)</f>
        <v>Caraguatatuba</v>
      </c>
    </row>
    <row r="9806" spans="1:12" x14ac:dyDescent="0.25">
      <c r="A9806" s="46">
        <v>2024</v>
      </c>
      <c r="B9806" s="47" t="s">
        <v>376</v>
      </c>
      <c r="C9806" s="47" t="s">
        <v>10</v>
      </c>
      <c r="D9806" s="47" t="s">
        <v>45</v>
      </c>
      <c r="E9806" s="47" t="s">
        <v>91</v>
      </c>
      <c r="F9806" s="48">
        <v>16315</v>
      </c>
      <c r="G9806" s="35" t="str">
        <f>VLOOKUP(F9806,Apoio!A:B,2,FALSE)</f>
        <v>Vara Federal + JEF</v>
      </c>
      <c r="H9806" s="47" t="s">
        <v>92</v>
      </c>
      <c r="I9806" s="49">
        <v>73</v>
      </c>
      <c r="J9806" s="2">
        <f>VLOOKUP($F9806,Apoio!$A:$F,4,FALSE)</f>
        <v>1</v>
      </c>
      <c r="K9806" s="2">
        <f>VLOOKUP($F9806,Apoio!$A:$F,5,FALSE)</f>
        <v>35</v>
      </c>
      <c r="L9806" s="24" t="str">
        <f>VLOOKUP($F9806,Apoio!$A:$F,6,FALSE)</f>
        <v>Caraguatatuba</v>
      </c>
    </row>
    <row r="9807" spans="1:12" x14ac:dyDescent="0.25">
      <c r="A9807" s="50">
        <v>2024</v>
      </c>
      <c r="B9807" s="51" t="s">
        <v>376</v>
      </c>
      <c r="C9807" s="51" t="s">
        <v>10</v>
      </c>
      <c r="D9807" s="51" t="s">
        <v>45</v>
      </c>
      <c r="E9807" s="51" t="s">
        <v>93</v>
      </c>
      <c r="F9807" s="52">
        <v>16399</v>
      </c>
      <c r="G9807" s="35" t="str">
        <f>VLOOKUP(F9807,Apoio!A:B,2,FALSE)</f>
        <v>Vara Federal + JEF</v>
      </c>
      <c r="H9807" s="51" t="s">
        <v>520</v>
      </c>
      <c r="I9807" s="53">
        <v>218</v>
      </c>
      <c r="J9807" s="2">
        <f>VLOOKUP($F9807,Apoio!$A:$F,4,FALSE)</f>
        <v>1</v>
      </c>
      <c r="K9807" s="2">
        <f>VLOOKUP($F9807,Apoio!$A:$F,5,FALSE)</f>
        <v>36</v>
      </c>
      <c r="L9807" s="24" t="str">
        <f>VLOOKUP($F9807,Apoio!$A:$F,6,FALSE)</f>
        <v>Catanduva</v>
      </c>
    </row>
    <row r="9808" spans="1:12" x14ac:dyDescent="0.25">
      <c r="A9808" s="46">
        <v>2024</v>
      </c>
      <c r="B9808" s="47" t="s">
        <v>376</v>
      </c>
      <c r="C9808" s="47" t="s">
        <v>10</v>
      </c>
      <c r="D9808" s="47" t="s">
        <v>45</v>
      </c>
      <c r="E9808" s="47" t="s">
        <v>93</v>
      </c>
      <c r="F9808" s="48">
        <v>16399</v>
      </c>
      <c r="G9808" s="35" t="str">
        <f>VLOOKUP(F9808,Apoio!A:B,2,FALSE)</f>
        <v>Vara Federal + JEF</v>
      </c>
      <c r="H9808" s="47" t="s">
        <v>520</v>
      </c>
      <c r="I9808" s="49">
        <v>43</v>
      </c>
      <c r="J9808" s="2">
        <f>VLOOKUP($F9808,Apoio!$A:$F,4,FALSE)</f>
        <v>1</v>
      </c>
      <c r="K9808" s="2">
        <f>VLOOKUP($F9808,Apoio!$A:$F,5,FALSE)</f>
        <v>36</v>
      </c>
      <c r="L9808" s="24" t="str">
        <f>VLOOKUP($F9808,Apoio!$A:$F,6,FALSE)</f>
        <v>Catanduva</v>
      </c>
    </row>
    <row r="9809" spans="1:12" x14ac:dyDescent="0.25">
      <c r="A9809" s="50">
        <v>2024</v>
      </c>
      <c r="B9809" s="51" t="s">
        <v>376</v>
      </c>
      <c r="C9809" s="51" t="s">
        <v>10</v>
      </c>
      <c r="D9809" s="51" t="s">
        <v>45</v>
      </c>
      <c r="E9809" s="51" t="s">
        <v>94</v>
      </c>
      <c r="F9809" s="52">
        <v>12498</v>
      </c>
      <c r="G9809" s="35" t="str">
        <f>VLOOKUP(F9809,Apoio!A:B,2,FALSE)</f>
        <v>Vara Federal</v>
      </c>
      <c r="H9809" s="51" t="s">
        <v>95</v>
      </c>
      <c r="I9809" s="53">
        <v>85</v>
      </c>
      <c r="J9809" s="2">
        <f>VLOOKUP($F9809,Apoio!$A:$F,4,FALSE)</f>
        <v>1</v>
      </c>
      <c r="K9809" s="2">
        <f>VLOOKUP($F9809,Apoio!$A:$F,5,FALSE)</f>
        <v>13</v>
      </c>
      <c r="L9809" s="24" t="str">
        <f>VLOOKUP($F9809,Apoio!$A:$F,6,FALSE)</f>
        <v>Franca</v>
      </c>
    </row>
    <row r="9810" spans="1:12" x14ac:dyDescent="0.25">
      <c r="A9810" s="46">
        <v>2024</v>
      </c>
      <c r="B9810" s="47" t="s">
        <v>376</v>
      </c>
      <c r="C9810" s="47" t="s">
        <v>10</v>
      </c>
      <c r="D9810" s="47" t="s">
        <v>45</v>
      </c>
      <c r="E9810" s="47" t="s">
        <v>94</v>
      </c>
      <c r="F9810" s="48">
        <v>14027</v>
      </c>
      <c r="G9810" s="35" t="str">
        <f>VLOOKUP(F9810,Apoio!A:B,2,FALSE)</f>
        <v>Juizado</v>
      </c>
      <c r="H9810" s="47" t="s">
        <v>96</v>
      </c>
      <c r="I9810" s="49">
        <v>483</v>
      </c>
      <c r="J9810" s="2">
        <f>VLOOKUP($F9810,Apoio!$A:$F,4,FALSE)</f>
        <v>1</v>
      </c>
      <c r="K9810" s="2">
        <f>VLOOKUP($F9810,Apoio!$A:$F,5,FALSE)</f>
        <v>13</v>
      </c>
      <c r="L9810" s="24" t="str">
        <f>VLOOKUP($F9810,Apoio!$A:$F,6,FALSE)</f>
        <v>Franca</v>
      </c>
    </row>
    <row r="9811" spans="1:12" x14ac:dyDescent="0.25">
      <c r="A9811" s="50">
        <v>2024</v>
      </c>
      <c r="B9811" s="51" t="s">
        <v>376</v>
      </c>
      <c r="C9811" s="51" t="s">
        <v>10</v>
      </c>
      <c r="D9811" s="51" t="s">
        <v>45</v>
      </c>
      <c r="E9811" s="51" t="s">
        <v>94</v>
      </c>
      <c r="F9811" s="52">
        <v>12499</v>
      </c>
      <c r="G9811" s="35" t="str">
        <f>VLOOKUP(F9811,Apoio!A:B,2,FALSE)</f>
        <v>Vara Federal</v>
      </c>
      <c r="H9811" s="51" t="s">
        <v>97</v>
      </c>
      <c r="I9811" s="53">
        <v>79</v>
      </c>
      <c r="J9811" s="2">
        <f>VLOOKUP($F9811,Apoio!$A:$F,4,FALSE)</f>
        <v>2</v>
      </c>
      <c r="K9811" s="2">
        <f>VLOOKUP($F9811,Apoio!$A:$F,5,FALSE)</f>
        <v>13</v>
      </c>
      <c r="L9811" s="24" t="str">
        <f>VLOOKUP($F9811,Apoio!$A:$F,6,FALSE)</f>
        <v>Franca</v>
      </c>
    </row>
    <row r="9812" spans="1:12" x14ac:dyDescent="0.25">
      <c r="A9812" s="46">
        <v>2024</v>
      </c>
      <c r="B9812" s="47" t="s">
        <v>376</v>
      </c>
      <c r="C9812" s="47" t="s">
        <v>10</v>
      </c>
      <c r="D9812" s="47" t="s">
        <v>45</v>
      </c>
      <c r="E9812" s="47" t="s">
        <v>94</v>
      </c>
      <c r="F9812" s="48">
        <v>12500</v>
      </c>
      <c r="G9812" s="35" t="str">
        <f>VLOOKUP(F9812,Apoio!A:B,2,FALSE)</f>
        <v>Vara Federal</v>
      </c>
      <c r="H9812" s="47" t="s">
        <v>98</v>
      </c>
      <c r="I9812" s="49">
        <v>70</v>
      </c>
      <c r="J9812" s="2">
        <f>VLOOKUP($F9812,Apoio!$A:$F,4,FALSE)</f>
        <v>3</v>
      </c>
      <c r="K9812" s="2">
        <f>VLOOKUP($F9812,Apoio!$A:$F,5,FALSE)</f>
        <v>13</v>
      </c>
      <c r="L9812" s="24" t="str">
        <f>VLOOKUP($F9812,Apoio!$A:$F,6,FALSE)</f>
        <v>Franca</v>
      </c>
    </row>
    <row r="9813" spans="1:12" x14ac:dyDescent="0.25">
      <c r="A9813" s="50">
        <v>2024</v>
      </c>
      <c r="B9813" s="51" t="s">
        <v>376</v>
      </c>
      <c r="C9813" s="51" t="s">
        <v>10</v>
      </c>
      <c r="D9813" s="51" t="s">
        <v>45</v>
      </c>
      <c r="E9813" s="51" t="s">
        <v>99</v>
      </c>
      <c r="F9813" s="52">
        <v>12513</v>
      </c>
      <c r="G9813" s="35" t="str">
        <f>VLOOKUP(F9813,Apoio!A:B,2,FALSE)</f>
        <v>Vara Federal + JEF</v>
      </c>
      <c r="H9813" s="51" t="s">
        <v>100</v>
      </c>
      <c r="I9813" s="53">
        <v>155</v>
      </c>
      <c r="J9813" s="2">
        <f>VLOOKUP($F9813,Apoio!$A:$F,4,FALSE)</f>
        <v>1</v>
      </c>
      <c r="K9813" s="2">
        <f>VLOOKUP($F9813,Apoio!$A:$F,5,FALSE)</f>
        <v>18</v>
      </c>
      <c r="L9813" s="24" t="str">
        <f>VLOOKUP($F9813,Apoio!$A:$F,6,FALSE)</f>
        <v>Guaratinguetá</v>
      </c>
    </row>
    <row r="9814" spans="1:12" x14ac:dyDescent="0.25">
      <c r="A9814" s="46">
        <v>2024</v>
      </c>
      <c r="B9814" s="47" t="s">
        <v>376</v>
      </c>
      <c r="C9814" s="47" t="s">
        <v>10</v>
      </c>
      <c r="D9814" s="47" t="s">
        <v>45</v>
      </c>
      <c r="E9814" s="47" t="s">
        <v>99</v>
      </c>
      <c r="F9814" s="48">
        <v>12513</v>
      </c>
      <c r="G9814" s="35" t="str">
        <f>VLOOKUP(F9814,Apoio!A:B,2,FALSE)</f>
        <v>Vara Federal + JEF</v>
      </c>
      <c r="H9814" s="47" t="s">
        <v>100</v>
      </c>
      <c r="I9814" s="49">
        <v>118</v>
      </c>
      <c r="J9814" s="2">
        <f>VLOOKUP($F9814,Apoio!$A:$F,4,FALSE)</f>
        <v>1</v>
      </c>
      <c r="K9814" s="2">
        <f>VLOOKUP($F9814,Apoio!$A:$F,5,FALSE)</f>
        <v>18</v>
      </c>
      <c r="L9814" s="24" t="str">
        <f>VLOOKUP($F9814,Apoio!$A:$F,6,FALSE)</f>
        <v>Guaratinguetá</v>
      </c>
    </row>
    <row r="9815" spans="1:12" x14ac:dyDescent="0.25">
      <c r="A9815" s="50">
        <v>2024</v>
      </c>
      <c r="B9815" s="51" t="s">
        <v>376</v>
      </c>
      <c r="C9815" s="51" t="s">
        <v>10</v>
      </c>
      <c r="D9815" s="51" t="s">
        <v>45</v>
      </c>
      <c r="E9815" s="51" t="s">
        <v>102</v>
      </c>
      <c r="F9815" s="52">
        <v>12515</v>
      </c>
      <c r="G9815" s="35" t="str">
        <f>VLOOKUP(F9815,Apoio!A:B,2,FALSE)</f>
        <v>Vara Federal</v>
      </c>
      <c r="H9815" s="51" t="s">
        <v>103</v>
      </c>
      <c r="I9815" s="53">
        <v>133</v>
      </c>
      <c r="J9815" s="2">
        <f>VLOOKUP($F9815,Apoio!$A:$F,4,FALSE)</f>
        <v>1</v>
      </c>
      <c r="K9815" s="2">
        <f>VLOOKUP($F9815,Apoio!$A:$F,5,FALSE)</f>
        <v>19</v>
      </c>
      <c r="L9815" s="24" t="str">
        <f>VLOOKUP($F9815,Apoio!$A:$F,6,FALSE)</f>
        <v>Guarulhos</v>
      </c>
    </row>
    <row r="9816" spans="1:12" x14ac:dyDescent="0.25">
      <c r="A9816" s="46">
        <v>2024</v>
      </c>
      <c r="B9816" s="47" t="s">
        <v>376</v>
      </c>
      <c r="C9816" s="47" t="s">
        <v>10</v>
      </c>
      <c r="D9816" s="47" t="s">
        <v>45</v>
      </c>
      <c r="E9816" s="47" t="s">
        <v>102</v>
      </c>
      <c r="F9816" s="48">
        <v>17960</v>
      </c>
      <c r="G9816" s="35" t="str">
        <f>VLOOKUP(F9816,Apoio!A:B,2,FALSE)</f>
        <v>Juizado</v>
      </c>
      <c r="H9816" s="47" t="s">
        <v>104</v>
      </c>
      <c r="I9816" s="49">
        <v>405</v>
      </c>
      <c r="J9816" s="2">
        <f>VLOOKUP($F9816,Apoio!$A:$F,4,FALSE)</f>
        <v>1</v>
      </c>
      <c r="K9816" s="2">
        <f>VLOOKUP($F9816,Apoio!$A:$F,5,FALSE)</f>
        <v>19</v>
      </c>
      <c r="L9816" s="24" t="str">
        <f>VLOOKUP($F9816,Apoio!$A:$F,6,FALSE)</f>
        <v>Guarulhos</v>
      </c>
    </row>
    <row r="9817" spans="1:12" x14ac:dyDescent="0.25">
      <c r="A9817" s="50">
        <v>2024</v>
      </c>
      <c r="B9817" s="51" t="s">
        <v>376</v>
      </c>
      <c r="C9817" s="51" t="s">
        <v>10</v>
      </c>
      <c r="D9817" s="51" t="s">
        <v>45</v>
      </c>
      <c r="E9817" s="51" t="s">
        <v>102</v>
      </c>
      <c r="F9817" s="52">
        <v>12516</v>
      </c>
      <c r="G9817" s="35" t="str">
        <f>VLOOKUP(F9817,Apoio!A:B,2,FALSE)</f>
        <v>Vara Federal</v>
      </c>
      <c r="H9817" s="51" t="s">
        <v>105</v>
      </c>
      <c r="I9817" s="53">
        <v>128</v>
      </c>
      <c r="J9817" s="2">
        <f>VLOOKUP($F9817,Apoio!$A:$F,4,FALSE)</f>
        <v>2</v>
      </c>
      <c r="K9817" s="2">
        <f>VLOOKUP($F9817,Apoio!$A:$F,5,FALSE)</f>
        <v>19</v>
      </c>
      <c r="L9817" s="24" t="str">
        <f>VLOOKUP($F9817,Apoio!$A:$F,6,FALSE)</f>
        <v>Guarulhos</v>
      </c>
    </row>
    <row r="9818" spans="1:12" x14ac:dyDescent="0.25">
      <c r="A9818" s="46">
        <v>2024</v>
      </c>
      <c r="B9818" s="47" t="s">
        <v>376</v>
      </c>
      <c r="C9818" s="47" t="s">
        <v>10</v>
      </c>
      <c r="D9818" s="47" t="s">
        <v>45</v>
      </c>
      <c r="E9818" s="47" t="s">
        <v>102</v>
      </c>
      <c r="F9818" s="48">
        <v>17888</v>
      </c>
      <c r="G9818" s="35" t="str">
        <f>VLOOKUP(F9818,Apoio!A:B,2,FALSE)</f>
        <v>Juizado</v>
      </c>
      <c r="H9818" s="47" t="s">
        <v>106</v>
      </c>
      <c r="I9818" s="49">
        <v>399</v>
      </c>
      <c r="J9818" s="2">
        <f>VLOOKUP($F9818,Apoio!$A:$F,4,FALSE)</f>
        <v>2</v>
      </c>
      <c r="K9818" s="2">
        <f>VLOOKUP($F9818,Apoio!$A:$F,5,FALSE)</f>
        <v>19</v>
      </c>
      <c r="L9818" s="24" t="str">
        <f>VLOOKUP($F9818,Apoio!$A:$F,6,FALSE)</f>
        <v>Guarulhos</v>
      </c>
    </row>
    <row r="9819" spans="1:12" x14ac:dyDescent="0.25">
      <c r="A9819" s="50">
        <v>2024</v>
      </c>
      <c r="B9819" s="51" t="s">
        <v>376</v>
      </c>
      <c r="C9819" s="51" t="s">
        <v>10</v>
      </c>
      <c r="D9819" s="51" t="s">
        <v>45</v>
      </c>
      <c r="E9819" s="51" t="s">
        <v>102</v>
      </c>
      <c r="F9819" s="52">
        <v>14012</v>
      </c>
      <c r="G9819" s="35" t="str">
        <f>VLOOKUP(F9819,Apoio!A:B,2,FALSE)</f>
        <v>Vara Federal</v>
      </c>
      <c r="H9819" s="51" t="s">
        <v>107</v>
      </c>
      <c r="I9819" s="53">
        <v>100</v>
      </c>
      <c r="J9819" s="2">
        <f>VLOOKUP($F9819,Apoio!$A:$F,4,FALSE)</f>
        <v>3</v>
      </c>
      <c r="K9819" s="2">
        <f>VLOOKUP($F9819,Apoio!$A:$F,5,FALSE)</f>
        <v>19</v>
      </c>
      <c r="L9819" s="24" t="str">
        <f>VLOOKUP($F9819,Apoio!$A:$F,6,FALSE)</f>
        <v>Guarulhos</v>
      </c>
    </row>
    <row r="9820" spans="1:12" x14ac:dyDescent="0.25">
      <c r="A9820" s="46">
        <v>2024</v>
      </c>
      <c r="B9820" s="47" t="s">
        <v>376</v>
      </c>
      <c r="C9820" s="47" t="s">
        <v>10</v>
      </c>
      <c r="D9820" s="47" t="s">
        <v>45</v>
      </c>
      <c r="E9820" s="47" t="s">
        <v>102</v>
      </c>
      <c r="F9820" s="48">
        <v>12517</v>
      </c>
      <c r="G9820" s="35" t="str">
        <f>VLOOKUP(F9820,Apoio!A:B,2,FALSE)</f>
        <v>Vara Federal</v>
      </c>
      <c r="H9820" s="47" t="s">
        <v>108</v>
      </c>
      <c r="I9820" s="49">
        <v>111</v>
      </c>
      <c r="J9820" s="2">
        <f>VLOOKUP($F9820,Apoio!$A:$F,4,FALSE)</f>
        <v>4</v>
      </c>
      <c r="K9820" s="2">
        <f>VLOOKUP($F9820,Apoio!$A:$F,5,FALSE)</f>
        <v>19</v>
      </c>
      <c r="L9820" s="24" t="str">
        <f>VLOOKUP($F9820,Apoio!$A:$F,6,FALSE)</f>
        <v>Guarulhos</v>
      </c>
    </row>
    <row r="9821" spans="1:12" x14ac:dyDescent="0.25">
      <c r="A9821" s="50">
        <v>2024</v>
      </c>
      <c r="B9821" s="51" t="s">
        <v>376</v>
      </c>
      <c r="C9821" s="51" t="s">
        <v>10</v>
      </c>
      <c r="D9821" s="51" t="s">
        <v>45</v>
      </c>
      <c r="E9821" s="51" t="s">
        <v>102</v>
      </c>
      <c r="F9821" s="52">
        <v>12518</v>
      </c>
      <c r="G9821" s="35" t="str">
        <f>VLOOKUP(F9821,Apoio!A:B,2,FALSE)</f>
        <v>Vara Federal</v>
      </c>
      <c r="H9821" s="51" t="s">
        <v>109</v>
      </c>
      <c r="I9821" s="53">
        <v>133</v>
      </c>
      <c r="J9821" s="2">
        <f>VLOOKUP($F9821,Apoio!$A:$F,4,FALSE)</f>
        <v>5</v>
      </c>
      <c r="K9821" s="2">
        <f>VLOOKUP($F9821,Apoio!$A:$F,5,FALSE)</f>
        <v>19</v>
      </c>
      <c r="L9821" s="24" t="str">
        <f>VLOOKUP($F9821,Apoio!$A:$F,6,FALSE)</f>
        <v>Guarulhos</v>
      </c>
    </row>
    <row r="9822" spans="1:12" x14ac:dyDescent="0.25">
      <c r="A9822" s="46">
        <v>2024</v>
      </c>
      <c r="B9822" s="47" t="s">
        <v>376</v>
      </c>
      <c r="C9822" s="47" t="s">
        <v>10</v>
      </c>
      <c r="D9822" s="47" t="s">
        <v>45</v>
      </c>
      <c r="E9822" s="47" t="s">
        <v>102</v>
      </c>
      <c r="F9822" s="48">
        <v>12519</v>
      </c>
      <c r="G9822" s="35" t="str">
        <f>VLOOKUP(F9822,Apoio!A:B,2,FALSE)</f>
        <v>Vara Federal</v>
      </c>
      <c r="H9822" s="47" t="s">
        <v>110</v>
      </c>
      <c r="I9822" s="49">
        <v>120</v>
      </c>
      <c r="J9822" s="2">
        <f>VLOOKUP($F9822,Apoio!$A:$F,4,FALSE)</f>
        <v>6</v>
      </c>
      <c r="K9822" s="2">
        <f>VLOOKUP($F9822,Apoio!$A:$F,5,FALSE)</f>
        <v>19</v>
      </c>
      <c r="L9822" s="24" t="str">
        <f>VLOOKUP($F9822,Apoio!$A:$F,6,FALSE)</f>
        <v>Guarulhos</v>
      </c>
    </row>
    <row r="9823" spans="1:12" x14ac:dyDescent="0.25">
      <c r="A9823" s="50">
        <v>2024</v>
      </c>
      <c r="B9823" s="51" t="s">
        <v>376</v>
      </c>
      <c r="C9823" s="51" t="s">
        <v>10</v>
      </c>
      <c r="D9823" s="51" t="s">
        <v>45</v>
      </c>
      <c r="E9823" s="51" t="s">
        <v>102</v>
      </c>
      <c r="F9823" s="52">
        <v>52468</v>
      </c>
      <c r="G9823" s="35" t="str">
        <f>VLOOKUP(F9823,Apoio!A:B,2,FALSE)</f>
        <v>Vara Federal</v>
      </c>
      <c r="H9823" s="51" t="s">
        <v>366</v>
      </c>
      <c r="I9823" s="53">
        <v>3</v>
      </c>
      <c r="J9823" s="2" t="str">
        <f>VLOOKUP($F9823,Apoio!$A:$F,4,FALSE)</f>
        <v>CECON</v>
      </c>
      <c r="K9823" s="2">
        <f>VLOOKUP($F9823,Apoio!$A:$F,5,FALSE)</f>
        <v>19</v>
      </c>
      <c r="L9823" s="24" t="str">
        <f>VLOOKUP($F9823,Apoio!$A:$F,6,FALSE)</f>
        <v>Guarulhos</v>
      </c>
    </row>
    <row r="9824" spans="1:12" x14ac:dyDescent="0.25">
      <c r="A9824" s="46">
        <v>2024</v>
      </c>
      <c r="B9824" s="47" t="s">
        <v>376</v>
      </c>
      <c r="C9824" s="47" t="s">
        <v>10</v>
      </c>
      <c r="D9824" s="47" t="s">
        <v>45</v>
      </c>
      <c r="E9824" s="47" t="s">
        <v>111</v>
      </c>
      <c r="F9824" s="48">
        <v>13850</v>
      </c>
      <c r="G9824" s="35" t="str">
        <f>VLOOKUP(F9824,Apoio!A:B,2,FALSE)</f>
        <v>Vara Federal + JEF</v>
      </c>
      <c r="H9824" s="47" t="s">
        <v>112</v>
      </c>
      <c r="I9824" s="49">
        <v>229</v>
      </c>
      <c r="J9824" s="2">
        <f>VLOOKUP($F9824,Apoio!$A:$F,4,FALSE)</f>
        <v>1</v>
      </c>
      <c r="K9824" s="2">
        <f>VLOOKUP($F9824,Apoio!$A:$F,5,FALSE)</f>
        <v>39</v>
      </c>
      <c r="L9824" s="24" t="str">
        <f>VLOOKUP($F9824,Apoio!$A:$F,6,FALSE)</f>
        <v>Itapeva</v>
      </c>
    </row>
    <row r="9825" spans="1:12" x14ac:dyDescent="0.25">
      <c r="A9825" s="50">
        <v>2024</v>
      </c>
      <c r="B9825" s="51" t="s">
        <v>376</v>
      </c>
      <c r="C9825" s="51" t="s">
        <v>10</v>
      </c>
      <c r="D9825" s="51" t="s">
        <v>45</v>
      </c>
      <c r="E9825" s="51" t="s">
        <v>111</v>
      </c>
      <c r="F9825" s="52">
        <v>13850</v>
      </c>
      <c r="G9825" s="35" t="str">
        <f>VLOOKUP(F9825,Apoio!A:B,2,FALSE)</f>
        <v>Vara Federal + JEF</v>
      </c>
      <c r="H9825" s="51" t="s">
        <v>112</v>
      </c>
      <c r="I9825" s="53">
        <v>86</v>
      </c>
      <c r="J9825" s="2">
        <f>VLOOKUP($F9825,Apoio!$A:$F,4,FALSE)</f>
        <v>1</v>
      </c>
      <c r="K9825" s="2">
        <f>VLOOKUP($F9825,Apoio!$A:$F,5,FALSE)</f>
        <v>39</v>
      </c>
      <c r="L9825" s="24" t="str">
        <f>VLOOKUP($F9825,Apoio!$A:$F,6,FALSE)</f>
        <v>Itapeva</v>
      </c>
    </row>
    <row r="9826" spans="1:12" x14ac:dyDescent="0.25">
      <c r="A9826" s="46">
        <v>2024</v>
      </c>
      <c r="B9826" s="47" t="s">
        <v>376</v>
      </c>
      <c r="C9826" s="47" t="s">
        <v>10</v>
      </c>
      <c r="D9826" s="47" t="s">
        <v>45</v>
      </c>
      <c r="E9826" s="47" t="s">
        <v>114</v>
      </c>
      <c r="F9826" s="48">
        <v>12530</v>
      </c>
      <c r="G9826" s="35" t="str">
        <f>VLOOKUP(F9826,Apoio!A:B,2,FALSE)</f>
        <v>Vara Federal + JEF</v>
      </c>
      <c r="H9826" s="47" t="s">
        <v>115</v>
      </c>
      <c r="I9826" s="49">
        <v>304</v>
      </c>
      <c r="J9826" s="2">
        <f>VLOOKUP($F9826,Apoio!$A:$F,4,FALSE)</f>
        <v>1</v>
      </c>
      <c r="K9826" s="2">
        <f>VLOOKUP($F9826,Apoio!$A:$F,5,FALSE)</f>
        <v>24</v>
      </c>
      <c r="L9826" s="24" t="str">
        <f>VLOOKUP($F9826,Apoio!$A:$F,6,FALSE)</f>
        <v>Jales</v>
      </c>
    </row>
    <row r="9827" spans="1:12" x14ac:dyDescent="0.25">
      <c r="A9827" s="50">
        <v>2024</v>
      </c>
      <c r="B9827" s="51" t="s">
        <v>376</v>
      </c>
      <c r="C9827" s="51" t="s">
        <v>10</v>
      </c>
      <c r="D9827" s="51" t="s">
        <v>45</v>
      </c>
      <c r="E9827" s="51" t="s">
        <v>114</v>
      </c>
      <c r="F9827" s="52">
        <v>12530</v>
      </c>
      <c r="G9827" s="35" t="str">
        <f>VLOOKUP(F9827,Apoio!A:B,2,FALSE)</f>
        <v>Vara Federal + JEF</v>
      </c>
      <c r="H9827" s="51" t="s">
        <v>115</v>
      </c>
      <c r="I9827" s="53">
        <v>110</v>
      </c>
      <c r="J9827" s="2">
        <f>VLOOKUP($F9827,Apoio!$A:$F,4,FALSE)</f>
        <v>1</v>
      </c>
      <c r="K9827" s="2">
        <f>VLOOKUP($F9827,Apoio!$A:$F,5,FALSE)</f>
        <v>24</v>
      </c>
      <c r="L9827" s="24" t="str">
        <f>VLOOKUP($F9827,Apoio!$A:$F,6,FALSE)</f>
        <v>Jales</v>
      </c>
    </row>
    <row r="9828" spans="1:12" x14ac:dyDescent="0.25">
      <c r="A9828" s="46">
        <v>2024</v>
      </c>
      <c r="B9828" s="47" t="s">
        <v>376</v>
      </c>
      <c r="C9828" s="47" t="s">
        <v>10</v>
      </c>
      <c r="D9828" s="47" t="s">
        <v>45</v>
      </c>
      <c r="E9828" s="47" t="s">
        <v>116</v>
      </c>
      <c r="F9828" s="48">
        <v>12512</v>
      </c>
      <c r="G9828" s="35" t="str">
        <f>VLOOKUP(F9828,Apoio!A:B,2,FALSE)</f>
        <v>Vara Federal + JEF</v>
      </c>
      <c r="H9828" s="47" t="s">
        <v>117</v>
      </c>
      <c r="I9828" s="49">
        <v>207</v>
      </c>
      <c r="J9828" s="2">
        <f>VLOOKUP($F9828,Apoio!$A:$F,4,FALSE)</f>
        <v>1</v>
      </c>
      <c r="K9828" s="2">
        <f>VLOOKUP($F9828,Apoio!$A:$F,5,FALSE)</f>
        <v>17</v>
      </c>
      <c r="L9828" s="24" t="str">
        <f>VLOOKUP($F9828,Apoio!$A:$F,6,FALSE)</f>
        <v>Jaú</v>
      </c>
    </row>
    <row r="9829" spans="1:12" x14ac:dyDescent="0.25">
      <c r="A9829" s="50">
        <v>2024</v>
      </c>
      <c r="B9829" s="51" t="s">
        <v>376</v>
      </c>
      <c r="C9829" s="51" t="s">
        <v>10</v>
      </c>
      <c r="D9829" s="51" t="s">
        <v>45</v>
      </c>
      <c r="E9829" s="51" t="s">
        <v>116</v>
      </c>
      <c r="F9829" s="52">
        <v>12512</v>
      </c>
      <c r="G9829" s="35" t="str">
        <f>VLOOKUP(F9829,Apoio!A:B,2,FALSE)</f>
        <v>Vara Federal + JEF</v>
      </c>
      <c r="H9829" s="51" t="s">
        <v>117</v>
      </c>
      <c r="I9829" s="53">
        <v>94</v>
      </c>
      <c r="J9829" s="2">
        <f>VLOOKUP($F9829,Apoio!$A:$F,4,FALSE)</f>
        <v>1</v>
      </c>
      <c r="K9829" s="2">
        <f>VLOOKUP($F9829,Apoio!$A:$F,5,FALSE)</f>
        <v>17</v>
      </c>
      <c r="L9829" s="24" t="str">
        <f>VLOOKUP($F9829,Apoio!$A:$F,6,FALSE)</f>
        <v>Jaú</v>
      </c>
    </row>
    <row r="9830" spans="1:12" x14ac:dyDescent="0.25">
      <c r="A9830" s="46">
        <v>2024</v>
      </c>
      <c r="B9830" s="47" t="s">
        <v>376</v>
      </c>
      <c r="C9830" s="47" t="s">
        <v>10</v>
      </c>
      <c r="D9830" s="47" t="s">
        <v>45</v>
      </c>
      <c r="E9830" s="47" t="s">
        <v>118</v>
      </c>
      <c r="F9830" s="48">
        <v>14117</v>
      </c>
      <c r="G9830" s="35" t="str">
        <f>VLOOKUP(F9830,Apoio!A:B,2,FALSE)</f>
        <v>Vara Federal</v>
      </c>
      <c r="H9830" s="47" t="s">
        <v>119</v>
      </c>
      <c r="I9830" s="49">
        <v>180</v>
      </c>
      <c r="J9830" s="2">
        <f>VLOOKUP($F9830,Apoio!$A:$F,4,FALSE)</f>
        <v>1</v>
      </c>
      <c r="K9830" s="2">
        <f>VLOOKUP($F9830,Apoio!$A:$F,5,FALSE)</f>
        <v>28</v>
      </c>
      <c r="L9830" s="24" t="str">
        <f>VLOOKUP($F9830,Apoio!$A:$F,6,FALSE)</f>
        <v>Jundiaí</v>
      </c>
    </row>
    <row r="9831" spans="1:12" x14ac:dyDescent="0.25">
      <c r="A9831" s="50">
        <v>2024</v>
      </c>
      <c r="B9831" s="51" t="s">
        <v>376</v>
      </c>
      <c r="C9831" s="51" t="s">
        <v>10</v>
      </c>
      <c r="D9831" s="51" t="s">
        <v>45</v>
      </c>
      <c r="E9831" s="51" t="s">
        <v>118</v>
      </c>
      <c r="F9831" s="52">
        <v>13983</v>
      </c>
      <c r="G9831" s="35" t="str">
        <f>VLOOKUP(F9831,Apoio!A:B,2,FALSE)</f>
        <v>Vara Federal</v>
      </c>
      <c r="H9831" s="51" t="s">
        <v>120</v>
      </c>
      <c r="I9831" s="53">
        <v>192</v>
      </c>
      <c r="J9831" s="2">
        <f>VLOOKUP($F9831,Apoio!$A:$F,4,FALSE)</f>
        <v>2</v>
      </c>
      <c r="K9831" s="2">
        <f>VLOOKUP($F9831,Apoio!$A:$F,5,FALSE)</f>
        <v>28</v>
      </c>
      <c r="L9831" s="24" t="str">
        <f>VLOOKUP($F9831,Apoio!$A:$F,6,FALSE)</f>
        <v>Jundiaí</v>
      </c>
    </row>
    <row r="9832" spans="1:12" x14ac:dyDescent="0.25">
      <c r="A9832" s="46">
        <v>2024</v>
      </c>
      <c r="B9832" s="47" t="s">
        <v>376</v>
      </c>
      <c r="C9832" s="47" t="s">
        <v>10</v>
      </c>
      <c r="D9832" s="47" t="s">
        <v>45</v>
      </c>
      <c r="E9832" s="47" t="s">
        <v>118</v>
      </c>
      <c r="F9832" s="48">
        <v>13984</v>
      </c>
      <c r="G9832" s="35" t="str">
        <f>VLOOKUP(F9832,Apoio!A:B,2,FALSE)</f>
        <v>Juizado</v>
      </c>
      <c r="H9832" s="47" t="s">
        <v>121</v>
      </c>
      <c r="I9832" s="49">
        <v>311</v>
      </c>
      <c r="J9832" s="2">
        <f>VLOOKUP($F9832,Apoio!$A:$F,4,FALSE)</f>
        <v>2</v>
      </c>
      <c r="K9832" s="2">
        <f>VLOOKUP($F9832,Apoio!$A:$F,5,FALSE)</f>
        <v>28</v>
      </c>
      <c r="L9832" s="24" t="str">
        <f>VLOOKUP($F9832,Apoio!$A:$F,6,FALSE)</f>
        <v>Jundiaí</v>
      </c>
    </row>
    <row r="9833" spans="1:12" x14ac:dyDescent="0.25">
      <c r="A9833" s="50">
        <v>2024</v>
      </c>
      <c r="B9833" s="51" t="s">
        <v>376</v>
      </c>
      <c r="C9833" s="51" t="s">
        <v>10</v>
      </c>
      <c r="D9833" s="51" t="s">
        <v>45</v>
      </c>
      <c r="E9833" s="51" t="s">
        <v>122</v>
      </c>
      <c r="F9833" s="52">
        <v>16419</v>
      </c>
      <c r="G9833" s="35" t="str">
        <f>VLOOKUP(F9833,Apoio!A:B,2,FALSE)</f>
        <v>Vara Federal</v>
      </c>
      <c r="H9833" s="51" t="s">
        <v>123</v>
      </c>
      <c r="I9833" s="53">
        <v>138</v>
      </c>
      <c r="J9833" s="2">
        <f>VLOOKUP($F9833,Apoio!$A:$F,4,FALSE)</f>
        <v>1</v>
      </c>
      <c r="K9833" s="2">
        <f>VLOOKUP($F9833,Apoio!$A:$F,5,FALSE)</f>
        <v>43</v>
      </c>
      <c r="L9833" s="24" t="str">
        <f>VLOOKUP($F9833,Apoio!$A:$F,6,FALSE)</f>
        <v>Limeira</v>
      </c>
    </row>
    <row r="9834" spans="1:12" x14ac:dyDescent="0.25">
      <c r="A9834" s="46">
        <v>2024</v>
      </c>
      <c r="B9834" s="47" t="s">
        <v>376</v>
      </c>
      <c r="C9834" s="47" t="s">
        <v>10</v>
      </c>
      <c r="D9834" s="47" t="s">
        <v>45</v>
      </c>
      <c r="E9834" s="47" t="s">
        <v>122</v>
      </c>
      <c r="F9834" s="48">
        <v>18216</v>
      </c>
      <c r="G9834" s="35" t="str">
        <f>VLOOKUP(F9834,Apoio!A:B,2,FALSE)</f>
        <v>Vara Federal + JEF</v>
      </c>
      <c r="H9834" s="47" t="s">
        <v>518</v>
      </c>
      <c r="I9834" s="49">
        <v>289</v>
      </c>
      <c r="J9834" s="2">
        <f>VLOOKUP($F9834,Apoio!$A:$F,4,FALSE)</f>
        <v>2</v>
      </c>
      <c r="K9834" s="2">
        <f>VLOOKUP($F9834,Apoio!$A:$F,5,FALSE)</f>
        <v>43</v>
      </c>
      <c r="L9834" s="24" t="str">
        <f>VLOOKUP($F9834,Apoio!$A:$F,6,FALSE)</f>
        <v>Limeira</v>
      </c>
    </row>
    <row r="9835" spans="1:12" x14ac:dyDescent="0.25">
      <c r="A9835" s="50">
        <v>2024</v>
      </c>
      <c r="B9835" s="51" t="s">
        <v>376</v>
      </c>
      <c r="C9835" s="51" t="s">
        <v>10</v>
      </c>
      <c r="D9835" s="51" t="s">
        <v>45</v>
      </c>
      <c r="E9835" s="51" t="s">
        <v>122</v>
      </c>
      <c r="F9835" s="52">
        <v>18216</v>
      </c>
      <c r="G9835" s="35" t="str">
        <f>VLOOKUP(F9835,Apoio!A:B,2,FALSE)</f>
        <v>Vara Federal + JEF</v>
      </c>
      <c r="H9835" s="51" t="s">
        <v>518</v>
      </c>
      <c r="I9835" s="53">
        <v>51</v>
      </c>
      <c r="J9835" s="2">
        <f>VLOOKUP($F9835,Apoio!$A:$F,4,FALSE)</f>
        <v>2</v>
      </c>
      <c r="K9835" s="2">
        <f>VLOOKUP($F9835,Apoio!$A:$F,5,FALSE)</f>
        <v>43</v>
      </c>
      <c r="L9835" s="24" t="str">
        <f>VLOOKUP($F9835,Apoio!$A:$F,6,FALSE)</f>
        <v>Limeira</v>
      </c>
    </row>
    <row r="9836" spans="1:12" x14ac:dyDescent="0.25">
      <c r="A9836" s="46">
        <v>2024</v>
      </c>
      <c r="B9836" s="47" t="s">
        <v>376</v>
      </c>
      <c r="C9836" s="47" t="s">
        <v>10</v>
      </c>
      <c r="D9836" s="47" t="s">
        <v>45</v>
      </c>
      <c r="E9836" s="47" t="s">
        <v>124</v>
      </c>
      <c r="F9836" s="48">
        <v>14135</v>
      </c>
      <c r="G9836" s="35" t="str">
        <f>VLOOKUP(F9836,Apoio!A:B,2,FALSE)</f>
        <v>Vara Federal + JEF</v>
      </c>
      <c r="H9836" s="47" t="s">
        <v>125</v>
      </c>
      <c r="I9836" s="49">
        <v>119</v>
      </c>
      <c r="J9836" s="2">
        <f>VLOOKUP($F9836,Apoio!$A:$F,4,FALSE)</f>
        <v>1</v>
      </c>
      <c r="K9836" s="2">
        <f>VLOOKUP($F9836,Apoio!$A:$F,5,FALSE)</f>
        <v>42</v>
      </c>
      <c r="L9836" s="24" t="str">
        <f>VLOOKUP($F9836,Apoio!$A:$F,6,FALSE)</f>
        <v>Lins</v>
      </c>
    </row>
    <row r="9837" spans="1:12" x14ac:dyDescent="0.25">
      <c r="A9837" s="50">
        <v>2024</v>
      </c>
      <c r="B9837" s="51" t="s">
        <v>376</v>
      </c>
      <c r="C9837" s="51" t="s">
        <v>10</v>
      </c>
      <c r="D9837" s="51" t="s">
        <v>45</v>
      </c>
      <c r="E9837" s="51" t="s">
        <v>124</v>
      </c>
      <c r="F9837" s="52">
        <v>14135</v>
      </c>
      <c r="G9837" s="35" t="str">
        <f>VLOOKUP(F9837,Apoio!A:B,2,FALSE)</f>
        <v>Vara Federal + JEF</v>
      </c>
      <c r="H9837" s="51" t="s">
        <v>125</v>
      </c>
      <c r="I9837" s="53">
        <v>47</v>
      </c>
      <c r="J9837" s="2">
        <f>VLOOKUP($F9837,Apoio!$A:$F,4,FALSE)</f>
        <v>1</v>
      </c>
      <c r="K9837" s="2">
        <f>VLOOKUP($F9837,Apoio!$A:$F,5,FALSE)</f>
        <v>42</v>
      </c>
      <c r="L9837" s="24" t="str">
        <f>VLOOKUP($F9837,Apoio!$A:$F,6,FALSE)</f>
        <v>Lins</v>
      </c>
    </row>
    <row r="9838" spans="1:12" x14ac:dyDescent="0.25">
      <c r="A9838" s="46">
        <v>2024</v>
      </c>
      <c r="B9838" s="47" t="s">
        <v>376</v>
      </c>
      <c r="C9838" s="47" t="s">
        <v>10</v>
      </c>
      <c r="D9838" s="47" t="s">
        <v>45</v>
      </c>
      <c r="E9838" s="47" t="s">
        <v>126</v>
      </c>
      <c r="F9838" s="48">
        <v>12490</v>
      </c>
      <c r="G9838" s="35" t="str">
        <f>VLOOKUP(F9838,Apoio!A:B,2,FALSE)</f>
        <v>Vara Federal + JEF</v>
      </c>
      <c r="H9838" s="47" t="s">
        <v>127</v>
      </c>
      <c r="I9838" s="49">
        <v>112</v>
      </c>
      <c r="J9838" s="2">
        <f>VLOOKUP($F9838,Apoio!$A:$F,4,FALSE)</f>
        <v>1</v>
      </c>
      <c r="K9838" s="2">
        <f>VLOOKUP($F9838,Apoio!$A:$F,5,FALSE)</f>
        <v>11</v>
      </c>
      <c r="L9838" s="24" t="str">
        <f>VLOOKUP($F9838,Apoio!$A:$F,6,FALSE)</f>
        <v>Marília</v>
      </c>
    </row>
    <row r="9839" spans="1:12" x14ac:dyDescent="0.25">
      <c r="A9839" s="50">
        <v>2024</v>
      </c>
      <c r="B9839" s="51" t="s">
        <v>376</v>
      </c>
      <c r="C9839" s="51" t="s">
        <v>10</v>
      </c>
      <c r="D9839" s="51" t="s">
        <v>45</v>
      </c>
      <c r="E9839" s="51" t="s">
        <v>126</v>
      </c>
      <c r="F9839" s="52">
        <v>12490</v>
      </c>
      <c r="G9839" s="35" t="str">
        <f>VLOOKUP(F9839,Apoio!A:B,2,FALSE)</f>
        <v>Vara Federal + JEF</v>
      </c>
      <c r="H9839" s="51" t="s">
        <v>127</v>
      </c>
      <c r="I9839" s="53">
        <v>69</v>
      </c>
      <c r="J9839" s="2">
        <f>VLOOKUP($F9839,Apoio!$A:$F,4,FALSE)</f>
        <v>1</v>
      </c>
      <c r="K9839" s="2">
        <f>VLOOKUP($F9839,Apoio!$A:$F,5,FALSE)</f>
        <v>11</v>
      </c>
      <c r="L9839" s="24" t="str">
        <f>VLOOKUP($F9839,Apoio!$A:$F,6,FALSE)</f>
        <v>Marília</v>
      </c>
    </row>
    <row r="9840" spans="1:12" x14ac:dyDescent="0.25">
      <c r="A9840" s="46">
        <v>2024</v>
      </c>
      <c r="B9840" s="47" t="s">
        <v>376</v>
      </c>
      <c r="C9840" s="47" t="s">
        <v>10</v>
      </c>
      <c r="D9840" s="47" t="s">
        <v>45</v>
      </c>
      <c r="E9840" s="47" t="s">
        <v>126</v>
      </c>
      <c r="F9840" s="48">
        <v>12491</v>
      </c>
      <c r="G9840" s="35" t="str">
        <f>VLOOKUP(F9840,Apoio!A:B,2,FALSE)</f>
        <v>Vara Federal + JEF</v>
      </c>
      <c r="H9840" s="47" t="s">
        <v>128</v>
      </c>
      <c r="I9840" s="49">
        <v>114</v>
      </c>
      <c r="J9840" s="2">
        <f>VLOOKUP($F9840,Apoio!$A:$F,4,FALSE)</f>
        <v>2</v>
      </c>
      <c r="K9840" s="2">
        <f>VLOOKUP($F9840,Apoio!$A:$F,5,FALSE)</f>
        <v>11</v>
      </c>
      <c r="L9840" s="24" t="str">
        <f>VLOOKUP($F9840,Apoio!$A:$F,6,FALSE)</f>
        <v>Marília</v>
      </c>
    </row>
    <row r="9841" spans="1:12" x14ac:dyDescent="0.25">
      <c r="A9841" s="50">
        <v>2024</v>
      </c>
      <c r="B9841" s="51" t="s">
        <v>376</v>
      </c>
      <c r="C9841" s="51" t="s">
        <v>10</v>
      </c>
      <c r="D9841" s="51" t="s">
        <v>45</v>
      </c>
      <c r="E9841" s="51" t="s">
        <v>126</v>
      </c>
      <c r="F9841" s="52">
        <v>12491</v>
      </c>
      <c r="G9841" s="35" t="str">
        <f>VLOOKUP(F9841,Apoio!A:B,2,FALSE)</f>
        <v>Vara Federal + JEF</v>
      </c>
      <c r="H9841" s="51" t="s">
        <v>128</v>
      </c>
      <c r="I9841" s="53">
        <v>66</v>
      </c>
      <c r="J9841" s="2">
        <f>VLOOKUP($F9841,Apoio!$A:$F,4,FALSE)</f>
        <v>2</v>
      </c>
      <c r="K9841" s="2">
        <f>VLOOKUP($F9841,Apoio!$A:$F,5,FALSE)</f>
        <v>11</v>
      </c>
      <c r="L9841" s="24" t="str">
        <f>VLOOKUP($F9841,Apoio!$A:$F,6,FALSE)</f>
        <v>Marília</v>
      </c>
    </row>
    <row r="9842" spans="1:12" x14ac:dyDescent="0.25">
      <c r="A9842" s="46">
        <v>2024</v>
      </c>
      <c r="B9842" s="47" t="s">
        <v>376</v>
      </c>
      <c r="C9842" s="47" t="s">
        <v>10</v>
      </c>
      <c r="D9842" s="47" t="s">
        <v>45</v>
      </c>
      <c r="E9842" s="47" t="s">
        <v>130</v>
      </c>
      <c r="F9842" s="48">
        <v>13848</v>
      </c>
      <c r="G9842" s="35" t="str">
        <f>VLOOKUP(F9842,Apoio!A:B,2,FALSE)</f>
        <v>Vara Federal</v>
      </c>
      <c r="H9842" s="47" t="s">
        <v>131</v>
      </c>
      <c r="I9842" s="49">
        <v>95</v>
      </c>
      <c r="J9842" s="2">
        <f>VLOOKUP($F9842,Apoio!$A:$F,4,FALSE)</f>
        <v>1</v>
      </c>
      <c r="K9842" s="2">
        <f>VLOOKUP($F9842,Apoio!$A:$F,5,FALSE)</f>
        <v>40</v>
      </c>
      <c r="L9842" s="24" t="str">
        <f>VLOOKUP($F9842,Apoio!$A:$F,6,FALSE)</f>
        <v>Mauá</v>
      </c>
    </row>
    <row r="9843" spans="1:12" x14ac:dyDescent="0.25">
      <c r="A9843" s="50">
        <v>2024</v>
      </c>
      <c r="B9843" s="51" t="s">
        <v>376</v>
      </c>
      <c r="C9843" s="51" t="s">
        <v>10</v>
      </c>
      <c r="D9843" s="51" t="s">
        <v>45</v>
      </c>
      <c r="E9843" s="51" t="s">
        <v>130</v>
      </c>
      <c r="F9843" s="52">
        <v>18248</v>
      </c>
      <c r="G9843" s="35" t="str">
        <f>VLOOKUP(F9843,Apoio!A:B,2,FALSE)</f>
        <v>Juizado</v>
      </c>
      <c r="H9843" s="51" t="s">
        <v>132</v>
      </c>
      <c r="I9843" s="53">
        <v>259</v>
      </c>
      <c r="J9843" s="2">
        <f>VLOOKUP($F9843,Apoio!$A:$F,4,FALSE)</f>
        <v>1</v>
      </c>
      <c r="K9843" s="2">
        <f>VLOOKUP($F9843,Apoio!$A:$F,5,FALSE)</f>
        <v>40</v>
      </c>
      <c r="L9843" s="24" t="str">
        <f>VLOOKUP($F9843,Apoio!$A:$F,6,FALSE)</f>
        <v>Mauá</v>
      </c>
    </row>
    <row r="9844" spans="1:12" x14ac:dyDescent="0.25">
      <c r="A9844" s="46">
        <v>2024</v>
      </c>
      <c r="B9844" s="47" t="s">
        <v>376</v>
      </c>
      <c r="C9844" s="47" t="s">
        <v>10</v>
      </c>
      <c r="D9844" s="47" t="s">
        <v>45</v>
      </c>
      <c r="E9844" s="47" t="s">
        <v>133</v>
      </c>
      <c r="F9844" s="48">
        <v>13905</v>
      </c>
      <c r="G9844" s="35" t="str">
        <f>VLOOKUP(F9844,Apoio!A:B,2,FALSE)</f>
        <v>Vara Federal</v>
      </c>
      <c r="H9844" s="47" t="s">
        <v>134</v>
      </c>
      <c r="I9844" s="49">
        <v>72</v>
      </c>
      <c r="J9844" s="2">
        <f>VLOOKUP($F9844,Apoio!$A:$F,4,FALSE)</f>
        <v>1</v>
      </c>
      <c r="K9844" s="2">
        <f>VLOOKUP($F9844,Apoio!$A:$F,5,FALSE)</f>
        <v>33</v>
      </c>
      <c r="L9844" s="24" t="str">
        <f>VLOOKUP($F9844,Apoio!$A:$F,6,FALSE)</f>
        <v>Mogi das Cruzes</v>
      </c>
    </row>
    <row r="9845" spans="1:12" x14ac:dyDescent="0.25">
      <c r="A9845" s="50">
        <v>2024</v>
      </c>
      <c r="B9845" s="51" t="s">
        <v>376</v>
      </c>
      <c r="C9845" s="51" t="s">
        <v>10</v>
      </c>
      <c r="D9845" s="51" t="s">
        <v>45</v>
      </c>
      <c r="E9845" s="51" t="s">
        <v>133</v>
      </c>
      <c r="F9845" s="52">
        <v>14030</v>
      </c>
      <c r="G9845" s="35" t="str">
        <f>VLOOKUP(F9845,Apoio!A:B,2,FALSE)</f>
        <v>Vara Federal</v>
      </c>
      <c r="H9845" s="51" t="s">
        <v>135</v>
      </c>
      <c r="I9845" s="53">
        <v>104</v>
      </c>
      <c r="J9845" s="2">
        <f>VLOOKUP($F9845,Apoio!$A:$F,4,FALSE)</f>
        <v>2</v>
      </c>
      <c r="K9845" s="2">
        <f>VLOOKUP($F9845,Apoio!$A:$F,5,FALSE)</f>
        <v>33</v>
      </c>
      <c r="L9845" s="24" t="str">
        <f>VLOOKUP($F9845,Apoio!$A:$F,6,FALSE)</f>
        <v>Mogi das Cruzes</v>
      </c>
    </row>
    <row r="9846" spans="1:12" x14ac:dyDescent="0.25">
      <c r="A9846" s="46">
        <v>2024</v>
      </c>
      <c r="B9846" s="47" t="s">
        <v>376</v>
      </c>
      <c r="C9846" s="47" t="s">
        <v>10</v>
      </c>
      <c r="D9846" s="47" t="s">
        <v>45</v>
      </c>
      <c r="E9846" s="47" t="s">
        <v>133</v>
      </c>
      <c r="F9846" s="48">
        <v>14031</v>
      </c>
      <c r="G9846" s="35" t="str">
        <f>VLOOKUP(F9846,Apoio!A:B,2,FALSE)</f>
        <v>Juizado</v>
      </c>
      <c r="H9846" s="47" t="s">
        <v>136</v>
      </c>
      <c r="I9846" s="49">
        <v>231</v>
      </c>
      <c r="J9846" s="2">
        <f>VLOOKUP($F9846,Apoio!$A:$F,4,FALSE)</f>
        <v>2</v>
      </c>
      <c r="K9846" s="2">
        <f>VLOOKUP($F9846,Apoio!$A:$F,5,FALSE)</f>
        <v>33</v>
      </c>
      <c r="L9846" s="24" t="str">
        <f>VLOOKUP($F9846,Apoio!$A:$F,6,FALSE)</f>
        <v>Mogi Das Cruzes</v>
      </c>
    </row>
    <row r="9847" spans="1:12" x14ac:dyDescent="0.25">
      <c r="A9847" s="50">
        <v>2024</v>
      </c>
      <c r="B9847" s="51" t="s">
        <v>376</v>
      </c>
      <c r="C9847" s="51" t="s">
        <v>10</v>
      </c>
      <c r="D9847" s="51" t="s">
        <v>45</v>
      </c>
      <c r="E9847" s="51" t="s">
        <v>137</v>
      </c>
      <c r="F9847" s="52">
        <v>13843</v>
      </c>
      <c r="G9847" s="35" t="str">
        <f>VLOOKUP(F9847,Apoio!A:B,2,FALSE)</f>
        <v>Vara Federal</v>
      </c>
      <c r="H9847" s="51" t="s">
        <v>138</v>
      </c>
      <c r="I9847" s="53">
        <v>235</v>
      </c>
      <c r="J9847" s="2">
        <f>VLOOKUP($F9847,Apoio!$A:$F,4,FALSE)</f>
        <v>1</v>
      </c>
      <c r="K9847" s="2">
        <f>VLOOKUP($F9847,Apoio!$A:$F,5,FALSE)</f>
        <v>30</v>
      </c>
      <c r="L9847" s="24" t="str">
        <f>VLOOKUP($F9847,Apoio!$A:$F,6,FALSE)</f>
        <v>Osasco</v>
      </c>
    </row>
    <row r="9848" spans="1:12" x14ac:dyDescent="0.25">
      <c r="A9848" s="46">
        <v>2024</v>
      </c>
      <c r="B9848" s="47" t="s">
        <v>376</v>
      </c>
      <c r="C9848" s="47" t="s">
        <v>10</v>
      </c>
      <c r="D9848" s="47" t="s">
        <v>45</v>
      </c>
      <c r="E9848" s="47" t="s">
        <v>137</v>
      </c>
      <c r="F9848" s="48">
        <v>14032</v>
      </c>
      <c r="G9848" s="35" t="str">
        <f>VLOOKUP(F9848,Apoio!A:B,2,FALSE)</f>
        <v>Juizado</v>
      </c>
      <c r="H9848" s="47" t="s">
        <v>139</v>
      </c>
      <c r="I9848" s="49">
        <v>342</v>
      </c>
      <c r="J9848" s="2">
        <f>VLOOKUP($F9848,Apoio!$A:$F,4,FALSE)</f>
        <v>1</v>
      </c>
      <c r="K9848" s="2">
        <f>VLOOKUP($F9848,Apoio!$A:$F,5,FALSE)</f>
        <v>30</v>
      </c>
      <c r="L9848" s="24" t="str">
        <f>VLOOKUP($F9848,Apoio!$A:$F,6,FALSE)</f>
        <v>Osasco</v>
      </c>
    </row>
    <row r="9849" spans="1:12" x14ac:dyDescent="0.25">
      <c r="A9849" s="50">
        <v>2024</v>
      </c>
      <c r="B9849" s="51" t="s">
        <v>376</v>
      </c>
      <c r="C9849" s="51" t="s">
        <v>10</v>
      </c>
      <c r="D9849" s="51" t="s">
        <v>45</v>
      </c>
      <c r="E9849" s="51" t="s">
        <v>137</v>
      </c>
      <c r="F9849" s="52">
        <v>13844</v>
      </c>
      <c r="G9849" s="35" t="str">
        <f>VLOOKUP(F9849,Apoio!A:B,2,FALSE)</f>
        <v>Vara Federal</v>
      </c>
      <c r="H9849" s="51" t="s">
        <v>140</v>
      </c>
      <c r="I9849" s="53">
        <v>225</v>
      </c>
      <c r="J9849" s="2">
        <f>VLOOKUP($F9849,Apoio!$A:$F,4,FALSE)</f>
        <v>2</v>
      </c>
      <c r="K9849" s="2">
        <f>VLOOKUP($F9849,Apoio!$A:$F,5,FALSE)</f>
        <v>30</v>
      </c>
      <c r="L9849" s="24" t="str">
        <f>VLOOKUP($F9849,Apoio!$A:$F,6,FALSE)</f>
        <v>Osasco</v>
      </c>
    </row>
    <row r="9850" spans="1:12" x14ac:dyDescent="0.25">
      <c r="A9850" s="46">
        <v>2024</v>
      </c>
      <c r="B9850" s="47" t="s">
        <v>376</v>
      </c>
      <c r="C9850" s="47" t="s">
        <v>10</v>
      </c>
      <c r="D9850" s="47" t="s">
        <v>45</v>
      </c>
      <c r="E9850" s="47" t="s">
        <v>137</v>
      </c>
      <c r="F9850" s="48">
        <v>14033</v>
      </c>
      <c r="G9850" s="35" t="str">
        <f>VLOOKUP(F9850,Apoio!A:B,2,FALSE)</f>
        <v>Juizado</v>
      </c>
      <c r="H9850" s="47" t="s">
        <v>141</v>
      </c>
      <c r="I9850" s="49">
        <v>329</v>
      </c>
      <c r="J9850" s="2">
        <f>VLOOKUP($F9850,Apoio!$A:$F,4,FALSE)</f>
        <v>2</v>
      </c>
      <c r="K9850" s="2">
        <f>VLOOKUP($F9850,Apoio!$A:$F,5,FALSE)</f>
        <v>30</v>
      </c>
      <c r="L9850" s="24" t="str">
        <f>VLOOKUP($F9850,Apoio!$A:$F,6,FALSE)</f>
        <v>Osasco</v>
      </c>
    </row>
    <row r="9851" spans="1:12" x14ac:dyDescent="0.25">
      <c r="A9851" s="50">
        <v>2024</v>
      </c>
      <c r="B9851" s="51" t="s">
        <v>376</v>
      </c>
      <c r="C9851" s="51" t="s">
        <v>10</v>
      </c>
      <c r="D9851" s="51" t="s">
        <v>45</v>
      </c>
      <c r="E9851" s="51" t="s">
        <v>137</v>
      </c>
      <c r="F9851" s="52">
        <v>52486</v>
      </c>
      <c r="G9851" s="35" t="str">
        <f>VLOOKUP(F9851,Apoio!A:B,2,FALSE)</f>
        <v>Vara Federal</v>
      </c>
      <c r="H9851" s="51" t="s">
        <v>357</v>
      </c>
      <c r="I9851" s="53">
        <v>1</v>
      </c>
      <c r="J9851" s="2" t="str">
        <f>VLOOKUP($F9851,Apoio!$A:$F,4,FALSE)</f>
        <v>CECON</v>
      </c>
      <c r="K9851" s="2">
        <f>VLOOKUP($F9851,Apoio!$A:$F,5,FALSE)</f>
        <v>30</v>
      </c>
      <c r="L9851" s="24" t="str">
        <f>VLOOKUP($F9851,Apoio!$A:$F,6,FALSE)</f>
        <v>Osasco</v>
      </c>
    </row>
    <row r="9852" spans="1:12" x14ac:dyDescent="0.25">
      <c r="A9852" s="46">
        <v>2024</v>
      </c>
      <c r="B9852" s="47" t="s">
        <v>376</v>
      </c>
      <c r="C9852" s="47" t="s">
        <v>10</v>
      </c>
      <c r="D9852" s="47" t="s">
        <v>45</v>
      </c>
      <c r="E9852" s="47" t="s">
        <v>142</v>
      </c>
      <c r="F9852" s="48">
        <v>12532</v>
      </c>
      <c r="G9852" s="35" t="str">
        <f>VLOOKUP(F9852,Apoio!A:B,2,FALSE)</f>
        <v>Vara Federal</v>
      </c>
      <c r="H9852" s="47" t="s">
        <v>143</v>
      </c>
      <c r="I9852" s="49">
        <v>95</v>
      </c>
      <c r="J9852" s="2">
        <f>VLOOKUP($F9852,Apoio!$A:$F,4,FALSE)</f>
        <v>1</v>
      </c>
      <c r="K9852" s="2">
        <f>VLOOKUP($F9852,Apoio!$A:$F,5,FALSE)</f>
        <v>25</v>
      </c>
      <c r="L9852" s="24" t="str">
        <f>VLOOKUP($F9852,Apoio!$A:$F,6,FALSE)</f>
        <v>Ourinhos</v>
      </c>
    </row>
    <row r="9853" spans="1:12" x14ac:dyDescent="0.25">
      <c r="A9853" s="50">
        <v>2024</v>
      </c>
      <c r="B9853" s="51" t="s">
        <v>376</v>
      </c>
      <c r="C9853" s="51" t="s">
        <v>10</v>
      </c>
      <c r="D9853" s="51" t="s">
        <v>45</v>
      </c>
      <c r="E9853" s="51" t="s">
        <v>142</v>
      </c>
      <c r="F9853" s="52">
        <v>14313</v>
      </c>
      <c r="G9853" s="35" t="str">
        <f>VLOOKUP(F9853,Apoio!A:B,2,FALSE)</f>
        <v>Juizado</v>
      </c>
      <c r="H9853" s="51" t="s">
        <v>144</v>
      </c>
      <c r="I9853" s="53">
        <v>259</v>
      </c>
      <c r="J9853" s="2">
        <f>VLOOKUP($F9853,Apoio!$A:$F,4,FALSE)</f>
        <v>1</v>
      </c>
      <c r="K9853" s="2">
        <f>VLOOKUP($F9853,Apoio!$A:$F,5,FALSE)</f>
        <v>25</v>
      </c>
      <c r="L9853" s="24" t="str">
        <f>VLOOKUP($F9853,Apoio!$A:$F,6,FALSE)</f>
        <v>Ourinhos</v>
      </c>
    </row>
    <row r="9854" spans="1:12" x14ac:dyDescent="0.25">
      <c r="A9854" s="46">
        <v>2024</v>
      </c>
      <c r="B9854" s="47" t="s">
        <v>376</v>
      </c>
      <c r="C9854" s="47" t="s">
        <v>10</v>
      </c>
      <c r="D9854" s="47" t="s">
        <v>45</v>
      </c>
      <c r="E9854" s="47" t="s">
        <v>145</v>
      </c>
      <c r="F9854" s="48">
        <v>12482</v>
      </c>
      <c r="G9854" s="35" t="str">
        <f>VLOOKUP(F9854,Apoio!A:B,2,FALSE)</f>
        <v>Vara Federal</v>
      </c>
      <c r="H9854" s="47" t="s">
        <v>146</v>
      </c>
      <c r="I9854" s="49">
        <v>185</v>
      </c>
      <c r="J9854" s="2">
        <f>VLOOKUP($F9854,Apoio!$A:$F,4,FALSE)</f>
        <v>1</v>
      </c>
      <c r="K9854" s="2">
        <f>VLOOKUP($F9854,Apoio!$A:$F,5,FALSE)</f>
        <v>9</v>
      </c>
      <c r="L9854" s="24" t="str">
        <f>VLOOKUP($F9854,Apoio!$A:$F,6,FALSE)</f>
        <v>Piracicaba</v>
      </c>
    </row>
    <row r="9855" spans="1:12" x14ac:dyDescent="0.25">
      <c r="A9855" s="50">
        <v>2024</v>
      </c>
      <c r="B9855" s="51" t="s">
        <v>376</v>
      </c>
      <c r="C9855" s="51" t="s">
        <v>10</v>
      </c>
      <c r="D9855" s="51" t="s">
        <v>45</v>
      </c>
      <c r="E9855" s="51" t="s">
        <v>145</v>
      </c>
      <c r="F9855" s="52">
        <v>16498</v>
      </c>
      <c r="G9855" s="35" t="str">
        <f>VLOOKUP(F9855,Apoio!A:B,2,FALSE)</f>
        <v>Juizado</v>
      </c>
      <c r="H9855" s="51" t="s">
        <v>147</v>
      </c>
      <c r="I9855" s="53">
        <v>363</v>
      </c>
      <c r="J9855" s="2">
        <f>VLOOKUP($F9855,Apoio!$A:$F,4,FALSE)</f>
        <v>1</v>
      </c>
      <c r="K9855" s="2">
        <f>VLOOKUP($F9855,Apoio!$A:$F,5,FALSE)</f>
        <v>9</v>
      </c>
      <c r="L9855" s="24" t="str">
        <f>VLOOKUP($F9855,Apoio!$A:$F,6,FALSE)</f>
        <v>Piracicaba</v>
      </c>
    </row>
    <row r="9856" spans="1:12" x14ac:dyDescent="0.25">
      <c r="A9856" s="46">
        <v>2024</v>
      </c>
      <c r="B9856" s="47" t="s">
        <v>376</v>
      </c>
      <c r="C9856" s="47" t="s">
        <v>10</v>
      </c>
      <c r="D9856" s="47" t="s">
        <v>45</v>
      </c>
      <c r="E9856" s="47" t="s">
        <v>145</v>
      </c>
      <c r="F9856" s="48">
        <v>12483</v>
      </c>
      <c r="G9856" s="35" t="str">
        <f>VLOOKUP(F9856,Apoio!A:B,2,FALSE)</f>
        <v>Vara Federal</v>
      </c>
      <c r="H9856" s="47" t="s">
        <v>148</v>
      </c>
      <c r="I9856" s="49">
        <v>52</v>
      </c>
      <c r="J9856" s="2">
        <f>VLOOKUP($F9856,Apoio!$A:$F,4,FALSE)</f>
        <v>2</v>
      </c>
      <c r="K9856" s="2">
        <f>VLOOKUP($F9856,Apoio!$A:$F,5,FALSE)</f>
        <v>9</v>
      </c>
      <c r="L9856" s="24" t="str">
        <f>VLOOKUP($F9856,Apoio!$A:$F,6,FALSE)</f>
        <v>Piracicaba</v>
      </c>
    </row>
    <row r="9857" spans="1:12" x14ac:dyDescent="0.25">
      <c r="A9857" s="50">
        <v>2024</v>
      </c>
      <c r="B9857" s="51" t="s">
        <v>376</v>
      </c>
      <c r="C9857" s="51" t="s">
        <v>10</v>
      </c>
      <c r="D9857" s="51" t="s">
        <v>45</v>
      </c>
      <c r="E9857" s="51" t="s">
        <v>145</v>
      </c>
      <c r="F9857" s="52">
        <v>13846</v>
      </c>
      <c r="G9857" s="35" t="str">
        <f>VLOOKUP(F9857,Apoio!A:B,2,FALSE)</f>
        <v>Vara Federal</v>
      </c>
      <c r="H9857" s="51" t="s">
        <v>150</v>
      </c>
      <c r="I9857" s="53">
        <v>36</v>
      </c>
      <c r="J9857" s="2">
        <f>VLOOKUP($F9857,Apoio!$A:$F,4,FALSE)</f>
        <v>4</v>
      </c>
      <c r="K9857" s="2">
        <f>VLOOKUP($F9857,Apoio!$A:$F,5,FALSE)</f>
        <v>9</v>
      </c>
      <c r="L9857" s="24" t="str">
        <f>VLOOKUP($F9857,Apoio!$A:$F,6,FALSE)</f>
        <v>Piracicaba</v>
      </c>
    </row>
    <row r="9858" spans="1:12" x14ac:dyDescent="0.25">
      <c r="A9858" s="46">
        <v>2024</v>
      </c>
      <c r="B9858" s="47" t="s">
        <v>376</v>
      </c>
      <c r="C9858" s="47" t="s">
        <v>10</v>
      </c>
      <c r="D9858" s="47" t="s">
        <v>45</v>
      </c>
      <c r="E9858" s="47" t="s">
        <v>151</v>
      </c>
      <c r="F9858" s="48">
        <v>12494</v>
      </c>
      <c r="G9858" s="35" t="str">
        <f>VLOOKUP(F9858,Apoio!A:B,2,FALSE)</f>
        <v>Vara Federal</v>
      </c>
      <c r="H9858" s="47" t="s">
        <v>152</v>
      </c>
      <c r="I9858" s="49">
        <v>86</v>
      </c>
      <c r="J9858" s="2">
        <f>VLOOKUP($F9858,Apoio!$A:$F,4,FALSE)</f>
        <v>1</v>
      </c>
      <c r="K9858" s="2">
        <f>VLOOKUP($F9858,Apoio!$A:$F,5,FALSE)</f>
        <v>12</v>
      </c>
      <c r="L9858" s="24" t="str">
        <f>VLOOKUP($F9858,Apoio!$A:$F,6,FALSE)</f>
        <v>Presidente Prudente</v>
      </c>
    </row>
    <row r="9859" spans="1:12" x14ac:dyDescent="0.25">
      <c r="A9859" s="50">
        <v>2024</v>
      </c>
      <c r="B9859" s="51" t="s">
        <v>376</v>
      </c>
      <c r="C9859" s="51" t="s">
        <v>10</v>
      </c>
      <c r="D9859" s="51" t="s">
        <v>45</v>
      </c>
      <c r="E9859" s="51" t="s">
        <v>151</v>
      </c>
      <c r="F9859" s="52">
        <v>16588</v>
      </c>
      <c r="G9859" s="35" t="str">
        <f>VLOOKUP(F9859,Apoio!A:B,2,FALSE)</f>
        <v>Juizado</v>
      </c>
      <c r="H9859" s="51" t="s">
        <v>153</v>
      </c>
      <c r="I9859" s="53">
        <v>218</v>
      </c>
      <c r="J9859" s="2">
        <f>VLOOKUP($F9859,Apoio!$A:$F,4,FALSE)</f>
        <v>1</v>
      </c>
      <c r="K9859" s="2">
        <f>VLOOKUP($F9859,Apoio!$A:$F,5,FALSE)</f>
        <v>12</v>
      </c>
      <c r="L9859" s="24" t="str">
        <f>VLOOKUP($F9859,Apoio!$A:$F,6,FALSE)</f>
        <v>Presidente Prudente</v>
      </c>
    </row>
    <row r="9860" spans="1:12" x14ac:dyDescent="0.25">
      <c r="A9860" s="46">
        <v>2024</v>
      </c>
      <c r="B9860" s="47" t="s">
        <v>376</v>
      </c>
      <c r="C9860" s="47" t="s">
        <v>10</v>
      </c>
      <c r="D9860" s="47" t="s">
        <v>45</v>
      </c>
      <c r="E9860" s="47" t="s">
        <v>151</v>
      </c>
      <c r="F9860" s="48">
        <v>12495</v>
      </c>
      <c r="G9860" s="35" t="str">
        <f>VLOOKUP(F9860,Apoio!A:B,2,FALSE)</f>
        <v>Vara Federal</v>
      </c>
      <c r="H9860" s="47" t="s">
        <v>154</v>
      </c>
      <c r="I9860" s="49">
        <v>95</v>
      </c>
      <c r="J9860" s="2">
        <f>VLOOKUP($F9860,Apoio!$A:$F,4,FALSE)</f>
        <v>2</v>
      </c>
      <c r="K9860" s="2">
        <f>VLOOKUP($F9860,Apoio!$A:$F,5,FALSE)</f>
        <v>12</v>
      </c>
      <c r="L9860" s="24" t="str">
        <f>VLOOKUP($F9860,Apoio!$A:$F,6,FALSE)</f>
        <v>Presidente Prudente</v>
      </c>
    </row>
    <row r="9861" spans="1:12" x14ac:dyDescent="0.25">
      <c r="A9861" s="50">
        <v>2024</v>
      </c>
      <c r="B9861" s="51" t="s">
        <v>376</v>
      </c>
      <c r="C9861" s="51" t="s">
        <v>10</v>
      </c>
      <c r="D9861" s="51" t="s">
        <v>45</v>
      </c>
      <c r="E9861" s="51" t="s">
        <v>151</v>
      </c>
      <c r="F9861" s="52">
        <v>83988</v>
      </c>
      <c r="G9861" s="35" t="str">
        <f>VLOOKUP(F9861,Apoio!A:B,2,FALSE)</f>
        <v>Juizado</v>
      </c>
      <c r="H9861" s="51" t="s">
        <v>155</v>
      </c>
      <c r="I9861" s="53">
        <v>217</v>
      </c>
      <c r="J9861" s="2">
        <f>VLOOKUP($F9861,Apoio!$A:$F,4,FALSE)</f>
        <v>2</v>
      </c>
      <c r="K9861" s="2">
        <f>VLOOKUP($F9861,Apoio!$A:$F,5,FALSE)</f>
        <v>12</v>
      </c>
      <c r="L9861" s="24" t="str">
        <f>VLOOKUP($F9861,Apoio!$A:$F,6,FALSE)</f>
        <v>Presidente Prudente</v>
      </c>
    </row>
    <row r="9862" spans="1:12" x14ac:dyDescent="0.25">
      <c r="A9862" s="46">
        <v>2024</v>
      </c>
      <c r="B9862" s="47" t="s">
        <v>376</v>
      </c>
      <c r="C9862" s="47" t="s">
        <v>10</v>
      </c>
      <c r="D9862" s="47" t="s">
        <v>45</v>
      </c>
      <c r="E9862" s="47" t="s">
        <v>151</v>
      </c>
      <c r="F9862" s="48">
        <v>12496</v>
      </c>
      <c r="G9862" s="35" t="str">
        <f>VLOOKUP(F9862,Apoio!A:B,2,FALSE)</f>
        <v>Vara Federal</v>
      </c>
      <c r="H9862" s="47" t="s">
        <v>156</v>
      </c>
      <c r="I9862" s="49">
        <v>86</v>
      </c>
      <c r="J9862" s="2">
        <f>VLOOKUP($F9862,Apoio!$A:$F,4,FALSE)</f>
        <v>3</v>
      </c>
      <c r="K9862" s="2">
        <f>VLOOKUP($F9862,Apoio!$A:$F,5,FALSE)</f>
        <v>12</v>
      </c>
      <c r="L9862" s="24" t="str">
        <f>VLOOKUP($F9862,Apoio!$A:$F,6,FALSE)</f>
        <v>Presidente Prudente</v>
      </c>
    </row>
    <row r="9863" spans="1:12" x14ac:dyDescent="0.25">
      <c r="A9863" s="50">
        <v>2024</v>
      </c>
      <c r="B9863" s="51" t="s">
        <v>376</v>
      </c>
      <c r="C9863" s="51" t="s">
        <v>10</v>
      </c>
      <c r="D9863" s="51" t="s">
        <v>45</v>
      </c>
      <c r="E9863" s="51" t="s">
        <v>157</v>
      </c>
      <c r="F9863" s="52">
        <v>16884</v>
      </c>
      <c r="G9863" s="35" t="str">
        <f>VLOOKUP(F9863,Apoio!A:B,2,FALSE)</f>
        <v>Vara Federal + JEF</v>
      </c>
      <c r="H9863" s="51" t="s">
        <v>158</v>
      </c>
      <c r="I9863" s="53">
        <v>123</v>
      </c>
      <c r="J9863" s="2">
        <f>VLOOKUP($F9863,Apoio!$A:$F,4,FALSE)</f>
        <v>1</v>
      </c>
      <c r="K9863" s="2">
        <f>VLOOKUP($F9863,Apoio!$A:$F,5,FALSE)</f>
        <v>29</v>
      </c>
      <c r="L9863" s="24" t="str">
        <f>VLOOKUP($F9863,Apoio!$A:$F,6,FALSE)</f>
        <v>Registro</v>
      </c>
    </row>
    <row r="9864" spans="1:12" x14ac:dyDescent="0.25">
      <c r="A9864" s="46">
        <v>2024</v>
      </c>
      <c r="B9864" s="47" t="s">
        <v>376</v>
      </c>
      <c r="C9864" s="47" t="s">
        <v>10</v>
      </c>
      <c r="D9864" s="47" t="s">
        <v>45</v>
      </c>
      <c r="E9864" s="47" t="s">
        <v>157</v>
      </c>
      <c r="F9864" s="48">
        <v>16884</v>
      </c>
      <c r="G9864" s="35" t="str">
        <f>VLOOKUP(F9864,Apoio!A:B,2,FALSE)</f>
        <v>Vara Federal + JEF</v>
      </c>
      <c r="H9864" s="47" t="s">
        <v>158</v>
      </c>
      <c r="I9864" s="49">
        <v>54</v>
      </c>
      <c r="J9864" s="2">
        <f>VLOOKUP($F9864,Apoio!$A:$F,4,FALSE)</f>
        <v>1</v>
      </c>
      <c r="K9864" s="2">
        <f>VLOOKUP($F9864,Apoio!$A:$F,5,FALSE)</f>
        <v>29</v>
      </c>
      <c r="L9864" s="24" t="str">
        <f>VLOOKUP($F9864,Apoio!$A:$F,6,FALSE)</f>
        <v>Registro</v>
      </c>
    </row>
    <row r="9865" spans="1:12" x14ac:dyDescent="0.25">
      <c r="A9865" s="50">
        <v>2024</v>
      </c>
      <c r="B9865" s="51" t="s">
        <v>376</v>
      </c>
      <c r="C9865" s="51" t="s">
        <v>10</v>
      </c>
      <c r="D9865" s="51" t="s">
        <v>45</v>
      </c>
      <c r="E9865" s="51" t="s">
        <v>159</v>
      </c>
      <c r="F9865" s="52">
        <v>12453</v>
      </c>
      <c r="G9865" s="35" t="str">
        <f>VLOOKUP(F9865,Apoio!A:B,2,FALSE)</f>
        <v>Vara Federal</v>
      </c>
      <c r="H9865" s="51" t="s">
        <v>160</v>
      </c>
      <c r="I9865" s="53">
        <v>44</v>
      </c>
      <c r="J9865" s="2">
        <f>VLOOKUP($F9865,Apoio!$A:$F,4,FALSE)</f>
        <v>1</v>
      </c>
      <c r="K9865" s="2">
        <f>VLOOKUP($F9865,Apoio!$A:$F,5,FALSE)</f>
        <v>2</v>
      </c>
      <c r="L9865" s="24" t="str">
        <f>VLOOKUP($F9865,Apoio!$A:$F,6,FALSE)</f>
        <v>Ribeirão Preto</v>
      </c>
    </row>
    <row r="9866" spans="1:12" x14ac:dyDescent="0.25">
      <c r="A9866" s="46">
        <v>2024</v>
      </c>
      <c r="B9866" s="47" t="s">
        <v>376</v>
      </c>
      <c r="C9866" s="47" t="s">
        <v>10</v>
      </c>
      <c r="D9866" s="47" t="s">
        <v>45</v>
      </c>
      <c r="E9866" s="47" t="s">
        <v>159</v>
      </c>
      <c r="F9866" s="48">
        <v>13985</v>
      </c>
      <c r="G9866" s="35" t="str">
        <f>VLOOKUP(F9866,Apoio!A:B,2,FALSE)</f>
        <v>Juizado</v>
      </c>
      <c r="H9866" s="47" t="s">
        <v>161</v>
      </c>
      <c r="I9866" s="49">
        <v>199</v>
      </c>
      <c r="J9866" s="2">
        <f>VLOOKUP($F9866,Apoio!$A:$F,4,FALSE)</f>
        <v>1</v>
      </c>
      <c r="K9866" s="2">
        <f>VLOOKUP($F9866,Apoio!$A:$F,5,FALSE)</f>
        <v>2</v>
      </c>
      <c r="L9866" s="24" t="str">
        <f>VLOOKUP($F9866,Apoio!$A:$F,6,FALSE)</f>
        <v>Ribeirão Preto</v>
      </c>
    </row>
    <row r="9867" spans="1:12" x14ac:dyDescent="0.25">
      <c r="A9867" s="50">
        <v>2024</v>
      </c>
      <c r="B9867" s="51" t="s">
        <v>376</v>
      </c>
      <c r="C9867" s="51" t="s">
        <v>10</v>
      </c>
      <c r="D9867" s="51" t="s">
        <v>45</v>
      </c>
      <c r="E9867" s="51" t="s">
        <v>159</v>
      </c>
      <c r="F9867" s="52">
        <v>12454</v>
      </c>
      <c r="G9867" s="35" t="str">
        <f>VLOOKUP(F9867,Apoio!A:B,2,FALSE)</f>
        <v>Vara Federal</v>
      </c>
      <c r="H9867" s="51" t="s">
        <v>162</v>
      </c>
      <c r="I9867" s="53">
        <v>116</v>
      </c>
      <c r="J9867" s="2">
        <f>VLOOKUP($F9867,Apoio!$A:$F,4,FALSE)</f>
        <v>2</v>
      </c>
      <c r="K9867" s="2">
        <f>VLOOKUP($F9867,Apoio!$A:$F,5,FALSE)</f>
        <v>2</v>
      </c>
      <c r="L9867" s="24" t="str">
        <f>VLOOKUP($F9867,Apoio!$A:$F,6,FALSE)</f>
        <v>Ribeirão Preto</v>
      </c>
    </row>
    <row r="9868" spans="1:12" x14ac:dyDescent="0.25">
      <c r="A9868" s="46">
        <v>2024</v>
      </c>
      <c r="B9868" s="47" t="s">
        <v>376</v>
      </c>
      <c r="C9868" s="47" t="s">
        <v>10</v>
      </c>
      <c r="D9868" s="47" t="s">
        <v>45</v>
      </c>
      <c r="E9868" s="47" t="s">
        <v>159</v>
      </c>
      <c r="F9868" s="48">
        <v>13986</v>
      </c>
      <c r="G9868" s="35" t="str">
        <f>VLOOKUP(F9868,Apoio!A:B,2,FALSE)</f>
        <v>Juizado</v>
      </c>
      <c r="H9868" s="47" t="s">
        <v>163</v>
      </c>
      <c r="I9868" s="49">
        <v>369</v>
      </c>
      <c r="J9868" s="2">
        <f>VLOOKUP($F9868,Apoio!$A:$F,4,FALSE)</f>
        <v>2</v>
      </c>
      <c r="K9868" s="2">
        <f>VLOOKUP($F9868,Apoio!$A:$F,5,FALSE)</f>
        <v>2</v>
      </c>
      <c r="L9868" s="24" t="str">
        <f>VLOOKUP($F9868,Apoio!$A:$F,6,FALSE)</f>
        <v>Ribeirão Preto</v>
      </c>
    </row>
    <row r="9869" spans="1:12" x14ac:dyDescent="0.25">
      <c r="A9869" s="50">
        <v>2024</v>
      </c>
      <c r="B9869" s="51" t="s">
        <v>376</v>
      </c>
      <c r="C9869" s="51" t="s">
        <v>10</v>
      </c>
      <c r="D9869" s="51" t="s">
        <v>45</v>
      </c>
      <c r="E9869" s="51" t="s">
        <v>159</v>
      </c>
      <c r="F9869" s="52">
        <v>87997</v>
      </c>
      <c r="G9869" s="35" t="str">
        <f>VLOOKUP(F9869,Apoio!A:B,2,FALSE)</f>
        <v>Juizado</v>
      </c>
      <c r="H9869" s="51" t="s">
        <v>513</v>
      </c>
      <c r="I9869" s="53">
        <v>430</v>
      </c>
      <c r="J9869" s="2">
        <f>VLOOKUP($F9869,Apoio!$A:$F,4,FALSE)</f>
        <v>3</v>
      </c>
      <c r="K9869" s="2">
        <f>VLOOKUP($F9869,Apoio!$A:$F,5,FALSE)</f>
        <v>2</v>
      </c>
      <c r="L9869" s="24" t="str">
        <f>VLOOKUP($F9869,Apoio!$A:$F,6,FALSE)</f>
        <v>Ribeirão Preto</v>
      </c>
    </row>
    <row r="9870" spans="1:12" x14ac:dyDescent="0.25">
      <c r="A9870" s="46">
        <v>2024</v>
      </c>
      <c r="B9870" s="47" t="s">
        <v>376</v>
      </c>
      <c r="C9870" s="47" t="s">
        <v>10</v>
      </c>
      <c r="D9870" s="47" t="s">
        <v>45</v>
      </c>
      <c r="E9870" s="47" t="s">
        <v>159</v>
      </c>
      <c r="F9870" s="48">
        <v>12455</v>
      </c>
      <c r="G9870" s="35" t="str">
        <f>VLOOKUP(F9870,Apoio!A:B,2,FALSE)</f>
        <v>Vara Federal</v>
      </c>
      <c r="H9870" s="47" t="s">
        <v>164</v>
      </c>
      <c r="I9870" s="49">
        <v>111</v>
      </c>
      <c r="J9870" s="2">
        <f>VLOOKUP($F9870,Apoio!$A:$F,4,FALSE)</f>
        <v>4</v>
      </c>
      <c r="K9870" s="2">
        <f>VLOOKUP($F9870,Apoio!$A:$F,5,FALSE)</f>
        <v>2</v>
      </c>
      <c r="L9870" s="24" t="str">
        <f>VLOOKUP($F9870,Apoio!$A:$F,6,FALSE)</f>
        <v>Ribeirão Preto</v>
      </c>
    </row>
    <row r="9871" spans="1:12" x14ac:dyDescent="0.25">
      <c r="A9871" s="50">
        <v>2024</v>
      </c>
      <c r="B9871" s="51" t="s">
        <v>376</v>
      </c>
      <c r="C9871" s="51" t="s">
        <v>10</v>
      </c>
      <c r="D9871" s="51" t="s">
        <v>45</v>
      </c>
      <c r="E9871" s="51" t="s">
        <v>159</v>
      </c>
      <c r="F9871" s="52">
        <v>12457</v>
      </c>
      <c r="G9871" s="35" t="str">
        <f>VLOOKUP(F9871,Apoio!A:B,2,FALSE)</f>
        <v>Vara Federal</v>
      </c>
      <c r="H9871" s="51" t="s">
        <v>166</v>
      </c>
      <c r="I9871" s="53">
        <v>131</v>
      </c>
      <c r="J9871" s="2">
        <f>VLOOKUP($F9871,Apoio!$A:$F,4,FALSE)</f>
        <v>6</v>
      </c>
      <c r="K9871" s="2">
        <f>VLOOKUP($F9871,Apoio!$A:$F,5,FALSE)</f>
        <v>2</v>
      </c>
      <c r="L9871" s="24" t="str">
        <f>VLOOKUP($F9871,Apoio!$A:$F,6,FALSE)</f>
        <v>Ribeirão Preto</v>
      </c>
    </row>
    <row r="9872" spans="1:12" x14ac:dyDescent="0.25">
      <c r="A9872" s="46">
        <v>2024</v>
      </c>
      <c r="B9872" s="47" t="s">
        <v>376</v>
      </c>
      <c r="C9872" s="47" t="s">
        <v>10</v>
      </c>
      <c r="D9872" s="47" t="s">
        <v>45</v>
      </c>
      <c r="E9872" s="47" t="s">
        <v>159</v>
      </c>
      <c r="F9872" s="48">
        <v>12458</v>
      </c>
      <c r="G9872" s="35" t="str">
        <f>VLOOKUP(F9872,Apoio!A:B,2,FALSE)</f>
        <v>Vara Federal</v>
      </c>
      <c r="H9872" s="47" t="s">
        <v>167</v>
      </c>
      <c r="I9872" s="49">
        <v>120</v>
      </c>
      <c r="J9872" s="2">
        <f>VLOOKUP($F9872,Apoio!$A:$F,4,FALSE)</f>
        <v>7</v>
      </c>
      <c r="K9872" s="2">
        <f>VLOOKUP($F9872,Apoio!$A:$F,5,FALSE)</f>
        <v>2</v>
      </c>
      <c r="L9872" s="24" t="str">
        <f>VLOOKUP($F9872,Apoio!$A:$F,6,FALSE)</f>
        <v>Ribeirão Preto</v>
      </c>
    </row>
    <row r="9873" spans="1:12" x14ac:dyDescent="0.25">
      <c r="A9873" s="50">
        <v>2024</v>
      </c>
      <c r="B9873" s="51" t="s">
        <v>376</v>
      </c>
      <c r="C9873" s="51" t="s">
        <v>10</v>
      </c>
      <c r="D9873" s="51" t="s">
        <v>45</v>
      </c>
      <c r="E9873" s="51" t="s">
        <v>159</v>
      </c>
      <c r="F9873" s="52">
        <v>14007</v>
      </c>
      <c r="G9873" s="35" t="str">
        <f>VLOOKUP(F9873,Apoio!A:B,2,FALSE)</f>
        <v>Vara Federal</v>
      </c>
      <c r="H9873" s="51" t="s">
        <v>168</v>
      </c>
      <c r="I9873" s="53">
        <v>43</v>
      </c>
      <c r="J9873" s="2">
        <f>VLOOKUP($F9873,Apoio!$A:$F,4,FALSE)</f>
        <v>9</v>
      </c>
      <c r="K9873" s="2">
        <f>VLOOKUP($F9873,Apoio!$A:$F,5,FALSE)</f>
        <v>2</v>
      </c>
      <c r="L9873" s="24" t="str">
        <f>VLOOKUP($F9873,Apoio!$A:$F,6,FALSE)</f>
        <v>Ribeirão Preto</v>
      </c>
    </row>
    <row r="9874" spans="1:12" x14ac:dyDescent="0.25">
      <c r="A9874" s="46">
        <v>2024</v>
      </c>
      <c r="B9874" s="47" t="s">
        <v>376</v>
      </c>
      <c r="C9874" s="47" t="s">
        <v>10</v>
      </c>
      <c r="D9874" s="47" t="s">
        <v>45</v>
      </c>
      <c r="E9874" s="47" t="s">
        <v>159</v>
      </c>
      <c r="F9874" s="48">
        <v>52499</v>
      </c>
      <c r="G9874" s="35" t="str">
        <f>VLOOKUP(F9874,Apoio!A:B,2,FALSE)</f>
        <v>Vara Federal</v>
      </c>
      <c r="H9874" s="47" t="s">
        <v>358</v>
      </c>
      <c r="I9874" s="49">
        <v>1</v>
      </c>
      <c r="J9874" s="2" t="str">
        <f>VLOOKUP($F9874,Apoio!$A:$F,4,FALSE)</f>
        <v>CECON</v>
      </c>
      <c r="K9874" s="2">
        <f>VLOOKUP($F9874,Apoio!$A:$F,5,FALSE)</f>
        <v>2</v>
      </c>
      <c r="L9874" s="24" t="str">
        <f>VLOOKUP($F9874,Apoio!$A:$F,6,FALSE)</f>
        <v>Ribeirão Preto</v>
      </c>
    </row>
    <row r="9875" spans="1:12" x14ac:dyDescent="0.25">
      <c r="A9875" s="50">
        <v>2024</v>
      </c>
      <c r="B9875" s="51" t="s">
        <v>376</v>
      </c>
      <c r="C9875" s="51" t="s">
        <v>10</v>
      </c>
      <c r="D9875" s="51" t="s">
        <v>45</v>
      </c>
      <c r="E9875" s="51" t="s">
        <v>169</v>
      </c>
      <c r="F9875" s="52">
        <v>12470</v>
      </c>
      <c r="G9875" s="35" t="str">
        <f>VLOOKUP(F9875,Apoio!A:B,2,FALSE)</f>
        <v>Vara Federal</v>
      </c>
      <c r="H9875" s="51" t="s">
        <v>170</v>
      </c>
      <c r="I9875" s="53">
        <v>87</v>
      </c>
      <c r="J9875" s="2">
        <f>VLOOKUP($F9875,Apoio!$A:$F,4,FALSE)</f>
        <v>1</v>
      </c>
      <c r="K9875" s="2">
        <f>VLOOKUP($F9875,Apoio!$A:$F,5,FALSE)</f>
        <v>6</v>
      </c>
      <c r="L9875" s="24" t="str">
        <f>VLOOKUP($F9875,Apoio!$A:$F,6,FALSE)</f>
        <v>São José do Rio Preto</v>
      </c>
    </row>
    <row r="9876" spans="1:12" x14ac:dyDescent="0.25">
      <c r="A9876" s="46">
        <v>2024</v>
      </c>
      <c r="B9876" s="47" t="s">
        <v>376</v>
      </c>
      <c r="C9876" s="47" t="s">
        <v>10</v>
      </c>
      <c r="D9876" s="47" t="s">
        <v>45</v>
      </c>
      <c r="E9876" s="47" t="s">
        <v>169</v>
      </c>
      <c r="F9876" s="48">
        <v>14010</v>
      </c>
      <c r="G9876" s="35" t="str">
        <f>VLOOKUP(F9876,Apoio!A:B,2,FALSE)</f>
        <v>Juizado</v>
      </c>
      <c r="H9876" s="47" t="s">
        <v>171</v>
      </c>
      <c r="I9876" s="49">
        <v>567</v>
      </c>
      <c r="J9876" s="2">
        <f>VLOOKUP($F9876,Apoio!$A:$F,4,FALSE)</f>
        <v>1</v>
      </c>
      <c r="K9876" s="2">
        <f>VLOOKUP($F9876,Apoio!$A:$F,5,FALSE)</f>
        <v>6</v>
      </c>
      <c r="L9876" s="24" t="str">
        <f>VLOOKUP($F9876,Apoio!$A:$F,6,FALSE)</f>
        <v>São José Do Rio Preto</v>
      </c>
    </row>
    <row r="9877" spans="1:12" x14ac:dyDescent="0.25">
      <c r="A9877" s="50">
        <v>2024</v>
      </c>
      <c r="B9877" s="51" t="s">
        <v>376</v>
      </c>
      <c r="C9877" s="51" t="s">
        <v>10</v>
      </c>
      <c r="D9877" s="51" t="s">
        <v>45</v>
      </c>
      <c r="E9877" s="51" t="s">
        <v>169</v>
      </c>
      <c r="F9877" s="52">
        <v>12471</v>
      </c>
      <c r="G9877" s="35" t="str">
        <f>VLOOKUP(F9877,Apoio!A:B,2,FALSE)</f>
        <v>Vara Federal</v>
      </c>
      <c r="H9877" s="51" t="s">
        <v>172</v>
      </c>
      <c r="I9877" s="53">
        <v>102</v>
      </c>
      <c r="J9877" s="2">
        <f>VLOOKUP($F9877,Apoio!$A:$F,4,FALSE)</f>
        <v>2</v>
      </c>
      <c r="K9877" s="2">
        <f>VLOOKUP($F9877,Apoio!$A:$F,5,FALSE)</f>
        <v>6</v>
      </c>
      <c r="L9877" s="24" t="str">
        <f>VLOOKUP($F9877,Apoio!$A:$F,6,FALSE)</f>
        <v>São José do Rio Preto</v>
      </c>
    </row>
    <row r="9878" spans="1:12" x14ac:dyDescent="0.25">
      <c r="A9878" s="46">
        <v>2024</v>
      </c>
      <c r="B9878" s="47" t="s">
        <v>376</v>
      </c>
      <c r="C9878" s="47" t="s">
        <v>10</v>
      </c>
      <c r="D9878" s="47" t="s">
        <v>45</v>
      </c>
      <c r="E9878" s="47" t="s">
        <v>169</v>
      </c>
      <c r="F9878" s="48">
        <v>12473</v>
      </c>
      <c r="G9878" s="35" t="str">
        <f>VLOOKUP(F9878,Apoio!A:B,2,FALSE)</f>
        <v>Vara Federal</v>
      </c>
      <c r="H9878" s="47" t="s">
        <v>173</v>
      </c>
      <c r="I9878" s="49">
        <v>86</v>
      </c>
      <c r="J9878" s="2">
        <f>VLOOKUP($F9878,Apoio!$A:$F,4,FALSE)</f>
        <v>4</v>
      </c>
      <c r="K9878" s="2">
        <f>VLOOKUP($F9878,Apoio!$A:$F,5,FALSE)</f>
        <v>6</v>
      </c>
      <c r="L9878" s="24" t="str">
        <f>VLOOKUP($F9878,Apoio!$A:$F,6,FALSE)</f>
        <v>São José do Rio Preto</v>
      </c>
    </row>
    <row r="9879" spans="1:12" x14ac:dyDescent="0.25">
      <c r="A9879" s="50">
        <v>2024</v>
      </c>
      <c r="B9879" s="51" t="s">
        <v>376</v>
      </c>
      <c r="C9879" s="51" t="s">
        <v>10</v>
      </c>
      <c r="D9879" s="51" t="s">
        <v>45</v>
      </c>
      <c r="E9879" s="51" t="s">
        <v>169</v>
      </c>
      <c r="F9879" s="52">
        <v>14009</v>
      </c>
      <c r="G9879" s="35" t="str">
        <f>VLOOKUP(F9879,Apoio!A:B,2,FALSE)</f>
        <v>Vara Federal</v>
      </c>
      <c r="H9879" s="51" t="s">
        <v>174</v>
      </c>
      <c r="I9879" s="53">
        <v>59</v>
      </c>
      <c r="J9879" s="2">
        <f>VLOOKUP($F9879,Apoio!$A:$F,4,FALSE)</f>
        <v>5</v>
      </c>
      <c r="K9879" s="2">
        <f>VLOOKUP($F9879,Apoio!$A:$F,5,FALSE)</f>
        <v>6</v>
      </c>
      <c r="L9879" s="24" t="str">
        <f>VLOOKUP($F9879,Apoio!$A:$F,6,FALSE)</f>
        <v>São José do Rio Preto</v>
      </c>
    </row>
    <row r="9880" spans="1:12" x14ac:dyDescent="0.25">
      <c r="A9880" s="46">
        <v>2024</v>
      </c>
      <c r="B9880" s="47" t="s">
        <v>376</v>
      </c>
      <c r="C9880" s="47" t="s">
        <v>10</v>
      </c>
      <c r="D9880" s="47" t="s">
        <v>45</v>
      </c>
      <c r="E9880" s="47" t="s">
        <v>175</v>
      </c>
      <c r="F9880" s="48">
        <v>12534</v>
      </c>
      <c r="G9880" s="35" t="str">
        <f>VLOOKUP(F9880,Apoio!A:B,2,FALSE)</f>
        <v>Vara Federal</v>
      </c>
      <c r="H9880" s="47" t="s">
        <v>176</v>
      </c>
      <c r="I9880" s="49">
        <v>111</v>
      </c>
      <c r="J9880" s="2">
        <f>VLOOKUP($F9880,Apoio!$A:$F,4,FALSE)</f>
        <v>1</v>
      </c>
      <c r="K9880" s="2">
        <f>VLOOKUP($F9880,Apoio!$A:$F,5,FALSE)</f>
        <v>26</v>
      </c>
      <c r="L9880" s="24" t="str">
        <f>VLOOKUP($F9880,Apoio!$A:$F,6,FALSE)</f>
        <v>Santo André</v>
      </c>
    </row>
    <row r="9881" spans="1:12" x14ac:dyDescent="0.25">
      <c r="A9881" s="50">
        <v>2024</v>
      </c>
      <c r="B9881" s="51" t="s">
        <v>376</v>
      </c>
      <c r="C9881" s="51" t="s">
        <v>10</v>
      </c>
      <c r="D9881" s="51" t="s">
        <v>45</v>
      </c>
      <c r="E9881" s="51" t="s">
        <v>175</v>
      </c>
      <c r="F9881" s="52">
        <v>14036</v>
      </c>
      <c r="G9881" s="35" t="str">
        <f>VLOOKUP(F9881,Apoio!A:B,2,FALSE)</f>
        <v>Juizado</v>
      </c>
      <c r="H9881" s="51" t="s">
        <v>177</v>
      </c>
      <c r="I9881" s="53">
        <v>370</v>
      </c>
      <c r="J9881" s="2">
        <f>VLOOKUP($F9881,Apoio!$A:$F,4,FALSE)</f>
        <v>1</v>
      </c>
      <c r="K9881" s="2">
        <f>VLOOKUP($F9881,Apoio!$A:$F,5,FALSE)</f>
        <v>26</v>
      </c>
      <c r="L9881" s="24" t="str">
        <f>VLOOKUP($F9881,Apoio!$A:$F,6,FALSE)</f>
        <v>Santo André</v>
      </c>
    </row>
    <row r="9882" spans="1:12" x14ac:dyDescent="0.25">
      <c r="A9882" s="46">
        <v>2024</v>
      </c>
      <c r="B9882" s="47" t="s">
        <v>376</v>
      </c>
      <c r="C9882" s="47" t="s">
        <v>10</v>
      </c>
      <c r="D9882" s="47" t="s">
        <v>45</v>
      </c>
      <c r="E9882" s="47" t="s">
        <v>175</v>
      </c>
      <c r="F9882" s="48">
        <v>12535</v>
      </c>
      <c r="G9882" s="35" t="str">
        <f>VLOOKUP(F9882,Apoio!A:B,2,FALSE)</f>
        <v>Vara Federal</v>
      </c>
      <c r="H9882" s="47" t="s">
        <v>178</v>
      </c>
      <c r="I9882" s="49">
        <v>115</v>
      </c>
      <c r="J9882" s="2">
        <f>VLOOKUP($F9882,Apoio!$A:$F,4,FALSE)</f>
        <v>2</v>
      </c>
      <c r="K9882" s="2">
        <f>VLOOKUP($F9882,Apoio!$A:$F,5,FALSE)</f>
        <v>26</v>
      </c>
      <c r="L9882" s="24" t="str">
        <f>VLOOKUP($F9882,Apoio!$A:$F,6,FALSE)</f>
        <v>Santo André</v>
      </c>
    </row>
    <row r="9883" spans="1:12" x14ac:dyDescent="0.25">
      <c r="A9883" s="50">
        <v>2024</v>
      </c>
      <c r="B9883" s="51" t="s">
        <v>376</v>
      </c>
      <c r="C9883" s="51" t="s">
        <v>10</v>
      </c>
      <c r="D9883" s="51" t="s">
        <v>45</v>
      </c>
      <c r="E9883" s="51" t="s">
        <v>175</v>
      </c>
      <c r="F9883" s="52">
        <v>12536</v>
      </c>
      <c r="G9883" s="35" t="str">
        <f>VLOOKUP(F9883,Apoio!A:B,2,FALSE)</f>
        <v>Vara Federal</v>
      </c>
      <c r="H9883" s="51" t="s">
        <v>179</v>
      </c>
      <c r="I9883" s="53">
        <v>104</v>
      </c>
      <c r="J9883" s="2">
        <f>VLOOKUP($F9883,Apoio!$A:$F,4,FALSE)</f>
        <v>3</v>
      </c>
      <c r="K9883" s="2">
        <f>VLOOKUP($F9883,Apoio!$A:$F,5,FALSE)</f>
        <v>26</v>
      </c>
      <c r="L9883" s="24" t="str">
        <f>VLOOKUP($F9883,Apoio!$A:$F,6,FALSE)</f>
        <v>Santo André</v>
      </c>
    </row>
    <row r="9884" spans="1:12" x14ac:dyDescent="0.25">
      <c r="A9884" s="46">
        <v>2024</v>
      </c>
      <c r="B9884" s="47" t="s">
        <v>376</v>
      </c>
      <c r="C9884" s="47" t="s">
        <v>10</v>
      </c>
      <c r="D9884" s="47" t="s">
        <v>45</v>
      </c>
      <c r="E9884" s="47" t="s">
        <v>180</v>
      </c>
      <c r="F9884" s="48">
        <v>12958</v>
      </c>
      <c r="G9884" s="35" t="str">
        <f>VLOOKUP(F9884,Apoio!A:B,2,FALSE)</f>
        <v>Vara Federal</v>
      </c>
      <c r="H9884" s="47" t="s">
        <v>181</v>
      </c>
      <c r="I9884" s="49">
        <v>79</v>
      </c>
      <c r="J9884" s="2">
        <f>VLOOKUP($F9884,Apoio!$A:$F,4,FALSE)</f>
        <v>1</v>
      </c>
      <c r="K9884" s="2">
        <f>VLOOKUP($F9884,Apoio!$A:$F,5,FALSE)</f>
        <v>4</v>
      </c>
      <c r="L9884" s="24" t="str">
        <f>VLOOKUP($F9884,Apoio!$A:$F,6,FALSE)</f>
        <v>Santos</v>
      </c>
    </row>
    <row r="9885" spans="1:12" x14ac:dyDescent="0.25">
      <c r="A9885" s="50">
        <v>2024</v>
      </c>
      <c r="B9885" s="51" t="s">
        <v>376</v>
      </c>
      <c r="C9885" s="51" t="s">
        <v>10</v>
      </c>
      <c r="D9885" s="51" t="s">
        <v>45</v>
      </c>
      <c r="E9885" s="51" t="s">
        <v>180</v>
      </c>
      <c r="F9885" s="52">
        <v>14037</v>
      </c>
      <c r="G9885" s="35" t="str">
        <f>VLOOKUP(F9885,Apoio!A:B,2,FALSE)</f>
        <v>Juizado</v>
      </c>
      <c r="H9885" s="51" t="s">
        <v>182</v>
      </c>
      <c r="I9885" s="53">
        <v>433</v>
      </c>
      <c r="J9885" s="2">
        <f>VLOOKUP($F9885,Apoio!$A:$F,4,FALSE)</f>
        <v>1</v>
      </c>
      <c r="K9885" s="2">
        <f>VLOOKUP($F9885,Apoio!$A:$F,5,FALSE)</f>
        <v>4</v>
      </c>
      <c r="L9885" s="24" t="str">
        <f>VLOOKUP($F9885,Apoio!$A:$F,6,FALSE)</f>
        <v>Santos</v>
      </c>
    </row>
    <row r="9886" spans="1:12" x14ac:dyDescent="0.25">
      <c r="A9886" s="46">
        <v>2024</v>
      </c>
      <c r="B9886" s="47" t="s">
        <v>376</v>
      </c>
      <c r="C9886" s="47" t="s">
        <v>10</v>
      </c>
      <c r="D9886" s="47" t="s">
        <v>45</v>
      </c>
      <c r="E9886" s="47" t="s">
        <v>180</v>
      </c>
      <c r="F9886" s="48">
        <v>12959</v>
      </c>
      <c r="G9886" s="35" t="str">
        <f>VLOOKUP(F9886,Apoio!A:B,2,FALSE)</f>
        <v>Vara Federal</v>
      </c>
      <c r="H9886" s="47" t="s">
        <v>183</v>
      </c>
      <c r="I9886" s="49">
        <v>70</v>
      </c>
      <c r="J9886" s="2">
        <f>VLOOKUP($F9886,Apoio!$A:$F,4,FALSE)</f>
        <v>2</v>
      </c>
      <c r="K9886" s="2">
        <f>VLOOKUP($F9886,Apoio!$A:$F,5,FALSE)</f>
        <v>4</v>
      </c>
      <c r="L9886" s="24" t="str">
        <f>VLOOKUP($F9886,Apoio!$A:$F,6,FALSE)</f>
        <v>Santos</v>
      </c>
    </row>
    <row r="9887" spans="1:12" x14ac:dyDescent="0.25">
      <c r="A9887" s="50">
        <v>2024</v>
      </c>
      <c r="B9887" s="51" t="s">
        <v>376</v>
      </c>
      <c r="C9887" s="51" t="s">
        <v>10</v>
      </c>
      <c r="D9887" s="51" t="s">
        <v>45</v>
      </c>
      <c r="E9887" s="51" t="s">
        <v>180</v>
      </c>
      <c r="F9887" s="52">
        <v>12464</v>
      </c>
      <c r="G9887" s="35" t="str">
        <f>VLOOKUP(F9887,Apoio!A:B,2,FALSE)</f>
        <v>Vara Federal</v>
      </c>
      <c r="H9887" s="51" t="s">
        <v>184</v>
      </c>
      <c r="I9887" s="53">
        <v>77</v>
      </c>
      <c r="J9887" s="2">
        <f>VLOOKUP($F9887,Apoio!$A:$F,4,FALSE)</f>
        <v>3</v>
      </c>
      <c r="K9887" s="2">
        <f>VLOOKUP($F9887,Apoio!$A:$F,5,FALSE)</f>
        <v>4</v>
      </c>
      <c r="L9887" s="24" t="str">
        <f>VLOOKUP($F9887,Apoio!$A:$F,6,FALSE)</f>
        <v>Santos</v>
      </c>
    </row>
    <row r="9888" spans="1:12" x14ac:dyDescent="0.25">
      <c r="A9888" s="46">
        <v>2024</v>
      </c>
      <c r="B9888" s="47" t="s">
        <v>376</v>
      </c>
      <c r="C9888" s="47" t="s">
        <v>10</v>
      </c>
      <c r="D9888" s="47" t="s">
        <v>45</v>
      </c>
      <c r="E9888" s="47" t="s">
        <v>180</v>
      </c>
      <c r="F9888" s="48">
        <v>12960</v>
      </c>
      <c r="G9888" s="35" t="str">
        <f>VLOOKUP(F9888,Apoio!A:B,2,FALSE)</f>
        <v>Vara Federal</v>
      </c>
      <c r="H9888" s="47" t="s">
        <v>185</v>
      </c>
      <c r="I9888" s="49">
        <v>74</v>
      </c>
      <c r="J9888" s="2">
        <f>VLOOKUP($F9888,Apoio!$A:$F,4,FALSE)</f>
        <v>4</v>
      </c>
      <c r="K9888" s="2">
        <f>VLOOKUP($F9888,Apoio!$A:$F,5,FALSE)</f>
        <v>4</v>
      </c>
      <c r="L9888" s="24" t="str">
        <f>VLOOKUP($F9888,Apoio!$A:$F,6,FALSE)</f>
        <v>Santos</v>
      </c>
    </row>
    <row r="9889" spans="1:12" x14ac:dyDescent="0.25">
      <c r="A9889" s="50">
        <v>2024</v>
      </c>
      <c r="B9889" s="51" t="s">
        <v>376</v>
      </c>
      <c r="C9889" s="51" t="s">
        <v>10</v>
      </c>
      <c r="D9889" s="51" t="s">
        <v>45</v>
      </c>
      <c r="E9889" s="51" t="s">
        <v>180</v>
      </c>
      <c r="F9889" s="52">
        <v>12465</v>
      </c>
      <c r="G9889" s="35" t="str">
        <f>VLOOKUP(F9889,Apoio!A:B,2,FALSE)</f>
        <v>Vara Federal</v>
      </c>
      <c r="H9889" s="51" t="s">
        <v>186</v>
      </c>
      <c r="I9889" s="53">
        <v>41</v>
      </c>
      <c r="J9889" s="2">
        <f>VLOOKUP($F9889,Apoio!$A:$F,4,FALSE)</f>
        <v>5</v>
      </c>
      <c r="K9889" s="2">
        <f>VLOOKUP($F9889,Apoio!$A:$F,5,FALSE)</f>
        <v>4</v>
      </c>
      <c r="L9889" s="24" t="str">
        <f>VLOOKUP($F9889,Apoio!$A:$F,6,FALSE)</f>
        <v>Santos</v>
      </c>
    </row>
    <row r="9890" spans="1:12" x14ac:dyDescent="0.25">
      <c r="A9890" s="46">
        <v>2024</v>
      </c>
      <c r="B9890" s="47" t="s">
        <v>376</v>
      </c>
      <c r="C9890" s="47" t="s">
        <v>10</v>
      </c>
      <c r="D9890" s="47" t="s">
        <v>45</v>
      </c>
      <c r="E9890" s="47" t="s">
        <v>180</v>
      </c>
      <c r="F9890" s="48">
        <v>12466</v>
      </c>
      <c r="G9890" s="35" t="str">
        <f>VLOOKUP(F9890,Apoio!A:B,2,FALSE)</f>
        <v>Vara Federal</v>
      </c>
      <c r="H9890" s="47" t="s">
        <v>187</v>
      </c>
      <c r="I9890" s="49">
        <v>30</v>
      </c>
      <c r="J9890" s="2">
        <f>VLOOKUP($F9890,Apoio!$A:$F,4,FALSE)</f>
        <v>6</v>
      </c>
      <c r="K9890" s="2">
        <f>VLOOKUP($F9890,Apoio!$A:$F,5,FALSE)</f>
        <v>4</v>
      </c>
      <c r="L9890" s="24" t="str">
        <f>VLOOKUP($F9890,Apoio!$A:$F,6,FALSE)</f>
        <v>Santos</v>
      </c>
    </row>
    <row r="9891" spans="1:12" x14ac:dyDescent="0.25">
      <c r="A9891" s="50">
        <v>2024</v>
      </c>
      <c r="B9891" s="51" t="s">
        <v>376</v>
      </c>
      <c r="C9891" s="51" t="s">
        <v>10</v>
      </c>
      <c r="D9891" s="51" t="s">
        <v>45</v>
      </c>
      <c r="E9891" s="51" t="s">
        <v>180</v>
      </c>
      <c r="F9891" s="52">
        <v>14314</v>
      </c>
      <c r="G9891" s="35" t="str">
        <f>VLOOKUP(F9891,Apoio!A:B,2,FALSE)</f>
        <v>Vara Federal</v>
      </c>
      <c r="H9891" s="51" t="s">
        <v>188</v>
      </c>
      <c r="I9891" s="53">
        <v>66</v>
      </c>
      <c r="J9891" s="2">
        <f>VLOOKUP($F9891,Apoio!$A:$F,4,FALSE)</f>
        <v>7</v>
      </c>
      <c r="K9891" s="2">
        <f>VLOOKUP($F9891,Apoio!$A:$F,5,FALSE)</f>
        <v>4</v>
      </c>
      <c r="L9891" s="24" t="str">
        <f>VLOOKUP($F9891,Apoio!$A:$F,6,FALSE)</f>
        <v>Santos</v>
      </c>
    </row>
    <row r="9892" spans="1:12" x14ac:dyDescent="0.25">
      <c r="A9892" s="46">
        <v>2024</v>
      </c>
      <c r="B9892" s="47" t="s">
        <v>376</v>
      </c>
      <c r="C9892" s="47" t="s">
        <v>10</v>
      </c>
      <c r="D9892" s="47" t="s">
        <v>45</v>
      </c>
      <c r="E9892" s="47" t="s">
        <v>180</v>
      </c>
      <c r="F9892" s="48">
        <v>52505</v>
      </c>
      <c r="G9892" s="35" t="str">
        <f>VLOOKUP(F9892,Apoio!A:B,2,FALSE)</f>
        <v>Vara Federal</v>
      </c>
      <c r="H9892" s="47" t="s">
        <v>367</v>
      </c>
      <c r="I9892" s="49">
        <v>1</v>
      </c>
      <c r="J9892" s="2" t="str">
        <f>VLOOKUP($F9892,Apoio!$A:$F,4,FALSE)</f>
        <v>CECON</v>
      </c>
      <c r="K9892" s="2">
        <f>VLOOKUP($F9892,Apoio!$A:$F,5,FALSE)</f>
        <v>4</v>
      </c>
      <c r="L9892" s="24" t="str">
        <f>VLOOKUP($F9892,Apoio!$A:$F,6,FALSE)</f>
        <v>Santos</v>
      </c>
    </row>
    <row r="9893" spans="1:12" x14ac:dyDescent="0.25">
      <c r="A9893" s="50">
        <v>2024</v>
      </c>
      <c r="B9893" s="51" t="s">
        <v>376</v>
      </c>
      <c r="C9893" s="51" t="s">
        <v>10</v>
      </c>
      <c r="D9893" s="51" t="s">
        <v>45</v>
      </c>
      <c r="E9893" s="51" t="s">
        <v>189</v>
      </c>
      <c r="F9893" s="52">
        <v>12502</v>
      </c>
      <c r="G9893" s="35" t="str">
        <f>VLOOKUP(F9893,Apoio!A:B,2,FALSE)</f>
        <v>Vara Federal</v>
      </c>
      <c r="H9893" s="51" t="s">
        <v>190</v>
      </c>
      <c r="I9893" s="53">
        <v>181</v>
      </c>
      <c r="J9893" s="2">
        <f>VLOOKUP($F9893,Apoio!$A:$F,4,FALSE)</f>
        <v>1</v>
      </c>
      <c r="K9893" s="2">
        <f>VLOOKUP($F9893,Apoio!$A:$F,5,FALSE)</f>
        <v>14</v>
      </c>
      <c r="L9893" s="24" t="str">
        <f>VLOOKUP($F9893,Apoio!$A:$F,6,FALSE)</f>
        <v>São Bernardo do Campo</v>
      </c>
    </row>
    <row r="9894" spans="1:12" x14ac:dyDescent="0.25">
      <c r="A9894" s="46">
        <v>2024</v>
      </c>
      <c r="B9894" s="47" t="s">
        <v>376</v>
      </c>
      <c r="C9894" s="47" t="s">
        <v>10</v>
      </c>
      <c r="D9894" s="47" t="s">
        <v>45</v>
      </c>
      <c r="E9894" s="47" t="s">
        <v>189</v>
      </c>
      <c r="F9894" s="48">
        <v>17884</v>
      </c>
      <c r="G9894" s="35" t="str">
        <f>VLOOKUP(F9894,Apoio!A:B,2,FALSE)</f>
        <v>Juizado</v>
      </c>
      <c r="H9894" s="47" t="s">
        <v>191</v>
      </c>
      <c r="I9894" s="49">
        <v>231</v>
      </c>
      <c r="J9894" s="2">
        <f>VLOOKUP($F9894,Apoio!$A:$F,4,FALSE)</f>
        <v>1</v>
      </c>
      <c r="K9894" s="2">
        <f>VLOOKUP($F9894,Apoio!$A:$F,5,FALSE)</f>
        <v>14</v>
      </c>
      <c r="L9894" s="24" t="str">
        <f>VLOOKUP($F9894,Apoio!$A:$F,6,FALSE)</f>
        <v>São Bernardo Do Campo</v>
      </c>
    </row>
    <row r="9895" spans="1:12" x14ac:dyDescent="0.25">
      <c r="A9895" s="50">
        <v>2024</v>
      </c>
      <c r="B9895" s="51" t="s">
        <v>376</v>
      </c>
      <c r="C9895" s="51" t="s">
        <v>10</v>
      </c>
      <c r="D9895" s="51" t="s">
        <v>45</v>
      </c>
      <c r="E9895" s="51" t="s">
        <v>189</v>
      </c>
      <c r="F9895" s="52">
        <v>12503</v>
      </c>
      <c r="G9895" s="35" t="str">
        <f>VLOOKUP(F9895,Apoio!A:B,2,FALSE)</f>
        <v>Vara Federal</v>
      </c>
      <c r="H9895" s="51" t="s">
        <v>192</v>
      </c>
      <c r="I9895" s="53">
        <v>85</v>
      </c>
      <c r="J9895" s="2">
        <f>VLOOKUP($F9895,Apoio!$A:$F,4,FALSE)</f>
        <v>2</v>
      </c>
      <c r="K9895" s="2">
        <f>VLOOKUP($F9895,Apoio!$A:$F,5,FALSE)</f>
        <v>14</v>
      </c>
      <c r="L9895" s="24" t="str">
        <f>VLOOKUP($F9895,Apoio!$A:$F,6,FALSE)</f>
        <v>São Bernardo do Campo</v>
      </c>
    </row>
    <row r="9896" spans="1:12" x14ac:dyDescent="0.25">
      <c r="A9896" s="46">
        <v>2024</v>
      </c>
      <c r="B9896" s="47" t="s">
        <v>376</v>
      </c>
      <c r="C9896" s="47" t="s">
        <v>10</v>
      </c>
      <c r="D9896" s="47" t="s">
        <v>45</v>
      </c>
      <c r="E9896" s="47" t="s">
        <v>189</v>
      </c>
      <c r="F9896" s="48">
        <v>83028</v>
      </c>
      <c r="G9896" s="35" t="str">
        <f>VLOOKUP(F9896,Apoio!A:B,2,FALSE)</f>
        <v>Juizado</v>
      </c>
      <c r="H9896" s="47" t="s">
        <v>193</v>
      </c>
      <c r="I9896" s="49">
        <v>214</v>
      </c>
      <c r="J9896" s="2">
        <f>VLOOKUP($F9896,Apoio!$A:$F,4,FALSE)</f>
        <v>2</v>
      </c>
      <c r="K9896" s="2">
        <f>VLOOKUP($F9896,Apoio!$A:$F,5,FALSE)</f>
        <v>14</v>
      </c>
      <c r="L9896" s="24" t="str">
        <f>VLOOKUP($F9896,Apoio!$A:$F,6,FALSE)</f>
        <v>São Bernardo Do Campo</v>
      </c>
    </row>
    <row r="9897" spans="1:12" x14ac:dyDescent="0.25">
      <c r="A9897" s="50">
        <v>2024</v>
      </c>
      <c r="B9897" s="51" t="s">
        <v>376</v>
      </c>
      <c r="C9897" s="51" t="s">
        <v>10</v>
      </c>
      <c r="D9897" s="51" t="s">
        <v>45</v>
      </c>
      <c r="E9897" s="51" t="s">
        <v>189</v>
      </c>
      <c r="F9897" s="52">
        <v>12504</v>
      </c>
      <c r="G9897" s="35" t="str">
        <f>VLOOKUP(F9897,Apoio!A:B,2,FALSE)</f>
        <v>Vara Federal</v>
      </c>
      <c r="H9897" s="51" t="s">
        <v>194</v>
      </c>
      <c r="I9897" s="53">
        <v>180</v>
      </c>
      <c r="J9897" s="2">
        <f>VLOOKUP($F9897,Apoio!$A:$F,4,FALSE)</f>
        <v>3</v>
      </c>
      <c r="K9897" s="2">
        <f>VLOOKUP($F9897,Apoio!$A:$F,5,FALSE)</f>
        <v>14</v>
      </c>
      <c r="L9897" s="24" t="str">
        <f>VLOOKUP($F9897,Apoio!$A:$F,6,FALSE)</f>
        <v>São Bernardo do Campo</v>
      </c>
    </row>
    <row r="9898" spans="1:12" x14ac:dyDescent="0.25">
      <c r="A9898" s="46">
        <v>2024</v>
      </c>
      <c r="B9898" s="47" t="s">
        <v>376</v>
      </c>
      <c r="C9898" s="47" t="s">
        <v>10</v>
      </c>
      <c r="D9898" s="47" t="s">
        <v>45</v>
      </c>
      <c r="E9898" s="47" t="s">
        <v>195</v>
      </c>
      <c r="F9898" s="48">
        <v>12506</v>
      </c>
      <c r="G9898" s="35" t="str">
        <f>VLOOKUP(F9898,Apoio!A:B,2,FALSE)</f>
        <v>Vara Federal</v>
      </c>
      <c r="H9898" s="47" t="s">
        <v>196</v>
      </c>
      <c r="I9898" s="49">
        <v>91</v>
      </c>
      <c r="J9898" s="2">
        <f>VLOOKUP($F9898,Apoio!$A:$F,4,FALSE)</f>
        <v>1</v>
      </c>
      <c r="K9898" s="2">
        <f>VLOOKUP($F9898,Apoio!$A:$F,5,FALSE)</f>
        <v>15</v>
      </c>
      <c r="L9898" s="24" t="str">
        <f>VLOOKUP($F9898,Apoio!$A:$F,6,FALSE)</f>
        <v>São Carlos</v>
      </c>
    </row>
    <row r="9899" spans="1:12" x14ac:dyDescent="0.25">
      <c r="A9899" s="50">
        <v>2024</v>
      </c>
      <c r="B9899" s="51" t="s">
        <v>376</v>
      </c>
      <c r="C9899" s="51" t="s">
        <v>10</v>
      </c>
      <c r="D9899" s="51" t="s">
        <v>45</v>
      </c>
      <c r="E9899" s="51" t="s">
        <v>195</v>
      </c>
      <c r="F9899" s="52">
        <v>14038</v>
      </c>
      <c r="G9899" s="35" t="str">
        <f>VLOOKUP(F9899,Apoio!A:B,2,FALSE)</f>
        <v>Juizado</v>
      </c>
      <c r="H9899" s="51" t="s">
        <v>197</v>
      </c>
      <c r="I9899" s="53">
        <v>214</v>
      </c>
      <c r="J9899" s="2">
        <f>VLOOKUP($F9899,Apoio!$A:$F,4,FALSE)</f>
        <v>1</v>
      </c>
      <c r="K9899" s="2">
        <f>VLOOKUP($F9899,Apoio!$A:$F,5,FALSE)</f>
        <v>15</v>
      </c>
      <c r="L9899" s="24" t="str">
        <f>VLOOKUP($F9899,Apoio!$A:$F,6,FALSE)</f>
        <v>São Carlos</v>
      </c>
    </row>
    <row r="9900" spans="1:12" x14ac:dyDescent="0.25">
      <c r="A9900" s="46">
        <v>2024</v>
      </c>
      <c r="B9900" s="47" t="s">
        <v>376</v>
      </c>
      <c r="C9900" s="47" t="s">
        <v>10</v>
      </c>
      <c r="D9900" s="47" t="s">
        <v>45</v>
      </c>
      <c r="E9900" s="47" t="s">
        <v>195</v>
      </c>
      <c r="F9900" s="48">
        <v>12507</v>
      </c>
      <c r="G9900" s="35" t="str">
        <f>VLOOKUP(F9900,Apoio!A:B,2,FALSE)</f>
        <v>Vara Federal</v>
      </c>
      <c r="H9900" s="47" t="s">
        <v>198</v>
      </c>
      <c r="I9900" s="49">
        <v>85</v>
      </c>
      <c r="J9900" s="2">
        <f>VLOOKUP($F9900,Apoio!$A:$F,4,FALSE)</f>
        <v>2</v>
      </c>
      <c r="K9900" s="2">
        <f>VLOOKUP($F9900,Apoio!$A:$F,5,FALSE)</f>
        <v>15</v>
      </c>
      <c r="L9900" s="24" t="str">
        <f>VLOOKUP($F9900,Apoio!$A:$F,6,FALSE)</f>
        <v>São Carlos</v>
      </c>
    </row>
    <row r="9901" spans="1:12" x14ac:dyDescent="0.25">
      <c r="A9901" s="50">
        <v>2024</v>
      </c>
      <c r="B9901" s="51" t="s">
        <v>376</v>
      </c>
      <c r="C9901" s="51" t="s">
        <v>10</v>
      </c>
      <c r="D9901" s="51" t="s">
        <v>45</v>
      </c>
      <c r="E9901" s="51" t="s">
        <v>199</v>
      </c>
      <c r="F9901" s="52">
        <v>12538</v>
      </c>
      <c r="G9901" s="35" t="str">
        <f>VLOOKUP(F9901,Apoio!A:B,2,FALSE)</f>
        <v>Vara Federal + JEF</v>
      </c>
      <c r="H9901" s="51" t="s">
        <v>200</v>
      </c>
      <c r="I9901" s="53">
        <v>335</v>
      </c>
      <c r="J9901" s="2">
        <f>VLOOKUP($F9901,Apoio!$A:$F,4,FALSE)</f>
        <v>1</v>
      </c>
      <c r="K9901" s="2">
        <f>VLOOKUP($F9901,Apoio!$A:$F,5,FALSE)</f>
        <v>27</v>
      </c>
      <c r="L9901" s="24" t="str">
        <f>VLOOKUP($F9901,Apoio!$A:$F,6,FALSE)</f>
        <v>São João da Boa Vista</v>
      </c>
    </row>
    <row r="9902" spans="1:12" x14ac:dyDescent="0.25">
      <c r="A9902" s="46">
        <v>2024</v>
      </c>
      <c r="B9902" s="47" t="s">
        <v>376</v>
      </c>
      <c r="C9902" s="47" t="s">
        <v>10</v>
      </c>
      <c r="D9902" s="47" t="s">
        <v>45</v>
      </c>
      <c r="E9902" s="47" t="s">
        <v>199</v>
      </c>
      <c r="F9902" s="48">
        <v>12538</v>
      </c>
      <c r="G9902" s="35" t="str">
        <f>VLOOKUP(F9902,Apoio!A:B,2,FALSE)</f>
        <v>Vara Federal + JEF</v>
      </c>
      <c r="H9902" s="47" t="s">
        <v>200</v>
      </c>
      <c r="I9902" s="49">
        <v>183</v>
      </c>
      <c r="J9902" s="2">
        <f>VLOOKUP($F9902,Apoio!$A:$F,4,FALSE)</f>
        <v>1</v>
      </c>
      <c r="K9902" s="2">
        <f>VLOOKUP($F9902,Apoio!$A:$F,5,FALSE)</f>
        <v>27</v>
      </c>
      <c r="L9902" s="24" t="str">
        <f>VLOOKUP($F9902,Apoio!$A:$F,6,FALSE)</f>
        <v>São João da Boa Vista</v>
      </c>
    </row>
    <row r="9903" spans="1:12" x14ac:dyDescent="0.25">
      <c r="A9903" s="50">
        <v>2024</v>
      </c>
      <c r="B9903" s="51" t="s">
        <v>376</v>
      </c>
      <c r="C9903" s="51" t="s">
        <v>10</v>
      </c>
      <c r="D9903" s="51" t="s">
        <v>45</v>
      </c>
      <c r="E9903" s="51" t="s">
        <v>201</v>
      </c>
      <c r="F9903" s="52">
        <v>12460</v>
      </c>
      <c r="G9903" s="35" t="str">
        <f>VLOOKUP(F9903,Apoio!A:B,2,FALSE)</f>
        <v>Vara Federal</v>
      </c>
      <c r="H9903" s="51" t="s">
        <v>202</v>
      </c>
      <c r="I9903" s="53">
        <v>115</v>
      </c>
      <c r="J9903" s="2">
        <f>VLOOKUP($F9903,Apoio!$A:$F,4,FALSE)</f>
        <v>1</v>
      </c>
      <c r="K9903" s="2">
        <f>VLOOKUP($F9903,Apoio!$A:$F,5,FALSE)</f>
        <v>3</v>
      </c>
      <c r="L9903" s="24" t="str">
        <f>VLOOKUP($F9903,Apoio!$A:$F,6,FALSE)</f>
        <v>São José dos Campos</v>
      </c>
    </row>
    <row r="9904" spans="1:12" x14ac:dyDescent="0.25">
      <c r="A9904" s="46">
        <v>2024</v>
      </c>
      <c r="B9904" s="47" t="s">
        <v>376</v>
      </c>
      <c r="C9904" s="47" t="s">
        <v>10</v>
      </c>
      <c r="D9904" s="47" t="s">
        <v>45</v>
      </c>
      <c r="E9904" s="47" t="s">
        <v>201</v>
      </c>
      <c r="F9904" s="48">
        <v>16587</v>
      </c>
      <c r="G9904" s="35" t="str">
        <f>VLOOKUP(F9904,Apoio!A:B,2,FALSE)</f>
        <v>Juizado</v>
      </c>
      <c r="H9904" s="47" t="s">
        <v>203</v>
      </c>
      <c r="I9904" s="49">
        <v>219</v>
      </c>
      <c r="J9904" s="2">
        <f>VLOOKUP($F9904,Apoio!$A:$F,4,FALSE)</f>
        <v>1</v>
      </c>
      <c r="K9904" s="2">
        <f>VLOOKUP($F9904,Apoio!$A:$F,5,FALSE)</f>
        <v>3</v>
      </c>
      <c r="L9904" s="24" t="str">
        <f>VLOOKUP($F9904,Apoio!$A:$F,6,FALSE)</f>
        <v>São José Dos Campos</v>
      </c>
    </row>
    <row r="9905" spans="1:12" x14ac:dyDescent="0.25">
      <c r="A9905" s="50">
        <v>2024</v>
      </c>
      <c r="B9905" s="51" t="s">
        <v>376</v>
      </c>
      <c r="C9905" s="51" t="s">
        <v>10</v>
      </c>
      <c r="D9905" s="51" t="s">
        <v>45</v>
      </c>
      <c r="E9905" s="51" t="s">
        <v>201</v>
      </c>
      <c r="F9905" s="52">
        <v>12461</v>
      </c>
      <c r="G9905" s="35" t="str">
        <f>VLOOKUP(F9905,Apoio!A:B,2,FALSE)</f>
        <v>Vara Federal</v>
      </c>
      <c r="H9905" s="51" t="s">
        <v>204</v>
      </c>
      <c r="I9905" s="53">
        <v>119</v>
      </c>
      <c r="J9905" s="2">
        <f>VLOOKUP($F9905,Apoio!$A:$F,4,FALSE)</f>
        <v>2</v>
      </c>
      <c r="K9905" s="2">
        <f>VLOOKUP($F9905,Apoio!$A:$F,5,FALSE)</f>
        <v>3</v>
      </c>
      <c r="L9905" s="24" t="str">
        <f>VLOOKUP($F9905,Apoio!$A:$F,6,FALSE)</f>
        <v>São José dos Campos</v>
      </c>
    </row>
    <row r="9906" spans="1:12" x14ac:dyDescent="0.25">
      <c r="A9906" s="46">
        <v>2024</v>
      </c>
      <c r="B9906" s="47" t="s">
        <v>376</v>
      </c>
      <c r="C9906" s="47" t="s">
        <v>10</v>
      </c>
      <c r="D9906" s="47" t="s">
        <v>45</v>
      </c>
      <c r="E9906" s="47" t="s">
        <v>201</v>
      </c>
      <c r="F9906" s="48">
        <v>12462</v>
      </c>
      <c r="G9906" s="35" t="str">
        <f>VLOOKUP(F9906,Apoio!A:B,2,FALSE)</f>
        <v>Vara Federal</v>
      </c>
      <c r="H9906" s="47" t="s">
        <v>205</v>
      </c>
      <c r="I9906" s="49">
        <v>117</v>
      </c>
      <c r="J9906" s="2">
        <f>VLOOKUP($F9906,Apoio!$A:$F,4,FALSE)</f>
        <v>3</v>
      </c>
      <c r="K9906" s="2">
        <f>VLOOKUP($F9906,Apoio!$A:$F,5,FALSE)</f>
        <v>3</v>
      </c>
      <c r="L9906" s="24" t="str">
        <f>VLOOKUP($F9906,Apoio!$A:$F,6,FALSE)</f>
        <v>São José dos Campos</v>
      </c>
    </row>
    <row r="9907" spans="1:12" x14ac:dyDescent="0.25">
      <c r="A9907" s="50">
        <v>2024</v>
      </c>
      <c r="B9907" s="51" t="s">
        <v>376</v>
      </c>
      <c r="C9907" s="51" t="s">
        <v>10</v>
      </c>
      <c r="D9907" s="51" t="s">
        <v>45</v>
      </c>
      <c r="E9907" s="51" t="s">
        <v>201</v>
      </c>
      <c r="F9907" s="52">
        <v>14008</v>
      </c>
      <c r="G9907" s="35" t="str">
        <f>VLOOKUP(F9907,Apoio!A:B,2,FALSE)</f>
        <v>Vara Federal</v>
      </c>
      <c r="H9907" s="51" t="s">
        <v>206</v>
      </c>
      <c r="I9907" s="53">
        <v>85</v>
      </c>
      <c r="J9907" s="2">
        <f>VLOOKUP($F9907,Apoio!$A:$F,4,FALSE)</f>
        <v>4</v>
      </c>
      <c r="K9907" s="2">
        <f>VLOOKUP($F9907,Apoio!$A:$F,5,FALSE)</f>
        <v>3</v>
      </c>
      <c r="L9907" s="24" t="str">
        <f>VLOOKUP($F9907,Apoio!$A:$F,6,FALSE)</f>
        <v>São José dos Campos</v>
      </c>
    </row>
    <row r="9908" spans="1:12" x14ac:dyDescent="0.25">
      <c r="A9908" s="46">
        <v>2024</v>
      </c>
      <c r="B9908" s="47" t="s">
        <v>376</v>
      </c>
      <c r="C9908" s="47" t="s">
        <v>10</v>
      </c>
      <c r="D9908" s="47" t="s">
        <v>45</v>
      </c>
      <c r="E9908" s="47" t="s">
        <v>201</v>
      </c>
      <c r="F9908" s="48">
        <v>89776</v>
      </c>
      <c r="G9908" s="35" t="str">
        <f>VLOOKUP(F9908,Apoio!A:B,2,FALSE)</f>
        <v>Juizado</v>
      </c>
      <c r="H9908" s="47" t="s">
        <v>618</v>
      </c>
      <c r="I9908" s="49">
        <v>263</v>
      </c>
      <c r="J9908" s="2">
        <f>VLOOKUP($F9908,Apoio!$A:$F,4,FALSE)</f>
        <v>2</v>
      </c>
      <c r="K9908" s="2">
        <f>VLOOKUP($F9908,Apoio!$A:$F,5,FALSE)</f>
        <v>3</v>
      </c>
      <c r="L9908" s="24" t="str">
        <f>VLOOKUP($F9908,Apoio!$A:$F,6,FALSE)</f>
        <v>São José dos Campos</v>
      </c>
    </row>
    <row r="9909" spans="1:12" x14ac:dyDescent="0.25">
      <c r="A9909" s="50">
        <v>2024</v>
      </c>
      <c r="B9909" s="51" t="s">
        <v>376</v>
      </c>
      <c r="C9909" s="51" t="s">
        <v>10</v>
      </c>
      <c r="D9909" s="51" t="s">
        <v>45</v>
      </c>
      <c r="E9909" s="51" t="s">
        <v>201</v>
      </c>
      <c r="F9909" s="52">
        <v>52518</v>
      </c>
      <c r="G9909" s="35" t="str">
        <f>VLOOKUP(F9909,Apoio!A:B,2,FALSE)</f>
        <v>Vara Federal</v>
      </c>
      <c r="H9909" s="51" t="s">
        <v>363</v>
      </c>
      <c r="I9909" s="53">
        <v>2</v>
      </c>
      <c r="J9909" s="2" t="str">
        <f>VLOOKUP($F9909,Apoio!$A:$F,4,FALSE)</f>
        <v>CECON</v>
      </c>
      <c r="K9909" s="2">
        <f>VLOOKUP($F9909,Apoio!$A:$F,5,FALSE)</f>
        <v>3</v>
      </c>
      <c r="L9909" s="24" t="str">
        <f>VLOOKUP($F9909,Apoio!$A:$F,6,FALSE)</f>
        <v>São José dos Campos</v>
      </c>
    </row>
    <row r="9910" spans="1:12" x14ac:dyDescent="0.25">
      <c r="A9910" s="46">
        <v>2024</v>
      </c>
      <c r="B9910" s="47" t="s">
        <v>376</v>
      </c>
      <c r="C9910" s="47" t="s">
        <v>10</v>
      </c>
      <c r="D9910" s="47" t="s">
        <v>45</v>
      </c>
      <c r="E9910" s="47" t="s">
        <v>207</v>
      </c>
      <c r="F9910" s="48">
        <v>12927</v>
      </c>
      <c r="G9910" s="35" t="str">
        <f>VLOOKUP(F9910,Apoio!A:B,2,FALSE)</f>
        <v>Vara Federal</v>
      </c>
      <c r="H9910" s="47" t="s">
        <v>208</v>
      </c>
      <c r="I9910" s="49">
        <v>152</v>
      </c>
      <c r="J9910" s="2">
        <f>VLOOKUP($F9910,Apoio!$A:$F,4,FALSE)</f>
        <v>1</v>
      </c>
      <c r="K9910" s="2">
        <f>VLOOKUP($F9910,Apoio!$A:$F,5,FALSE)</f>
        <v>1</v>
      </c>
      <c r="L9910" s="24" t="str">
        <f>VLOOKUP($F9910,Apoio!$A:$F,6,FALSE)</f>
        <v>São Paulo - Cível</v>
      </c>
    </row>
    <row r="9911" spans="1:12" x14ac:dyDescent="0.25">
      <c r="A9911" s="50">
        <v>2024</v>
      </c>
      <c r="B9911" s="51" t="s">
        <v>376</v>
      </c>
      <c r="C9911" s="51" t="s">
        <v>10</v>
      </c>
      <c r="D9911" s="51" t="s">
        <v>45</v>
      </c>
      <c r="E9911" s="51" t="s">
        <v>207</v>
      </c>
      <c r="F9911" s="52">
        <v>12928</v>
      </c>
      <c r="G9911" s="35" t="str">
        <f>VLOOKUP(F9911,Apoio!A:B,2,FALSE)</f>
        <v>Vara Federal</v>
      </c>
      <c r="H9911" s="51" t="s">
        <v>209</v>
      </c>
      <c r="I9911" s="53">
        <v>148</v>
      </c>
      <c r="J9911" s="2">
        <f>VLOOKUP($F9911,Apoio!$A:$F,4,FALSE)</f>
        <v>2</v>
      </c>
      <c r="K9911" s="2">
        <f>VLOOKUP($F9911,Apoio!$A:$F,5,FALSE)</f>
        <v>1</v>
      </c>
      <c r="L9911" s="24" t="str">
        <f>VLOOKUP($F9911,Apoio!$A:$F,6,FALSE)</f>
        <v>São Paulo - Cível</v>
      </c>
    </row>
    <row r="9912" spans="1:12" x14ac:dyDescent="0.25">
      <c r="A9912" s="46">
        <v>2024</v>
      </c>
      <c r="B9912" s="47" t="s">
        <v>376</v>
      </c>
      <c r="C9912" s="47" t="s">
        <v>10</v>
      </c>
      <c r="D9912" s="47" t="s">
        <v>45</v>
      </c>
      <c r="E9912" s="47" t="s">
        <v>207</v>
      </c>
      <c r="F9912" s="48">
        <v>12930</v>
      </c>
      <c r="G9912" s="35" t="str">
        <f>VLOOKUP(F9912,Apoio!A:B,2,FALSE)</f>
        <v>Vara Federal</v>
      </c>
      <c r="H9912" s="47" t="s">
        <v>210</v>
      </c>
      <c r="I9912" s="49">
        <v>160</v>
      </c>
      <c r="J9912" s="2">
        <f>VLOOKUP($F9912,Apoio!$A:$F,4,FALSE)</f>
        <v>4</v>
      </c>
      <c r="K9912" s="2">
        <f>VLOOKUP($F9912,Apoio!$A:$F,5,FALSE)</f>
        <v>1</v>
      </c>
      <c r="L9912" s="24" t="str">
        <f>VLOOKUP($F9912,Apoio!$A:$F,6,FALSE)</f>
        <v>São Paulo - Cível</v>
      </c>
    </row>
    <row r="9913" spans="1:12" x14ac:dyDescent="0.25">
      <c r="A9913" s="50">
        <v>2024</v>
      </c>
      <c r="B9913" s="51" t="s">
        <v>376</v>
      </c>
      <c r="C9913" s="51" t="s">
        <v>10</v>
      </c>
      <c r="D9913" s="51" t="s">
        <v>45</v>
      </c>
      <c r="E9913" s="51" t="s">
        <v>207</v>
      </c>
      <c r="F9913" s="52">
        <v>12931</v>
      </c>
      <c r="G9913" s="35" t="str">
        <f>VLOOKUP(F9913,Apoio!A:B,2,FALSE)</f>
        <v>Vara Federal</v>
      </c>
      <c r="H9913" s="51" t="s">
        <v>211</v>
      </c>
      <c r="I9913" s="53">
        <v>169</v>
      </c>
      <c r="J9913" s="2">
        <f>VLOOKUP($F9913,Apoio!$A:$F,4,FALSE)</f>
        <v>5</v>
      </c>
      <c r="K9913" s="2">
        <f>VLOOKUP($F9913,Apoio!$A:$F,5,FALSE)</f>
        <v>1</v>
      </c>
      <c r="L9913" s="24" t="str">
        <f>VLOOKUP($F9913,Apoio!$A:$F,6,FALSE)</f>
        <v>São Paulo - Cível</v>
      </c>
    </row>
    <row r="9914" spans="1:12" x14ac:dyDescent="0.25">
      <c r="A9914" s="46">
        <v>2024</v>
      </c>
      <c r="B9914" s="47" t="s">
        <v>376</v>
      </c>
      <c r="C9914" s="47" t="s">
        <v>10</v>
      </c>
      <c r="D9914" s="47" t="s">
        <v>45</v>
      </c>
      <c r="E9914" s="47" t="s">
        <v>207</v>
      </c>
      <c r="F9914" s="48">
        <v>12932</v>
      </c>
      <c r="G9914" s="35" t="str">
        <f>VLOOKUP(F9914,Apoio!A:B,2,FALSE)</f>
        <v>Vara Federal</v>
      </c>
      <c r="H9914" s="47" t="s">
        <v>212</v>
      </c>
      <c r="I9914" s="49">
        <v>140</v>
      </c>
      <c r="J9914" s="2">
        <f>VLOOKUP($F9914,Apoio!$A:$F,4,FALSE)</f>
        <v>6</v>
      </c>
      <c r="K9914" s="2">
        <f>VLOOKUP($F9914,Apoio!$A:$F,5,FALSE)</f>
        <v>1</v>
      </c>
      <c r="L9914" s="24" t="str">
        <f>VLOOKUP($F9914,Apoio!$A:$F,6,FALSE)</f>
        <v>São Paulo - Cível</v>
      </c>
    </row>
    <row r="9915" spans="1:12" x14ac:dyDescent="0.25">
      <c r="A9915" s="50">
        <v>2024</v>
      </c>
      <c r="B9915" s="51" t="s">
        <v>376</v>
      </c>
      <c r="C9915" s="51" t="s">
        <v>10</v>
      </c>
      <c r="D9915" s="51" t="s">
        <v>45</v>
      </c>
      <c r="E9915" s="51" t="s">
        <v>207</v>
      </c>
      <c r="F9915" s="52">
        <v>12933</v>
      </c>
      <c r="G9915" s="35" t="str">
        <f>VLOOKUP(F9915,Apoio!A:B,2,FALSE)</f>
        <v>Vara Federal</v>
      </c>
      <c r="H9915" s="51" t="s">
        <v>213</v>
      </c>
      <c r="I9915" s="53">
        <v>155</v>
      </c>
      <c r="J9915" s="2">
        <f>VLOOKUP($F9915,Apoio!$A:$F,4,FALSE)</f>
        <v>7</v>
      </c>
      <c r="K9915" s="2">
        <f>VLOOKUP($F9915,Apoio!$A:$F,5,FALSE)</f>
        <v>1</v>
      </c>
      <c r="L9915" s="24" t="str">
        <f>VLOOKUP($F9915,Apoio!$A:$F,6,FALSE)</f>
        <v>São Paulo - Cível</v>
      </c>
    </row>
    <row r="9916" spans="1:12" x14ac:dyDescent="0.25">
      <c r="A9916" s="46">
        <v>2024</v>
      </c>
      <c r="B9916" s="47" t="s">
        <v>376</v>
      </c>
      <c r="C9916" s="47" t="s">
        <v>10</v>
      </c>
      <c r="D9916" s="47" t="s">
        <v>45</v>
      </c>
      <c r="E9916" s="47" t="s">
        <v>207</v>
      </c>
      <c r="F9916" s="48">
        <v>12934</v>
      </c>
      <c r="G9916" s="35" t="str">
        <f>VLOOKUP(F9916,Apoio!A:B,2,FALSE)</f>
        <v>Vara Federal</v>
      </c>
      <c r="H9916" s="47" t="s">
        <v>214</v>
      </c>
      <c r="I9916" s="49">
        <v>169</v>
      </c>
      <c r="J9916" s="2">
        <f>VLOOKUP($F9916,Apoio!$A:$F,4,FALSE)</f>
        <v>8</v>
      </c>
      <c r="K9916" s="2">
        <f>VLOOKUP($F9916,Apoio!$A:$F,5,FALSE)</f>
        <v>1</v>
      </c>
      <c r="L9916" s="24" t="str">
        <f>VLOOKUP($F9916,Apoio!$A:$F,6,FALSE)</f>
        <v>São Paulo - Cível</v>
      </c>
    </row>
    <row r="9917" spans="1:12" x14ac:dyDescent="0.25">
      <c r="A9917" s="50">
        <v>2024</v>
      </c>
      <c r="B9917" s="51" t="s">
        <v>376</v>
      </c>
      <c r="C9917" s="51" t="s">
        <v>10</v>
      </c>
      <c r="D9917" s="51" t="s">
        <v>45</v>
      </c>
      <c r="E9917" s="51" t="s">
        <v>207</v>
      </c>
      <c r="F9917" s="52">
        <v>12935</v>
      </c>
      <c r="G9917" s="35" t="str">
        <f>VLOOKUP(F9917,Apoio!A:B,2,FALSE)</f>
        <v>Vara Federal</v>
      </c>
      <c r="H9917" s="51" t="s">
        <v>215</v>
      </c>
      <c r="I9917" s="53">
        <v>154</v>
      </c>
      <c r="J9917" s="2">
        <f>VLOOKUP($F9917,Apoio!$A:$F,4,FALSE)</f>
        <v>9</v>
      </c>
      <c r="K9917" s="2">
        <f>VLOOKUP($F9917,Apoio!$A:$F,5,FALSE)</f>
        <v>1</v>
      </c>
      <c r="L9917" s="24" t="str">
        <f>VLOOKUP($F9917,Apoio!$A:$F,6,FALSE)</f>
        <v>São Paulo - Cível</v>
      </c>
    </row>
    <row r="9918" spans="1:12" x14ac:dyDescent="0.25">
      <c r="A9918" s="46">
        <v>2024</v>
      </c>
      <c r="B9918" s="47" t="s">
        <v>376</v>
      </c>
      <c r="C9918" s="47" t="s">
        <v>10</v>
      </c>
      <c r="D9918" s="47" t="s">
        <v>45</v>
      </c>
      <c r="E9918" s="47" t="s">
        <v>207</v>
      </c>
      <c r="F9918" s="48">
        <v>12936</v>
      </c>
      <c r="G9918" s="35" t="str">
        <f>VLOOKUP(F9918,Apoio!A:B,2,FALSE)</f>
        <v>Vara Federal</v>
      </c>
      <c r="H9918" s="47" t="s">
        <v>216</v>
      </c>
      <c r="I9918" s="49">
        <v>120</v>
      </c>
      <c r="J9918" s="2">
        <f>VLOOKUP($F9918,Apoio!$A:$F,4,FALSE)</f>
        <v>10</v>
      </c>
      <c r="K9918" s="2">
        <f>VLOOKUP($F9918,Apoio!$A:$F,5,FALSE)</f>
        <v>1</v>
      </c>
      <c r="L9918" s="24" t="str">
        <f>VLOOKUP($F9918,Apoio!$A:$F,6,FALSE)</f>
        <v>São Paulo - Cível</v>
      </c>
    </row>
    <row r="9919" spans="1:12" x14ac:dyDescent="0.25">
      <c r="A9919" s="50">
        <v>2024</v>
      </c>
      <c r="B9919" s="51" t="s">
        <v>376</v>
      </c>
      <c r="C9919" s="51" t="s">
        <v>10</v>
      </c>
      <c r="D9919" s="51" t="s">
        <v>45</v>
      </c>
      <c r="E9919" s="51" t="s">
        <v>207</v>
      </c>
      <c r="F9919" s="52">
        <v>12937</v>
      </c>
      <c r="G9919" s="35" t="str">
        <f>VLOOKUP(F9919,Apoio!A:B,2,FALSE)</f>
        <v>Vara Federal</v>
      </c>
      <c r="H9919" s="51" t="s">
        <v>217</v>
      </c>
      <c r="I9919" s="53">
        <v>74</v>
      </c>
      <c r="J9919" s="2">
        <f>VLOOKUP($F9919,Apoio!$A:$F,4,FALSE)</f>
        <v>11</v>
      </c>
      <c r="K9919" s="2">
        <f>VLOOKUP($F9919,Apoio!$A:$F,5,FALSE)</f>
        <v>1</v>
      </c>
      <c r="L9919" s="24" t="str">
        <f>VLOOKUP($F9919,Apoio!$A:$F,6,FALSE)</f>
        <v>São Paulo - Cível</v>
      </c>
    </row>
    <row r="9920" spans="1:12" x14ac:dyDescent="0.25">
      <c r="A9920" s="46">
        <v>2024</v>
      </c>
      <c r="B9920" s="47" t="s">
        <v>376</v>
      </c>
      <c r="C9920" s="47" t="s">
        <v>10</v>
      </c>
      <c r="D9920" s="47" t="s">
        <v>45</v>
      </c>
      <c r="E9920" s="47" t="s">
        <v>207</v>
      </c>
      <c r="F9920" s="48">
        <v>12938</v>
      </c>
      <c r="G9920" s="35" t="str">
        <f>VLOOKUP(F9920,Apoio!A:B,2,FALSE)</f>
        <v>Vara Federal</v>
      </c>
      <c r="H9920" s="47" t="s">
        <v>218</v>
      </c>
      <c r="I9920" s="49">
        <v>155</v>
      </c>
      <c r="J9920" s="2">
        <f>VLOOKUP($F9920,Apoio!$A:$F,4,FALSE)</f>
        <v>12</v>
      </c>
      <c r="K9920" s="2">
        <f>VLOOKUP($F9920,Apoio!$A:$F,5,FALSE)</f>
        <v>1</v>
      </c>
      <c r="L9920" s="24" t="str">
        <f>VLOOKUP($F9920,Apoio!$A:$F,6,FALSE)</f>
        <v>São Paulo - Cível</v>
      </c>
    </row>
    <row r="9921" spans="1:12" x14ac:dyDescent="0.25">
      <c r="A9921" s="50">
        <v>2024</v>
      </c>
      <c r="B9921" s="51" t="s">
        <v>376</v>
      </c>
      <c r="C9921" s="51" t="s">
        <v>10</v>
      </c>
      <c r="D9921" s="51" t="s">
        <v>45</v>
      </c>
      <c r="E9921" s="51" t="s">
        <v>207</v>
      </c>
      <c r="F9921" s="52">
        <v>12939</v>
      </c>
      <c r="G9921" s="35" t="str">
        <f>VLOOKUP(F9921,Apoio!A:B,2,FALSE)</f>
        <v>Vara Federal</v>
      </c>
      <c r="H9921" s="51" t="s">
        <v>219</v>
      </c>
      <c r="I9921" s="53">
        <v>154</v>
      </c>
      <c r="J9921" s="2">
        <f>VLOOKUP($F9921,Apoio!$A:$F,4,FALSE)</f>
        <v>13</v>
      </c>
      <c r="K9921" s="2">
        <f>VLOOKUP($F9921,Apoio!$A:$F,5,FALSE)</f>
        <v>1</v>
      </c>
      <c r="L9921" s="24" t="str">
        <f>VLOOKUP($F9921,Apoio!$A:$F,6,FALSE)</f>
        <v>São Paulo - Cível</v>
      </c>
    </row>
    <row r="9922" spans="1:12" x14ac:dyDescent="0.25">
      <c r="A9922" s="46">
        <v>2024</v>
      </c>
      <c r="B9922" s="47" t="s">
        <v>376</v>
      </c>
      <c r="C9922" s="47" t="s">
        <v>10</v>
      </c>
      <c r="D9922" s="47" t="s">
        <v>45</v>
      </c>
      <c r="E9922" s="47" t="s">
        <v>207</v>
      </c>
      <c r="F9922" s="48">
        <v>12940</v>
      </c>
      <c r="G9922" s="35" t="str">
        <f>VLOOKUP(F9922,Apoio!A:B,2,FALSE)</f>
        <v>Vara Federal</v>
      </c>
      <c r="H9922" s="47" t="s">
        <v>220</v>
      </c>
      <c r="I9922" s="49">
        <v>148</v>
      </c>
      <c r="J9922" s="2">
        <f>VLOOKUP($F9922,Apoio!$A:$F,4,FALSE)</f>
        <v>14</v>
      </c>
      <c r="K9922" s="2">
        <f>VLOOKUP($F9922,Apoio!$A:$F,5,FALSE)</f>
        <v>1</v>
      </c>
      <c r="L9922" s="24" t="str">
        <f>VLOOKUP($F9922,Apoio!$A:$F,6,FALSE)</f>
        <v>São Paulo - Cível</v>
      </c>
    </row>
    <row r="9923" spans="1:12" x14ac:dyDescent="0.25">
      <c r="A9923" s="50">
        <v>2024</v>
      </c>
      <c r="B9923" s="51" t="s">
        <v>376</v>
      </c>
      <c r="C9923" s="51" t="s">
        <v>10</v>
      </c>
      <c r="D9923" s="51" t="s">
        <v>45</v>
      </c>
      <c r="E9923" s="51" t="s">
        <v>207</v>
      </c>
      <c r="F9923" s="52">
        <v>12943</v>
      </c>
      <c r="G9923" s="35" t="str">
        <f>VLOOKUP(F9923,Apoio!A:B,2,FALSE)</f>
        <v>Vara Federal</v>
      </c>
      <c r="H9923" s="51" t="s">
        <v>221</v>
      </c>
      <c r="I9923" s="53">
        <v>147</v>
      </c>
      <c r="J9923" s="2">
        <f>VLOOKUP($F9923,Apoio!$A:$F,4,FALSE)</f>
        <v>17</v>
      </c>
      <c r="K9923" s="2">
        <f>VLOOKUP($F9923,Apoio!$A:$F,5,FALSE)</f>
        <v>1</v>
      </c>
      <c r="L9923" s="24" t="str">
        <f>VLOOKUP($F9923,Apoio!$A:$F,6,FALSE)</f>
        <v>São Paulo - Cível</v>
      </c>
    </row>
    <row r="9924" spans="1:12" x14ac:dyDescent="0.25">
      <c r="A9924" s="46">
        <v>2024</v>
      </c>
      <c r="B9924" s="47" t="s">
        <v>376</v>
      </c>
      <c r="C9924" s="47" t="s">
        <v>10</v>
      </c>
      <c r="D9924" s="47" t="s">
        <v>45</v>
      </c>
      <c r="E9924" s="47" t="s">
        <v>207</v>
      </c>
      <c r="F9924" s="48">
        <v>12944</v>
      </c>
      <c r="G9924" s="35" t="str">
        <f>VLOOKUP(F9924,Apoio!A:B,2,FALSE)</f>
        <v>Vara Federal</v>
      </c>
      <c r="H9924" s="47" t="s">
        <v>222</v>
      </c>
      <c r="I9924" s="49">
        <v>162</v>
      </c>
      <c r="J9924" s="2">
        <f>VLOOKUP($F9924,Apoio!$A:$F,4,FALSE)</f>
        <v>19</v>
      </c>
      <c r="K9924" s="2">
        <f>VLOOKUP($F9924,Apoio!$A:$F,5,FALSE)</f>
        <v>1</v>
      </c>
      <c r="L9924" s="24" t="str">
        <f>VLOOKUP($F9924,Apoio!$A:$F,6,FALSE)</f>
        <v>São Paulo - Cível</v>
      </c>
    </row>
    <row r="9925" spans="1:12" x14ac:dyDescent="0.25">
      <c r="A9925" s="50">
        <v>2024</v>
      </c>
      <c r="B9925" s="51" t="s">
        <v>376</v>
      </c>
      <c r="C9925" s="51" t="s">
        <v>10</v>
      </c>
      <c r="D9925" s="51" t="s">
        <v>45</v>
      </c>
      <c r="E9925" s="51" t="s">
        <v>207</v>
      </c>
      <c r="F9925" s="52">
        <v>12946</v>
      </c>
      <c r="G9925" s="35" t="str">
        <f>VLOOKUP(F9925,Apoio!A:B,2,FALSE)</f>
        <v>Vara Federal</v>
      </c>
      <c r="H9925" s="51" t="s">
        <v>223</v>
      </c>
      <c r="I9925" s="53">
        <v>136</v>
      </c>
      <c r="J9925" s="2">
        <f>VLOOKUP($F9925,Apoio!$A:$F,4,FALSE)</f>
        <v>21</v>
      </c>
      <c r="K9925" s="2">
        <f>VLOOKUP($F9925,Apoio!$A:$F,5,FALSE)</f>
        <v>1</v>
      </c>
      <c r="L9925" s="24" t="str">
        <f>VLOOKUP($F9925,Apoio!$A:$F,6,FALSE)</f>
        <v>São Paulo - Cível</v>
      </c>
    </row>
    <row r="9926" spans="1:12" x14ac:dyDescent="0.25">
      <c r="A9926" s="46">
        <v>2024</v>
      </c>
      <c r="B9926" s="47" t="s">
        <v>376</v>
      </c>
      <c r="C9926" s="47" t="s">
        <v>10</v>
      </c>
      <c r="D9926" s="47" t="s">
        <v>45</v>
      </c>
      <c r="E9926" s="47" t="s">
        <v>207</v>
      </c>
      <c r="F9926" s="48">
        <v>12947</v>
      </c>
      <c r="G9926" s="35" t="str">
        <f>VLOOKUP(F9926,Apoio!A:B,2,FALSE)</f>
        <v>Vara Federal</v>
      </c>
      <c r="H9926" s="47" t="s">
        <v>224</v>
      </c>
      <c r="I9926" s="49">
        <v>65</v>
      </c>
      <c r="J9926" s="2">
        <f>VLOOKUP($F9926,Apoio!$A:$F,4,FALSE)</f>
        <v>22</v>
      </c>
      <c r="K9926" s="2">
        <f>VLOOKUP($F9926,Apoio!$A:$F,5,FALSE)</f>
        <v>1</v>
      </c>
      <c r="L9926" s="24" t="str">
        <f>VLOOKUP($F9926,Apoio!$A:$F,6,FALSE)</f>
        <v>São Paulo - Cível</v>
      </c>
    </row>
    <row r="9927" spans="1:12" x14ac:dyDescent="0.25">
      <c r="A9927" s="50">
        <v>2024</v>
      </c>
      <c r="B9927" s="51" t="s">
        <v>376</v>
      </c>
      <c r="C9927" s="51" t="s">
        <v>10</v>
      </c>
      <c r="D9927" s="51" t="s">
        <v>45</v>
      </c>
      <c r="E9927" s="51" t="s">
        <v>207</v>
      </c>
      <c r="F9927" s="52">
        <v>12949</v>
      </c>
      <c r="G9927" s="35" t="str">
        <f>VLOOKUP(F9927,Apoio!A:B,2,FALSE)</f>
        <v>Vara Federal</v>
      </c>
      <c r="H9927" s="51" t="s">
        <v>225</v>
      </c>
      <c r="I9927" s="53">
        <v>153</v>
      </c>
      <c r="J9927" s="2">
        <f>VLOOKUP($F9927,Apoio!$A:$F,4,FALSE)</f>
        <v>24</v>
      </c>
      <c r="K9927" s="2">
        <f>VLOOKUP($F9927,Apoio!$A:$F,5,FALSE)</f>
        <v>1</v>
      </c>
      <c r="L9927" s="24" t="str">
        <f>VLOOKUP($F9927,Apoio!$A:$F,6,FALSE)</f>
        <v>São Paulo - Cível</v>
      </c>
    </row>
    <row r="9928" spans="1:12" x14ac:dyDescent="0.25">
      <c r="A9928" s="46">
        <v>2024</v>
      </c>
      <c r="B9928" s="47" t="s">
        <v>376</v>
      </c>
      <c r="C9928" s="47" t="s">
        <v>10</v>
      </c>
      <c r="D9928" s="47" t="s">
        <v>45</v>
      </c>
      <c r="E9928" s="47" t="s">
        <v>207</v>
      </c>
      <c r="F9928" s="48">
        <v>12951</v>
      </c>
      <c r="G9928" s="35" t="str">
        <f>VLOOKUP(F9928,Apoio!A:B,2,FALSE)</f>
        <v>Vara Federal</v>
      </c>
      <c r="H9928" s="47" t="s">
        <v>227</v>
      </c>
      <c r="I9928" s="49">
        <v>164</v>
      </c>
      <c r="J9928" s="2">
        <f>VLOOKUP($F9928,Apoio!$A:$F,4,FALSE)</f>
        <v>26</v>
      </c>
      <c r="K9928" s="2">
        <f>VLOOKUP($F9928,Apoio!$A:$F,5,FALSE)</f>
        <v>1</v>
      </c>
      <c r="L9928" s="24" t="str">
        <f>VLOOKUP($F9928,Apoio!$A:$F,6,FALSE)</f>
        <v>São Paulo - Cível</v>
      </c>
    </row>
    <row r="9929" spans="1:12" x14ac:dyDescent="0.25">
      <c r="A9929" s="50">
        <v>2024</v>
      </c>
      <c r="B9929" s="51" t="s">
        <v>376</v>
      </c>
      <c r="C9929" s="51" t="s">
        <v>10</v>
      </c>
      <c r="D9929" s="51" t="s">
        <v>45</v>
      </c>
      <c r="E9929" s="51" t="s">
        <v>228</v>
      </c>
      <c r="F9929" s="52">
        <v>12442</v>
      </c>
      <c r="G9929" s="35" t="str">
        <f>VLOOKUP(F9929,Apoio!A:B,2,FALSE)</f>
        <v>Vara Federal</v>
      </c>
      <c r="H9929" s="51" t="s">
        <v>519</v>
      </c>
      <c r="I9929" s="53">
        <v>22</v>
      </c>
      <c r="J9929" s="2">
        <f>VLOOKUP($F9929,Apoio!$A:$F,4,FALSE)</f>
        <v>1</v>
      </c>
      <c r="K9929" s="2">
        <f>VLOOKUP($F9929,Apoio!$A:$F,5,FALSE)</f>
        <v>1</v>
      </c>
      <c r="L9929" s="24" t="str">
        <f>VLOOKUP($F9929,Apoio!$A:$F,6,FALSE)</f>
        <v>São Paulo - Criminal</v>
      </c>
    </row>
    <row r="9930" spans="1:12" x14ac:dyDescent="0.25">
      <c r="A9930" s="46">
        <v>2024</v>
      </c>
      <c r="B9930" s="47" t="s">
        <v>376</v>
      </c>
      <c r="C9930" s="47" t="s">
        <v>10</v>
      </c>
      <c r="D9930" s="47" t="s">
        <v>45</v>
      </c>
      <c r="E9930" s="47" t="s">
        <v>228</v>
      </c>
      <c r="F9930" s="48">
        <v>12443</v>
      </c>
      <c r="G9930" s="35" t="str">
        <f>VLOOKUP(F9930,Apoio!A:B,2,FALSE)</f>
        <v>Vara Federal</v>
      </c>
      <c r="H9930" s="47" t="s">
        <v>229</v>
      </c>
      <c r="I9930" s="49">
        <v>63</v>
      </c>
      <c r="J9930" s="2">
        <f>VLOOKUP($F9930,Apoio!$A:$F,4,FALSE)</f>
        <v>2</v>
      </c>
      <c r="K9930" s="2">
        <f>VLOOKUP($F9930,Apoio!$A:$F,5,FALSE)</f>
        <v>1</v>
      </c>
      <c r="L9930" s="24" t="str">
        <f>VLOOKUP($F9930,Apoio!$A:$F,6,FALSE)</f>
        <v>São Paulo - Criminal</v>
      </c>
    </row>
    <row r="9931" spans="1:12" x14ac:dyDescent="0.25">
      <c r="A9931" s="50">
        <v>2024</v>
      </c>
      <c r="B9931" s="51" t="s">
        <v>376</v>
      </c>
      <c r="C9931" s="51" t="s">
        <v>10</v>
      </c>
      <c r="D9931" s="51" t="s">
        <v>45</v>
      </c>
      <c r="E9931" s="51" t="s">
        <v>228</v>
      </c>
      <c r="F9931" s="52">
        <v>12444</v>
      </c>
      <c r="G9931" s="35" t="str">
        <f>VLOOKUP(F9931,Apoio!A:B,2,FALSE)</f>
        <v>Vara Federal</v>
      </c>
      <c r="H9931" s="51" t="s">
        <v>230</v>
      </c>
      <c r="I9931" s="53">
        <v>68</v>
      </c>
      <c r="J9931" s="2">
        <f>VLOOKUP($F9931,Apoio!$A:$F,4,FALSE)</f>
        <v>3</v>
      </c>
      <c r="K9931" s="2">
        <f>VLOOKUP($F9931,Apoio!$A:$F,5,FALSE)</f>
        <v>1</v>
      </c>
      <c r="L9931" s="24" t="str">
        <f>VLOOKUP($F9931,Apoio!$A:$F,6,FALSE)</f>
        <v>São Paulo - Criminal</v>
      </c>
    </row>
    <row r="9932" spans="1:12" x14ac:dyDescent="0.25">
      <c r="A9932" s="46">
        <v>2024</v>
      </c>
      <c r="B9932" s="47" t="s">
        <v>376</v>
      </c>
      <c r="C9932" s="47" t="s">
        <v>10</v>
      </c>
      <c r="D9932" s="47" t="s">
        <v>45</v>
      </c>
      <c r="E9932" s="47" t="s">
        <v>228</v>
      </c>
      <c r="F9932" s="48">
        <v>12445</v>
      </c>
      <c r="G9932" s="35" t="str">
        <f>VLOOKUP(F9932,Apoio!A:B,2,FALSE)</f>
        <v>Vara Federal</v>
      </c>
      <c r="H9932" s="47" t="s">
        <v>231</v>
      </c>
      <c r="I9932" s="49">
        <v>76</v>
      </c>
      <c r="J9932" s="2">
        <f>VLOOKUP($F9932,Apoio!$A:$F,4,FALSE)</f>
        <v>4</v>
      </c>
      <c r="K9932" s="2">
        <f>VLOOKUP($F9932,Apoio!$A:$F,5,FALSE)</f>
        <v>1</v>
      </c>
      <c r="L9932" s="24" t="str">
        <f>VLOOKUP($F9932,Apoio!$A:$F,6,FALSE)</f>
        <v>São Paulo - Criminal</v>
      </c>
    </row>
    <row r="9933" spans="1:12" x14ac:dyDescent="0.25">
      <c r="A9933" s="50">
        <v>2024</v>
      </c>
      <c r="B9933" s="51" t="s">
        <v>376</v>
      </c>
      <c r="C9933" s="51" t="s">
        <v>10</v>
      </c>
      <c r="D9933" s="51" t="s">
        <v>45</v>
      </c>
      <c r="E9933" s="51" t="s">
        <v>228</v>
      </c>
      <c r="F9933" s="52">
        <v>12446</v>
      </c>
      <c r="G9933" s="35" t="str">
        <f>VLOOKUP(F9933,Apoio!A:B,2,FALSE)</f>
        <v>Vara Federal</v>
      </c>
      <c r="H9933" s="51" t="s">
        <v>232</v>
      </c>
      <c r="I9933" s="53">
        <v>54</v>
      </c>
      <c r="J9933" s="2">
        <f>VLOOKUP($F9933,Apoio!$A:$F,4,FALSE)</f>
        <v>5</v>
      </c>
      <c r="K9933" s="2">
        <f>VLOOKUP($F9933,Apoio!$A:$F,5,FALSE)</f>
        <v>1</v>
      </c>
      <c r="L9933" s="24" t="str">
        <f>VLOOKUP($F9933,Apoio!$A:$F,6,FALSE)</f>
        <v>São Paulo - Criminal</v>
      </c>
    </row>
    <row r="9934" spans="1:12" x14ac:dyDescent="0.25">
      <c r="A9934" s="46">
        <v>2024</v>
      </c>
      <c r="B9934" s="47" t="s">
        <v>376</v>
      </c>
      <c r="C9934" s="47" t="s">
        <v>10</v>
      </c>
      <c r="D9934" s="47" t="s">
        <v>45</v>
      </c>
      <c r="E9934" s="47" t="s">
        <v>228</v>
      </c>
      <c r="F9934" s="48">
        <v>12447</v>
      </c>
      <c r="G9934" s="35" t="str">
        <f>VLOOKUP(F9934,Apoio!A:B,2,FALSE)</f>
        <v>Vara Federal</v>
      </c>
      <c r="H9934" s="47" t="s">
        <v>233</v>
      </c>
      <c r="I9934" s="49">
        <v>66</v>
      </c>
      <c r="J9934" s="2">
        <f>VLOOKUP($F9934,Apoio!$A:$F,4,FALSE)</f>
        <v>6</v>
      </c>
      <c r="K9934" s="2">
        <f>VLOOKUP($F9934,Apoio!$A:$F,5,FALSE)</f>
        <v>1</v>
      </c>
      <c r="L9934" s="24" t="str">
        <f>VLOOKUP($F9934,Apoio!$A:$F,6,FALSE)</f>
        <v>São Paulo - Criminal</v>
      </c>
    </row>
    <row r="9935" spans="1:12" x14ac:dyDescent="0.25">
      <c r="A9935" s="50">
        <v>2024</v>
      </c>
      <c r="B9935" s="51" t="s">
        <v>376</v>
      </c>
      <c r="C9935" s="51" t="s">
        <v>10</v>
      </c>
      <c r="D9935" s="51" t="s">
        <v>45</v>
      </c>
      <c r="E9935" s="51" t="s">
        <v>228</v>
      </c>
      <c r="F9935" s="52">
        <v>12448</v>
      </c>
      <c r="G9935" s="35" t="str">
        <f>VLOOKUP(F9935,Apoio!A:B,2,FALSE)</f>
        <v>Vara Federal</v>
      </c>
      <c r="H9935" s="51" t="s">
        <v>234</v>
      </c>
      <c r="I9935" s="53">
        <v>68</v>
      </c>
      <c r="J9935" s="2">
        <f>VLOOKUP($F9935,Apoio!$A:$F,4,FALSE)</f>
        <v>7</v>
      </c>
      <c r="K9935" s="2">
        <f>VLOOKUP($F9935,Apoio!$A:$F,5,FALSE)</f>
        <v>1</v>
      </c>
      <c r="L9935" s="24" t="str">
        <f>VLOOKUP($F9935,Apoio!$A:$F,6,FALSE)</f>
        <v>São Paulo - Criminal</v>
      </c>
    </row>
    <row r="9936" spans="1:12" x14ac:dyDescent="0.25">
      <c r="A9936" s="46">
        <v>2024</v>
      </c>
      <c r="B9936" s="47" t="s">
        <v>376</v>
      </c>
      <c r="C9936" s="47" t="s">
        <v>10</v>
      </c>
      <c r="D9936" s="47" t="s">
        <v>45</v>
      </c>
      <c r="E9936" s="47" t="s">
        <v>228</v>
      </c>
      <c r="F9936" s="48">
        <v>12449</v>
      </c>
      <c r="G9936" s="35" t="str">
        <f>VLOOKUP(F9936,Apoio!A:B,2,FALSE)</f>
        <v>Vara Federal</v>
      </c>
      <c r="H9936" s="47" t="s">
        <v>235</v>
      </c>
      <c r="I9936" s="49">
        <v>59</v>
      </c>
      <c r="J9936" s="2">
        <f>VLOOKUP($F9936,Apoio!$A:$F,4,FALSE)</f>
        <v>8</v>
      </c>
      <c r="K9936" s="2">
        <f>VLOOKUP($F9936,Apoio!$A:$F,5,FALSE)</f>
        <v>1</v>
      </c>
      <c r="L9936" s="24" t="str">
        <f>VLOOKUP($F9936,Apoio!$A:$F,6,FALSE)</f>
        <v>São Paulo - Criminal</v>
      </c>
    </row>
    <row r="9937" spans="1:12" x14ac:dyDescent="0.25">
      <c r="A9937" s="50">
        <v>2024</v>
      </c>
      <c r="B9937" s="51" t="s">
        <v>376</v>
      </c>
      <c r="C9937" s="51" t="s">
        <v>10</v>
      </c>
      <c r="D9937" s="51" t="s">
        <v>45</v>
      </c>
      <c r="E9937" s="51" t="s">
        <v>228</v>
      </c>
      <c r="F9937" s="52">
        <v>12450</v>
      </c>
      <c r="G9937" s="35" t="str">
        <f>VLOOKUP(F9937,Apoio!A:B,2,FALSE)</f>
        <v>Vara Federal</v>
      </c>
      <c r="H9937" s="51" t="s">
        <v>236</v>
      </c>
      <c r="I9937" s="53">
        <v>62</v>
      </c>
      <c r="J9937" s="2">
        <f>VLOOKUP($F9937,Apoio!$A:$F,4,FALSE)</f>
        <v>9</v>
      </c>
      <c r="K9937" s="2">
        <f>VLOOKUP($F9937,Apoio!$A:$F,5,FALSE)</f>
        <v>1</v>
      </c>
      <c r="L9937" s="24" t="str">
        <f>VLOOKUP($F9937,Apoio!$A:$F,6,FALSE)</f>
        <v>São Paulo - Criminal</v>
      </c>
    </row>
    <row r="9938" spans="1:12" x14ac:dyDescent="0.25">
      <c r="A9938" s="46">
        <v>2024</v>
      </c>
      <c r="B9938" s="47" t="s">
        <v>376</v>
      </c>
      <c r="C9938" s="47" t="s">
        <v>10</v>
      </c>
      <c r="D9938" s="47" t="s">
        <v>45</v>
      </c>
      <c r="E9938" s="47" t="s">
        <v>228</v>
      </c>
      <c r="F9938" s="48">
        <v>12451</v>
      </c>
      <c r="G9938" s="35" t="str">
        <f>VLOOKUP(F9938,Apoio!A:B,2,FALSE)</f>
        <v>Vara Federal</v>
      </c>
      <c r="H9938" s="47" t="s">
        <v>237</v>
      </c>
      <c r="I9938" s="49">
        <v>56</v>
      </c>
      <c r="J9938" s="2">
        <f>VLOOKUP($F9938,Apoio!$A:$F,4,FALSE)</f>
        <v>10</v>
      </c>
      <c r="K9938" s="2">
        <f>VLOOKUP($F9938,Apoio!$A:$F,5,FALSE)</f>
        <v>1</v>
      </c>
      <c r="L9938" s="24" t="str">
        <f>VLOOKUP($F9938,Apoio!$A:$F,6,FALSE)</f>
        <v>São Paulo - Criminal</v>
      </c>
    </row>
    <row r="9939" spans="1:12" x14ac:dyDescent="0.25">
      <c r="A9939" s="50">
        <v>2024</v>
      </c>
      <c r="B9939" s="51" t="s">
        <v>376</v>
      </c>
      <c r="C9939" s="51" t="s">
        <v>10</v>
      </c>
      <c r="D9939" s="51" t="s">
        <v>45</v>
      </c>
      <c r="E9939" s="51" t="s">
        <v>238</v>
      </c>
      <c r="F9939" s="52">
        <v>13989</v>
      </c>
      <c r="G9939" s="35" t="str">
        <f>VLOOKUP(F9939,Apoio!A:B,2,FALSE)</f>
        <v>Vara Federal</v>
      </c>
      <c r="H9939" s="51" t="s">
        <v>239</v>
      </c>
      <c r="I9939" s="53">
        <v>102</v>
      </c>
      <c r="J9939" s="2">
        <f>VLOOKUP($F9939,Apoio!$A:$F,4,FALSE)</f>
        <v>1</v>
      </c>
      <c r="K9939" s="2">
        <f>VLOOKUP($F9939,Apoio!$A:$F,5,FALSE)</f>
        <v>1</v>
      </c>
      <c r="L9939" s="24" t="str">
        <f>VLOOKUP($F9939,Apoio!$A:$F,6,FALSE)</f>
        <v>São Paulo - Fiscal</v>
      </c>
    </row>
    <row r="9940" spans="1:12" x14ac:dyDescent="0.25">
      <c r="A9940" s="46">
        <v>2024</v>
      </c>
      <c r="B9940" s="47" t="s">
        <v>376</v>
      </c>
      <c r="C9940" s="47" t="s">
        <v>10</v>
      </c>
      <c r="D9940" s="47" t="s">
        <v>45</v>
      </c>
      <c r="E9940" s="47" t="s">
        <v>238</v>
      </c>
      <c r="F9940" s="48">
        <v>13990</v>
      </c>
      <c r="G9940" s="35" t="str">
        <f>VLOOKUP(F9940,Apoio!A:B,2,FALSE)</f>
        <v>Vara Federal</v>
      </c>
      <c r="H9940" s="47" t="s">
        <v>240</v>
      </c>
      <c r="I9940" s="49">
        <v>85</v>
      </c>
      <c r="J9940" s="2">
        <f>VLOOKUP($F9940,Apoio!$A:$F,4,FALSE)</f>
        <v>2</v>
      </c>
      <c r="K9940" s="2">
        <f>VLOOKUP($F9940,Apoio!$A:$F,5,FALSE)</f>
        <v>1</v>
      </c>
      <c r="L9940" s="24" t="str">
        <f>VLOOKUP($F9940,Apoio!$A:$F,6,FALSE)</f>
        <v>São Paulo - Fiscal</v>
      </c>
    </row>
    <row r="9941" spans="1:12" x14ac:dyDescent="0.25">
      <c r="A9941" s="50">
        <v>2024</v>
      </c>
      <c r="B9941" s="51" t="s">
        <v>376</v>
      </c>
      <c r="C9941" s="51" t="s">
        <v>10</v>
      </c>
      <c r="D9941" s="51" t="s">
        <v>45</v>
      </c>
      <c r="E9941" s="51" t="s">
        <v>238</v>
      </c>
      <c r="F9941" s="52">
        <v>13991</v>
      </c>
      <c r="G9941" s="35" t="str">
        <f>VLOOKUP(F9941,Apoio!A:B,2,FALSE)</f>
        <v>Vara Federal</v>
      </c>
      <c r="H9941" s="51" t="s">
        <v>241</v>
      </c>
      <c r="I9941" s="53">
        <v>92</v>
      </c>
      <c r="J9941" s="2">
        <f>VLOOKUP($F9941,Apoio!$A:$F,4,FALSE)</f>
        <v>3</v>
      </c>
      <c r="K9941" s="2">
        <f>VLOOKUP($F9941,Apoio!$A:$F,5,FALSE)</f>
        <v>1</v>
      </c>
      <c r="L9941" s="24" t="str">
        <f>VLOOKUP($F9941,Apoio!$A:$F,6,FALSE)</f>
        <v>São Paulo - Fiscal</v>
      </c>
    </row>
    <row r="9942" spans="1:12" x14ac:dyDescent="0.25">
      <c r="A9942" s="46">
        <v>2024</v>
      </c>
      <c r="B9942" s="47" t="s">
        <v>376</v>
      </c>
      <c r="C9942" s="47" t="s">
        <v>10</v>
      </c>
      <c r="D9942" s="47" t="s">
        <v>45</v>
      </c>
      <c r="E9942" s="47" t="s">
        <v>238</v>
      </c>
      <c r="F9942" s="48">
        <v>13992</v>
      </c>
      <c r="G9942" s="35" t="str">
        <f>VLOOKUP(F9942,Apoio!A:B,2,FALSE)</f>
        <v>Vara Federal</v>
      </c>
      <c r="H9942" s="47" t="s">
        <v>242</v>
      </c>
      <c r="I9942" s="49">
        <v>90</v>
      </c>
      <c r="J9942" s="2">
        <f>VLOOKUP($F9942,Apoio!$A:$F,4,FALSE)</f>
        <v>4</v>
      </c>
      <c r="K9942" s="2">
        <f>VLOOKUP($F9942,Apoio!$A:$F,5,FALSE)</f>
        <v>1</v>
      </c>
      <c r="L9942" s="24" t="str">
        <f>VLOOKUP($F9942,Apoio!$A:$F,6,FALSE)</f>
        <v>São Paulo - Fiscal</v>
      </c>
    </row>
    <row r="9943" spans="1:12" x14ac:dyDescent="0.25">
      <c r="A9943" s="50">
        <v>2024</v>
      </c>
      <c r="B9943" s="51" t="s">
        <v>376</v>
      </c>
      <c r="C9943" s="51" t="s">
        <v>10</v>
      </c>
      <c r="D9943" s="51" t="s">
        <v>45</v>
      </c>
      <c r="E9943" s="51" t="s">
        <v>238</v>
      </c>
      <c r="F9943" s="52">
        <v>13993</v>
      </c>
      <c r="G9943" s="35" t="str">
        <f>VLOOKUP(F9943,Apoio!A:B,2,FALSE)</f>
        <v>Vara Federal</v>
      </c>
      <c r="H9943" s="51" t="s">
        <v>243</v>
      </c>
      <c r="I9943" s="53">
        <v>53</v>
      </c>
      <c r="J9943" s="2">
        <f>VLOOKUP($F9943,Apoio!$A:$F,4,FALSE)</f>
        <v>5</v>
      </c>
      <c r="K9943" s="2">
        <f>VLOOKUP($F9943,Apoio!$A:$F,5,FALSE)</f>
        <v>1</v>
      </c>
      <c r="L9943" s="24" t="str">
        <f>VLOOKUP($F9943,Apoio!$A:$F,6,FALSE)</f>
        <v>São Paulo - Fiscal</v>
      </c>
    </row>
    <row r="9944" spans="1:12" x14ac:dyDescent="0.25">
      <c r="A9944" s="46">
        <v>2024</v>
      </c>
      <c r="B9944" s="47" t="s">
        <v>376</v>
      </c>
      <c r="C9944" s="47" t="s">
        <v>10</v>
      </c>
      <c r="D9944" s="47" t="s">
        <v>45</v>
      </c>
      <c r="E9944" s="47" t="s">
        <v>238</v>
      </c>
      <c r="F9944" s="48">
        <v>13995</v>
      </c>
      <c r="G9944" s="35" t="str">
        <f>VLOOKUP(F9944,Apoio!A:B,2,FALSE)</f>
        <v>Vara Federal</v>
      </c>
      <c r="H9944" s="47" t="s">
        <v>245</v>
      </c>
      <c r="I9944" s="49">
        <v>81</v>
      </c>
      <c r="J9944" s="2">
        <f>VLOOKUP($F9944,Apoio!$A:$F,4,FALSE)</f>
        <v>7</v>
      </c>
      <c r="K9944" s="2">
        <f>VLOOKUP($F9944,Apoio!$A:$F,5,FALSE)</f>
        <v>1</v>
      </c>
      <c r="L9944" s="24" t="str">
        <f>VLOOKUP($F9944,Apoio!$A:$F,6,FALSE)</f>
        <v>São Paulo - Fiscal</v>
      </c>
    </row>
    <row r="9945" spans="1:12" x14ac:dyDescent="0.25">
      <c r="A9945" s="50">
        <v>2024</v>
      </c>
      <c r="B9945" s="51" t="s">
        <v>376</v>
      </c>
      <c r="C9945" s="51" t="s">
        <v>10</v>
      </c>
      <c r="D9945" s="51" t="s">
        <v>45</v>
      </c>
      <c r="E9945" s="51" t="s">
        <v>238</v>
      </c>
      <c r="F9945" s="52">
        <v>13996</v>
      </c>
      <c r="G9945" s="35" t="str">
        <f>VLOOKUP(F9945,Apoio!A:B,2,FALSE)</f>
        <v>Vara Federal</v>
      </c>
      <c r="H9945" s="51" t="s">
        <v>246</v>
      </c>
      <c r="I9945" s="53">
        <v>110</v>
      </c>
      <c r="J9945" s="2">
        <f>VLOOKUP($F9945,Apoio!$A:$F,4,FALSE)</f>
        <v>8</v>
      </c>
      <c r="K9945" s="2">
        <f>VLOOKUP($F9945,Apoio!$A:$F,5,FALSE)</f>
        <v>1</v>
      </c>
      <c r="L9945" s="24" t="str">
        <f>VLOOKUP($F9945,Apoio!$A:$F,6,FALSE)</f>
        <v>São Paulo - Fiscal</v>
      </c>
    </row>
    <row r="9946" spans="1:12" x14ac:dyDescent="0.25">
      <c r="A9946" s="46">
        <v>2024</v>
      </c>
      <c r="B9946" s="47" t="s">
        <v>376</v>
      </c>
      <c r="C9946" s="47" t="s">
        <v>10</v>
      </c>
      <c r="D9946" s="47" t="s">
        <v>45</v>
      </c>
      <c r="E9946" s="47" t="s">
        <v>238</v>
      </c>
      <c r="F9946" s="48">
        <v>13997</v>
      </c>
      <c r="G9946" s="35" t="str">
        <f>VLOOKUP(F9946,Apoio!A:B,2,FALSE)</f>
        <v>Vara Federal</v>
      </c>
      <c r="H9946" s="47" t="s">
        <v>247</v>
      </c>
      <c r="I9946" s="49">
        <v>85</v>
      </c>
      <c r="J9946" s="2">
        <f>VLOOKUP($F9946,Apoio!$A:$F,4,FALSE)</f>
        <v>9</v>
      </c>
      <c r="K9946" s="2">
        <f>VLOOKUP($F9946,Apoio!$A:$F,5,FALSE)</f>
        <v>1</v>
      </c>
      <c r="L9946" s="24" t="str">
        <f>VLOOKUP($F9946,Apoio!$A:$F,6,FALSE)</f>
        <v>São Paulo - Fiscal</v>
      </c>
    </row>
    <row r="9947" spans="1:12" x14ac:dyDescent="0.25">
      <c r="A9947" s="50">
        <v>2024</v>
      </c>
      <c r="B9947" s="51" t="s">
        <v>376</v>
      </c>
      <c r="C9947" s="51" t="s">
        <v>10</v>
      </c>
      <c r="D9947" s="51" t="s">
        <v>45</v>
      </c>
      <c r="E9947" s="51" t="s">
        <v>238</v>
      </c>
      <c r="F9947" s="52">
        <v>13998</v>
      </c>
      <c r="G9947" s="35" t="str">
        <f>VLOOKUP(F9947,Apoio!A:B,2,FALSE)</f>
        <v>Vara Federal</v>
      </c>
      <c r="H9947" s="51" t="s">
        <v>248</v>
      </c>
      <c r="I9947" s="53">
        <v>90</v>
      </c>
      <c r="J9947" s="2">
        <f>VLOOKUP($F9947,Apoio!$A:$F,4,FALSE)</f>
        <v>10</v>
      </c>
      <c r="K9947" s="2">
        <f>VLOOKUP($F9947,Apoio!$A:$F,5,FALSE)</f>
        <v>1</v>
      </c>
      <c r="L9947" s="24" t="str">
        <f>VLOOKUP($F9947,Apoio!$A:$F,6,FALSE)</f>
        <v>São Paulo - Fiscal</v>
      </c>
    </row>
    <row r="9948" spans="1:12" x14ac:dyDescent="0.25">
      <c r="A9948" s="46">
        <v>2024</v>
      </c>
      <c r="B9948" s="47" t="s">
        <v>376</v>
      </c>
      <c r="C9948" s="47" t="s">
        <v>10</v>
      </c>
      <c r="D9948" s="47" t="s">
        <v>45</v>
      </c>
      <c r="E9948" s="47" t="s">
        <v>238</v>
      </c>
      <c r="F9948" s="48">
        <v>14000</v>
      </c>
      <c r="G9948" s="35" t="str">
        <f>VLOOKUP(F9948,Apoio!A:B,2,FALSE)</f>
        <v>Vara Federal</v>
      </c>
      <c r="H9948" s="47" t="s">
        <v>250</v>
      </c>
      <c r="I9948" s="49">
        <v>104</v>
      </c>
      <c r="J9948" s="2">
        <f>VLOOKUP($F9948,Apoio!$A:$F,4,FALSE)</f>
        <v>12</v>
      </c>
      <c r="K9948" s="2">
        <f>VLOOKUP($F9948,Apoio!$A:$F,5,FALSE)</f>
        <v>1</v>
      </c>
      <c r="L9948" s="24" t="str">
        <f>VLOOKUP($F9948,Apoio!$A:$F,6,FALSE)</f>
        <v>São Paulo - Fiscal</v>
      </c>
    </row>
    <row r="9949" spans="1:12" x14ac:dyDescent="0.25">
      <c r="A9949" s="50">
        <v>2024</v>
      </c>
      <c r="B9949" s="51" t="s">
        <v>376</v>
      </c>
      <c r="C9949" s="51" t="s">
        <v>10</v>
      </c>
      <c r="D9949" s="51" t="s">
        <v>45</v>
      </c>
      <c r="E9949" s="51" t="s">
        <v>238</v>
      </c>
      <c r="F9949" s="52">
        <v>18196</v>
      </c>
      <c r="G9949" s="35" t="str">
        <f>VLOOKUP(F9949,Apoio!A:B,2,FALSE)</f>
        <v>Vara Federal</v>
      </c>
      <c r="H9949" s="51" t="s">
        <v>251</v>
      </c>
      <c r="I9949" s="53">
        <v>87</v>
      </c>
      <c r="J9949" s="2">
        <f>VLOOKUP($F9949,Apoio!$A:$F,4,FALSE)</f>
        <v>13</v>
      </c>
      <c r="K9949" s="2">
        <f>VLOOKUP($F9949,Apoio!$A:$F,5,FALSE)</f>
        <v>1</v>
      </c>
      <c r="L9949" s="24" t="str">
        <f>VLOOKUP($F9949,Apoio!$A:$F,6,FALSE)</f>
        <v>São Paulo - Fiscal</v>
      </c>
    </row>
    <row r="9950" spans="1:12" x14ac:dyDescent="0.25">
      <c r="A9950" s="46">
        <v>2024</v>
      </c>
      <c r="B9950" s="47" t="s">
        <v>376</v>
      </c>
      <c r="C9950" s="47" t="s">
        <v>10</v>
      </c>
      <c r="D9950" s="47" t="s">
        <v>45</v>
      </c>
      <c r="E9950" s="47" t="s">
        <v>252</v>
      </c>
      <c r="F9950" s="48">
        <v>14041</v>
      </c>
      <c r="G9950" s="35" t="str">
        <f>VLOOKUP(F9950,Apoio!A:B,2,FALSE)</f>
        <v>Juizado</v>
      </c>
      <c r="H9950" s="47" t="s">
        <v>253</v>
      </c>
      <c r="I9950" s="49">
        <v>309</v>
      </c>
      <c r="J9950" s="2">
        <f>VLOOKUP($F9950,Apoio!$A:$F,4,FALSE)</f>
        <v>1</v>
      </c>
      <c r="K9950" s="2">
        <f>VLOOKUP($F9950,Apoio!$A:$F,5,FALSE)</f>
        <v>1</v>
      </c>
      <c r="L9950" s="24" t="str">
        <f>VLOOKUP($F9950,Apoio!$A:$F,6,FALSE)</f>
        <v>São Paulo - JEF</v>
      </c>
    </row>
    <row r="9951" spans="1:12" x14ac:dyDescent="0.25">
      <c r="A9951" s="50">
        <v>2024</v>
      </c>
      <c r="B9951" s="51" t="s">
        <v>376</v>
      </c>
      <c r="C9951" s="51" t="s">
        <v>10</v>
      </c>
      <c r="D9951" s="51" t="s">
        <v>45</v>
      </c>
      <c r="E9951" s="51" t="s">
        <v>252</v>
      </c>
      <c r="F9951" s="52">
        <v>14042</v>
      </c>
      <c r="G9951" s="35" t="str">
        <f>VLOOKUP(F9951,Apoio!A:B,2,FALSE)</f>
        <v>Juizado</v>
      </c>
      <c r="H9951" s="51" t="s">
        <v>254</v>
      </c>
      <c r="I9951" s="53">
        <v>338</v>
      </c>
      <c r="J9951" s="2">
        <f>VLOOKUP($F9951,Apoio!$A:$F,4,FALSE)</f>
        <v>2</v>
      </c>
      <c r="K9951" s="2">
        <f>VLOOKUP($F9951,Apoio!$A:$F,5,FALSE)</f>
        <v>1</v>
      </c>
      <c r="L9951" s="24" t="str">
        <f>VLOOKUP($F9951,Apoio!$A:$F,6,FALSE)</f>
        <v>São Paulo - JEF</v>
      </c>
    </row>
    <row r="9952" spans="1:12" x14ac:dyDescent="0.25">
      <c r="A9952" s="46">
        <v>2024</v>
      </c>
      <c r="B9952" s="47" t="s">
        <v>376</v>
      </c>
      <c r="C9952" s="47" t="s">
        <v>10</v>
      </c>
      <c r="D9952" s="47" t="s">
        <v>45</v>
      </c>
      <c r="E9952" s="47" t="s">
        <v>252</v>
      </c>
      <c r="F9952" s="48">
        <v>14043</v>
      </c>
      <c r="G9952" s="35" t="str">
        <f>VLOOKUP(F9952,Apoio!A:B,2,FALSE)</f>
        <v>Juizado</v>
      </c>
      <c r="H9952" s="47" t="s">
        <v>255</v>
      </c>
      <c r="I9952" s="49">
        <v>325</v>
      </c>
      <c r="J9952" s="2">
        <f>VLOOKUP($F9952,Apoio!$A:$F,4,FALSE)</f>
        <v>3</v>
      </c>
      <c r="K9952" s="2">
        <f>VLOOKUP($F9952,Apoio!$A:$F,5,FALSE)</f>
        <v>1</v>
      </c>
      <c r="L9952" s="24" t="str">
        <f>VLOOKUP($F9952,Apoio!$A:$F,6,FALSE)</f>
        <v>São Paulo - JEF</v>
      </c>
    </row>
    <row r="9953" spans="1:12" x14ac:dyDescent="0.25">
      <c r="A9953" s="50">
        <v>2024</v>
      </c>
      <c r="B9953" s="51" t="s">
        <v>376</v>
      </c>
      <c r="C9953" s="51" t="s">
        <v>10</v>
      </c>
      <c r="D9953" s="51" t="s">
        <v>45</v>
      </c>
      <c r="E9953" s="51" t="s">
        <v>252</v>
      </c>
      <c r="F9953" s="52">
        <v>14044</v>
      </c>
      <c r="G9953" s="35" t="str">
        <f>VLOOKUP(F9953,Apoio!A:B,2,FALSE)</f>
        <v>Juizado</v>
      </c>
      <c r="H9953" s="51" t="s">
        <v>256</v>
      </c>
      <c r="I9953" s="53">
        <v>311</v>
      </c>
      <c r="J9953" s="2">
        <f>VLOOKUP($F9953,Apoio!$A:$F,4,FALSE)</f>
        <v>4</v>
      </c>
      <c r="K9953" s="2">
        <f>VLOOKUP($F9953,Apoio!$A:$F,5,FALSE)</f>
        <v>1</v>
      </c>
      <c r="L9953" s="24" t="str">
        <f>VLOOKUP($F9953,Apoio!$A:$F,6,FALSE)</f>
        <v>São Paulo - JEF</v>
      </c>
    </row>
    <row r="9954" spans="1:12" x14ac:dyDescent="0.25">
      <c r="A9954" s="46">
        <v>2024</v>
      </c>
      <c r="B9954" s="47" t="s">
        <v>376</v>
      </c>
      <c r="C9954" s="47" t="s">
        <v>10</v>
      </c>
      <c r="D9954" s="47" t="s">
        <v>45</v>
      </c>
      <c r="E9954" s="47" t="s">
        <v>252</v>
      </c>
      <c r="F9954" s="48">
        <v>14045</v>
      </c>
      <c r="G9954" s="35" t="str">
        <f>VLOOKUP(F9954,Apoio!A:B,2,FALSE)</f>
        <v>Juizado</v>
      </c>
      <c r="H9954" s="47" t="s">
        <v>257</v>
      </c>
      <c r="I9954" s="49">
        <v>298</v>
      </c>
      <c r="J9954" s="2">
        <f>VLOOKUP($F9954,Apoio!$A:$F,4,FALSE)</f>
        <v>5</v>
      </c>
      <c r="K9954" s="2">
        <f>VLOOKUP($F9954,Apoio!$A:$F,5,FALSE)</f>
        <v>1</v>
      </c>
      <c r="L9954" s="24" t="str">
        <f>VLOOKUP($F9954,Apoio!$A:$F,6,FALSE)</f>
        <v>São Paulo - JEF</v>
      </c>
    </row>
    <row r="9955" spans="1:12" x14ac:dyDescent="0.25">
      <c r="A9955" s="50">
        <v>2024</v>
      </c>
      <c r="B9955" s="51" t="s">
        <v>376</v>
      </c>
      <c r="C9955" s="51" t="s">
        <v>10</v>
      </c>
      <c r="D9955" s="51" t="s">
        <v>45</v>
      </c>
      <c r="E9955" s="51" t="s">
        <v>252</v>
      </c>
      <c r="F9955" s="52">
        <v>14046</v>
      </c>
      <c r="G9955" s="35" t="str">
        <f>VLOOKUP(F9955,Apoio!A:B,2,FALSE)</f>
        <v>Juizado</v>
      </c>
      <c r="H9955" s="51" t="s">
        <v>258</v>
      </c>
      <c r="I9955" s="53">
        <v>331</v>
      </c>
      <c r="J9955" s="2">
        <f>VLOOKUP($F9955,Apoio!$A:$F,4,FALSE)</f>
        <v>6</v>
      </c>
      <c r="K9955" s="2">
        <f>VLOOKUP($F9955,Apoio!$A:$F,5,FALSE)</f>
        <v>1</v>
      </c>
      <c r="L9955" s="24" t="str">
        <f>VLOOKUP($F9955,Apoio!$A:$F,6,FALSE)</f>
        <v>São Paulo - JEF</v>
      </c>
    </row>
    <row r="9956" spans="1:12" x14ac:dyDescent="0.25">
      <c r="A9956" s="46">
        <v>2024</v>
      </c>
      <c r="B9956" s="47" t="s">
        <v>376</v>
      </c>
      <c r="C9956" s="47" t="s">
        <v>10</v>
      </c>
      <c r="D9956" s="47" t="s">
        <v>45</v>
      </c>
      <c r="E9956" s="47" t="s">
        <v>252</v>
      </c>
      <c r="F9956" s="48">
        <v>14047</v>
      </c>
      <c r="G9956" s="35" t="str">
        <f>VLOOKUP(F9956,Apoio!A:B,2,FALSE)</f>
        <v>Juizado</v>
      </c>
      <c r="H9956" s="47" t="s">
        <v>259</v>
      </c>
      <c r="I9956" s="49">
        <v>299</v>
      </c>
      <c r="J9956" s="2">
        <f>VLOOKUP($F9956,Apoio!$A:$F,4,FALSE)</f>
        <v>7</v>
      </c>
      <c r="K9956" s="2">
        <f>VLOOKUP($F9956,Apoio!$A:$F,5,FALSE)</f>
        <v>1</v>
      </c>
      <c r="L9956" s="24" t="str">
        <f>VLOOKUP($F9956,Apoio!$A:$F,6,FALSE)</f>
        <v>São Paulo - JEF</v>
      </c>
    </row>
    <row r="9957" spans="1:12" x14ac:dyDescent="0.25">
      <c r="A9957" s="50">
        <v>2024</v>
      </c>
      <c r="B9957" s="51" t="s">
        <v>376</v>
      </c>
      <c r="C9957" s="51" t="s">
        <v>10</v>
      </c>
      <c r="D9957" s="51" t="s">
        <v>45</v>
      </c>
      <c r="E9957" s="51" t="s">
        <v>252</v>
      </c>
      <c r="F9957" s="52">
        <v>14048</v>
      </c>
      <c r="G9957" s="35" t="str">
        <f>VLOOKUP(F9957,Apoio!A:B,2,FALSE)</f>
        <v>Juizado</v>
      </c>
      <c r="H9957" s="51" t="s">
        <v>260</v>
      </c>
      <c r="I9957" s="53">
        <v>305</v>
      </c>
      <c r="J9957" s="2">
        <f>VLOOKUP($F9957,Apoio!$A:$F,4,FALSE)</f>
        <v>8</v>
      </c>
      <c r="K9957" s="2">
        <f>VLOOKUP($F9957,Apoio!$A:$F,5,FALSE)</f>
        <v>1</v>
      </c>
      <c r="L9957" s="24" t="str">
        <f>VLOOKUP($F9957,Apoio!$A:$F,6,FALSE)</f>
        <v>São Paulo - JEF</v>
      </c>
    </row>
    <row r="9958" spans="1:12" x14ac:dyDescent="0.25">
      <c r="A9958" s="46">
        <v>2024</v>
      </c>
      <c r="B9958" s="47" t="s">
        <v>376</v>
      </c>
      <c r="C9958" s="47" t="s">
        <v>10</v>
      </c>
      <c r="D9958" s="47" t="s">
        <v>45</v>
      </c>
      <c r="E9958" s="47" t="s">
        <v>252</v>
      </c>
      <c r="F9958" s="48">
        <v>14049</v>
      </c>
      <c r="G9958" s="35" t="str">
        <f>VLOOKUP(F9958,Apoio!A:B,2,FALSE)</f>
        <v>Juizado</v>
      </c>
      <c r="H9958" s="47" t="s">
        <v>261</v>
      </c>
      <c r="I9958" s="49">
        <v>307</v>
      </c>
      <c r="J9958" s="2">
        <f>VLOOKUP($F9958,Apoio!$A:$F,4,FALSE)</f>
        <v>9</v>
      </c>
      <c r="K9958" s="2">
        <f>VLOOKUP($F9958,Apoio!$A:$F,5,FALSE)</f>
        <v>1</v>
      </c>
      <c r="L9958" s="24" t="str">
        <f>VLOOKUP($F9958,Apoio!$A:$F,6,FALSE)</f>
        <v>São Paulo - JEF</v>
      </c>
    </row>
    <row r="9959" spans="1:12" x14ac:dyDescent="0.25">
      <c r="A9959" s="50">
        <v>2024</v>
      </c>
      <c r="B9959" s="51" t="s">
        <v>376</v>
      </c>
      <c r="C9959" s="51" t="s">
        <v>10</v>
      </c>
      <c r="D9959" s="51" t="s">
        <v>45</v>
      </c>
      <c r="E9959" s="51" t="s">
        <v>252</v>
      </c>
      <c r="F9959" s="52">
        <v>14050</v>
      </c>
      <c r="G9959" s="35" t="str">
        <f>VLOOKUP(F9959,Apoio!A:B,2,FALSE)</f>
        <v>Juizado</v>
      </c>
      <c r="H9959" s="51" t="s">
        <v>262</v>
      </c>
      <c r="I9959" s="53">
        <v>313</v>
      </c>
      <c r="J9959" s="2">
        <f>VLOOKUP($F9959,Apoio!$A:$F,4,FALSE)</f>
        <v>10</v>
      </c>
      <c r="K9959" s="2">
        <f>VLOOKUP($F9959,Apoio!$A:$F,5,FALSE)</f>
        <v>1</v>
      </c>
      <c r="L9959" s="24" t="str">
        <f>VLOOKUP($F9959,Apoio!$A:$F,6,FALSE)</f>
        <v>São Paulo - JEF</v>
      </c>
    </row>
    <row r="9960" spans="1:12" x14ac:dyDescent="0.25">
      <c r="A9960" s="46">
        <v>2024</v>
      </c>
      <c r="B9960" s="47" t="s">
        <v>376</v>
      </c>
      <c r="C9960" s="47" t="s">
        <v>10</v>
      </c>
      <c r="D9960" s="47" t="s">
        <v>45</v>
      </c>
      <c r="E9960" s="47" t="s">
        <v>252</v>
      </c>
      <c r="F9960" s="48">
        <v>14051</v>
      </c>
      <c r="G9960" s="35" t="str">
        <f>VLOOKUP(F9960,Apoio!A:B,2,FALSE)</f>
        <v>Juizado</v>
      </c>
      <c r="H9960" s="47" t="s">
        <v>263</v>
      </c>
      <c r="I9960" s="49">
        <v>330</v>
      </c>
      <c r="J9960" s="2">
        <f>VLOOKUP($F9960,Apoio!$A:$F,4,FALSE)</f>
        <v>11</v>
      </c>
      <c r="K9960" s="2">
        <f>VLOOKUP($F9960,Apoio!$A:$F,5,FALSE)</f>
        <v>1</v>
      </c>
      <c r="L9960" s="24" t="str">
        <f>VLOOKUP($F9960,Apoio!$A:$F,6,FALSE)</f>
        <v>São Paulo - JEF</v>
      </c>
    </row>
    <row r="9961" spans="1:12" x14ac:dyDescent="0.25">
      <c r="A9961" s="50">
        <v>2024</v>
      </c>
      <c r="B9961" s="51" t="s">
        <v>376</v>
      </c>
      <c r="C9961" s="51" t="s">
        <v>10</v>
      </c>
      <c r="D9961" s="51" t="s">
        <v>45</v>
      </c>
      <c r="E9961" s="51" t="s">
        <v>252</v>
      </c>
      <c r="F9961" s="52">
        <v>14052</v>
      </c>
      <c r="G9961" s="35" t="str">
        <f>VLOOKUP(F9961,Apoio!A:B,2,FALSE)</f>
        <v>Juizado</v>
      </c>
      <c r="H9961" s="51" t="s">
        <v>264</v>
      </c>
      <c r="I9961" s="53">
        <v>314</v>
      </c>
      <c r="J9961" s="2">
        <f>VLOOKUP($F9961,Apoio!$A:$F,4,FALSE)</f>
        <v>12</v>
      </c>
      <c r="K9961" s="2">
        <f>VLOOKUP($F9961,Apoio!$A:$F,5,FALSE)</f>
        <v>1</v>
      </c>
      <c r="L9961" s="24" t="str">
        <f>VLOOKUP($F9961,Apoio!$A:$F,6,FALSE)</f>
        <v>São Paulo - JEF</v>
      </c>
    </row>
    <row r="9962" spans="1:12" x14ac:dyDescent="0.25">
      <c r="A9962" s="46">
        <v>2024</v>
      </c>
      <c r="B9962" s="47" t="s">
        <v>376</v>
      </c>
      <c r="C9962" s="47" t="s">
        <v>10</v>
      </c>
      <c r="D9962" s="47" t="s">
        <v>45</v>
      </c>
      <c r="E9962" s="47" t="s">
        <v>252</v>
      </c>
      <c r="F9962" s="48">
        <v>14053</v>
      </c>
      <c r="G9962" s="35" t="str">
        <f>VLOOKUP(F9962,Apoio!A:B,2,FALSE)</f>
        <v>Juizado</v>
      </c>
      <c r="H9962" s="47" t="s">
        <v>265</v>
      </c>
      <c r="I9962" s="49">
        <v>328</v>
      </c>
      <c r="J9962" s="2">
        <f>VLOOKUP($F9962,Apoio!$A:$F,4,FALSE)</f>
        <v>13</v>
      </c>
      <c r="K9962" s="2">
        <f>VLOOKUP($F9962,Apoio!$A:$F,5,FALSE)</f>
        <v>1</v>
      </c>
      <c r="L9962" s="24" t="str">
        <f>VLOOKUP($F9962,Apoio!$A:$F,6,FALSE)</f>
        <v>São Paulo - JEF</v>
      </c>
    </row>
    <row r="9963" spans="1:12" x14ac:dyDescent="0.25">
      <c r="A9963" s="50">
        <v>2024</v>
      </c>
      <c r="B9963" s="51" t="s">
        <v>376</v>
      </c>
      <c r="C9963" s="51" t="s">
        <v>10</v>
      </c>
      <c r="D9963" s="51" t="s">
        <v>45</v>
      </c>
      <c r="E9963" s="51" t="s">
        <v>252</v>
      </c>
      <c r="F9963" s="52">
        <v>14161</v>
      </c>
      <c r="G9963" s="35" t="str">
        <f>VLOOKUP(F9963,Apoio!A:B,2,FALSE)</f>
        <v>Juizado</v>
      </c>
      <c r="H9963" s="51" t="s">
        <v>266</v>
      </c>
      <c r="I9963" s="53">
        <v>314</v>
      </c>
      <c r="J9963" s="2">
        <f>VLOOKUP($F9963,Apoio!$A:$F,4,FALSE)</f>
        <v>14</v>
      </c>
      <c r="K9963" s="2">
        <f>VLOOKUP($F9963,Apoio!$A:$F,5,FALSE)</f>
        <v>1</v>
      </c>
      <c r="L9963" s="24" t="str">
        <f>VLOOKUP($F9963,Apoio!$A:$F,6,FALSE)</f>
        <v>São Paulo - JEF</v>
      </c>
    </row>
    <row r="9964" spans="1:12" x14ac:dyDescent="0.25">
      <c r="A9964" s="46">
        <v>2024</v>
      </c>
      <c r="B9964" s="47" t="s">
        <v>376</v>
      </c>
      <c r="C9964" s="47" t="s">
        <v>10</v>
      </c>
      <c r="D9964" s="47" t="s">
        <v>45</v>
      </c>
      <c r="E9964" s="47" t="s">
        <v>252</v>
      </c>
      <c r="F9964" s="48">
        <v>72252</v>
      </c>
      <c r="G9964" s="35" t="str">
        <f>VLOOKUP(F9964,Apoio!A:B,2,FALSE)</f>
        <v>Vara Federal</v>
      </c>
      <c r="H9964" s="47" t="s">
        <v>267</v>
      </c>
      <c r="I9964" s="49">
        <v>11</v>
      </c>
      <c r="J9964" s="2" t="str">
        <f>VLOOKUP($F9964,Apoio!$A:$F,4,FALSE)</f>
        <v>CECON</v>
      </c>
      <c r="K9964" s="2">
        <f>VLOOKUP($F9964,Apoio!$A:$F,5,FALSE)</f>
        <v>1</v>
      </c>
      <c r="L9964" s="24" t="str">
        <f>VLOOKUP($F9964,Apoio!$A:$F,6,FALSE)</f>
        <v>São Paulo</v>
      </c>
    </row>
    <row r="9965" spans="1:12" x14ac:dyDescent="0.25">
      <c r="A9965" s="50">
        <v>2024</v>
      </c>
      <c r="B9965" s="51" t="s">
        <v>376</v>
      </c>
      <c r="C9965" s="51" t="s">
        <v>10</v>
      </c>
      <c r="D9965" s="51" t="s">
        <v>45</v>
      </c>
      <c r="E9965" s="51" t="s">
        <v>268</v>
      </c>
      <c r="F9965" s="52">
        <v>14002</v>
      </c>
      <c r="G9965" s="35" t="str">
        <f>VLOOKUP(F9965,Apoio!A:B,2,FALSE)</f>
        <v>Vara Federal</v>
      </c>
      <c r="H9965" s="51" t="s">
        <v>269</v>
      </c>
      <c r="I9965" s="53">
        <v>130</v>
      </c>
      <c r="J9965" s="2">
        <f>VLOOKUP($F9965,Apoio!$A:$F,4,FALSE)</f>
        <v>1</v>
      </c>
      <c r="K9965" s="2">
        <f>VLOOKUP($F9965,Apoio!$A:$F,5,FALSE)</f>
        <v>1</v>
      </c>
      <c r="L9965" s="24" t="str">
        <f>VLOOKUP($F9965,Apoio!$A:$F,6,FALSE)</f>
        <v>São Paulo - Previdenciária</v>
      </c>
    </row>
    <row r="9966" spans="1:12" x14ac:dyDescent="0.25">
      <c r="A9966" s="46">
        <v>2024</v>
      </c>
      <c r="B9966" s="47" t="s">
        <v>376</v>
      </c>
      <c r="C9966" s="47" t="s">
        <v>10</v>
      </c>
      <c r="D9966" s="47" t="s">
        <v>45</v>
      </c>
      <c r="E9966" s="47" t="s">
        <v>268</v>
      </c>
      <c r="F9966" s="48">
        <v>14003</v>
      </c>
      <c r="G9966" s="35" t="str">
        <f>VLOOKUP(F9966,Apoio!A:B,2,FALSE)</f>
        <v>Vara Federal</v>
      </c>
      <c r="H9966" s="47" t="s">
        <v>270</v>
      </c>
      <c r="I9966" s="49">
        <v>128</v>
      </c>
      <c r="J9966" s="2">
        <f>VLOOKUP($F9966,Apoio!$A:$F,4,FALSE)</f>
        <v>2</v>
      </c>
      <c r="K9966" s="2">
        <f>VLOOKUP($F9966,Apoio!$A:$F,5,FALSE)</f>
        <v>1</v>
      </c>
      <c r="L9966" s="24" t="str">
        <f>VLOOKUP($F9966,Apoio!$A:$F,6,FALSE)</f>
        <v>São Paulo - Previdenciária</v>
      </c>
    </row>
    <row r="9967" spans="1:12" x14ac:dyDescent="0.25">
      <c r="A9967" s="50">
        <v>2024</v>
      </c>
      <c r="B9967" s="51" t="s">
        <v>376</v>
      </c>
      <c r="C9967" s="51" t="s">
        <v>10</v>
      </c>
      <c r="D9967" s="51" t="s">
        <v>45</v>
      </c>
      <c r="E9967" s="51" t="s">
        <v>268</v>
      </c>
      <c r="F9967" s="52">
        <v>16495</v>
      </c>
      <c r="G9967" s="35" t="str">
        <f>VLOOKUP(F9967,Apoio!A:B,2,FALSE)</f>
        <v>Vara Federal</v>
      </c>
      <c r="H9967" s="51" t="s">
        <v>271</v>
      </c>
      <c r="I9967" s="53">
        <v>137</v>
      </c>
      <c r="J9967" s="2">
        <f>VLOOKUP($F9967,Apoio!$A:$F,4,FALSE)</f>
        <v>3</v>
      </c>
      <c r="K9967" s="2">
        <f>VLOOKUP($F9967,Apoio!$A:$F,5,FALSE)</f>
        <v>1</v>
      </c>
      <c r="L9967" s="24" t="str">
        <f>VLOOKUP($F9967,Apoio!$A:$F,6,FALSE)</f>
        <v>São Paulo - Previdenciária</v>
      </c>
    </row>
    <row r="9968" spans="1:12" x14ac:dyDescent="0.25">
      <c r="A9968" s="46">
        <v>2024</v>
      </c>
      <c r="B9968" s="47" t="s">
        <v>376</v>
      </c>
      <c r="C9968" s="47" t="s">
        <v>10</v>
      </c>
      <c r="D9968" s="47" t="s">
        <v>45</v>
      </c>
      <c r="E9968" s="47" t="s">
        <v>268</v>
      </c>
      <c r="F9968" s="48">
        <v>14004</v>
      </c>
      <c r="G9968" s="35" t="str">
        <f>VLOOKUP(F9968,Apoio!A:B,2,FALSE)</f>
        <v>Vara Federal</v>
      </c>
      <c r="H9968" s="47" t="s">
        <v>272</v>
      </c>
      <c r="I9968" s="49">
        <v>123</v>
      </c>
      <c r="J9968" s="2">
        <f>VLOOKUP($F9968,Apoio!$A:$F,4,FALSE)</f>
        <v>4</v>
      </c>
      <c r="K9968" s="2">
        <f>VLOOKUP($F9968,Apoio!$A:$F,5,FALSE)</f>
        <v>1</v>
      </c>
      <c r="L9968" s="24" t="str">
        <f>VLOOKUP($F9968,Apoio!$A:$F,6,FALSE)</f>
        <v>São Paulo - Previdenciária</v>
      </c>
    </row>
    <row r="9969" spans="1:12" x14ac:dyDescent="0.25">
      <c r="A9969" s="50">
        <v>2024</v>
      </c>
      <c r="B9969" s="51" t="s">
        <v>376</v>
      </c>
      <c r="C9969" s="51" t="s">
        <v>10</v>
      </c>
      <c r="D9969" s="51" t="s">
        <v>45</v>
      </c>
      <c r="E9969" s="51" t="s">
        <v>268</v>
      </c>
      <c r="F9969" s="52">
        <v>14005</v>
      </c>
      <c r="G9969" s="35" t="str">
        <f>VLOOKUP(F9969,Apoio!A:B,2,FALSE)</f>
        <v>Vara Federal</v>
      </c>
      <c r="H9969" s="51" t="s">
        <v>273</v>
      </c>
      <c r="I9969" s="53">
        <v>124</v>
      </c>
      <c r="J9969" s="2">
        <f>VLOOKUP($F9969,Apoio!$A:$F,4,FALSE)</f>
        <v>5</v>
      </c>
      <c r="K9969" s="2">
        <f>VLOOKUP($F9969,Apoio!$A:$F,5,FALSE)</f>
        <v>1</v>
      </c>
      <c r="L9969" s="24" t="str">
        <f>VLOOKUP($F9969,Apoio!$A:$F,6,FALSE)</f>
        <v>São Paulo - Previdenciária</v>
      </c>
    </row>
    <row r="9970" spans="1:12" x14ac:dyDescent="0.25">
      <c r="A9970" s="46">
        <v>2024</v>
      </c>
      <c r="B9970" s="47" t="s">
        <v>376</v>
      </c>
      <c r="C9970" s="47" t="s">
        <v>10</v>
      </c>
      <c r="D9970" s="47" t="s">
        <v>45</v>
      </c>
      <c r="E9970" s="47" t="s">
        <v>268</v>
      </c>
      <c r="F9970" s="48">
        <v>16496</v>
      </c>
      <c r="G9970" s="35" t="str">
        <f>VLOOKUP(F9970,Apoio!A:B,2,FALSE)</f>
        <v>Vara Federal</v>
      </c>
      <c r="H9970" s="47" t="s">
        <v>274</v>
      </c>
      <c r="I9970" s="49">
        <v>141</v>
      </c>
      <c r="J9970" s="2">
        <f>VLOOKUP($F9970,Apoio!$A:$F,4,FALSE)</f>
        <v>6</v>
      </c>
      <c r="K9970" s="2">
        <f>VLOOKUP($F9970,Apoio!$A:$F,5,FALSE)</f>
        <v>1</v>
      </c>
      <c r="L9970" s="24" t="str">
        <f>VLOOKUP($F9970,Apoio!$A:$F,6,FALSE)</f>
        <v>São Paulo - Previdenciária</v>
      </c>
    </row>
    <row r="9971" spans="1:12" x14ac:dyDescent="0.25">
      <c r="A9971" s="50">
        <v>2024</v>
      </c>
      <c r="B9971" s="51" t="s">
        <v>376</v>
      </c>
      <c r="C9971" s="51" t="s">
        <v>10</v>
      </c>
      <c r="D9971" s="51" t="s">
        <v>45</v>
      </c>
      <c r="E9971" s="51" t="s">
        <v>268</v>
      </c>
      <c r="F9971" s="52">
        <v>14006</v>
      </c>
      <c r="G9971" s="35" t="str">
        <f>VLOOKUP(F9971,Apoio!A:B,2,FALSE)</f>
        <v>Vara Federal</v>
      </c>
      <c r="H9971" s="51" t="s">
        <v>275</v>
      </c>
      <c r="I9971" s="53">
        <v>138</v>
      </c>
      <c r="J9971" s="2">
        <f>VLOOKUP($F9971,Apoio!$A:$F,4,FALSE)</f>
        <v>7</v>
      </c>
      <c r="K9971" s="2">
        <f>VLOOKUP($F9971,Apoio!$A:$F,5,FALSE)</f>
        <v>1</v>
      </c>
      <c r="L9971" s="24" t="str">
        <f>VLOOKUP($F9971,Apoio!$A:$F,6,FALSE)</f>
        <v>São Paulo - Previdenciária</v>
      </c>
    </row>
    <row r="9972" spans="1:12" x14ac:dyDescent="0.25">
      <c r="A9972" s="46">
        <v>2024</v>
      </c>
      <c r="B9972" s="47" t="s">
        <v>376</v>
      </c>
      <c r="C9972" s="47" t="s">
        <v>10</v>
      </c>
      <c r="D9972" s="47" t="s">
        <v>45</v>
      </c>
      <c r="E9972" s="47" t="s">
        <v>268</v>
      </c>
      <c r="F9972" s="48">
        <v>16497</v>
      </c>
      <c r="G9972" s="35" t="str">
        <f>VLOOKUP(F9972,Apoio!A:B,2,FALSE)</f>
        <v>Vara Federal</v>
      </c>
      <c r="H9972" s="47" t="s">
        <v>276</v>
      </c>
      <c r="I9972" s="49">
        <v>122</v>
      </c>
      <c r="J9972" s="2">
        <f>VLOOKUP($F9972,Apoio!$A:$F,4,FALSE)</f>
        <v>8</v>
      </c>
      <c r="K9972" s="2">
        <f>VLOOKUP($F9972,Apoio!$A:$F,5,FALSE)</f>
        <v>1</v>
      </c>
      <c r="L9972" s="24" t="str">
        <f>VLOOKUP($F9972,Apoio!$A:$F,6,FALSE)</f>
        <v>São Paulo - Previdenciária</v>
      </c>
    </row>
    <row r="9973" spans="1:12" x14ac:dyDescent="0.25">
      <c r="A9973" s="50">
        <v>2024</v>
      </c>
      <c r="B9973" s="51" t="s">
        <v>376</v>
      </c>
      <c r="C9973" s="51" t="s">
        <v>10</v>
      </c>
      <c r="D9973" s="51" t="s">
        <v>45</v>
      </c>
      <c r="E9973" s="51" t="s">
        <v>268</v>
      </c>
      <c r="F9973" s="52">
        <v>18205</v>
      </c>
      <c r="G9973" s="35" t="str">
        <f>VLOOKUP(F9973,Apoio!A:B,2,FALSE)</f>
        <v>Vara Federal</v>
      </c>
      <c r="H9973" s="51" t="s">
        <v>277</v>
      </c>
      <c r="I9973" s="53">
        <v>116</v>
      </c>
      <c r="J9973" s="2">
        <f>VLOOKUP($F9973,Apoio!$A:$F,4,FALSE)</f>
        <v>9</v>
      </c>
      <c r="K9973" s="2">
        <f>VLOOKUP($F9973,Apoio!$A:$F,5,FALSE)</f>
        <v>1</v>
      </c>
      <c r="L9973" s="24" t="str">
        <f>VLOOKUP($F9973,Apoio!$A:$F,6,FALSE)</f>
        <v>São Paulo - Previdenciária</v>
      </c>
    </row>
    <row r="9974" spans="1:12" x14ac:dyDescent="0.25">
      <c r="A9974" s="46">
        <v>2024</v>
      </c>
      <c r="B9974" s="47" t="s">
        <v>376</v>
      </c>
      <c r="C9974" s="47" t="s">
        <v>10</v>
      </c>
      <c r="D9974" s="47" t="s">
        <v>45</v>
      </c>
      <c r="E9974" s="47" t="s">
        <v>268</v>
      </c>
      <c r="F9974" s="48">
        <v>18202</v>
      </c>
      <c r="G9974" s="35" t="str">
        <f>VLOOKUP(F9974,Apoio!A:B,2,FALSE)</f>
        <v>Vara Federal</v>
      </c>
      <c r="H9974" s="47" t="s">
        <v>278</v>
      </c>
      <c r="I9974" s="49">
        <v>131</v>
      </c>
      <c r="J9974" s="2">
        <f>VLOOKUP($F9974,Apoio!$A:$F,4,FALSE)</f>
        <v>10</v>
      </c>
      <c r="K9974" s="2">
        <f>VLOOKUP($F9974,Apoio!$A:$F,5,FALSE)</f>
        <v>1</v>
      </c>
      <c r="L9974" s="24" t="str">
        <f>VLOOKUP($F9974,Apoio!$A:$F,6,FALSE)</f>
        <v>São Paulo - Previdenciária</v>
      </c>
    </row>
    <row r="9975" spans="1:12" x14ac:dyDescent="0.25">
      <c r="A9975" s="50">
        <v>2024</v>
      </c>
      <c r="B9975" s="51" t="s">
        <v>376</v>
      </c>
      <c r="C9975" s="51" t="s">
        <v>10</v>
      </c>
      <c r="D9975" s="51" t="s">
        <v>45</v>
      </c>
      <c r="E9975" s="51" t="s">
        <v>279</v>
      </c>
      <c r="F9975" s="52">
        <v>18100</v>
      </c>
      <c r="G9975" s="35" t="str">
        <f>VLOOKUP(F9975,Apoio!A:B,2,FALSE)</f>
        <v>Vara Federal</v>
      </c>
      <c r="H9975" s="51" t="s">
        <v>280</v>
      </c>
      <c r="I9975" s="53">
        <v>219</v>
      </c>
      <c r="J9975" s="2">
        <f>VLOOKUP($F9975,Apoio!$A:$F,4,FALSE)</f>
        <v>1</v>
      </c>
      <c r="K9975" s="2">
        <f>VLOOKUP($F9975,Apoio!$A:$F,5,FALSE)</f>
        <v>41</v>
      </c>
      <c r="L9975" s="24" t="str">
        <f>VLOOKUP($F9975,Apoio!$A:$F,6,FALSE)</f>
        <v>São Vicente</v>
      </c>
    </row>
    <row r="9976" spans="1:12" x14ac:dyDescent="0.25">
      <c r="A9976" s="46">
        <v>2024</v>
      </c>
      <c r="B9976" s="47" t="s">
        <v>376</v>
      </c>
      <c r="C9976" s="47" t="s">
        <v>10</v>
      </c>
      <c r="D9976" s="47" t="s">
        <v>45</v>
      </c>
      <c r="E9976" s="47" t="s">
        <v>279</v>
      </c>
      <c r="F9976" s="48">
        <v>14116</v>
      </c>
      <c r="G9976" s="35" t="str">
        <f>VLOOKUP(F9976,Apoio!A:B,2,FALSE)</f>
        <v>Juizado</v>
      </c>
      <c r="H9976" s="47" t="s">
        <v>281</v>
      </c>
      <c r="I9976" s="49">
        <v>398</v>
      </c>
      <c r="J9976" s="2">
        <f>VLOOKUP($F9976,Apoio!$A:$F,4,FALSE)</f>
        <v>1</v>
      </c>
      <c r="K9976" s="2">
        <f>VLOOKUP($F9976,Apoio!$A:$F,5,FALSE)</f>
        <v>41</v>
      </c>
      <c r="L9976" s="24" t="str">
        <f>VLOOKUP($F9976,Apoio!$A:$F,6,FALSE)</f>
        <v>São Vicente</v>
      </c>
    </row>
    <row r="9977" spans="1:12" x14ac:dyDescent="0.25">
      <c r="A9977" s="50">
        <v>2024</v>
      </c>
      <c r="B9977" s="51" t="s">
        <v>376</v>
      </c>
      <c r="C9977" s="51" t="s">
        <v>10</v>
      </c>
      <c r="D9977" s="51" t="s">
        <v>45</v>
      </c>
      <c r="E9977" s="51" t="s">
        <v>282</v>
      </c>
      <c r="F9977" s="52">
        <v>12486</v>
      </c>
      <c r="G9977" s="35" t="str">
        <f>VLOOKUP(F9977,Apoio!A:B,2,FALSE)</f>
        <v>Vara Federal</v>
      </c>
      <c r="H9977" s="51" t="s">
        <v>283</v>
      </c>
      <c r="I9977" s="53">
        <v>194</v>
      </c>
      <c r="J9977" s="2">
        <f>VLOOKUP($F9977,Apoio!$A:$F,4,FALSE)</f>
        <v>1</v>
      </c>
      <c r="K9977" s="2">
        <f>VLOOKUP($F9977,Apoio!$A:$F,5,FALSE)</f>
        <v>10</v>
      </c>
      <c r="L9977" s="24" t="str">
        <f>VLOOKUP($F9977,Apoio!$A:$F,6,FALSE)</f>
        <v>Sorocaba</v>
      </c>
    </row>
    <row r="9978" spans="1:12" x14ac:dyDescent="0.25">
      <c r="A9978" s="46">
        <v>2024</v>
      </c>
      <c r="B9978" s="47" t="s">
        <v>376</v>
      </c>
      <c r="C9978" s="47" t="s">
        <v>10</v>
      </c>
      <c r="D9978" s="47" t="s">
        <v>45</v>
      </c>
      <c r="E9978" s="47" t="s">
        <v>282</v>
      </c>
      <c r="F9978" s="48">
        <v>79243</v>
      </c>
      <c r="G9978" s="35" t="str">
        <f>VLOOKUP(F9978,Apoio!A:B,2,FALSE)</f>
        <v>Juizado</v>
      </c>
      <c r="H9978" s="47" t="s">
        <v>284</v>
      </c>
      <c r="I9978" s="49">
        <v>381</v>
      </c>
      <c r="J9978" s="2">
        <f>VLOOKUP($F9978,Apoio!$A:$F,4,FALSE)</f>
        <v>1</v>
      </c>
      <c r="K9978" s="2">
        <f>VLOOKUP($F9978,Apoio!$A:$F,5,FALSE)</f>
        <v>10</v>
      </c>
      <c r="L9978" s="24" t="str">
        <f>VLOOKUP($F9978,Apoio!$A:$F,6,FALSE)</f>
        <v>Sorocaba</v>
      </c>
    </row>
    <row r="9979" spans="1:12" x14ac:dyDescent="0.25">
      <c r="A9979" s="50">
        <v>2024</v>
      </c>
      <c r="B9979" s="51" t="s">
        <v>376</v>
      </c>
      <c r="C9979" s="51" t="s">
        <v>10</v>
      </c>
      <c r="D9979" s="51" t="s">
        <v>45</v>
      </c>
      <c r="E9979" s="51" t="s">
        <v>282</v>
      </c>
      <c r="F9979" s="52">
        <v>14312</v>
      </c>
      <c r="G9979" s="35" t="str">
        <f>VLOOKUP(F9979,Apoio!A:B,2,FALSE)</f>
        <v>Juizado</v>
      </c>
      <c r="H9979" s="51" t="s">
        <v>286</v>
      </c>
      <c r="I9979" s="53">
        <v>385</v>
      </c>
      <c r="J9979" s="2">
        <f>VLOOKUP($F9979,Apoio!$A:$F,4,FALSE)</f>
        <v>2</v>
      </c>
      <c r="K9979" s="2">
        <f>VLOOKUP($F9979,Apoio!$A:$F,5,FALSE)</f>
        <v>10</v>
      </c>
      <c r="L9979" s="24" t="str">
        <f>VLOOKUP($F9979,Apoio!$A:$F,6,FALSE)</f>
        <v>Sorocaba</v>
      </c>
    </row>
    <row r="9980" spans="1:12" x14ac:dyDescent="0.25">
      <c r="A9980" s="46">
        <v>2024</v>
      </c>
      <c r="B9980" s="47" t="s">
        <v>376</v>
      </c>
      <c r="C9980" s="47" t="s">
        <v>10</v>
      </c>
      <c r="D9980" s="47" t="s">
        <v>45</v>
      </c>
      <c r="E9980" s="47" t="s">
        <v>282</v>
      </c>
      <c r="F9980" s="48">
        <v>12488</v>
      </c>
      <c r="G9980" s="35" t="str">
        <f>VLOOKUP(F9980,Apoio!A:B,2,FALSE)</f>
        <v>Vara Federal</v>
      </c>
      <c r="H9980" s="47" t="s">
        <v>287</v>
      </c>
      <c r="I9980" s="49">
        <v>180</v>
      </c>
      <c r="J9980" s="2">
        <f>VLOOKUP($F9980,Apoio!$A:$F,4,FALSE)</f>
        <v>3</v>
      </c>
      <c r="K9980" s="2">
        <f>VLOOKUP($F9980,Apoio!$A:$F,5,FALSE)</f>
        <v>10</v>
      </c>
      <c r="L9980" s="24" t="str">
        <f>VLOOKUP($F9980,Apoio!$A:$F,6,FALSE)</f>
        <v>Sorocaba</v>
      </c>
    </row>
    <row r="9981" spans="1:12" x14ac:dyDescent="0.25">
      <c r="A9981" s="50">
        <v>2024</v>
      </c>
      <c r="B9981" s="51" t="s">
        <v>376</v>
      </c>
      <c r="C9981" s="51" t="s">
        <v>10</v>
      </c>
      <c r="D9981" s="51" t="s">
        <v>45</v>
      </c>
      <c r="E9981" s="51" t="s">
        <v>282</v>
      </c>
      <c r="F9981" s="52">
        <v>14039</v>
      </c>
      <c r="G9981" s="35" t="str">
        <f>VLOOKUP(F9981,Apoio!A:B,2,FALSE)</f>
        <v>Vara Federal</v>
      </c>
      <c r="H9981" s="51" t="s">
        <v>288</v>
      </c>
      <c r="I9981" s="53">
        <v>189</v>
      </c>
      <c r="J9981" s="2">
        <f>VLOOKUP($F9981,Apoio!$A:$F,4,FALSE)</f>
        <v>4</v>
      </c>
      <c r="K9981" s="2">
        <f>VLOOKUP($F9981,Apoio!$A:$F,5,FALSE)</f>
        <v>10</v>
      </c>
      <c r="L9981" s="24" t="str">
        <f>VLOOKUP($F9981,Apoio!$A:$F,6,FALSE)</f>
        <v>Sorocaba</v>
      </c>
    </row>
    <row r="9982" spans="1:12" x14ac:dyDescent="0.25">
      <c r="A9982" s="46">
        <v>2024</v>
      </c>
      <c r="B9982" s="47" t="s">
        <v>376</v>
      </c>
      <c r="C9982" s="47" t="s">
        <v>10</v>
      </c>
      <c r="D9982" s="47" t="s">
        <v>45</v>
      </c>
      <c r="E9982" s="47" t="s">
        <v>282</v>
      </c>
      <c r="F9982" s="48">
        <v>89775</v>
      </c>
      <c r="G9982" s="35" t="str">
        <f>VLOOKUP(F9982,Apoio!A:B,2,FALSE)</f>
        <v>Juizado</v>
      </c>
      <c r="H9982" s="47" t="s">
        <v>619</v>
      </c>
      <c r="I9982" s="49">
        <v>126</v>
      </c>
      <c r="J9982" s="2">
        <f>VLOOKUP($F9982,Apoio!$A:$F,4,FALSE)</f>
        <v>3</v>
      </c>
      <c r="K9982" s="2">
        <f>VLOOKUP($F9982,Apoio!$A:$F,5,FALSE)</f>
        <v>10</v>
      </c>
      <c r="L9982" s="24" t="str">
        <f>VLOOKUP($F9982,Apoio!$A:$F,6,FALSE)</f>
        <v>Sorocaba</v>
      </c>
    </row>
    <row r="9983" spans="1:12" x14ac:dyDescent="0.25">
      <c r="A9983" s="50">
        <v>2024</v>
      </c>
      <c r="B9983" s="51" t="s">
        <v>376</v>
      </c>
      <c r="C9983" s="51" t="s">
        <v>10</v>
      </c>
      <c r="D9983" s="51" t="s">
        <v>45</v>
      </c>
      <c r="E9983" s="51" t="s">
        <v>289</v>
      </c>
      <c r="F9983" s="52">
        <v>12524</v>
      </c>
      <c r="G9983" s="35" t="str">
        <f>VLOOKUP(F9983,Apoio!A:B,2,FALSE)</f>
        <v>Vara Federal</v>
      </c>
      <c r="H9983" s="51" t="s">
        <v>290</v>
      </c>
      <c r="I9983" s="53">
        <v>88</v>
      </c>
      <c r="J9983" s="2">
        <f>VLOOKUP($F9983,Apoio!$A:$F,4,FALSE)</f>
        <v>1</v>
      </c>
      <c r="K9983" s="2">
        <f>VLOOKUP($F9983,Apoio!$A:$F,5,FALSE)</f>
        <v>21</v>
      </c>
      <c r="L9983" s="24" t="str">
        <f>VLOOKUP($F9983,Apoio!$A:$F,6,FALSE)</f>
        <v>Taubaté</v>
      </c>
    </row>
    <row r="9984" spans="1:12" x14ac:dyDescent="0.25">
      <c r="A9984" s="46">
        <v>2024</v>
      </c>
      <c r="B9984" s="47" t="s">
        <v>376</v>
      </c>
      <c r="C9984" s="47" t="s">
        <v>10</v>
      </c>
      <c r="D9984" s="47" t="s">
        <v>45</v>
      </c>
      <c r="E9984" s="47" t="s">
        <v>289</v>
      </c>
      <c r="F9984" s="48">
        <v>17781</v>
      </c>
      <c r="G9984" s="35" t="str">
        <f>VLOOKUP(F9984,Apoio!A:B,2,FALSE)</f>
        <v>Juizado</v>
      </c>
      <c r="H9984" s="47" t="s">
        <v>291</v>
      </c>
      <c r="I9984" s="49">
        <v>243</v>
      </c>
      <c r="J9984" s="2">
        <f>VLOOKUP($F9984,Apoio!$A:$F,4,FALSE)</f>
        <v>1</v>
      </c>
      <c r="K9984" s="2">
        <f>VLOOKUP($F9984,Apoio!$A:$F,5,FALSE)</f>
        <v>21</v>
      </c>
      <c r="L9984" s="24" t="str">
        <f>VLOOKUP($F9984,Apoio!$A:$F,6,FALSE)</f>
        <v>Taubaté</v>
      </c>
    </row>
    <row r="9985" spans="1:12" x14ac:dyDescent="0.25">
      <c r="A9985" s="50">
        <v>2024</v>
      </c>
      <c r="B9985" s="51" t="s">
        <v>376</v>
      </c>
      <c r="C9985" s="51" t="s">
        <v>10</v>
      </c>
      <c r="D9985" s="51" t="s">
        <v>45</v>
      </c>
      <c r="E9985" s="51" t="s">
        <v>289</v>
      </c>
      <c r="F9985" s="52">
        <v>13845</v>
      </c>
      <c r="G9985" s="35" t="str">
        <f>VLOOKUP(F9985,Apoio!A:B,2,FALSE)</f>
        <v>Vara Federal</v>
      </c>
      <c r="H9985" s="51" t="s">
        <v>292</v>
      </c>
      <c r="I9985" s="53">
        <v>84</v>
      </c>
      <c r="J9985" s="2">
        <f>VLOOKUP($F9985,Apoio!$A:$F,4,FALSE)</f>
        <v>2</v>
      </c>
      <c r="K9985" s="2">
        <f>VLOOKUP($F9985,Apoio!$A:$F,5,FALSE)</f>
        <v>21</v>
      </c>
      <c r="L9985" s="24" t="str">
        <f>VLOOKUP($F9985,Apoio!$A:$F,6,FALSE)</f>
        <v>Taubaté</v>
      </c>
    </row>
    <row r="9986" spans="1:12" x14ac:dyDescent="0.25">
      <c r="A9986" s="46">
        <v>2024</v>
      </c>
      <c r="B9986" s="47" t="s">
        <v>376</v>
      </c>
      <c r="C9986" s="47" t="s">
        <v>10</v>
      </c>
      <c r="D9986" s="47" t="s">
        <v>45</v>
      </c>
      <c r="E9986" s="47" t="s">
        <v>293</v>
      </c>
      <c r="F9986" s="48">
        <v>12526</v>
      </c>
      <c r="G9986" s="35" t="str">
        <f>VLOOKUP(F9986,Apoio!A:B,2,FALSE)</f>
        <v>Vara Federal + JEF</v>
      </c>
      <c r="H9986" s="47" t="s">
        <v>294</v>
      </c>
      <c r="I9986" s="49">
        <v>174</v>
      </c>
      <c r="J9986" s="2">
        <f>VLOOKUP($F9986,Apoio!$A:$F,4,FALSE)</f>
        <v>1</v>
      </c>
      <c r="K9986" s="2">
        <f>VLOOKUP($F9986,Apoio!$A:$F,5,FALSE)</f>
        <v>22</v>
      </c>
      <c r="L9986" s="24" t="str">
        <f>VLOOKUP($F9986,Apoio!$A:$F,6,FALSE)</f>
        <v>Tupã</v>
      </c>
    </row>
    <row r="9987" spans="1:12" x14ac:dyDescent="0.25">
      <c r="A9987" s="50">
        <v>2024</v>
      </c>
      <c r="B9987" s="51" t="s">
        <v>376</v>
      </c>
      <c r="C9987" s="51" t="s">
        <v>10</v>
      </c>
      <c r="D9987" s="51" t="s">
        <v>45</v>
      </c>
      <c r="E9987" s="51" t="s">
        <v>293</v>
      </c>
      <c r="F9987" s="52">
        <v>12526</v>
      </c>
      <c r="G9987" s="35" t="str">
        <f>VLOOKUP(F9987,Apoio!A:B,2,FALSE)</f>
        <v>Vara Federal + JEF</v>
      </c>
      <c r="H9987" s="51" t="s">
        <v>294</v>
      </c>
      <c r="I9987" s="53">
        <v>55</v>
      </c>
      <c r="J9987" s="2">
        <f>VLOOKUP($F9987,Apoio!$A:$F,4,FALSE)</f>
        <v>1</v>
      </c>
      <c r="K9987" s="2">
        <f>VLOOKUP($F9987,Apoio!$A:$F,5,FALSE)</f>
        <v>22</v>
      </c>
      <c r="L9987" s="24" t="str">
        <f>VLOOKUP($F9987,Apoio!$A:$F,6,FALSE)</f>
        <v>Tupã</v>
      </c>
    </row>
    <row r="9988" spans="1:12" x14ac:dyDescent="0.25">
      <c r="A9988" s="46">
        <v>2024</v>
      </c>
      <c r="B9988" s="47" t="s">
        <v>376</v>
      </c>
      <c r="C9988" s="47" t="s">
        <v>10</v>
      </c>
      <c r="D9988" s="47" t="s">
        <v>45</v>
      </c>
      <c r="E9988" s="47" t="s">
        <v>295</v>
      </c>
      <c r="F9988" s="48">
        <v>21627</v>
      </c>
      <c r="G9988" s="35" t="str">
        <f>VLOOKUP(F9988,Apoio!A:B,2,FALSE)</f>
        <v>Turma Recursal</v>
      </c>
      <c r="H9988" s="47" t="s">
        <v>296</v>
      </c>
      <c r="I9988" s="49">
        <v>163</v>
      </c>
      <c r="J9988" s="2">
        <f>VLOOKUP($F9988,Apoio!$A:$F,4,FALSE)</f>
        <v>1</v>
      </c>
      <c r="K9988" s="2">
        <f>VLOOKUP($F9988,Apoio!$A:$F,5,FALSE)</f>
        <v>1</v>
      </c>
      <c r="L9988" s="24" t="str">
        <f>VLOOKUP($F9988,Apoio!$A:$F,6,FALSE)</f>
        <v>São Paulo - TR</v>
      </c>
    </row>
    <row r="9989" spans="1:12" x14ac:dyDescent="0.25">
      <c r="A9989" s="50">
        <v>2024</v>
      </c>
      <c r="B9989" s="51" t="s">
        <v>376</v>
      </c>
      <c r="C9989" s="51" t="s">
        <v>10</v>
      </c>
      <c r="D9989" s="51" t="s">
        <v>45</v>
      </c>
      <c r="E9989" s="51" t="s">
        <v>295</v>
      </c>
      <c r="F9989" s="52">
        <v>21628</v>
      </c>
      <c r="G9989" s="35" t="str">
        <f>VLOOKUP(F9989,Apoio!A:B,2,FALSE)</f>
        <v>Turma Recursal</v>
      </c>
      <c r="H9989" s="51" t="s">
        <v>297</v>
      </c>
      <c r="I9989" s="53">
        <v>164</v>
      </c>
      <c r="J9989" s="2">
        <f>VLOOKUP($F9989,Apoio!$A:$F,4,FALSE)</f>
        <v>2</v>
      </c>
      <c r="K9989" s="2">
        <f>VLOOKUP($F9989,Apoio!$A:$F,5,FALSE)</f>
        <v>1</v>
      </c>
      <c r="L9989" s="24" t="str">
        <f>VLOOKUP($F9989,Apoio!$A:$F,6,FALSE)</f>
        <v>São Paulo - TR</v>
      </c>
    </row>
    <row r="9990" spans="1:12" x14ac:dyDescent="0.25">
      <c r="A9990" s="46">
        <v>2024</v>
      </c>
      <c r="B9990" s="47" t="s">
        <v>376</v>
      </c>
      <c r="C9990" s="47" t="s">
        <v>10</v>
      </c>
      <c r="D9990" s="47" t="s">
        <v>45</v>
      </c>
      <c r="E9990" s="47" t="s">
        <v>295</v>
      </c>
      <c r="F9990" s="48">
        <v>21629</v>
      </c>
      <c r="G9990" s="35" t="str">
        <f>VLOOKUP(F9990,Apoio!A:B,2,FALSE)</f>
        <v>Turma Recursal</v>
      </c>
      <c r="H9990" s="47" t="s">
        <v>298</v>
      </c>
      <c r="I9990" s="49">
        <v>165</v>
      </c>
      <c r="J9990" s="2">
        <f>VLOOKUP($F9990,Apoio!$A:$F,4,FALSE)</f>
        <v>3</v>
      </c>
      <c r="K9990" s="2">
        <f>VLOOKUP($F9990,Apoio!$A:$F,5,FALSE)</f>
        <v>1</v>
      </c>
      <c r="L9990" s="24" t="str">
        <f>VLOOKUP($F9990,Apoio!$A:$F,6,FALSE)</f>
        <v>São Paulo - TR</v>
      </c>
    </row>
    <row r="9991" spans="1:12" x14ac:dyDescent="0.25">
      <c r="A9991" s="50">
        <v>2024</v>
      </c>
      <c r="B9991" s="51" t="s">
        <v>376</v>
      </c>
      <c r="C9991" s="51" t="s">
        <v>10</v>
      </c>
      <c r="D9991" s="51" t="s">
        <v>45</v>
      </c>
      <c r="E9991" s="51" t="s">
        <v>295</v>
      </c>
      <c r="F9991" s="52">
        <v>21630</v>
      </c>
      <c r="G9991" s="35" t="str">
        <f>VLOOKUP(F9991,Apoio!A:B,2,FALSE)</f>
        <v>Turma Recursal</v>
      </c>
      <c r="H9991" s="51" t="s">
        <v>299</v>
      </c>
      <c r="I9991" s="53">
        <v>164</v>
      </c>
      <c r="J9991" s="2">
        <f>VLOOKUP($F9991,Apoio!$A:$F,4,FALSE)</f>
        <v>4</v>
      </c>
      <c r="K9991" s="2">
        <f>VLOOKUP($F9991,Apoio!$A:$F,5,FALSE)</f>
        <v>1</v>
      </c>
      <c r="L9991" s="24" t="str">
        <f>VLOOKUP($F9991,Apoio!$A:$F,6,FALSE)</f>
        <v>São Paulo - TR</v>
      </c>
    </row>
    <row r="9992" spans="1:12" x14ac:dyDescent="0.25">
      <c r="A9992" s="46">
        <v>2024</v>
      </c>
      <c r="B9992" s="47" t="s">
        <v>376</v>
      </c>
      <c r="C9992" s="47" t="s">
        <v>10</v>
      </c>
      <c r="D9992" s="47" t="s">
        <v>45</v>
      </c>
      <c r="E9992" s="47" t="s">
        <v>295</v>
      </c>
      <c r="F9992" s="48">
        <v>21631</v>
      </c>
      <c r="G9992" s="35" t="str">
        <f>VLOOKUP(F9992,Apoio!A:B,2,FALSE)</f>
        <v>Turma Recursal</v>
      </c>
      <c r="H9992" s="47" t="s">
        <v>300</v>
      </c>
      <c r="I9992" s="49">
        <v>164</v>
      </c>
      <c r="J9992" s="2">
        <f>VLOOKUP($F9992,Apoio!$A:$F,4,FALSE)</f>
        <v>5</v>
      </c>
      <c r="K9992" s="2">
        <f>VLOOKUP($F9992,Apoio!$A:$F,5,FALSE)</f>
        <v>1</v>
      </c>
      <c r="L9992" s="24" t="str">
        <f>VLOOKUP($F9992,Apoio!$A:$F,6,FALSE)</f>
        <v>São Paulo - TR</v>
      </c>
    </row>
    <row r="9993" spans="1:12" x14ac:dyDescent="0.25">
      <c r="A9993" s="50">
        <v>2024</v>
      </c>
      <c r="B9993" s="51" t="s">
        <v>376</v>
      </c>
      <c r="C9993" s="51" t="s">
        <v>10</v>
      </c>
      <c r="D9993" s="51" t="s">
        <v>45</v>
      </c>
      <c r="E9993" s="51" t="s">
        <v>295</v>
      </c>
      <c r="F9993" s="52">
        <v>21632</v>
      </c>
      <c r="G9993" s="35" t="str">
        <f>VLOOKUP(F9993,Apoio!A:B,2,FALSE)</f>
        <v>Turma Recursal</v>
      </c>
      <c r="H9993" s="51" t="s">
        <v>301</v>
      </c>
      <c r="I9993" s="53">
        <v>170</v>
      </c>
      <c r="J9993" s="2">
        <f>VLOOKUP($F9993,Apoio!$A:$F,4,FALSE)</f>
        <v>6</v>
      </c>
      <c r="K9993" s="2">
        <f>VLOOKUP($F9993,Apoio!$A:$F,5,FALSE)</f>
        <v>1</v>
      </c>
      <c r="L9993" s="24" t="str">
        <f>VLOOKUP($F9993,Apoio!$A:$F,6,FALSE)</f>
        <v>São Paulo - TR</v>
      </c>
    </row>
    <row r="9994" spans="1:12" x14ac:dyDescent="0.25">
      <c r="A9994" s="46">
        <v>2024</v>
      </c>
      <c r="B9994" s="47" t="s">
        <v>376</v>
      </c>
      <c r="C9994" s="47" t="s">
        <v>10</v>
      </c>
      <c r="D9994" s="47" t="s">
        <v>45</v>
      </c>
      <c r="E9994" s="47" t="s">
        <v>295</v>
      </c>
      <c r="F9994" s="48">
        <v>21633</v>
      </c>
      <c r="G9994" s="35" t="str">
        <f>VLOOKUP(F9994,Apoio!A:B,2,FALSE)</f>
        <v>Turma Recursal</v>
      </c>
      <c r="H9994" s="47" t="s">
        <v>302</v>
      </c>
      <c r="I9994" s="49">
        <v>164</v>
      </c>
      <c r="J9994" s="2">
        <f>VLOOKUP($F9994,Apoio!$A:$F,4,FALSE)</f>
        <v>7</v>
      </c>
      <c r="K9994" s="2">
        <f>VLOOKUP($F9994,Apoio!$A:$F,5,FALSE)</f>
        <v>1</v>
      </c>
      <c r="L9994" s="24" t="str">
        <f>VLOOKUP($F9994,Apoio!$A:$F,6,FALSE)</f>
        <v>São Paulo - TR</v>
      </c>
    </row>
    <row r="9995" spans="1:12" x14ac:dyDescent="0.25">
      <c r="A9995" s="50">
        <v>2024</v>
      </c>
      <c r="B9995" s="51" t="s">
        <v>376</v>
      </c>
      <c r="C9995" s="51" t="s">
        <v>10</v>
      </c>
      <c r="D9995" s="51" t="s">
        <v>45</v>
      </c>
      <c r="E9995" s="51" t="s">
        <v>295</v>
      </c>
      <c r="F9995" s="52">
        <v>21634</v>
      </c>
      <c r="G9995" s="35" t="str">
        <f>VLOOKUP(F9995,Apoio!A:B,2,FALSE)</f>
        <v>Turma Recursal</v>
      </c>
      <c r="H9995" s="51" t="s">
        <v>303</v>
      </c>
      <c r="I9995" s="53">
        <v>165</v>
      </c>
      <c r="J9995" s="2">
        <f>VLOOKUP($F9995,Apoio!$A:$F,4,FALSE)</f>
        <v>8</v>
      </c>
      <c r="K9995" s="2">
        <f>VLOOKUP($F9995,Apoio!$A:$F,5,FALSE)</f>
        <v>1</v>
      </c>
      <c r="L9995" s="24" t="str">
        <f>VLOOKUP($F9995,Apoio!$A:$F,6,FALSE)</f>
        <v>São Paulo - TR</v>
      </c>
    </row>
    <row r="9996" spans="1:12" x14ac:dyDescent="0.25">
      <c r="A9996" s="46">
        <v>2024</v>
      </c>
      <c r="B9996" s="47" t="s">
        <v>376</v>
      </c>
      <c r="C9996" s="47" t="s">
        <v>10</v>
      </c>
      <c r="D9996" s="47" t="s">
        <v>45</v>
      </c>
      <c r="E9996" s="47" t="s">
        <v>295</v>
      </c>
      <c r="F9996" s="48">
        <v>21635</v>
      </c>
      <c r="G9996" s="35" t="str">
        <f>VLOOKUP(F9996,Apoio!A:B,2,FALSE)</f>
        <v>Turma Recursal</v>
      </c>
      <c r="H9996" s="47" t="s">
        <v>304</v>
      </c>
      <c r="I9996" s="49">
        <v>168</v>
      </c>
      <c r="J9996" s="2">
        <f>VLOOKUP($F9996,Apoio!$A:$F,4,FALSE)</f>
        <v>9</v>
      </c>
      <c r="K9996" s="2">
        <f>VLOOKUP($F9996,Apoio!$A:$F,5,FALSE)</f>
        <v>1</v>
      </c>
      <c r="L9996" s="24" t="str">
        <f>VLOOKUP($F9996,Apoio!$A:$F,6,FALSE)</f>
        <v>São Paulo - TR</v>
      </c>
    </row>
    <row r="9997" spans="1:12" x14ac:dyDescent="0.25">
      <c r="A9997" s="50">
        <v>2024</v>
      </c>
      <c r="B9997" s="51" t="s">
        <v>376</v>
      </c>
      <c r="C9997" s="51" t="s">
        <v>10</v>
      </c>
      <c r="D9997" s="51" t="s">
        <v>45</v>
      </c>
      <c r="E9997" s="51" t="s">
        <v>295</v>
      </c>
      <c r="F9997" s="52">
        <v>21636</v>
      </c>
      <c r="G9997" s="35" t="str">
        <f>VLOOKUP(F9997,Apoio!A:B,2,FALSE)</f>
        <v>Turma Recursal</v>
      </c>
      <c r="H9997" s="51" t="s">
        <v>305</v>
      </c>
      <c r="I9997" s="53">
        <v>162</v>
      </c>
      <c r="J9997" s="2">
        <f>VLOOKUP($F9997,Apoio!$A:$F,4,FALSE)</f>
        <v>10</v>
      </c>
      <c r="K9997" s="2">
        <f>VLOOKUP($F9997,Apoio!$A:$F,5,FALSE)</f>
        <v>1</v>
      </c>
      <c r="L9997" s="24" t="str">
        <f>VLOOKUP($F9997,Apoio!$A:$F,6,FALSE)</f>
        <v>São Paulo - TR</v>
      </c>
    </row>
    <row r="9998" spans="1:12" x14ac:dyDescent="0.25">
      <c r="A9998" s="46">
        <v>2024</v>
      </c>
      <c r="B9998" s="47" t="s">
        <v>376</v>
      </c>
      <c r="C9998" s="47" t="s">
        <v>10</v>
      </c>
      <c r="D9998" s="47" t="s">
        <v>45</v>
      </c>
      <c r="E9998" s="47" t="s">
        <v>295</v>
      </c>
      <c r="F9998" s="48">
        <v>21637</v>
      </c>
      <c r="G9998" s="35" t="str">
        <f>VLOOKUP(F9998,Apoio!A:B,2,FALSE)</f>
        <v>Turma Recursal</v>
      </c>
      <c r="H9998" s="47" t="s">
        <v>306</v>
      </c>
      <c r="I9998" s="49">
        <v>174</v>
      </c>
      <c r="J9998" s="2">
        <f>VLOOKUP($F9998,Apoio!$A:$F,4,FALSE)</f>
        <v>11</v>
      </c>
      <c r="K9998" s="2">
        <f>VLOOKUP($F9998,Apoio!$A:$F,5,FALSE)</f>
        <v>1</v>
      </c>
      <c r="L9998" s="24" t="str">
        <f>VLOOKUP($F9998,Apoio!$A:$F,6,FALSE)</f>
        <v>São Paulo - TR</v>
      </c>
    </row>
    <row r="9999" spans="1:12" x14ac:dyDescent="0.25">
      <c r="A9999" s="50">
        <v>2024</v>
      </c>
      <c r="B9999" s="51" t="s">
        <v>376</v>
      </c>
      <c r="C9999" s="51" t="s">
        <v>10</v>
      </c>
      <c r="D9999" s="51" t="s">
        <v>45</v>
      </c>
      <c r="E9999" s="51" t="s">
        <v>295</v>
      </c>
      <c r="F9999" s="52">
        <v>21638</v>
      </c>
      <c r="G9999" s="35" t="str">
        <f>VLOOKUP(F9999,Apoio!A:B,2,FALSE)</f>
        <v>Turma Recursal</v>
      </c>
      <c r="H9999" s="51" t="s">
        <v>307</v>
      </c>
      <c r="I9999" s="53">
        <v>160</v>
      </c>
      <c r="J9999" s="2">
        <f>VLOOKUP($F9999,Apoio!$A:$F,4,FALSE)</f>
        <v>12</v>
      </c>
      <c r="K9999" s="2">
        <f>VLOOKUP($F9999,Apoio!$A:$F,5,FALSE)</f>
        <v>1</v>
      </c>
      <c r="L9999" s="24" t="str">
        <f>VLOOKUP($F9999,Apoio!$A:$F,6,FALSE)</f>
        <v>São Paulo - TR</v>
      </c>
    </row>
    <row r="10000" spans="1:12" x14ac:dyDescent="0.25">
      <c r="A10000" s="46">
        <v>2024</v>
      </c>
      <c r="B10000" s="47" t="s">
        <v>376</v>
      </c>
      <c r="C10000" s="47" t="s">
        <v>10</v>
      </c>
      <c r="D10000" s="47" t="s">
        <v>45</v>
      </c>
      <c r="E10000" s="47" t="s">
        <v>295</v>
      </c>
      <c r="F10000" s="48">
        <v>21639</v>
      </c>
      <c r="G10000" s="35" t="str">
        <f>VLOOKUP(F10000,Apoio!A:B,2,FALSE)</f>
        <v>Turma Recursal</v>
      </c>
      <c r="H10000" s="47" t="s">
        <v>308</v>
      </c>
      <c r="I10000" s="49">
        <v>161</v>
      </c>
      <c r="J10000" s="2">
        <f>VLOOKUP($F10000,Apoio!$A:$F,4,FALSE)</f>
        <v>13</v>
      </c>
      <c r="K10000" s="2">
        <f>VLOOKUP($F10000,Apoio!$A:$F,5,FALSE)</f>
        <v>1</v>
      </c>
      <c r="L10000" s="24" t="str">
        <f>VLOOKUP($F10000,Apoio!$A:$F,6,FALSE)</f>
        <v>São Paulo - TR</v>
      </c>
    </row>
    <row r="10001" spans="1:12" x14ac:dyDescent="0.25">
      <c r="A10001" s="50">
        <v>2024</v>
      </c>
      <c r="B10001" s="51" t="s">
        <v>376</v>
      </c>
      <c r="C10001" s="51" t="s">
        <v>10</v>
      </c>
      <c r="D10001" s="51" t="s">
        <v>45</v>
      </c>
      <c r="E10001" s="51" t="s">
        <v>295</v>
      </c>
      <c r="F10001" s="52">
        <v>21640</v>
      </c>
      <c r="G10001" s="35" t="str">
        <f>VLOOKUP(F10001,Apoio!A:B,2,FALSE)</f>
        <v>Turma Recursal</v>
      </c>
      <c r="H10001" s="51" t="s">
        <v>309</v>
      </c>
      <c r="I10001" s="53">
        <v>148</v>
      </c>
      <c r="J10001" s="2">
        <f>VLOOKUP($F10001,Apoio!$A:$F,4,FALSE)</f>
        <v>14</v>
      </c>
      <c r="K10001" s="2">
        <f>VLOOKUP($F10001,Apoio!$A:$F,5,FALSE)</f>
        <v>1</v>
      </c>
      <c r="L10001" s="24" t="str">
        <f>VLOOKUP($F10001,Apoio!$A:$F,6,FALSE)</f>
        <v>São Paulo - TR</v>
      </c>
    </row>
    <row r="10002" spans="1:12" x14ac:dyDescent="0.25">
      <c r="A10002" s="46">
        <v>2024</v>
      </c>
      <c r="B10002" s="47" t="s">
        <v>376</v>
      </c>
      <c r="C10002" s="47" t="s">
        <v>10</v>
      </c>
      <c r="D10002" s="47" t="s">
        <v>45</v>
      </c>
      <c r="E10002" s="47" t="s">
        <v>295</v>
      </c>
      <c r="F10002" s="48">
        <v>21641</v>
      </c>
      <c r="G10002" s="35" t="str">
        <f>VLOOKUP(F10002,Apoio!A:B,2,FALSE)</f>
        <v>Turma Recursal</v>
      </c>
      <c r="H10002" s="47" t="s">
        <v>310</v>
      </c>
      <c r="I10002" s="49">
        <v>164</v>
      </c>
      <c r="J10002" s="2">
        <f>VLOOKUP($F10002,Apoio!$A:$F,4,FALSE)</f>
        <v>15</v>
      </c>
      <c r="K10002" s="2">
        <f>VLOOKUP($F10002,Apoio!$A:$F,5,FALSE)</f>
        <v>1</v>
      </c>
      <c r="L10002" s="24" t="str">
        <f>VLOOKUP($F10002,Apoio!$A:$F,6,FALSE)</f>
        <v>São Paulo - TR</v>
      </c>
    </row>
    <row r="10003" spans="1:12" x14ac:dyDescent="0.25">
      <c r="A10003" s="50">
        <v>2024</v>
      </c>
      <c r="B10003" s="51" t="s">
        <v>376</v>
      </c>
      <c r="C10003" s="51" t="s">
        <v>10</v>
      </c>
      <c r="D10003" s="51" t="s">
        <v>45</v>
      </c>
      <c r="E10003" s="51" t="s">
        <v>295</v>
      </c>
      <c r="F10003" s="52">
        <v>21642</v>
      </c>
      <c r="G10003" s="35" t="str">
        <f>VLOOKUP(F10003,Apoio!A:B,2,FALSE)</f>
        <v>Turma Recursal</v>
      </c>
      <c r="H10003" s="51" t="s">
        <v>311</v>
      </c>
      <c r="I10003" s="53">
        <v>162</v>
      </c>
      <c r="J10003" s="2">
        <f>VLOOKUP($F10003,Apoio!$A:$F,4,FALSE)</f>
        <v>16</v>
      </c>
      <c r="K10003" s="2">
        <f>VLOOKUP($F10003,Apoio!$A:$F,5,FALSE)</f>
        <v>1</v>
      </c>
      <c r="L10003" s="24" t="str">
        <f>VLOOKUP($F10003,Apoio!$A:$F,6,FALSE)</f>
        <v>São Paulo - TR</v>
      </c>
    </row>
    <row r="10004" spans="1:12" x14ac:dyDescent="0.25">
      <c r="A10004" s="46">
        <v>2024</v>
      </c>
      <c r="B10004" s="47" t="s">
        <v>376</v>
      </c>
      <c r="C10004" s="47" t="s">
        <v>10</v>
      </c>
      <c r="D10004" s="47" t="s">
        <v>45</v>
      </c>
      <c r="E10004" s="47" t="s">
        <v>295</v>
      </c>
      <c r="F10004" s="48">
        <v>21643</v>
      </c>
      <c r="G10004" s="35" t="str">
        <f>VLOOKUP(F10004,Apoio!A:B,2,FALSE)</f>
        <v>Turma Recursal</v>
      </c>
      <c r="H10004" s="47" t="s">
        <v>312</v>
      </c>
      <c r="I10004" s="49">
        <v>158</v>
      </c>
      <c r="J10004" s="2">
        <f>VLOOKUP($F10004,Apoio!$A:$F,4,FALSE)</f>
        <v>17</v>
      </c>
      <c r="K10004" s="2">
        <f>VLOOKUP($F10004,Apoio!$A:$F,5,FALSE)</f>
        <v>1</v>
      </c>
      <c r="L10004" s="24" t="str">
        <f>VLOOKUP($F10004,Apoio!$A:$F,6,FALSE)</f>
        <v>São Paulo - TR</v>
      </c>
    </row>
    <row r="10005" spans="1:12" x14ac:dyDescent="0.25">
      <c r="A10005" s="50">
        <v>2024</v>
      </c>
      <c r="B10005" s="51" t="s">
        <v>376</v>
      </c>
      <c r="C10005" s="51" t="s">
        <v>10</v>
      </c>
      <c r="D10005" s="51" t="s">
        <v>45</v>
      </c>
      <c r="E10005" s="51" t="s">
        <v>295</v>
      </c>
      <c r="F10005" s="52">
        <v>21644</v>
      </c>
      <c r="G10005" s="35" t="str">
        <f>VLOOKUP(F10005,Apoio!A:B,2,FALSE)</f>
        <v>Turma Recursal</v>
      </c>
      <c r="H10005" s="51" t="s">
        <v>313</v>
      </c>
      <c r="I10005" s="53">
        <v>166</v>
      </c>
      <c r="J10005" s="2">
        <f>VLOOKUP($F10005,Apoio!$A:$F,4,FALSE)</f>
        <v>18</v>
      </c>
      <c r="K10005" s="2">
        <f>VLOOKUP($F10005,Apoio!$A:$F,5,FALSE)</f>
        <v>1</v>
      </c>
      <c r="L10005" s="24" t="str">
        <f>VLOOKUP($F10005,Apoio!$A:$F,6,FALSE)</f>
        <v>São Paulo - TR</v>
      </c>
    </row>
    <row r="10006" spans="1:12" x14ac:dyDescent="0.25">
      <c r="A10006" s="46">
        <v>2024</v>
      </c>
      <c r="B10006" s="47" t="s">
        <v>376</v>
      </c>
      <c r="C10006" s="47" t="s">
        <v>10</v>
      </c>
      <c r="D10006" s="47" t="s">
        <v>45</v>
      </c>
      <c r="E10006" s="47" t="s">
        <v>295</v>
      </c>
      <c r="F10006" s="48">
        <v>21645</v>
      </c>
      <c r="G10006" s="35" t="str">
        <f>VLOOKUP(F10006,Apoio!A:B,2,FALSE)</f>
        <v>Turma Recursal</v>
      </c>
      <c r="H10006" s="47" t="s">
        <v>314</v>
      </c>
      <c r="I10006" s="49">
        <v>163</v>
      </c>
      <c r="J10006" s="2">
        <f>VLOOKUP($F10006,Apoio!$A:$F,4,FALSE)</f>
        <v>19</v>
      </c>
      <c r="K10006" s="2">
        <f>VLOOKUP($F10006,Apoio!$A:$F,5,FALSE)</f>
        <v>1</v>
      </c>
      <c r="L10006" s="24" t="str">
        <f>VLOOKUP($F10006,Apoio!$A:$F,6,FALSE)</f>
        <v>São Paulo - TR</v>
      </c>
    </row>
    <row r="10007" spans="1:12" x14ac:dyDescent="0.25">
      <c r="A10007" s="50">
        <v>2024</v>
      </c>
      <c r="B10007" s="51" t="s">
        <v>376</v>
      </c>
      <c r="C10007" s="51" t="s">
        <v>10</v>
      </c>
      <c r="D10007" s="51" t="s">
        <v>45</v>
      </c>
      <c r="E10007" s="51" t="s">
        <v>295</v>
      </c>
      <c r="F10007" s="52">
        <v>21646</v>
      </c>
      <c r="G10007" s="35" t="str">
        <f>VLOOKUP(F10007,Apoio!A:B,2,FALSE)</f>
        <v>Turma Recursal</v>
      </c>
      <c r="H10007" s="51" t="s">
        <v>315</v>
      </c>
      <c r="I10007" s="53">
        <v>159</v>
      </c>
      <c r="J10007" s="2">
        <f>VLOOKUP($F10007,Apoio!$A:$F,4,FALSE)</f>
        <v>20</v>
      </c>
      <c r="K10007" s="2">
        <f>VLOOKUP($F10007,Apoio!$A:$F,5,FALSE)</f>
        <v>1</v>
      </c>
      <c r="L10007" s="24" t="str">
        <f>VLOOKUP($F10007,Apoio!$A:$F,6,FALSE)</f>
        <v>São Paulo - TR</v>
      </c>
    </row>
    <row r="10008" spans="1:12" x14ac:dyDescent="0.25">
      <c r="A10008" s="46">
        <v>2024</v>
      </c>
      <c r="B10008" s="47" t="s">
        <v>376</v>
      </c>
      <c r="C10008" s="47" t="s">
        <v>10</v>
      </c>
      <c r="D10008" s="47" t="s">
        <v>45</v>
      </c>
      <c r="E10008" s="47" t="s">
        <v>295</v>
      </c>
      <c r="F10008" s="48">
        <v>21647</v>
      </c>
      <c r="G10008" s="35" t="str">
        <f>VLOOKUP(F10008,Apoio!A:B,2,FALSE)</f>
        <v>Turma Recursal</v>
      </c>
      <c r="H10008" s="47" t="s">
        <v>316</v>
      </c>
      <c r="I10008" s="49">
        <v>162</v>
      </c>
      <c r="J10008" s="2">
        <f>VLOOKUP($F10008,Apoio!$A:$F,4,FALSE)</f>
        <v>21</v>
      </c>
      <c r="K10008" s="2">
        <f>VLOOKUP($F10008,Apoio!$A:$F,5,FALSE)</f>
        <v>1</v>
      </c>
      <c r="L10008" s="24" t="str">
        <f>VLOOKUP($F10008,Apoio!$A:$F,6,FALSE)</f>
        <v>São Paulo - TR</v>
      </c>
    </row>
    <row r="10009" spans="1:12" x14ac:dyDescent="0.25">
      <c r="A10009" s="50">
        <v>2024</v>
      </c>
      <c r="B10009" s="51" t="s">
        <v>376</v>
      </c>
      <c r="C10009" s="51" t="s">
        <v>10</v>
      </c>
      <c r="D10009" s="51" t="s">
        <v>45</v>
      </c>
      <c r="E10009" s="51" t="s">
        <v>295</v>
      </c>
      <c r="F10009" s="52">
        <v>21648</v>
      </c>
      <c r="G10009" s="35" t="str">
        <f>VLOOKUP(F10009,Apoio!A:B,2,FALSE)</f>
        <v>Turma Recursal</v>
      </c>
      <c r="H10009" s="51" t="s">
        <v>317</v>
      </c>
      <c r="I10009" s="53">
        <v>186</v>
      </c>
      <c r="J10009" s="2">
        <f>VLOOKUP($F10009,Apoio!$A:$F,4,FALSE)</f>
        <v>22</v>
      </c>
      <c r="K10009" s="2">
        <f>VLOOKUP($F10009,Apoio!$A:$F,5,FALSE)</f>
        <v>1</v>
      </c>
      <c r="L10009" s="24" t="str">
        <f>VLOOKUP($F10009,Apoio!$A:$F,6,FALSE)</f>
        <v>São Paulo - TR</v>
      </c>
    </row>
    <row r="10010" spans="1:12" x14ac:dyDescent="0.25">
      <c r="A10010" s="46">
        <v>2024</v>
      </c>
      <c r="B10010" s="47" t="s">
        <v>376</v>
      </c>
      <c r="C10010" s="47" t="s">
        <v>10</v>
      </c>
      <c r="D10010" s="47" t="s">
        <v>45</v>
      </c>
      <c r="E10010" s="47" t="s">
        <v>295</v>
      </c>
      <c r="F10010" s="48">
        <v>21649</v>
      </c>
      <c r="G10010" s="35" t="str">
        <f>VLOOKUP(F10010,Apoio!A:B,2,FALSE)</f>
        <v>Turma Recursal</v>
      </c>
      <c r="H10010" s="47" t="s">
        <v>318</v>
      </c>
      <c r="I10010" s="49">
        <v>172</v>
      </c>
      <c r="J10010" s="2">
        <f>VLOOKUP($F10010,Apoio!$A:$F,4,FALSE)</f>
        <v>23</v>
      </c>
      <c r="K10010" s="2">
        <f>VLOOKUP($F10010,Apoio!$A:$F,5,FALSE)</f>
        <v>1</v>
      </c>
      <c r="L10010" s="24" t="str">
        <f>VLOOKUP($F10010,Apoio!$A:$F,6,FALSE)</f>
        <v>São Paulo - TR</v>
      </c>
    </row>
    <row r="10011" spans="1:12" x14ac:dyDescent="0.25">
      <c r="A10011" s="50">
        <v>2024</v>
      </c>
      <c r="B10011" s="51" t="s">
        <v>376</v>
      </c>
      <c r="C10011" s="51" t="s">
        <v>10</v>
      </c>
      <c r="D10011" s="51" t="s">
        <v>45</v>
      </c>
      <c r="E10011" s="51" t="s">
        <v>295</v>
      </c>
      <c r="F10011" s="52">
        <v>21650</v>
      </c>
      <c r="G10011" s="35" t="str">
        <f>VLOOKUP(F10011,Apoio!A:B,2,FALSE)</f>
        <v>Turma Recursal</v>
      </c>
      <c r="H10011" s="51" t="s">
        <v>319</v>
      </c>
      <c r="I10011" s="53">
        <v>162</v>
      </c>
      <c r="J10011" s="2">
        <f>VLOOKUP($F10011,Apoio!$A:$F,4,FALSE)</f>
        <v>24</v>
      </c>
      <c r="K10011" s="2">
        <f>VLOOKUP($F10011,Apoio!$A:$F,5,FALSE)</f>
        <v>1</v>
      </c>
      <c r="L10011" s="24" t="str">
        <f>VLOOKUP($F10011,Apoio!$A:$F,6,FALSE)</f>
        <v>São Paulo - TR</v>
      </c>
    </row>
    <row r="10012" spans="1:12" x14ac:dyDescent="0.25">
      <c r="A10012" s="46">
        <v>2024</v>
      </c>
      <c r="B10012" s="47" t="s">
        <v>376</v>
      </c>
      <c r="C10012" s="47" t="s">
        <v>10</v>
      </c>
      <c r="D10012" s="47" t="s">
        <v>45</v>
      </c>
      <c r="E10012" s="47" t="s">
        <v>295</v>
      </c>
      <c r="F10012" s="48">
        <v>21651</v>
      </c>
      <c r="G10012" s="35" t="str">
        <f>VLOOKUP(F10012,Apoio!A:B,2,FALSE)</f>
        <v>Turma Recursal</v>
      </c>
      <c r="H10012" s="47" t="s">
        <v>320</v>
      </c>
      <c r="I10012" s="49">
        <v>163</v>
      </c>
      <c r="J10012" s="2">
        <f>VLOOKUP($F10012,Apoio!$A:$F,4,FALSE)</f>
        <v>25</v>
      </c>
      <c r="K10012" s="2">
        <f>VLOOKUP($F10012,Apoio!$A:$F,5,FALSE)</f>
        <v>1</v>
      </c>
      <c r="L10012" s="24" t="str">
        <f>VLOOKUP($F10012,Apoio!$A:$F,6,FALSE)</f>
        <v>São Paulo - TR</v>
      </c>
    </row>
    <row r="10013" spans="1:12" x14ac:dyDescent="0.25">
      <c r="A10013" s="50">
        <v>2024</v>
      </c>
      <c r="B10013" s="51" t="s">
        <v>376</v>
      </c>
      <c r="C10013" s="51" t="s">
        <v>10</v>
      </c>
      <c r="D10013" s="51" t="s">
        <v>45</v>
      </c>
      <c r="E10013" s="51" t="s">
        <v>295</v>
      </c>
      <c r="F10013" s="52">
        <v>21652</v>
      </c>
      <c r="G10013" s="35" t="str">
        <f>VLOOKUP(F10013,Apoio!A:B,2,FALSE)</f>
        <v>Turma Recursal</v>
      </c>
      <c r="H10013" s="51" t="s">
        <v>321</v>
      </c>
      <c r="I10013" s="53">
        <v>167</v>
      </c>
      <c r="J10013" s="2">
        <f>VLOOKUP($F10013,Apoio!$A:$F,4,FALSE)</f>
        <v>26</v>
      </c>
      <c r="K10013" s="2">
        <f>VLOOKUP($F10013,Apoio!$A:$F,5,FALSE)</f>
        <v>1</v>
      </c>
      <c r="L10013" s="24" t="str">
        <f>VLOOKUP($F10013,Apoio!$A:$F,6,FALSE)</f>
        <v>São Paulo - TR</v>
      </c>
    </row>
    <row r="10014" spans="1:12" x14ac:dyDescent="0.25">
      <c r="A10014" s="46">
        <v>2024</v>
      </c>
      <c r="B10014" s="47" t="s">
        <v>376</v>
      </c>
      <c r="C10014" s="47" t="s">
        <v>10</v>
      </c>
      <c r="D10014" s="47" t="s">
        <v>45</v>
      </c>
      <c r="E10014" s="47" t="s">
        <v>295</v>
      </c>
      <c r="F10014" s="48">
        <v>21653</v>
      </c>
      <c r="G10014" s="35" t="str">
        <f>VLOOKUP(F10014,Apoio!A:B,2,FALSE)</f>
        <v>Turma Recursal</v>
      </c>
      <c r="H10014" s="47" t="s">
        <v>322</v>
      </c>
      <c r="I10014" s="49">
        <v>176</v>
      </c>
      <c r="J10014" s="2">
        <f>VLOOKUP($F10014,Apoio!$A:$F,4,FALSE)</f>
        <v>27</v>
      </c>
      <c r="K10014" s="2">
        <f>VLOOKUP($F10014,Apoio!$A:$F,5,FALSE)</f>
        <v>1</v>
      </c>
      <c r="L10014" s="24" t="str">
        <f>VLOOKUP($F10014,Apoio!$A:$F,6,FALSE)</f>
        <v>São Paulo - TR</v>
      </c>
    </row>
    <row r="10015" spans="1:12" x14ac:dyDescent="0.25">
      <c r="A10015" s="50">
        <v>2024</v>
      </c>
      <c r="B10015" s="51" t="s">
        <v>376</v>
      </c>
      <c r="C10015" s="51" t="s">
        <v>10</v>
      </c>
      <c r="D10015" s="51" t="s">
        <v>45</v>
      </c>
      <c r="E10015" s="51" t="s">
        <v>295</v>
      </c>
      <c r="F10015" s="52">
        <v>21654</v>
      </c>
      <c r="G10015" s="35" t="str">
        <f>VLOOKUP(F10015,Apoio!A:B,2,FALSE)</f>
        <v>Turma Recursal</v>
      </c>
      <c r="H10015" s="51" t="s">
        <v>323</v>
      </c>
      <c r="I10015" s="53">
        <v>167</v>
      </c>
      <c r="J10015" s="2">
        <f>VLOOKUP($F10015,Apoio!$A:$F,4,FALSE)</f>
        <v>28</v>
      </c>
      <c r="K10015" s="2">
        <f>VLOOKUP($F10015,Apoio!$A:$F,5,FALSE)</f>
        <v>1</v>
      </c>
      <c r="L10015" s="24" t="str">
        <f>VLOOKUP($F10015,Apoio!$A:$F,6,FALSE)</f>
        <v>São Paulo - TR</v>
      </c>
    </row>
    <row r="10016" spans="1:12" x14ac:dyDescent="0.25">
      <c r="A10016" s="46">
        <v>2024</v>
      </c>
      <c r="B10016" s="47" t="s">
        <v>376</v>
      </c>
      <c r="C10016" s="47" t="s">
        <v>10</v>
      </c>
      <c r="D10016" s="47" t="s">
        <v>45</v>
      </c>
      <c r="E10016" s="47" t="s">
        <v>295</v>
      </c>
      <c r="F10016" s="48">
        <v>21655</v>
      </c>
      <c r="G10016" s="35" t="str">
        <f>VLOOKUP(F10016,Apoio!A:B,2,FALSE)</f>
        <v>Turma Recursal</v>
      </c>
      <c r="H10016" s="47" t="s">
        <v>324</v>
      </c>
      <c r="I10016" s="49">
        <v>166</v>
      </c>
      <c r="J10016" s="2">
        <f>VLOOKUP($F10016,Apoio!$A:$F,4,FALSE)</f>
        <v>29</v>
      </c>
      <c r="K10016" s="2">
        <f>VLOOKUP($F10016,Apoio!$A:$F,5,FALSE)</f>
        <v>1</v>
      </c>
      <c r="L10016" s="24" t="str">
        <f>VLOOKUP($F10016,Apoio!$A:$F,6,FALSE)</f>
        <v>São Paulo - TR</v>
      </c>
    </row>
    <row r="10017" spans="1:12" x14ac:dyDescent="0.25">
      <c r="A10017" s="50">
        <v>2024</v>
      </c>
      <c r="B10017" s="51" t="s">
        <v>376</v>
      </c>
      <c r="C10017" s="51" t="s">
        <v>10</v>
      </c>
      <c r="D10017" s="51" t="s">
        <v>45</v>
      </c>
      <c r="E10017" s="51" t="s">
        <v>295</v>
      </c>
      <c r="F10017" s="52">
        <v>21656</v>
      </c>
      <c r="G10017" s="35" t="str">
        <f>VLOOKUP(F10017,Apoio!A:B,2,FALSE)</f>
        <v>Turma Recursal</v>
      </c>
      <c r="H10017" s="51" t="s">
        <v>325</v>
      </c>
      <c r="I10017" s="53">
        <v>169</v>
      </c>
      <c r="J10017" s="2">
        <f>VLOOKUP($F10017,Apoio!$A:$F,4,FALSE)</f>
        <v>30</v>
      </c>
      <c r="K10017" s="2">
        <f>VLOOKUP($F10017,Apoio!$A:$F,5,FALSE)</f>
        <v>1</v>
      </c>
      <c r="L10017" s="24" t="str">
        <f>VLOOKUP($F10017,Apoio!$A:$F,6,FALSE)</f>
        <v>São Paulo - TR</v>
      </c>
    </row>
    <row r="10018" spans="1:12" x14ac:dyDescent="0.25">
      <c r="A10018" s="46">
        <v>2024</v>
      </c>
      <c r="B10018" s="47" t="s">
        <v>376</v>
      </c>
      <c r="C10018" s="47" t="s">
        <v>10</v>
      </c>
      <c r="D10018" s="47" t="s">
        <v>45</v>
      </c>
      <c r="E10018" s="47" t="s">
        <v>295</v>
      </c>
      <c r="F10018" s="48">
        <v>21657</v>
      </c>
      <c r="G10018" s="35" t="str">
        <f>VLOOKUP(F10018,Apoio!A:B,2,FALSE)</f>
        <v>Turma Recursal</v>
      </c>
      <c r="H10018" s="47" t="s">
        <v>326</v>
      </c>
      <c r="I10018" s="49">
        <v>174</v>
      </c>
      <c r="J10018" s="2">
        <f>VLOOKUP($F10018,Apoio!$A:$F,4,FALSE)</f>
        <v>31</v>
      </c>
      <c r="K10018" s="2">
        <f>VLOOKUP($F10018,Apoio!$A:$F,5,FALSE)</f>
        <v>1</v>
      </c>
      <c r="L10018" s="24" t="str">
        <f>VLOOKUP($F10018,Apoio!$A:$F,6,FALSE)</f>
        <v>São Paulo - TR</v>
      </c>
    </row>
    <row r="10019" spans="1:12" x14ac:dyDescent="0.25">
      <c r="A10019" s="50">
        <v>2024</v>
      </c>
      <c r="B10019" s="51" t="s">
        <v>376</v>
      </c>
      <c r="C10019" s="51" t="s">
        <v>10</v>
      </c>
      <c r="D10019" s="51" t="s">
        <v>45</v>
      </c>
      <c r="E10019" s="51" t="s">
        <v>295</v>
      </c>
      <c r="F10019" s="52">
        <v>21658</v>
      </c>
      <c r="G10019" s="35" t="str">
        <f>VLOOKUP(F10019,Apoio!A:B,2,FALSE)</f>
        <v>Turma Recursal</v>
      </c>
      <c r="H10019" s="51" t="s">
        <v>327</v>
      </c>
      <c r="I10019" s="53">
        <v>171</v>
      </c>
      <c r="J10019" s="2">
        <f>VLOOKUP($F10019,Apoio!$A:$F,4,FALSE)</f>
        <v>32</v>
      </c>
      <c r="K10019" s="2">
        <f>VLOOKUP($F10019,Apoio!$A:$F,5,FALSE)</f>
        <v>1</v>
      </c>
      <c r="L10019" s="24" t="str">
        <f>VLOOKUP($F10019,Apoio!$A:$F,6,FALSE)</f>
        <v>São Paulo - TR</v>
      </c>
    </row>
    <row r="10020" spans="1:12" x14ac:dyDescent="0.25">
      <c r="A10020" s="46">
        <v>2024</v>
      </c>
      <c r="B10020" s="47" t="s">
        <v>376</v>
      </c>
      <c r="C10020" s="47" t="s">
        <v>10</v>
      </c>
      <c r="D10020" s="47" t="s">
        <v>45</v>
      </c>
      <c r="E10020" s="47" t="s">
        <v>295</v>
      </c>
      <c r="F10020" s="48">
        <v>21659</v>
      </c>
      <c r="G10020" s="35" t="str">
        <f>VLOOKUP(F10020,Apoio!A:B,2,FALSE)</f>
        <v>Turma Recursal</v>
      </c>
      <c r="H10020" s="47" t="s">
        <v>328</v>
      </c>
      <c r="I10020" s="49">
        <v>155</v>
      </c>
      <c r="J10020" s="2">
        <f>VLOOKUP($F10020,Apoio!$A:$F,4,FALSE)</f>
        <v>33</v>
      </c>
      <c r="K10020" s="2">
        <f>VLOOKUP($F10020,Apoio!$A:$F,5,FALSE)</f>
        <v>1</v>
      </c>
      <c r="L10020" s="24" t="str">
        <f>VLOOKUP($F10020,Apoio!$A:$F,6,FALSE)</f>
        <v>São Paulo - TR</v>
      </c>
    </row>
    <row r="10021" spans="1:12" x14ac:dyDescent="0.25">
      <c r="A10021" s="50">
        <v>2024</v>
      </c>
      <c r="B10021" s="51" t="s">
        <v>376</v>
      </c>
      <c r="C10021" s="51" t="s">
        <v>10</v>
      </c>
      <c r="D10021" s="51" t="s">
        <v>45</v>
      </c>
      <c r="E10021" s="51" t="s">
        <v>295</v>
      </c>
      <c r="F10021" s="52">
        <v>72267</v>
      </c>
      <c r="G10021" s="35" t="str">
        <f>VLOOKUP(F10021,Apoio!A:B,2,FALSE)</f>
        <v>Turma Recursal</v>
      </c>
      <c r="H10021" s="51" t="s">
        <v>329</v>
      </c>
      <c r="I10021" s="53">
        <v>160</v>
      </c>
      <c r="J10021" s="2">
        <f>VLOOKUP($F10021,Apoio!$A:$F,4,FALSE)</f>
        <v>34</v>
      </c>
      <c r="K10021" s="2">
        <f>VLOOKUP($F10021,Apoio!$A:$F,5,FALSE)</f>
        <v>1</v>
      </c>
      <c r="L10021" s="24" t="str">
        <f>VLOOKUP($F10021,Apoio!$A:$F,6,FALSE)</f>
        <v>São Paulo - TR</v>
      </c>
    </row>
    <row r="10022" spans="1:12" x14ac:dyDescent="0.25">
      <c r="A10022" s="46">
        <v>2024</v>
      </c>
      <c r="B10022" s="47" t="s">
        <v>376</v>
      </c>
      <c r="C10022" s="47" t="s">
        <v>10</v>
      </c>
      <c r="D10022" s="47" t="s">
        <v>45</v>
      </c>
      <c r="E10022" s="47" t="s">
        <v>295</v>
      </c>
      <c r="F10022" s="48">
        <v>72268</v>
      </c>
      <c r="G10022" s="35" t="str">
        <f>VLOOKUP(F10022,Apoio!A:B,2,FALSE)</f>
        <v>Turma Recursal</v>
      </c>
      <c r="H10022" s="47" t="s">
        <v>330</v>
      </c>
      <c r="I10022" s="49">
        <v>179</v>
      </c>
      <c r="J10022" s="2">
        <f>VLOOKUP($F10022,Apoio!$A:$F,4,FALSE)</f>
        <v>35</v>
      </c>
      <c r="K10022" s="2">
        <f>VLOOKUP($F10022,Apoio!$A:$F,5,FALSE)</f>
        <v>1</v>
      </c>
      <c r="L10022" s="24" t="str">
        <f>VLOOKUP($F10022,Apoio!$A:$F,6,FALSE)</f>
        <v>São Paulo - TR</v>
      </c>
    </row>
    <row r="10023" spans="1:12" x14ac:dyDescent="0.25">
      <c r="A10023" s="50">
        <v>2024</v>
      </c>
      <c r="B10023" s="51" t="s">
        <v>376</v>
      </c>
      <c r="C10023" s="51" t="s">
        <v>10</v>
      </c>
      <c r="D10023" s="51" t="s">
        <v>45</v>
      </c>
      <c r="E10023" s="51" t="s">
        <v>295</v>
      </c>
      <c r="F10023" s="52">
        <v>72269</v>
      </c>
      <c r="G10023" s="35" t="str">
        <f>VLOOKUP(F10023,Apoio!A:B,2,FALSE)</f>
        <v>Turma Recursal</v>
      </c>
      <c r="H10023" s="51" t="s">
        <v>331</v>
      </c>
      <c r="I10023" s="53">
        <v>163</v>
      </c>
      <c r="J10023" s="2">
        <f>VLOOKUP($F10023,Apoio!$A:$F,4,FALSE)</f>
        <v>36</v>
      </c>
      <c r="K10023" s="2">
        <f>VLOOKUP($F10023,Apoio!$A:$F,5,FALSE)</f>
        <v>1</v>
      </c>
      <c r="L10023" s="24" t="str">
        <f>VLOOKUP($F10023,Apoio!$A:$F,6,FALSE)</f>
        <v>São Paulo - TR</v>
      </c>
    </row>
    <row r="10024" spans="1:12" x14ac:dyDescent="0.25">
      <c r="A10024" s="46">
        <v>2024</v>
      </c>
      <c r="B10024" s="47" t="s">
        <v>376</v>
      </c>
      <c r="C10024" s="47" t="s">
        <v>10</v>
      </c>
      <c r="D10024" s="47" t="s">
        <v>45</v>
      </c>
      <c r="E10024" s="47" t="s">
        <v>295</v>
      </c>
      <c r="F10024" s="48">
        <v>72270</v>
      </c>
      <c r="G10024" s="35" t="str">
        <f>VLOOKUP(F10024,Apoio!A:B,2,FALSE)</f>
        <v>Turma Recursal</v>
      </c>
      <c r="H10024" s="47" t="s">
        <v>332</v>
      </c>
      <c r="I10024" s="49">
        <v>165</v>
      </c>
      <c r="J10024" s="2">
        <f>VLOOKUP($F10024,Apoio!$A:$F,4,FALSE)</f>
        <v>37</v>
      </c>
      <c r="K10024" s="2">
        <f>VLOOKUP($F10024,Apoio!$A:$F,5,FALSE)</f>
        <v>1</v>
      </c>
      <c r="L10024" s="24" t="str">
        <f>VLOOKUP($F10024,Apoio!$A:$F,6,FALSE)</f>
        <v>São Paulo - TR</v>
      </c>
    </row>
    <row r="10025" spans="1:12" x14ac:dyDescent="0.25">
      <c r="A10025" s="50">
        <v>2024</v>
      </c>
      <c r="B10025" s="51" t="s">
        <v>376</v>
      </c>
      <c r="C10025" s="51" t="s">
        <v>10</v>
      </c>
      <c r="D10025" s="51" t="s">
        <v>45</v>
      </c>
      <c r="E10025" s="51" t="s">
        <v>295</v>
      </c>
      <c r="F10025" s="52">
        <v>72271</v>
      </c>
      <c r="G10025" s="35" t="str">
        <f>VLOOKUP(F10025,Apoio!A:B,2,FALSE)</f>
        <v>Turma Recursal</v>
      </c>
      <c r="H10025" s="51" t="s">
        <v>333</v>
      </c>
      <c r="I10025" s="53">
        <v>172</v>
      </c>
      <c r="J10025" s="2">
        <f>VLOOKUP($F10025,Apoio!$A:$F,4,FALSE)</f>
        <v>38</v>
      </c>
      <c r="K10025" s="2">
        <f>VLOOKUP($F10025,Apoio!$A:$F,5,FALSE)</f>
        <v>1</v>
      </c>
      <c r="L10025" s="24" t="str">
        <f>VLOOKUP($F10025,Apoio!$A:$F,6,FALSE)</f>
        <v>São Paulo - TR</v>
      </c>
    </row>
    <row r="10026" spans="1:12" x14ac:dyDescent="0.25">
      <c r="A10026" s="46">
        <v>2024</v>
      </c>
      <c r="B10026" s="47" t="s">
        <v>376</v>
      </c>
      <c r="C10026" s="47" t="s">
        <v>10</v>
      </c>
      <c r="D10026" s="47" t="s">
        <v>45</v>
      </c>
      <c r="E10026" s="47" t="s">
        <v>295</v>
      </c>
      <c r="F10026" s="48">
        <v>72272</v>
      </c>
      <c r="G10026" s="35" t="str">
        <f>VLOOKUP(F10026,Apoio!A:B,2,FALSE)</f>
        <v>Turma Recursal</v>
      </c>
      <c r="H10026" s="47" t="s">
        <v>334</v>
      </c>
      <c r="I10026" s="49">
        <v>174</v>
      </c>
      <c r="J10026" s="2">
        <f>VLOOKUP($F10026,Apoio!$A:$F,4,FALSE)</f>
        <v>39</v>
      </c>
      <c r="K10026" s="2">
        <f>VLOOKUP($F10026,Apoio!$A:$F,5,FALSE)</f>
        <v>1</v>
      </c>
      <c r="L10026" s="24" t="str">
        <f>VLOOKUP($F10026,Apoio!$A:$F,6,FALSE)</f>
        <v>São Paulo - TR</v>
      </c>
    </row>
    <row r="10027" spans="1:12" x14ac:dyDescent="0.25">
      <c r="A10027" s="50">
        <v>2024</v>
      </c>
      <c r="B10027" s="51" t="s">
        <v>376</v>
      </c>
      <c r="C10027" s="51" t="s">
        <v>10</v>
      </c>
      <c r="D10027" s="51" t="s">
        <v>45</v>
      </c>
      <c r="E10027" s="51" t="s">
        <v>295</v>
      </c>
      <c r="F10027" s="52">
        <v>74901</v>
      </c>
      <c r="G10027" s="35" t="str">
        <f>VLOOKUP(F10027,Apoio!A:B,2,FALSE)</f>
        <v>Turma Recursal</v>
      </c>
      <c r="H10027" s="51" t="s">
        <v>335</v>
      </c>
      <c r="I10027" s="53">
        <v>160</v>
      </c>
      <c r="J10027" s="2">
        <f>VLOOKUP($F10027,Apoio!$A:$F,4,FALSE)</f>
        <v>40</v>
      </c>
      <c r="K10027" s="2">
        <f>VLOOKUP($F10027,Apoio!$A:$F,5,FALSE)</f>
        <v>1</v>
      </c>
      <c r="L10027" s="24" t="str">
        <f>VLOOKUP($F10027,Apoio!$A:$F,6,FALSE)</f>
        <v>São Paulo - TR</v>
      </c>
    </row>
    <row r="10028" spans="1:12" x14ac:dyDescent="0.25">
      <c r="A10028" s="46">
        <v>2024</v>
      </c>
      <c r="B10028" s="47" t="s">
        <v>376</v>
      </c>
      <c r="C10028" s="47" t="s">
        <v>10</v>
      </c>
      <c r="D10028" s="47" t="s">
        <v>45</v>
      </c>
      <c r="E10028" s="47" t="s">
        <v>295</v>
      </c>
      <c r="F10028" s="48">
        <v>74902</v>
      </c>
      <c r="G10028" s="35" t="str">
        <f>VLOOKUP(F10028,Apoio!A:B,2,FALSE)</f>
        <v>Turma Recursal</v>
      </c>
      <c r="H10028" s="47" t="s">
        <v>336</v>
      </c>
      <c r="I10028" s="49">
        <v>166</v>
      </c>
      <c r="J10028" s="2">
        <f>VLOOKUP($F10028,Apoio!$A:$F,4,FALSE)</f>
        <v>41</v>
      </c>
      <c r="K10028" s="2">
        <f>VLOOKUP($F10028,Apoio!$A:$F,5,FALSE)</f>
        <v>1</v>
      </c>
      <c r="L10028" s="24" t="str">
        <f>VLOOKUP($F10028,Apoio!$A:$F,6,FALSE)</f>
        <v>São Paulo - TR</v>
      </c>
    </row>
    <row r="10029" spans="1:12" x14ac:dyDescent="0.25">
      <c r="A10029" s="50">
        <v>2024</v>
      </c>
      <c r="B10029" s="51" t="s">
        <v>376</v>
      </c>
      <c r="C10029" s="51" t="s">
        <v>10</v>
      </c>
      <c r="D10029" s="51" t="s">
        <v>45</v>
      </c>
      <c r="E10029" s="51" t="s">
        <v>295</v>
      </c>
      <c r="F10029" s="52">
        <v>74903</v>
      </c>
      <c r="G10029" s="35" t="str">
        <f>VLOOKUP(F10029,Apoio!A:B,2,FALSE)</f>
        <v>Turma Recursal</v>
      </c>
      <c r="H10029" s="51" t="s">
        <v>337</v>
      </c>
      <c r="I10029" s="53">
        <v>169</v>
      </c>
      <c r="J10029" s="2">
        <f>VLOOKUP($F10029,Apoio!$A:$F,4,FALSE)</f>
        <v>42</v>
      </c>
      <c r="K10029" s="2">
        <f>VLOOKUP($F10029,Apoio!$A:$F,5,FALSE)</f>
        <v>1</v>
      </c>
      <c r="L10029" s="24" t="str">
        <f>VLOOKUP($F10029,Apoio!$A:$F,6,FALSE)</f>
        <v>São Paulo - TR</v>
      </c>
    </row>
    <row r="10030" spans="1:12" x14ac:dyDescent="0.25">
      <c r="A10030" s="46">
        <v>2024</v>
      </c>
      <c r="B10030" s="47" t="s">
        <v>376</v>
      </c>
      <c r="C10030" s="47" t="s">
        <v>10</v>
      </c>
      <c r="D10030" s="47" t="s">
        <v>45</v>
      </c>
      <c r="E10030" s="47" t="s">
        <v>295</v>
      </c>
      <c r="F10030" s="48">
        <v>74904</v>
      </c>
      <c r="G10030" s="35" t="str">
        <f>VLOOKUP(F10030,Apoio!A:B,2,FALSE)</f>
        <v>Turma Recursal</v>
      </c>
      <c r="H10030" s="47" t="s">
        <v>338</v>
      </c>
      <c r="I10030" s="49">
        <v>172</v>
      </c>
      <c r="J10030" s="2">
        <f>VLOOKUP($F10030,Apoio!$A:$F,4,FALSE)</f>
        <v>43</v>
      </c>
      <c r="K10030" s="2">
        <f>VLOOKUP($F10030,Apoio!$A:$F,5,FALSE)</f>
        <v>1</v>
      </c>
      <c r="L10030" s="24" t="str">
        <f>VLOOKUP($F10030,Apoio!$A:$F,6,FALSE)</f>
        <v>São Paulo - TR</v>
      </c>
    </row>
    <row r="10031" spans="1:12" x14ac:dyDescent="0.25">
      <c r="A10031" s="50">
        <v>2024</v>
      </c>
      <c r="B10031" s="51" t="s">
        <v>376</v>
      </c>
      <c r="C10031" s="51" t="s">
        <v>10</v>
      </c>
      <c r="D10031" s="51" t="s">
        <v>45</v>
      </c>
      <c r="E10031" s="51" t="s">
        <v>295</v>
      </c>
      <c r="F10031" s="52">
        <v>74905</v>
      </c>
      <c r="G10031" s="35" t="str">
        <f>VLOOKUP(F10031,Apoio!A:B,2,FALSE)</f>
        <v>Turma Recursal</v>
      </c>
      <c r="H10031" s="51" t="s">
        <v>339</v>
      </c>
      <c r="I10031" s="53">
        <v>168</v>
      </c>
      <c r="J10031" s="2">
        <f>VLOOKUP($F10031,Apoio!$A:$F,4,FALSE)</f>
        <v>44</v>
      </c>
      <c r="K10031" s="2">
        <f>VLOOKUP($F10031,Apoio!$A:$F,5,FALSE)</f>
        <v>1</v>
      </c>
      <c r="L10031" s="24" t="str">
        <f>VLOOKUP($F10031,Apoio!$A:$F,6,FALSE)</f>
        <v>São Paulo - TR</v>
      </c>
    </row>
    <row r="10032" spans="1:12" x14ac:dyDescent="0.25">
      <c r="A10032" s="46">
        <v>2024</v>
      </c>
      <c r="B10032" s="47" t="s">
        <v>376</v>
      </c>
      <c r="C10032" s="47" t="s">
        <v>10</v>
      </c>
      <c r="D10032" s="47" t="s">
        <v>45</v>
      </c>
      <c r="E10032" s="47" t="s">
        <v>295</v>
      </c>
      <c r="F10032" s="48">
        <v>74906</v>
      </c>
      <c r="G10032" s="35" t="str">
        <f>VLOOKUP(F10032,Apoio!A:B,2,FALSE)</f>
        <v>Turma Recursal</v>
      </c>
      <c r="H10032" s="47" t="s">
        <v>340</v>
      </c>
      <c r="I10032" s="49">
        <v>174</v>
      </c>
      <c r="J10032" s="2">
        <f>VLOOKUP($F10032,Apoio!$A:$F,4,FALSE)</f>
        <v>45</v>
      </c>
      <c r="K10032" s="2">
        <f>VLOOKUP($F10032,Apoio!$A:$F,5,FALSE)</f>
        <v>1</v>
      </c>
      <c r="L10032" s="24" t="str">
        <f>VLOOKUP($F10032,Apoio!$A:$F,6,FALSE)</f>
        <v>São Paulo - TR</v>
      </c>
    </row>
    <row r="10033" spans="1:12" x14ac:dyDescent="0.25">
      <c r="A10033" s="50">
        <v>2024</v>
      </c>
      <c r="B10033" s="51" t="s">
        <v>379</v>
      </c>
      <c r="C10033" s="51" t="s">
        <v>10</v>
      </c>
      <c r="D10033" s="51" t="s">
        <v>11</v>
      </c>
      <c r="E10033" s="51" t="s">
        <v>12</v>
      </c>
      <c r="F10033" s="52">
        <v>12961</v>
      </c>
      <c r="G10033" s="35" t="str">
        <f>VLOOKUP(F10033,Apoio!A:B,2,FALSE)</f>
        <v>Vara Federal</v>
      </c>
      <c r="H10033" s="51" t="s">
        <v>14</v>
      </c>
      <c r="I10033" s="53">
        <v>125</v>
      </c>
      <c r="J10033" s="2">
        <f>VLOOKUP($F10033,Apoio!$A:$F,4,FALSE)</f>
        <v>1</v>
      </c>
      <c r="K10033" s="2">
        <f>VLOOKUP($F10033,Apoio!$A:$F,5,FALSE)</f>
        <v>1</v>
      </c>
      <c r="L10033" s="24" t="str">
        <f>VLOOKUP($F10033,Apoio!$A:$F,6,FALSE)</f>
        <v>Campo Grande</v>
      </c>
    </row>
    <row r="10034" spans="1:12" x14ac:dyDescent="0.25">
      <c r="A10034" s="46">
        <v>2024</v>
      </c>
      <c r="B10034" s="47" t="s">
        <v>379</v>
      </c>
      <c r="C10034" s="47" t="s">
        <v>10</v>
      </c>
      <c r="D10034" s="47" t="s">
        <v>11</v>
      </c>
      <c r="E10034" s="47" t="s">
        <v>12</v>
      </c>
      <c r="F10034" s="48">
        <v>14054</v>
      </c>
      <c r="G10034" s="35" t="str">
        <f>VLOOKUP(F10034,Apoio!A:B,2,FALSE)</f>
        <v>Juizado</v>
      </c>
      <c r="H10034" s="47" t="s">
        <v>16</v>
      </c>
      <c r="I10034" s="49">
        <v>280</v>
      </c>
      <c r="J10034" s="2">
        <f>VLOOKUP($F10034,Apoio!$A:$F,4,FALSE)</f>
        <v>1</v>
      </c>
      <c r="K10034" s="2">
        <f>VLOOKUP($F10034,Apoio!$A:$F,5,FALSE)</f>
        <v>1</v>
      </c>
      <c r="L10034" s="24" t="str">
        <f>VLOOKUP($F10034,Apoio!$A:$F,6,FALSE)</f>
        <v>Campo Grande - JEF</v>
      </c>
    </row>
    <row r="10035" spans="1:12" x14ac:dyDescent="0.25">
      <c r="A10035" s="50">
        <v>2024</v>
      </c>
      <c r="B10035" s="51" t="s">
        <v>379</v>
      </c>
      <c r="C10035" s="51" t="s">
        <v>10</v>
      </c>
      <c r="D10035" s="51" t="s">
        <v>11</v>
      </c>
      <c r="E10035" s="51" t="s">
        <v>12</v>
      </c>
      <c r="F10035" s="52">
        <v>12962</v>
      </c>
      <c r="G10035" s="35" t="str">
        <f>VLOOKUP(F10035,Apoio!A:B,2,FALSE)</f>
        <v>Vara Federal</v>
      </c>
      <c r="H10035" s="51" t="s">
        <v>17</v>
      </c>
      <c r="I10035" s="53">
        <v>123</v>
      </c>
      <c r="J10035" s="2">
        <f>VLOOKUP($F10035,Apoio!$A:$F,4,FALSE)</f>
        <v>2</v>
      </c>
      <c r="K10035" s="2">
        <f>VLOOKUP($F10035,Apoio!$A:$F,5,FALSE)</f>
        <v>1</v>
      </c>
      <c r="L10035" s="24" t="str">
        <f>VLOOKUP($F10035,Apoio!$A:$F,6,FALSE)</f>
        <v>Campo Grande</v>
      </c>
    </row>
    <row r="10036" spans="1:12" x14ac:dyDescent="0.25">
      <c r="A10036" s="46">
        <v>2024</v>
      </c>
      <c r="B10036" s="47" t="s">
        <v>379</v>
      </c>
      <c r="C10036" s="47" t="s">
        <v>10</v>
      </c>
      <c r="D10036" s="47" t="s">
        <v>11</v>
      </c>
      <c r="E10036" s="47" t="s">
        <v>12</v>
      </c>
      <c r="F10036" s="48">
        <v>87065</v>
      </c>
      <c r="G10036" s="35" t="str">
        <f>VLOOKUP(F10036,Apoio!A:B,2,FALSE)</f>
        <v>Juizado</v>
      </c>
      <c r="H10036" s="47" t="s">
        <v>365</v>
      </c>
      <c r="I10036" s="49">
        <v>533</v>
      </c>
      <c r="J10036" s="2">
        <f>VLOOKUP($F10036,Apoio!$A:$F,4,FALSE)</f>
        <v>2</v>
      </c>
      <c r="K10036" s="2">
        <f>VLOOKUP($F10036,Apoio!$A:$F,5,FALSE)</f>
        <v>1</v>
      </c>
      <c r="L10036" s="24" t="str">
        <f>VLOOKUP($F10036,Apoio!$A:$F,6,FALSE)</f>
        <v>Campo Grande - JEF</v>
      </c>
    </row>
    <row r="10037" spans="1:12" x14ac:dyDescent="0.25">
      <c r="A10037" s="50">
        <v>2024</v>
      </c>
      <c r="B10037" s="51" t="s">
        <v>379</v>
      </c>
      <c r="C10037" s="51" t="s">
        <v>10</v>
      </c>
      <c r="D10037" s="51" t="s">
        <v>11</v>
      </c>
      <c r="E10037" s="51" t="s">
        <v>12</v>
      </c>
      <c r="F10037" s="52">
        <v>12541</v>
      </c>
      <c r="G10037" s="35" t="str">
        <f>VLOOKUP(F10037,Apoio!A:B,2,FALSE)</f>
        <v>Vara Federal</v>
      </c>
      <c r="H10037" s="51" t="s">
        <v>18</v>
      </c>
      <c r="I10037" s="53">
        <v>55</v>
      </c>
      <c r="J10037" s="2">
        <f>VLOOKUP($F10037,Apoio!$A:$F,4,FALSE)</f>
        <v>3</v>
      </c>
      <c r="K10037" s="2">
        <f>VLOOKUP($F10037,Apoio!$A:$F,5,FALSE)</f>
        <v>1</v>
      </c>
      <c r="L10037" s="24" t="str">
        <f>VLOOKUP($F10037,Apoio!$A:$F,6,FALSE)</f>
        <v>Campo Grande</v>
      </c>
    </row>
    <row r="10038" spans="1:12" x14ac:dyDescent="0.25">
      <c r="A10038" s="46">
        <v>2024</v>
      </c>
      <c r="B10038" s="47" t="s">
        <v>379</v>
      </c>
      <c r="C10038" s="47" t="s">
        <v>10</v>
      </c>
      <c r="D10038" s="47" t="s">
        <v>11</v>
      </c>
      <c r="E10038" s="47" t="s">
        <v>12</v>
      </c>
      <c r="F10038" s="48">
        <v>12963</v>
      </c>
      <c r="G10038" s="35" t="str">
        <f>VLOOKUP(F10038,Apoio!A:B,2,FALSE)</f>
        <v>Vara Federal</v>
      </c>
      <c r="H10038" s="47" t="s">
        <v>19</v>
      </c>
      <c r="I10038" s="49">
        <v>135</v>
      </c>
      <c r="J10038" s="2">
        <f>VLOOKUP($F10038,Apoio!$A:$F,4,FALSE)</f>
        <v>4</v>
      </c>
      <c r="K10038" s="2">
        <f>VLOOKUP($F10038,Apoio!$A:$F,5,FALSE)</f>
        <v>1</v>
      </c>
      <c r="L10038" s="24" t="str">
        <f>VLOOKUP($F10038,Apoio!$A:$F,6,FALSE)</f>
        <v>Campo Grande</v>
      </c>
    </row>
    <row r="10039" spans="1:12" x14ac:dyDescent="0.25">
      <c r="A10039" s="50">
        <v>2024</v>
      </c>
      <c r="B10039" s="51" t="s">
        <v>379</v>
      </c>
      <c r="C10039" s="51" t="s">
        <v>10</v>
      </c>
      <c r="D10039" s="51" t="s">
        <v>11</v>
      </c>
      <c r="E10039" s="51" t="s">
        <v>12</v>
      </c>
      <c r="F10039" s="52">
        <v>12542</v>
      </c>
      <c r="G10039" s="35" t="str">
        <f>VLOOKUP(F10039,Apoio!A:B,2,FALSE)</f>
        <v>Vara Federal</v>
      </c>
      <c r="H10039" s="51" t="s">
        <v>20</v>
      </c>
      <c r="I10039" s="53">
        <v>54</v>
      </c>
      <c r="J10039" s="2">
        <f>VLOOKUP($F10039,Apoio!$A:$F,4,FALSE)</f>
        <v>5</v>
      </c>
      <c r="K10039" s="2">
        <f>VLOOKUP($F10039,Apoio!$A:$F,5,FALSE)</f>
        <v>1</v>
      </c>
      <c r="L10039" s="24" t="str">
        <f>VLOOKUP($F10039,Apoio!$A:$F,6,FALSE)</f>
        <v>Campo Grande</v>
      </c>
    </row>
    <row r="10040" spans="1:12" x14ac:dyDescent="0.25">
      <c r="A10040" s="46">
        <v>2024</v>
      </c>
      <c r="B10040" s="47" t="s">
        <v>379</v>
      </c>
      <c r="C10040" s="47" t="s">
        <v>10</v>
      </c>
      <c r="D10040" s="47" t="s">
        <v>11</v>
      </c>
      <c r="E10040" s="47" t="s">
        <v>12</v>
      </c>
      <c r="F10040" s="48">
        <v>14013</v>
      </c>
      <c r="G10040" s="35" t="str">
        <f>VLOOKUP(F10040,Apoio!A:B,2,FALSE)</f>
        <v>Vara Federal</v>
      </c>
      <c r="H10040" s="47" t="s">
        <v>21</v>
      </c>
      <c r="I10040" s="49">
        <v>602</v>
      </c>
      <c r="J10040" s="2">
        <f>VLOOKUP($F10040,Apoio!$A:$F,4,FALSE)</f>
        <v>6</v>
      </c>
      <c r="K10040" s="2">
        <f>VLOOKUP($F10040,Apoio!$A:$F,5,FALSE)</f>
        <v>1</v>
      </c>
      <c r="L10040" s="24" t="str">
        <f>VLOOKUP($F10040,Apoio!$A:$F,6,FALSE)</f>
        <v>Campo Grande</v>
      </c>
    </row>
    <row r="10041" spans="1:12" x14ac:dyDescent="0.25">
      <c r="A10041" s="50">
        <v>2024</v>
      </c>
      <c r="B10041" s="51" t="s">
        <v>379</v>
      </c>
      <c r="C10041" s="51" t="s">
        <v>10</v>
      </c>
      <c r="D10041" s="51" t="s">
        <v>11</v>
      </c>
      <c r="E10041" s="51" t="s">
        <v>12</v>
      </c>
      <c r="F10041" s="52">
        <v>74912</v>
      </c>
      <c r="G10041" s="35" t="str">
        <f>VLOOKUP(F10041,Apoio!A:B,2,FALSE)</f>
        <v>Vara Federal</v>
      </c>
      <c r="H10041" s="51" t="s">
        <v>353</v>
      </c>
      <c r="I10041" s="53">
        <v>10</v>
      </c>
      <c r="J10041" s="2" t="str">
        <f>VLOOKUP($F10041,Apoio!$A:$F,4,FALSE)</f>
        <v>CECON</v>
      </c>
      <c r="K10041" s="2">
        <f>VLOOKUP($F10041,Apoio!$A:$F,5,FALSE)</f>
        <v>1</v>
      </c>
      <c r="L10041" s="24" t="str">
        <f>VLOOKUP($F10041,Apoio!$A:$F,6,FALSE)</f>
        <v>Campo Grande</v>
      </c>
    </row>
    <row r="10042" spans="1:12" x14ac:dyDescent="0.25">
      <c r="A10042" s="46">
        <v>2024</v>
      </c>
      <c r="B10042" s="47" t="s">
        <v>379</v>
      </c>
      <c r="C10042" s="47" t="s">
        <v>10</v>
      </c>
      <c r="D10042" s="47" t="s">
        <v>11</v>
      </c>
      <c r="E10042" s="47" t="s">
        <v>22</v>
      </c>
      <c r="F10042" s="48">
        <v>12549</v>
      </c>
      <c r="G10042" s="35" t="str">
        <f>VLOOKUP(F10042,Apoio!A:B,2,FALSE)</f>
        <v>Vara Federal + JEF</v>
      </c>
      <c r="H10042" s="47" t="s">
        <v>23</v>
      </c>
      <c r="I10042" s="49">
        <v>54</v>
      </c>
      <c r="J10042" s="2">
        <f>VLOOKUP($F10042,Apoio!$A:$F,4,FALSE)</f>
        <v>1</v>
      </c>
      <c r="K10042" s="2">
        <f>VLOOKUP($F10042,Apoio!$A:$F,5,FALSE)</f>
        <v>4</v>
      </c>
      <c r="L10042" s="24" t="str">
        <f>VLOOKUP($F10042,Apoio!$A:$F,6,FALSE)</f>
        <v>Corumbá</v>
      </c>
    </row>
    <row r="10043" spans="1:12" x14ac:dyDescent="0.25">
      <c r="A10043" s="50">
        <v>2024</v>
      </c>
      <c r="B10043" s="51" t="s">
        <v>379</v>
      </c>
      <c r="C10043" s="51" t="s">
        <v>10</v>
      </c>
      <c r="D10043" s="51" t="s">
        <v>11</v>
      </c>
      <c r="E10043" s="51" t="s">
        <v>22</v>
      </c>
      <c r="F10043" s="52">
        <v>12549</v>
      </c>
      <c r="G10043" s="35" t="str">
        <f>VLOOKUP(F10043,Apoio!A:B,2,FALSE)</f>
        <v>Vara Federal + JEF</v>
      </c>
      <c r="H10043" s="51" t="s">
        <v>23</v>
      </c>
      <c r="I10043" s="53">
        <v>45</v>
      </c>
      <c r="J10043" s="2">
        <f>VLOOKUP($F10043,Apoio!$A:$F,4,FALSE)</f>
        <v>1</v>
      </c>
      <c r="K10043" s="2">
        <f>VLOOKUP($F10043,Apoio!$A:$F,5,FALSE)</f>
        <v>4</v>
      </c>
      <c r="L10043" s="24" t="str">
        <f>VLOOKUP($F10043,Apoio!$A:$F,6,FALSE)</f>
        <v>Corumbá</v>
      </c>
    </row>
    <row r="10044" spans="1:12" x14ac:dyDescent="0.25">
      <c r="A10044" s="46">
        <v>2024</v>
      </c>
      <c r="B10044" s="47" t="s">
        <v>379</v>
      </c>
      <c r="C10044" s="47" t="s">
        <v>10</v>
      </c>
      <c r="D10044" s="47" t="s">
        <v>11</v>
      </c>
      <c r="E10044" s="47" t="s">
        <v>24</v>
      </c>
      <c r="F10044" s="48">
        <v>12555</v>
      </c>
      <c r="G10044" s="35" t="str">
        <f>VLOOKUP(F10044,Apoio!A:B,2,FALSE)</f>
        <v>Vara Federal + JEF</v>
      </c>
      <c r="H10044" s="47" t="s">
        <v>25</v>
      </c>
      <c r="I10044" s="49">
        <v>49</v>
      </c>
      <c r="J10044" s="2">
        <f>VLOOKUP($F10044,Apoio!$A:$F,4,FALSE)</f>
        <v>1</v>
      </c>
      <c r="K10044" s="2">
        <f>VLOOKUP($F10044,Apoio!$A:$F,5,FALSE)</f>
        <v>7</v>
      </c>
      <c r="L10044" s="24" t="str">
        <f>VLOOKUP($F10044,Apoio!$A:$F,6,FALSE)</f>
        <v>Coxim</v>
      </c>
    </row>
    <row r="10045" spans="1:12" x14ac:dyDescent="0.25">
      <c r="A10045" s="50">
        <v>2024</v>
      </c>
      <c r="B10045" s="51" t="s">
        <v>379</v>
      </c>
      <c r="C10045" s="51" t="s">
        <v>10</v>
      </c>
      <c r="D10045" s="51" t="s">
        <v>11</v>
      </c>
      <c r="E10045" s="51" t="s">
        <v>24</v>
      </c>
      <c r="F10045" s="52">
        <v>12555</v>
      </c>
      <c r="G10045" s="35" t="str">
        <f>VLOOKUP(F10045,Apoio!A:B,2,FALSE)</f>
        <v>Vara Federal + JEF</v>
      </c>
      <c r="H10045" s="51" t="s">
        <v>25</v>
      </c>
      <c r="I10045" s="53">
        <v>13</v>
      </c>
      <c r="J10045" s="2">
        <f>VLOOKUP($F10045,Apoio!$A:$F,4,FALSE)</f>
        <v>1</v>
      </c>
      <c r="K10045" s="2">
        <f>VLOOKUP($F10045,Apoio!$A:$F,5,FALSE)</f>
        <v>7</v>
      </c>
      <c r="L10045" s="24" t="str">
        <f>VLOOKUP($F10045,Apoio!$A:$F,6,FALSE)</f>
        <v>Coxim</v>
      </c>
    </row>
    <row r="10046" spans="1:12" x14ac:dyDescent="0.25">
      <c r="A10046" s="46">
        <v>2024</v>
      </c>
      <c r="B10046" s="47" t="s">
        <v>379</v>
      </c>
      <c r="C10046" s="47" t="s">
        <v>10</v>
      </c>
      <c r="D10046" s="47" t="s">
        <v>11</v>
      </c>
      <c r="E10046" s="47" t="s">
        <v>26</v>
      </c>
      <c r="F10046" s="48">
        <v>12544</v>
      </c>
      <c r="G10046" s="35" t="str">
        <f>VLOOKUP(F10046,Apoio!A:B,2,FALSE)</f>
        <v>Vara Federal</v>
      </c>
      <c r="H10046" s="47" t="s">
        <v>27</v>
      </c>
      <c r="I10046" s="49">
        <v>153</v>
      </c>
      <c r="J10046" s="2">
        <f>VLOOKUP($F10046,Apoio!$A:$F,4,FALSE)</f>
        <v>1</v>
      </c>
      <c r="K10046" s="2">
        <f>VLOOKUP($F10046,Apoio!$A:$F,5,FALSE)</f>
        <v>2</v>
      </c>
      <c r="L10046" s="24" t="str">
        <f>VLOOKUP($F10046,Apoio!$A:$F,6,FALSE)</f>
        <v>Dourados</v>
      </c>
    </row>
    <row r="10047" spans="1:12" x14ac:dyDescent="0.25">
      <c r="A10047" s="50">
        <v>2024</v>
      </c>
      <c r="B10047" s="51" t="s">
        <v>379</v>
      </c>
      <c r="C10047" s="51" t="s">
        <v>10</v>
      </c>
      <c r="D10047" s="51" t="s">
        <v>11</v>
      </c>
      <c r="E10047" s="51" t="s">
        <v>26</v>
      </c>
      <c r="F10047" s="52">
        <v>14310</v>
      </c>
      <c r="G10047" s="35" t="str">
        <f>VLOOKUP(F10047,Apoio!A:B,2,FALSE)</f>
        <v>Juizado</v>
      </c>
      <c r="H10047" s="51" t="s">
        <v>28</v>
      </c>
      <c r="I10047" s="53">
        <v>403</v>
      </c>
      <c r="J10047" s="2">
        <f>VLOOKUP($F10047,Apoio!$A:$F,4,FALSE)</f>
        <v>1</v>
      </c>
      <c r="K10047" s="2">
        <f>VLOOKUP($F10047,Apoio!$A:$F,5,FALSE)</f>
        <v>2</v>
      </c>
      <c r="L10047" s="24" t="str">
        <f>VLOOKUP($F10047,Apoio!$A:$F,6,FALSE)</f>
        <v>Dourados</v>
      </c>
    </row>
    <row r="10048" spans="1:12" x14ac:dyDescent="0.25">
      <c r="A10048" s="46">
        <v>2024</v>
      </c>
      <c r="B10048" s="47" t="s">
        <v>379</v>
      </c>
      <c r="C10048" s="47" t="s">
        <v>10</v>
      </c>
      <c r="D10048" s="47" t="s">
        <v>11</v>
      </c>
      <c r="E10048" s="47" t="s">
        <v>26</v>
      </c>
      <c r="F10048" s="48">
        <v>12545</v>
      </c>
      <c r="G10048" s="35" t="str">
        <f>VLOOKUP(F10048,Apoio!A:B,2,FALSE)</f>
        <v>Vara Federal</v>
      </c>
      <c r="H10048" s="47" t="s">
        <v>29</v>
      </c>
      <c r="I10048" s="49">
        <v>108</v>
      </c>
      <c r="J10048" s="2">
        <f>VLOOKUP($F10048,Apoio!$A:$F,4,FALSE)</f>
        <v>2</v>
      </c>
      <c r="K10048" s="2">
        <f>VLOOKUP($F10048,Apoio!$A:$F,5,FALSE)</f>
        <v>2</v>
      </c>
      <c r="L10048" s="24" t="str">
        <f>VLOOKUP($F10048,Apoio!$A:$F,6,FALSE)</f>
        <v>Dourados</v>
      </c>
    </row>
    <row r="10049" spans="1:12" x14ac:dyDescent="0.25">
      <c r="A10049" s="50">
        <v>2024</v>
      </c>
      <c r="B10049" s="51" t="s">
        <v>379</v>
      </c>
      <c r="C10049" s="51" t="s">
        <v>10</v>
      </c>
      <c r="D10049" s="51" t="s">
        <v>11</v>
      </c>
      <c r="E10049" s="51" t="s">
        <v>30</v>
      </c>
      <c r="F10049" s="52">
        <v>12553</v>
      </c>
      <c r="G10049" s="35" t="str">
        <f>VLOOKUP(F10049,Apoio!A:B,2,FALSE)</f>
        <v>Vara Federal + JEF</v>
      </c>
      <c r="H10049" s="51" t="s">
        <v>31</v>
      </c>
      <c r="I10049" s="53">
        <v>68</v>
      </c>
      <c r="J10049" s="2">
        <f>VLOOKUP($F10049,Apoio!$A:$F,4,FALSE)</f>
        <v>1</v>
      </c>
      <c r="K10049" s="2">
        <f>VLOOKUP($F10049,Apoio!$A:$F,5,FALSE)</f>
        <v>6</v>
      </c>
      <c r="L10049" s="24" t="str">
        <f>VLOOKUP($F10049,Apoio!$A:$F,6,FALSE)</f>
        <v>Naviraí</v>
      </c>
    </row>
    <row r="10050" spans="1:12" x14ac:dyDescent="0.25">
      <c r="A10050" s="46">
        <v>2024</v>
      </c>
      <c r="B10050" s="47" t="s">
        <v>379</v>
      </c>
      <c r="C10050" s="47" t="s">
        <v>10</v>
      </c>
      <c r="D10050" s="47" t="s">
        <v>11</v>
      </c>
      <c r="E10050" s="47" t="s">
        <v>30</v>
      </c>
      <c r="F10050" s="48">
        <v>12553</v>
      </c>
      <c r="G10050" s="35" t="str">
        <f>VLOOKUP(F10050,Apoio!A:B,2,FALSE)</f>
        <v>Vara Federal + JEF</v>
      </c>
      <c r="H10050" s="47" t="s">
        <v>31</v>
      </c>
      <c r="I10050" s="49">
        <v>71</v>
      </c>
      <c r="J10050" s="2">
        <f>VLOOKUP($F10050,Apoio!$A:$F,4,FALSE)</f>
        <v>1</v>
      </c>
      <c r="K10050" s="2">
        <f>VLOOKUP($F10050,Apoio!$A:$F,5,FALSE)</f>
        <v>6</v>
      </c>
      <c r="L10050" s="24" t="str">
        <f>VLOOKUP($F10050,Apoio!$A:$F,6,FALSE)</f>
        <v>Naviraí</v>
      </c>
    </row>
    <row r="10051" spans="1:12" x14ac:dyDescent="0.25">
      <c r="A10051" s="50">
        <v>2024</v>
      </c>
      <c r="B10051" s="51" t="s">
        <v>379</v>
      </c>
      <c r="C10051" s="51" t="s">
        <v>10</v>
      </c>
      <c r="D10051" s="51" t="s">
        <v>11</v>
      </c>
      <c r="E10051" s="51" t="s">
        <v>32</v>
      </c>
      <c r="F10051" s="52">
        <v>12551</v>
      </c>
      <c r="G10051" s="35" t="str">
        <f>VLOOKUP(F10051,Apoio!A:B,2,FALSE)</f>
        <v>Vara Federal</v>
      </c>
      <c r="H10051" s="51" t="s">
        <v>33</v>
      </c>
      <c r="I10051" s="53">
        <v>98</v>
      </c>
      <c r="J10051" s="2">
        <f>VLOOKUP($F10051,Apoio!$A:$F,4,FALSE)</f>
        <v>1</v>
      </c>
      <c r="K10051" s="2">
        <f>VLOOKUP($F10051,Apoio!$A:$F,5,FALSE)</f>
        <v>5</v>
      </c>
      <c r="L10051" s="24" t="str">
        <f>VLOOKUP($F10051,Apoio!$A:$F,6,FALSE)</f>
        <v>Ponta Porã</v>
      </c>
    </row>
    <row r="10052" spans="1:12" x14ac:dyDescent="0.25">
      <c r="A10052" s="46">
        <v>2024</v>
      </c>
      <c r="B10052" s="47" t="s">
        <v>379</v>
      </c>
      <c r="C10052" s="47" t="s">
        <v>10</v>
      </c>
      <c r="D10052" s="47" t="s">
        <v>11</v>
      </c>
      <c r="E10052" s="47" t="s">
        <v>32</v>
      </c>
      <c r="F10052" s="48">
        <v>13978</v>
      </c>
      <c r="G10052" s="35" t="str">
        <f>VLOOKUP(F10052,Apoio!A:B,2,FALSE)</f>
        <v>Vara Federal + JEF</v>
      </c>
      <c r="H10052" s="47" t="s">
        <v>34</v>
      </c>
      <c r="I10052" s="49">
        <v>84</v>
      </c>
      <c r="J10052" s="2">
        <f>VLOOKUP($F10052,Apoio!$A:$F,4,FALSE)</f>
        <v>2</v>
      </c>
      <c r="K10052" s="2">
        <f>VLOOKUP($F10052,Apoio!$A:$F,5,FALSE)</f>
        <v>5</v>
      </c>
      <c r="L10052" s="24" t="str">
        <f>VLOOKUP($F10052,Apoio!$A:$F,6,FALSE)</f>
        <v>Ponta Porã</v>
      </c>
    </row>
    <row r="10053" spans="1:12" x14ac:dyDescent="0.25">
      <c r="A10053" s="50">
        <v>2024</v>
      </c>
      <c r="B10053" s="51" t="s">
        <v>379</v>
      </c>
      <c r="C10053" s="51" t="s">
        <v>10</v>
      </c>
      <c r="D10053" s="51" t="s">
        <v>11</v>
      </c>
      <c r="E10053" s="51" t="s">
        <v>32</v>
      </c>
      <c r="F10053" s="52">
        <v>13978</v>
      </c>
      <c r="G10053" s="35" t="str">
        <f>VLOOKUP(F10053,Apoio!A:B,2,FALSE)</f>
        <v>Vara Federal + JEF</v>
      </c>
      <c r="H10053" s="51" t="s">
        <v>34</v>
      </c>
      <c r="I10053" s="53">
        <v>74</v>
      </c>
      <c r="J10053" s="2">
        <f>VLOOKUP($F10053,Apoio!$A:$F,4,FALSE)</f>
        <v>2</v>
      </c>
      <c r="K10053" s="2">
        <f>VLOOKUP($F10053,Apoio!$A:$F,5,FALSE)</f>
        <v>5</v>
      </c>
      <c r="L10053" s="24" t="str">
        <f>VLOOKUP($F10053,Apoio!$A:$F,6,FALSE)</f>
        <v>Ponta Porã</v>
      </c>
    </row>
    <row r="10054" spans="1:12" x14ac:dyDescent="0.25">
      <c r="A10054" s="46">
        <v>2024</v>
      </c>
      <c r="B10054" s="47" t="s">
        <v>379</v>
      </c>
      <c r="C10054" s="47" t="s">
        <v>10</v>
      </c>
      <c r="D10054" s="47" t="s">
        <v>11</v>
      </c>
      <c r="E10054" s="47" t="s">
        <v>35</v>
      </c>
      <c r="F10054" s="48">
        <v>12547</v>
      </c>
      <c r="G10054" s="35" t="str">
        <f>VLOOKUP(F10054,Apoio!A:B,2,FALSE)</f>
        <v>Vara Federal + JEF</v>
      </c>
      <c r="H10054" s="47" t="s">
        <v>36</v>
      </c>
      <c r="I10054" s="49">
        <v>140</v>
      </c>
      <c r="J10054" s="2">
        <f>VLOOKUP($F10054,Apoio!$A:$F,4,FALSE)</f>
        <v>1</v>
      </c>
      <c r="K10054" s="2">
        <f>VLOOKUP($F10054,Apoio!$A:$F,5,FALSE)</f>
        <v>3</v>
      </c>
      <c r="L10054" s="24" t="str">
        <f>VLOOKUP($F10054,Apoio!$A:$F,6,FALSE)</f>
        <v>Três Lagoas</v>
      </c>
    </row>
    <row r="10055" spans="1:12" x14ac:dyDescent="0.25">
      <c r="A10055" s="50">
        <v>2024</v>
      </c>
      <c r="B10055" s="51" t="s">
        <v>379</v>
      </c>
      <c r="C10055" s="51" t="s">
        <v>10</v>
      </c>
      <c r="D10055" s="51" t="s">
        <v>11</v>
      </c>
      <c r="E10055" s="51" t="s">
        <v>35</v>
      </c>
      <c r="F10055" s="52">
        <v>12547</v>
      </c>
      <c r="G10055" s="35" t="str">
        <f>VLOOKUP(F10055,Apoio!A:B,2,FALSE)</f>
        <v>Vara Federal + JEF</v>
      </c>
      <c r="H10055" s="51" t="s">
        <v>36</v>
      </c>
      <c r="I10055" s="53">
        <v>74</v>
      </c>
      <c r="J10055" s="2">
        <f>VLOOKUP($F10055,Apoio!$A:$F,4,FALSE)</f>
        <v>1</v>
      </c>
      <c r="K10055" s="2">
        <f>VLOOKUP($F10055,Apoio!$A:$F,5,FALSE)</f>
        <v>3</v>
      </c>
      <c r="L10055" s="24" t="str">
        <f>VLOOKUP($F10055,Apoio!$A:$F,6,FALSE)</f>
        <v>Três Lagoas</v>
      </c>
    </row>
    <row r="10056" spans="1:12" x14ac:dyDescent="0.25">
      <c r="A10056" s="46">
        <v>2024</v>
      </c>
      <c r="B10056" s="47" t="s">
        <v>379</v>
      </c>
      <c r="C10056" s="47" t="s">
        <v>10</v>
      </c>
      <c r="D10056" s="47" t="s">
        <v>11</v>
      </c>
      <c r="E10056" s="47" t="s">
        <v>37</v>
      </c>
      <c r="F10056" s="48">
        <v>21666</v>
      </c>
      <c r="G10056" s="35" t="str">
        <f>VLOOKUP(F10056,Apoio!A:B,2,FALSE)</f>
        <v>Turma Recursal</v>
      </c>
      <c r="H10056" s="47" t="s">
        <v>39</v>
      </c>
      <c r="I10056" s="49">
        <v>99</v>
      </c>
      <c r="J10056" s="2">
        <f>VLOOKUP($F10056,Apoio!$A:$F,4,FALSE)</f>
        <v>1</v>
      </c>
      <c r="K10056" s="2">
        <f>VLOOKUP($F10056,Apoio!$A:$F,5,FALSE)</f>
        <v>1</v>
      </c>
      <c r="L10056" s="24" t="str">
        <f>VLOOKUP($F10056,Apoio!$A:$F,6,FALSE)</f>
        <v>Campo Grande - TR</v>
      </c>
    </row>
    <row r="10057" spans="1:12" x14ac:dyDescent="0.25">
      <c r="A10057" s="50">
        <v>2024</v>
      </c>
      <c r="B10057" s="51" t="s">
        <v>379</v>
      </c>
      <c r="C10057" s="51" t="s">
        <v>10</v>
      </c>
      <c r="D10057" s="51" t="s">
        <v>11</v>
      </c>
      <c r="E10057" s="51" t="s">
        <v>37</v>
      </c>
      <c r="F10057" s="52">
        <v>21667</v>
      </c>
      <c r="G10057" s="35" t="str">
        <f>VLOOKUP(F10057,Apoio!A:B,2,FALSE)</f>
        <v>Turma Recursal</v>
      </c>
      <c r="H10057" s="51" t="s">
        <v>40</v>
      </c>
      <c r="I10057" s="53">
        <v>97</v>
      </c>
      <c r="J10057" s="2">
        <f>VLOOKUP($F10057,Apoio!$A:$F,4,FALSE)</f>
        <v>2</v>
      </c>
      <c r="K10057" s="2">
        <f>VLOOKUP($F10057,Apoio!$A:$F,5,FALSE)</f>
        <v>1</v>
      </c>
      <c r="L10057" s="24" t="str">
        <f>VLOOKUP($F10057,Apoio!$A:$F,6,FALSE)</f>
        <v>Campo Grande - TR</v>
      </c>
    </row>
    <row r="10058" spans="1:12" x14ac:dyDescent="0.25">
      <c r="A10058" s="46">
        <v>2024</v>
      </c>
      <c r="B10058" s="47" t="s">
        <v>379</v>
      </c>
      <c r="C10058" s="47" t="s">
        <v>10</v>
      </c>
      <c r="D10058" s="47" t="s">
        <v>11</v>
      </c>
      <c r="E10058" s="47" t="s">
        <v>37</v>
      </c>
      <c r="F10058" s="48">
        <v>21668</v>
      </c>
      <c r="G10058" s="35" t="str">
        <f>VLOOKUP(F10058,Apoio!A:B,2,FALSE)</f>
        <v>Turma Recursal</v>
      </c>
      <c r="H10058" s="47" t="s">
        <v>41</v>
      </c>
      <c r="I10058" s="49">
        <v>104</v>
      </c>
      <c r="J10058" s="2">
        <f>VLOOKUP($F10058,Apoio!$A:$F,4,FALSE)</f>
        <v>3</v>
      </c>
      <c r="K10058" s="2">
        <f>VLOOKUP($F10058,Apoio!$A:$F,5,FALSE)</f>
        <v>1</v>
      </c>
      <c r="L10058" s="24" t="str">
        <f>VLOOKUP($F10058,Apoio!$A:$F,6,FALSE)</f>
        <v>Campo Grande - TR</v>
      </c>
    </row>
    <row r="10059" spans="1:12" x14ac:dyDescent="0.25">
      <c r="A10059" s="50">
        <v>2024</v>
      </c>
      <c r="B10059" s="51" t="s">
        <v>379</v>
      </c>
      <c r="C10059" s="51" t="s">
        <v>10</v>
      </c>
      <c r="D10059" s="51" t="s">
        <v>11</v>
      </c>
      <c r="E10059" s="51" t="s">
        <v>37</v>
      </c>
      <c r="F10059" s="52">
        <v>17775</v>
      </c>
      <c r="G10059" s="35" t="str">
        <f>VLOOKUP(F10059,Apoio!A:B,2,FALSE)</f>
        <v>Turma Recursal</v>
      </c>
      <c r="H10059" s="51" t="s">
        <v>42</v>
      </c>
      <c r="I10059" s="53">
        <v>94</v>
      </c>
      <c r="J10059" s="2">
        <f>VLOOKUP($F10059,Apoio!$A:$F,4,FALSE)</f>
        <v>4</v>
      </c>
      <c r="K10059" s="2">
        <f>VLOOKUP($F10059,Apoio!$A:$F,5,FALSE)</f>
        <v>1</v>
      </c>
      <c r="L10059" s="24" t="str">
        <f>VLOOKUP($F10059,Apoio!$A:$F,6,FALSE)</f>
        <v>Campo Grande - TR</v>
      </c>
    </row>
    <row r="10060" spans="1:12" x14ac:dyDescent="0.25">
      <c r="A10060" s="46">
        <v>2024</v>
      </c>
      <c r="B10060" s="47" t="s">
        <v>379</v>
      </c>
      <c r="C10060" s="47" t="s">
        <v>10</v>
      </c>
      <c r="D10060" s="47" t="s">
        <v>11</v>
      </c>
      <c r="E10060" s="47" t="s">
        <v>37</v>
      </c>
      <c r="F10060" s="48">
        <v>17776</v>
      </c>
      <c r="G10060" s="35" t="str">
        <f>VLOOKUP(F10060,Apoio!A:B,2,FALSE)</f>
        <v>Turma Recursal</v>
      </c>
      <c r="H10060" s="47" t="s">
        <v>43</v>
      </c>
      <c r="I10060" s="49">
        <v>101</v>
      </c>
      <c r="J10060" s="2">
        <f>VLOOKUP($F10060,Apoio!$A:$F,4,FALSE)</f>
        <v>5</v>
      </c>
      <c r="K10060" s="2">
        <f>VLOOKUP($F10060,Apoio!$A:$F,5,FALSE)</f>
        <v>1</v>
      </c>
      <c r="L10060" s="24" t="str">
        <f>VLOOKUP($F10060,Apoio!$A:$F,6,FALSE)</f>
        <v>Campo Grande - TR</v>
      </c>
    </row>
    <row r="10061" spans="1:12" x14ac:dyDescent="0.25">
      <c r="A10061" s="50">
        <v>2024</v>
      </c>
      <c r="B10061" s="51" t="s">
        <v>379</v>
      </c>
      <c r="C10061" s="51" t="s">
        <v>10</v>
      </c>
      <c r="D10061" s="51" t="s">
        <v>11</v>
      </c>
      <c r="E10061" s="51" t="s">
        <v>37</v>
      </c>
      <c r="F10061" s="52">
        <v>17777</v>
      </c>
      <c r="G10061" s="35" t="str">
        <f>VLOOKUP(F10061,Apoio!A:B,2,FALSE)</f>
        <v>Turma Recursal</v>
      </c>
      <c r="H10061" s="51" t="s">
        <v>44</v>
      </c>
      <c r="I10061" s="53">
        <v>99</v>
      </c>
      <c r="J10061" s="2">
        <f>VLOOKUP($F10061,Apoio!$A:$F,4,FALSE)</f>
        <v>6</v>
      </c>
      <c r="K10061" s="2">
        <f>VLOOKUP($F10061,Apoio!$A:$F,5,FALSE)</f>
        <v>1</v>
      </c>
      <c r="L10061" s="24" t="str">
        <f>VLOOKUP($F10061,Apoio!$A:$F,6,FALSE)</f>
        <v>Campo Grande - TR</v>
      </c>
    </row>
    <row r="10062" spans="1:12" x14ac:dyDescent="0.25">
      <c r="A10062" s="46">
        <v>2024</v>
      </c>
      <c r="B10062" s="47" t="s">
        <v>379</v>
      </c>
      <c r="C10062" s="47" t="s">
        <v>10</v>
      </c>
      <c r="D10062" s="47" t="s">
        <v>45</v>
      </c>
      <c r="E10062" s="47" t="s">
        <v>46</v>
      </c>
      <c r="F10062" s="48">
        <v>16494</v>
      </c>
      <c r="G10062" s="35" t="str">
        <f>VLOOKUP(F10062,Apoio!A:B,2,FALSE)</f>
        <v>Vara Federal</v>
      </c>
      <c r="H10062" s="47" t="s">
        <v>47</v>
      </c>
      <c r="I10062" s="49">
        <v>413</v>
      </c>
      <c r="J10062" s="2">
        <f>VLOOKUP($F10062,Apoio!$A:$F,4,FALSE)</f>
        <v>1</v>
      </c>
      <c r="K10062" s="2">
        <f>VLOOKUP($F10062,Apoio!$A:$F,5,FALSE)</f>
        <v>34</v>
      </c>
      <c r="L10062" s="24" t="str">
        <f>VLOOKUP($F10062,Apoio!$A:$F,6,FALSE)</f>
        <v>Americana</v>
      </c>
    </row>
    <row r="10063" spans="1:12" x14ac:dyDescent="0.25">
      <c r="A10063" s="50">
        <v>2024</v>
      </c>
      <c r="B10063" s="51" t="s">
        <v>379</v>
      </c>
      <c r="C10063" s="51" t="s">
        <v>10</v>
      </c>
      <c r="D10063" s="51" t="s">
        <v>45</v>
      </c>
      <c r="E10063" s="51" t="s">
        <v>46</v>
      </c>
      <c r="F10063" s="52">
        <v>13876</v>
      </c>
      <c r="G10063" s="35" t="str">
        <f>VLOOKUP(F10063,Apoio!A:B,2,FALSE)</f>
        <v>Juizado</v>
      </c>
      <c r="H10063" s="51" t="s">
        <v>48</v>
      </c>
      <c r="I10063" s="53">
        <v>367</v>
      </c>
      <c r="J10063" s="2">
        <f>VLOOKUP($F10063,Apoio!$A:$F,4,FALSE)</f>
        <v>1</v>
      </c>
      <c r="K10063" s="2">
        <f>VLOOKUP($F10063,Apoio!$A:$F,5,FALSE)</f>
        <v>34</v>
      </c>
      <c r="L10063" s="24" t="str">
        <f>VLOOKUP($F10063,Apoio!$A:$F,6,FALSE)</f>
        <v>Americana</v>
      </c>
    </row>
    <row r="10064" spans="1:12" x14ac:dyDescent="0.25">
      <c r="A10064" s="46">
        <v>2024</v>
      </c>
      <c r="B10064" s="47" t="s">
        <v>379</v>
      </c>
      <c r="C10064" s="47" t="s">
        <v>10</v>
      </c>
      <c r="D10064" s="47" t="s">
        <v>45</v>
      </c>
      <c r="E10064" s="47" t="s">
        <v>49</v>
      </c>
      <c r="F10064" s="48">
        <v>16534</v>
      </c>
      <c r="G10064" s="35" t="str">
        <f>VLOOKUP(F10064,Apoio!A:B,2,FALSE)</f>
        <v>Vara Federal + JEF</v>
      </c>
      <c r="H10064" s="47" t="s">
        <v>50</v>
      </c>
      <c r="I10064" s="49">
        <v>181</v>
      </c>
      <c r="J10064" s="2">
        <f>VLOOKUP($F10064,Apoio!$A:$F,4,FALSE)</f>
        <v>1</v>
      </c>
      <c r="K10064" s="2">
        <f>VLOOKUP($F10064,Apoio!$A:$F,5,FALSE)</f>
        <v>37</v>
      </c>
      <c r="L10064" s="24" t="str">
        <f>VLOOKUP($F10064,Apoio!$A:$F,6,FALSE)</f>
        <v>Andradina</v>
      </c>
    </row>
    <row r="10065" spans="1:12" x14ac:dyDescent="0.25">
      <c r="A10065" s="50">
        <v>2024</v>
      </c>
      <c r="B10065" s="51" t="s">
        <v>379</v>
      </c>
      <c r="C10065" s="51" t="s">
        <v>10</v>
      </c>
      <c r="D10065" s="51" t="s">
        <v>45</v>
      </c>
      <c r="E10065" s="51" t="s">
        <v>49</v>
      </c>
      <c r="F10065" s="52">
        <v>16534</v>
      </c>
      <c r="G10065" s="35" t="str">
        <f>VLOOKUP(F10065,Apoio!A:B,2,FALSE)</f>
        <v>Vara Federal + JEF</v>
      </c>
      <c r="H10065" s="51" t="s">
        <v>50</v>
      </c>
      <c r="I10065" s="53">
        <v>119</v>
      </c>
      <c r="J10065" s="2">
        <f>VLOOKUP($F10065,Apoio!$A:$F,4,FALSE)</f>
        <v>1</v>
      </c>
      <c r="K10065" s="2">
        <f>VLOOKUP($F10065,Apoio!$A:$F,5,FALSE)</f>
        <v>37</v>
      </c>
      <c r="L10065" s="24" t="str">
        <f>VLOOKUP($F10065,Apoio!$A:$F,6,FALSE)</f>
        <v>Andradina</v>
      </c>
    </row>
    <row r="10066" spans="1:12" x14ac:dyDescent="0.25">
      <c r="A10066" s="46">
        <v>2024</v>
      </c>
      <c r="B10066" s="47" t="s">
        <v>379</v>
      </c>
      <c r="C10066" s="47" t="s">
        <v>10</v>
      </c>
      <c r="D10066" s="47" t="s">
        <v>45</v>
      </c>
      <c r="E10066" s="47" t="s">
        <v>51</v>
      </c>
      <c r="F10066" s="48">
        <v>12475</v>
      </c>
      <c r="G10066" s="35" t="str">
        <f>VLOOKUP(F10066,Apoio!A:B,2,FALSE)</f>
        <v>Vara Federal</v>
      </c>
      <c r="H10066" s="47" t="s">
        <v>52</v>
      </c>
      <c r="I10066" s="49">
        <v>146</v>
      </c>
      <c r="J10066" s="2">
        <f>VLOOKUP($F10066,Apoio!$A:$F,4,FALSE)</f>
        <v>1</v>
      </c>
      <c r="K10066" s="2">
        <f>VLOOKUP($F10066,Apoio!$A:$F,5,FALSE)</f>
        <v>7</v>
      </c>
      <c r="L10066" s="24" t="str">
        <f>VLOOKUP($F10066,Apoio!$A:$F,6,FALSE)</f>
        <v>Araçatuba</v>
      </c>
    </row>
    <row r="10067" spans="1:12" x14ac:dyDescent="0.25">
      <c r="A10067" s="50">
        <v>2024</v>
      </c>
      <c r="B10067" s="51" t="s">
        <v>379</v>
      </c>
      <c r="C10067" s="51" t="s">
        <v>10</v>
      </c>
      <c r="D10067" s="51" t="s">
        <v>45</v>
      </c>
      <c r="E10067" s="51" t="s">
        <v>51</v>
      </c>
      <c r="F10067" s="52">
        <v>17772</v>
      </c>
      <c r="G10067" s="35" t="str">
        <f>VLOOKUP(F10067,Apoio!A:B,2,FALSE)</f>
        <v>Juizado</v>
      </c>
      <c r="H10067" s="51" t="s">
        <v>53</v>
      </c>
      <c r="I10067" s="53">
        <v>71</v>
      </c>
      <c r="J10067" s="2">
        <f>VLOOKUP($F10067,Apoio!$A:$F,4,FALSE)</f>
        <v>1</v>
      </c>
      <c r="K10067" s="2">
        <f>VLOOKUP($F10067,Apoio!$A:$F,5,FALSE)</f>
        <v>7</v>
      </c>
      <c r="L10067" s="24" t="str">
        <f>VLOOKUP($F10067,Apoio!$A:$F,6,FALSE)</f>
        <v>Araçatuba</v>
      </c>
    </row>
    <row r="10068" spans="1:12" x14ac:dyDescent="0.25">
      <c r="A10068" s="46">
        <v>2024</v>
      </c>
      <c r="B10068" s="47" t="s">
        <v>379</v>
      </c>
      <c r="C10068" s="47" t="s">
        <v>10</v>
      </c>
      <c r="D10068" s="47" t="s">
        <v>45</v>
      </c>
      <c r="E10068" s="47" t="s">
        <v>51</v>
      </c>
      <c r="F10068" s="48">
        <v>12476</v>
      </c>
      <c r="G10068" s="35" t="str">
        <f>VLOOKUP(F10068,Apoio!A:B,2,FALSE)</f>
        <v>Vara Federal</v>
      </c>
      <c r="H10068" s="47" t="s">
        <v>54</v>
      </c>
      <c r="I10068" s="49">
        <v>149</v>
      </c>
      <c r="J10068" s="2">
        <f>VLOOKUP($F10068,Apoio!$A:$F,4,FALSE)</f>
        <v>2</v>
      </c>
      <c r="K10068" s="2">
        <f>VLOOKUP($F10068,Apoio!$A:$F,5,FALSE)</f>
        <v>7</v>
      </c>
      <c r="L10068" s="24" t="str">
        <f>VLOOKUP($F10068,Apoio!$A:$F,6,FALSE)</f>
        <v>Araçatuba</v>
      </c>
    </row>
    <row r="10069" spans="1:12" x14ac:dyDescent="0.25">
      <c r="A10069" s="50">
        <v>2024</v>
      </c>
      <c r="B10069" s="51" t="s">
        <v>379</v>
      </c>
      <c r="C10069" s="51" t="s">
        <v>10</v>
      </c>
      <c r="D10069" s="51" t="s">
        <v>45</v>
      </c>
      <c r="E10069" s="51" t="s">
        <v>51</v>
      </c>
      <c r="F10069" s="52">
        <v>87793</v>
      </c>
      <c r="G10069" s="35" t="str">
        <f>VLOOKUP(F10069,Apoio!A:B,2,FALSE)</f>
        <v>Juizado</v>
      </c>
      <c r="H10069" s="51" t="s">
        <v>512</v>
      </c>
      <c r="I10069" s="53">
        <v>293</v>
      </c>
      <c r="J10069" s="2">
        <f>VLOOKUP($F10069,Apoio!$A:$F,4,FALSE)</f>
        <v>2</v>
      </c>
      <c r="K10069" s="2">
        <f>VLOOKUP($F10069,Apoio!$A:$F,5,FALSE)</f>
        <v>7</v>
      </c>
      <c r="L10069" s="24" t="str">
        <f>VLOOKUP($F10069,Apoio!$A:$F,6,FALSE)</f>
        <v>Araçatuba</v>
      </c>
    </row>
    <row r="10070" spans="1:12" x14ac:dyDescent="0.25">
      <c r="A10070" s="46">
        <v>2024</v>
      </c>
      <c r="B10070" s="47" t="s">
        <v>379</v>
      </c>
      <c r="C10070" s="47" t="s">
        <v>10</v>
      </c>
      <c r="D10070" s="47" t="s">
        <v>45</v>
      </c>
      <c r="E10070" s="47" t="s">
        <v>55</v>
      </c>
      <c r="F10070" s="48">
        <v>12521</v>
      </c>
      <c r="G10070" s="35" t="str">
        <f>VLOOKUP(F10070,Apoio!A:B,2,FALSE)</f>
        <v>Vara Federal</v>
      </c>
      <c r="H10070" s="47" t="s">
        <v>56</v>
      </c>
      <c r="I10070" s="49">
        <v>145</v>
      </c>
      <c r="J10070" s="2">
        <f>VLOOKUP($F10070,Apoio!$A:$F,4,FALSE)</f>
        <v>1</v>
      </c>
      <c r="K10070" s="2">
        <f>VLOOKUP($F10070,Apoio!$A:$F,5,FALSE)</f>
        <v>20</v>
      </c>
      <c r="L10070" s="24" t="str">
        <f>VLOOKUP($F10070,Apoio!$A:$F,6,FALSE)</f>
        <v>Araraquara</v>
      </c>
    </row>
    <row r="10071" spans="1:12" x14ac:dyDescent="0.25">
      <c r="A10071" s="50">
        <v>2024</v>
      </c>
      <c r="B10071" s="51" t="s">
        <v>379</v>
      </c>
      <c r="C10071" s="51" t="s">
        <v>10</v>
      </c>
      <c r="D10071" s="51" t="s">
        <v>45</v>
      </c>
      <c r="E10071" s="51" t="s">
        <v>55</v>
      </c>
      <c r="F10071" s="52">
        <v>14311</v>
      </c>
      <c r="G10071" s="35" t="str">
        <f>VLOOKUP(F10071,Apoio!A:B,2,FALSE)</f>
        <v>Juizado</v>
      </c>
      <c r="H10071" s="51" t="s">
        <v>57</v>
      </c>
      <c r="I10071" s="53">
        <v>284</v>
      </c>
      <c r="J10071" s="2">
        <f>VLOOKUP($F10071,Apoio!$A:$F,4,FALSE)</f>
        <v>1</v>
      </c>
      <c r="K10071" s="2">
        <f>VLOOKUP($F10071,Apoio!$A:$F,5,FALSE)</f>
        <v>20</v>
      </c>
      <c r="L10071" s="24" t="str">
        <f>VLOOKUP($F10071,Apoio!$A:$F,6,FALSE)</f>
        <v>Araraquara</v>
      </c>
    </row>
    <row r="10072" spans="1:12" x14ac:dyDescent="0.25">
      <c r="A10072" s="46">
        <v>2024</v>
      </c>
      <c r="B10072" s="47" t="s">
        <v>379</v>
      </c>
      <c r="C10072" s="47" t="s">
        <v>10</v>
      </c>
      <c r="D10072" s="47" t="s">
        <v>45</v>
      </c>
      <c r="E10072" s="47" t="s">
        <v>55</v>
      </c>
      <c r="F10072" s="48">
        <v>12522</v>
      </c>
      <c r="G10072" s="35" t="str">
        <f>VLOOKUP(F10072,Apoio!A:B,2,FALSE)</f>
        <v>Vara Federal</v>
      </c>
      <c r="H10072" s="47" t="s">
        <v>58</v>
      </c>
      <c r="I10072" s="49">
        <v>152</v>
      </c>
      <c r="J10072" s="2">
        <f>VLOOKUP($F10072,Apoio!$A:$F,4,FALSE)</f>
        <v>2</v>
      </c>
      <c r="K10072" s="2">
        <f>VLOOKUP($F10072,Apoio!$A:$F,5,FALSE)</f>
        <v>20</v>
      </c>
      <c r="L10072" s="24" t="str">
        <f>VLOOKUP($F10072,Apoio!$A:$F,6,FALSE)</f>
        <v>Araraquara</v>
      </c>
    </row>
    <row r="10073" spans="1:12" x14ac:dyDescent="0.25">
      <c r="A10073" s="50">
        <v>2024</v>
      </c>
      <c r="B10073" s="51" t="s">
        <v>379</v>
      </c>
      <c r="C10073" s="51" t="s">
        <v>10</v>
      </c>
      <c r="D10073" s="51" t="s">
        <v>45</v>
      </c>
      <c r="E10073" s="51" t="s">
        <v>59</v>
      </c>
      <c r="F10073" s="52">
        <v>12511</v>
      </c>
      <c r="G10073" s="35" t="str">
        <f>VLOOKUP(F10073,Apoio!A:B,2,FALSE)</f>
        <v>Vara Federal + JEF</v>
      </c>
      <c r="H10073" s="51" t="s">
        <v>60</v>
      </c>
      <c r="I10073" s="53">
        <v>86</v>
      </c>
      <c r="J10073" s="2">
        <f>VLOOKUP($F10073,Apoio!$A:$F,4,FALSE)</f>
        <v>1</v>
      </c>
      <c r="K10073" s="2">
        <f>VLOOKUP($F10073,Apoio!$A:$F,5,FALSE)</f>
        <v>16</v>
      </c>
      <c r="L10073" s="24" t="str">
        <f>VLOOKUP($F10073,Apoio!$A:$F,6,FALSE)</f>
        <v>Assis</v>
      </c>
    </row>
    <row r="10074" spans="1:12" x14ac:dyDescent="0.25">
      <c r="A10074" s="46">
        <v>2024</v>
      </c>
      <c r="B10074" s="47" t="s">
        <v>379</v>
      </c>
      <c r="C10074" s="47" t="s">
        <v>10</v>
      </c>
      <c r="D10074" s="47" t="s">
        <v>45</v>
      </c>
      <c r="E10074" s="47" t="s">
        <v>59</v>
      </c>
      <c r="F10074" s="48">
        <v>12511</v>
      </c>
      <c r="G10074" s="35" t="str">
        <f>VLOOKUP(F10074,Apoio!A:B,2,FALSE)</f>
        <v>Vara Federal + JEF</v>
      </c>
      <c r="H10074" s="47" t="s">
        <v>60</v>
      </c>
      <c r="I10074" s="49">
        <v>124</v>
      </c>
      <c r="J10074" s="2">
        <f>VLOOKUP($F10074,Apoio!$A:$F,4,FALSE)</f>
        <v>1</v>
      </c>
      <c r="K10074" s="2">
        <f>VLOOKUP($F10074,Apoio!$A:$F,5,FALSE)</f>
        <v>16</v>
      </c>
      <c r="L10074" s="24" t="str">
        <f>VLOOKUP($F10074,Apoio!$A:$F,6,FALSE)</f>
        <v>Assis</v>
      </c>
    </row>
    <row r="10075" spans="1:12" x14ac:dyDescent="0.25">
      <c r="A10075" s="50">
        <v>2024</v>
      </c>
      <c r="B10075" s="51" t="s">
        <v>379</v>
      </c>
      <c r="C10075" s="51" t="s">
        <v>10</v>
      </c>
      <c r="D10075" s="51" t="s">
        <v>45</v>
      </c>
      <c r="E10075" s="51" t="s">
        <v>61</v>
      </c>
      <c r="F10075" s="52">
        <v>16586</v>
      </c>
      <c r="G10075" s="35" t="str">
        <f>VLOOKUP(F10075,Apoio!A:B,2,FALSE)</f>
        <v>Vara Federal + JEF</v>
      </c>
      <c r="H10075" s="51" t="s">
        <v>62</v>
      </c>
      <c r="I10075" s="53">
        <v>169</v>
      </c>
      <c r="J10075" s="2">
        <f>VLOOKUP($F10075,Apoio!$A:$F,4,FALSE)</f>
        <v>1</v>
      </c>
      <c r="K10075" s="2">
        <f>VLOOKUP($F10075,Apoio!$A:$F,5,FALSE)</f>
        <v>32</v>
      </c>
      <c r="L10075" s="24" t="str">
        <f>VLOOKUP($F10075,Apoio!$A:$F,6,FALSE)</f>
        <v>Avaré</v>
      </c>
    </row>
    <row r="10076" spans="1:12" x14ac:dyDescent="0.25">
      <c r="A10076" s="46">
        <v>2024</v>
      </c>
      <c r="B10076" s="47" t="s">
        <v>379</v>
      </c>
      <c r="C10076" s="47" t="s">
        <v>10</v>
      </c>
      <c r="D10076" s="47" t="s">
        <v>45</v>
      </c>
      <c r="E10076" s="47" t="s">
        <v>61</v>
      </c>
      <c r="F10076" s="48">
        <v>16586</v>
      </c>
      <c r="G10076" s="35" t="str">
        <f>VLOOKUP(F10076,Apoio!A:B,2,FALSE)</f>
        <v>Vara Federal + JEF</v>
      </c>
      <c r="H10076" s="47" t="s">
        <v>62</v>
      </c>
      <c r="I10076" s="49">
        <v>67</v>
      </c>
      <c r="J10076" s="2">
        <f>VLOOKUP($F10076,Apoio!$A:$F,4,FALSE)</f>
        <v>1</v>
      </c>
      <c r="K10076" s="2">
        <f>VLOOKUP($F10076,Apoio!$A:$F,5,FALSE)</f>
        <v>32</v>
      </c>
      <c r="L10076" s="24" t="str">
        <f>VLOOKUP($F10076,Apoio!$A:$F,6,FALSE)</f>
        <v>Avaré</v>
      </c>
    </row>
    <row r="10077" spans="1:12" x14ac:dyDescent="0.25">
      <c r="A10077" s="50">
        <v>2024</v>
      </c>
      <c r="B10077" s="51" t="s">
        <v>379</v>
      </c>
      <c r="C10077" s="51" t="s">
        <v>10</v>
      </c>
      <c r="D10077" s="51" t="s">
        <v>45</v>
      </c>
      <c r="E10077" s="51" t="s">
        <v>63</v>
      </c>
      <c r="F10077" s="52">
        <v>13743</v>
      </c>
      <c r="G10077" s="35" t="str">
        <f>VLOOKUP(F10077,Apoio!A:B,2,FALSE)</f>
        <v>Vara Federal + JEF</v>
      </c>
      <c r="H10077" s="51" t="s">
        <v>64</v>
      </c>
      <c r="I10077" s="53">
        <v>223</v>
      </c>
      <c r="J10077" s="2">
        <f>VLOOKUP($F10077,Apoio!$A:$F,4,FALSE)</f>
        <v>1</v>
      </c>
      <c r="K10077" s="2">
        <f>VLOOKUP($F10077,Apoio!$A:$F,5,FALSE)</f>
        <v>38</v>
      </c>
      <c r="L10077" s="24" t="str">
        <f>VLOOKUP($F10077,Apoio!$A:$F,6,FALSE)</f>
        <v>Barretos</v>
      </c>
    </row>
    <row r="10078" spans="1:12" x14ac:dyDescent="0.25">
      <c r="A10078" s="46">
        <v>2024</v>
      </c>
      <c r="B10078" s="47" t="s">
        <v>379</v>
      </c>
      <c r="C10078" s="47" t="s">
        <v>10</v>
      </c>
      <c r="D10078" s="47" t="s">
        <v>45</v>
      </c>
      <c r="E10078" s="47" t="s">
        <v>63</v>
      </c>
      <c r="F10078" s="48">
        <v>13743</v>
      </c>
      <c r="G10078" s="35" t="str">
        <f>VLOOKUP(F10078,Apoio!A:B,2,FALSE)</f>
        <v>Vara Federal + JEF</v>
      </c>
      <c r="H10078" s="47" t="s">
        <v>64</v>
      </c>
      <c r="I10078" s="49">
        <v>151</v>
      </c>
      <c r="J10078" s="2">
        <f>VLOOKUP($F10078,Apoio!$A:$F,4,FALSE)</f>
        <v>1</v>
      </c>
      <c r="K10078" s="2">
        <f>VLOOKUP($F10078,Apoio!$A:$F,5,FALSE)</f>
        <v>38</v>
      </c>
      <c r="L10078" s="24" t="str">
        <f>VLOOKUP($F10078,Apoio!$A:$F,6,FALSE)</f>
        <v>Barretos</v>
      </c>
    </row>
    <row r="10079" spans="1:12" x14ac:dyDescent="0.25">
      <c r="A10079" s="50">
        <v>2024</v>
      </c>
      <c r="B10079" s="51" t="s">
        <v>379</v>
      </c>
      <c r="C10079" s="51" t="s">
        <v>10</v>
      </c>
      <c r="D10079" s="51" t="s">
        <v>45</v>
      </c>
      <c r="E10079" s="51" t="s">
        <v>65</v>
      </c>
      <c r="F10079" s="52">
        <v>18224</v>
      </c>
      <c r="G10079" s="35" t="str">
        <f>VLOOKUP(F10079,Apoio!A:B,2,FALSE)</f>
        <v>Vara Federal</v>
      </c>
      <c r="H10079" s="51" t="s">
        <v>66</v>
      </c>
      <c r="I10079" s="53">
        <v>402</v>
      </c>
      <c r="J10079" s="2">
        <f>VLOOKUP($F10079,Apoio!$A:$F,4,FALSE)</f>
        <v>1</v>
      </c>
      <c r="K10079" s="2">
        <f>VLOOKUP($F10079,Apoio!$A:$F,5,FALSE)</f>
        <v>44</v>
      </c>
      <c r="L10079" s="24" t="str">
        <f>VLOOKUP($F10079,Apoio!$A:$F,6,FALSE)</f>
        <v>Barueri</v>
      </c>
    </row>
    <row r="10080" spans="1:12" x14ac:dyDescent="0.25">
      <c r="A10080" s="46">
        <v>2024</v>
      </c>
      <c r="B10080" s="47" t="s">
        <v>379</v>
      </c>
      <c r="C10080" s="47" t="s">
        <v>10</v>
      </c>
      <c r="D10080" s="47" t="s">
        <v>45</v>
      </c>
      <c r="E10080" s="47" t="s">
        <v>65</v>
      </c>
      <c r="F10080" s="48">
        <v>18226</v>
      </c>
      <c r="G10080" s="35" t="str">
        <f>VLOOKUP(F10080,Apoio!A:B,2,FALSE)</f>
        <v>Juizado</v>
      </c>
      <c r="H10080" s="47" t="s">
        <v>67</v>
      </c>
      <c r="I10080" s="49">
        <v>299</v>
      </c>
      <c r="J10080" s="2">
        <f>VLOOKUP($F10080,Apoio!$A:$F,4,FALSE)</f>
        <v>1</v>
      </c>
      <c r="K10080" s="2">
        <f>VLOOKUP($F10080,Apoio!$A:$F,5,FALSE)</f>
        <v>44</v>
      </c>
      <c r="L10080" s="24" t="str">
        <f>VLOOKUP($F10080,Apoio!$A:$F,6,FALSE)</f>
        <v>Barueri</v>
      </c>
    </row>
    <row r="10081" spans="1:12" x14ac:dyDescent="0.25">
      <c r="A10081" s="50">
        <v>2024</v>
      </c>
      <c r="B10081" s="51" t="s">
        <v>379</v>
      </c>
      <c r="C10081" s="51" t="s">
        <v>10</v>
      </c>
      <c r="D10081" s="51" t="s">
        <v>45</v>
      </c>
      <c r="E10081" s="51" t="s">
        <v>65</v>
      </c>
      <c r="F10081" s="52">
        <v>18225</v>
      </c>
      <c r="G10081" s="35" t="str">
        <f>VLOOKUP(F10081,Apoio!A:B,2,FALSE)</f>
        <v>Vara Federal</v>
      </c>
      <c r="H10081" s="51" t="s">
        <v>68</v>
      </c>
      <c r="I10081" s="53">
        <v>410</v>
      </c>
      <c r="J10081" s="2">
        <f>VLOOKUP($F10081,Apoio!$A:$F,4,FALSE)</f>
        <v>2</v>
      </c>
      <c r="K10081" s="2">
        <f>VLOOKUP($F10081,Apoio!$A:$F,5,FALSE)</f>
        <v>44</v>
      </c>
      <c r="L10081" s="24" t="str">
        <f>VLOOKUP($F10081,Apoio!$A:$F,6,FALSE)</f>
        <v>Barueri</v>
      </c>
    </row>
    <row r="10082" spans="1:12" x14ac:dyDescent="0.25">
      <c r="A10082" s="46">
        <v>2024</v>
      </c>
      <c r="B10082" s="47" t="s">
        <v>379</v>
      </c>
      <c r="C10082" s="47" t="s">
        <v>10</v>
      </c>
      <c r="D10082" s="47" t="s">
        <v>45</v>
      </c>
      <c r="E10082" s="47" t="s">
        <v>69</v>
      </c>
      <c r="F10082" s="48">
        <v>12478</v>
      </c>
      <c r="G10082" s="35" t="str">
        <f>VLOOKUP(F10082,Apoio!A:B,2,FALSE)</f>
        <v>Vara Federal</v>
      </c>
      <c r="H10082" s="47" t="s">
        <v>70</v>
      </c>
      <c r="I10082" s="49">
        <v>121</v>
      </c>
      <c r="J10082" s="2">
        <f>VLOOKUP($F10082,Apoio!$A:$F,4,FALSE)</f>
        <v>1</v>
      </c>
      <c r="K10082" s="2">
        <f>VLOOKUP($F10082,Apoio!$A:$F,5,FALSE)</f>
        <v>8</v>
      </c>
      <c r="L10082" s="24" t="str">
        <f>VLOOKUP($F10082,Apoio!$A:$F,6,FALSE)</f>
        <v>Bauru</v>
      </c>
    </row>
    <row r="10083" spans="1:12" x14ac:dyDescent="0.25">
      <c r="A10083" s="50">
        <v>2024</v>
      </c>
      <c r="B10083" s="51" t="s">
        <v>379</v>
      </c>
      <c r="C10083" s="51" t="s">
        <v>10</v>
      </c>
      <c r="D10083" s="51" t="s">
        <v>45</v>
      </c>
      <c r="E10083" s="51" t="s">
        <v>69</v>
      </c>
      <c r="F10083" s="52">
        <v>16499</v>
      </c>
      <c r="G10083" s="35" t="str">
        <f>VLOOKUP(F10083,Apoio!A:B,2,FALSE)</f>
        <v>Juizado</v>
      </c>
      <c r="H10083" s="51" t="s">
        <v>71</v>
      </c>
      <c r="I10083" s="53">
        <v>357</v>
      </c>
      <c r="J10083" s="2">
        <f>VLOOKUP($F10083,Apoio!$A:$F,4,FALSE)</f>
        <v>1</v>
      </c>
      <c r="K10083" s="2">
        <f>VLOOKUP($F10083,Apoio!$A:$F,5,FALSE)</f>
        <v>8</v>
      </c>
      <c r="L10083" s="24" t="str">
        <f>VLOOKUP($F10083,Apoio!$A:$F,6,FALSE)</f>
        <v>Bauru</v>
      </c>
    </row>
    <row r="10084" spans="1:12" x14ac:dyDescent="0.25">
      <c r="A10084" s="46">
        <v>2024</v>
      </c>
      <c r="B10084" s="47" t="s">
        <v>379</v>
      </c>
      <c r="C10084" s="47" t="s">
        <v>10</v>
      </c>
      <c r="D10084" s="47" t="s">
        <v>45</v>
      </c>
      <c r="E10084" s="47" t="s">
        <v>69</v>
      </c>
      <c r="F10084" s="48">
        <v>12479</v>
      </c>
      <c r="G10084" s="35" t="str">
        <f>VLOOKUP(F10084,Apoio!A:B,2,FALSE)</f>
        <v>Vara Federal</v>
      </c>
      <c r="H10084" s="47" t="s">
        <v>72</v>
      </c>
      <c r="I10084" s="49">
        <v>125</v>
      </c>
      <c r="J10084" s="2">
        <f>VLOOKUP($F10084,Apoio!$A:$F,4,FALSE)</f>
        <v>2</v>
      </c>
      <c r="K10084" s="2">
        <f>VLOOKUP($F10084,Apoio!$A:$F,5,FALSE)</f>
        <v>8</v>
      </c>
      <c r="L10084" s="24" t="str">
        <f>VLOOKUP($F10084,Apoio!$A:$F,6,FALSE)</f>
        <v>Bauru</v>
      </c>
    </row>
    <row r="10085" spans="1:12" x14ac:dyDescent="0.25">
      <c r="A10085" s="50">
        <v>2024</v>
      </c>
      <c r="B10085" s="51" t="s">
        <v>379</v>
      </c>
      <c r="C10085" s="51" t="s">
        <v>10</v>
      </c>
      <c r="D10085" s="51" t="s">
        <v>45</v>
      </c>
      <c r="E10085" s="51" t="s">
        <v>69</v>
      </c>
      <c r="F10085" s="52">
        <v>12480</v>
      </c>
      <c r="G10085" s="35" t="str">
        <f>VLOOKUP(F10085,Apoio!A:B,2,FALSE)</f>
        <v>Vara Federal</v>
      </c>
      <c r="H10085" s="51" t="s">
        <v>73</v>
      </c>
      <c r="I10085" s="53">
        <v>131</v>
      </c>
      <c r="J10085" s="2">
        <f>VLOOKUP($F10085,Apoio!$A:$F,4,FALSE)</f>
        <v>3</v>
      </c>
      <c r="K10085" s="2">
        <f>VLOOKUP($F10085,Apoio!$A:$F,5,FALSE)</f>
        <v>8</v>
      </c>
      <c r="L10085" s="24" t="str">
        <f>VLOOKUP($F10085,Apoio!$A:$F,6,FALSE)</f>
        <v>Bauru</v>
      </c>
    </row>
    <row r="10086" spans="1:12" x14ac:dyDescent="0.25">
      <c r="A10086" s="46">
        <v>2024</v>
      </c>
      <c r="B10086" s="47" t="s">
        <v>379</v>
      </c>
      <c r="C10086" s="47" t="s">
        <v>10</v>
      </c>
      <c r="D10086" s="47" t="s">
        <v>45</v>
      </c>
      <c r="E10086" s="47" t="s">
        <v>74</v>
      </c>
      <c r="F10086" s="48">
        <v>16398</v>
      </c>
      <c r="G10086" s="35" t="str">
        <f>VLOOKUP(F10086,Apoio!A:B,2,FALSE)</f>
        <v>Vara Federal</v>
      </c>
      <c r="H10086" s="47" t="s">
        <v>75</v>
      </c>
      <c r="I10086" s="49">
        <v>100</v>
      </c>
      <c r="J10086" s="2">
        <f>VLOOKUP($F10086,Apoio!$A:$F,4,FALSE)</f>
        <v>1</v>
      </c>
      <c r="K10086" s="2">
        <f>VLOOKUP($F10086,Apoio!$A:$F,5,FALSE)</f>
        <v>31</v>
      </c>
      <c r="L10086" s="24" t="str">
        <f>VLOOKUP($F10086,Apoio!$A:$F,6,FALSE)</f>
        <v>Botucatu</v>
      </c>
    </row>
    <row r="10087" spans="1:12" x14ac:dyDescent="0.25">
      <c r="A10087" s="50">
        <v>2024</v>
      </c>
      <c r="B10087" s="51" t="s">
        <v>379</v>
      </c>
      <c r="C10087" s="51" t="s">
        <v>10</v>
      </c>
      <c r="D10087" s="51" t="s">
        <v>45</v>
      </c>
      <c r="E10087" s="51" t="s">
        <v>74</v>
      </c>
      <c r="F10087" s="52">
        <v>14020</v>
      </c>
      <c r="G10087" s="35" t="str">
        <f>VLOOKUP(F10087,Apoio!A:B,2,FALSE)</f>
        <v>Juizado</v>
      </c>
      <c r="H10087" s="51" t="s">
        <v>76</v>
      </c>
      <c r="I10087" s="53">
        <v>263</v>
      </c>
      <c r="J10087" s="2">
        <f>VLOOKUP($F10087,Apoio!$A:$F,4,FALSE)</f>
        <v>1</v>
      </c>
      <c r="K10087" s="2">
        <f>VLOOKUP($F10087,Apoio!$A:$F,5,FALSE)</f>
        <v>31</v>
      </c>
      <c r="L10087" s="24" t="str">
        <f>VLOOKUP($F10087,Apoio!$A:$F,6,FALSE)</f>
        <v>Botucatu</v>
      </c>
    </row>
    <row r="10088" spans="1:12" x14ac:dyDescent="0.25">
      <c r="A10088" s="46">
        <v>2024</v>
      </c>
      <c r="B10088" s="47" t="s">
        <v>379</v>
      </c>
      <c r="C10088" s="47" t="s">
        <v>10</v>
      </c>
      <c r="D10088" s="47" t="s">
        <v>45</v>
      </c>
      <c r="E10088" s="47" t="s">
        <v>77</v>
      </c>
      <c r="F10088" s="48">
        <v>12528</v>
      </c>
      <c r="G10088" s="35" t="str">
        <f>VLOOKUP(F10088,Apoio!A:B,2,FALSE)</f>
        <v>Vara Federal</v>
      </c>
      <c r="H10088" s="47" t="s">
        <v>78</v>
      </c>
      <c r="I10088" s="49">
        <v>394</v>
      </c>
      <c r="J10088" s="2">
        <f>VLOOKUP($F10088,Apoio!$A:$F,4,FALSE)</f>
        <v>1</v>
      </c>
      <c r="K10088" s="2">
        <f>VLOOKUP($F10088,Apoio!$A:$F,5,FALSE)</f>
        <v>23</v>
      </c>
      <c r="L10088" s="24" t="str">
        <f>VLOOKUP($F10088,Apoio!$A:$F,6,FALSE)</f>
        <v>Bragança Paulista</v>
      </c>
    </row>
    <row r="10089" spans="1:12" x14ac:dyDescent="0.25">
      <c r="A10089" s="50">
        <v>2024</v>
      </c>
      <c r="B10089" s="51" t="s">
        <v>379</v>
      </c>
      <c r="C10089" s="51" t="s">
        <v>10</v>
      </c>
      <c r="D10089" s="51" t="s">
        <v>45</v>
      </c>
      <c r="E10089" s="51" t="s">
        <v>77</v>
      </c>
      <c r="F10089" s="52">
        <v>18374</v>
      </c>
      <c r="G10089" s="35" t="str">
        <f>VLOOKUP(F10089,Apoio!A:B,2,FALSE)</f>
        <v>Juizado</v>
      </c>
      <c r="H10089" s="51" t="s">
        <v>79</v>
      </c>
      <c r="I10089" s="53">
        <v>270</v>
      </c>
      <c r="J10089" s="2">
        <f>VLOOKUP($F10089,Apoio!$A:$F,4,FALSE)</f>
        <v>1</v>
      </c>
      <c r="K10089" s="2">
        <f>VLOOKUP($F10089,Apoio!$A:$F,5,FALSE)</f>
        <v>23</v>
      </c>
      <c r="L10089" s="24" t="str">
        <f>VLOOKUP($F10089,Apoio!$A:$F,6,FALSE)</f>
        <v>Bragança Paulista</v>
      </c>
    </row>
    <row r="10090" spans="1:12" x14ac:dyDescent="0.25">
      <c r="A10090" s="46">
        <v>2024</v>
      </c>
      <c r="B10090" s="47" t="s">
        <v>379</v>
      </c>
      <c r="C10090" s="47" t="s">
        <v>10</v>
      </c>
      <c r="D10090" s="47" t="s">
        <v>45</v>
      </c>
      <c r="E10090" s="47" t="s">
        <v>80</v>
      </c>
      <c r="F10090" s="48">
        <v>12468</v>
      </c>
      <c r="G10090" s="35" t="str">
        <f>VLOOKUP(F10090,Apoio!A:B,2,FALSE)</f>
        <v>Vara Federal</v>
      </c>
      <c r="H10090" s="47" t="s">
        <v>81</v>
      </c>
      <c r="I10090" s="49">
        <v>62</v>
      </c>
      <c r="J10090" s="2">
        <f>VLOOKUP($F10090,Apoio!$A:$F,4,FALSE)</f>
        <v>1</v>
      </c>
      <c r="K10090" s="2">
        <f>VLOOKUP($F10090,Apoio!$A:$F,5,FALSE)</f>
        <v>5</v>
      </c>
      <c r="L10090" s="24" t="str">
        <f>VLOOKUP($F10090,Apoio!$A:$F,6,FALSE)</f>
        <v>Campinas</v>
      </c>
    </row>
    <row r="10091" spans="1:12" x14ac:dyDescent="0.25">
      <c r="A10091" s="50">
        <v>2024</v>
      </c>
      <c r="B10091" s="51" t="s">
        <v>379</v>
      </c>
      <c r="C10091" s="51" t="s">
        <v>10</v>
      </c>
      <c r="D10091" s="51" t="s">
        <v>45</v>
      </c>
      <c r="E10091" s="51" t="s">
        <v>80</v>
      </c>
      <c r="F10091" s="52">
        <v>14021</v>
      </c>
      <c r="G10091" s="35" t="str">
        <f>VLOOKUP(F10091,Apoio!A:B,2,FALSE)</f>
        <v>Juizado</v>
      </c>
      <c r="H10091" s="51" t="s">
        <v>82</v>
      </c>
      <c r="I10091" s="53">
        <v>351</v>
      </c>
      <c r="J10091" s="2">
        <f>VLOOKUP($F10091,Apoio!$A:$F,4,FALSE)</f>
        <v>1</v>
      </c>
      <c r="K10091" s="2">
        <f>VLOOKUP($F10091,Apoio!$A:$F,5,FALSE)</f>
        <v>5</v>
      </c>
      <c r="L10091" s="24" t="str">
        <f>VLOOKUP($F10091,Apoio!$A:$F,6,FALSE)</f>
        <v>Campinas</v>
      </c>
    </row>
    <row r="10092" spans="1:12" x14ac:dyDescent="0.25">
      <c r="A10092" s="46">
        <v>2024</v>
      </c>
      <c r="B10092" s="47" t="s">
        <v>379</v>
      </c>
      <c r="C10092" s="47" t="s">
        <v>10</v>
      </c>
      <c r="D10092" s="47" t="s">
        <v>45</v>
      </c>
      <c r="E10092" s="47" t="s">
        <v>80</v>
      </c>
      <c r="F10092" s="48">
        <v>12952</v>
      </c>
      <c r="G10092" s="35" t="str">
        <f>VLOOKUP(F10092,Apoio!A:B,2,FALSE)</f>
        <v>Vara Federal</v>
      </c>
      <c r="H10092" s="47" t="s">
        <v>83</v>
      </c>
      <c r="I10092" s="49">
        <v>148</v>
      </c>
      <c r="J10092" s="2">
        <f>VLOOKUP($F10092,Apoio!$A:$F,4,FALSE)</f>
        <v>2</v>
      </c>
      <c r="K10092" s="2">
        <f>VLOOKUP($F10092,Apoio!$A:$F,5,FALSE)</f>
        <v>5</v>
      </c>
      <c r="L10092" s="24" t="str">
        <f>VLOOKUP($F10092,Apoio!$A:$F,6,FALSE)</f>
        <v>Campinas</v>
      </c>
    </row>
    <row r="10093" spans="1:12" x14ac:dyDescent="0.25">
      <c r="A10093" s="50">
        <v>2024</v>
      </c>
      <c r="B10093" s="51" t="s">
        <v>379</v>
      </c>
      <c r="C10093" s="51" t="s">
        <v>10</v>
      </c>
      <c r="D10093" s="51" t="s">
        <v>45</v>
      </c>
      <c r="E10093" s="51" t="s">
        <v>80</v>
      </c>
      <c r="F10093" s="52">
        <v>14022</v>
      </c>
      <c r="G10093" s="35" t="str">
        <f>VLOOKUP(F10093,Apoio!A:B,2,FALSE)</f>
        <v>Juizado</v>
      </c>
      <c r="H10093" s="51" t="s">
        <v>84</v>
      </c>
      <c r="I10093" s="53">
        <v>302</v>
      </c>
      <c r="J10093" s="2">
        <f>VLOOKUP($F10093,Apoio!$A:$F,4,FALSE)</f>
        <v>2</v>
      </c>
      <c r="K10093" s="2">
        <f>VLOOKUP($F10093,Apoio!$A:$F,5,FALSE)</f>
        <v>5</v>
      </c>
      <c r="L10093" s="24" t="str">
        <f>VLOOKUP($F10093,Apoio!$A:$F,6,FALSE)</f>
        <v>Campinas</v>
      </c>
    </row>
    <row r="10094" spans="1:12" x14ac:dyDescent="0.25">
      <c r="A10094" s="46">
        <v>2024</v>
      </c>
      <c r="B10094" s="47" t="s">
        <v>379</v>
      </c>
      <c r="C10094" s="47" t="s">
        <v>10</v>
      </c>
      <c r="D10094" s="47" t="s">
        <v>45</v>
      </c>
      <c r="E10094" s="47" t="s">
        <v>80</v>
      </c>
      <c r="F10094" s="48">
        <v>85142</v>
      </c>
      <c r="G10094" s="35" t="str">
        <f>VLOOKUP(F10094,Apoio!A:B,2,FALSE)</f>
        <v>Juizado</v>
      </c>
      <c r="H10094" s="47" t="s">
        <v>85</v>
      </c>
      <c r="I10094" s="49">
        <v>217</v>
      </c>
      <c r="J10094" s="2">
        <f>VLOOKUP($F10094,Apoio!$A:$F,4,FALSE)</f>
        <v>3</v>
      </c>
      <c r="K10094" s="2">
        <f>VLOOKUP($F10094,Apoio!$A:$F,5,FALSE)</f>
        <v>5</v>
      </c>
      <c r="L10094" s="24" t="str">
        <f>VLOOKUP($F10094,Apoio!$A:$F,6,FALSE)</f>
        <v>Campinas</v>
      </c>
    </row>
    <row r="10095" spans="1:12" x14ac:dyDescent="0.25">
      <c r="A10095" s="50">
        <v>2024</v>
      </c>
      <c r="B10095" s="51" t="s">
        <v>379</v>
      </c>
      <c r="C10095" s="51" t="s">
        <v>10</v>
      </c>
      <c r="D10095" s="51" t="s">
        <v>45</v>
      </c>
      <c r="E10095" s="51" t="s">
        <v>80</v>
      </c>
      <c r="F10095" s="52">
        <v>12954</v>
      </c>
      <c r="G10095" s="35" t="str">
        <f>VLOOKUP(F10095,Apoio!A:B,2,FALSE)</f>
        <v>Vara Federal</v>
      </c>
      <c r="H10095" s="51" t="s">
        <v>86</v>
      </c>
      <c r="I10095" s="53">
        <v>143</v>
      </c>
      <c r="J10095" s="2">
        <f>VLOOKUP($F10095,Apoio!$A:$F,4,FALSE)</f>
        <v>4</v>
      </c>
      <c r="K10095" s="2">
        <f>VLOOKUP($F10095,Apoio!$A:$F,5,FALSE)</f>
        <v>5</v>
      </c>
      <c r="L10095" s="24" t="str">
        <f>VLOOKUP($F10095,Apoio!$A:$F,6,FALSE)</f>
        <v>Campinas</v>
      </c>
    </row>
    <row r="10096" spans="1:12" x14ac:dyDescent="0.25">
      <c r="A10096" s="46">
        <v>2024</v>
      </c>
      <c r="B10096" s="47" t="s">
        <v>379</v>
      </c>
      <c r="C10096" s="47" t="s">
        <v>10</v>
      </c>
      <c r="D10096" s="47" t="s">
        <v>45</v>
      </c>
      <c r="E10096" s="47" t="s">
        <v>80</v>
      </c>
      <c r="F10096" s="48">
        <v>14057</v>
      </c>
      <c r="G10096" s="35" t="str">
        <f>VLOOKUP(F10096,Apoio!A:B,2,FALSE)</f>
        <v>Vara Federal</v>
      </c>
      <c r="H10096" s="47" t="s">
        <v>87</v>
      </c>
      <c r="I10096" s="49">
        <v>1171</v>
      </c>
      <c r="J10096" s="2">
        <f>VLOOKUP($F10096,Apoio!$A:$F,4,FALSE)</f>
        <v>5</v>
      </c>
      <c r="K10096" s="2">
        <f>VLOOKUP($F10096,Apoio!$A:$F,5,FALSE)</f>
        <v>5</v>
      </c>
      <c r="L10096" s="24" t="str">
        <f>VLOOKUP($F10096,Apoio!$A:$F,6,FALSE)</f>
        <v>Campinas</v>
      </c>
    </row>
    <row r="10097" spans="1:12" x14ac:dyDescent="0.25">
      <c r="A10097" s="50">
        <v>2024</v>
      </c>
      <c r="B10097" s="51" t="s">
        <v>379</v>
      </c>
      <c r="C10097" s="51" t="s">
        <v>10</v>
      </c>
      <c r="D10097" s="51" t="s">
        <v>45</v>
      </c>
      <c r="E10097" s="51" t="s">
        <v>80</v>
      </c>
      <c r="F10097" s="52">
        <v>12955</v>
      </c>
      <c r="G10097" s="35" t="str">
        <f>VLOOKUP(F10097,Apoio!A:B,2,FALSE)</f>
        <v>Vara Federal</v>
      </c>
      <c r="H10097" s="51" t="s">
        <v>88</v>
      </c>
      <c r="I10097" s="53">
        <v>154</v>
      </c>
      <c r="J10097" s="2">
        <f>VLOOKUP($F10097,Apoio!$A:$F,4,FALSE)</f>
        <v>6</v>
      </c>
      <c r="K10097" s="2">
        <f>VLOOKUP($F10097,Apoio!$A:$F,5,FALSE)</f>
        <v>5</v>
      </c>
      <c r="L10097" s="24" t="str">
        <f>VLOOKUP($F10097,Apoio!$A:$F,6,FALSE)</f>
        <v>Campinas</v>
      </c>
    </row>
    <row r="10098" spans="1:12" x14ac:dyDescent="0.25">
      <c r="A10098" s="46">
        <v>2024</v>
      </c>
      <c r="B10098" s="47" t="s">
        <v>379</v>
      </c>
      <c r="C10098" s="47" t="s">
        <v>10</v>
      </c>
      <c r="D10098" s="47" t="s">
        <v>45</v>
      </c>
      <c r="E10098" s="47" t="s">
        <v>80</v>
      </c>
      <c r="F10098" s="48">
        <v>12957</v>
      </c>
      <c r="G10098" s="35" t="str">
        <f>VLOOKUP(F10098,Apoio!A:B,2,FALSE)</f>
        <v>Vara Federal</v>
      </c>
      <c r="H10098" s="47" t="s">
        <v>89</v>
      </c>
      <c r="I10098" s="49">
        <v>143</v>
      </c>
      <c r="J10098" s="2">
        <f>VLOOKUP($F10098,Apoio!$A:$F,4,FALSE)</f>
        <v>8</v>
      </c>
      <c r="K10098" s="2">
        <f>VLOOKUP($F10098,Apoio!$A:$F,5,FALSE)</f>
        <v>5</v>
      </c>
      <c r="L10098" s="24" t="str">
        <f>VLOOKUP($F10098,Apoio!$A:$F,6,FALSE)</f>
        <v>Campinas</v>
      </c>
    </row>
    <row r="10099" spans="1:12" x14ac:dyDescent="0.25">
      <c r="A10099" s="50">
        <v>2024</v>
      </c>
      <c r="B10099" s="51" t="s">
        <v>379</v>
      </c>
      <c r="C10099" s="51" t="s">
        <v>10</v>
      </c>
      <c r="D10099" s="51" t="s">
        <v>45</v>
      </c>
      <c r="E10099" s="51" t="s">
        <v>80</v>
      </c>
      <c r="F10099" s="52">
        <v>13867</v>
      </c>
      <c r="G10099" s="35" t="str">
        <f>VLOOKUP(F10099,Apoio!A:B,2,FALSE)</f>
        <v>Vara Federal</v>
      </c>
      <c r="H10099" s="51" t="s">
        <v>90</v>
      </c>
      <c r="I10099" s="53">
        <v>56</v>
      </c>
      <c r="J10099" s="2">
        <f>VLOOKUP($F10099,Apoio!$A:$F,4,FALSE)</f>
        <v>9</v>
      </c>
      <c r="K10099" s="2">
        <f>VLOOKUP($F10099,Apoio!$A:$F,5,FALSE)</f>
        <v>5</v>
      </c>
      <c r="L10099" s="24" t="str">
        <f>VLOOKUP($F10099,Apoio!$A:$F,6,FALSE)</f>
        <v>Campinas</v>
      </c>
    </row>
    <row r="10100" spans="1:12" x14ac:dyDescent="0.25">
      <c r="A10100" s="46">
        <v>2024</v>
      </c>
      <c r="B10100" s="47" t="s">
        <v>379</v>
      </c>
      <c r="C10100" s="47" t="s">
        <v>10</v>
      </c>
      <c r="D10100" s="47" t="s">
        <v>45</v>
      </c>
      <c r="E10100" s="47" t="s">
        <v>80</v>
      </c>
      <c r="F10100" s="48">
        <v>52458</v>
      </c>
      <c r="G10100" s="35" t="str">
        <f>VLOOKUP(F10100,Apoio!A:B,2,FALSE)</f>
        <v>Vara Federal</v>
      </c>
      <c r="H10100" s="47" t="s">
        <v>350</v>
      </c>
      <c r="I10100" s="49">
        <v>1</v>
      </c>
      <c r="J10100" s="2" t="str">
        <f>VLOOKUP($F10100,Apoio!$A:$F,4,FALSE)</f>
        <v>CECON</v>
      </c>
      <c r="K10100" s="2">
        <f>VLOOKUP($F10100,Apoio!$A:$F,5,FALSE)</f>
        <v>5</v>
      </c>
      <c r="L10100" s="24" t="str">
        <f>VLOOKUP($F10100,Apoio!$A:$F,6,FALSE)</f>
        <v>Campinas</v>
      </c>
    </row>
    <row r="10101" spans="1:12" x14ac:dyDescent="0.25">
      <c r="A10101" s="50">
        <v>2024</v>
      </c>
      <c r="B10101" s="51" t="s">
        <v>379</v>
      </c>
      <c r="C10101" s="51" t="s">
        <v>10</v>
      </c>
      <c r="D10101" s="51" t="s">
        <v>45</v>
      </c>
      <c r="E10101" s="51" t="s">
        <v>91</v>
      </c>
      <c r="F10101" s="52">
        <v>16315</v>
      </c>
      <c r="G10101" s="35" t="str">
        <f>VLOOKUP(F10101,Apoio!A:B,2,FALSE)</f>
        <v>Vara Federal + JEF</v>
      </c>
      <c r="H10101" s="51" t="s">
        <v>92</v>
      </c>
      <c r="I10101" s="53">
        <v>151</v>
      </c>
      <c r="J10101" s="2">
        <f>VLOOKUP($F10101,Apoio!$A:$F,4,FALSE)</f>
        <v>1</v>
      </c>
      <c r="K10101" s="2">
        <f>VLOOKUP($F10101,Apoio!$A:$F,5,FALSE)</f>
        <v>35</v>
      </c>
      <c r="L10101" s="24" t="str">
        <f>VLOOKUP($F10101,Apoio!$A:$F,6,FALSE)</f>
        <v>Caraguatatuba</v>
      </c>
    </row>
    <row r="10102" spans="1:12" x14ac:dyDescent="0.25">
      <c r="A10102" s="46">
        <v>2024</v>
      </c>
      <c r="B10102" s="47" t="s">
        <v>379</v>
      </c>
      <c r="C10102" s="47" t="s">
        <v>10</v>
      </c>
      <c r="D10102" s="47" t="s">
        <v>45</v>
      </c>
      <c r="E10102" s="47" t="s">
        <v>91</v>
      </c>
      <c r="F10102" s="48">
        <v>16315</v>
      </c>
      <c r="G10102" s="35" t="str">
        <f>VLOOKUP(F10102,Apoio!A:B,2,FALSE)</f>
        <v>Vara Federal + JEF</v>
      </c>
      <c r="H10102" s="47" t="s">
        <v>92</v>
      </c>
      <c r="I10102" s="49">
        <v>126</v>
      </c>
      <c r="J10102" s="2">
        <f>VLOOKUP($F10102,Apoio!$A:$F,4,FALSE)</f>
        <v>1</v>
      </c>
      <c r="K10102" s="2">
        <f>VLOOKUP($F10102,Apoio!$A:$F,5,FALSE)</f>
        <v>35</v>
      </c>
      <c r="L10102" s="24" t="str">
        <f>VLOOKUP($F10102,Apoio!$A:$F,6,FALSE)</f>
        <v>Caraguatatuba</v>
      </c>
    </row>
    <row r="10103" spans="1:12" x14ac:dyDescent="0.25">
      <c r="A10103" s="50">
        <v>2024</v>
      </c>
      <c r="B10103" s="51" t="s">
        <v>379</v>
      </c>
      <c r="C10103" s="51" t="s">
        <v>10</v>
      </c>
      <c r="D10103" s="51" t="s">
        <v>45</v>
      </c>
      <c r="E10103" s="51" t="s">
        <v>93</v>
      </c>
      <c r="F10103" s="52">
        <v>16399</v>
      </c>
      <c r="G10103" s="35" t="str">
        <f>VLOOKUP(F10103,Apoio!A:B,2,FALSE)</f>
        <v>Vara Federal + JEF</v>
      </c>
      <c r="H10103" s="51" t="s">
        <v>520</v>
      </c>
      <c r="I10103" s="53">
        <v>196</v>
      </c>
      <c r="J10103" s="2">
        <f>VLOOKUP($F10103,Apoio!$A:$F,4,FALSE)</f>
        <v>1</v>
      </c>
      <c r="K10103" s="2">
        <f>VLOOKUP($F10103,Apoio!$A:$F,5,FALSE)</f>
        <v>36</v>
      </c>
      <c r="L10103" s="24" t="str">
        <f>VLOOKUP($F10103,Apoio!$A:$F,6,FALSE)</f>
        <v>Catanduva</v>
      </c>
    </row>
    <row r="10104" spans="1:12" x14ac:dyDescent="0.25">
      <c r="A10104" s="46">
        <v>2024</v>
      </c>
      <c r="B10104" s="47" t="s">
        <v>379</v>
      </c>
      <c r="C10104" s="47" t="s">
        <v>10</v>
      </c>
      <c r="D10104" s="47" t="s">
        <v>45</v>
      </c>
      <c r="E10104" s="47" t="s">
        <v>93</v>
      </c>
      <c r="F10104" s="48">
        <v>16399</v>
      </c>
      <c r="G10104" s="35" t="str">
        <f>VLOOKUP(F10104,Apoio!A:B,2,FALSE)</f>
        <v>Vara Federal + JEF</v>
      </c>
      <c r="H10104" s="47" t="s">
        <v>520</v>
      </c>
      <c r="I10104" s="49">
        <v>44</v>
      </c>
      <c r="J10104" s="2">
        <f>VLOOKUP($F10104,Apoio!$A:$F,4,FALSE)</f>
        <v>1</v>
      </c>
      <c r="K10104" s="2">
        <f>VLOOKUP($F10104,Apoio!$A:$F,5,FALSE)</f>
        <v>36</v>
      </c>
      <c r="L10104" s="24" t="str">
        <f>VLOOKUP($F10104,Apoio!$A:$F,6,FALSE)</f>
        <v>Catanduva</v>
      </c>
    </row>
    <row r="10105" spans="1:12" x14ac:dyDescent="0.25">
      <c r="A10105" s="50">
        <v>2024</v>
      </c>
      <c r="B10105" s="51" t="s">
        <v>379</v>
      </c>
      <c r="C10105" s="51" t="s">
        <v>10</v>
      </c>
      <c r="D10105" s="51" t="s">
        <v>45</v>
      </c>
      <c r="E10105" s="51" t="s">
        <v>94</v>
      </c>
      <c r="F10105" s="52">
        <v>12498</v>
      </c>
      <c r="G10105" s="35" t="str">
        <f>VLOOKUP(F10105,Apoio!A:B,2,FALSE)</f>
        <v>Vara Federal</v>
      </c>
      <c r="H10105" s="51" t="s">
        <v>95</v>
      </c>
      <c r="I10105" s="53">
        <v>107</v>
      </c>
      <c r="J10105" s="2">
        <f>VLOOKUP($F10105,Apoio!$A:$F,4,FALSE)</f>
        <v>1</v>
      </c>
      <c r="K10105" s="2">
        <f>VLOOKUP($F10105,Apoio!$A:$F,5,FALSE)</f>
        <v>13</v>
      </c>
      <c r="L10105" s="24" t="str">
        <f>VLOOKUP($F10105,Apoio!$A:$F,6,FALSE)</f>
        <v>Franca</v>
      </c>
    </row>
    <row r="10106" spans="1:12" x14ac:dyDescent="0.25">
      <c r="A10106" s="46">
        <v>2024</v>
      </c>
      <c r="B10106" s="47" t="s">
        <v>379</v>
      </c>
      <c r="C10106" s="47" t="s">
        <v>10</v>
      </c>
      <c r="D10106" s="47" t="s">
        <v>45</v>
      </c>
      <c r="E10106" s="47" t="s">
        <v>94</v>
      </c>
      <c r="F10106" s="48">
        <v>14027</v>
      </c>
      <c r="G10106" s="35" t="str">
        <f>VLOOKUP(F10106,Apoio!A:B,2,FALSE)</f>
        <v>Juizado</v>
      </c>
      <c r="H10106" s="47" t="s">
        <v>96</v>
      </c>
      <c r="I10106" s="49">
        <v>499</v>
      </c>
      <c r="J10106" s="2">
        <f>VLOOKUP($F10106,Apoio!$A:$F,4,FALSE)</f>
        <v>1</v>
      </c>
      <c r="K10106" s="2">
        <f>VLOOKUP($F10106,Apoio!$A:$F,5,FALSE)</f>
        <v>13</v>
      </c>
      <c r="L10106" s="24" t="str">
        <f>VLOOKUP($F10106,Apoio!$A:$F,6,FALSE)</f>
        <v>Franca</v>
      </c>
    </row>
    <row r="10107" spans="1:12" x14ac:dyDescent="0.25">
      <c r="A10107" s="50">
        <v>2024</v>
      </c>
      <c r="B10107" s="51" t="s">
        <v>379</v>
      </c>
      <c r="C10107" s="51" t="s">
        <v>10</v>
      </c>
      <c r="D10107" s="51" t="s">
        <v>45</v>
      </c>
      <c r="E10107" s="51" t="s">
        <v>94</v>
      </c>
      <c r="F10107" s="52">
        <v>12499</v>
      </c>
      <c r="G10107" s="35" t="str">
        <f>VLOOKUP(F10107,Apoio!A:B,2,FALSE)</f>
        <v>Vara Federal</v>
      </c>
      <c r="H10107" s="51" t="s">
        <v>97</v>
      </c>
      <c r="I10107" s="53">
        <v>107</v>
      </c>
      <c r="J10107" s="2">
        <f>VLOOKUP($F10107,Apoio!$A:$F,4,FALSE)</f>
        <v>2</v>
      </c>
      <c r="K10107" s="2">
        <f>VLOOKUP($F10107,Apoio!$A:$F,5,FALSE)</f>
        <v>13</v>
      </c>
      <c r="L10107" s="24" t="str">
        <f>VLOOKUP($F10107,Apoio!$A:$F,6,FALSE)</f>
        <v>Franca</v>
      </c>
    </row>
    <row r="10108" spans="1:12" x14ac:dyDescent="0.25">
      <c r="A10108" s="46">
        <v>2024</v>
      </c>
      <c r="B10108" s="47" t="s">
        <v>379</v>
      </c>
      <c r="C10108" s="47" t="s">
        <v>10</v>
      </c>
      <c r="D10108" s="47" t="s">
        <v>45</v>
      </c>
      <c r="E10108" s="47" t="s">
        <v>94</v>
      </c>
      <c r="F10108" s="48">
        <v>12500</v>
      </c>
      <c r="G10108" s="35" t="str">
        <f>VLOOKUP(F10108,Apoio!A:B,2,FALSE)</f>
        <v>Vara Federal</v>
      </c>
      <c r="H10108" s="47" t="s">
        <v>98</v>
      </c>
      <c r="I10108" s="49">
        <v>111</v>
      </c>
      <c r="J10108" s="2">
        <f>VLOOKUP($F10108,Apoio!$A:$F,4,FALSE)</f>
        <v>3</v>
      </c>
      <c r="K10108" s="2">
        <f>VLOOKUP($F10108,Apoio!$A:$F,5,FALSE)</f>
        <v>13</v>
      </c>
      <c r="L10108" s="24" t="str">
        <f>VLOOKUP($F10108,Apoio!$A:$F,6,FALSE)</f>
        <v>Franca</v>
      </c>
    </row>
    <row r="10109" spans="1:12" x14ac:dyDescent="0.25">
      <c r="A10109" s="50">
        <v>2024</v>
      </c>
      <c r="B10109" s="51" t="s">
        <v>379</v>
      </c>
      <c r="C10109" s="51" t="s">
        <v>10</v>
      </c>
      <c r="D10109" s="51" t="s">
        <v>45</v>
      </c>
      <c r="E10109" s="51" t="s">
        <v>94</v>
      </c>
      <c r="F10109" s="52">
        <v>52463</v>
      </c>
      <c r="G10109" s="35" t="str">
        <f>VLOOKUP(F10109,Apoio!A:B,2,FALSE)</f>
        <v>Vara Federal</v>
      </c>
      <c r="H10109" s="51" t="s">
        <v>343</v>
      </c>
      <c r="I10109" s="53">
        <v>1</v>
      </c>
      <c r="J10109" s="2" t="str">
        <f>VLOOKUP($F10109,Apoio!$A:$F,4,FALSE)</f>
        <v>CECON</v>
      </c>
      <c r="K10109" s="2">
        <f>VLOOKUP($F10109,Apoio!$A:$F,5,FALSE)</f>
        <v>13</v>
      </c>
      <c r="L10109" s="24" t="str">
        <f>VLOOKUP($F10109,Apoio!$A:$F,6,FALSE)</f>
        <v>Franca</v>
      </c>
    </row>
    <row r="10110" spans="1:12" x14ac:dyDescent="0.25">
      <c r="A10110" s="46">
        <v>2024</v>
      </c>
      <c r="B10110" s="47" t="s">
        <v>379</v>
      </c>
      <c r="C10110" s="47" t="s">
        <v>10</v>
      </c>
      <c r="D10110" s="47" t="s">
        <v>45</v>
      </c>
      <c r="E10110" s="47" t="s">
        <v>99</v>
      </c>
      <c r="F10110" s="48">
        <v>12513</v>
      </c>
      <c r="G10110" s="35" t="str">
        <f>VLOOKUP(F10110,Apoio!A:B,2,FALSE)</f>
        <v>Vara Federal + JEF</v>
      </c>
      <c r="H10110" s="47" t="s">
        <v>100</v>
      </c>
      <c r="I10110" s="49">
        <v>116</v>
      </c>
      <c r="J10110" s="2">
        <f>VLOOKUP($F10110,Apoio!$A:$F,4,FALSE)</f>
        <v>1</v>
      </c>
      <c r="K10110" s="2">
        <f>VLOOKUP($F10110,Apoio!$A:$F,5,FALSE)</f>
        <v>18</v>
      </c>
      <c r="L10110" s="24" t="str">
        <f>VLOOKUP($F10110,Apoio!$A:$F,6,FALSE)</f>
        <v>Guaratinguetá</v>
      </c>
    </row>
    <row r="10111" spans="1:12" x14ac:dyDescent="0.25">
      <c r="A10111" s="50">
        <v>2024</v>
      </c>
      <c r="B10111" s="51" t="s">
        <v>379</v>
      </c>
      <c r="C10111" s="51" t="s">
        <v>10</v>
      </c>
      <c r="D10111" s="51" t="s">
        <v>45</v>
      </c>
      <c r="E10111" s="51" t="s">
        <v>99</v>
      </c>
      <c r="F10111" s="52">
        <v>12513</v>
      </c>
      <c r="G10111" s="35" t="str">
        <f>VLOOKUP(F10111,Apoio!A:B,2,FALSE)</f>
        <v>Vara Federal + JEF</v>
      </c>
      <c r="H10111" s="51" t="s">
        <v>100</v>
      </c>
      <c r="I10111" s="53">
        <v>123</v>
      </c>
      <c r="J10111" s="2">
        <f>VLOOKUP($F10111,Apoio!$A:$F,4,FALSE)</f>
        <v>1</v>
      </c>
      <c r="K10111" s="2">
        <f>VLOOKUP($F10111,Apoio!$A:$F,5,FALSE)</f>
        <v>18</v>
      </c>
      <c r="L10111" s="24" t="str">
        <f>VLOOKUP($F10111,Apoio!$A:$F,6,FALSE)</f>
        <v>Guaratinguetá</v>
      </c>
    </row>
    <row r="10112" spans="1:12" x14ac:dyDescent="0.25">
      <c r="A10112" s="46">
        <v>2024</v>
      </c>
      <c r="B10112" s="47" t="s">
        <v>379</v>
      </c>
      <c r="C10112" s="47" t="s">
        <v>10</v>
      </c>
      <c r="D10112" s="47" t="s">
        <v>45</v>
      </c>
      <c r="E10112" s="47" t="s">
        <v>102</v>
      </c>
      <c r="F10112" s="48">
        <v>12515</v>
      </c>
      <c r="G10112" s="35" t="str">
        <f>VLOOKUP(F10112,Apoio!A:B,2,FALSE)</f>
        <v>Vara Federal</v>
      </c>
      <c r="H10112" s="47" t="s">
        <v>103</v>
      </c>
      <c r="I10112" s="49">
        <v>93</v>
      </c>
      <c r="J10112" s="2">
        <f>VLOOKUP($F10112,Apoio!$A:$F,4,FALSE)</f>
        <v>1</v>
      </c>
      <c r="K10112" s="2">
        <f>VLOOKUP($F10112,Apoio!$A:$F,5,FALSE)</f>
        <v>19</v>
      </c>
      <c r="L10112" s="24" t="str">
        <f>VLOOKUP($F10112,Apoio!$A:$F,6,FALSE)</f>
        <v>Guarulhos</v>
      </c>
    </row>
    <row r="10113" spans="1:12" x14ac:dyDescent="0.25">
      <c r="A10113" s="50">
        <v>2024</v>
      </c>
      <c r="B10113" s="51" t="s">
        <v>379</v>
      </c>
      <c r="C10113" s="51" t="s">
        <v>10</v>
      </c>
      <c r="D10113" s="51" t="s">
        <v>45</v>
      </c>
      <c r="E10113" s="51" t="s">
        <v>102</v>
      </c>
      <c r="F10113" s="52">
        <v>17960</v>
      </c>
      <c r="G10113" s="35" t="str">
        <f>VLOOKUP(F10113,Apoio!A:B,2,FALSE)</f>
        <v>Juizado</v>
      </c>
      <c r="H10113" s="51" t="s">
        <v>104</v>
      </c>
      <c r="I10113" s="53">
        <v>482</v>
      </c>
      <c r="J10113" s="2">
        <f>VLOOKUP($F10113,Apoio!$A:$F,4,FALSE)</f>
        <v>1</v>
      </c>
      <c r="K10113" s="2">
        <f>VLOOKUP($F10113,Apoio!$A:$F,5,FALSE)</f>
        <v>19</v>
      </c>
      <c r="L10113" s="24" t="str">
        <f>VLOOKUP($F10113,Apoio!$A:$F,6,FALSE)</f>
        <v>Guarulhos</v>
      </c>
    </row>
    <row r="10114" spans="1:12" x14ac:dyDescent="0.25">
      <c r="A10114" s="46">
        <v>2024</v>
      </c>
      <c r="B10114" s="47" t="s">
        <v>379</v>
      </c>
      <c r="C10114" s="47" t="s">
        <v>10</v>
      </c>
      <c r="D10114" s="47" t="s">
        <v>45</v>
      </c>
      <c r="E10114" s="47" t="s">
        <v>102</v>
      </c>
      <c r="F10114" s="48">
        <v>12516</v>
      </c>
      <c r="G10114" s="35" t="str">
        <f>VLOOKUP(F10114,Apoio!A:B,2,FALSE)</f>
        <v>Vara Federal</v>
      </c>
      <c r="H10114" s="47" t="s">
        <v>105</v>
      </c>
      <c r="I10114" s="49">
        <v>89</v>
      </c>
      <c r="J10114" s="2">
        <f>VLOOKUP($F10114,Apoio!$A:$F,4,FALSE)</f>
        <v>2</v>
      </c>
      <c r="K10114" s="2">
        <f>VLOOKUP($F10114,Apoio!$A:$F,5,FALSE)</f>
        <v>19</v>
      </c>
      <c r="L10114" s="24" t="str">
        <f>VLOOKUP($F10114,Apoio!$A:$F,6,FALSE)</f>
        <v>Guarulhos</v>
      </c>
    </row>
    <row r="10115" spans="1:12" x14ac:dyDescent="0.25">
      <c r="A10115" s="50">
        <v>2024</v>
      </c>
      <c r="B10115" s="51" t="s">
        <v>379</v>
      </c>
      <c r="C10115" s="51" t="s">
        <v>10</v>
      </c>
      <c r="D10115" s="51" t="s">
        <v>45</v>
      </c>
      <c r="E10115" s="51" t="s">
        <v>102</v>
      </c>
      <c r="F10115" s="52">
        <v>17888</v>
      </c>
      <c r="G10115" s="35" t="str">
        <f>VLOOKUP(F10115,Apoio!A:B,2,FALSE)</f>
        <v>Juizado</v>
      </c>
      <c r="H10115" s="51" t="s">
        <v>106</v>
      </c>
      <c r="I10115" s="53">
        <v>244</v>
      </c>
      <c r="J10115" s="2">
        <f>VLOOKUP($F10115,Apoio!$A:$F,4,FALSE)</f>
        <v>2</v>
      </c>
      <c r="K10115" s="2">
        <f>VLOOKUP($F10115,Apoio!$A:$F,5,FALSE)</f>
        <v>19</v>
      </c>
      <c r="L10115" s="24" t="str">
        <f>VLOOKUP($F10115,Apoio!$A:$F,6,FALSE)</f>
        <v>Guarulhos</v>
      </c>
    </row>
    <row r="10116" spans="1:12" x14ac:dyDescent="0.25">
      <c r="A10116" s="46">
        <v>2024</v>
      </c>
      <c r="B10116" s="47" t="s">
        <v>379</v>
      </c>
      <c r="C10116" s="47" t="s">
        <v>10</v>
      </c>
      <c r="D10116" s="47" t="s">
        <v>45</v>
      </c>
      <c r="E10116" s="47" t="s">
        <v>102</v>
      </c>
      <c r="F10116" s="48">
        <v>14012</v>
      </c>
      <c r="G10116" s="35" t="str">
        <f>VLOOKUP(F10116,Apoio!A:B,2,FALSE)</f>
        <v>Vara Federal</v>
      </c>
      <c r="H10116" s="47" t="s">
        <v>107</v>
      </c>
      <c r="I10116" s="49">
        <v>890</v>
      </c>
      <c r="J10116" s="2">
        <f>VLOOKUP($F10116,Apoio!$A:$F,4,FALSE)</f>
        <v>3</v>
      </c>
      <c r="K10116" s="2">
        <f>VLOOKUP($F10116,Apoio!$A:$F,5,FALSE)</f>
        <v>19</v>
      </c>
      <c r="L10116" s="24" t="str">
        <f>VLOOKUP($F10116,Apoio!$A:$F,6,FALSE)</f>
        <v>Guarulhos</v>
      </c>
    </row>
    <row r="10117" spans="1:12" x14ac:dyDescent="0.25">
      <c r="A10117" s="50">
        <v>2024</v>
      </c>
      <c r="B10117" s="51" t="s">
        <v>379</v>
      </c>
      <c r="C10117" s="51" t="s">
        <v>10</v>
      </c>
      <c r="D10117" s="51" t="s">
        <v>45</v>
      </c>
      <c r="E10117" s="51" t="s">
        <v>102</v>
      </c>
      <c r="F10117" s="52">
        <v>12517</v>
      </c>
      <c r="G10117" s="35" t="str">
        <f>VLOOKUP(F10117,Apoio!A:B,2,FALSE)</f>
        <v>Vara Federal</v>
      </c>
      <c r="H10117" s="51" t="s">
        <v>108</v>
      </c>
      <c r="I10117" s="53">
        <v>92</v>
      </c>
      <c r="J10117" s="2">
        <f>VLOOKUP($F10117,Apoio!$A:$F,4,FALSE)</f>
        <v>4</v>
      </c>
      <c r="K10117" s="2">
        <f>VLOOKUP($F10117,Apoio!$A:$F,5,FALSE)</f>
        <v>19</v>
      </c>
      <c r="L10117" s="24" t="str">
        <f>VLOOKUP($F10117,Apoio!$A:$F,6,FALSE)</f>
        <v>Guarulhos</v>
      </c>
    </row>
    <row r="10118" spans="1:12" x14ac:dyDescent="0.25">
      <c r="A10118" s="46">
        <v>2024</v>
      </c>
      <c r="B10118" s="47" t="s">
        <v>379</v>
      </c>
      <c r="C10118" s="47" t="s">
        <v>10</v>
      </c>
      <c r="D10118" s="47" t="s">
        <v>45</v>
      </c>
      <c r="E10118" s="47" t="s">
        <v>102</v>
      </c>
      <c r="F10118" s="48">
        <v>12518</v>
      </c>
      <c r="G10118" s="35" t="str">
        <f>VLOOKUP(F10118,Apoio!A:B,2,FALSE)</f>
        <v>Vara Federal</v>
      </c>
      <c r="H10118" s="47" t="s">
        <v>109</v>
      </c>
      <c r="I10118" s="49">
        <v>95</v>
      </c>
      <c r="J10118" s="2">
        <f>VLOOKUP($F10118,Apoio!$A:$F,4,FALSE)</f>
        <v>5</v>
      </c>
      <c r="K10118" s="2">
        <f>VLOOKUP($F10118,Apoio!$A:$F,5,FALSE)</f>
        <v>19</v>
      </c>
      <c r="L10118" s="24" t="str">
        <f>VLOOKUP($F10118,Apoio!$A:$F,6,FALSE)</f>
        <v>Guarulhos</v>
      </c>
    </row>
    <row r="10119" spans="1:12" x14ac:dyDescent="0.25">
      <c r="A10119" s="50">
        <v>2024</v>
      </c>
      <c r="B10119" s="51" t="s">
        <v>379</v>
      </c>
      <c r="C10119" s="51" t="s">
        <v>10</v>
      </c>
      <c r="D10119" s="51" t="s">
        <v>45</v>
      </c>
      <c r="E10119" s="51" t="s">
        <v>102</v>
      </c>
      <c r="F10119" s="52">
        <v>12519</v>
      </c>
      <c r="G10119" s="35" t="str">
        <f>VLOOKUP(F10119,Apoio!A:B,2,FALSE)</f>
        <v>Vara Federal</v>
      </c>
      <c r="H10119" s="51" t="s">
        <v>110</v>
      </c>
      <c r="I10119" s="53">
        <v>101</v>
      </c>
      <c r="J10119" s="2">
        <f>VLOOKUP($F10119,Apoio!$A:$F,4,FALSE)</f>
        <v>6</v>
      </c>
      <c r="K10119" s="2">
        <f>VLOOKUP($F10119,Apoio!$A:$F,5,FALSE)</f>
        <v>19</v>
      </c>
      <c r="L10119" s="24" t="str">
        <f>VLOOKUP($F10119,Apoio!$A:$F,6,FALSE)</f>
        <v>Guarulhos</v>
      </c>
    </row>
    <row r="10120" spans="1:12" x14ac:dyDescent="0.25">
      <c r="A10120" s="46">
        <v>2024</v>
      </c>
      <c r="B10120" s="47" t="s">
        <v>379</v>
      </c>
      <c r="C10120" s="47" t="s">
        <v>10</v>
      </c>
      <c r="D10120" s="47" t="s">
        <v>45</v>
      </c>
      <c r="E10120" s="47" t="s">
        <v>102</v>
      </c>
      <c r="F10120" s="48">
        <v>52468</v>
      </c>
      <c r="G10120" s="35" t="str">
        <f>VLOOKUP(F10120,Apoio!A:B,2,FALSE)</f>
        <v>Vara Federal</v>
      </c>
      <c r="H10120" s="47" t="s">
        <v>366</v>
      </c>
      <c r="I10120" s="49">
        <v>2</v>
      </c>
      <c r="J10120" s="2" t="str">
        <f>VLOOKUP($F10120,Apoio!$A:$F,4,FALSE)</f>
        <v>CECON</v>
      </c>
      <c r="K10120" s="2">
        <f>VLOOKUP($F10120,Apoio!$A:$F,5,FALSE)</f>
        <v>19</v>
      </c>
      <c r="L10120" s="24" t="str">
        <f>VLOOKUP($F10120,Apoio!$A:$F,6,FALSE)</f>
        <v>Guarulhos</v>
      </c>
    </row>
    <row r="10121" spans="1:12" x14ac:dyDescent="0.25">
      <c r="A10121" s="50">
        <v>2024</v>
      </c>
      <c r="B10121" s="51" t="s">
        <v>379</v>
      </c>
      <c r="C10121" s="51" t="s">
        <v>10</v>
      </c>
      <c r="D10121" s="51" t="s">
        <v>45</v>
      </c>
      <c r="E10121" s="51" t="s">
        <v>111</v>
      </c>
      <c r="F10121" s="52">
        <v>13850</v>
      </c>
      <c r="G10121" s="35" t="str">
        <f>VLOOKUP(F10121,Apoio!A:B,2,FALSE)</f>
        <v>Vara Federal + JEF</v>
      </c>
      <c r="H10121" s="51" t="s">
        <v>112</v>
      </c>
      <c r="I10121" s="53">
        <v>216</v>
      </c>
      <c r="J10121" s="2">
        <f>VLOOKUP($F10121,Apoio!$A:$F,4,FALSE)</f>
        <v>1</v>
      </c>
      <c r="K10121" s="2">
        <f>VLOOKUP($F10121,Apoio!$A:$F,5,FALSE)</f>
        <v>39</v>
      </c>
      <c r="L10121" s="24" t="str">
        <f>VLOOKUP($F10121,Apoio!$A:$F,6,FALSE)</f>
        <v>Itapeva</v>
      </c>
    </row>
    <row r="10122" spans="1:12" x14ac:dyDescent="0.25">
      <c r="A10122" s="46">
        <v>2024</v>
      </c>
      <c r="B10122" s="47" t="s">
        <v>379</v>
      </c>
      <c r="C10122" s="47" t="s">
        <v>10</v>
      </c>
      <c r="D10122" s="47" t="s">
        <v>45</v>
      </c>
      <c r="E10122" s="47" t="s">
        <v>111</v>
      </c>
      <c r="F10122" s="48">
        <v>13850</v>
      </c>
      <c r="G10122" s="35" t="str">
        <f>VLOOKUP(F10122,Apoio!A:B,2,FALSE)</f>
        <v>Vara Federal + JEF</v>
      </c>
      <c r="H10122" s="47" t="s">
        <v>112</v>
      </c>
      <c r="I10122" s="49">
        <v>110</v>
      </c>
      <c r="J10122" s="2">
        <f>VLOOKUP($F10122,Apoio!$A:$F,4,FALSE)</f>
        <v>1</v>
      </c>
      <c r="K10122" s="2">
        <f>VLOOKUP($F10122,Apoio!$A:$F,5,FALSE)</f>
        <v>39</v>
      </c>
      <c r="L10122" s="24" t="str">
        <f>VLOOKUP($F10122,Apoio!$A:$F,6,FALSE)</f>
        <v>Itapeva</v>
      </c>
    </row>
    <row r="10123" spans="1:12" x14ac:dyDescent="0.25">
      <c r="A10123" s="50">
        <v>2024</v>
      </c>
      <c r="B10123" s="51" t="s">
        <v>379</v>
      </c>
      <c r="C10123" s="51" t="s">
        <v>10</v>
      </c>
      <c r="D10123" s="51" t="s">
        <v>45</v>
      </c>
      <c r="E10123" s="51" t="s">
        <v>114</v>
      </c>
      <c r="F10123" s="52">
        <v>12530</v>
      </c>
      <c r="G10123" s="35" t="str">
        <f>VLOOKUP(F10123,Apoio!A:B,2,FALSE)</f>
        <v>Vara Federal + JEF</v>
      </c>
      <c r="H10123" s="51" t="s">
        <v>115</v>
      </c>
      <c r="I10123" s="53">
        <v>272</v>
      </c>
      <c r="J10123" s="2">
        <f>VLOOKUP($F10123,Apoio!$A:$F,4,FALSE)</f>
        <v>1</v>
      </c>
      <c r="K10123" s="2">
        <f>VLOOKUP($F10123,Apoio!$A:$F,5,FALSE)</f>
        <v>24</v>
      </c>
      <c r="L10123" s="24" t="str">
        <f>VLOOKUP($F10123,Apoio!$A:$F,6,FALSE)</f>
        <v>Jales</v>
      </c>
    </row>
    <row r="10124" spans="1:12" x14ac:dyDescent="0.25">
      <c r="A10124" s="46">
        <v>2024</v>
      </c>
      <c r="B10124" s="47" t="s">
        <v>379</v>
      </c>
      <c r="C10124" s="47" t="s">
        <v>10</v>
      </c>
      <c r="D10124" s="47" t="s">
        <v>45</v>
      </c>
      <c r="E10124" s="47" t="s">
        <v>114</v>
      </c>
      <c r="F10124" s="48">
        <v>12530</v>
      </c>
      <c r="G10124" s="35" t="str">
        <f>VLOOKUP(F10124,Apoio!A:B,2,FALSE)</f>
        <v>Vara Federal + JEF</v>
      </c>
      <c r="H10124" s="47" t="s">
        <v>115</v>
      </c>
      <c r="I10124" s="49">
        <v>161</v>
      </c>
      <c r="J10124" s="2">
        <f>VLOOKUP($F10124,Apoio!$A:$F,4,FALSE)</f>
        <v>1</v>
      </c>
      <c r="K10124" s="2">
        <f>VLOOKUP($F10124,Apoio!$A:$F,5,FALSE)</f>
        <v>24</v>
      </c>
      <c r="L10124" s="24" t="str">
        <f>VLOOKUP($F10124,Apoio!$A:$F,6,FALSE)</f>
        <v>Jales</v>
      </c>
    </row>
    <row r="10125" spans="1:12" x14ac:dyDescent="0.25">
      <c r="A10125" s="50">
        <v>2024</v>
      </c>
      <c r="B10125" s="51" t="s">
        <v>379</v>
      </c>
      <c r="C10125" s="51" t="s">
        <v>10</v>
      </c>
      <c r="D10125" s="51" t="s">
        <v>45</v>
      </c>
      <c r="E10125" s="51" t="s">
        <v>116</v>
      </c>
      <c r="F10125" s="52">
        <v>12512</v>
      </c>
      <c r="G10125" s="35" t="str">
        <f>VLOOKUP(F10125,Apoio!A:B,2,FALSE)</f>
        <v>Vara Federal + JEF</v>
      </c>
      <c r="H10125" s="51" t="s">
        <v>117</v>
      </c>
      <c r="I10125" s="53">
        <v>172</v>
      </c>
      <c r="J10125" s="2">
        <f>VLOOKUP($F10125,Apoio!$A:$F,4,FALSE)</f>
        <v>1</v>
      </c>
      <c r="K10125" s="2">
        <f>VLOOKUP($F10125,Apoio!$A:$F,5,FALSE)</f>
        <v>17</v>
      </c>
      <c r="L10125" s="24" t="str">
        <f>VLOOKUP($F10125,Apoio!$A:$F,6,FALSE)</f>
        <v>Jaú</v>
      </c>
    </row>
    <row r="10126" spans="1:12" x14ac:dyDescent="0.25">
      <c r="A10126" s="46">
        <v>2024</v>
      </c>
      <c r="B10126" s="47" t="s">
        <v>379</v>
      </c>
      <c r="C10126" s="47" t="s">
        <v>10</v>
      </c>
      <c r="D10126" s="47" t="s">
        <v>45</v>
      </c>
      <c r="E10126" s="47" t="s">
        <v>116</v>
      </c>
      <c r="F10126" s="48">
        <v>12512</v>
      </c>
      <c r="G10126" s="35" t="str">
        <f>VLOOKUP(F10126,Apoio!A:B,2,FALSE)</f>
        <v>Vara Federal + JEF</v>
      </c>
      <c r="H10126" s="47" t="s">
        <v>117</v>
      </c>
      <c r="I10126" s="49">
        <v>152</v>
      </c>
      <c r="J10126" s="2">
        <f>VLOOKUP($F10126,Apoio!$A:$F,4,FALSE)</f>
        <v>1</v>
      </c>
      <c r="K10126" s="2">
        <f>VLOOKUP($F10126,Apoio!$A:$F,5,FALSE)</f>
        <v>17</v>
      </c>
      <c r="L10126" s="24" t="str">
        <f>VLOOKUP($F10126,Apoio!$A:$F,6,FALSE)</f>
        <v>Jaú</v>
      </c>
    </row>
    <row r="10127" spans="1:12" x14ac:dyDescent="0.25">
      <c r="A10127" s="50">
        <v>2024</v>
      </c>
      <c r="B10127" s="51" t="s">
        <v>379</v>
      </c>
      <c r="C10127" s="51" t="s">
        <v>10</v>
      </c>
      <c r="D10127" s="51" t="s">
        <v>45</v>
      </c>
      <c r="E10127" s="51" t="s">
        <v>118</v>
      </c>
      <c r="F10127" s="52">
        <v>14117</v>
      </c>
      <c r="G10127" s="35" t="str">
        <f>VLOOKUP(F10127,Apoio!A:B,2,FALSE)</f>
        <v>Vara Federal</v>
      </c>
      <c r="H10127" s="51" t="s">
        <v>119</v>
      </c>
      <c r="I10127" s="53">
        <v>365</v>
      </c>
      <c r="J10127" s="2">
        <f>VLOOKUP($F10127,Apoio!$A:$F,4,FALSE)</f>
        <v>1</v>
      </c>
      <c r="K10127" s="2">
        <f>VLOOKUP($F10127,Apoio!$A:$F,5,FALSE)</f>
        <v>28</v>
      </c>
      <c r="L10127" s="24" t="str">
        <f>VLOOKUP($F10127,Apoio!$A:$F,6,FALSE)</f>
        <v>Jundiaí</v>
      </c>
    </row>
    <row r="10128" spans="1:12" x14ac:dyDescent="0.25">
      <c r="A10128" s="46">
        <v>2024</v>
      </c>
      <c r="B10128" s="47" t="s">
        <v>379</v>
      </c>
      <c r="C10128" s="47" t="s">
        <v>10</v>
      </c>
      <c r="D10128" s="47" t="s">
        <v>45</v>
      </c>
      <c r="E10128" s="47" t="s">
        <v>118</v>
      </c>
      <c r="F10128" s="48">
        <v>13983</v>
      </c>
      <c r="G10128" s="35" t="str">
        <f>VLOOKUP(F10128,Apoio!A:B,2,FALSE)</f>
        <v>Vara Federal</v>
      </c>
      <c r="H10128" s="47" t="s">
        <v>120</v>
      </c>
      <c r="I10128" s="49">
        <v>357</v>
      </c>
      <c r="J10128" s="2">
        <f>VLOOKUP($F10128,Apoio!$A:$F,4,FALSE)</f>
        <v>2</v>
      </c>
      <c r="K10128" s="2">
        <f>VLOOKUP($F10128,Apoio!$A:$F,5,FALSE)</f>
        <v>28</v>
      </c>
      <c r="L10128" s="24" t="str">
        <f>VLOOKUP($F10128,Apoio!$A:$F,6,FALSE)</f>
        <v>Jundiaí</v>
      </c>
    </row>
    <row r="10129" spans="1:12" x14ac:dyDescent="0.25">
      <c r="A10129" s="50">
        <v>2024</v>
      </c>
      <c r="B10129" s="51" t="s">
        <v>379</v>
      </c>
      <c r="C10129" s="51" t="s">
        <v>10</v>
      </c>
      <c r="D10129" s="51" t="s">
        <v>45</v>
      </c>
      <c r="E10129" s="51" t="s">
        <v>118</v>
      </c>
      <c r="F10129" s="52">
        <v>13984</v>
      </c>
      <c r="G10129" s="35" t="str">
        <f>VLOOKUP(F10129,Apoio!A:B,2,FALSE)</f>
        <v>Juizado</v>
      </c>
      <c r="H10129" s="51" t="s">
        <v>121</v>
      </c>
      <c r="I10129" s="53">
        <v>326</v>
      </c>
      <c r="J10129" s="2">
        <f>VLOOKUP($F10129,Apoio!$A:$F,4,FALSE)</f>
        <v>2</v>
      </c>
      <c r="K10129" s="2">
        <f>VLOOKUP($F10129,Apoio!$A:$F,5,FALSE)</f>
        <v>28</v>
      </c>
      <c r="L10129" s="24" t="str">
        <f>VLOOKUP($F10129,Apoio!$A:$F,6,FALSE)</f>
        <v>Jundiaí</v>
      </c>
    </row>
    <row r="10130" spans="1:12" x14ac:dyDescent="0.25">
      <c r="A10130" s="46">
        <v>2024</v>
      </c>
      <c r="B10130" s="47" t="s">
        <v>379</v>
      </c>
      <c r="C10130" s="47" t="s">
        <v>10</v>
      </c>
      <c r="D10130" s="47" t="s">
        <v>45</v>
      </c>
      <c r="E10130" s="47" t="s">
        <v>122</v>
      </c>
      <c r="F10130" s="48">
        <v>16419</v>
      </c>
      <c r="G10130" s="35" t="str">
        <f>VLOOKUP(F10130,Apoio!A:B,2,FALSE)</f>
        <v>Vara Federal</v>
      </c>
      <c r="H10130" s="47" t="s">
        <v>123</v>
      </c>
      <c r="I10130" s="49">
        <v>362</v>
      </c>
      <c r="J10130" s="2">
        <f>VLOOKUP($F10130,Apoio!$A:$F,4,FALSE)</f>
        <v>1</v>
      </c>
      <c r="K10130" s="2">
        <f>VLOOKUP($F10130,Apoio!$A:$F,5,FALSE)</f>
        <v>43</v>
      </c>
      <c r="L10130" s="24" t="str">
        <f>VLOOKUP($F10130,Apoio!$A:$F,6,FALSE)</f>
        <v>Limeira</v>
      </c>
    </row>
    <row r="10131" spans="1:12" x14ac:dyDescent="0.25">
      <c r="A10131" s="50">
        <v>2024</v>
      </c>
      <c r="B10131" s="51" t="s">
        <v>379</v>
      </c>
      <c r="C10131" s="51" t="s">
        <v>10</v>
      </c>
      <c r="D10131" s="51" t="s">
        <v>45</v>
      </c>
      <c r="E10131" s="51" t="s">
        <v>122</v>
      </c>
      <c r="F10131" s="52">
        <v>18216</v>
      </c>
      <c r="G10131" s="35" t="str">
        <f>VLOOKUP(F10131,Apoio!A:B,2,FALSE)</f>
        <v>Vara Federal + JEF</v>
      </c>
      <c r="H10131" s="51" t="s">
        <v>518</v>
      </c>
      <c r="I10131" s="53">
        <v>291</v>
      </c>
      <c r="J10131" s="2">
        <f>VLOOKUP($F10131,Apoio!$A:$F,4,FALSE)</f>
        <v>2</v>
      </c>
      <c r="K10131" s="2">
        <f>VLOOKUP($F10131,Apoio!$A:$F,5,FALSE)</f>
        <v>43</v>
      </c>
      <c r="L10131" s="24" t="str">
        <f>VLOOKUP($F10131,Apoio!$A:$F,6,FALSE)</f>
        <v>Limeira</v>
      </c>
    </row>
    <row r="10132" spans="1:12" x14ac:dyDescent="0.25">
      <c r="A10132" s="46">
        <v>2024</v>
      </c>
      <c r="B10132" s="47" t="s">
        <v>379</v>
      </c>
      <c r="C10132" s="47" t="s">
        <v>10</v>
      </c>
      <c r="D10132" s="47" t="s">
        <v>45</v>
      </c>
      <c r="E10132" s="47" t="s">
        <v>122</v>
      </c>
      <c r="F10132" s="48">
        <v>18216</v>
      </c>
      <c r="G10132" s="35" t="str">
        <f>VLOOKUP(F10132,Apoio!A:B,2,FALSE)</f>
        <v>Vara Federal + JEF</v>
      </c>
      <c r="H10132" s="47" t="s">
        <v>518</v>
      </c>
      <c r="I10132" s="49">
        <v>57</v>
      </c>
      <c r="J10132" s="2">
        <f>VLOOKUP($F10132,Apoio!$A:$F,4,FALSE)</f>
        <v>2</v>
      </c>
      <c r="K10132" s="2">
        <f>VLOOKUP($F10132,Apoio!$A:$F,5,FALSE)</f>
        <v>43</v>
      </c>
      <c r="L10132" s="24" t="str">
        <f>VLOOKUP($F10132,Apoio!$A:$F,6,FALSE)</f>
        <v>Limeira</v>
      </c>
    </row>
    <row r="10133" spans="1:12" x14ac:dyDescent="0.25">
      <c r="A10133" s="50">
        <v>2024</v>
      </c>
      <c r="B10133" s="51" t="s">
        <v>379</v>
      </c>
      <c r="C10133" s="51" t="s">
        <v>10</v>
      </c>
      <c r="D10133" s="51" t="s">
        <v>45</v>
      </c>
      <c r="E10133" s="51" t="s">
        <v>124</v>
      </c>
      <c r="F10133" s="52">
        <v>14135</v>
      </c>
      <c r="G10133" s="35" t="str">
        <f>VLOOKUP(F10133,Apoio!A:B,2,FALSE)</f>
        <v>Vara Federal + JEF</v>
      </c>
      <c r="H10133" s="51" t="s">
        <v>125</v>
      </c>
      <c r="I10133" s="53">
        <v>83</v>
      </c>
      <c r="J10133" s="2">
        <f>VLOOKUP($F10133,Apoio!$A:$F,4,FALSE)</f>
        <v>1</v>
      </c>
      <c r="K10133" s="2">
        <f>VLOOKUP($F10133,Apoio!$A:$F,5,FALSE)</f>
        <v>42</v>
      </c>
      <c r="L10133" s="24" t="str">
        <f>VLOOKUP($F10133,Apoio!$A:$F,6,FALSE)</f>
        <v>Lins</v>
      </c>
    </row>
    <row r="10134" spans="1:12" x14ac:dyDescent="0.25">
      <c r="A10134" s="46">
        <v>2024</v>
      </c>
      <c r="B10134" s="47" t="s">
        <v>379</v>
      </c>
      <c r="C10134" s="47" t="s">
        <v>10</v>
      </c>
      <c r="D10134" s="47" t="s">
        <v>45</v>
      </c>
      <c r="E10134" s="47" t="s">
        <v>124</v>
      </c>
      <c r="F10134" s="48">
        <v>14135</v>
      </c>
      <c r="G10134" s="35" t="str">
        <f>VLOOKUP(F10134,Apoio!A:B,2,FALSE)</f>
        <v>Vara Federal + JEF</v>
      </c>
      <c r="H10134" s="47" t="s">
        <v>125</v>
      </c>
      <c r="I10134" s="49">
        <v>85</v>
      </c>
      <c r="J10134" s="2">
        <f>VLOOKUP($F10134,Apoio!$A:$F,4,FALSE)</f>
        <v>1</v>
      </c>
      <c r="K10134" s="2">
        <f>VLOOKUP($F10134,Apoio!$A:$F,5,FALSE)</f>
        <v>42</v>
      </c>
      <c r="L10134" s="24" t="str">
        <f>VLOOKUP($F10134,Apoio!$A:$F,6,FALSE)</f>
        <v>Lins</v>
      </c>
    </row>
    <row r="10135" spans="1:12" x14ac:dyDescent="0.25">
      <c r="A10135" s="50">
        <v>2024</v>
      </c>
      <c r="B10135" s="51" t="s">
        <v>379</v>
      </c>
      <c r="C10135" s="51" t="s">
        <v>10</v>
      </c>
      <c r="D10135" s="51" t="s">
        <v>45</v>
      </c>
      <c r="E10135" s="51" t="s">
        <v>126</v>
      </c>
      <c r="F10135" s="52">
        <v>12490</v>
      </c>
      <c r="G10135" s="35" t="str">
        <f>VLOOKUP(F10135,Apoio!A:B,2,FALSE)</f>
        <v>Vara Federal + JEF</v>
      </c>
      <c r="H10135" s="51" t="s">
        <v>127</v>
      </c>
      <c r="I10135" s="53">
        <v>128</v>
      </c>
      <c r="J10135" s="2">
        <f>VLOOKUP($F10135,Apoio!$A:$F,4,FALSE)</f>
        <v>1</v>
      </c>
      <c r="K10135" s="2">
        <f>VLOOKUP($F10135,Apoio!$A:$F,5,FALSE)</f>
        <v>11</v>
      </c>
      <c r="L10135" s="24" t="str">
        <f>VLOOKUP($F10135,Apoio!$A:$F,6,FALSE)</f>
        <v>Marília</v>
      </c>
    </row>
    <row r="10136" spans="1:12" x14ac:dyDescent="0.25">
      <c r="A10136" s="46">
        <v>2024</v>
      </c>
      <c r="B10136" s="47" t="s">
        <v>379</v>
      </c>
      <c r="C10136" s="47" t="s">
        <v>10</v>
      </c>
      <c r="D10136" s="47" t="s">
        <v>45</v>
      </c>
      <c r="E10136" s="47" t="s">
        <v>126</v>
      </c>
      <c r="F10136" s="48">
        <v>12490</v>
      </c>
      <c r="G10136" s="35" t="str">
        <f>VLOOKUP(F10136,Apoio!A:B,2,FALSE)</f>
        <v>Vara Federal + JEF</v>
      </c>
      <c r="H10136" s="47" t="s">
        <v>127</v>
      </c>
      <c r="I10136" s="49">
        <v>111</v>
      </c>
      <c r="J10136" s="2">
        <f>VLOOKUP($F10136,Apoio!$A:$F,4,FALSE)</f>
        <v>1</v>
      </c>
      <c r="K10136" s="2">
        <f>VLOOKUP($F10136,Apoio!$A:$F,5,FALSE)</f>
        <v>11</v>
      </c>
      <c r="L10136" s="24" t="str">
        <f>VLOOKUP($F10136,Apoio!$A:$F,6,FALSE)</f>
        <v>Marília</v>
      </c>
    </row>
    <row r="10137" spans="1:12" x14ac:dyDescent="0.25">
      <c r="A10137" s="50">
        <v>2024</v>
      </c>
      <c r="B10137" s="51" t="s">
        <v>379</v>
      </c>
      <c r="C10137" s="51" t="s">
        <v>10</v>
      </c>
      <c r="D10137" s="51" t="s">
        <v>45</v>
      </c>
      <c r="E10137" s="51" t="s">
        <v>126</v>
      </c>
      <c r="F10137" s="52">
        <v>12491</v>
      </c>
      <c r="G10137" s="35" t="str">
        <f>VLOOKUP(F10137,Apoio!A:B,2,FALSE)</f>
        <v>Vara Federal + JEF</v>
      </c>
      <c r="H10137" s="51" t="s">
        <v>128</v>
      </c>
      <c r="I10137" s="53">
        <v>72</v>
      </c>
      <c r="J10137" s="2">
        <f>VLOOKUP($F10137,Apoio!$A:$F,4,FALSE)</f>
        <v>2</v>
      </c>
      <c r="K10137" s="2">
        <f>VLOOKUP($F10137,Apoio!$A:$F,5,FALSE)</f>
        <v>11</v>
      </c>
      <c r="L10137" s="24" t="str">
        <f>VLOOKUP($F10137,Apoio!$A:$F,6,FALSE)</f>
        <v>Marília</v>
      </c>
    </row>
    <row r="10138" spans="1:12" x14ac:dyDescent="0.25">
      <c r="A10138" s="46">
        <v>2024</v>
      </c>
      <c r="B10138" s="47" t="s">
        <v>379</v>
      </c>
      <c r="C10138" s="47" t="s">
        <v>10</v>
      </c>
      <c r="D10138" s="47" t="s">
        <v>45</v>
      </c>
      <c r="E10138" s="47" t="s">
        <v>126</v>
      </c>
      <c r="F10138" s="48">
        <v>12491</v>
      </c>
      <c r="G10138" s="35" t="str">
        <f>VLOOKUP(F10138,Apoio!A:B,2,FALSE)</f>
        <v>Vara Federal + JEF</v>
      </c>
      <c r="H10138" s="47" t="s">
        <v>128</v>
      </c>
      <c r="I10138" s="49">
        <v>104</v>
      </c>
      <c r="J10138" s="2">
        <f>VLOOKUP($F10138,Apoio!$A:$F,4,FALSE)</f>
        <v>2</v>
      </c>
      <c r="K10138" s="2">
        <f>VLOOKUP($F10138,Apoio!$A:$F,5,FALSE)</f>
        <v>11</v>
      </c>
      <c r="L10138" s="24" t="str">
        <f>VLOOKUP($F10138,Apoio!$A:$F,6,FALSE)</f>
        <v>Marília</v>
      </c>
    </row>
    <row r="10139" spans="1:12" x14ac:dyDescent="0.25">
      <c r="A10139" s="50">
        <v>2024</v>
      </c>
      <c r="B10139" s="51" t="s">
        <v>379</v>
      </c>
      <c r="C10139" s="51" t="s">
        <v>10</v>
      </c>
      <c r="D10139" s="51" t="s">
        <v>45</v>
      </c>
      <c r="E10139" s="51" t="s">
        <v>130</v>
      </c>
      <c r="F10139" s="52">
        <v>13848</v>
      </c>
      <c r="G10139" s="35" t="str">
        <f>VLOOKUP(F10139,Apoio!A:B,2,FALSE)</f>
        <v>Vara Federal</v>
      </c>
      <c r="H10139" s="51" t="s">
        <v>131</v>
      </c>
      <c r="I10139" s="53">
        <v>232</v>
      </c>
      <c r="J10139" s="2">
        <f>VLOOKUP($F10139,Apoio!$A:$F,4,FALSE)</f>
        <v>1</v>
      </c>
      <c r="K10139" s="2">
        <f>VLOOKUP($F10139,Apoio!$A:$F,5,FALSE)</f>
        <v>40</v>
      </c>
      <c r="L10139" s="24" t="str">
        <f>VLOOKUP($F10139,Apoio!$A:$F,6,FALSE)</f>
        <v>Mauá</v>
      </c>
    </row>
    <row r="10140" spans="1:12" x14ac:dyDescent="0.25">
      <c r="A10140" s="46">
        <v>2024</v>
      </c>
      <c r="B10140" s="47" t="s">
        <v>379</v>
      </c>
      <c r="C10140" s="47" t="s">
        <v>10</v>
      </c>
      <c r="D10140" s="47" t="s">
        <v>45</v>
      </c>
      <c r="E10140" s="47" t="s">
        <v>130</v>
      </c>
      <c r="F10140" s="48">
        <v>18248</v>
      </c>
      <c r="G10140" s="35" t="str">
        <f>VLOOKUP(F10140,Apoio!A:B,2,FALSE)</f>
        <v>Juizado</v>
      </c>
      <c r="H10140" s="47" t="s">
        <v>132</v>
      </c>
      <c r="I10140" s="49">
        <v>224</v>
      </c>
      <c r="J10140" s="2">
        <f>VLOOKUP($F10140,Apoio!$A:$F,4,FALSE)</f>
        <v>1</v>
      </c>
      <c r="K10140" s="2">
        <f>VLOOKUP($F10140,Apoio!$A:$F,5,FALSE)</f>
        <v>40</v>
      </c>
      <c r="L10140" s="24" t="str">
        <f>VLOOKUP($F10140,Apoio!$A:$F,6,FALSE)</f>
        <v>Mauá</v>
      </c>
    </row>
    <row r="10141" spans="1:12" x14ac:dyDescent="0.25">
      <c r="A10141" s="50">
        <v>2024</v>
      </c>
      <c r="B10141" s="51" t="s">
        <v>379</v>
      </c>
      <c r="C10141" s="51" t="s">
        <v>10</v>
      </c>
      <c r="D10141" s="51" t="s">
        <v>45</v>
      </c>
      <c r="E10141" s="51" t="s">
        <v>133</v>
      </c>
      <c r="F10141" s="52">
        <v>13905</v>
      </c>
      <c r="G10141" s="35" t="str">
        <f>VLOOKUP(F10141,Apoio!A:B,2,FALSE)</f>
        <v>Vara Federal</v>
      </c>
      <c r="H10141" s="51" t="s">
        <v>134</v>
      </c>
      <c r="I10141" s="53">
        <v>209</v>
      </c>
      <c r="J10141" s="2">
        <f>VLOOKUP($F10141,Apoio!$A:$F,4,FALSE)</f>
        <v>1</v>
      </c>
      <c r="K10141" s="2">
        <f>VLOOKUP($F10141,Apoio!$A:$F,5,FALSE)</f>
        <v>33</v>
      </c>
      <c r="L10141" s="24" t="str">
        <f>VLOOKUP($F10141,Apoio!$A:$F,6,FALSE)</f>
        <v>Mogi das Cruzes</v>
      </c>
    </row>
    <row r="10142" spans="1:12" x14ac:dyDescent="0.25">
      <c r="A10142" s="46">
        <v>2024</v>
      </c>
      <c r="B10142" s="47" t="s">
        <v>379</v>
      </c>
      <c r="C10142" s="47" t="s">
        <v>10</v>
      </c>
      <c r="D10142" s="47" t="s">
        <v>45</v>
      </c>
      <c r="E10142" s="47" t="s">
        <v>133</v>
      </c>
      <c r="F10142" s="48">
        <v>14030</v>
      </c>
      <c r="G10142" s="35" t="str">
        <f>VLOOKUP(F10142,Apoio!A:B,2,FALSE)</f>
        <v>Vara Federal</v>
      </c>
      <c r="H10142" s="47" t="s">
        <v>135</v>
      </c>
      <c r="I10142" s="49">
        <v>238</v>
      </c>
      <c r="J10142" s="2">
        <f>VLOOKUP($F10142,Apoio!$A:$F,4,FALSE)</f>
        <v>2</v>
      </c>
      <c r="K10142" s="2">
        <f>VLOOKUP($F10142,Apoio!$A:$F,5,FALSE)</f>
        <v>33</v>
      </c>
      <c r="L10142" s="24" t="str">
        <f>VLOOKUP($F10142,Apoio!$A:$F,6,FALSE)</f>
        <v>Mogi das Cruzes</v>
      </c>
    </row>
    <row r="10143" spans="1:12" x14ac:dyDescent="0.25">
      <c r="A10143" s="50">
        <v>2024</v>
      </c>
      <c r="B10143" s="51" t="s">
        <v>379</v>
      </c>
      <c r="C10143" s="51" t="s">
        <v>10</v>
      </c>
      <c r="D10143" s="51" t="s">
        <v>45</v>
      </c>
      <c r="E10143" s="51" t="s">
        <v>133</v>
      </c>
      <c r="F10143" s="52">
        <v>14031</v>
      </c>
      <c r="G10143" s="35" t="str">
        <f>VLOOKUP(F10143,Apoio!A:B,2,FALSE)</f>
        <v>Juizado</v>
      </c>
      <c r="H10143" s="51" t="s">
        <v>136</v>
      </c>
      <c r="I10143" s="53">
        <v>195</v>
      </c>
      <c r="J10143" s="2">
        <f>VLOOKUP($F10143,Apoio!$A:$F,4,FALSE)</f>
        <v>2</v>
      </c>
      <c r="K10143" s="2">
        <f>VLOOKUP($F10143,Apoio!$A:$F,5,FALSE)</f>
        <v>33</v>
      </c>
      <c r="L10143" s="24" t="str">
        <f>VLOOKUP($F10143,Apoio!$A:$F,6,FALSE)</f>
        <v>Mogi Das Cruzes</v>
      </c>
    </row>
    <row r="10144" spans="1:12" x14ac:dyDescent="0.25">
      <c r="A10144" s="46">
        <v>2024</v>
      </c>
      <c r="B10144" s="47" t="s">
        <v>379</v>
      </c>
      <c r="C10144" s="47" t="s">
        <v>10</v>
      </c>
      <c r="D10144" s="47" t="s">
        <v>45</v>
      </c>
      <c r="E10144" s="47" t="s">
        <v>137</v>
      </c>
      <c r="F10144" s="48">
        <v>13843</v>
      </c>
      <c r="G10144" s="35" t="str">
        <f>VLOOKUP(F10144,Apoio!A:B,2,FALSE)</f>
        <v>Vara Federal</v>
      </c>
      <c r="H10144" s="47" t="s">
        <v>138</v>
      </c>
      <c r="I10144" s="49">
        <v>443</v>
      </c>
      <c r="J10144" s="2">
        <f>VLOOKUP($F10144,Apoio!$A:$F,4,FALSE)</f>
        <v>1</v>
      </c>
      <c r="K10144" s="2">
        <f>VLOOKUP($F10144,Apoio!$A:$F,5,FALSE)</f>
        <v>30</v>
      </c>
      <c r="L10144" s="24" t="str">
        <f>VLOOKUP($F10144,Apoio!$A:$F,6,FALSE)</f>
        <v>Osasco</v>
      </c>
    </row>
    <row r="10145" spans="1:12" x14ac:dyDescent="0.25">
      <c r="A10145" s="50">
        <v>2024</v>
      </c>
      <c r="B10145" s="51" t="s">
        <v>379</v>
      </c>
      <c r="C10145" s="51" t="s">
        <v>10</v>
      </c>
      <c r="D10145" s="51" t="s">
        <v>45</v>
      </c>
      <c r="E10145" s="51" t="s">
        <v>137</v>
      </c>
      <c r="F10145" s="52">
        <v>14032</v>
      </c>
      <c r="G10145" s="35" t="str">
        <f>VLOOKUP(F10145,Apoio!A:B,2,FALSE)</f>
        <v>Juizado</v>
      </c>
      <c r="H10145" s="51" t="s">
        <v>139</v>
      </c>
      <c r="I10145" s="53">
        <v>353</v>
      </c>
      <c r="J10145" s="2">
        <f>VLOOKUP($F10145,Apoio!$A:$F,4,FALSE)</f>
        <v>1</v>
      </c>
      <c r="K10145" s="2">
        <f>VLOOKUP($F10145,Apoio!$A:$F,5,FALSE)</f>
        <v>30</v>
      </c>
      <c r="L10145" s="24" t="str">
        <f>VLOOKUP($F10145,Apoio!$A:$F,6,FALSE)</f>
        <v>Osasco</v>
      </c>
    </row>
    <row r="10146" spans="1:12" x14ac:dyDescent="0.25">
      <c r="A10146" s="46">
        <v>2024</v>
      </c>
      <c r="B10146" s="47" t="s">
        <v>379</v>
      </c>
      <c r="C10146" s="47" t="s">
        <v>10</v>
      </c>
      <c r="D10146" s="47" t="s">
        <v>45</v>
      </c>
      <c r="E10146" s="47" t="s">
        <v>137</v>
      </c>
      <c r="F10146" s="48">
        <v>13844</v>
      </c>
      <c r="G10146" s="35" t="str">
        <f>VLOOKUP(F10146,Apoio!A:B,2,FALSE)</f>
        <v>Vara Federal</v>
      </c>
      <c r="H10146" s="47" t="s">
        <v>140</v>
      </c>
      <c r="I10146" s="49">
        <v>496</v>
      </c>
      <c r="J10146" s="2">
        <f>VLOOKUP($F10146,Apoio!$A:$F,4,FALSE)</f>
        <v>2</v>
      </c>
      <c r="K10146" s="2">
        <f>VLOOKUP($F10146,Apoio!$A:$F,5,FALSE)</f>
        <v>30</v>
      </c>
      <c r="L10146" s="24" t="str">
        <f>VLOOKUP($F10146,Apoio!$A:$F,6,FALSE)</f>
        <v>Osasco</v>
      </c>
    </row>
    <row r="10147" spans="1:12" x14ac:dyDescent="0.25">
      <c r="A10147" s="50">
        <v>2024</v>
      </c>
      <c r="B10147" s="51" t="s">
        <v>379</v>
      </c>
      <c r="C10147" s="51" t="s">
        <v>10</v>
      </c>
      <c r="D10147" s="51" t="s">
        <v>45</v>
      </c>
      <c r="E10147" s="51" t="s">
        <v>137</v>
      </c>
      <c r="F10147" s="52">
        <v>14033</v>
      </c>
      <c r="G10147" s="35" t="str">
        <f>VLOOKUP(F10147,Apoio!A:B,2,FALSE)</f>
        <v>Juizado</v>
      </c>
      <c r="H10147" s="51" t="s">
        <v>141</v>
      </c>
      <c r="I10147" s="53">
        <v>316</v>
      </c>
      <c r="J10147" s="2">
        <f>VLOOKUP($F10147,Apoio!$A:$F,4,FALSE)</f>
        <v>2</v>
      </c>
      <c r="K10147" s="2">
        <f>VLOOKUP($F10147,Apoio!$A:$F,5,FALSE)</f>
        <v>30</v>
      </c>
      <c r="L10147" s="24" t="str">
        <f>VLOOKUP($F10147,Apoio!$A:$F,6,FALSE)</f>
        <v>Osasco</v>
      </c>
    </row>
    <row r="10148" spans="1:12" x14ac:dyDescent="0.25">
      <c r="A10148" s="46">
        <v>2024</v>
      </c>
      <c r="B10148" s="47" t="s">
        <v>379</v>
      </c>
      <c r="C10148" s="47" t="s">
        <v>10</v>
      </c>
      <c r="D10148" s="47" t="s">
        <v>45</v>
      </c>
      <c r="E10148" s="47" t="s">
        <v>142</v>
      </c>
      <c r="F10148" s="48">
        <v>12532</v>
      </c>
      <c r="G10148" s="35" t="str">
        <f>VLOOKUP(F10148,Apoio!A:B,2,FALSE)</f>
        <v>Vara Federal</v>
      </c>
      <c r="H10148" s="47" t="s">
        <v>143</v>
      </c>
      <c r="I10148" s="49">
        <v>131</v>
      </c>
      <c r="J10148" s="2">
        <f>VLOOKUP($F10148,Apoio!$A:$F,4,FALSE)</f>
        <v>1</v>
      </c>
      <c r="K10148" s="2">
        <f>VLOOKUP($F10148,Apoio!$A:$F,5,FALSE)</f>
        <v>25</v>
      </c>
      <c r="L10148" s="24" t="str">
        <f>VLOOKUP($F10148,Apoio!$A:$F,6,FALSE)</f>
        <v>Ourinhos</v>
      </c>
    </row>
    <row r="10149" spans="1:12" x14ac:dyDescent="0.25">
      <c r="A10149" s="50">
        <v>2024</v>
      </c>
      <c r="B10149" s="51" t="s">
        <v>379</v>
      </c>
      <c r="C10149" s="51" t="s">
        <v>10</v>
      </c>
      <c r="D10149" s="51" t="s">
        <v>45</v>
      </c>
      <c r="E10149" s="51" t="s">
        <v>142</v>
      </c>
      <c r="F10149" s="52">
        <v>14313</v>
      </c>
      <c r="G10149" s="35" t="str">
        <f>VLOOKUP(F10149,Apoio!A:B,2,FALSE)</f>
        <v>Juizado</v>
      </c>
      <c r="H10149" s="51" t="s">
        <v>144</v>
      </c>
      <c r="I10149" s="53">
        <v>163</v>
      </c>
      <c r="J10149" s="2">
        <f>VLOOKUP($F10149,Apoio!$A:$F,4,FALSE)</f>
        <v>1</v>
      </c>
      <c r="K10149" s="2">
        <f>VLOOKUP($F10149,Apoio!$A:$F,5,FALSE)</f>
        <v>25</v>
      </c>
      <c r="L10149" s="24" t="str">
        <f>VLOOKUP($F10149,Apoio!$A:$F,6,FALSE)</f>
        <v>Ourinhos</v>
      </c>
    </row>
    <row r="10150" spans="1:12" x14ac:dyDescent="0.25">
      <c r="A10150" s="46">
        <v>2024</v>
      </c>
      <c r="B10150" s="47" t="s">
        <v>379</v>
      </c>
      <c r="C10150" s="47" t="s">
        <v>10</v>
      </c>
      <c r="D10150" s="47" t="s">
        <v>45</v>
      </c>
      <c r="E10150" s="47" t="s">
        <v>145</v>
      </c>
      <c r="F10150" s="48">
        <v>12482</v>
      </c>
      <c r="G10150" s="35" t="str">
        <f>VLOOKUP(F10150,Apoio!A:B,2,FALSE)</f>
        <v>Vara Federal</v>
      </c>
      <c r="H10150" s="47" t="s">
        <v>146</v>
      </c>
      <c r="I10150" s="49">
        <v>143</v>
      </c>
      <c r="J10150" s="2">
        <f>VLOOKUP($F10150,Apoio!$A:$F,4,FALSE)</f>
        <v>1</v>
      </c>
      <c r="K10150" s="2">
        <f>VLOOKUP($F10150,Apoio!$A:$F,5,FALSE)</f>
        <v>9</v>
      </c>
      <c r="L10150" s="24" t="str">
        <f>VLOOKUP($F10150,Apoio!$A:$F,6,FALSE)</f>
        <v>Piracicaba</v>
      </c>
    </row>
    <row r="10151" spans="1:12" x14ac:dyDescent="0.25">
      <c r="A10151" s="50">
        <v>2024</v>
      </c>
      <c r="B10151" s="51" t="s">
        <v>379</v>
      </c>
      <c r="C10151" s="51" t="s">
        <v>10</v>
      </c>
      <c r="D10151" s="51" t="s">
        <v>45</v>
      </c>
      <c r="E10151" s="51" t="s">
        <v>145</v>
      </c>
      <c r="F10151" s="52">
        <v>16498</v>
      </c>
      <c r="G10151" s="35" t="str">
        <f>VLOOKUP(F10151,Apoio!A:B,2,FALSE)</f>
        <v>Juizado</v>
      </c>
      <c r="H10151" s="51" t="s">
        <v>147</v>
      </c>
      <c r="I10151" s="53">
        <v>280</v>
      </c>
      <c r="J10151" s="2">
        <f>VLOOKUP($F10151,Apoio!$A:$F,4,FALSE)</f>
        <v>1</v>
      </c>
      <c r="K10151" s="2">
        <f>VLOOKUP($F10151,Apoio!$A:$F,5,FALSE)</f>
        <v>9</v>
      </c>
      <c r="L10151" s="24" t="str">
        <f>VLOOKUP($F10151,Apoio!$A:$F,6,FALSE)</f>
        <v>Piracicaba</v>
      </c>
    </row>
    <row r="10152" spans="1:12" x14ac:dyDescent="0.25">
      <c r="A10152" s="46">
        <v>2024</v>
      </c>
      <c r="B10152" s="47" t="s">
        <v>379</v>
      </c>
      <c r="C10152" s="47" t="s">
        <v>10</v>
      </c>
      <c r="D10152" s="47" t="s">
        <v>45</v>
      </c>
      <c r="E10152" s="47" t="s">
        <v>145</v>
      </c>
      <c r="F10152" s="48">
        <v>12483</v>
      </c>
      <c r="G10152" s="35" t="str">
        <f>VLOOKUP(F10152,Apoio!A:B,2,FALSE)</f>
        <v>Vara Federal</v>
      </c>
      <c r="H10152" s="47" t="s">
        <v>148</v>
      </c>
      <c r="I10152" s="49">
        <v>32</v>
      </c>
      <c r="J10152" s="2">
        <f>VLOOKUP($F10152,Apoio!$A:$F,4,FALSE)</f>
        <v>2</v>
      </c>
      <c r="K10152" s="2">
        <f>VLOOKUP($F10152,Apoio!$A:$F,5,FALSE)</f>
        <v>9</v>
      </c>
      <c r="L10152" s="24" t="str">
        <f>VLOOKUP($F10152,Apoio!$A:$F,6,FALSE)</f>
        <v>Piracicaba</v>
      </c>
    </row>
    <row r="10153" spans="1:12" x14ac:dyDescent="0.25">
      <c r="A10153" s="50">
        <v>2024</v>
      </c>
      <c r="B10153" s="51" t="s">
        <v>379</v>
      </c>
      <c r="C10153" s="51" t="s">
        <v>10</v>
      </c>
      <c r="D10153" s="51" t="s">
        <v>45</v>
      </c>
      <c r="E10153" s="51" t="s">
        <v>145</v>
      </c>
      <c r="F10153" s="52">
        <v>13846</v>
      </c>
      <c r="G10153" s="35" t="str">
        <f>VLOOKUP(F10153,Apoio!A:B,2,FALSE)</f>
        <v>Vara Federal</v>
      </c>
      <c r="H10153" s="51" t="s">
        <v>150</v>
      </c>
      <c r="I10153" s="53">
        <v>321</v>
      </c>
      <c r="J10153" s="2">
        <f>VLOOKUP($F10153,Apoio!$A:$F,4,FALSE)</f>
        <v>4</v>
      </c>
      <c r="K10153" s="2">
        <f>VLOOKUP($F10153,Apoio!$A:$F,5,FALSE)</f>
        <v>9</v>
      </c>
      <c r="L10153" s="24" t="str">
        <f>VLOOKUP($F10153,Apoio!$A:$F,6,FALSE)</f>
        <v>Piracicaba</v>
      </c>
    </row>
    <row r="10154" spans="1:12" x14ac:dyDescent="0.25">
      <c r="A10154" s="46">
        <v>2024</v>
      </c>
      <c r="B10154" s="47" t="s">
        <v>379</v>
      </c>
      <c r="C10154" s="47" t="s">
        <v>10</v>
      </c>
      <c r="D10154" s="47" t="s">
        <v>45</v>
      </c>
      <c r="E10154" s="47" t="s">
        <v>145</v>
      </c>
      <c r="F10154" s="48">
        <v>52492</v>
      </c>
      <c r="G10154" s="35" t="str">
        <f>VLOOKUP(F10154,Apoio!A:B,2,FALSE)</f>
        <v>Vara Federal</v>
      </c>
      <c r="H10154" s="47" t="s">
        <v>374</v>
      </c>
      <c r="I10154" s="49">
        <v>1</v>
      </c>
      <c r="J10154" s="2" t="str">
        <f>VLOOKUP($F10154,Apoio!$A:$F,4,FALSE)</f>
        <v>CECON</v>
      </c>
      <c r="K10154" s="2">
        <f>VLOOKUP($F10154,Apoio!$A:$F,5,FALSE)</f>
        <v>9</v>
      </c>
      <c r="L10154" s="24" t="str">
        <f>VLOOKUP($F10154,Apoio!$A:$F,6,FALSE)</f>
        <v>Piracicaba</v>
      </c>
    </row>
    <row r="10155" spans="1:12" x14ac:dyDescent="0.25">
      <c r="A10155" s="50">
        <v>2024</v>
      </c>
      <c r="B10155" s="51" t="s">
        <v>379</v>
      </c>
      <c r="C10155" s="51" t="s">
        <v>10</v>
      </c>
      <c r="D10155" s="51" t="s">
        <v>45</v>
      </c>
      <c r="E10155" s="51" t="s">
        <v>151</v>
      </c>
      <c r="F10155" s="52">
        <v>12494</v>
      </c>
      <c r="G10155" s="35" t="str">
        <f>VLOOKUP(F10155,Apoio!A:B,2,FALSE)</f>
        <v>Vara Federal</v>
      </c>
      <c r="H10155" s="51" t="s">
        <v>152</v>
      </c>
      <c r="I10155" s="53">
        <v>113</v>
      </c>
      <c r="J10155" s="2">
        <f>VLOOKUP($F10155,Apoio!$A:$F,4,FALSE)</f>
        <v>1</v>
      </c>
      <c r="K10155" s="2">
        <f>VLOOKUP($F10155,Apoio!$A:$F,5,FALSE)</f>
        <v>12</v>
      </c>
      <c r="L10155" s="24" t="str">
        <f>VLOOKUP($F10155,Apoio!$A:$F,6,FALSE)</f>
        <v>Presidente Prudente</v>
      </c>
    </row>
    <row r="10156" spans="1:12" x14ac:dyDescent="0.25">
      <c r="A10156" s="46">
        <v>2024</v>
      </c>
      <c r="B10156" s="47" t="s">
        <v>379</v>
      </c>
      <c r="C10156" s="47" t="s">
        <v>10</v>
      </c>
      <c r="D10156" s="47" t="s">
        <v>45</v>
      </c>
      <c r="E10156" s="47" t="s">
        <v>151</v>
      </c>
      <c r="F10156" s="48">
        <v>16588</v>
      </c>
      <c r="G10156" s="35" t="str">
        <f>VLOOKUP(F10156,Apoio!A:B,2,FALSE)</f>
        <v>Juizado</v>
      </c>
      <c r="H10156" s="47" t="s">
        <v>153</v>
      </c>
      <c r="I10156" s="49">
        <v>312</v>
      </c>
      <c r="J10156" s="2">
        <f>VLOOKUP($F10156,Apoio!$A:$F,4,FALSE)</f>
        <v>1</v>
      </c>
      <c r="K10156" s="2">
        <f>VLOOKUP($F10156,Apoio!$A:$F,5,FALSE)</f>
        <v>12</v>
      </c>
      <c r="L10156" s="24" t="str">
        <f>VLOOKUP($F10156,Apoio!$A:$F,6,FALSE)</f>
        <v>Presidente Prudente</v>
      </c>
    </row>
    <row r="10157" spans="1:12" x14ac:dyDescent="0.25">
      <c r="A10157" s="50">
        <v>2024</v>
      </c>
      <c r="B10157" s="51" t="s">
        <v>379</v>
      </c>
      <c r="C10157" s="51" t="s">
        <v>10</v>
      </c>
      <c r="D10157" s="51" t="s">
        <v>45</v>
      </c>
      <c r="E10157" s="51" t="s">
        <v>151</v>
      </c>
      <c r="F10157" s="52">
        <v>12495</v>
      </c>
      <c r="G10157" s="35" t="str">
        <f>VLOOKUP(F10157,Apoio!A:B,2,FALSE)</f>
        <v>Vara Federal</v>
      </c>
      <c r="H10157" s="51" t="s">
        <v>154</v>
      </c>
      <c r="I10157" s="53">
        <v>113</v>
      </c>
      <c r="J10157" s="2">
        <f>VLOOKUP($F10157,Apoio!$A:$F,4,FALSE)</f>
        <v>2</v>
      </c>
      <c r="K10157" s="2">
        <f>VLOOKUP($F10157,Apoio!$A:$F,5,FALSE)</f>
        <v>12</v>
      </c>
      <c r="L10157" s="24" t="str">
        <f>VLOOKUP($F10157,Apoio!$A:$F,6,FALSE)</f>
        <v>Presidente Prudente</v>
      </c>
    </row>
    <row r="10158" spans="1:12" x14ac:dyDescent="0.25">
      <c r="A10158" s="46">
        <v>2024</v>
      </c>
      <c r="B10158" s="47" t="s">
        <v>379</v>
      </c>
      <c r="C10158" s="47" t="s">
        <v>10</v>
      </c>
      <c r="D10158" s="47" t="s">
        <v>45</v>
      </c>
      <c r="E10158" s="47" t="s">
        <v>151</v>
      </c>
      <c r="F10158" s="48">
        <v>83988</v>
      </c>
      <c r="G10158" s="35" t="str">
        <f>VLOOKUP(F10158,Apoio!A:B,2,FALSE)</f>
        <v>Juizado</v>
      </c>
      <c r="H10158" s="47" t="s">
        <v>155</v>
      </c>
      <c r="I10158" s="49">
        <v>166</v>
      </c>
      <c r="J10158" s="2">
        <f>VLOOKUP($F10158,Apoio!$A:$F,4,FALSE)</f>
        <v>2</v>
      </c>
      <c r="K10158" s="2">
        <f>VLOOKUP($F10158,Apoio!$A:$F,5,FALSE)</f>
        <v>12</v>
      </c>
      <c r="L10158" s="24" t="str">
        <f>VLOOKUP($F10158,Apoio!$A:$F,6,FALSE)</f>
        <v>Presidente Prudente</v>
      </c>
    </row>
    <row r="10159" spans="1:12" x14ac:dyDescent="0.25">
      <c r="A10159" s="50">
        <v>2024</v>
      </c>
      <c r="B10159" s="51" t="s">
        <v>379</v>
      </c>
      <c r="C10159" s="51" t="s">
        <v>10</v>
      </c>
      <c r="D10159" s="51" t="s">
        <v>45</v>
      </c>
      <c r="E10159" s="51" t="s">
        <v>151</v>
      </c>
      <c r="F10159" s="52">
        <v>12496</v>
      </c>
      <c r="G10159" s="35" t="str">
        <f>VLOOKUP(F10159,Apoio!A:B,2,FALSE)</f>
        <v>Vara Federal</v>
      </c>
      <c r="H10159" s="51" t="s">
        <v>156</v>
      </c>
      <c r="I10159" s="53">
        <v>123</v>
      </c>
      <c r="J10159" s="2">
        <f>VLOOKUP($F10159,Apoio!$A:$F,4,FALSE)</f>
        <v>3</v>
      </c>
      <c r="K10159" s="2">
        <f>VLOOKUP($F10159,Apoio!$A:$F,5,FALSE)</f>
        <v>12</v>
      </c>
      <c r="L10159" s="24" t="str">
        <f>VLOOKUP($F10159,Apoio!$A:$F,6,FALSE)</f>
        <v>Presidente Prudente</v>
      </c>
    </row>
    <row r="10160" spans="1:12" x14ac:dyDescent="0.25">
      <c r="A10160" s="46">
        <v>2024</v>
      </c>
      <c r="B10160" s="47" t="s">
        <v>379</v>
      </c>
      <c r="C10160" s="47" t="s">
        <v>10</v>
      </c>
      <c r="D10160" s="47" t="s">
        <v>45</v>
      </c>
      <c r="E10160" s="47" t="s">
        <v>157</v>
      </c>
      <c r="F10160" s="48">
        <v>16884</v>
      </c>
      <c r="G10160" s="35" t="str">
        <f>VLOOKUP(F10160,Apoio!A:B,2,FALSE)</f>
        <v>Vara Federal + JEF</v>
      </c>
      <c r="H10160" s="47" t="s">
        <v>158</v>
      </c>
      <c r="I10160" s="49">
        <v>98</v>
      </c>
      <c r="J10160" s="2">
        <f>VLOOKUP($F10160,Apoio!$A:$F,4,FALSE)</f>
        <v>1</v>
      </c>
      <c r="K10160" s="2">
        <f>VLOOKUP($F10160,Apoio!$A:$F,5,FALSE)</f>
        <v>29</v>
      </c>
      <c r="L10160" s="24" t="str">
        <f>VLOOKUP($F10160,Apoio!$A:$F,6,FALSE)</f>
        <v>Registro</v>
      </c>
    </row>
    <row r="10161" spans="1:12" x14ac:dyDescent="0.25">
      <c r="A10161" s="50">
        <v>2024</v>
      </c>
      <c r="B10161" s="51" t="s">
        <v>379</v>
      </c>
      <c r="C10161" s="51" t="s">
        <v>10</v>
      </c>
      <c r="D10161" s="51" t="s">
        <v>45</v>
      </c>
      <c r="E10161" s="51" t="s">
        <v>157</v>
      </c>
      <c r="F10161" s="52">
        <v>16884</v>
      </c>
      <c r="G10161" s="35" t="str">
        <f>VLOOKUP(F10161,Apoio!A:B,2,FALSE)</f>
        <v>Vara Federal + JEF</v>
      </c>
      <c r="H10161" s="51" t="s">
        <v>158</v>
      </c>
      <c r="I10161" s="53">
        <v>37</v>
      </c>
      <c r="J10161" s="2">
        <f>VLOOKUP($F10161,Apoio!$A:$F,4,FALSE)</f>
        <v>1</v>
      </c>
      <c r="K10161" s="2">
        <f>VLOOKUP($F10161,Apoio!$A:$F,5,FALSE)</f>
        <v>29</v>
      </c>
      <c r="L10161" s="24" t="str">
        <f>VLOOKUP($F10161,Apoio!$A:$F,6,FALSE)</f>
        <v>Registro</v>
      </c>
    </row>
    <row r="10162" spans="1:12" x14ac:dyDescent="0.25">
      <c r="A10162" s="46">
        <v>2024</v>
      </c>
      <c r="B10162" s="47" t="s">
        <v>379</v>
      </c>
      <c r="C10162" s="47" t="s">
        <v>10</v>
      </c>
      <c r="D10162" s="47" t="s">
        <v>45</v>
      </c>
      <c r="E10162" s="47" t="s">
        <v>159</v>
      </c>
      <c r="F10162" s="48">
        <v>12453</v>
      </c>
      <c r="G10162" s="35" t="str">
        <f>VLOOKUP(F10162,Apoio!A:B,2,FALSE)</f>
        <v>Vara Federal</v>
      </c>
      <c r="H10162" s="47" t="s">
        <v>160</v>
      </c>
      <c r="I10162" s="49">
        <v>355</v>
      </c>
      <c r="J10162" s="2">
        <f>VLOOKUP($F10162,Apoio!$A:$F,4,FALSE)</f>
        <v>1</v>
      </c>
      <c r="K10162" s="2">
        <f>VLOOKUP($F10162,Apoio!$A:$F,5,FALSE)</f>
        <v>2</v>
      </c>
      <c r="L10162" s="24" t="str">
        <f>VLOOKUP($F10162,Apoio!$A:$F,6,FALSE)</f>
        <v>Ribeirão Preto</v>
      </c>
    </row>
    <row r="10163" spans="1:12" x14ac:dyDescent="0.25">
      <c r="A10163" s="50">
        <v>2024</v>
      </c>
      <c r="B10163" s="51" t="s">
        <v>379</v>
      </c>
      <c r="C10163" s="51" t="s">
        <v>10</v>
      </c>
      <c r="D10163" s="51" t="s">
        <v>45</v>
      </c>
      <c r="E10163" s="51" t="s">
        <v>159</v>
      </c>
      <c r="F10163" s="52">
        <v>13985</v>
      </c>
      <c r="G10163" s="35" t="str">
        <f>VLOOKUP(F10163,Apoio!A:B,2,FALSE)</f>
        <v>Juizado</v>
      </c>
      <c r="H10163" s="51" t="s">
        <v>161</v>
      </c>
      <c r="I10163" s="53">
        <v>280</v>
      </c>
      <c r="J10163" s="2">
        <f>VLOOKUP($F10163,Apoio!$A:$F,4,FALSE)</f>
        <v>1</v>
      </c>
      <c r="K10163" s="2">
        <f>VLOOKUP($F10163,Apoio!$A:$F,5,FALSE)</f>
        <v>2</v>
      </c>
      <c r="L10163" s="24" t="str">
        <f>VLOOKUP($F10163,Apoio!$A:$F,6,FALSE)</f>
        <v>Ribeirão Preto</v>
      </c>
    </row>
    <row r="10164" spans="1:12" x14ac:dyDescent="0.25">
      <c r="A10164" s="46">
        <v>2024</v>
      </c>
      <c r="B10164" s="47" t="s">
        <v>379</v>
      </c>
      <c r="C10164" s="47" t="s">
        <v>10</v>
      </c>
      <c r="D10164" s="47" t="s">
        <v>45</v>
      </c>
      <c r="E10164" s="47" t="s">
        <v>159</v>
      </c>
      <c r="F10164" s="48">
        <v>12454</v>
      </c>
      <c r="G10164" s="35" t="str">
        <f>VLOOKUP(F10164,Apoio!A:B,2,FALSE)</f>
        <v>Vara Federal</v>
      </c>
      <c r="H10164" s="47" t="s">
        <v>162</v>
      </c>
      <c r="I10164" s="49">
        <v>101</v>
      </c>
      <c r="J10164" s="2">
        <f>VLOOKUP($F10164,Apoio!$A:$F,4,FALSE)</f>
        <v>2</v>
      </c>
      <c r="K10164" s="2">
        <f>VLOOKUP($F10164,Apoio!$A:$F,5,FALSE)</f>
        <v>2</v>
      </c>
      <c r="L10164" s="24" t="str">
        <f>VLOOKUP($F10164,Apoio!$A:$F,6,FALSE)</f>
        <v>Ribeirão Preto</v>
      </c>
    </row>
    <row r="10165" spans="1:12" x14ac:dyDescent="0.25">
      <c r="A10165" s="50">
        <v>2024</v>
      </c>
      <c r="B10165" s="51" t="s">
        <v>379</v>
      </c>
      <c r="C10165" s="51" t="s">
        <v>10</v>
      </c>
      <c r="D10165" s="51" t="s">
        <v>45</v>
      </c>
      <c r="E10165" s="51" t="s">
        <v>159</v>
      </c>
      <c r="F10165" s="52">
        <v>13986</v>
      </c>
      <c r="G10165" s="35" t="str">
        <f>VLOOKUP(F10165,Apoio!A:B,2,FALSE)</f>
        <v>Juizado</v>
      </c>
      <c r="H10165" s="51" t="s">
        <v>163</v>
      </c>
      <c r="I10165" s="53">
        <v>307</v>
      </c>
      <c r="J10165" s="2">
        <f>VLOOKUP($F10165,Apoio!$A:$F,4,FALSE)</f>
        <v>2</v>
      </c>
      <c r="K10165" s="2">
        <f>VLOOKUP($F10165,Apoio!$A:$F,5,FALSE)</f>
        <v>2</v>
      </c>
      <c r="L10165" s="24" t="str">
        <f>VLOOKUP($F10165,Apoio!$A:$F,6,FALSE)</f>
        <v>Ribeirão Preto</v>
      </c>
    </row>
    <row r="10166" spans="1:12" x14ac:dyDescent="0.25">
      <c r="A10166" s="46">
        <v>2024</v>
      </c>
      <c r="B10166" s="47" t="s">
        <v>379</v>
      </c>
      <c r="C10166" s="47" t="s">
        <v>10</v>
      </c>
      <c r="D10166" s="47" t="s">
        <v>45</v>
      </c>
      <c r="E10166" s="47" t="s">
        <v>159</v>
      </c>
      <c r="F10166" s="48">
        <v>87997</v>
      </c>
      <c r="G10166" s="35" t="str">
        <f>VLOOKUP(F10166,Apoio!A:B,2,FALSE)</f>
        <v>Juizado</v>
      </c>
      <c r="H10166" s="47" t="s">
        <v>513</v>
      </c>
      <c r="I10166" s="49">
        <v>236</v>
      </c>
      <c r="J10166" s="2">
        <f>VLOOKUP($F10166,Apoio!$A:$F,4,FALSE)</f>
        <v>3</v>
      </c>
      <c r="K10166" s="2">
        <f>VLOOKUP($F10166,Apoio!$A:$F,5,FALSE)</f>
        <v>2</v>
      </c>
      <c r="L10166" s="24" t="str">
        <f>VLOOKUP($F10166,Apoio!$A:$F,6,FALSE)</f>
        <v>Ribeirão Preto</v>
      </c>
    </row>
    <row r="10167" spans="1:12" x14ac:dyDescent="0.25">
      <c r="A10167" s="50">
        <v>2024</v>
      </c>
      <c r="B10167" s="51" t="s">
        <v>379</v>
      </c>
      <c r="C10167" s="51" t="s">
        <v>10</v>
      </c>
      <c r="D10167" s="51" t="s">
        <v>45</v>
      </c>
      <c r="E10167" s="51" t="s">
        <v>159</v>
      </c>
      <c r="F10167" s="52">
        <v>12455</v>
      </c>
      <c r="G10167" s="35" t="str">
        <f>VLOOKUP(F10167,Apoio!A:B,2,FALSE)</f>
        <v>Vara Federal</v>
      </c>
      <c r="H10167" s="51" t="s">
        <v>164</v>
      </c>
      <c r="I10167" s="53">
        <v>86</v>
      </c>
      <c r="J10167" s="2">
        <f>VLOOKUP($F10167,Apoio!$A:$F,4,FALSE)</f>
        <v>4</v>
      </c>
      <c r="K10167" s="2">
        <f>VLOOKUP($F10167,Apoio!$A:$F,5,FALSE)</f>
        <v>2</v>
      </c>
      <c r="L10167" s="24" t="str">
        <f>VLOOKUP($F10167,Apoio!$A:$F,6,FALSE)</f>
        <v>Ribeirão Preto</v>
      </c>
    </row>
    <row r="10168" spans="1:12" x14ac:dyDescent="0.25">
      <c r="A10168" s="46">
        <v>2024</v>
      </c>
      <c r="B10168" s="47" t="s">
        <v>379</v>
      </c>
      <c r="C10168" s="47" t="s">
        <v>10</v>
      </c>
      <c r="D10168" s="47" t="s">
        <v>45</v>
      </c>
      <c r="E10168" s="47" t="s">
        <v>159</v>
      </c>
      <c r="F10168" s="48">
        <v>12457</v>
      </c>
      <c r="G10168" s="35" t="str">
        <f>VLOOKUP(F10168,Apoio!A:B,2,FALSE)</f>
        <v>Vara Federal</v>
      </c>
      <c r="H10168" s="47" t="s">
        <v>166</v>
      </c>
      <c r="I10168" s="49">
        <v>91</v>
      </c>
      <c r="J10168" s="2">
        <f>VLOOKUP($F10168,Apoio!$A:$F,4,FALSE)</f>
        <v>6</v>
      </c>
      <c r="K10168" s="2">
        <f>VLOOKUP($F10168,Apoio!$A:$F,5,FALSE)</f>
        <v>2</v>
      </c>
      <c r="L10168" s="24" t="str">
        <f>VLOOKUP($F10168,Apoio!$A:$F,6,FALSE)</f>
        <v>Ribeirão Preto</v>
      </c>
    </row>
    <row r="10169" spans="1:12" x14ac:dyDescent="0.25">
      <c r="A10169" s="50">
        <v>2024</v>
      </c>
      <c r="B10169" s="51" t="s">
        <v>379</v>
      </c>
      <c r="C10169" s="51" t="s">
        <v>10</v>
      </c>
      <c r="D10169" s="51" t="s">
        <v>45</v>
      </c>
      <c r="E10169" s="51" t="s">
        <v>159</v>
      </c>
      <c r="F10169" s="52">
        <v>12458</v>
      </c>
      <c r="G10169" s="35" t="str">
        <f>VLOOKUP(F10169,Apoio!A:B,2,FALSE)</f>
        <v>Vara Federal</v>
      </c>
      <c r="H10169" s="51" t="s">
        <v>167</v>
      </c>
      <c r="I10169" s="53">
        <v>77</v>
      </c>
      <c r="J10169" s="2">
        <f>VLOOKUP($F10169,Apoio!$A:$F,4,FALSE)</f>
        <v>7</v>
      </c>
      <c r="K10169" s="2">
        <f>VLOOKUP($F10169,Apoio!$A:$F,5,FALSE)</f>
        <v>2</v>
      </c>
      <c r="L10169" s="24" t="str">
        <f>VLOOKUP($F10169,Apoio!$A:$F,6,FALSE)</f>
        <v>Ribeirão Preto</v>
      </c>
    </row>
    <row r="10170" spans="1:12" x14ac:dyDescent="0.25">
      <c r="A10170" s="46">
        <v>2024</v>
      </c>
      <c r="B10170" s="47" t="s">
        <v>379</v>
      </c>
      <c r="C10170" s="47" t="s">
        <v>10</v>
      </c>
      <c r="D10170" s="47" t="s">
        <v>45</v>
      </c>
      <c r="E10170" s="47" t="s">
        <v>159</v>
      </c>
      <c r="F10170" s="48">
        <v>14007</v>
      </c>
      <c r="G10170" s="35" t="str">
        <f>VLOOKUP(F10170,Apoio!A:B,2,FALSE)</f>
        <v>Vara Federal</v>
      </c>
      <c r="H10170" s="47" t="s">
        <v>168</v>
      </c>
      <c r="I10170" s="49">
        <v>358</v>
      </c>
      <c r="J10170" s="2">
        <f>VLOOKUP($F10170,Apoio!$A:$F,4,FALSE)</f>
        <v>9</v>
      </c>
      <c r="K10170" s="2">
        <f>VLOOKUP($F10170,Apoio!$A:$F,5,FALSE)</f>
        <v>2</v>
      </c>
      <c r="L10170" s="24" t="str">
        <f>VLOOKUP($F10170,Apoio!$A:$F,6,FALSE)</f>
        <v>Ribeirão Preto</v>
      </c>
    </row>
    <row r="10171" spans="1:12" x14ac:dyDescent="0.25">
      <c r="A10171" s="50">
        <v>2024</v>
      </c>
      <c r="B10171" s="51" t="s">
        <v>379</v>
      </c>
      <c r="C10171" s="51" t="s">
        <v>10</v>
      </c>
      <c r="D10171" s="51" t="s">
        <v>45</v>
      </c>
      <c r="E10171" s="51" t="s">
        <v>159</v>
      </c>
      <c r="F10171" s="52">
        <v>52499</v>
      </c>
      <c r="G10171" s="35" t="str">
        <f>VLOOKUP(F10171,Apoio!A:B,2,FALSE)</f>
        <v>Vara Federal</v>
      </c>
      <c r="H10171" s="51" t="s">
        <v>358</v>
      </c>
      <c r="I10171" s="53">
        <v>3</v>
      </c>
      <c r="J10171" s="2" t="str">
        <f>VLOOKUP($F10171,Apoio!$A:$F,4,FALSE)</f>
        <v>CECON</v>
      </c>
      <c r="K10171" s="2">
        <f>VLOOKUP($F10171,Apoio!$A:$F,5,FALSE)</f>
        <v>2</v>
      </c>
      <c r="L10171" s="24" t="str">
        <f>VLOOKUP($F10171,Apoio!$A:$F,6,FALSE)</f>
        <v>Ribeirão Preto</v>
      </c>
    </row>
    <row r="10172" spans="1:12" x14ac:dyDescent="0.25">
      <c r="A10172" s="46">
        <v>2024</v>
      </c>
      <c r="B10172" s="47" t="s">
        <v>379</v>
      </c>
      <c r="C10172" s="47" t="s">
        <v>10</v>
      </c>
      <c r="D10172" s="47" t="s">
        <v>45</v>
      </c>
      <c r="E10172" s="47" t="s">
        <v>169</v>
      </c>
      <c r="F10172" s="48">
        <v>12470</v>
      </c>
      <c r="G10172" s="35" t="str">
        <f>VLOOKUP(F10172,Apoio!A:B,2,FALSE)</f>
        <v>Vara Federal</v>
      </c>
      <c r="H10172" s="47" t="s">
        <v>170</v>
      </c>
      <c r="I10172" s="49">
        <v>76</v>
      </c>
      <c r="J10172" s="2">
        <f>VLOOKUP($F10172,Apoio!$A:$F,4,FALSE)</f>
        <v>1</v>
      </c>
      <c r="K10172" s="2">
        <f>VLOOKUP($F10172,Apoio!$A:$F,5,FALSE)</f>
        <v>6</v>
      </c>
      <c r="L10172" s="24" t="str">
        <f>VLOOKUP($F10172,Apoio!$A:$F,6,FALSE)</f>
        <v>São José do Rio Preto</v>
      </c>
    </row>
    <row r="10173" spans="1:12" x14ac:dyDescent="0.25">
      <c r="A10173" s="50">
        <v>2024</v>
      </c>
      <c r="B10173" s="51" t="s">
        <v>379</v>
      </c>
      <c r="C10173" s="51" t="s">
        <v>10</v>
      </c>
      <c r="D10173" s="51" t="s">
        <v>45</v>
      </c>
      <c r="E10173" s="51" t="s">
        <v>169</v>
      </c>
      <c r="F10173" s="52">
        <v>14010</v>
      </c>
      <c r="G10173" s="35" t="str">
        <f>VLOOKUP(F10173,Apoio!A:B,2,FALSE)</f>
        <v>Juizado</v>
      </c>
      <c r="H10173" s="51" t="s">
        <v>171</v>
      </c>
      <c r="I10173" s="53">
        <v>460</v>
      </c>
      <c r="J10173" s="2">
        <f>VLOOKUP($F10173,Apoio!$A:$F,4,FALSE)</f>
        <v>1</v>
      </c>
      <c r="K10173" s="2">
        <f>VLOOKUP($F10173,Apoio!$A:$F,5,FALSE)</f>
        <v>6</v>
      </c>
      <c r="L10173" s="24" t="str">
        <f>VLOOKUP($F10173,Apoio!$A:$F,6,FALSE)</f>
        <v>São José Do Rio Preto</v>
      </c>
    </row>
    <row r="10174" spans="1:12" x14ac:dyDescent="0.25">
      <c r="A10174" s="46">
        <v>2024</v>
      </c>
      <c r="B10174" s="47" t="s">
        <v>379</v>
      </c>
      <c r="C10174" s="47" t="s">
        <v>10</v>
      </c>
      <c r="D10174" s="47" t="s">
        <v>45</v>
      </c>
      <c r="E10174" s="47" t="s">
        <v>169</v>
      </c>
      <c r="F10174" s="48">
        <v>12471</v>
      </c>
      <c r="G10174" s="35" t="str">
        <f>VLOOKUP(F10174,Apoio!A:B,2,FALSE)</f>
        <v>Vara Federal</v>
      </c>
      <c r="H10174" s="47" t="s">
        <v>172</v>
      </c>
      <c r="I10174" s="49">
        <v>69</v>
      </c>
      <c r="J10174" s="2">
        <f>VLOOKUP($F10174,Apoio!$A:$F,4,FALSE)</f>
        <v>2</v>
      </c>
      <c r="K10174" s="2">
        <f>VLOOKUP($F10174,Apoio!$A:$F,5,FALSE)</f>
        <v>6</v>
      </c>
      <c r="L10174" s="24" t="str">
        <f>VLOOKUP($F10174,Apoio!$A:$F,6,FALSE)</f>
        <v>São José do Rio Preto</v>
      </c>
    </row>
    <row r="10175" spans="1:12" x14ac:dyDescent="0.25">
      <c r="A10175" s="50">
        <v>2024</v>
      </c>
      <c r="B10175" s="51" t="s">
        <v>379</v>
      </c>
      <c r="C10175" s="51" t="s">
        <v>10</v>
      </c>
      <c r="D10175" s="51" t="s">
        <v>45</v>
      </c>
      <c r="E10175" s="51" t="s">
        <v>169</v>
      </c>
      <c r="F10175" s="52">
        <v>12473</v>
      </c>
      <c r="G10175" s="35" t="str">
        <f>VLOOKUP(F10175,Apoio!A:B,2,FALSE)</f>
        <v>Vara Federal</v>
      </c>
      <c r="H10175" s="51" t="s">
        <v>173</v>
      </c>
      <c r="I10175" s="53">
        <v>81</v>
      </c>
      <c r="J10175" s="2">
        <f>VLOOKUP($F10175,Apoio!$A:$F,4,FALSE)</f>
        <v>4</v>
      </c>
      <c r="K10175" s="2">
        <f>VLOOKUP($F10175,Apoio!$A:$F,5,FALSE)</f>
        <v>6</v>
      </c>
      <c r="L10175" s="24" t="str">
        <f>VLOOKUP($F10175,Apoio!$A:$F,6,FALSE)</f>
        <v>São José do Rio Preto</v>
      </c>
    </row>
    <row r="10176" spans="1:12" x14ac:dyDescent="0.25">
      <c r="A10176" s="46">
        <v>2024</v>
      </c>
      <c r="B10176" s="47" t="s">
        <v>379</v>
      </c>
      <c r="C10176" s="47" t="s">
        <v>10</v>
      </c>
      <c r="D10176" s="47" t="s">
        <v>45</v>
      </c>
      <c r="E10176" s="47" t="s">
        <v>169</v>
      </c>
      <c r="F10176" s="48">
        <v>14009</v>
      </c>
      <c r="G10176" s="35" t="str">
        <f>VLOOKUP(F10176,Apoio!A:B,2,FALSE)</f>
        <v>Vara Federal</v>
      </c>
      <c r="H10176" s="47" t="s">
        <v>174</v>
      </c>
      <c r="I10176" s="49">
        <v>429</v>
      </c>
      <c r="J10176" s="2">
        <f>VLOOKUP($F10176,Apoio!$A:$F,4,FALSE)</f>
        <v>5</v>
      </c>
      <c r="K10176" s="2">
        <f>VLOOKUP($F10176,Apoio!$A:$F,5,FALSE)</f>
        <v>6</v>
      </c>
      <c r="L10176" s="24" t="str">
        <f>VLOOKUP($F10176,Apoio!$A:$F,6,FALSE)</f>
        <v>São José do Rio Preto</v>
      </c>
    </row>
    <row r="10177" spans="1:12" x14ac:dyDescent="0.25">
      <c r="A10177" s="50">
        <v>2024</v>
      </c>
      <c r="B10177" s="51" t="s">
        <v>379</v>
      </c>
      <c r="C10177" s="51" t="s">
        <v>10</v>
      </c>
      <c r="D10177" s="51" t="s">
        <v>45</v>
      </c>
      <c r="E10177" s="51" t="s">
        <v>175</v>
      </c>
      <c r="F10177" s="52">
        <v>12534</v>
      </c>
      <c r="G10177" s="35" t="str">
        <f>VLOOKUP(F10177,Apoio!A:B,2,FALSE)</f>
        <v>Vara Federal</v>
      </c>
      <c r="H10177" s="51" t="s">
        <v>176</v>
      </c>
      <c r="I10177" s="53">
        <v>225</v>
      </c>
      <c r="J10177" s="2">
        <f>VLOOKUP($F10177,Apoio!$A:$F,4,FALSE)</f>
        <v>1</v>
      </c>
      <c r="K10177" s="2">
        <f>VLOOKUP($F10177,Apoio!$A:$F,5,FALSE)</f>
        <v>26</v>
      </c>
      <c r="L10177" s="24" t="str">
        <f>VLOOKUP($F10177,Apoio!$A:$F,6,FALSE)</f>
        <v>Santo André</v>
      </c>
    </row>
    <row r="10178" spans="1:12" x14ac:dyDescent="0.25">
      <c r="A10178" s="46">
        <v>2024</v>
      </c>
      <c r="B10178" s="47" t="s">
        <v>379</v>
      </c>
      <c r="C10178" s="47" t="s">
        <v>10</v>
      </c>
      <c r="D10178" s="47" t="s">
        <v>45</v>
      </c>
      <c r="E10178" s="47" t="s">
        <v>175</v>
      </c>
      <c r="F10178" s="48">
        <v>14036</v>
      </c>
      <c r="G10178" s="35" t="str">
        <f>VLOOKUP(F10178,Apoio!A:B,2,FALSE)</f>
        <v>Juizado</v>
      </c>
      <c r="H10178" s="47" t="s">
        <v>177</v>
      </c>
      <c r="I10178" s="49">
        <v>358</v>
      </c>
      <c r="J10178" s="2">
        <f>VLOOKUP($F10178,Apoio!$A:$F,4,FALSE)</f>
        <v>1</v>
      </c>
      <c r="K10178" s="2">
        <f>VLOOKUP($F10178,Apoio!$A:$F,5,FALSE)</f>
        <v>26</v>
      </c>
      <c r="L10178" s="24" t="str">
        <f>VLOOKUP($F10178,Apoio!$A:$F,6,FALSE)</f>
        <v>Santo André</v>
      </c>
    </row>
    <row r="10179" spans="1:12" x14ac:dyDescent="0.25">
      <c r="A10179" s="50">
        <v>2024</v>
      </c>
      <c r="B10179" s="51" t="s">
        <v>379</v>
      </c>
      <c r="C10179" s="51" t="s">
        <v>10</v>
      </c>
      <c r="D10179" s="51" t="s">
        <v>45</v>
      </c>
      <c r="E10179" s="51" t="s">
        <v>175</v>
      </c>
      <c r="F10179" s="52">
        <v>12535</v>
      </c>
      <c r="G10179" s="35" t="str">
        <f>VLOOKUP(F10179,Apoio!A:B,2,FALSE)</f>
        <v>Vara Federal</v>
      </c>
      <c r="H10179" s="51" t="s">
        <v>178</v>
      </c>
      <c r="I10179" s="53">
        <v>214</v>
      </c>
      <c r="J10179" s="2">
        <f>VLOOKUP($F10179,Apoio!$A:$F,4,FALSE)</f>
        <v>2</v>
      </c>
      <c r="K10179" s="2">
        <f>VLOOKUP($F10179,Apoio!$A:$F,5,FALSE)</f>
        <v>26</v>
      </c>
      <c r="L10179" s="24" t="str">
        <f>VLOOKUP($F10179,Apoio!$A:$F,6,FALSE)</f>
        <v>Santo André</v>
      </c>
    </row>
    <row r="10180" spans="1:12" x14ac:dyDescent="0.25">
      <c r="A10180" s="46">
        <v>2024</v>
      </c>
      <c r="B10180" s="47" t="s">
        <v>379</v>
      </c>
      <c r="C10180" s="47" t="s">
        <v>10</v>
      </c>
      <c r="D10180" s="47" t="s">
        <v>45</v>
      </c>
      <c r="E10180" s="47" t="s">
        <v>175</v>
      </c>
      <c r="F10180" s="48">
        <v>12536</v>
      </c>
      <c r="G10180" s="35" t="str">
        <f>VLOOKUP(F10180,Apoio!A:B,2,FALSE)</f>
        <v>Vara Federal</v>
      </c>
      <c r="H10180" s="47" t="s">
        <v>179</v>
      </c>
      <c r="I10180" s="49">
        <v>236</v>
      </c>
      <c r="J10180" s="2">
        <f>VLOOKUP($F10180,Apoio!$A:$F,4,FALSE)</f>
        <v>3</v>
      </c>
      <c r="K10180" s="2">
        <f>VLOOKUP($F10180,Apoio!$A:$F,5,FALSE)</f>
        <v>26</v>
      </c>
      <c r="L10180" s="24" t="str">
        <f>VLOOKUP($F10180,Apoio!$A:$F,6,FALSE)</f>
        <v>Santo André</v>
      </c>
    </row>
    <row r="10181" spans="1:12" x14ac:dyDescent="0.25">
      <c r="A10181" s="50">
        <v>2024</v>
      </c>
      <c r="B10181" s="51" t="s">
        <v>379</v>
      </c>
      <c r="C10181" s="51" t="s">
        <v>10</v>
      </c>
      <c r="D10181" s="51" t="s">
        <v>45</v>
      </c>
      <c r="E10181" s="51" t="s">
        <v>180</v>
      </c>
      <c r="F10181" s="52">
        <v>12958</v>
      </c>
      <c r="G10181" s="35" t="str">
        <f>VLOOKUP(F10181,Apoio!A:B,2,FALSE)</f>
        <v>Vara Federal</v>
      </c>
      <c r="H10181" s="51" t="s">
        <v>181</v>
      </c>
      <c r="I10181" s="53">
        <v>81</v>
      </c>
      <c r="J10181" s="2">
        <f>VLOOKUP($F10181,Apoio!$A:$F,4,FALSE)</f>
        <v>1</v>
      </c>
      <c r="K10181" s="2">
        <f>VLOOKUP($F10181,Apoio!$A:$F,5,FALSE)</f>
        <v>4</v>
      </c>
      <c r="L10181" s="24" t="str">
        <f>VLOOKUP($F10181,Apoio!$A:$F,6,FALSE)</f>
        <v>Santos</v>
      </c>
    </row>
    <row r="10182" spans="1:12" x14ac:dyDescent="0.25">
      <c r="A10182" s="46">
        <v>2024</v>
      </c>
      <c r="B10182" s="47" t="s">
        <v>379</v>
      </c>
      <c r="C10182" s="47" t="s">
        <v>10</v>
      </c>
      <c r="D10182" s="47" t="s">
        <v>45</v>
      </c>
      <c r="E10182" s="47" t="s">
        <v>180</v>
      </c>
      <c r="F10182" s="48">
        <v>14037</v>
      </c>
      <c r="G10182" s="35" t="str">
        <f>VLOOKUP(F10182,Apoio!A:B,2,FALSE)</f>
        <v>Juizado</v>
      </c>
      <c r="H10182" s="47" t="s">
        <v>182</v>
      </c>
      <c r="I10182" s="49">
        <v>356</v>
      </c>
      <c r="J10182" s="2">
        <f>VLOOKUP($F10182,Apoio!$A:$F,4,FALSE)</f>
        <v>1</v>
      </c>
      <c r="K10182" s="2">
        <f>VLOOKUP($F10182,Apoio!$A:$F,5,FALSE)</f>
        <v>4</v>
      </c>
      <c r="L10182" s="24" t="str">
        <f>VLOOKUP($F10182,Apoio!$A:$F,6,FALSE)</f>
        <v>Santos</v>
      </c>
    </row>
    <row r="10183" spans="1:12" x14ac:dyDescent="0.25">
      <c r="A10183" s="50">
        <v>2024</v>
      </c>
      <c r="B10183" s="51" t="s">
        <v>379</v>
      </c>
      <c r="C10183" s="51" t="s">
        <v>10</v>
      </c>
      <c r="D10183" s="51" t="s">
        <v>45</v>
      </c>
      <c r="E10183" s="51" t="s">
        <v>180</v>
      </c>
      <c r="F10183" s="52">
        <v>12959</v>
      </c>
      <c r="G10183" s="35" t="str">
        <f>VLOOKUP(F10183,Apoio!A:B,2,FALSE)</f>
        <v>Vara Federal</v>
      </c>
      <c r="H10183" s="51" t="s">
        <v>183</v>
      </c>
      <c r="I10183" s="53">
        <v>79</v>
      </c>
      <c r="J10183" s="2">
        <f>VLOOKUP($F10183,Apoio!$A:$F,4,FALSE)</f>
        <v>2</v>
      </c>
      <c r="K10183" s="2">
        <f>VLOOKUP($F10183,Apoio!$A:$F,5,FALSE)</f>
        <v>4</v>
      </c>
      <c r="L10183" s="24" t="str">
        <f>VLOOKUP($F10183,Apoio!$A:$F,6,FALSE)</f>
        <v>Santos</v>
      </c>
    </row>
    <row r="10184" spans="1:12" x14ac:dyDescent="0.25">
      <c r="A10184" s="46">
        <v>2024</v>
      </c>
      <c r="B10184" s="47" t="s">
        <v>379</v>
      </c>
      <c r="C10184" s="47" t="s">
        <v>10</v>
      </c>
      <c r="D10184" s="47" t="s">
        <v>45</v>
      </c>
      <c r="E10184" s="47" t="s">
        <v>180</v>
      </c>
      <c r="F10184" s="48">
        <v>12464</v>
      </c>
      <c r="G10184" s="35" t="str">
        <f>VLOOKUP(F10184,Apoio!A:B,2,FALSE)</f>
        <v>Vara Federal</v>
      </c>
      <c r="H10184" s="47" t="s">
        <v>184</v>
      </c>
      <c r="I10184" s="49">
        <v>74</v>
      </c>
      <c r="J10184" s="2">
        <f>VLOOKUP($F10184,Apoio!$A:$F,4,FALSE)</f>
        <v>3</v>
      </c>
      <c r="K10184" s="2">
        <f>VLOOKUP($F10184,Apoio!$A:$F,5,FALSE)</f>
        <v>4</v>
      </c>
      <c r="L10184" s="24" t="str">
        <f>VLOOKUP($F10184,Apoio!$A:$F,6,FALSE)</f>
        <v>Santos</v>
      </c>
    </row>
    <row r="10185" spans="1:12" x14ac:dyDescent="0.25">
      <c r="A10185" s="50">
        <v>2024</v>
      </c>
      <c r="B10185" s="51" t="s">
        <v>379</v>
      </c>
      <c r="C10185" s="51" t="s">
        <v>10</v>
      </c>
      <c r="D10185" s="51" t="s">
        <v>45</v>
      </c>
      <c r="E10185" s="51" t="s">
        <v>180</v>
      </c>
      <c r="F10185" s="52">
        <v>12960</v>
      </c>
      <c r="G10185" s="35" t="str">
        <f>VLOOKUP(F10185,Apoio!A:B,2,FALSE)</f>
        <v>Vara Federal</v>
      </c>
      <c r="H10185" s="51" t="s">
        <v>185</v>
      </c>
      <c r="I10185" s="53">
        <v>75</v>
      </c>
      <c r="J10185" s="2">
        <f>VLOOKUP($F10185,Apoio!$A:$F,4,FALSE)</f>
        <v>4</v>
      </c>
      <c r="K10185" s="2">
        <f>VLOOKUP($F10185,Apoio!$A:$F,5,FALSE)</f>
        <v>4</v>
      </c>
      <c r="L10185" s="24" t="str">
        <f>VLOOKUP($F10185,Apoio!$A:$F,6,FALSE)</f>
        <v>Santos</v>
      </c>
    </row>
    <row r="10186" spans="1:12" x14ac:dyDescent="0.25">
      <c r="A10186" s="46">
        <v>2024</v>
      </c>
      <c r="B10186" s="47" t="s">
        <v>379</v>
      </c>
      <c r="C10186" s="47" t="s">
        <v>10</v>
      </c>
      <c r="D10186" s="47" t="s">
        <v>45</v>
      </c>
      <c r="E10186" s="47" t="s">
        <v>180</v>
      </c>
      <c r="F10186" s="48">
        <v>12465</v>
      </c>
      <c r="G10186" s="35" t="str">
        <f>VLOOKUP(F10186,Apoio!A:B,2,FALSE)</f>
        <v>Vara Federal</v>
      </c>
      <c r="H10186" s="47" t="s">
        <v>186</v>
      </c>
      <c r="I10186" s="49">
        <v>50</v>
      </c>
      <c r="J10186" s="2">
        <f>VLOOKUP($F10186,Apoio!$A:$F,4,FALSE)</f>
        <v>5</v>
      </c>
      <c r="K10186" s="2">
        <f>VLOOKUP($F10186,Apoio!$A:$F,5,FALSE)</f>
        <v>4</v>
      </c>
      <c r="L10186" s="24" t="str">
        <f>VLOOKUP($F10186,Apoio!$A:$F,6,FALSE)</f>
        <v>Santos</v>
      </c>
    </row>
    <row r="10187" spans="1:12" x14ac:dyDescent="0.25">
      <c r="A10187" s="50">
        <v>2024</v>
      </c>
      <c r="B10187" s="51" t="s">
        <v>379</v>
      </c>
      <c r="C10187" s="51" t="s">
        <v>10</v>
      </c>
      <c r="D10187" s="51" t="s">
        <v>45</v>
      </c>
      <c r="E10187" s="51" t="s">
        <v>180</v>
      </c>
      <c r="F10187" s="52">
        <v>12466</v>
      </c>
      <c r="G10187" s="35" t="str">
        <f>VLOOKUP(F10187,Apoio!A:B,2,FALSE)</f>
        <v>Vara Federal</v>
      </c>
      <c r="H10187" s="51" t="s">
        <v>187</v>
      </c>
      <c r="I10187" s="53">
        <v>22</v>
      </c>
      <c r="J10187" s="2">
        <f>VLOOKUP($F10187,Apoio!$A:$F,4,FALSE)</f>
        <v>6</v>
      </c>
      <c r="K10187" s="2">
        <f>VLOOKUP($F10187,Apoio!$A:$F,5,FALSE)</f>
        <v>4</v>
      </c>
      <c r="L10187" s="24" t="str">
        <f>VLOOKUP($F10187,Apoio!$A:$F,6,FALSE)</f>
        <v>Santos</v>
      </c>
    </row>
    <row r="10188" spans="1:12" x14ac:dyDescent="0.25">
      <c r="A10188" s="46">
        <v>2024</v>
      </c>
      <c r="B10188" s="47" t="s">
        <v>379</v>
      </c>
      <c r="C10188" s="47" t="s">
        <v>10</v>
      </c>
      <c r="D10188" s="47" t="s">
        <v>45</v>
      </c>
      <c r="E10188" s="47" t="s">
        <v>180</v>
      </c>
      <c r="F10188" s="48">
        <v>14314</v>
      </c>
      <c r="G10188" s="35" t="str">
        <f>VLOOKUP(F10188,Apoio!A:B,2,FALSE)</f>
        <v>Vara Federal</v>
      </c>
      <c r="H10188" s="47" t="s">
        <v>188</v>
      </c>
      <c r="I10188" s="49">
        <v>203</v>
      </c>
      <c r="J10188" s="2">
        <f>VLOOKUP($F10188,Apoio!$A:$F,4,FALSE)</f>
        <v>7</v>
      </c>
      <c r="K10188" s="2">
        <f>VLOOKUP($F10188,Apoio!$A:$F,5,FALSE)</f>
        <v>4</v>
      </c>
      <c r="L10188" s="24" t="str">
        <f>VLOOKUP($F10188,Apoio!$A:$F,6,FALSE)</f>
        <v>Santos</v>
      </c>
    </row>
    <row r="10189" spans="1:12" x14ac:dyDescent="0.25">
      <c r="A10189" s="50">
        <v>2024</v>
      </c>
      <c r="B10189" s="51" t="s">
        <v>379</v>
      </c>
      <c r="C10189" s="51" t="s">
        <v>10</v>
      </c>
      <c r="D10189" s="51" t="s">
        <v>45</v>
      </c>
      <c r="E10189" s="51" t="s">
        <v>189</v>
      </c>
      <c r="F10189" s="52">
        <v>12502</v>
      </c>
      <c r="G10189" s="35" t="str">
        <f>VLOOKUP(F10189,Apoio!A:B,2,FALSE)</f>
        <v>Vara Federal</v>
      </c>
      <c r="H10189" s="51" t="s">
        <v>190</v>
      </c>
      <c r="I10189" s="53">
        <v>130</v>
      </c>
      <c r="J10189" s="2">
        <f>VLOOKUP($F10189,Apoio!$A:$F,4,FALSE)</f>
        <v>1</v>
      </c>
      <c r="K10189" s="2">
        <f>VLOOKUP($F10189,Apoio!$A:$F,5,FALSE)</f>
        <v>14</v>
      </c>
      <c r="L10189" s="24" t="str">
        <f>VLOOKUP($F10189,Apoio!$A:$F,6,FALSE)</f>
        <v>São Bernardo do Campo</v>
      </c>
    </row>
    <row r="10190" spans="1:12" x14ac:dyDescent="0.25">
      <c r="A10190" s="46">
        <v>2024</v>
      </c>
      <c r="B10190" s="47" t="s">
        <v>379</v>
      </c>
      <c r="C10190" s="47" t="s">
        <v>10</v>
      </c>
      <c r="D10190" s="47" t="s">
        <v>45</v>
      </c>
      <c r="E10190" s="47" t="s">
        <v>189</v>
      </c>
      <c r="F10190" s="48">
        <v>17884</v>
      </c>
      <c r="G10190" s="35" t="str">
        <f>VLOOKUP(F10190,Apoio!A:B,2,FALSE)</f>
        <v>Juizado</v>
      </c>
      <c r="H10190" s="47" t="s">
        <v>191</v>
      </c>
      <c r="I10190" s="49">
        <v>303</v>
      </c>
      <c r="J10190" s="2">
        <f>VLOOKUP($F10190,Apoio!$A:$F,4,FALSE)</f>
        <v>1</v>
      </c>
      <c r="K10190" s="2">
        <f>VLOOKUP($F10190,Apoio!$A:$F,5,FALSE)</f>
        <v>14</v>
      </c>
      <c r="L10190" s="24" t="str">
        <f>VLOOKUP($F10190,Apoio!$A:$F,6,FALSE)</f>
        <v>São Bernardo Do Campo</v>
      </c>
    </row>
    <row r="10191" spans="1:12" x14ac:dyDescent="0.25">
      <c r="A10191" s="50">
        <v>2024</v>
      </c>
      <c r="B10191" s="51" t="s">
        <v>379</v>
      </c>
      <c r="C10191" s="51" t="s">
        <v>10</v>
      </c>
      <c r="D10191" s="51" t="s">
        <v>45</v>
      </c>
      <c r="E10191" s="51" t="s">
        <v>189</v>
      </c>
      <c r="F10191" s="52">
        <v>12503</v>
      </c>
      <c r="G10191" s="35" t="str">
        <f>VLOOKUP(F10191,Apoio!A:B,2,FALSE)</f>
        <v>Vara Federal</v>
      </c>
      <c r="H10191" s="51" t="s">
        <v>192</v>
      </c>
      <c r="I10191" s="53">
        <v>598</v>
      </c>
      <c r="J10191" s="2">
        <f>VLOOKUP($F10191,Apoio!$A:$F,4,FALSE)</f>
        <v>2</v>
      </c>
      <c r="K10191" s="2">
        <f>VLOOKUP($F10191,Apoio!$A:$F,5,FALSE)</f>
        <v>14</v>
      </c>
      <c r="L10191" s="24" t="str">
        <f>VLOOKUP($F10191,Apoio!$A:$F,6,FALSE)</f>
        <v>São Bernardo do Campo</v>
      </c>
    </row>
    <row r="10192" spans="1:12" x14ac:dyDescent="0.25">
      <c r="A10192" s="46">
        <v>2024</v>
      </c>
      <c r="B10192" s="47" t="s">
        <v>379</v>
      </c>
      <c r="C10192" s="47" t="s">
        <v>10</v>
      </c>
      <c r="D10192" s="47" t="s">
        <v>45</v>
      </c>
      <c r="E10192" s="47" t="s">
        <v>189</v>
      </c>
      <c r="F10192" s="48">
        <v>83028</v>
      </c>
      <c r="G10192" s="35" t="str">
        <f>VLOOKUP(F10192,Apoio!A:B,2,FALSE)</f>
        <v>Juizado</v>
      </c>
      <c r="H10192" s="47" t="s">
        <v>193</v>
      </c>
      <c r="I10192" s="49">
        <v>117</v>
      </c>
      <c r="J10192" s="2">
        <f>VLOOKUP($F10192,Apoio!$A:$F,4,FALSE)</f>
        <v>2</v>
      </c>
      <c r="K10192" s="2">
        <f>VLOOKUP($F10192,Apoio!$A:$F,5,FALSE)</f>
        <v>14</v>
      </c>
      <c r="L10192" s="24" t="str">
        <f>VLOOKUP($F10192,Apoio!$A:$F,6,FALSE)</f>
        <v>São Bernardo Do Campo</v>
      </c>
    </row>
    <row r="10193" spans="1:12" x14ac:dyDescent="0.25">
      <c r="A10193" s="50">
        <v>2024</v>
      </c>
      <c r="B10193" s="51" t="s">
        <v>379</v>
      </c>
      <c r="C10193" s="51" t="s">
        <v>10</v>
      </c>
      <c r="D10193" s="51" t="s">
        <v>45</v>
      </c>
      <c r="E10193" s="51" t="s">
        <v>189</v>
      </c>
      <c r="F10193" s="52">
        <v>12504</v>
      </c>
      <c r="G10193" s="35" t="str">
        <f>VLOOKUP(F10193,Apoio!A:B,2,FALSE)</f>
        <v>Vara Federal</v>
      </c>
      <c r="H10193" s="51" t="s">
        <v>194</v>
      </c>
      <c r="I10193" s="53">
        <v>129</v>
      </c>
      <c r="J10193" s="2">
        <f>VLOOKUP($F10193,Apoio!$A:$F,4,FALSE)</f>
        <v>3</v>
      </c>
      <c r="K10193" s="2">
        <f>VLOOKUP($F10193,Apoio!$A:$F,5,FALSE)</f>
        <v>14</v>
      </c>
      <c r="L10193" s="24" t="str">
        <f>VLOOKUP($F10193,Apoio!$A:$F,6,FALSE)</f>
        <v>São Bernardo do Campo</v>
      </c>
    </row>
    <row r="10194" spans="1:12" x14ac:dyDescent="0.25">
      <c r="A10194" s="46">
        <v>2024</v>
      </c>
      <c r="B10194" s="47" t="s">
        <v>379</v>
      </c>
      <c r="C10194" s="47" t="s">
        <v>10</v>
      </c>
      <c r="D10194" s="47" t="s">
        <v>45</v>
      </c>
      <c r="E10194" s="47" t="s">
        <v>195</v>
      </c>
      <c r="F10194" s="48">
        <v>12506</v>
      </c>
      <c r="G10194" s="35" t="str">
        <f>VLOOKUP(F10194,Apoio!A:B,2,FALSE)</f>
        <v>Vara Federal</v>
      </c>
      <c r="H10194" s="47" t="s">
        <v>196</v>
      </c>
      <c r="I10194" s="49">
        <v>136</v>
      </c>
      <c r="J10194" s="2">
        <f>VLOOKUP($F10194,Apoio!$A:$F,4,FALSE)</f>
        <v>1</v>
      </c>
      <c r="K10194" s="2">
        <f>VLOOKUP($F10194,Apoio!$A:$F,5,FALSE)</f>
        <v>15</v>
      </c>
      <c r="L10194" s="24" t="str">
        <f>VLOOKUP($F10194,Apoio!$A:$F,6,FALSE)</f>
        <v>São Carlos</v>
      </c>
    </row>
    <row r="10195" spans="1:12" x14ac:dyDescent="0.25">
      <c r="A10195" s="50">
        <v>2024</v>
      </c>
      <c r="B10195" s="51" t="s">
        <v>379</v>
      </c>
      <c r="C10195" s="51" t="s">
        <v>10</v>
      </c>
      <c r="D10195" s="51" t="s">
        <v>45</v>
      </c>
      <c r="E10195" s="51" t="s">
        <v>195</v>
      </c>
      <c r="F10195" s="52">
        <v>14038</v>
      </c>
      <c r="G10195" s="35" t="str">
        <f>VLOOKUP(F10195,Apoio!A:B,2,FALSE)</f>
        <v>Juizado</v>
      </c>
      <c r="H10195" s="51" t="s">
        <v>197</v>
      </c>
      <c r="I10195" s="53">
        <v>263</v>
      </c>
      <c r="J10195" s="2">
        <f>VLOOKUP($F10195,Apoio!$A:$F,4,FALSE)</f>
        <v>1</v>
      </c>
      <c r="K10195" s="2">
        <f>VLOOKUP($F10195,Apoio!$A:$F,5,FALSE)</f>
        <v>15</v>
      </c>
      <c r="L10195" s="24" t="str">
        <f>VLOOKUP($F10195,Apoio!$A:$F,6,FALSE)</f>
        <v>São Carlos</v>
      </c>
    </row>
    <row r="10196" spans="1:12" x14ac:dyDescent="0.25">
      <c r="A10196" s="46">
        <v>2024</v>
      </c>
      <c r="B10196" s="47" t="s">
        <v>379</v>
      </c>
      <c r="C10196" s="47" t="s">
        <v>10</v>
      </c>
      <c r="D10196" s="47" t="s">
        <v>45</v>
      </c>
      <c r="E10196" s="47" t="s">
        <v>195</v>
      </c>
      <c r="F10196" s="48">
        <v>12507</v>
      </c>
      <c r="G10196" s="35" t="str">
        <f>VLOOKUP(F10196,Apoio!A:B,2,FALSE)</f>
        <v>Vara Federal</v>
      </c>
      <c r="H10196" s="47" t="s">
        <v>198</v>
      </c>
      <c r="I10196" s="49">
        <v>143</v>
      </c>
      <c r="J10196" s="2">
        <f>VLOOKUP($F10196,Apoio!$A:$F,4,FALSE)</f>
        <v>2</v>
      </c>
      <c r="K10196" s="2">
        <f>VLOOKUP($F10196,Apoio!$A:$F,5,FALSE)</f>
        <v>15</v>
      </c>
      <c r="L10196" s="24" t="str">
        <f>VLOOKUP($F10196,Apoio!$A:$F,6,FALSE)</f>
        <v>São Carlos</v>
      </c>
    </row>
    <row r="10197" spans="1:12" x14ac:dyDescent="0.25">
      <c r="A10197" s="50">
        <v>2024</v>
      </c>
      <c r="B10197" s="51" t="s">
        <v>379</v>
      </c>
      <c r="C10197" s="51" t="s">
        <v>10</v>
      </c>
      <c r="D10197" s="51" t="s">
        <v>45</v>
      </c>
      <c r="E10197" s="51" t="s">
        <v>199</v>
      </c>
      <c r="F10197" s="52">
        <v>12538</v>
      </c>
      <c r="G10197" s="35" t="str">
        <f>VLOOKUP(F10197,Apoio!A:B,2,FALSE)</f>
        <v>Vara Federal + JEF</v>
      </c>
      <c r="H10197" s="51" t="s">
        <v>200</v>
      </c>
      <c r="I10197" s="53">
        <v>291</v>
      </c>
      <c r="J10197" s="2">
        <f>VLOOKUP($F10197,Apoio!$A:$F,4,FALSE)</f>
        <v>1</v>
      </c>
      <c r="K10197" s="2">
        <f>VLOOKUP($F10197,Apoio!$A:$F,5,FALSE)</f>
        <v>27</v>
      </c>
      <c r="L10197" s="24" t="str">
        <f>VLOOKUP($F10197,Apoio!$A:$F,6,FALSE)</f>
        <v>São João da Boa Vista</v>
      </c>
    </row>
    <row r="10198" spans="1:12" x14ac:dyDescent="0.25">
      <c r="A10198" s="46">
        <v>2024</v>
      </c>
      <c r="B10198" s="47" t="s">
        <v>379</v>
      </c>
      <c r="C10198" s="47" t="s">
        <v>10</v>
      </c>
      <c r="D10198" s="47" t="s">
        <v>45</v>
      </c>
      <c r="E10198" s="47" t="s">
        <v>199</v>
      </c>
      <c r="F10198" s="48">
        <v>12538</v>
      </c>
      <c r="G10198" s="35" t="str">
        <f>VLOOKUP(F10198,Apoio!A:B,2,FALSE)</f>
        <v>Vara Federal + JEF</v>
      </c>
      <c r="H10198" s="47" t="s">
        <v>200</v>
      </c>
      <c r="I10198" s="49">
        <v>340</v>
      </c>
      <c r="J10198" s="2">
        <f>VLOOKUP($F10198,Apoio!$A:$F,4,FALSE)</f>
        <v>1</v>
      </c>
      <c r="K10198" s="2">
        <f>VLOOKUP($F10198,Apoio!$A:$F,5,FALSE)</f>
        <v>27</v>
      </c>
      <c r="L10198" s="24" t="str">
        <f>VLOOKUP($F10198,Apoio!$A:$F,6,FALSE)</f>
        <v>São João da Boa Vista</v>
      </c>
    </row>
    <row r="10199" spans="1:12" x14ac:dyDescent="0.25">
      <c r="A10199" s="50">
        <v>2024</v>
      </c>
      <c r="B10199" s="51" t="s">
        <v>379</v>
      </c>
      <c r="C10199" s="51" t="s">
        <v>10</v>
      </c>
      <c r="D10199" s="51" t="s">
        <v>45</v>
      </c>
      <c r="E10199" s="51" t="s">
        <v>201</v>
      </c>
      <c r="F10199" s="52">
        <v>12460</v>
      </c>
      <c r="G10199" s="35" t="str">
        <f>VLOOKUP(F10199,Apoio!A:B,2,FALSE)</f>
        <v>Vara Federal</v>
      </c>
      <c r="H10199" s="51" t="s">
        <v>202</v>
      </c>
      <c r="I10199" s="53">
        <v>121</v>
      </c>
      <c r="J10199" s="2">
        <f>VLOOKUP($F10199,Apoio!$A:$F,4,FALSE)</f>
        <v>1</v>
      </c>
      <c r="K10199" s="2">
        <f>VLOOKUP($F10199,Apoio!$A:$F,5,FALSE)</f>
        <v>3</v>
      </c>
      <c r="L10199" s="24" t="str">
        <f>VLOOKUP($F10199,Apoio!$A:$F,6,FALSE)</f>
        <v>São José dos Campos</v>
      </c>
    </row>
    <row r="10200" spans="1:12" x14ac:dyDescent="0.25">
      <c r="A10200" s="46">
        <v>2024</v>
      </c>
      <c r="B10200" s="47" t="s">
        <v>379</v>
      </c>
      <c r="C10200" s="47" t="s">
        <v>10</v>
      </c>
      <c r="D10200" s="47" t="s">
        <v>45</v>
      </c>
      <c r="E10200" s="47" t="s">
        <v>201</v>
      </c>
      <c r="F10200" s="48">
        <v>16587</v>
      </c>
      <c r="G10200" s="35" t="str">
        <f>VLOOKUP(F10200,Apoio!A:B,2,FALSE)</f>
        <v>Juizado</v>
      </c>
      <c r="H10200" s="47" t="s">
        <v>203</v>
      </c>
      <c r="I10200" s="49">
        <v>135</v>
      </c>
      <c r="J10200" s="2">
        <f>VLOOKUP($F10200,Apoio!$A:$F,4,FALSE)</f>
        <v>1</v>
      </c>
      <c r="K10200" s="2">
        <f>VLOOKUP($F10200,Apoio!$A:$F,5,FALSE)</f>
        <v>3</v>
      </c>
      <c r="L10200" s="24" t="str">
        <f>VLOOKUP($F10200,Apoio!$A:$F,6,FALSE)</f>
        <v>São José Dos Campos</v>
      </c>
    </row>
    <row r="10201" spans="1:12" x14ac:dyDescent="0.25">
      <c r="A10201" s="50">
        <v>2024</v>
      </c>
      <c r="B10201" s="51" t="s">
        <v>379</v>
      </c>
      <c r="C10201" s="51" t="s">
        <v>10</v>
      </c>
      <c r="D10201" s="51" t="s">
        <v>45</v>
      </c>
      <c r="E10201" s="51" t="s">
        <v>201</v>
      </c>
      <c r="F10201" s="52">
        <v>12461</v>
      </c>
      <c r="G10201" s="35" t="str">
        <f>VLOOKUP(F10201,Apoio!A:B,2,FALSE)</f>
        <v>Vara Federal</v>
      </c>
      <c r="H10201" s="51" t="s">
        <v>204</v>
      </c>
      <c r="I10201" s="53">
        <v>102</v>
      </c>
      <c r="J10201" s="2">
        <f>VLOOKUP($F10201,Apoio!$A:$F,4,FALSE)</f>
        <v>2</v>
      </c>
      <c r="K10201" s="2">
        <f>VLOOKUP($F10201,Apoio!$A:$F,5,FALSE)</f>
        <v>3</v>
      </c>
      <c r="L10201" s="24" t="str">
        <f>VLOOKUP($F10201,Apoio!$A:$F,6,FALSE)</f>
        <v>São José dos Campos</v>
      </c>
    </row>
    <row r="10202" spans="1:12" x14ac:dyDescent="0.25">
      <c r="A10202" s="46">
        <v>2024</v>
      </c>
      <c r="B10202" s="47" t="s">
        <v>379</v>
      </c>
      <c r="C10202" s="47" t="s">
        <v>10</v>
      </c>
      <c r="D10202" s="47" t="s">
        <v>45</v>
      </c>
      <c r="E10202" s="47" t="s">
        <v>201</v>
      </c>
      <c r="F10202" s="48">
        <v>12462</v>
      </c>
      <c r="G10202" s="35" t="str">
        <f>VLOOKUP(F10202,Apoio!A:B,2,FALSE)</f>
        <v>Vara Federal</v>
      </c>
      <c r="H10202" s="47" t="s">
        <v>205</v>
      </c>
      <c r="I10202" s="49">
        <v>99</v>
      </c>
      <c r="J10202" s="2">
        <f>VLOOKUP($F10202,Apoio!$A:$F,4,FALSE)</f>
        <v>3</v>
      </c>
      <c r="K10202" s="2">
        <f>VLOOKUP($F10202,Apoio!$A:$F,5,FALSE)</f>
        <v>3</v>
      </c>
      <c r="L10202" s="24" t="str">
        <f>VLOOKUP($F10202,Apoio!$A:$F,6,FALSE)</f>
        <v>São José dos Campos</v>
      </c>
    </row>
    <row r="10203" spans="1:12" x14ac:dyDescent="0.25">
      <c r="A10203" s="50">
        <v>2024</v>
      </c>
      <c r="B10203" s="51" t="s">
        <v>379</v>
      </c>
      <c r="C10203" s="51" t="s">
        <v>10</v>
      </c>
      <c r="D10203" s="51" t="s">
        <v>45</v>
      </c>
      <c r="E10203" s="51" t="s">
        <v>201</v>
      </c>
      <c r="F10203" s="52">
        <v>14008</v>
      </c>
      <c r="G10203" s="35" t="str">
        <f>VLOOKUP(F10203,Apoio!A:B,2,FALSE)</f>
        <v>Vara Federal</v>
      </c>
      <c r="H10203" s="51" t="s">
        <v>206</v>
      </c>
      <c r="I10203" s="53">
        <v>295</v>
      </c>
      <c r="J10203" s="2">
        <f>VLOOKUP($F10203,Apoio!$A:$F,4,FALSE)</f>
        <v>4</v>
      </c>
      <c r="K10203" s="2">
        <f>VLOOKUP($F10203,Apoio!$A:$F,5,FALSE)</f>
        <v>3</v>
      </c>
      <c r="L10203" s="24" t="str">
        <f>VLOOKUP($F10203,Apoio!$A:$F,6,FALSE)</f>
        <v>São José dos Campos</v>
      </c>
    </row>
    <row r="10204" spans="1:12" x14ac:dyDescent="0.25">
      <c r="A10204" s="46">
        <v>2024</v>
      </c>
      <c r="B10204" s="47" t="s">
        <v>379</v>
      </c>
      <c r="C10204" s="47" t="s">
        <v>10</v>
      </c>
      <c r="D10204" s="47" t="s">
        <v>45</v>
      </c>
      <c r="E10204" s="47" t="s">
        <v>201</v>
      </c>
      <c r="F10204" s="48">
        <v>89776</v>
      </c>
      <c r="G10204" s="35" t="str">
        <f>VLOOKUP(F10204,Apoio!A:B,2,FALSE)</f>
        <v>Juizado</v>
      </c>
      <c r="H10204" s="47" t="s">
        <v>618</v>
      </c>
      <c r="I10204" s="49">
        <v>294</v>
      </c>
      <c r="J10204" s="2">
        <f>VLOOKUP($F10204,Apoio!$A:$F,4,FALSE)</f>
        <v>2</v>
      </c>
      <c r="K10204" s="2">
        <f>VLOOKUP($F10204,Apoio!$A:$F,5,FALSE)</f>
        <v>3</v>
      </c>
      <c r="L10204" s="24" t="str">
        <f>VLOOKUP($F10204,Apoio!$A:$F,6,FALSE)</f>
        <v>São José dos Campos</v>
      </c>
    </row>
    <row r="10205" spans="1:12" x14ac:dyDescent="0.25">
      <c r="A10205" s="50">
        <v>2024</v>
      </c>
      <c r="B10205" s="51" t="s">
        <v>379</v>
      </c>
      <c r="C10205" s="51" t="s">
        <v>10</v>
      </c>
      <c r="D10205" s="51" t="s">
        <v>45</v>
      </c>
      <c r="E10205" s="51" t="s">
        <v>207</v>
      </c>
      <c r="F10205" s="52">
        <v>12927</v>
      </c>
      <c r="G10205" s="35" t="str">
        <f>VLOOKUP(F10205,Apoio!A:B,2,FALSE)</f>
        <v>Vara Federal</v>
      </c>
      <c r="H10205" s="51" t="s">
        <v>208</v>
      </c>
      <c r="I10205" s="53">
        <v>162</v>
      </c>
      <c r="J10205" s="2">
        <f>VLOOKUP($F10205,Apoio!$A:$F,4,FALSE)</f>
        <v>1</v>
      </c>
      <c r="K10205" s="2">
        <f>VLOOKUP($F10205,Apoio!$A:$F,5,FALSE)</f>
        <v>1</v>
      </c>
      <c r="L10205" s="24" t="str">
        <f>VLOOKUP($F10205,Apoio!$A:$F,6,FALSE)</f>
        <v>São Paulo - Cível</v>
      </c>
    </row>
    <row r="10206" spans="1:12" x14ac:dyDescent="0.25">
      <c r="A10206" s="46">
        <v>2024</v>
      </c>
      <c r="B10206" s="47" t="s">
        <v>379</v>
      </c>
      <c r="C10206" s="47" t="s">
        <v>10</v>
      </c>
      <c r="D10206" s="47" t="s">
        <v>45</v>
      </c>
      <c r="E10206" s="47" t="s">
        <v>207</v>
      </c>
      <c r="F10206" s="48">
        <v>12928</v>
      </c>
      <c r="G10206" s="35" t="str">
        <f>VLOOKUP(F10206,Apoio!A:B,2,FALSE)</f>
        <v>Vara Federal</v>
      </c>
      <c r="H10206" s="47" t="s">
        <v>209</v>
      </c>
      <c r="I10206" s="49">
        <v>155</v>
      </c>
      <c r="J10206" s="2">
        <f>VLOOKUP($F10206,Apoio!$A:$F,4,FALSE)</f>
        <v>2</v>
      </c>
      <c r="K10206" s="2">
        <f>VLOOKUP($F10206,Apoio!$A:$F,5,FALSE)</f>
        <v>1</v>
      </c>
      <c r="L10206" s="24" t="str">
        <f>VLOOKUP($F10206,Apoio!$A:$F,6,FALSE)</f>
        <v>São Paulo - Cível</v>
      </c>
    </row>
    <row r="10207" spans="1:12" x14ac:dyDescent="0.25">
      <c r="A10207" s="50">
        <v>2024</v>
      </c>
      <c r="B10207" s="51" t="s">
        <v>379</v>
      </c>
      <c r="C10207" s="51" t="s">
        <v>10</v>
      </c>
      <c r="D10207" s="51" t="s">
        <v>45</v>
      </c>
      <c r="E10207" s="51" t="s">
        <v>207</v>
      </c>
      <c r="F10207" s="52">
        <v>12930</v>
      </c>
      <c r="G10207" s="35" t="str">
        <f>VLOOKUP(F10207,Apoio!A:B,2,FALSE)</f>
        <v>Vara Federal</v>
      </c>
      <c r="H10207" s="51" t="s">
        <v>210</v>
      </c>
      <c r="I10207" s="53">
        <v>157</v>
      </c>
      <c r="J10207" s="2">
        <f>VLOOKUP($F10207,Apoio!$A:$F,4,FALSE)</f>
        <v>4</v>
      </c>
      <c r="K10207" s="2">
        <f>VLOOKUP($F10207,Apoio!$A:$F,5,FALSE)</f>
        <v>1</v>
      </c>
      <c r="L10207" s="24" t="str">
        <f>VLOOKUP($F10207,Apoio!$A:$F,6,FALSE)</f>
        <v>São Paulo - Cível</v>
      </c>
    </row>
    <row r="10208" spans="1:12" x14ac:dyDescent="0.25">
      <c r="A10208" s="46">
        <v>2024</v>
      </c>
      <c r="B10208" s="47" t="s">
        <v>379</v>
      </c>
      <c r="C10208" s="47" t="s">
        <v>10</v>
      </c>
      <c r="D10208" s="47" t="s">
        <v>45</v>
      </c>
      <c r="E10208" s="47" t="s">
        <v>207</v>
      </c>
      <c r="F10208" s="48">
        <v>12931</v>
      </c>
      <c r="G10208" s="35" t="str">
        <f>VLOOKUP(F10208,Apoio!A:B,2,FALSE)</f>
        <v>Vara Federal</v>
      </c>
      <c r="H10208" s="47" t="s">
        <v>211</v>
      </c>
      <c r="I10208" s="49">
        <v>149</v>
      </c>
      <c r="J10208" s="2">
        <f>VLOOKUP($F10208,Apoio!$A:$F,4,FALSE)</f>
        <v>5</v>
      </c>
      <c r="K10208" s="2">
        <f>VLOOKUP($F10208,Apoio!$A:$F,5,FALSE)</f>
        <v>1</v>
      </c>
      <c r="L10208" s="24" t="str">
        <f>VLOOKUP($F10208,Apoio!$A:$F,6,FALSE)</f>
        <v>São Paulo - Cível</v>
      </c>
    </row>
    <row r="10209" spans="1:12" x14ac:dyDescent="0.25">
      <c r="A10209" s="50">
        <v>2024</v>
      </c>
      <c r="B10209" s="51" t="s">
        <v>379</v>
      </c>
      <c r="C10209" s="51" t="s">
        <v>10</v>
      </c>
      <c r="D10209" s="51" t="s">
        <v>45</v>
      </c>
      <c r="E10209" s="51" t="s">
        <v>207</v>
      </c>
      <c r="F10209" s="52">
        <v>12932</v>
      </c>
      <c r="G10209" s="35" t="str">
        <f>VLOOKUP(F10209,Apoio!A:B,2,FALSE)</f>
        <v>Vara Federal</v>
      </c>
      <c r="H10209" s="51" t="s">
        <v>212</v>
      </c>
      <c r="I10209" s="53">
        <v>165</v>
      </c>
      <c r="J10209" s="2">
        <f>VLOOKUP($F10209,Apoio!$A:$F,4,FALSE)</f>
        <v>6</v>
      </c>
      <c r="K10209" s="2">
        <f>VLOOKUP($F10209,Apoio!$A:$F,5,FALSE)</f>
        <v>1</v>
      </c>
      <c r="L10209" s="24" t="str">
        <f>VLOOKUP($F10209,Apoio!$A:$F,6,FALSE)</f>
        <v>São Paulo - Cível</v>
      </c>
    </row>
    <row r="10210" spans="1:12" x14ac:dyDescent="0.25">
      <c r="A10210" s="46">
        <v>2024</v>
      </c>
      <c r="B10210" s="47" t="s">
        <v>379</v>
      </c>
      <c r="C10210" s="47" t="s">
        <v>10</v>
      </c>
      <c r="D10210" s="47" t="s">
        <v>45</v>
      </c>
      <c r="E10210" s="47" t="s">
        <v>207</v>
      </c>
      <c r="F10210" s="48">
        <v>12933</v>
      </c>
      <c r="G10210" s="35" t="str">
        <f>VLOOKUP(F10210,Apoio!A:B,2,FALSE)</f>
        <v>Vara Federal</v>
      </c>
      <c r="H10210" s="47" t="s">
        <v>213</v>
      </c>
      <c r="I10210" s="49">
        <v>160</v>
      </c>
      <c r="J10210" s="2">
        <f>VLOOKUP($F10210,Apoio!$A:$F,4,FALSE)</f>
        <v>7</v>
      </c>
      <c r="K10210" s="2">
        <f>VLOOKUP($F10210,Apoio!$A:$F,5,FALSE)</f>
        <v>1</v>
      </c>
      <c r="L10210" s="24" t="str">
        <f>VLOOKUP($F10210,Apoio!$A:$F,6,FALSE)</f>
        <v>São Paulo - Cível</v>
      </c>
    </row>
    <row r="10211" spans="1:12" x14ac:dyDescent="0.25">
      <c r="A10211" s="50">
        <v>2024</v>
      </c>
      <c r="B10211" s="51" t="s">
        <v>379</v>
      </c>
      <c r="C10211" s="51" t="s">
        <v>10</v>
      </c>
      <c r="D10211" s="51" t="s">
        <v>45</v>
      </c>
      <c r="E10211" s="51" t="s">
        <v>207</v>
      </c>
      <c r="F10211" s="52">
        <v>12934</v>
      </c>
      <c r="G10211" s="35" t="str">
        <f>VLOOKUP(F10211,Apoio!A:B,2,FALSE)</f>
        <v>Vara Federal</v>
      </c>
      <c r="H10211" s="51" t="s">
        <v>214</v>
      </c>
      <c r="I10211" s="53">
        <v>142</v>
      </c>
      <c r="J10211" s="2">
        <f>VLOOKUP($F10211,Apoio!$A:$F,4,FALSE)</f>
        <v>8</v>
      </c>
      <c r="K10211" s="2">
        <f>VLOOKUP($F10211,Apoio!$A:$F,5,FALSE)</f>
        <v>1</v>
      </c>
      <c r="L10211" s="24" t="str">
        <f>VLOOKUP($F10211,Apoio!$A:$F,6,FALSE)</f>
        <v>São Paulo - Cível</v>
      </c>
    </row>
    <row r="10212" spans="1:12" x14ac:dyDescent="0.25">
      <c r="A10212" s="46">
        <v>2024</v>
      </c>
      <c r="B10212" s="47" t="s">
        <v>379</v>
      </c>
      <c r="C10212" s="47" t="s">
        <v>10</v>
      </c>
      <c r="D10212" s="47" t="s">
        <v>45</v>
      </c>
      <c r="E10212" s="47" t="s">
        <v>207</v>
      </c>
      <c r="F10212" s="48">
        <v>12935</v>
      </c>
      <c r="G10212" s="35" t="str">
        <f>VLOOKUP(F10212,Apoio!A:B,2,FALSE)</f>
        <v>Vara Federal</v>
      </c>
      <c r="H10212" s="47" t="s">
        <v>215</v>
      </c>
      <c r="I10212" s="49">
        <v>159</v>
      </c>
      <c r="J10212" s="2">
        <f>VLOOKUP($F10212,Apoio!$A:$F,4,FALSE)</f>
        <v>9</v>
      </c>
      <c r="K10212" s="2">
        <f>VLOOKUP($F10212,Apoio!$A:$F,5,FALSE)</f>
        <v>1</v>
      </c>
      <c r="L10212" s="24" t="str">
        <f>VLOOKUP($F10212,Apoio!$A:$F,6,FALSE)</f>
        <v>São Paulo - Cível</v>
      </c>
    </row>
    <row r="10213" spans="1:12" x14ac:dyDescent="0.25">
      <c r="A10213" s="50">
        <v>2024</v>
      </c>
      <c r="B10213" s="51" t="s">
        <v>379</v>
      </c>
      <c r="C10213" s="51" t="s">
        <v>10</v>
      </c>
      <c r="D10213" s="51" t="s">
        <v>45</v>
      </c>
      <c r="E10213" s="51" t="s">
        <v>207</v>
      </c>
      <c r="F10213" s="52">
        <v>12936</v>
      </c>
      <c r="G10213" s="35" t="str">
        <f>VLOOKUP(F10213,Apoio!A:B,2,FALSE)</f>
        <v>Vara Federal</v>
      </c>
      <c r="H10213" s="51" t="s">
        <v>216</v>
      </c>
      <c r="I10213" s="53">
        <v>141</v>
      </c>
      <c r="J10213" s="2">
        <f>VLOOKUP($F10213,Apoio!$A:$F,4,FALSE)</f>
        <v>10</v>
      </c>
      <c r="K10213" s="2">
        <f>VLOOKUP($F10213,Apoio!$A:$F,5,FALSE)</f>
        <v>1</v>
      </c>
      <c r="L10213" s="24" t="str">
        <f>VLOOKUP($F10213,Apoio!$A:$F,6,FALSE)</f>
        <v>São Paulo - Cível</v>
      </c>
    </row>
    <row r="10214" spans="1:12" x14ac:dyDescent="0.25">
      <c r="A10214" s="46">
        <v>2024</v>
      </c>
      <c r="B10214" s="47" t="s">
        <v>379</v>
      </c>
      <c r="C10214" s="47" t="s">
        <v>10</v>
      </c>
      <c r="D10214" s="47" t="s">
        <v>45</v>
      </c>
      <c r="E10214" s="47" t="s">
        <v>207</v>
      </c>
      <c r="F10214" s="48">
        <v>12937</v>
      </c>
      <c r="G10214" s="35" t="str">
        <f>VLOOKUP(F10214,Apoio!A:B,2,FALSE)</f>
        <v>Vara Federal</v>
      </c>
      <c r="H10214" s="47" t="s">
        <v>217</v>
      </c>
      <c r="I10214" s="49">
        <v>85</v>
      </c>
      <c r="J10214" s="2">
        <f>VLOOKUP($F10214,Apoio!$A:$F,4,FALSE)</f>
        <v>11</v>
      </c>
      <c r="K10214" s="2">
        <f>VLOOKUP($F10214,Apoio!$A:$F,5,FALSE)</f>
        <v>1</v>
      </c>
      <c r="L10214" s="24" t="str">
        <f>VLOOKUP($F10214,Apoio!$A:$F,6,FALSE)</f>
        <v>São Paulo - Cível</v>
      </c>
    </row>
    <row r="10215" spans="1:12" x14ac:dyDescent="0.25">
      <c r="A10215" s="50">
        <v>2024</v>
      </c>
      <c r="B10215" s="51" t="s">
        <v>379</v>
      </c>
      <c r="C10215" s="51" t="s">
        <v>10</v>
      </c>
      <c r="D10215" s="51" t="s">
        <v>45</v>
      </c>
      <c r="E10215" s="51" t="s">
        <v>207</v>
      </c>
      <c r="F10215" s="52">
        <v>12938</v>
      </c>
      <c r="G10215" s="35" t="str">
        <f>VLOOKUP(F10215,Apoio!A:B,2,FALSE)</f>
        <v>Vara Federal</v>
      </c>
      <c r="H10215" s="51" t="s">
        <v>218</v>
      </c>
      <c r="I10215" s="53">
        <v>152</v>
      </c>
      <c r="J10215" s="2">
        <f>VLOOKUP($F10215,Apoio!$A:$F,4,FALSE)</f>
        <v>12</v>
      </c>
      <c r="K10215" s="2">
        <f>VLOOKUP($F10215,Apoio!$A:$F,5,FALSE)</f>
        <v>1</v>
      </c>
      <c r="L10215" s="24" t="str">
        <f>VLOOKUP($F10215,Apoio!$A:$F,6,FALSE)</f>
        <v>São Paulo - Cível</v>
      </c>
    </row>
    <row r="10216" spans="1:12" x14ac:dyDescent="0.25">
      <c r="A10216" s="46">
        <v>2024</v>
      </c>
      <c r="B10216" s="47" t="s">
        <v>379</v>
      </c>
      <c r="C10216" s="47" t="s">
        <v>10</v>
      </c>
      <c r="D10216" s="47" t="s">
        <v>45</v>
      </c>
      <c r="E10216" s="47" t="s">
        <v>207</v>
      </c>
      <c r="F10216" s="48">
        <v>12939</v>
      </c>
      <c r="G10216" s="35" t="str">
        <f>VLOOKUP(F10216,Apoio!A:B,2,FALSE)</f>
        <v>Vara Federal</v>
      </c>
      <c r="H10216" s="47" t="s">
        <v>219</v>
      </c>
      <c r="I10216" s="49">
        <v>162</v>
      </c>
      <c r="J10216" s="2">
        <f>VLOOKUP($F10216,Apoio!$A:$F,4,FALSE)</f>
        <v>13</v>
      </c>
      <c r="K10216" s="2">
        <f>VLOOKUP($F10216,Apoio!$A:$F,5,FALSE)</f>
        <v>1</v>
      </c>
      <c r="L10216" s="24" t="str">
        <f>VLOOKUP($F10216,Apoio!$A:$F,6,FALSE)</f>
        <v>São Paulo - Cível</v>
      </c>
    </row>
    <row r="10217" spans="1:12" x14ac:dyDescent="0.25">
      <c r="A10217" s="50">
        <v>2024</v>
      </c>
      <c r="B10217" s="51" t="s">
        <v>379</v>
      </c>
      <c r="C10217" s="51" t="s">
        <v>10</v>
      </c>
      <c r="D10217" s="51" t="s">
        <v>45</v>
      </c>
      <c r="E10217" s="51" t="s">
        <v>207</v>
      </c>
      <c r="F10217" s="52">
        <v>12940</v>
      </c>
      <c r="G10217" s="35" t="str">
        <f>VLOOKUP(F10217,Apoio!A:B,2,FALSE)</f>
        <v>Vara Federal</v>
      </c>
      <c r="H10217" s="51" t="s">
        <v>220</v>
      </c>
      <c r="I10217" s="53">
        <v>149</v>
      </c>
      <c r="J10217" s="2">
        <f>VLOOKUP($F10217,Apoio!$A:$F,4,FALSE)</f>
        <v>14</v>
      </c>
      <c r="K10217" s="2">
        <f>VLOOKUP($F10217,Apoio!$A:$F,5,FALSE)</f>
        <v>1</v>
      </c>
      <c r="L10217" s="24" t="str">
        <f>VLOOKUP($F10217,Apoio!$A:$F,6,FALSE)</f>
        <v>São Paulo - Cível</v>
      </c>
    </row>
    <row r="10218" spans="1:12" x14ac:dyDescent="0.25">
      <c r="A10218" s="46">
        <v>2024</v>
      </c>
      <c r="B10218" s="47" t="s">
        <v>379</v>
      </c>
      <c r="C10218" s="47" t="s">
        <v>10</v>
      </c>
      <c r="D10218" s="47" t="s">
        <v>45</v>
      </c>
      <c r="E10218" s="47" t="s">
        <v>207</v>
      </c>
      <c r="F10218" s="48">
        <v>12943</v>
      </c>
      <c r="G10218" s="35" t="str">
        <f>VLOOKUP(F10218,Apoio!A:B,2,FALSE)</f>
        <v>Vara Federal</v>
      </c>
      <c r="H10218" s="47" t="s">
        <v>221</v>
      </c>
      <c r="I10218" s="49">
        <v>129</v>
      </c>
      <c r="J10218" s="2">
        <f>VLOOKUP($F10218,Apoio!$A:$F,4,FALSE)</f>
        <v>17</v>
      </c>
      <c r="K10218" s="2">
        <f>VLOOKUP($F10218,Apoio!$A:$F,5,FALSE)</f>
        <v>1</v>
      </c>
      <c r="L10218" s="24" t="str">
        <f>VLOOKUP($F10218,Apoio!$A:$F,6,FALSE)</f>
        <v>São Paulo - Cível</v>
      </c>
    </row>
    <row r="10219" spans="1:12" x14ac:dyDescent="0.25">
      <c r="A10219" s="50">
        <v>2024</v>
      </c>
      <c r="B10219" s="51" t="s">
        <v>379</v>
      </c>
      <c r="C10219" s="51" t="s">
        <v>10</v>
      </c>
      <c r="D10219" s="51" t="s">
        <v>45</v>
      </c>
      <c r="E10219" s="51" t="s">
        <v>207</v>
      </c>
      <c r="F10219" s="52">
        <v>12944</v>
      </c>
      <c r="G10219" s="35" t="str">
        <f>VLOOKUP(F10219,Apoio!A:B,2,FALSE)</f>
        <v>Vara Federal</v>
      </c>
      <c r="H10219" s="51" t="s">
        <v>222</v>
      </c>
      <c r="I10219" s="53">
        <v>146</v>
      </c>
      <c r="J10219" s="2">
        <f>VLOOKUP($F10219,Apoio!$A:$F,4,FALSE)</f>
        <v>19</v>
      </c>
      <c r="K10219" s="2">
        <f>VLOOKUP($F10219,Apoio!$A:$F,5,FALSE)</f>
        <v>1</v>
      </c>
      <c r="L10219" s="24" t="str">
        <f>VLOOKUP($F10219,Apoio!$A:$F,6,FALSE)</f>
        <v>São Paulo - Cível</v>
      </c>
    </row>
    <row r="10220" spans="1:12" x14ac:dyDescent="0.25">
      <c r="A10220" s="46">
        <v>2024</v>
      </c>
      <c r="B10220" s="47" t="s">
        <v>379</v>
      </c>
      <c r="C10220" s="47" t="s">
        <v>10</v>
      </c>
      <c r="D10220" s="47" t="s">
        <v>45</v>
      </c>
      <c r="E10220" s="47" t="s">
        <v>207</v>
      </c>
      <c r="F10220" s="48">
        <v>12946</v>
      </c>
      <c r="G10220" s="35" t="str">
        <f>VLOOKUP(F10220,Apoio!A:B,2,FALSE)</f>
        <v>Vara Federal</v>
      </c>
      <c r="H10220" s="47" t="s">
        <v>223</v>
      </c>
      <c r="I10220" s="49">
        <v>148</v>
      </c>
      <c r="J10220" s="2">
        <f>VLOOKUP($F10220,Apoio!$A:$F,4,FALSE)</f>
        <v>21</v>
      </c>
      <c r="K10220" s="2">
        <f>VLOOKUP($F10220,Apoio!$A:$F,5,FALSE)</f>
        <v>1</v>
      </c>
      <c r="L10220" s="24" t="str">
        <f>VLOOKUP($F10220,Apoio!$A:$F,6,FALSE)</f>
        <v>São Paulo - Cível</v>
      </c>
    </row>
    <row r="10221" spans="1:12" x14ac:dyDescent="0.25">
      <c r="A10221" s="50">
        <v>2024</v>
      </c>
      <c r="B10221" s="51" t="s">
        <v>379</v>
      </c>
      <c r="C10221" s="51" t="s">
        <v>10</v>
      </c>
      <c r="D10221" s="51" t="s">
        <v>45</v>
      </c>
      <c r="E10221" s="51" t="s">
        <v>207</v>
      </c>
      <c r="F10221" s="52">
        <v>12947</v>
      </c>
      <c r="G10221" s="35" t="str">
        <f>VLOOKUP(F10221,Apoio!A:B,2,FALSE)</f>
        <v>Vara Federal</v>
      </c>
      <c r="H10221" s="51" t="s">
        <v>224</v>
      </c>
      <c r="I10221" s="53">
        <v>132</v>
      </c>
      <c r="J10221" s="2">
        <f>VLOOKUP($F10221,Apoio!$A:$F,4,FALSE)</f>
        <v>22</v>
      </c>
      <c r="K10221" s="2">
        <f>VLOOKUP($F10221,Apoio!$A:$F,5,FALSE)</f>
        <v>1</v>
      </c>
      <c r="L10221" s="24" t="str">
        <f>VLOOKUP($F10221,Apoio!$A:$F,6,FALSE)</f>
        <v>São Paulo - Cível</v>
      </c>
    </row>
    <row r="10222" spans="1:12" x14ac:dyDescent="0.25">
      <c r="A10222" s="46">
        <v>2024</v>
      </c>
      <c r="B10222" s="47" t="s">
        <v>379</v>
      </c>
      <c r="C10222" s="47" t="s">
        <v>10</v>
      </c>
      <c r="D10222" s="47" t="s">
        <v>45</v>
      </c>
      <c r="E10222" s="47" t="s">
        <v>207</v>
      </c>
      <c r="F10222" s="48">
        <v>12949</v>
      </c>
      <c r="G10222" s="35" t="str">
        <f>VLOOKUP(F10222,Apoio!A:B,2,FALSE)</f>
        <v>Vara Federal</v>
      </c>
      <c r="H10222" s="47" t="s">
        <v>225</v>
      </c>
      <c r="I10222" s="49">
        <v>151</v>
      </c>
      <c r="J10222" s="2">
        <f>VLOOKUP($F10222,Apoio!$A:$F,4,FALSE)</f>
        <v>24</v>
      </c>
      <c r="K10222" s="2">
        <f>VLOOKUP($F10222,Apoio!$A:$F,5,FALSE)</f>
        <v>1</v>
      </c>
      <c r="L10222" s="24" t="str">
        <f>VLOOKUP($F10222,Apoio!$A:$F,6,FALSE)</f>
        <v>São Paulo - Cível</v>
      </c>
    </row>
    <row r="10223" spans="1:12" x14ac:dyDescent="0.25">
      <c r="A10223" s="50">
        <v>2024</v>
      </c>
      <c r="B10223" s="51" t="s">
        <v>379</v>
      </c>
      <c r="C10223" s="51" t="s">
        <v>10</v>
      </c>
      <c r="D10223" s="51" t="s">
        <v>45</v>
      </c>
      <c r="E10223" s="51" t="s">
        <v>207</v>
      </c>
      <c r="F10223" s="52">
        <v>12951</v>
      </c>
      <c r="G10223" s="35" t="str">
        <f>VLOOKUP(F10223,Apoio!A:B,2,FALSE)</f>
        <v>Vara Federal</v>
      </c>
      <c r="H10223" s="51" t="s">
        <v>227</v>
      </c>
      <c r="I10223" s="53">
        <v>156</v>
      </c>
      <c r="J10223" s="2">
        <f>VLOOKUP($F10223,Apoio!$A:$F,4,FALSE)</f>
        <v>26</v>
      </c>
      <c r="K10223" s="2">
        <f>VLOOKUP($F10223,Apoio!$A:$F,5,FALSE)</f>
        <v>1</v>
      </c>
      <c r="L10223" s="24" t="str">
        <f>VLOOKUP($F10223,Apoio!$A:$F,6,FALSE)</f>
        <v>São Paulo - Cível</v>
      </c>
    </row>
    <row r="10224" spans="1:12" x14ac:dyDescent="0.25">
      <c r="A10224" s="46">
        <v>2024</v>
      </c>
      <c r="B10224" s="47" t="s">
        <v>379</v>
      </c>
      <c r="C10224" s="47" t="s">
        <v>10</v>
      </c>
      <c r="D10224" s="47" t="s">
        <v>45</v>
      </c>
      <c r="E10224" s="47" t="s">
        <v>228</v>
      </c>
      <c r="F10224" s="48">
        <v>12442</v>
      </c>
      <c r="G10224" s="35" t="str">
        <f>VLOOKUP(F10224,Apoio!A:B,2,FALSE)</f>
        <v>Vara Federal</v>
      </c>
      <c r="H10224" s="47" t="s">
        <v>519</v>
      </c>
      <c r="I10224" s="49">
        <v>3</v>
      </c>
      <c r="J10224" s="2">
        <f>VLOOKUP($F10224,Apoio!$A:$F,4,FALSE)</f>
        <v>1</v>
      </c>
      <c r="K10224" s="2">
        <f>VLOOKUP($F10224,Apoio!$A:$F,5,FALSE)</f>
        <v>1</v>
      </c>
      <c r="L10224" s="24" t="str">
        <f>VLOOKUP($F10224,Apoio!$A:$F,6,FALSE)</f>
        <v>São Paulo - Criminal</v>
      </c>
    </row>
    <row r="10225" spans="1:12" x14ac:dyDescent="0.25">
      <c r="A10225" s="50">
        <v>2024</v>
      </c>
      <c r="B10225" s="51" t="s">
        <v>379</v>
      </c>
      <c r="C10225" s="51" t="s">
        <v>10</v>
      </c>
      <c r="D10225" s="51" t="s">
        <v>45</v>
      </c>
      <c r="E10225" s="51" t="s">
        <v>228</v>
      </c>
      <c r="F10225" s="52">
        <v>12443</v>
      </c>
      <c r="G10225" s="35" t="str">
        <f>VLOOKUP(F10225,Apoio!A:B,2,FALSE)</f>
        <v>Vara Federal</v>
      </c>
      <c r="H10225" s="51" t="s">
        <v>229</v>
      </c>
      <c r="I10225" s="53">
        <v>69</v>
      </c>
      <c r="J10225" s="2">
        <f>VLOOKUP($F10225,Apoio!$A:$F,4,FALSE)</f>
        <v>2</v>
      </c>
      <c r="K10225" s="2">
        <f>VLOOKUP($F10225,Apoio!$A:$F,5,FALSE)</f>
        <v>1</v>
      </c>
      <c r="L10225" s="24" t="str">
        <f>VLOOKUP($F10225,Apoio!$A:$F,6,FALSE)</f>
        <v>São Paulo - Criminal</v>
      </c>
    </row>
    <row r="10226" spans="1:12" x14ac:dyDescent="0.25">
      <c r="A10226" s="46">
        <v>2024</v>
      </c>
      <c r="B10226" s="47" t="s">
        <v>379</v>
      </c>
      <c r="C10226" s="47" t="s">
        <v>10</v>
      </c>
      <c r="D10226" s="47" t="s">
        <v>45</v>
      </c>
      <c r="E10226" s="47" t="s">
        <v>228</v>
      </c>
      <c r="F10226" s="48">
        <v>12444</v>
      </c>
      <c r="G10226" s="35" t="str">
        <f>VLOOKUP(F10226,Apoio!A:B,2,FALSE)</f>
        <v>Vara Federal</v>
      </c>
      <c r="H10226" s="47" t="s">
        <v>230</v>
      </c>
      <c r="I10226" s="49">
        <v>58</v>
      </c>
      <c r="J10226" s="2">
        <f>VLOOKUP($F10226,Apoio!$A:$F,4,FALSE)</f>
        <v>3</v>
      </c>
      <c r="K10226" s="2">
        <f>VLOOKUP($F10226,Apoio!$A:$F,5,FALSE)</f>
        <v>1</v>
      </c>
      <c r="L10226" s="24" t="str">
        <f>VLOOKUP($F10226,Apoio!$A:$F,6,FALSE)</f>
        <v>São Paulo - Criminal</v>
      </c>
    </row>
    <row r="10227" spans="1:12" x14ac:dyDescent="0.25">
      <c r="A10227" s="50">
        <v>2024</v>
      </c>
      <c r="B10227" s="51" t="s">
        <v>379</v>
      </c>
      <c r="C10227" s="51" t="s">
        <v>10</v>
      </c>
      <c r="D10227" s="51" t="s">
        <v>45</v>
      </c>
      <c r="E10227" s="51" t="s">
        <v>228</v>
      </c>
      <c r="F10227" s="52">
        <v>12445</v>
      </c>
      <c r="G10227" s="35" t="str">
        <f>VLOOKUP(F10227,Apoio!A:B,2,FALSE)</f>
        <v>Vara Federal</v>
      </c>
      <c r="H10227" s="51" t="s">
        <v>231</v>
      </c>
      <c r="I10227" s="53">
        <v>57</v>
      </c>
      <c r="J10227" s="2">
        <f>VLOOKUP($F10227,Apoio!$A:$F,4,FALSE)</f>
        <v>4</v>
      </c>
      <c r="K10227" s="2">
        <f>VLOOKUP($F10227,Apoio!$A:$F,5,FALSE)</f>
        <v>1</v>
      </c>
      <c r="L10227" s="24" t="str">
        <f>VLOOKUP($F10227,Apoio!$A:$F,6,FALSE)</f>
        <v>São Paulo - Criminal</v>
      </c>
    </row>
    <row r="10228" spans="1:12" x14ac:dyDescent="0.25">
      <c r="A10228" s="46">
        <v>2024</v>
      </c>
      <c r="B10228" s="47" t="s">
        <v>379</v>
      </c>
      <c r="C10228" s="47" t="s">
        <v>10</v>
      </c>
      <c r="D10228" s="47" t="s">
        <v>45</v>
      </c>
      <c r="E10228" s="47" t="s">
        <v>228</v>
      </c>
      <c r="F10228" s="48">
        <v>12446</v>
      </c>
      <c r="G10228" s="35" t="str">
        <f>VLOOKUP(F10228,Apoio!A:B,2,FALSE)</f>
        <v>Vara Federal</v>
      </c>
      <c r="H10228" s="47" t="s">
        <v>232</v>
      </c>
      <c r="I10228" s="49">
        <v>61</v>
      </c>
      <c r="J10228" s="2">
        <f>VLOOKUP($F10228,Apoio!$A:$F,4,FALSE)</f>
        <v>5</v>
      </c>
      <c r="K10228" s="2">
        <f>VLOOKUP($F10228,Apoio!$A:$F,5,FALSE)</f>
        <v>1</v>
      </c>
      <c r="L10228" s="24" t="str">
        <f>VLOOKUP($F10228,Apoio!$A:$F,6,FALSE)</f>
        <v>São Paulo - Criminal</v>
      </c>
    </row>
    <row r="10229" spans="1:12" x14ac:dyDescent="0.25">
      <c r="A10229" s="50">
        <v>2024</v>
      </c>
      <c r="B10229" s="51" t="s">
        <v>379</v>
      </c>
      <c r="C10229" s="51" t="s">
        <v>10</v>
      </c>
      <c r="D10229" s="51" t="s">
        <v>45</v>
      </c>
      <c r="E10229" s="51" t="s">
        <v>228</v>
      </c>
      <c r="F10229" s="52">
        <v>12447</v>
      </c>
      <c r="G10229" s="35" t="str">
        <f>VLOOKUP(F10229,Apoio!A:B,2,FALSE)</f>
        <v>Vara Federal</v>
      </c>
      <c r="H10229" s="51" t="s">
        <v>233</v>
      </c>
      <c r="I10229" s="53">
        <v>56</v>
      </c>
      <c r="J10229" s="2">
        <f>VLOOKUP($F10229,Apoio!$A:$F,4,FALSE)</f>
        <v>6</v>
      </c>
      <c r="K10229" s="2">
        <f>VLOOKUP($F10229,Apoio!$A:$F,5,FALSE)</f>
        <v>1</v>
      </c>
      <c r="L10229" s="24" t="str">
        <f>VLOOKUP($F10229,Apoio!$A:$F,6,FALSE)</f>
        <v>São Paulo - Criminal</v>
      </c>
    </row>
    <row r="10230" spans="1:12" x14ac:dyDescent="0.25">
      <c r="A10230" s="46">
        <v>2024</v>
      </c>
      <c r="B10230" s="47" t="s">
        <v>379</v>
      </c>
      <c r="C10230" s="47" t="s">
        <v>10</v>
      </c>
      <c r="D10230" s="47" t="s">
        <v>45</v>
      </c>
      <c r="E10230" s="47" t="s">
        <v>228</v>
      </c>
      <c r="F10230" s="48">
        <v>12448</v>
      </c>
      <c r="G10230" s="35" t="str">
        <f>VLOOKUP(F10230,Apoio!A:B,2,FALSE)</f>
        <v>Vara Federal</v>
      </c>
      <c r="H10230" s="47" t="s">
        <v>234</v>
      </c>
      <c r="I10230" s="49">
        <v>102</v>
      </c>
      <c r="J10230" s="2">
        <f>VLOOKUP($F10230,Apoio!$A:$F,4,FALSE)</f>
        <v>7</v>
      </c>
      <c r="K10230" s="2">
        <f>VLOOKUP($F10230,Apoio!$A:$F,5,FALSE)</f>
        <v>1</v>
      </c>
      <c r="L10230" s="24" t="str">
        <f>VLOOKUP($F10230,Apoio!$A:$F,6,FALSE)</f>
        <v>São Paulo - Criminal</v>
      </c>
    </row>
    <row r="10231" spans="1:12" x14ac:dyDescent="0.25">
      <c r="A10231" s="50">
        <v>2024</v>
      </c>
      <c r="B10231" s="51" t="s">
        <v>379</v>
      </c>
      <c r="C10231" s="51" t="s">
        <v>10</v>
      </c>
      <c r="D10231" s="51" t="s">
        <v>45</v>
      </c>
      <c r="E10231" s="51" t="s">
        <v>228</v>
      </c>
      <c r="F10231" s="52">
        <v>12449</v>
      </c>
      <c r="G10231" s="35" t="str">
        <f>VLOOKUP(F10231,Apoio!A:B,2,FALSE)</f>
        <v>Vara Federal</v>
      </c>
      <c r="H10231" s="51" t="s">
        <v>235</v>
      </c>
      <c r="I10231" s="53">
        <v>67</v>
      </c>
      <c r="J10231" s="2">
        <f>VLOOKUP($F10231,Apoio!$A:$F,4,FALSE)</f>
        <v>8</v>
      </c>
      <c r="K10231" s="2">
        <f>VLOOKUP($F10231,Apoio!$A:$F,5,FALSE)</f>
        <v>1</v>
      </c>
      <c r="L10231" s="24" t="str">
        <f>VLOOKUP($F10231,Apoio!$A:$F,6,FALSE)</f>
        <v>São Paulo - Criminal</v>
      </c>
    </row>
    <row r="10232" spans="1:12" x14ac:dyDescent="0.25">
      <c r="A10232" s="46">
        <v>2024</v>
      </c>
      <c r="B10232" s="47" t="s">
        <v>379</v>
      </c>
      <c r="C10232" s="47" t="s">
        <v>10</v>
      </c>
      <c r="D10232" s="47" t="s">
        <v>45</v>
      </c>
      <c r="E10232" s="47" t="s">
        <v>228</v>
      </c>
      <c r="F10232" s="48">
        <v>12450</v>
      </c>
      <c r="G10232" s="35" t="str">
        <f>VLOOKUP(F10232,Apoio!A:B,2,FALSE)</f>
        <v>Vara Federal</v>
      </c>
      <c r="H10232" s="47" t="s">
        <v>236</v>
      </c>
      <c r="I10232" s="49">
        <v>76</v>
      </c>
      <c r="J10232" s="2">
        <f>VLOOKUP($F10232,Apoio!$A:$F,4,FALSE)</f>
        <v>9</v>
      </c>
      <c r="K10232" s="2">
        <f>VLOOKUP($F10232,Apoio!$A:$F,5,FALSE)</f>
        <v>1</v>
      </c>
      <c r="L10232" s="24" t="str">
        <f>VLOOKUP($F10232,Apoio!$A:$F,6,FALSE)</f>
        <v>São Paulo - Criminal</v>
      </c>
    </row>
    <row r="10233" spans="1:12" x14ac:dyDescent="0.25">
      <c r="A10233" s="50">
        <v>2024</v>
      </c>
      <c r="B10233" s="51" t="s">
        <v>379</v>
      </c>
      <c r="C10233" s="51" t="s">
        <v>10</v>
      </c>
      <c r="D10233" s="51" t="s">
        <v>45</v>
      </c>
      <c r="E10233" s="51" t="s">
        <v>228</v>
      </c>
      <c r="F10233" s="52">
        <v>12451</v>
      </c>
      <c r="G10233" s="35" t="str">
        <f>VLOOKUP(F10233,Apoio!A:B,2,FALSE)</f>
        <v>Vara Federal</v>
      </c>
      <c r="H10233" s="51" t="s">
        <v>237</v>
      </c>
      <c r="I10233" s="53">
        <v>67</v>
      </c>
      <c r="J10233" s="2">
        <f>VLOOKUP($F10233,Apoio!$A:$F,4,FALSE)</f>
        <v>10</v>
      </c>
      <c r="K10233" s="2">
        <f>VLOOKUP($F10233,Apoio!$A:$F,5,FALSE)</f>
        <v>1</v>
      </c>
      <c r="L10233" s="24" t="str">
        <f>VLOOKUP($F10233,Apoio!$A:$F,6,FALSE)</f>
        <v>São Paulo - Criminal</v>
      </c>
    </row>
    <row r="10234" spans="1:12" x14ac:dyDescent="0.25">
      <c r="A10234" s="46">
        <v>2024</v>
      </c>
      <c r="B10234" s="47" t="s">
        <v>379</v>
      </c>
      <c r="C10234" s="47" t="s">
        <v>10</v>
      </c>
      <c r="D10234" s="47" t="s">
        <v>45</v>
      </c>
      <c r="E10234" s="47" t="s">
        <v>238</v>
      </c>
      <c r="F10234" s="48">
        <v>13989</v>
      </c>
      <c r="G10234" s="35" t="str">
        <f>VLOOKUP(F10234,Apoio!A:B,2,FALSE)</f>
        <v>Vara Federal</v>
      </c>
      <c r="H10234" s="47" t="s">
        <v>239</v>
      </c>
      <c r="I10234" s="49">
        <v>604</v>
      </c>
      <c r="J10234" s="2">
        <f>VLOOKUP($F10234,Apoio!$A:$F,4,FALSE)</f>
        <v>1</v>
      </c>
      <c r="K10234" s="2">
        <f>VLOOKUP($F10234,Apoio!$A:$F,5,FALSE)</f>
        <v>1</v>
      </c>
      <c r="L10234" s="24" t="str">
        <f>VLOOKUP($F10234,Apoio!$A:$F,6,FALSE)</f>
        <v>São Paulo - Fiscal</v>
      </c>
    </row>
    <row r="10235" spans="1:12" x14ac:dyDescent="0.25">
      <c r="A10235" s="50">
        <v>2024</v>
      </c>
      <c r="B10235" s="51" t="s">
        <v>379</v>
      </c>
      <c r="C10235" s="51" t="s">
        <v>10</v>
      </c>
      <c r="D10235" s="51" t="s">
        <v>45</v>
      </c>
      <c r="E10235" s="51" t="s">
        <v>238</v>
      </c>
      <c r="F10235" s="52">
        <v>13990</v>
      </c>
      <c r="G10235" s="35" t="str">
        <f>VLOOKUP(F10235,Apoio!A:B,2,FALSE)</f>
        <v>Vara Federal</v>
      </c>
      <c r="H10235" s="51" t="s">
        <v>240</v>
      </c>
      <c r="I10235" s="53">
        <v>587</v>
      </c>
      <c r="J10235" s="2">
        <f>VLOOKUP($F10235,Apoio!$A:$F,4,FALSE)</f>
        <v>2</v>
      </c>
      <c r="K10235" s="2">
        <f>VLOOKUP($F10235,Apoio!$A:$F,5,FALSE)</f>
        <v>1</v>
      </c>
      <c r="L10235" s="24" t="str">
        <f>VLOOKUP($F10235,Apoio!$A:$F,6,FALSE)</f>
        <v>São Paulo - Fiscal</v>
      </c>
    </row>
    <row r="10236" spans="1:12" x14ac:dyDescent="0.25">
      <c r="A10236" s="46">
        <v>2024</v>
      </c>
      <c r="B10236" s="47" t="s">
        <v>379</v>
      </c>
      <c r="C10236" s="47" t="s">
        <v>10</v>
      </c>
      <c r="D10236" s="47" t="s">
        <v>45</v>
      </c>
      <c r="E10236" s="47" t="s">
        <v>238</v>
      </c>
      <c r="F10236" s="48">
        <v>13991</v>
      </c>
      <c r="G10236" s="35" t="str">
        <f>VLOOKUP(F10236,Apoio!A:B,2,FALSE)</f>
        <v>Vara Federal</v>
      </c>
      <c r="H10236" s="47" t="s">
        <v>241</v>
      </c>
      <c r="I10236" s="49">
        <v>582</v>
      </c>
      <c r="J10236" s="2">
        <f>VLOOKUP($F10236,Apoio!$A:$F,4,FALSE)</f>
        <v>3</v>
      </c>
      <c r="K10236" s="2">
        <f>VLOOKUP($F10236,Apoio!$A:$F,5,FALSE)</f>
        <v>1</v>
      </c>
      <c r="L10236" s="24" t="str">
        <f>VLOOKUP($F10236,Apoio!$A:$F,6,FALSE)</f>
        <v>São Paulo - Fiscal</v>
      </c>
    </row>
    <row r="10237" spans="1:12" x14ac:dyDescent="0.25">
      <c r="A10237" s="50">
        <v>2024</v>
      </c>
      <c r="B10237" s="51" t="s">
        <v>379</v>
      </c>
      <c r="C10237" s="51" t="s">
        <v>10</v>
      </c>
      <c r="D10237" s="51" t="s">
        <v>45</v>
      </c>
      <c r="E10237" s="51" t="s">
        <v>238</v>
      </c>
      <c r="F10237" s="52">
        <v>13992</v>
      </c>
      <c r="G10237" s="35" t="str">
        <f>VLOOKUP(F10237,Apoio!A:B,2,FALSE)</f>
        <v>Vara Federal</v>
      </c>
      <c r="H10237" s="51" t="s">
        <v>242</v>
      </c>
      <c r="I10237" s="53">
        <v>562</v>
      </c>
      <c r="J10237" s="2">
        <f>VLOOKUP($F10237,Apoio!$A:$F,4,FALSE)</f>
        <v>4</v>
      </c>
      <c r="K10237" s="2">
        <f>VLOOKUP($F10237,Apoio!$A:$F,5,FALSE)</f>
        <v>1</v>
      </c>
      <c r="L10237" s="24" t="str">
        <f>VLOOKUP($F10237,Apoio!$A:$F,6,FALSE)</f>
        <v>São Paulo - Fiscal</v>
      </c>
    </row>
    <row r="10238" spans="1:12" x14ac:dyDescent="0.25">
      <c r="A10238" s="46">
        <v>2024</v>
      </c>
      <c r="B10238" s="47" t="s">
        <v>379</v>
      </c>
      <c r="C10238" s="47" t="s">
        <v>10</v>
      </c>
      <c r="D10238" s="47" t="s">
        <v>45</v>
      </c>
      <c r="E10238" s="47" t="s">
        <v>238</v>
      </c>
      <c r="F10238" s="48">
        <v>13993</v>
      </c>
      <c r="G10238" s="35" t="str">
        <f>VLOOKUP(F10238,Apoio!A:B,2,FALSE)</f>
        <v>Vara Federal</v>
      </c>
      <c r="H10238" s="47" t="s">
        <v>243</v>
      </c>
      <c r="I10238" s="49">
        <v>455</v>
      </c>
      <c r="J10238" s="2">
        <f>VLOOKUP($F10238,Apoio!$A:$F,4,FALSE)</f>
        <v>5</v>
      </c>
      <c r="K10238" s="2">
        <f>VLOOKUP($F10238,Apoio!$A:$F,5,FALSE)</f>
        <v>1</v>
      </c>
      <c r="L10238" s="24" t="str">
        <f>VLOOKUP($F10238,Apoio!$A:$F,6,FALSE)</f>
        <v>São Paulo - Fiscal</v>
      </c>
    </row>
    <row r="10239" spans="1:12" x14ac:dyDescent="0.25">
      <c r="A10239" s="50">
        <v>2024</v>
      </c>
      <c r="B10239" s="51" t="s">
        <v>379</v>
      </c>
      <c r="C10239" s="51" t="s">
        <v>10</v>
      </c>
      <c r="D10239" s="51" t="s">
        <v>45</v>
      </c>
      <c r="E10239" s="51" t="s">
        <v>238</v>
      </c>
      <c r="F10239" s="52">
        <v>13995</v>
      </c>
      <c r="G10239" s="35" t="str">
        <f>VLOOKUP(F10239,Apoio!A:B,2,FALSE)</f>
        <v>Vara Federal</v>
      </c>
      <c r="H10239" s="51" t="s">
        <v>245</v>
      </c>
      <c r="I10239" s="53">
        <v>577</v>
      </c>
      <c r="J10239" s="2">
        <f>VLOOKUP($F10239,Apoio!$A:$F,4,FALSE)</f>
        <v>7</v>
      </c>
      <c r="K10239" s="2">
        <f>VLOOKUP($F10239,Apoio!$A:$F,5,FALSE)</f>
        <v>1</v>
      </c>
      <c r="L10239" s="24" t="str">
        <f>VLOOKUP($F10239,Apoio!$A:$F,6,FALSE)</f>
        <v>São Paulo - Fiscal</v>
      </c>
    </row>
    <row r="10240" spans="1:12" x14ac:dyDescent="0.25">
      <c r="A10240" s="46">
        <v>2024</v>
      </c>
      <c r="B10240" s="47" t="s">
        <v>379</v>
      </c>
      <c r="C10240" s="47" t="s">
        <v>10</v>
      </c>
      <c r="D10240" s="47" t="s">
        <v>45</v>
      </c>
      <c r="E10240" s="47" t="s">
        <v>238</v>
      </c>
      <c r="F10240" s="48">
        <v>13996</v>
      </c>
      <c r="G10240" s="35" t="str">
        <f>VLOOKUP(F10240,Apoio!A:B,2,FALSE)</f>
        <v>Vara Federal</v>
      </c>
      <c r="H10240" s="47" t="s">
        <v>246</v>
      </c>
      <c r="I10240" s="49">
        <v>624</v>
      </c>
      <c r="J10240" s="2">
        <f>VLOOKUP($F10240,Apoio!$A:$F,4,FALSE)</f>
        <v>8</v>
      </c>
      <c r="K10240" s="2">
        <f>VLOOKUP($F10240,Apoio!$A:$F,5,FALSE)</f>
        <v>1</v>
      </c>
      <c r="L10240" s="24" t="str">
        <f>VLOOKUP($F10240,Apoio!$A:$F,6,FALSE)</f>
        <v>São Paulo - Fiscal</v>
      </c>
    </row>
    <row r="10241" spans="1:12" x14ac:dyDescent="0.25">
      <c r="A10241" s="50">
        <v>2024</v>
      </c>
      <c r="B10241" s="51" t="s">
        <v>379</v>
      </c>
      <c r="C10241" s="51" t="s">
        <v>10</v>
      </c>
      <c r="D10241" s="51" t="s">
        <v>45</v>
      </c>
      <c r="E10241" s="51" t="s">
        <v>238</v>
      </c>
      <c r="F10241" s="52">
        <v>13997</v>
      </c>
      <c r="G10241" s="35" t="str">
        <f>VLOOKUP(F10241,Apoio!A:B,2,FALSE)</f>
        <v>Vara Federal</v>
      </c>
      <c r="H10241" s="51" t="s">
        <v>247</v>
      </c>
      <c r="I10241" s="53">
        <v>598</v>
      </c>
      <c r="J10241" s="2">
        <f>VLOOKUP($F10241,Apoio!$A:$F,4,FALSE)</f>
        <v>9</v>
      </c>
      <c r="K10241" s="2">
        <f>VLOOKUP($F10241,Apoio!$A:$F,5,FALSE)</f>
        <v>1</v>
      </c>
      <c r="L10241" s="24" t="str">
        <f>VLOOKUP($F10241,Apoio!$A:$F,6,FALSE)</f>
        <v>São Paulo - Fiscal</v>
      </c>
    </row>
    <row r="10242" spans="1:12" x14ac:dyDescent="0.25">
      <c r="A10242" s="46">
        <v>2024</v>
      </c>
      <c r="B10242" s="47" t="s">
        <v>379</v>
      </c>
      <c r="C10242" s="47" t="s">
        <v>10</v>
      </c>
      <c r="D10242" s="47" t="s">
        <v>45</v>
      </c>
      <c r="E10242" s="47" t="s">
        <v>238</v>
      </c>
      <c r="F10242" s="48">
        <v>13998</v>
      </c>
      <c r="G10242" s="35" t="str">
        <f>VLOOKUP(F10242,Apoio!A:B,2,FALSE)</f>
        <v>Vara Federal</v>
      </c>
      <c r="H10242" s="47" t="s">
        <v>248</v>
      </c>
      <c r="I10242" s="49">
        <v>593</v>
      </c>
      <c r="J10242" s="2">
        <f>VLOOKUP($F10242,Apoio!$A:$F,4,FALSE)</f>
        <v>10</v>
      </c>
      <c r="K10242" s="2">
        <f>VLOOKUP($F10242,Apoio!$A:$F,5,FALSE)</f>
        <v>1</v>
      </c>
      <c r="L10242" s="24" t="str">
        <f>VLOOKUP($F10242,Apoio!$A:$F,6,FALSE)</f>
        <v>São Paulo - Fiscal</v>
      </c>
    </row>
    <row r="10243" spans="1:12" x14ac:dyDescent="0.25">
      <c r="A10243" s="50">
        <v>2024</v>
      </c>
      <c r="B10243" s="51" t="s">
        <v>379</v>
      </c>
      <c r="C10243" s="51" t="s">
        <v>10</v>
      </c>
      <c r="D10243" s="51" t="s">
        <v>45</v>
      </c>
      <c r="E10243" s="51" t="s">
        <v>238</v>
      </c>
      <c r="F10243" s="52">
        <v>14000</v>
      </c>
      <c r="G10243" s="35" t="str">
        <f>VLOOKUP(F10243,Apoio!A:B,2,FALSE)</f>
        <v>Vara Federal</v>
      </c>
      <c r="H10243" s="51" t="s">
        <v>250</v>
      </c>
      <c r="I10243" s="53">
        <v>601</v>
      </c>
      <c r="J10243" s="2">
        <f>VLOOKUP($F10243,Apoio!$A:$F,4,FALSE)</f>
        <v>12</v>
      </c>
      <c r="K10243" s="2">
        <f>VLOOKUP($F10243,Apoio!$A:$F,5,FALSE)</f>
        <v>1</v>
      </c>
      <c r="L10243" s="24" t="str">
        <f>VLOOKUP($F10243,Apoio!$A:$F,6,FALSE)</f>
        <v>São Paulo - Fiscal</v>
      </c>
    </row>
    <row r="10244" spans="1:12" x14ac:dyDescent="0.25">
      <c r="A10244" s="46">
        <v>2024</v>
      </c>
      <c r="B10244" s="47" t="s">
        <v>379</v>
      </c>
      <c r="C10244" s="47" t="s">
        <v>10</v>
      </c>
      <c r="D10244" s="47" t="s">
        <v>45</v>
      </c>
      <c r="E10244" s="47" t="s">
        <v>238</v>
      </c>
      <c r="F10244" s="48">
        <v>18196</v>
      </c>
      <c r="G10244" s="35" t="str">
        <f>VLOOKUP(F10244,Apoio!A:B,2,FALSE)</f>
        <v>Vara Federal</v>
      </c>
      <c r="H10244" s="47" t="s">
        <v>251</v>
      </c>
      <c r="I10244" s="49">
        <v>590</v>
      </c>
      <c r="J10244" s="2">
        <f>VLOOKUP($F10244,Apoio!$A:$F,4,FALSE)</f>
        <v>13</v>
      </c>
      <c r="K10244" s="2">
        <f>VLOOKUP($F10244,Apoio!$A:$F,5,FALSE)</f>
        <v>1</v>
      </c>
      <c r="L10244" s="24" t="str">
        <f>VLOOKUP($F10244,Apoio!$A:$F,6,FALSE)</f>
        <v>São Paulo - Fiscal</v>
      </c>
    </row>
    <row r="10245" spans="1:12" x14ac:dyDescent="0.25">
      <c r="A10245" s="50">
        <v>2024</v>
      </c>
      <c r="B10245" s="51" t="s">
        <v>379</v>
      </c>
      <c r="C10245" s="51" t="s">
        <v>10</v>
      </c>
      <c r="D10245" s="51" t="s">
        <v>45</v>
      </c>
      <c r="E10245" s="51" t="s">
        <v>252</v>
      </c>
      <c r="F10245" s="52">
        <v>14041</v>
      </c>
      <c r="G10245" s="35" t="str">
        <f>VLOOKUP(F10245,Apoio!A:B,2,FALSE)</f>
        <v>Juizado</v>
      </c>
      <c r="H10245" s="51" t="s">
        <v>253</v>
      </c>
      <c r="I10245" s="53">
        <v>326</v>
      </c>
      <c r="J10245" s="2">
        <f>VLOOKUP($F10245,Apoio!$A:$F,4,FALSE)</f>
        <v>1</v>
      </c>
      <c r="K10245" s="2">
        <f>VLOOKUP($F10245,Apoio!$A:$F,5,FALSE)</f>
        <v>1</v>
      </c>
      <c r="L10245" s="24" t="str">
        <f>VLOOKUP($F10245,Apoio!$A:$F,6,FALSE)</f>
        <v>São Paulo - JEF</v>
      </c>
    </row>
    <row r="10246" spans="1:12" x14ac:dyDescent="0.25">
      <c r="A10246" s="46">
        <v>2024</v>
      </c>
      <c r="B10246" s="47" t="s">
        <v>379</v>
      </c>
      <c r="C10246" s="47" t="s">
        <v>10</v>
      </c>
      <c r="D10246" s="47" t="s">
        <v>45</v>
      </c>
      <c r="E10246" s="47" t="s">
        <v>252</v>
      </c>
      <c r="F10246" s="48">
        <v>14042</v>
      </c>
      <c r="G10246" s="35" t="str">
        <f>VLOOKUP(F10246,Apoio!A:B,2,FALSE)</f>
        <v>Juizado</v>
      </c>
      <c r="H10246" s="47" t="s">
        <v>254</v>
      </c>
      <c r="I10246" s="49">
        <v>297</v>
      </c>
      <c r="J10246" s="2">
        <f>VLOOKUP($F10246,Apoio!$A:$F,4,FALSE)</f>
        <v>2</v>
      </c>
      <c r="K10246" s="2">
        <f>VLOOKUP($F10246,Apoio!$A:$F,5,FALSE)</f>
        <v>1</v>
      </c>
      <c r="L10246" s="24" t="str">
        <f>VLOOKUP($F10246,Apoio!$A:$F,6,FALSE)</f>
        <v>São Paulo - JEF</v>
      </c>
    </row>
    <row r="10247" spans="1:12" x14ac:dyDescent="0.25">
      <c r="A10247" s="50">
        <v>2024</v>
      </c>
      <c r="B10247" s="51" t="s">
        <v>379</v>
      </c>
      <c r="C10247" s="51" t="s">
        <v>10</v>
      </c>
      <c r="D10247" s="51" t="s">
        <v>45</v>
      </c>
      <c r="E10247" s="51" t="s">
        <v>252</v>
      </c>
      <c r="F10247" s="52">
        <v>14043</v>
      </c>
      <c r="G10247" s="35" t="str">
        <f>VLOOKUP(F10247,Apoio!A:B,2,FALSE)</f>
        <v>Juizado</v>
      </c>
      <c r="H10247" s="51" t="s">
        <v>255</v>
      </c>
      <c r="I10247" s="53">
        <v>298</v>
      </c>
      <c r="J10247" s="2">
        <f>VLOOKUP($F10247,Apoio!$A:$F,4,FALSE)</f>
        <v>3</v>
      </c>
      <c r="K10247" s="2">
        <f>VLOOKUP($F10247,Apoio!$A:$F,5,FALSE)</f>
        <v>1</v>
      </c>
      <c r="L10247" s="24" t="str">
        <f>VLOOKUP($F10247,Apoio!$A:$F,6,FALSE)</f>
        <v>São Paulo - JEF</v>
      </c>
    </row>
    <row r="10248" spans="1:12" x14ac:dyDescent="0.25">
      <c r="A10248" s="46">
        <v>2024</v>
      </c>
      <c r="B10248" s="47" t="s">
        <v>379</v>
      </c>
      <c r="C10248" s="47" t="s">
        <v>10</v>
      </c>
      <c r="D10248" s="47" t="s">
        <v>45</v>
      </c>
      <c r="E10248" s="47" t="s">
        <v>252</v>
      </c>
      <c r="F10248" s="48">
        <v>14044</v>
      </c>
      <c r="G10248" s="35" t="str">
        <f>VLOOKUP(F10248,Apoio!A:B,2,FALSE)</f>
        <v>Juizado</v>
      </c>
      <c r="H10248" s="47" t="s">
        <v>256</v>
      </c>
      <c r="I10248" s="49">
        <v>289</v>
      </c>
      <c r="J10248" s="2">
        <f>VLOOKUP($F10248,Apoio!$A:$F,4,FALSE)</f>
        <v>4</v>
      </c>
      <c r="K10248" s="2">
        <f>VLOOKUP($F10248,Apoio!$A:$F,5,FALSE)</f>
        <v>1</v>
      </c>
      <c r="L10248" s="24" t="str">
        <f>VLOOKUP($F10248,Apoio!$A:$F,6,FALSE)</f>
        <v>São Paulo - JEF</v>
      </c>
    </row>
    <row r="10249" spans="1:12" x14ac:dyDescent="0.25">
      <c r="A10249" s="50">
        <v>2024</v>
      </c>
      <c r="B10249" s="51" t="s">
        <v>379</v>
      </c>
      <c r="C10249" s="51" t="s">
        <v>10</v>
      </c>
      <c r="D10249" s="51" t="s">
        <v>45</v>
      </c>
      <c r="E10249" s="51" t="s">
        <v>252</v>
      </c>
      <c r="F10249" s="52">
        <v>14045</v>
      </c>
      <c r="G10249" s="35" t="str">
        <f>VLOOKUP(F10249,Apoio!A:B,2,FALSE)</f>
        <v>Juizado</v>
      </c>
      <c r="H10249" s="51" t="s">
        <v>257</v>
      </c>
      <c r="I10249" s="53">
        <v>288</v>
      </c>
      <c r="J10249" s="2">
        <f>VLOOKUP($F10249,Apoio!$A:$F,4,FALSE)</f>
        <v>5</v>
      </c>
      <c r="K10249" s="2">
        <f>VLOOKUP($F10249,Apoio!$A:$F,5,FALSE)</f>
        <v>1</v>
      </c>
      <c r="L10249" s="24" t="str">
        <f>VLOOKUP($F10249,Apoio!$A:$F,6,FALSE)</f>
        <v>São Paulo - JEF</v>
      </c>
    </row>
    <row r="10250" spans="1:12" x14ac:dyDescent="0.25">
      <c r="A10250" s="46">
        <v>2024</v>
      </c>
      <c r="B10250" s="47" t="s">
        <v>379</v>
      </c>
      <c r="C10250" s="47" t="s">
        <v>10</v>
      </c>
      <c r="D10250" s="47" t="s">
        <v>45</v>
      </c>
      <c r="E10250" s="47" t="s">
        <v>252</v>
      </c>
      <c r="F10250" s="48">
        <v>14046</v>
      </c>
      <c r="G10250" s="35" t="str">
        <f>VLOOKUP(F10250,Apoio!A:B,2,FALSE)</f>
        <v>Juizado</v>
      </c>
      <c r="H10250" s="47" t="s">
        <v>258</v>
      </c>
      <c r="I10250" s="49">
        <v>257</v>
      </c>
      <c r="J10250" s="2">
        <f>VLOOKUP($F10250,Apoio!$A:$F,4,FALSE)</f>
        <v>6</v>
      </c>
      <c r="K10250" s="2">
        <f>VLOOKUP($F10250,Apoio!$A:$F,5,FALSE)</f>
        <v>1</v>
      </c>
      <c r="L10250" s="24" t="str">
        <f>VLOOKUP($F10250,Apoio!$A:$F,6,FALSE)</f>
        <v>São Paulo - JEF</v>
      </c>
    </row>
    <row r="10251" spans="1:12" x14ac:dyDescent="0.25">
      <c r="A10251" s="50">
        <v>2024</v>
      </c>
      <c r="B10251" s="51" t="s">
        <v>379</v>
      </c>
      <c r="C10251" s="51" t="s">
        <v>10</v>
      </c>
      <c r="D10251" s="51" t="s">
        <v>45</v>
      </c>
      <c r="E10251" s="51" t="s">
        <v>252</v>
      </c>
      <c r="F10251" s="52">
        <v>14047</v>
      </c>
      <c r="G10251" s="35" t="str">
        <f>VLOOKUP(F10251,Apoio!A:B,2,FALSE)</f>
        <v>Juizado</v>
      </c>
      <c r="H10251" s="51" t="s">
        <v>259</v>
      </c>
      <c r="I10251" s="53">
        <v>268</v>
      </c>
      <c r="J10251" s="2">
        <f>VLOOKUP($F10251,Apoio!$A:$F,4,FALSE)</f>
        <v>7</v>
      </c>
      <c r="K10251" s="2">
        <f>VLOOKUP($F10251,Apoio!$A:$F,5,FALSE)</f>
        <v>1</v>
      </c>
      <c r="L10251" s="24" t="str">
        <f>VLOOKUP($F10251,Apoio!$A:$F,6,FALSE)</f>
        <v>São Paulo - JEF</v>
      </c>
    </row>
    <row r="10252" spans="1:12" x14ac:dyDescent="0.25">
      <c r="A10252" s="46">
        <v>2024</v>
      </c>
      <c r="B10252" s="47" t="s">
        <v>379</v>
      </c>
      <c r="C10252" s="47" t="s">
        <v>10</v>
      </c>
      <c r="D10252" s="47" t="s">
        <v>45</v>
      </c>
      <c r="E10252" s="47" t="s">
        <v>252</v>
      </c>
      <c r="F10252" s="48">
        <v>14048</v>
      </c>
      <c r="G10252" s="35" t="str">
        <f>VLOOKUP(F10252,Apoio!A:B,2,FALSE)</f>
        <v>Juizado</v>
      </c>
      <c r="H10252" s="47" t="s">
        <v>260</v>
      </c>
      <c r="I10252" s="49">
        <v>293</v>
      </c>
      <c r="J10252" s="2">
        <f>VLOOKUP($F10252,Apoio!$A:$F,4,FALSE)</f>
        <v>8</v>
      </c>
      <c r="K10252" s="2">
        <f>VLOOKUP($F10252,Apoio!$A:$F,5,FALSE)</f>
        <v>1</v>
      </c>
      <c r="L10252" s="24" t="str">
        <f>VLOOKUP($F10252,Apoio!$A:$F,6,FALSE)</f>
        <v>São Paulo - JEF</v>
      </c>
    </row>
    <row r="10253" spans="1:12" x14ac:dyDescent="0.25">
      <c r="A10253" s="50">
        <v>2024</v>
      </c>
      <c r="B10253" s="51" t="s">
        <v>379</v>
      </c>
      <c r="C10253" s="51" t="s">
        <v>10</v>
      </c>
      <c r="D10253" s="51" t="s">
        <v>45</v>
      </c>
      <c r="E10253" s="51" t="s">
        <v>252</v>
      </c>
      <c r="F10253" s="52">
        <v>14049</v>
      </c>
      <c r="G10253" s="35" t="str">
        <f>VLOOKUP(F10253,Apoio!A:B,2,FALSE)</f>
        <v>Juizado</v>
      </c>
      <c r="H10253" s="51" t="s">
        <v>261</v>
      </c>
      <c r="I10253" s="53">
        <v>363</v>
      </c>
      <c r="J10253" s="2">
        <f>VLOOKUP($F10253,Apoio!$A:$F,4,FALSE)</f>
        <v>9</v>
      </c>
      <c r="K10253" s="2">
        <f>VLOOKUP($F10253,Apoio!$A:$F,5,FALSE)</f>
        <v>1</v>
      </c>
      <c r="L10253" s="24" t="str">
        <f>VLOOKUP($F10253,Apoio!$A:$F,6,FALSE)</f>
        <v>São Paulo - JEF</v>
      </c>
    </row>
    <row r="10254" spans="1:12" x14ac:dyDescent="0.25">
      <c r="A10254" s="46">
        <v>2024</v>
      </c>
      <c r="B10254" s="47" t="s">
        <v>379</v>
      </c>
      <c r="C10254" s="47" t="s">
        <v>10</v>
      </c>
      <c r="D10254" s="47" t="s">
        <v>45</v>
      </c>
      <c r="E10254" s="47" t="s">
        <v>252</v>
      </c>
      <c r="F10254" s="48">
        <v>14050</v>
      </c>
      <c r="G10254" s="35" t="str">
        <f>VLOOKUP(F10254,Apoio!A:B,2,FALSE)</f>
        <v>Juizado</v>
      </c>
      <c r="H10254" s="47" t="s">
        <v>262</v>
      </c>
      <c r="I10254" s="49">
        <v>287</v>
      </c>
      <c r="J10254" s="2">
        <f>VLOOKUP($F10254,Apoio!$A:$F,4,FALSE)</f>
        <v>10</v>
      </c>
      <c r="K10254" s="2">
        <f>VLOOKUP($F10254,Apoio!$A:$F,5,FALSE)</f>
        <v>1</v>
      </c>
      <c r="L10254" s="24" t="str">
        <f>VLOOKUP($F10254,Apoio!$A:$F,6,FALSE)</f>
        <v>São Paulo - JEF</v>
      </c>
    </row>
    <row r="10255" spans="1:12" x14ac:dyDescent="0.25">
      <c r="A10255" s="50">
        <v>2024</v>
      </c>
      <c r="B10255" s="51" t="s">
        <v>379</v>
      </c>
      <c r="C10255" s="51" t="s">
        <v>10</v>
      </c>
      <c r="D10255" s="51" t="s">
        <v>45</v>
      </c>
      <c r="E10255" s="51" t="s">
        <v>252</v>
      </c>
      <c r="F10255" s="52">
        <v>14051</v>
      </c>
      <c r="G10255" s="35" t="str">
        <f>VLOOKUP(F10255,Apoio!A:B,2,FALSE)</f>
        <v>Juizado</v>
      </c>
      <c r="H10255" s="51" t="s">
        <v>263</v>
      </c>
      <c r="I10255" s="53">
        <v>292</v>
      </c>
      <c r="J10255" s="2">
        <f>VLOOKUP($F10255,Apoio!$A:$F,4,FALSE)</f>
        <v>11</v>
      </c>
      <c r="K10255" s="2">
        <f>VLOOKUP($F10255,Apoio!$A:$F,5,FALSE)</f>
        <v>1</v>
      </c>
      <c r="L10255" s="24" t="str">
        <f>VLOOKUP($F10255,Apoio!$A:$F,6,FALSE)</f>
        <v>São Paulo - JEF</v>
      </c>
    </row>
    <row r="10256" spans="1:12" x14ac:dyDescent="0.25">
      <c r="A10256" s="46">
        <v>2024</v>
      </c>
      <c r="B10256" s="47" t="s">
        <v>379</v>
      </c>
      <c r="C10256" s="47" t="s">
        <v>10</v>
      </c>
      <c r="D10256" s="47" t="s">
        <v>45</v>
      </c>
      <c r="E10256" s="47" t="s">
        <v>252</v>
      </c>
      <c r="F10256" s="48">
        <v>14052</v>
      </c>
      <c r="G10256" s="35" t="str">
        <f>VLOOKUP(F10256,Apoio!A:B,2,FALSE)</f>
        <v>Juizado</v>
      </c>
      <c r="H10256" s="47" t="s">
        <v>264</v>
      </c>
      <c r="I10256" s="49">
        <v>266</v>
      </c>
      <c r="J10256" s="2">
        <f>VLOOKUP($F10256,Apoio!$A:$F,4,FALSE)</f>
        <v>12</v>
      </c>
      <c r="K10256" s="2">
        <f>VLOOKUP($F10256,Apoio!$A:$F,5,FALSE)</f>
        <v>1</v>
      </c>
      <c r="L10256" s="24" t="str">
        <f>VLOOKUP($F10256,Apoio!$A:$F,6,FALSE)</f>
        <v>São Paulo - JEF</v>
      </c>
    </row>
    <row r="10257" spans="1:12" x14ac:dyDescent="0.25">
      <c r="A10257" s="50">
        <v>2024</v>
      </c>
      <c r="B10257" s="51" t="s">
        <v>379</v>
      </c>
      <c r="C10257" s="51" t="s">
        <v>10</v>
      </c>
      <c r="D10257" s="51" t="s">
        <v>45</v>
      </c>
      <c r="E10257" s="51" t="s">
        <v>252</v>
      </c>
      <c r="F10257" s="52">
        <v>14053</v>
      </c>
      <c r="G10257" s="35" t="str">
        <f>VLOOKUP(F10257,Apoio!A:B,2,FALSE)</f>
        <v>Juizado</v>
      </c>
      <c r="H10257" s="51" t="s">
        <v>265</v>
      </c>
      <c r="I10257" s="53">
        <v>298</v>
      </c>
      <c r="J10257" s="2">
        <f>VLOOKUP($F10257,Apoio!$A:$F,4,FALSE)</f>
        <v>13</v>
      </c>
      <c r="K10257" s="2">
        <f>VLOOKUP($F10257,Apoio!$A:$F,5,FALSE)</f>
        <v>1</v>
      </c>
      <c r="L10257" s="24" t="str">
        <f>VLOOKUP($F10257,Apoio!$A:$F,6,FALSE)</f>
        <v>São Paulo - JEF</v>
      </c>
    </row>
    <row r="10258" spans="1:12" x14ac:dyDescent="0.25">
      <c r="A10258" s="46">
        <v>2024</v>
      </c>
      <c r="B10258" s="47" t="s">
        <v>379</v>
      </c>
      <c r="C10258" s="47" t="s">
        <v>10</v>
      </c>
      <c r="D10258" s="47" t="s">
        <v>45</v>
      </c>
      <c r="E10258" s="47" t="s">
        <v>252</v>
      </c>
      <c r="F10258" s="48">
        <v>14161</v>
      </c>
      <c r="G10258" s="35" t="str">
        <f>VLOOKUP(F10258,Apoio!A:B,2,FALSE)</f>
        <v>Juizado</v>
      </c>
      <c r="H10258" s="47" t="s">
        <v>266</v>
      </c>
      <c r="I10258" s="49">
        <v>263</v>
      </c>
      <c r="J10258" s="2">
        <f>VLOOKUP($F10258,Apoio!$A:$F,4,FALSE)</f>
        <v>14</v>
      </c>
      <c r="K10258" s="2">
        <f>VLOOKUP($F10258,Apoio!$A:$F,5,FALSE)</f>
        <v>1</v>
      </c>
      <c r="L10258" s="24" t="str">
        <f>VLOOKUP($F10258,Apoio!$A:$F,6,FALSE)</f>
        <v>São Paulo - JEF</v>
      </c>
    </row>
    <row r="10259" spans="1:12" x14ac:dyDescent="0.25">
      <c r="A10259" s="50">
        <v>2024</v>
      </c>
      <c r="B10259" s="51" t="s">
        <v>379</v>
      </c>
      <c r="C10259" s="51" t="s">
        <v>10</v>
      </c>
      <c r="D10259" s="51" t="s">
        <v>45</v>
      </c>
      <c r="E10259" s="51" t="s">
        <v>252</v>
      </c>
      <c r="F10259" s="52">
        <v>72252</v>
      </c>
      <c r="G10259" s="35" t="str">
        <f>VLOOKUP(F10259,Apoio!A:B,2,FALSE)</f>
        <v>Vara Federal</v>
      </c>
      <c r="H10259" s="51" t="s">
        <v>267</v>
      </c>
      <c r="I10259" s="53">
        <v>39</v>
      </c>
      <c r="J10259" s="2" t="str">
        <f>VLOOKUP($F10259,Apoio!$A:$F,4,FALSE)</f>
        <v>CECON</v>
      </c>
      <c r="K10259" s="2">
        <f>VLOOKUP($F10259,Apoio!$A:$F,5,FALSE)</f>
        <v>1</v>
      </c>
      <c r="L10259" s="24" t="str">
        <f>VLOOKUP($F10259,Apoio!$A:$F,6,FALSE)</f>
        <v>São Paulo</v>
      </c>
    </row>
    <row r="10260" spans="1:12" x14ac:dyDescent="0.25">
      <c r="A10260" s="46">
        <v>2024</v>
      </c>
      <c r="B10260" s="47" t="s">
        <v>379</v>
      </c>
      <c r="C10260" s="47" t="s">
        <v>10</v>
      </c>
      <c r="D10260" s="47" t="s">
        <v>45</v>
      </c>
      <c r="E10260" s="47" t="s">
        <v>268</v>
      </c>
      <c r="F10260" s="48">
        <v>14002</v>
      </c>
      <c r="G10260" s="35" t="str">
        <f>VLOOKUP(F10260,Apoio!A:B,2,FALSE)</f>
        <v>Vara Federal</v>
      </c>
      <c r="H10260" s="47" t="s">
        <v>269</v>
      </c>
      <c r="I10260" s="49">
        <v>60</v>
      </c>
      <c r="J10260" s="2">
        <f>VLOOKUP($F10260,Apoio!$A:$F,4,FALSE)</f>
        <v>1</v>
      </c>
      <c r="K10260" s="2">
        <f>VLOOKUP($F10260,Apoio!$A:$F,5,FALSE)</f>
        <v>1</v>
      </c>
      <c r="L10260" s="24" t="str">
        <f>VLOOKUP($F10260,Apoio!$A:$F,6,FALSE)</f>
        <v>São Paulo - Previdenciária</v>
      </c>
    </row>
    <row r="10261" spans="1:12" x14ac:dyDescent="0.25">
      <c r="A10261" s="50">
        <v>2024</v>
      </c>
      <c r="B10261" s="51" t="s">
        <v>379</v>
      </c>
      <c r="C10261" s="51" t="s">
        <v>10</v>
      </c>
      <c r="D10261" s="51" t="s">
        <v>45</v>
      </c>
      <c r="E10261" s="51" t="s">
        <v>268</v>
      </c>
      <c r="F10261" s="52">
        <v>14003</v>
      </c>
      <c r="G10261" s="35" t="str">
        <f>VLOOKUP(F10261,Apoio!A:B,2,FALSE)</f>
        <v>Vara Federal</v>
      </c>
      <c r="H10261" s="51" t="s">
        <v>270</v>
      </c>
      <c r="I10261" s="53">
        <v>147</v>
      </c>
      <c r="J10261" s="2">
        <f>VLOOKUP($F10261,Apoio!$A:$F,4,FALSE)</f>
        <v>2</v>
      </c>
      <c r="K10261" s="2">
        <f>VLOOKUP($F10261,Apoio!$A:$F,5,FALSE)</f>
        <v>1</v>
      </c>
      <c r="L10261" s="24" t="str">
        <f>VLOOKUP($F10261,Apoio!$A:$F,6,FALSE)</f>
        <v>São Paulo - Previdenciária</v>
      </c>
    </row>
    <row r="10262" spans="1:12" x14ac:dyDescent="0.25">
      <c r="A10262" s="46">
        <v>2024</v>
      </c>
      <c r="B10262" s="47" t="s">
        <v>379</v>
      </c>
      <c r="C10262" s="47" t="s">
        <v>10</v>
      </c>
      <c r="D10262" s="47" t="s">
        <v>45</v>
      </c>
      <c r="E10262" s="47" t="s">
        <v>268</v>
      </c>
      <c r="F10262" s="48">
        <v>16495</v>
      </c>
      <c r="G10262" s="35" t="str">
        <f>VLOOKUP(F10262,Apoio!A:B,2,FALSE)</f>
        <v>Vara Federal</v>
      </c>
      <c r="H10262" s="47" t="s">
        <v>271</v>
      </c>
      <c r="I10262" s="49">
        <v>137</v>
      </c>
      <c r="J10262" s="2">
        <f>VLOOKUP($F10262,Apoio!$A:$F,4,FALSE)</f>
        <v>3</v>
      </c>
      <c r="K10262" s="2">
        <f>VLOOKUP($F10262,Apoio!$A:$F,5,FALSE)</f>
        <v>1</v>
      </c>
      <c r="L10262" s="24" t="str">
        <f>VLOOKUP($F10262,Apoio!$A:$F,6,FALSE)</f>
        <v>São Paulo - Previdenciária</v>
      </c>
    </row>
    <row r="10263" spans="1:12" x14ac:dyDescent="0.25">
      <c r="A10263" s="50">
        <v>2024</v>
      </c>
      <c r="B10263" s="51" t="s">
        <v>379</v>
      </c>
      <c r="C10263" s="51" t="s">
        <v>10</v>
      </c>
      <c r="D10263" s="51" t="s">
        <v>45</v>
      </c>
      <c r="E10263" s="51" t="s">
        <v>268</v>
      </c>
      <c r="F10263" s="52">
        <v>14004</v>
      </c>
      <c r="G10263" s="35" t="str">
        <f>VLOOKUP(F10263,Apoio!A:B,2,FALSE)</f>
        <v>Vara Federal</v>
      </c>
      <c r="H10263" s="51" t="s">
        <v>272</v>
      </c>
      <c r="I10263" s="53">
        <v>140</v>
      </c>
      <c r="J10263" s="2">
        <f>VLOOKUP($F10263,Apoio!$A:$F,4,FALSE)</f>
        <v>4</v>
      </c>
      <c r="K10263" s="2">
        <f>VLOOKUP($F10263,Apoio!$A:$F,5,FALSE)</f>
        <v>1</v>
      </c>
      <c r="L10263" s="24" t="str">
        <f>VLOOKUP($F10263,Apoio!$A:$F,6,FALSE)</f>
        <v>São Paulo - Previdenciária</v>
      </c>
    </row>
    <row r="10264" spans="1:12" x14ac:dyDescent="0.25">
      <c r="A10264" s="46">
        <v>2024</v>
      </c>
      <c r="B10264" s="47" t="s">
        <v>379</v>
      </c>
      <c r="C10264" s="47" t="s">
        <v>10</v>
      </c>
      <c r="D10264" s="47" t="s">
        <v>45</v>
      </c>
      <c r="E10264" s="47" t="s">
        <v>268</v>
      </c>
      <c r="F10264" s="48">
        <v>14005</v>
      </c>
      <c r="G10264" s="35" t="str">
        <f>VLOOKUP(F10264,Apoio!A:B,2,FALSE)</f>
        <v>Vara Federal</v>
      </c>
      <c r="H10264" s="47" t="s">
        <v>273</v>
      </c>
      <c r="I10264" s="49">
        <v>121</v>
      </c>
      <c r="J10264" s="2">
        <f>VLOOKUP($F10264,Apoio!$A:$F,4,FALSE)</f>
        <v>5</v>
      </c>
      <c r="K10264" s="2">
        <f>VLOOKUP($F10264,Apoio!$A:$F,5,FALSE)</f>
        <v>1</v>
      </c>
      <c r="L10264" s="24" t="str">
        <f>VLOOKUP($F10264,Apoio!$A:$F,6,FALSE)</f>
        <v>São Paulo - Previdenciária</v>
      </c>
    </row>
    <row r="10265" spans="1:12" x14ac:dyDescent="0.25">
      <c r="A10265" s="50">
        <v>2024</v>
      </c>
      <c r="B10265" s="51" t="s">
        <v>379</v>
      </c>
      <c r="C10265" s="51" t="s">
        <v>10</v>
      </c>
      <c r="D10265" s="51" t="s">
        <v>45</v>
      </c>
      <c r="E10265" s="51" t="s">
        <v>268</v>
      </c>
      <c r="F10265" s="52">
        <v>16496</v>
      </c>
      <c r="G10265" s="35" t="str">
        <f>VLOOKUP(F10265,Apoio!A:B,2,FALSE)</f>
        <v>Vara Federal</v>
      </c>
      <c r="H10265" s="51" t="s">
        <v>274</v>
      </c>
      <c r="I10265" s="53">
        <v>121</v>
      </c>
      <c r="J10265" s="2">
        <f>VLOOKUP($F10265,Apoio!$A:$F,4,FALSE)</f>
        <v>6</v>
      </c>
      <c r="K10265" s="2">
        <f>VLOOKUP($F10265,Apoio!$A:$F,5,FALSE)</f>
        <v>1</v>
      </c>
      <c r="L10265" s="24" t="str">
        <f>VLOOKUP($F10265,Apoio!$A:$F,6,FALSE)</f>
        <v>São Paulo - Previdenciária</v>
      </c>
    </row>
    <row r="10266" spans="1:12" x14ac:dyDescent="0.25">
      <c r="A10266" s="46">
        <v>2024</v>
      </c>
      <c r="B10266" s="47" t="s">
        <v>379</v>
      </c>
      <c r="C10266" s="47" t="s">
        <v>10</v>
      </c>
      <c r="D10266" s="47" t="s">
        <v>45</v>
      </c>
      <c r="E10266" s="47" t="s">
        <v>268</v>
      </c>
      <c r="F10266" s="48">
        <v>14006</v>
      </c>
      <c r="G10266" s="35" t="str">
        <f>VLOOKUP(F10266,Apoio!A:B,2,FALSE)</f>
        <v>Vara Federal</v>
      </c>
      <c r="H10266" s="47" t="s">
        <v>275</v>
      </c>
      <c r="I10266" s="49">
        <v>116</v>
      </c>
      <c r="J10266" s="2">
        <f>VLOOKUP($F10266,Apoio!$A:$F,4,FALSE)</f>
        <v>7</v>
      </c>
      <c r="K10266" s="2">
        <f>VLOOKUP($F10266,Apoio!$A:$F,5,FALSE)</f>
        <v>1</v>
      </c>
      <c r="L10266" s="24" t="str">
        <f>VLOOKUP($F10266,Apoio!$A:$F,6,FALSE)</f>
        <v>São Paulo - Previdenciária</v>
      </c>
    </row>
    <row r="10267" spans="1:12" x14ac:dyDescent="0.25">
      <c r="A10267" s="50">
        <v>2024</v>
      </c>
      <c r="B10267" s="51" t="s">
        <v>379</v>
      </c>
      <c r="C10267" s="51" t="s">
        <v>10</v>
      </c>
      <c r="D10267" s="51" t="s">
        <v>45</v>
      </c>
      <c r="E10267" s="51" t="s">
        <v>268</v>
      </c>
      <c r="F10267" s="52">
        <v>16497</v>
      </c>
      <c r="G10267" s="35" t="str">
        <f>VLOOKUP(F10267,Apoio!A:B,2,FALSE)</f>
        <v>Vara Federal</v>
      </c>
      <c r="H10267" s="51" t="s">
        <v>276</v>
      </c>
      <c r="I10267" s="53">
        <v>122</v>
      </c>
      <c r="J10267" s="2">
        <f>VLOOKUP($F10267,Apoio!$A:$F,4,FALSE)</f>
        <v>8</v>
      </c>
      <c r="K10267" s="2">
        <f>VLOOKUP($F10267,Apoio!$A:$F,5,FALSE)</f>
        <v>1</v>
      </c>
      <c r="L10267" s="24" t="str">
        <f>VLOOKUP($F10267,Apoio!$A:$F,6,FALSE)</f>
        <v>São Paulo - Previdenciária</v>
      </c>
    </row>
    <row r="10268" spans="1:12" x14ac:dyDescent="0.25">
      <c r="A10268" s="46">
        <v>2024</v>
      </c>
      <c r="B10268" s="47" t="s">
        <v>379</v>
      </c>
      <c r="C10268" s="47" t="s">
        <v>10</v>
      </c>
      <c r="D10268" s="47" t="s">
        <v>45</v>
      </c>
      <c r="E10268" s="47" t="s">
        <v>268</v>
      </c>
      <c r="F10268" s="48">
        <v>18205</v>
      </c>
      <c r="G10268" s="35" t="str">
        <f>VLOOKUP(F10268,Apoio!A:B,2,FALSE)</f>
        <v>Vara Federal</v>
      </c>
      <c r="H10268" s="47" t="s">
        <v>277</v>
      </c>
      <c r="I10268" s="49">
        <v>123</v>
      </c>
      <c r="J10268" s="2">
        <f>VLOOKUP($F10268,Apoio!$A:$F,4,FALSE)</f>
        <v>9</v>
      </c>
      <c r="K10268" s="2">
        <f>VLOOKUP($F10268,Apoio!$A:$F,5,FALSE)</f>
        <v>1</v>
      </c>
      <c r="L10268" s="24" t="str">
        <f>VLOOKUP($F10268,Apoio!$A:$F,6,FALSE)</f>
        <v>São Paulo - Previdenciária</v>
      </c>
    </row>
    <row r="10269" spans="1:12" x14ac:dyDescent="0.25">
      <c r="A10269" s="50">
        <v>2024</v>
      </c>
      <c r="B10269" s="51" t="s">
        <v>379</v>
      </c>
      <c r="C10269" s="51" t="s">
        <v>10</v>
      </c>
      <c r="D10269" s="51" t="s">
        <v>45</v>
      </c>
      <c r="E10269" s="51" t="s">
        <v>268</v>
      </c>
      <c r="F10269" s="52">
        <v>18202</v>
      </c>
      <c r="G10269" s="35" t="str">
        <f>VLOOKUP(F10269,Apoio!A:B,2,FALSE)</f>
        <v>Vara Federal</v>
      </c>
      <c r="H10269" s="51" t="s">
        <v>278</v>
      </c>
      <c r="I10269" s="53">
        <v>131</v>
      </c>
      <c r="J10269" s="2">
        <f>VLOOKUP($F10269,Apoio!$A:$F,4,FALSE)</f>
        <v>10</v>
      </c>
      <c r="K10269" s="2">
        <f>VLOOKUP($F10269,Apoio!$A:$F,5,FALSE)</f>
        <v>1</v>
      </c>
      <c r="L10269" s="24" t="str">
        <f>VLOOKUP($F10269,Apoio!$A:$F,6,FALSE)</f>
        <v>São Paulo - Previdenciária</v>
      </c>
    </row>
    <row r="10270" spans="1:12" x14ac:dyDescent="0.25">
      <c r="A10270" s="46">
        <v>2024</v>
      </c>
      <c r="B10270" s="47" t="s">
        <v>379</v>
      </c>
      <c r="C10270" s="47" t="s">
        <v>10</v>
      </c>
      <c r="D10270" s="47" t="s">
        <v>45</v>
      </c>
      <c r="E10270" s="47" t="s">
        <v>279</v>
      </c>
      <c r="F10270" s="48">
        <v>18100</v>
      </c>
      <c r="G10270" s="35" t="str">
        <f>VLOOKUP(F10270,Apoio!A:B,2,FALSE)</f>
        <v>Vara Federal</v>
      </c>
      <c r="H10270" s="47" t="s">
        <v>280</v>
      </c>
      <c r="I10270" s="49">
        <v>307</v>
      </c>
      <c r="J10270" s="2">
        <f>VLOOKUP($F10270,Apoio!$A:$F,4,FALSE)</f>
        <v>1</v>
      </c>
      <c r="K10270" s="2">
        <f>VLOOKUP($F10270,Apoio!$A:$F,5,FALSE)</f>
        <v>41</v>
      </c>
      <c r="L10270" s="24" t="str">
        <f>VLOOKUP($F10270,Apoio!$A:$F,6,FALSE)</f>
        <v>São Vicente</v>
      </c>
    </row>
    <row r="10271" spans="1:12" x14ac:dyDescent="0.25">
      <c r="A10271" s="50">
        <v>2024</v>
      </c>
      <c r="B10271" s="51" t="s">
        <v>379</v>
      </c>
      <c r="C10271" s="51" t="s">
        <v>10</v>
      </c>
      <c r="D10271" s="51" t="s">
        <v>45</v>
      </c>
      <c r="E10271" s="51" t="s">
        <v>279</v>
      </c>
      <c r="F10271" s="52">
        <v>14116</v>
      </c>
      <c r="G10271" s="35" t="str">
        <f>VLOOKUP(F10271,Apoio!A:B,2,FALSE)</f>
        <v>Juizado</v>
      </c>
      <c r="H10271" s="51" t="s">
        <v>281</v>
      </c>
      <c r="I10271" s="53">
        <v>359</v>
      </c>
      <c r="J10271" s="2">
        <f>VLOOKUP($F10271,Apoio!$A:$F,4,FALSE)</f>
        <v>1</v>
      </c>
      <c r="K10271" s="2">
        <f>VLOOKUP($F10271,Apoio!$A:$F,5,FALSE)</f>
        <v>41</v>
      </c>
      <c r="L10271" s="24" t="str">
        <f>VLOOKUP($F10271,Apoio!$A:$F,6,FALSE)</f>
        <v>São Vicente</v>
      </c>
    </row>
    <row r="10272" spans="1:12" x14ac:dyDescent="0.25">
      <c r="A10272" s="46">
        <v>2024</v>
      </c>
      <c r="B10272" s="47" t="s">
        <v>379</v>
      </c>
      <c r="C10272" s="47" t="s">
        <v>10</v>
      </c>
      <c r="D10272" s="47" t="s">
        <v>45</v>
      </c>
      <c r="E10272" s="47" t="s">
        <v>282</v>
      </c>
      <c r="F10272" s="48">
        <v>12486</v>
      </c>
      <c r="G10272" s="35" t="str">
        <f>VLOOKUP(F10272,Apoio!A:B,2,FALSE)</f>
        <v>Vara Federal</v>
      </c>
      <c r="H10272" s="47" t="s">
        <v>283</v>
      </c>
      <c r="I10272" s="49">
        <v>386</v>
      </c>
      <c r="J10272" s="2">
        <f>VLOOKUP($F10272,Apoio!$A:$F,4,FALSE)</f>
        <v>1</v>
      </c>
      <c r="K10272" s="2">
        <f>VLOOKUP($F10272,Apoio!$A:$F,5,FALSE)</f>
        <v>10</v>
      </c>
      <c r="L10272" s="24" t="str">
        <f>VLOOKUP($F10272,Apoio!$A:$F,6,FALSE)</f>
        <v>Sorocaba</v>
      </c>
    </row>
    <row r="10273" spans="1:12" x14ac:dyDescent="0.25">
      <c r="A10273" s="50">
        <v>2024</v>
      </c>
      <c r="B10273" s="51" t="s">
        <v>379</v>
      </c>
      <c r="C10273" s="51" t="s">
        <v>10</v>
      </c>
      <c r="D10273" s="51" t="s">
        <v>45</v>
      </c>
      <c r="E10273" s="51" t="s">
        <v>282</v>
      </c>
      <c r="F10273" s="52">
        <v>79243</v>
      </c>
      <c r="G10273" s="35" t="str">
        <f>VLOOKUP(F10273,Apoio!A:B,2,FALSE)</f>
        <v>Juizado</v>
      </c>
      <c r="H10273" s="51" t="s">
        <v>284</v>
      </c>
      <c r="I10273" s="53">
        <v>204</v>
      </c>
      <c r="J10273" s="2">
        <f>VLOOKUP($F10273,Apoio!$A:$F,4,FALSE)</f>
        <v>1</v>
      </c>
      <c r="K10273" s="2">
        <f>VLOOKUP($F10273,Apoio!$A:$F,5,FALSE)</f>
        <v>10</v>
      </c>
      <c r="L10273" s="24" t="str">
        <f>VLOOKUP($F10273,Apoio!$A:$F,6,FALSE)</f>
        <v>Sorocaba</v>
      </c>
    </row>
    <row r="10274" spans="1:12" x14ac:dyDescent="0.25">
      <c r="A10274" s="46">
        <v>2024</v>
      </c>
      <c r="B10274" s="47" t="s">
        <v>379</v>
      </c>
      <c r="C10274" s="47" t="s">
        <v>10</v>
      </c>
      <c r="D10274" s="47" t="s">
        <v>45</v>
      </c>
      <c r="E10274" s="47" t="s">
        <v>282</v>
      </c>
      <c r="F10274" s="48">
        <v>14312</v>
      </c>
      <c r="G10274" s="35" t="str">
        <f>VLOOKUP(F10274,Apoio!A:B,2,FALSE)</f>
        <v>Juizado</v>
      </c>
      <c r="H10274" s="47" t="s">
        <v>286</v>
      </c>
      <c r="I10274" s="49">
        <v>203</v>
      </c>
      <c r="J10274" s="2">
        <f>VLOOKUP($F10274,Apoio!$A:$F,4,FALSE)</f>
        <v>2</v>
      </c>
      <c r="K10274" s="2">
        <f>VLOOKUP($F10274,Apoio!$A:$F,5,FALSE)</f>
        <v>10</v>
      </c>
      <c r="L10274" s="24" t="str">
        <f>VLOOKUP($F10274,Apoio!$A:$F,6,FALSE)</f>
        <v>Sorocaba</v>
      </c>
    </row>
    <row r="10275" spans="1:12" x14ac:dyDescent="0.25">
      <c r="A10275" s="50">
        <v>2024</v>
      </c>
      <c r="B10275" s="51" t="s">
        <v>379</v>
      </c>
      <c r="C10275" s="51" t="s">
        <v>10</v>
      </c>
      <c r="D10275" s="51" t="s">
        <v>45</v>
      </c>
      <c r="E10275" s="51" t="s">
        <v>282</v>
      </c>
      <c r="F10275" s="52">
        <v>12488</v>
      </c>
      <c r="G10275" s="35" t="str">
        <f>VLOOKUP(F10275,Apoio!A:B,2,FALSE)</f>
        <v>Vara Federal</v>
      </c>
      <c r="H10275" s="51" t="s">
        <v>287</v>
      </c>
      <c r="I10275" s="53">
        <v>376</v>
      </c>
      <c r="J10275" s="2">
        <f>VLOOKUP($F10275,Apoio!$A:$F,4,FALSE)</f>
        <v>3</v>
      </c>
      <c r="K10275" s="2">
        <f>VLOOKUP($F10275,Apoio!$A:$F,5,FALSE)</f>
        <v>10</v>
      </c>
      <c r="L10275" s="24" t="str">
        <f>VLOOKUP($F10275,Apoio!$A:$F,6,FALSE)</f>
        <v>Sorocaba</v>
      </c>
    </row>
    <row r="10276" spans="1:12" x14ac:dyDescent="0.25">
      <c r="A10276" s="46">
        <v>2024</v>
      </c>
      <c r="B10276" s="47" t="s">
        <v>379</v>
      </c>
      <c r="C10276" s="47" t="s">
        <v>10</v>
      </c>
      <c r="D10276" s="47" t="s">
        <v>45</v>
      </c>
      <c r="E10276" s="47" t="s">
        <v>282</v>
      </c>
      <c r="F10276" s="48">
        <v>14039</v>
      </c>
      <c r="G10276" s="35" t="str">
        <f>VLOOKUP(F10276,Apoio!A:B,2,FALSE)</f>
        <v>Vara Federal</v>
      </c>
      <c r="H10276" s="47" t="s">
        <v>288</v>
      </c>
      <c r="I10276" s="49">
        <v>380</v>
      </c>
      <c r="J10276" s="2">
        <f>VLOOKUP($F10276,Apoio!$A:$F,4,FALSE)</f>
        <v>4</v>
      </c>
      <c r="K10276" s="2">
        <f>VLOOKUP($F10276,Apoio!$A:$F,5,FALSE)</f>
        <v>10</v>
      </c>
      <c r="L10276" s="24" t="str">
        <f>VLOOKUP($F10276,Apoio!$A:$F,6,FALSE)</f>
        <v>Sorocaba</v>
      </c>
    </row>
    <row r="10277" spans="1:12" x14ac:dyDescent="0.25">
      <c r="A10277" s="50">
        <v>2024</v>
      </c>
      <c r="B10277" s="51" t="s">
        <v>379</v>
      </c>
      <c r="C10277" s="51" t="s">
        <v>10</v>
      </c>
      <c r="D10277" s="51" t="s">
        <v>45</v>
      </c>
      <c r="E10277" s="51" t="s">
        <v>282</v>
      </c>
      <c r="F10277" s="52">
        <v>89775</v>
      </c>
      <c r="G10277" s="35" t="str">
        <f>VLOOKUP(F10277,Apoio!A:B,2,FALSE)</f>
        <v>Juizado</v>
      </c>
      <c r="H10277" s="51" t="s">
        <v>619</v>
      </c>
      <c r="I10277" s="53">
        <v>424</v>
      </c>
      <c r="J10277" s="2">
        <f>VLOOKUP($F10277,Apoio!$A:$F,4,FALSE)</f>
        <v>3</v>
      </c>
      <c r="K10277" s="2">
        <f>VLOOKUP($F10277,Apoio!$A:$F,5,FALSE)</f>
        <v>10</v>
      </c>
      <c r="L10277" s="24" t="str">
        <f>VLOOKUP($F10277,Apoio!$A:$F,6,FALSE)</f>
        <v>Sorocaba</v>
      </c>
    </row>
    <row r="10278" spans="1:12" x14ac:dyDescent="0.25">
      <c r="A10278" s="46">
        <v>2024</v>
      </c>
      <c r="B10278" s="47" t="s">
        <v>379</v>
      </c>
      <c r="C10278" s="47" t="s">
        <v>10</v>
      </c>
      <c r="D10278" s="47" t="s">
        <v>45</v>
      </c>
      <c r="E10278" s="47" t="s">
        <v>289</v>
      </c>
      <c r="F10278" s="48">
        <v>12524</v>
      </c>
      <c r="G10278" s="35" t="str">
        <f>VLOOKUP(F10278,Apoio!A:B,2,FALSE)</f>
        <v>Vara Federal</v>
      </c>
      <c r="H10278" s="47" t="s">
        <v>290</v>
      </c>
      <c r="I10278" s="49">
        <v>126</v>
      </c>
      <c r="J10278" s="2">
        <f>VLOOKUP($F10278,Apoio!$A:$F,4,FALSE)</f>
        <v>1</v>
      </c>
      <c r="K10278" s="2">
        <f>VLOOKUP($F10278,Apoio!$A:$F,5,FALSE)</f>
        <v>21</v>
      </c>
      <c r="L10278" s="24" t="str">
        <f>VLOOKUP($F10278,Apoio!$A:$F,6,FALSE)</f>
        <v>Taubaté</v>
      </c>
    </row>
    <row r="10279" spans="1:12" x14ac:dyDescent="0.25">
      <c r="A10279" s="50">
        <v>2024</v>
      </c>
      <c r="B10279" s="51" t="s">
        <v>379</v>
      </c>
      <c r="C10279" s="51" t="s">
        <v>10</v>
      </c>
      <c r="D10279" s="51" t="s">
        <v>45</v>
      </c>
      <c r="E10279" s="51" t="s">
        <v>289</v>
      </c>
      <c r="F10279" s="52">
        <v>17781</v>
      </c>
      <c r="G10279" s="35" t="str">
        <f>VLOOKUP(F10279,Apoio!A:B,2,FALSE)</f>
        <v>Juizado</v>
      </c>
      <c r="H10279" s="51" t="s">
        <v>291</v>
      </c>
      <c r="I10279" s="53">
        <v>280</v>
      </c>
      <c r="J10279" s="2">
        <f>VLOOKUP($F10279,Apoio!$A:$F,4,FALSE)</f>
        <v>1</v>
      </c>
      <c r="K10279" s="2">
        <f>VLOOKUP($F10279,Apoio!$A:$F,5,FALSE)</f>
        <v>21</v>
      </c>
      <c r="L10279" s="24" t="str">
        <f>VLOOKUP($F10279,Apoio!$A:$F,6,FALSE)</f>
        <v>Taubaté</v>
      </c>
    </row>
    <row r="10280" spans="1:12" x14ac:dyDescent="0.25">
      <c r="A10280" s="46">
        <v>2024</v>
      </c>
      <c r="B10280" s="47" t="s">
        <v>379</v>
      </c>
      <c r="C10280" s="47" t="s">
        <v>10</v>
      </c>
      <c r="D10280" s="47" t="s">
        <v>45</v>
      </c>
      <c r="E10280" s="47" t="s">
        <v>289</v>
      </c>
      <c r="F10280" s="48">
        <v>13845</v>
      </c>
      <c r="G10280" s="35" t="str">
        <f>VLOOKUP(F10280,Apoio!A:B,2,FALSE)</f>
        <v>Vara Federal</v>
      </c>
      <c r="H10280" s="47" t="s">
        <v>292</v>
      </c>
      <c r="I10280" s="49">
        <v>130</v>
      </c>
      <c r="J10280" s="2">
        <f>VLOOKUP($F10280,Apoio!$A:$F,4,FALSE)</f>
        <v>2</v>
      </c>
      <c r="K10280" s="2">
        <f>VLOOKUP($F10280,Apoio!$A:$F,5,FALSE)</f>
        <v>21</v>
      </c>
      <c r="L10280" s="24" t="str">
        <f>VLOOKUP($F10280,Apoio!$A:$F,6,FALSE)</f>
        <v>Taubaté</v>
      </c>
    </row>
    <row r="10281" spans="1:12" x14ac:dyDescent="0.25">
      <c r="A10281" s="50">
        <v>2024</v>
      </c>
      <c r="B10281" s="51" t="s">
        <v>379</v>
      </c>
      <c r="C10281" s="51" t="s">
        <v>10</v>
      </c>
      <c r="D10281" s="51" t="s">
        <v>45</v>
      </c>
      <c r="E10281" s="51" t="s">
        <v>293</v>
      </c>
      <c r="F10281" s="52">
        <v>12526</v>
      </c>
      <c r="G10281" s="35" t="str">
        <f>VLOOKUP(F10281,Apoio!A:B,2,FALSE)</f>
        <v>Vara Federal + JEF</v>
      </c>
      <c r="H10281" s="51" t="s">
        <v>294</v>
      </c>
      <c r="I10281" s="53">
        <v>160</v>
      </c>
      <c r="J10281" s="2">
        <f>VLOOKUP($F10281,Apoio!$A:$F,4,FALSE)</f>
        <v>1</v>
      </c>
      <c r="K10281" s="2">
        <f>VLOOKUP($F10281,Apoio!$A:$F,5,FALSE)</f>
        <v>22</v>
      </c>
      <c r="L10281" s="24" t="str">
        <f>VLOOKUP($F10281,Apoio!$A:$F,6,FALSE)</f>
        <v>Tupã</v>
      </c>
    </row>
    <row r="10282" spans="1:12" x14ac:dyDescent="0.25">
      <c r="A10282" s="46">
        <v>2024</v>
      </c>
      <c r="B10282" s="47" t="s">
        <v>379</v>
      </c>
      <c r="C10282" s="47" t="s">
        <v>10</v>
      </c>
      <c r="D10282" s="47" t="s">
        <v>45</v>
      </c>
      <c r="E10282" s="47" t="s">
        <v>293</v>
      </c>
      <c r="F10282" s="48">
        <v>12526</v>
      </c>
      <c r="G10282" s="35" t="str">
        <f>VLOOKUP(F10282,Apoio!A:B,2,FALSE)</f>
        <v>Vara Federal + JEF</v>
      </c>
      <c r="H10282" s="47" t="s">
        <v>294</v>
      </c>
      <c r="I10282" s="49">
        <v>84</v>
      </c>
      <c r="J10282" s="2">
        <f>VLOOKUP($F10282,Apoio!$A:$F,4,FALSE)</f>
        <v>1</v>
      </c>
      <c r="K10282" s="2">
        <f>VLOOKUP($F10282,Apoio!$A:$F,5,FALSE)</f>
        <v>22</v>
      </c>
      <c r="L10282" s="24" t="str">
        <f>VLOOKUP($F10282,Apoio!$A:$F,6,FALSE)</f>
        <v>Tupã</v>
      </c>
    </row>
    <row r="10283" spans="1:12" x14ac:dyDescent="0.25">
      <c r="A10283" s="50">
        <v>2024</v>
      </c>
      <c r="B10283" s="51" t="s">
        <v>379</v>
      </c>
      <c r="C10283" s="51" t="s">
        <v>10</v>
      </c>
      <c r="D10283" s="51" t="s">
        <v>45</v>
      </c>
      <c r="E10283" s="51" t="s">
        <v>295</v>
      </c>
      <c r="F10283" s="52">
        <v>21627</v>
      </c>
      <c r="G10283" s="35" t="str">
        <f>VLOOKUP(F10283,Apoio!A:B,2,FALSE)</f>
        <v>Turma Recursal</v>
      </c>
      <c r="H10283" s="51" t="s">
        <v>296</v>
      </c>
      <c r="I10283" s="53">
        <v>138</v>
      </c>
      <c r="J10283" s="2">
        <f>VLOOKUP($F10283,Apoio!$A:$F,4,FALSE)</f>
        <v>1</v>
      </c>
      <c r="K10283" s="2">
        <f>VLOOKUP($F10283,Apoio!$A:$F,5,FALSE)</f>
        <v>1</v>
      </c>
      <c r="L10283" s="24" t="str">
        <f>VLOOKUP($F10283,Apoio!$A:$F,6,FALSE)</f>
        <v>São Paulo - TR</v>
      </c>
    </row>
    <row r="10284" spans="1:12" x14ac:dyDescent="0.25">
      <c r="A10284" s="46">
        <v>2024</v>
      </c>
      <c r="B10284" s="47" t="s">
        <v>379</v>
      </c>
      <c r="C10284" s="47" t="s">
        <v>10</v>
      </c>
      <c r="D10284" s="47" t="s">
        <v>45</v>
      </c>
      <c r="E10284" s="47" t="s">
        <v>295</v>
      </c>
      <c r="F10284" s="48">
        <v>21628</v>
      </c>
      <c r="G10284" s="35" t="str">
        <f>VLOOKUP(F10284,Apoio!A:B,2,FALSE)</f>
        <v>Turma Recursal</v>
      </c>
      <c r="H10284" s="47" t="s">
        <v>297</v>
      </c>
      <c r="I10284" s="49">
        <v>179</v>
      </c>
      <c r="J10284" s="2">
        <f>VLOOKUP($F10284,Apoio!$A:$F,4,FALSE)</f>
        <v>2</v>
      </c>
      <c r="K10284" s="2">
        <f>VLOOKUP($F10284,Apoio!$A:$F,5,FALSE)</f>
        <v>1</v>
      </c>
      <c r="L10284" s="24" t="str">
        <f>VLOOKUP($F10284,Apoio!$A:$F,6,FALSE)</f>
        <v>São Paulo - TR</v>
      </c>
    </row>
    <row r="10285" spans="1:12" x14ac:dyDescent="0.25">
      <c r="A10285" s="50">
        <v>2024</v>
      </c>
      <c r="B10285" s="51" t="s">
        <v>379</v>
      </c>
      <c r="C10285" s="51" t="s">
        <v>10</v>
      </c>
      <c r="D10285" s="51" t="s">
        <v>45</v>
      </c>
      <c r="E10285" s="51" t="s">
        <v>295</v>
      </c>
      <c r="F10285" s="52">
        <v>21629</v>
      </c>
      <c r="G10285" s="35" t="str">
        <f>VLOOKUP(F10285,Apoio!A:B,2,FALSE)</f>
        <v>Turma Recursal</v>
      </c>
      <c r="H10285" s="51" t="s">
        <v>298</v>
      </c>
      <c r="I10285" s="53">
        <v>170</v>
      </c>
      <c r="J10285" s="2">
        <f>VLOOKUP($F10285,Apoio!$A:$F,4,FALSE)</f>
        <v>3</v>
      </c>
      <c r="K10285" s="2">
        <f>VLOOKUP($F10285,Apoio!$A:$F,5,FALSE)</f>
        <v>1</v>
      </c>
      <c r="L10285" s="24" t="str">
        <f>VLOOKUP($F10285,Apoio!$A:$F,6,FALSE)</f>
        <v>São Paulo - TR</v>
      </c>
    </row>
    <row r="10286" spans="1:12" x14ac:dyDescent="0.25">
      <c r="A10286" s="46">
        <v>2024</v>
      </c>
      <c r="B10286" s="47" t="s">
        <v>379</v>
      </c>
      <c r="C10286" s="47" t="s">
        <v>10</v>
      </c>
      <c r="D10286" s="47" t="s">
        <v>45</v>
      </c>
      <c r="E10286" s="47" t="s">
        <v>295</v>
      </c>
      <c r="F10286" s="48">
        <v>21630</v>
      </c>
      <c r="G10286" s="35" t="str">
        <f>VLOOKUP(F10286,Apoio!A:B,2,FALSE)</f>
        <v>Turma Recursal</v>
      </c>
      <c r="H10286" s="47" t="s">
        <v>299</v>
      </c>
      <c r="I10286" s="49">
        <v>177</v>
      </c>
      <c r="J10286" s="2">
        <f>VLOOKUP($F10286,Apoio!$A:$F,4,FALSE)</f>
        <v>4</v>
      </c>
      <c r="K10286" s="2">
        <f>VLOOKUP($F10286,Apoio!$A:$F,5,FALSE)</f>
        <v>1</v>
      </c>
      <c r="L10286" s="24" t="str">
        <f>VLOOKUP($F10286,Apoio!$A:$F,6,FALSE)</f>
        <v>São Paulo - TR</v>
      </c>
    </row>
    <row r="10287" spans="1:12" x14ac:dyDescent="0.25">
      <c r="A10287" s="50">
        <v>2024</v>
      </c>
      <c r="B10287" s="51" t="s">
        <v>379</v>
      </c>
      <c r="C10287" s="51" t="s">
        <v>10</v>
      </c>
      <c r="D10287" s="51" t="s">
        <v>45</v>
      </c>
      <c r="E10287" s="51" t="s">
        <v>295</v>
      </c>
      <c r="F10287" s="52">
        <v>21631</v>
      </c>
      <c r="G10287" s="35" t="str">
        <f>VLOOKUP(F10287,Apoio!A:B,2,FALSE)</f>
        <v>Turma Recursal</v>
      </c>
      <c r="H10287" s="51" t="s">
        <v>300</v>
      </c>
      <c r="I10287" s="53">
        <v>166</v>
      </c>
      <c r="J10287" s="2">
        <f>VLOOKUP($F10287,Apoio!$A:$F,4,FALSE)</f>
        <v>5</v>
      </c>
      <c r="K10287" s="2">
        <f>VLOOKUP($F10287,Apoio!$A:$F,5,FALSE)</f>
        <v>1</v>
      </c>
      <c r="L10287" s="24" t="str">
        <f>VLOOKUP($F10287,Apoio!$A:$F,6,FALSE)</f>
        <v>São Paulo - TR</v>
      </c>
    </row>
    <row r="10288" spans="1:12" x14ac:dyDescent="0.25">
      <c r="A10288" s="46">
        <v>2024</v>
      </c>
      <c r="B10288" s="47" t="s">
        <v>379</v>
      </c>
      <c r="C10288" s="47" t="s">
        <v>10</v>
      </c>
      <c r="D10288" s="47" t="s">
        <v>45</v>
      </c>
      <c r="E10288" s="47" t="s">
        <v>295</v>
      </c>
      <c r="F10288" s="48">
        <v>21632</v>
      </c>
      <c r="G10288" s="35" t="str">
        <f>VLOOKUP(F10288,Apoio!A:B,2,FALSE)</f>
        <v>Turma Recursal</v>
      </c>
      <c r="H10288" s="47" t="s">
        <v>301</v>
      </c>
      <c r="I10288" s="49">
        <v>157</v>
      </c>
      <c r="J10288" s="2">
        <f>VLOOKUP($F10288,Apoio!$A:$F,4,FALSE)</f>
        <v>6</v>
      </c>
      <c r="K10288" s="2">
        <f>VLOOKUP($F10288,Apoio!$A:$F,5,FALSE)</f>
        <v>1</v>
      </c>
      <c r="L10288" s="24" t="str">
        <f>VLOOKUP($F10288,Apoio!$A:$F,6,FALSE)</f>
        <v>São Paulo - TR</v>
      </c>
    </row>
    <row r="10289" spans="1:12" x14ac:dyDescent="0.25">
      <c r="A10289" s="50">
        <v>2024</v>
      </c>
      <c r="B10289" s="51" t="s">
        <v>379</v>
      </c>
      <c r="C10289" s="51" t="s">
        <v>10</v>
      </c>
      <c r="D10289" s="51" t="s">
        <v>45</v>
      </c>
      <c r="E10289" s="51" t="s">
        <v>295</v>
      </c>
      <c r="F10289" s="52">
        <v>21633</v>
      </c>
      <c r="G10289" s="35" t="str">
        <f>VLOOKUP(F10289,Apoio!A:B,2,FALSE)</f>
        <v>Turma Recursal</v>
      </c>
      <c r="H10289" s="51" t="s">
        <v>302</v>
      </c>
      <c r="I10289" s="53">
        <v>173</v>
      </c>
      <c r="J10289" s="2">
        <f>VLOOKUP($F10289,Apoio!$A:$F,4,FALSE)</f>
        <v>7</v>
      </c>
      <c r="K10289" s="2">
        <f>VLOOKUP($F10289,Apoio!$A:$F,5,FALSE)</f>
        <v>1</v>
      </c>
      <c r="L10289" s="24" t="str">
        <f>VLOOKUP($F10289,Apoio!$A:$F,6,FALSE)</f>
        <v>São Paulo - TR</v>
      </c>
    </row>
    <row r="10290" spans="1:12" x14ac:dyDescent="0.25">
      <c r="A10290" s="46">
        <v>2024</v>
      </c>
      <c r="B10290" s="47" t="s">
        <v>379</v>
      </c>
      <c r="C10290" s="47" t="s">
        <v>10</v>
      </c>
      <c r="D10290" s="47" t="s">
        <v>45</v>
      </c>
      <c r="E10290" s="47" t="s">
        <v>295</v>
      </c>
      <c r="F10290" s="48">
        <v>21634</v>
      </c>
      <c r="G10290" s="35" t="str">
        <f>VLOOKUP(F10290,Apoio!A:B,2,FALSE)</f>
        <v>Turma Recursal</v>
      </c>
      <c r="H10290" s="47" t="s">
        <v>303</v>
      </c>
      <c r="I10290" s="49">
        <v>168</v>
      </c>
      <c r="J10290" s="2">
        <f>VLOOKUP($F10290,Apoio!$A:$F,4,FALSE)</f>
        <v>8</v>
      </c>
      <c r="K10290" s="2">
        <f>VLOOKUP($F10290,Apoio!$A:$F,5,FALSE)</f>
        <v>1</v>
      </c>
      <c r="L10290" s="24" t="str">
        <f>VLOOKUP($F10290,Apoio!$A:$F,6,FALSE)</f>
        <v>São Paulo - TR</v>
      </c>
    </row>
    <row r="10291" spans="1:12" x14ac:dyDescent="0.25">
      <c r="A10291" s="50">
        <v>2024</v>
      </c>
      <c r="B10291" s="51" t="s">
        <v>379</v>
      </c>
      <c r="C10291" s="51" t="s">
        <v>10</v>
      </c>
      <c r="D10291" s="51" t="s">
        <v>45</v>
      </c>
      <c r="E10291" s="51" t="s">
        <v>295</v>
      </c>
      <c r="F10291" s="52">
        <v>21635</v>
      </c>
      <c r="G10291" s="35" t="str">
        <f>VLOOKUP(F10291,Apoio!A:B,2,FALSE)</f>
        <v>Turma Recursal</v>
      </c>
      <c r="H10291" s="51" t="s">
        <v>304</v>
      </c>
      <c r="I10291" s="53">
        <v>168</v>
      </c>
      <c r="J10291" s="2">
        <f>VLOOKUP($F10291,Apoio!$A:$F,4,FALSE)</f>
        <v>9</v>
      </c>
      <c r="K10291" s="2">
        <f>VLOOKUP($F10291,Apoio!$A:$F,5,FALSE)</f>
        <v>1</v>
      </c>
      <c r="L10291" s="24" t="str">
        <f>VLOOKUP($F10291,Apoio!$A:$F,6,FALSE)</f>
        <v>São Paulo - TR</v>
      </c>
    </row>
    <row r="10292" spans="1:12" x14ac:dyDescent="0.25">
      <c r="A10292" s="46">
        <v>2024</v>
      </c>
      <c r="B10292" s="47" t="s">
        <v>379</v>
      </c>
      <c r="C10292" s="47" t="s">
        <v>10</v>
      </c>
      <c r="D10292" s="47" t="s">
        <v>45</v>
      </c>
      <c r="E10292" s="47" t="s">
        <v>295</v>
      </c>
      <c r="F10292" s="48">
        <v>21636</v>
      </c>
      <c r="G10292" s="35" t="str">
        <f>VLOOKUP(F10292,Apoio!A:B,2,FALSE)</f>
        <v>Turma Recursal</v>
      </c>
      <c r="H10292" s="47" t="s">
        <v>305</v>
      </c>
      <c r="I10292" s="49">
        <v>174</v>
      </c>
      <c r="J10292" s="2">
        <f>VLOOKUP($F10292,Apoio!$A:$F,4,FALSE)</f>
        <v>10</v>
      </c>
      <c r="K10292" s="2">
        <f>VLOOKUP($F10292,Apoio!$A:$F,5,FALSE)</f>
        <v>1</v>
      </c>
      <c r="L10292" s="24" t="str">
        <f>VLOOKUP($F10292,Apoio!$A:$F,6,FALSE)</f>
        <v>São Paulo - TR</v>
      </c>
    </row>
    <row r="10293" spans="1:12" x14ac:dyDescent="0.25">
      <c r="A10293" s="50">
        <v>2024</v>
      </c>
      <c r="B10293" s="51" t="s">
        <v>379</v>
      </c>
      <c r="C10293" s="51" t="s">
        <v>10</v>
      </c>
      <c r="D10293" s="51" t="s">
        <v>45</v>
      </c>
      <c r="E10293" s="51" t="s">
        <v>295</v>
      </c>
      <c r="F10293" s="52">
        <v>21637</v>
      </c>
      <c r="G10293" s="35" t="str">
        <f>VLOOKUP(F10293,Apoio!A:B,2,FALSE)</f>
        <v>Turma Recursal</v>
      </c>
      <c r="H10293" s="51" t="s">
        <v>306</v>
      </c>
      <c r="I10293" s="53">
        <v>166</v>
      </c>
      <c r="J10293" s="2">
        <f>VLOOKUP($F10293,Apoio!$A:$F,4,FALSE)</f>
        <v>11</v>
      </c>
      <c r="K10293" s="2">
        <f>VLOOKUP($F10293,Apoio!$A:$F,5,FALSE)</f>
        <v>1</v>
      </c>
      <c r="L10293" s="24" t="str">
        <f>VLOOKUP($F10293,Apoio!$A:$F,6,FALSE)</f>
        <v>São Paulo - TR</v>
      </c>
    </row>
    <row r="10294" spans="1:12" x14ac:dyDescent="0.25">
      <c r="A10294" s="46">
        <v>2024</v>
      </c>
      <c r="B10294" s="47" t="s">
        <v>379</v>
      </c>
      <c r="C10294" s="47" t="s">
        <v>10</v>
      </c>
      <c r="D10294" s="47" t="s">
        <v>45</v>
      </c>
      <c r="E10294" s="47" t="s">
        <v>295</v>
      </c>
      <c r="F10294" s="48">
        <v>21638</v>
      </c>
      <c r="G10294" s="35" t="str">
        <f>VLOOKUP(F10294,Apoio!A:B,2,FALSE)</f>
        <v>Turma Recursal</v>
      </c>
      <c r="H10294" s="47" t="s">
        <v>307</v>
      </c>
      <c r="I10294" s="49">
        <v>171</v>
      </c>
      <c r="J10294" s="2">
        <f>VLOOKUP($F10294,Apoio!$A:$F,4,FALSE)</f>
        <v>12</v>
      </c>
      <c r="K10294" s="2">
        <f>VLOOKUP($F10294,Apoio!$A:$F,5,FALSE)</f>
        <v>1</v>
      </c>
      <c r="L10294" s="24" t="str">
        <f>VLOOKUP($F10294,Apoio!$A:$F,6,FALSE)</f>
        <v>São Paulo - TR</v>
      </c>
    </row>
    <row r="10295" spans="1:12" x14ac:dyDescent="0.25">
      <c r="A10295" s="50">
        <v>2024</v>
      </c>
      <c r="B10295" s="51" t="s">
        <v>379</v>
      </c>
      <c r="C10295" s="51" t="s">
        <v>10</v>
      </c>
      <c r="D10295" s="51" t="s">
        <v>45</v>
      </c>
      <c r="E10295" s="51" t="s">
        <v>295</v>
      </c>
      <c r="F10295" s="52">
        <v>21639</v>
      </c>
      <c r="G10295" s="35" t="str">
        <f>VLOOKUP(F10295,Apoio!A:B,2,FALSE)</f>
        <v>Turma Recursal</v>
      </c>
      <c r="H10295" s="51" t="s">
        <v>308</v>
      </c>
      <c r="I10295" s="53">
        <v>165</v>
      </c>
      <c r="J10295" s="2">
        <f>VLOOKUP($F10295,Apoio!$A:$F,4,FALSE)</f>
        <v>13</v>
      </c>
      <c r="K10295" s="2">
        <f>VLOOKUP($F10295,Apoio!$A:$F,5,FALSE)</f>
        <v>1</v>
      </c>
      <c r="L10295" s="24" t="str">
        <f>VLOOKUP($F10295,Apoio!$A:$F,6,FALSE)</f>
        <v>São Paulo - TR</v>
      </c>
    </row>
    <row r="10296" spans="1:12" x14ac:dyDescent="0.25">
      <c r="A10296" s="46">
        <v>2024</v>
      </c>
      <c r="B10296" s="47" t="s">
        <v>379</v>
      </c>
      <c r="C10296" s="47" t="s">
        <v>10</v>
      </c>
      <c r="D10296" s="47" t="s">
        <v>45</v>
      </c>
      <c r="E10296" s="47" t="s">
        <v>295</v>
      </c>
      <c r="F10296" s="48">
        <v>21640</v>
      </c>
      <c r="G10296" s="35" t="str">
        <f>VLOOKUP(F10296,Apoio!A:B,2,FALSE)</f>
        <v>Turma Recursal</v>
      </c>
      <c r="H10296" s="47" t="s">
        <v>309</v>
      </c>
      <c r="I10296" s="49">
        <v>166</v>
      </c>
      <c r="J10296" s="2">
        <f>VLOOKUP($F10296,Apoio!$A:$F,4,FALSE)</f>
        <v>14</v>
      </c>
      <c r="K10296" s="2">
        <f>VLOOKUP($F10296,Apoio!$A:$F,5,FALSE)</f>
        <v>1</v>
      </c>
      <c r="L10296" s="24" t="str">
        <f>VLOOKUP($F10296,Apoio!$A:$F,6,FALSE)</f>
        <v>São Paulo - TR</v>
      </c>
    </row>
    <row r="10297" spans="1:12" x14ac:dyDescent="0.25">
      <c r="A10297" s="50">
        <v>2024</v>
      </c>
      <c r="B10297" s="51" t="s">
        <v>379</v>
      </c>
      <c r="C10297" s="51" t="s">
        <v>10</v>
      </c>
      <c r="D10297" s="51" t="s">
        <v>45</v>
      </c>
      <c r="E10297" s="51" t="s">
        <v>295</v>
      </c>
      <c r="F10297" s="52">
        <v>21641</v>
      </c>
      <c r="G10297" s="35" t="str">
        <f>VLOOKUP(F10297,Apoio!A:B,2,FALSE)</f>
        <v>Turma Recursal</v>
      </c>
      <c r="H10297" s="51" t="s">
        <v>310</v>
      </c>
      <c r="I10297" s="53">
        <v>176</v>
      </c>
      <c r="J10297" s="2">
        <f>VLOOKUP($F10297,Apoio!$A:$F,4,FALSE)</f>
        <v>15</v>
      </c>
      <c r="K10297" s="2">
        <f>VLOOKUP($F10297,Apoio!$A:$F,5,FALSE)</f>
        <v>1</v>
      </c>
      <c r="L10297" s="24" t="str">
        <f>VLOOKUP($F10297,Apoio!$A:$F,6,FALSE)</f>
        <v>São Paulo - TR</v>
      </c>
    </row>
    <row r="10298" spans="1:12" x14ac:dyDescent="0.25">
      <c r="A10298" s="46">
        <v>2024</v>
      </c>
      <c r="B10298" s="47" t="s">
        <v>379</v>
      </c>
      <c r="C10298" s="47" t="s">
        <v>10</v>
      </c>
      <c r="D10298" s="47" t="s">
        <v>45</v>
      </c>
      <c r="E10298" s="47" t="s">
        <v>295</v>
      </c>
      <c r="F10298" s="48">
        <v>21642</v>
      </c>
      <c r="G10298" s="35" t="str">
        <f>VLOOKUP(F10298,Apoio!A:B,2,FALSE)</f>
        <v>Turma Recursal</v>
      </c>
      <c r="H10298" s="47" t="s">
        <v>311</v>
      </c>
      <c r="I10298" s="49">
        <v>158</v>
      </c>
      <c r="J10298" s="2">
        <f>VLOOKUP($F10298,Apoio!$A:$F,4,FALSE)</f>
        <v>16</v>
      </c>
      <c r="K10298" s="2">
        <f>VLOOKUP($F10298,Apoio!$A:$F,5,FALSE)</f>
        <v>1</v>
      </c>
      <c r="L10298" s="24" t="str">
        <f>VLOOKUP($F10298,Apoio!$A:$F,6,FALSE)</f>
        <v>São Paulo - TR</v>
      </c>
    </row>
    <row r="10299" spans="1:12" x14ac:dyDescent="0.25">
      <c r="A10299" s="50">
        <v>2024</v>
      </c>
      <c r="B10299" s="51" t="s">
        <v>379</v>
      </c>
      <c r="C10299" s="51" t="s">
        <v>10</v>
      </c>
      <c r="D10299" s="51" t="s">
        <v>45</v>
      </c>
      <c r="E10299" s="51" t="s">
        <v>295</v>
      </c>
      <c r="F10299" s="52">
        <v>21643</v>
      </c>
      <c r="G10299" s="35" t="str">
        <f>VLOOKUP(F10299,Apoio!A:B,2,FALSE)</f>
        <v>Turma Recursal</v>
      </c>
      <c r="H10299" s="51" t="s">
        <v>312</v>
      </c>
      <c r="I10299" s="53">
        <v>167</v>
      </c>
      <c r="J10299" s="2">
        <f>VLOOKUP($F10299,Apoio!$A:$F,4,FALSE)</f>
        <v>17</v>
      </c>
      <c r="K10299" s="2">
        <f>VLOOKUP($F10299,Apoio!$A:$F,5,FALSE)</f>
        <v>1</v>
      </c>
      <c r="L10299" s="24" t="str">
        <f>VLOOKUP($F10299,Apoio!$A:$F,6,FALSE)</f>
        <v>São Paulo - TR</v>
      </c>
    </row>
    <row r="10300" spans="1:12" x14ac:dyDescent="0.25">
      <c r="A10300" s="46">
        <v>2024</v>
      </c>
      <c r="B10300" s="47" t="s">
        <v>379</v>
      </c>
      <c r="C10300" s="47" t="s">
        <v>10</v>
      </c>
      <c r="D10300" s="47" t="s">
        <v>45</v>
      </c>
      <c r="E10300" s="47" t="s">
        <v>295</v>
      </c>
      <c r="F10300" s="48">
        <v>21644</v>
      </c>
      <c r="G10300" s="35" t="str">
        <f>VLOOKUP(F10300,Apoio!A:B,2,FALSE)</f>
        <v>Turma Recursal</v>
      </c>
      <c r="H10300" s="47" t="s">
        <v>313</v>
      </c>
      <c r="I10300" s="49">
        <v>147</v>
      </c>
      <c r="J10300" s="2">
        <f>VLOOKUP($F10300,Apoio!$A:$F,4,FALSE)</f>
        <v>18</v>
      </c>
      <c r="K10300" s="2">
        <f>VLOOKUP($F10300,Apoio!$A:$F,5,FALSE)</f>
        <v>1</v>
      </c>
      <c r="L10300" s="24" t="str">
        <f>VLOOKUP($F10300,Apoio!$A:$F,6,FALSE)</f>
        <v>São Paulo - TR</v>
      </c>
    </row>
    <row r="10301" spans="1:12" x14ac:dyDescent="0.25">
      <c r="A10301" s="50">
        <v>2024</v>
      </c>
      <c r="B10301" s="51" t="s">
        <v>379</v>
      </c>
      <c r="C10301" s="51" t="s">
        <v>10</v>
      </c>
      <c r="D10301" s="51" t="s">
        <v>45</v>
      </c>
      <c r="E10301" s="51" t="s">
        <v>295</v>
      </c>
      <c r="F10301" s="52">
        <v>21645</v>
      </c>
      <c r="G10301" s="35" t="str">
        <f>VLOOKUP(F10301,Apoio!A:B,2,FALSE)</f>
        <v>Turma Recursal</v>
      </c>
      <c r="H10301" s="51" t="s">
        <v>314</v>
      </c>
      <c r="I10301" s="53">
        <v>182</v>
      </c>
      <c r="J10301" s="2">
        <f>VLOOKUP($F10301,Apoio!$A:$F,4,FALSE)</f>
        <v>19</v>
      </c>
      <c r="K10301" s="2">
        <f>VLOOKUP($F10301,Apoio!$A:$F,5,FALSE)</f>
        <v>1</v>
      </c>
      <c r="L10301" s="24" t="str">
        <f>VLOOKUP($F10301,Apoio!$A:$F,6,FALSE)</f>
        <v>São Paulo - TR</v>
      </c>
    </row>
    <row r="10302" spans="1:12" x14ac:dyDescent="0.25">
      <c r="A10302" s="46">
        <v>2024</v>
      </c>
      <c r="B10302" s="47" t="s">
        <v>379</v>
      </c>
      <c r="C10302" s="47" t="s">
        <v>10</v>
      </c>
      <c r="D10302" s="47" t="s">
        <v>45</v>
      </c>
      <c r="E10302" s="47" t="s">
        <v>295</v>
      </c>
      <c r="F10302" s="48">
        <v>21646</v>
      </c>
      <c r="G10302" s="35" t="str">
        <f>VLOOKUP(F10302,Apoio!A:B,2,FALSE)</f>
        <v>Turma Recursal</v>
      </c>
      <c r="H10302" s="47" t="s">
        <v>315</v>
      </c>
      <c r="I10302" s="49">
        <v>169</v>
      </c>
      <c r="J10302" s="2">
        <f>VLOOKUP($F10302,Apoio!$A:$F,4,FALSE)</f>
        <v>20</v>
      </c>
      <c r="K10302" s="2">
        <f>VLOOKUP($F10302,Apoio!$A:$F,5,FALSE)</f>
        <v>1</v>
      </c>
      <c r="L10302" s="24" t="str">
        <f>VLOOKUP($F10302,Apoio!$A:$F,6,FALSE)</f>
        <v>São Paulo - TR</v>
      </c>
    </row>
    <row r="10303" spans="1:12" x14ac:dyDescent="0.25">
      <c r="A10303" s="50">
        <v>2024</v>
      </c>
      <c r="B10303" s="51" t="s">
        <v>379</v>
      </c>
      <c r="C10303" s="51" t="s">
        <v>10</v>
      </c>
      <c r="D10303" s="51" t="s">
        <v>45</v>
      </c>
      <c r="E10303" s="51" t="s">
        <v>295</v>
      </c>
      <c r="F10303" s="52">
        <v>21647</v>
      </c>
      <c r="G10303" s="35" t="str">
        <f>VLOOKUP(F10303,Apoio!A:B,2,FALSE)</f>
        <v>Turma Recursal</v>
      </c>
      <c r="H10303" s="51" t="s">
        <v>316</v>
      </c>
      <c r="I10303" s="53">
        <v>162</v>
      </c>
      <c r="J10303" s="2">
        <f>VLOOKUP($F10303,Apoio!$A:$F,4,FALSE)</f>
        <v>21</v>
      </c>
      <c r="K10303" s="2">
        <f>VLOOKUP($F10303,Apoio!$A:$F,5,FALSE)</f>
        <v>1</v>
      </c>
      <c r="L10303" s="24" t="str">
        <f>VLOOKUP($F10303,Apoio!$A:$F,6,FALSE)</f>
        <v>São Paulo - TR</v>
      </c>
    </row>
    <row r="10304" spans="1:12" x14ac:dyDescent="0.25">
      <c r="A10304" s="46">
        <v>2024</v>
      </c>
      <c r="B10304" s="47" t="s">
        <v>379</v>
      </c>
      <c r="C10304" s="47" t="s">
        <v>10</v>
      </c>
      <c r="D10304" s="47" t="s">
        <v>45</v>
      </c>
      <c r="E10304" s="47" t="s">
        <v>295</v>
      </c>
      <c r="F10304" s="48">
        <v>21648</v>
      </c>
      <c r="G10304" s="35" t="str">
        <f>VLOOKUP(F10304,Apoio!A:B,2,FALSE)</f>
        <v>Turma Recursal</v>
      </c>
      <c r="H10304" s="47" t="s">
        <v>317</v>
      </c>
      <c r="I10304" s="49">
        <v>153</v>
      </c>
      <c r="J10304" s="2">
        <f>VLOOKUP($F10304,Apoio!$A:$F,4,FALSE)</f>
        <v>22</v>
      </c>
      <c r="K10304" s="2">
        <f>VLOOKUP($F10304,Apoio!$A:$F,5,FALSE)</f>
        <v>1</v>
      </c>
      <c r="L10304" s="24" t="str">
        <f>VLOOKUP($F10304,Apoio!$A:$F,6,FALSE)</f>
        <v>São Paulo - TR</v>
      </c>
    </row>
    <row r="10305" spans="1:12" x14ac:dyDescent="0.25">
      <c r="A10305" s="50">
        <v>2024</v>
      </c>
      <c r="B10305" s="51" t="s">
        <v>379</v>
      </c>
      <c r="C10305" s="51" t="s">
        <v>10</v>
      </c>
      <c r="D10305" s="51" t="s">
        <v>45</v>
      </c>
      <c r="E10305" s="51" t="s">
        <v>295</v>
      </c>
      <c r="F10305" s="52">
        <v>21649</v>
      </c>
      <c r="G10305" s="35" t="str">
        <f>VLOOKUP(F10305,Apoio!A:B,2,FALSE)</f>
        <v>Turma Recursal</v>
      </c>
      <c r="H10305" s="51" t="s">
        <v>318</v>
      </c>
      <c r="I10305" s="53">
        <v>172</v>
      </c>
      <c r="J10305" s="2">
        <f>VLOOKUP($F10305,Apoio!$A:$F,4,FALSE)</f>
        <v>23</v>
      </c>
      <c r="K10305" s="2">
        <f>VLOOKUP($F10305,Apoio!$A:$F,5,FALSE)</f>
        <v>1</v>
      </c>
      <c r="L10305" s="24" t="str">
        <f>VLOOKUP($F10305,Apoio!$A:$F,6,FALSE)</f>
        <v>São Paulo - TR</v>
      </c>
    </row>
    <row r="10306" spans="1:12" x14ac:dyDescent="0.25">
      <c r="A10306" s="46">
        <v>2024</v>
      </c>
      <c r="B10306" s="47" t="s">
        <v>379</v>
      </c>
      <c r="C10306" s="47" t="s">
        <v>10</v>
      </c>
      <c r="D10306" s="47" t="s">
        <v>45</v>
      </c>
      <c r="E10306" s="47" t="s">
        <v>295</v>
      </c>
      <c r="F10306" s="48">
        <v>21650</v>
      </c>
      <c r="G10306" s="35" t="str">
        <f>VLOOKUP(F10306,Apoio!A:B,2,FALSE)</f>
        <v>Turma Recursal</v>
      </c>
      <c r="H10306" s="47" t="s">
        <v>319</v>
      </c>
      <c r="I10306" s="49">
        <v>172</v>
      </c>
      <c r="J10306" s="2">
        <f>VLOOKUP($F10306,Apoio!$A:$F,4,FALSE)</f>
        <v>24</v>
      </c>
      <c r="K10306" s="2">
        <f>VLOOKUP($F10306,Apoio!$A:$F,5,FALSE)</f>
        <v>1</v>
      </c>
      <c r="L10306" s="24" t="str">
        <f>VLOOKUP($F10306,Apoio!$A:$F,6,FALSE)</f>
        <v>São Paulo - TR</v>
      </c>
    </row>
    <row r="10307" spans="1:12" x14ac:dyDescent="0.25">
      <c r="A10307" s="50">
        <v>2024</v>
      </c>
      <c r="B10307" s="51" t="s">
        <v>379</v>
      </c>
      <c r="C10307" s="51" t="s">
        <v>10</v>
      </c>
      <c r="D10307" s="51" t="s">
        <v>45</v>
      </c>
      <c r="E10307" s="51" t="s">
        <v>295</v>
      </c>
      <c r="F10307" s="52">
        <v>21651</v>
      </c>
      <c r="G10307" s="35" t="str">
        <f>VLOOKUP(F10307,Apoio!A:B,2,FALSE)</f>
        <v>Turma Recursal</v>
      </c>
      <c r="H10307" s="51" t="s">
        <v>320</v>
      </c>
      <c r="I10307" s="53">
        <v>163</v>
      </c>
      <c r="J10307" s="2">
        <f>VLOOKUP($F10307,Apoio!$A:$F,4,FALSE)</f>
        <v>25</v>
      </c>
      <c r="K10307" s="2">
        <f>VLOOKUP($F10307,Apoio!$A:$F,5,FALSE)</f>
        <v>1</v>
      </c>
      <c r="L10307" s="24" t="str">
        <f>VLOOKUP($F10307,Apoio!$A:$F,6,FALSE)</f>
        <v>São Paulo - TR</v>
      </c>
    </row>
    <row r="10308" spans="1:12" x14ac:dyDescent="0.25">
      <c r="A10308" s="46">
        <v>2024</v>
      </c>
      <c r="B10308" s="47" t="s">
        <v>379</v>
      </c>
      <c r="C10308" s="47" t="s">
        <v>10</v>
      </c>
      <c r="D10308" s="47" t="s">
        <v>45</v>
      </c>
      <c r="E10308" s="47" t="s">
        <v>295</v>
      </c>
      <c r="F10308" s="48">
        <v>21652</v>
      </c>
      <c r="G10308" s="35" t="str">
        <f>VLOOKUP(F10308,Apoio!A:B,2,FALSE)</f>
        <v>Turma Recursal</v>
      </c>
      <c r="H10308" s="47" t="s">
        <v>321</v>
      </c>
      <c r="I10308" s="49">
        <v>175</v>
      </c>
      <c r="J10308" s="2">
        <f>VLOOKUP($F10308,Apoio!$A:$F,4,FALSE)</f>
        <v>26</v>
      </c>
      <c r="K10308" s="2">
        <f>VLOOKUP($F10308,Apoio!$A:$F,5,FALSE)</f>
        <v>1</v>
      </c>
      <c r="L10308" s="24" t="str">
        <f>VLOOKUP($F10308,Apoio!$A:$F,6,FALSE)</f>
        <v>São Paulo - TR</v>
      </c>
    </row>
    <row r="10309" spans="1:12" x14ac:dyDescent="0.25">
      <c r="A10309" s="50">
        <v>2024</v>
      </c>
      <c r="B10309" s="51" t="s">
        <v>379</v>
      </c>
      <c r="C10309" s="51" t="s">
        <v>10</v>
      </c>
      <c r="D10309" s="51" t="s">
        <v>45</v>
      </c>
      <c r="E10309" s="51" t="s">
        <v>295</v>
      </c>
      <c r="F10309" s="52">
        <v>21653</v>
      </c>
      <c r="G10309" s="35" t="str">
        <f>VLOOKUP(F10309,Apoio!A:B,2,FALSE)</f>
        <v>Turma Recursal</v>
      </c>
      <c r="H10309" s="51" t="s">
        <v>322</v>
      </c>
      <c r="I10309" s="53">
        <v>158</v>
      </c>
      <c r="J10309" s="2">
        <f>VLOOKUP($F10309,Apoio!$A:$F,4,FALSE)</f>
        <v>27</v>
      </c>
      <c r="K10309" s="2">
        <f>VLOOKUP($F10309,Apoio!$A:$F,5,FALSE)</f>
        <v>1</v>
      </c>
      <c r="L10309" s="24" t="str">
        <f>VLOOKUP($F10309,Apoio!$A:$F,6,FALSE)</f>
        <v>São Paulo - TR</v>
      </c>
    </row>
    <row r="10310" spans="1:12" x14ac:dyDescent="0.25">
      <c r="A10310" s="46">
        <v>2024</v>
      </c>
      <c r="B10310" s="47" t="s">
        <v>379</v>
      </c>
      <c r="C10310" s="47" t="s">
        <v>10</v>
      </c>
      <c r="D10310" s="47" t="s">
        <v>45</v>
      </c>
      <c r="E10310" s="47" t="s">
        <v>295</v>
      </c>
      <c r="F10310" s="48">
        <v>21654</v>
      </c>
      <c r="G10310" s="35" t="str">
        <f>VLOOKUP(F10310,Apoio!A:B,2,FALSE)</f>
        <v>Turma Recursal</v>
      </c>
      <c r="H10310" s="47" t="s">
        <v>323</v>
      </c>
      <c r="I10310" s="49">
        <v>155</v>
      </c>
      <c r="J10310" s="2">
        <f>VLOOKUP($F10310,Apoio!$A:$F,4,FALSE)</f>
        <v>28</v>
      </c>
      <c r="K10310" s="2">
        <f>VLOOKUP($F10310,Apoio!$A:$F,5,FALSE)</f>
        <v>1</v>
      </c>
      <c r="L10310" s="24" t="str">
        <f>VLOOKUP($F10310,Apoio!$A:$F,6,FALSE)</f>
        <v>São Paulo - TR</v>
      </c>
    </row>
    <row r="10311" spans="1:12" x14ac:dyDescent="0.25">
      <c r="A10311" s="50">
        <v>2024</v>
      </c>
      <c r="B10311" s="51" t="s">
        <v>379</v>
      </c>
      <c r="C10311" s="51" t="s">
        <v>10</v>
      </c>
      <c r="D10311" s="51" t="s">
        <v>45</v>
      </c>
      <c r="E10311" s="51" t="s">
        <v>295</v>
      </c>
      <c r="F10311" s="52">
        <v>21655</v>
      </c>
      <c r="G10311" s="35" t="str">
        <f>VLOOKUP(F10311,Apoio!A:B,2,FALSE)</f>
        <v>Turma Recursal</v>
      </c>
      <c r="H10311" s="51" t="s">
        <v>324</v>
      </c>
      <c r="I10311" s="53">
        <v>173</v>
      </c>
      <c r="J10311" s="2">
        <f>VLOOKUP($F10311,Apoio!$A:$F,4,FALSE)</f>
        <v>29</v>
      </c>
      <c r="K10311" s="2">
        <f>VLOOKUP($F10311,Apoio!$A:$F,5,FALSE)</f>
        <v>1</v>
      </c>
      <c r="L10311" s="24" t="str">
        <f>VLOOKUP($F10311,Apoio!$A:$F,6,FALSE)</f>
        <v>São Paulo - TR</v>
      </c>
    </row>
    <row r="10312" spans="1:12" x14ac:dyDescent="0.25">
      <c r="A10312" s="46">
        <v>2024</v>
      </c>
      <c r="B10312" s="47" t="s">
        <v>379</v>
      </c>
      <c r="C10312" s="47" t="s">
        <v>10</v>
      </c>
      <c r="D10312" s="47" t="s">
        <v>45</v>
      </c>
      <c r="E10312" s="47" t="s">
        <v>295</v>
      </c>
      <c r="F10312" s="48">
        <v>21656</v>
      </c>
      <c r="G10312" s="35" t="str">
        <f>VLOOKUP(F10312,Apoio!A:B,2,FALSE)</f>
        <v>Turma Recursal</v>
      </c>
      <c r="H10312" s="47" t="s">
        <v>325</v>
      </c>
      <c r="I10312" s="49">
        <v>172</v>
      </c>
      <c r="J10312" s="2">
        <f>VLOOKUP($F10312,Apoio!$A:$F,4,FALSE)</f>
        <v>30</v>
      </c>
      <c r="K10312" s="2">
        <f>VLOOKUP($F10312,Apoio!$A:$F,5,FALSE)</f>
        <v>1</v>
      </c>
      <c r="L10312" s="24" t="str">
        <f>VLOOKUP($F10312,Apoio!$A:$F,6,FALSE)</f>
        <v>São Paulo - TR</v>
      </c>
    </row>
    <row r="10313" spans="1:12" x14ac:dyDescent="0.25">
      <c r="A10313" s="50">
        <v>2024</v>
      </c>
      <c r="B10313" s="51" t="s">
        <v>379</v>
      </c>
      <c r="C10313" s="51" t="s">
        <v>10</v>
      </c>
      <c r="D10313" s="51" t="s">
        <v>45</v>
      </c>
      <c r="E10313" s="51" t="s">
        <v>295</v>
      </c>
      <c r="F10313" s="52">
        <v>21657</v>
      </c>
      <c r="G10313" s="35" t="str">
        <f>VLOOKUP(F10313,Apoio!A:B,2,FALSE)</f>
        <v>Turma Recursal</v>
      </c>
      <c r="H10313" s="51" t="s">
        <v>326</v>
      </c>
      <c r="I10313" s="53">
        <v>157</v>
      </c>
      <c r="J10313" s="2">
        <f>VLOOKUP($F10313,Apoio!$A:$F,4,FALSE)</f>
        <v>31</v>
      </c>
      <c r="K10313" s="2">
        <f>VLOOKUP($F10313,Apoio!$A:$F,5,FALSE)</f>
        <v>1</v>
      </c>
      <c r="L10313" s="24" t="str">
        <f>VLOOKUP($F10313,Apoio!$A:$F,6,FALSE)</f>
        <v>São Paulo - TR</v>
      </c>
    </row>
    <row r="10314" spans="1:12" x14ac:dyDescent="0.25">
      <c r="A10314" s="46">
        <v>2024</v>
      </c>
      <c r="B10314" s="47" t="s">
        <v>379</v>
      </c>
      <c r="C10314" s="47" t="s">
        <v>10</v>
      </c>
      <c r="D10314" s="47" t="s">
        <v>45</v>
      </c>
      <c r="E10314" s="47" t="s">
        <v>295</v>
      </c>
      <c r="F10314" s="48">
        <v>21658</v>
      </c>
      <c r="G10314" s="35" t="str">
        <f>VLOOKUP(F10314,Apoio!A:B,2,FALSE)</f>
        <v>Turma Recursal</v>
      </c>
      <c r="H10314" s="47" t="s">
        <v>327</v>
      </c>
      <c r="I10314" s="49">
        <v>162</v>
      </c>
      <c r="J10314" s="2">
        <f>VLOOKUP($F10314,Apoio!$A:$F,4,FALSE)</f>
        <v>32</v>
      </c>
      <c r="K10314" s="2">
        <f>VLOOKUP($F10314,Apoio!$A:$F,5,FALSE)</f>
        <v>1</v>
      </c>
      <c r="L10314" s="24" t="str">
        <f>VLOOKUP($F10314,Apoio!$A:$F,6,FALSE)</f>
        <v>São Paulo - TR</v>
      </c>
    </row>
    <row r="10315" spans="1:12" x14ac:dyDescent="0.25">
      <c r="A10315" s="50">
        <v>2024</v>
      </c>
      <c r="B10315" s="51" t="s">
        <v>379</v>
      </c>
      <c r="C10315" s="51" t="s">
        <v>10</v>
      </c>
      <c r="D10315" s="51" t="s">
        <v>45</v>
      </c>
      <c r="E10315" s="51" t="s">
        <v>295</v>
      </c>
      <c r="F10315" s="52">
        <v>21659</v>
      </c>
      <c r="G10315" s="35" t="str">
        <f>VLOOKUP(F10315,Apoio!A:B,2,FALSE)</f>
        <v>Turma Recursal</v>
      </c>
      <c r="H10315" s="51" t="s">
        <v>328</v>
      </c>
      <c r="I10315" s="53">
        <v>176</v>
      </c>
      <c r="J10315" s="2">
        <f>VLOOKUP($F10315,Apoio!$A:$F,4,FALSE)</f>
        <v>33</v>
      </c>
      <c r="K10315" s="2">
        <f>VLOOKUP($F10315,Apoio!$A:$F,5,FALSE)</f>
        <v>1</v>
      </c>
      <c r="L10315" s="24" t="str">
        <f>VLOOKUP($F10315,Apoio!$A:$F,6,FALSE)</f>
        <v>São Paulo - TR</v>
      </c>
    </row>
    <row r="10316" spans="1:12" x14ac:dyDescent="0.25">
      <c r="A10316" s="46">
        <v>2024</v>
      </c>
      <c r="B10316" s="47" t="s">
        <v>379</v>
      </c>
      <c r="C10316" s="47" t="s">
        <v>10</v>
      </c>
      <c r="D10316" s="47" t="s">
        <v>45</v>
      </c>
      <c r="E10316" s="47" t="s">
        <v>295</v>
      </c>
      <c r="F10316" s="48">
        <v>72267</v>
      </c>
      <c r="G10316" s="35" t="str">
        <f>VLOOKUP(F10316,Apoio!A:B,2,FALSE)</f>
        <v>Turma Recursal</v>
      </c>
      <c r="H10316" s="47" t="s">
        <v>329</v>
      </c>
      <c r="I10316" s="49">
        <v>168</v>
      </c>
      <c r="J10316" s="2">
        <f>VLOOKUP($F10316,Apoio!$A:$F,4,FALSE)</f>
        <v>34</v>
      </c>
      <c r="K10316" s="2">
        <f>VLOOKUP($F10316,Apoio!$A:$F,5,FALSE)</f>
        <v>1</v>
      </c>
      <c r="L10316" s="24" t="str">
        <f>VLOOKUP($F10316,Apoio!$A:$F,6,FALSE)</f>
        <v>São Paulo - TR</v>
      </c>
    </row>
    <row r="10317" spans="1:12" x14ac:dyDescent="0.25">
      <c r="A10317" s="50">
        <v>2024</v>
      </c>
      <c r="B10317" s="51" t="s">
        <v>379</v>
      </c>
      <c r="C10317" s="51" t="s">
        <v>10</v>
      </c>
      <c r="D10317" s="51" t="s">
        <v>45</v>
      </c>
      <c r="E10317" s="51" t="s">
        <v>295</v>
      </c>
      <c r="F10317" s="52">
        <v>72268</v>
      </c>
      <c r="G10317" s="35" t="str">
        <f>VLOOKUP(F10317,Apoio!A:B,2,FALSE)</f>
        <v>Turma Recursal</v>
      </c>
      <c r="H10317" s="51" t="s">
        <v>330</v>
      </c>
      <c r="I10317" s="53">
        <v>168</v>
      </c>
      <c r="J10317" s="2">
        <f>VLOOKUP($F10317,Apoio!$A:$F,4,FALSE)</f>
        <v>35</v>
      </c>
      <c r="K10317" s="2">
        <f>VLOOKUP($F10317,Apoio!$A:$F,5,FALSE)</f>
        <v>1</v>
      </c>
      <c r="L10317" s="24" t="str">
        <f>VLOOKUP($F10317,Apoio!$A:$F,6,FALSE)</f>
        <v>São Paulo - TR</v>
      </c>
    </row>
    <row r="10318" spans="1:12" x14ac:dyDescent="0.25">
      <c r="A10318" s="46">
        <v>2024</v>
      </c>
      <c r="B10318" s="47" t="s">
        <v>379</v>
      </c>
      <c r="C10318" s="47" t="s">
        <v>10</v>
      </c>
      <c r="D10318" s="47" t="s">
        <v>45</v>
      </c>
      <c r="E10318" s="47" t="s">
        <v>295</v>
      </c>
      <c r="F10318" s="48">
        <v>72269</v>
      </c>
      <c r="G10318" s="35" t="str">
        <f>VLOOKUP(F10318,Apoio!A:B,2,FALSE)</f>
        <v>Turma Recursal</v>
      </c>
      <c r="H10318" s="47" t="s">
        <v>331</v>
      </c>
      <c r="I10318" s="49">
        <v>179</v>
      </c>
      <c r="J10318" s="2">
        <f>VLOOKUP($F10318,Apoio!$A:$F,4,FALSE)</f>
        <v>36</v>
      </c>
      <c r="K10318" s="2">
        <f>VLOOKUP($F10318,Apoio!$A:$F,5,FALSE)</f>
        <v>1</v>
      </c>
      <c r="L10318" s="24" t="str">
        <f>VLOOKUP($F10318,Apoio!$A:$F,6,FALSE)</f>
        <v>São Paulo - TR</v>
      </c>
    </row>
    <row r="10319" spans="1:12" x14ac:dyDescent="0.25">
      <c r="A10319" s="50">
        <v>2024</v>
      </c>
      <c r="B10319" s="51" t="s">
        <v>379</v>
      </c>
      <c r="C10319" s="51" t="s">
        <v>10</v>
      </c>
      <c r="D10319" s="51" t="s">
        <v>45</v>
      </c>
      <c r="E10319" s="51" t="s">
        <v>295</v>
      </c>
      <c r="F10319" s="52">
        <v>72270</v>
      </c>
      <c r="G10319" s="35" t="str">
        <f>VLOOKUP(F10319,Apoio!A:B,2,FALSE)</f>
        <v>Turma Recursal</v>
      </c>
      <c r="H10319" s="51" t="s">
        <v>332</v>
      </c>
      <c r="I10319" s="53">
        <v>183</v>
      </c>
      <c r="J10319" s="2">
        <f>VLOOKUP($F10319,Apoio!$A:$F,4,FALSE)</f>
        <v>37</v>
      </c>
      <c r="K10319" s="2">
        <f>VLOOKUP($F10319,Apoio!$A:$F,5,FALSE)</f>
        <v>1</v>
      </c>
      <c r="L10319" s="24" t="str">
        <f>VLOOKUP($F10319,Apoio!$A:$F,6,FALSE)</f>
        <v>São Paulo - TR</v>
      </c>
    </row>
    <row r="10320" spans="1:12" x14ac:dyDescent="0.25">
      <c r="A10320" s="46">
        <v>2024</v>
      </c>
      <c r="B10320" s="47" t="s">
        <v>379</v>
      </c>
      <c r="C10320" s="47" t="s">
        <v>10</v>
      </c>
      <c r="D10320" s="47" t="s">
        <v>45</v>
      </c>
      <c r="E10320" s="47" t="s">
        <v>295</v>
      </c>
      <c r="F10320" s="48">
        <v>72271</v>
      </c>
      <c r="G10320" s="35" t="str">
        <f>VLOOKUP(F10320,Apoio!A:B,2,FALSE)</f>
        <v>Turma Recursal</v>
      </c>
      <c r="H10320" s="47" t="s">
        <v>333</v>
      </c>
      <c r="I10320" s="49">
        <v>168</v>
      </c>
      <c r="J10320" s="2">
        <f>VLOOKUP($F10320,Apoio!$A:$F,4,FALSE)</f>
        <v>38</v>
      </c>
      <c r="K10320" s="2">
        <f>VLOOKUP($F10320,Apoio!$A:$F,5,FALSE)</f>
        <v>1</v>
      </c>
      <c r="L10320" s="24" t="str">
        <f>VLOOKUP($F10320,Apoio!$A:$F,6,FALSE)</f>
        <v>São Paulo - TR</v>
      </c>
    </row>
    <row r="10321" spans="1:12" x14ac:dyDescent="0.25">
      <c r="A10321" s="50">
        <v>2024</v>
      </c>
      <c r="B10321" s="51" t="s">
        <v>379</v>
      </c>
      <c r="C10321" s="51" t="s">
        <v>10</v>
      </c>
      <c r="D10321" s="51" t="s">
        <v>45</v>
      </c>
      <c r="E10321" s="51" t="s">
        <v>295</v>
      </c>
      <c r="F10321" s="52">
        <v>72272</v>
      </c>
      <c r="G10321" s="35" t="str">
        <f>VLOOKUP(F10321,Apoio!A:B,2,FALSE)</f>
        <v>Turma Recursal</v>
      </c>
      <c r="H10321" s="51" t="s">
        <v>334</v>
      </c>
      <c r="I10321" s="53">
        <v>170</v>
      </c>
      <c r="J10321" s="2">
        <f>VLOOKUP($F10321,Apoio!$A:$F,4,FALSE)</f>
        <v>39</v>
      </c>
      <c r="K10321" s="2">
        <f>VLOOKUP($F10321,Apoio!$A:$F,5,FALSE)</f>
        <v>1</v>
      </c>
      <c r="L10321" s="24" t="str">
        <f>VLOOKUP($F10321,Apoio!$A:$F,6,FALSE)</f>
        <v>São Paulo - TR</v>
      </c>
    </row>
    <row r="10322" spans="1:12" x14ac:dyDescent="0.25">
      <c r="A10322" s="46">
        <v>2024</v>
      </c>
      <c r="B10322" s="47" t="s">
        <v>379</v>
      </c>
      <c r="C10322" s="47" t="s">
        <v>10</v>
      </c>
      <c r="D10322" s="47" t="s">
        <v>45</v>
      </c>
      <c r="E10322" s="47" t="s">
        <v>295</v>
      </c>
      <c r="F10322" s="48">
        <v>74901</v>
      </c>
      <c r="G10322" s="35" t="str">
        <f>VLOOKUP(F10322,Apoio!A:B,2,FALSE)</f>
        <v>Turma Recursal</v>
      </c>
      <c r="H10322" s="47" t="s">
        <v>335</v>
      </c>
      <c r="I10322" s="49">
        <v>175</v>
      </c>
      <c r="J10322" s="2">
        <f>VLOOKUP($F10322,Apoio!$A:$F,4,FALSE)</f>
        <v>40</v>
      </c>
      <c r="K10322" s="2">
        <f>VLOOKUP($F10322,Apoio!$A:$F,5,FALSE)</f>
        <v>1</v>
      </c>
      <c r="L10322" s="24" t="str">
        <f>VLOOKUP($F10322,Apoio!$A:$F,6,FALSE)</f>
        <v>São Paulo - TR</v>
      </c>
    </row>
    <row r="10323" spans="1:12" x14ac:dyDescent="0.25">
      <c r="A10323" s="50">
        <v>2024</v>
      </c>
      <c r="B10323" s="51" t="s">
        <v>379</v>
      </c>
      <c r="C10323" s="51" t="s">
        <v>10</v>
      </c>
      <c r="D10323" s="51" t="s">
        <v>45</v>
      </c>
      <c r="E10323" s="51" t="s">
        <v>295</v>
      </c>
      <c r="F10323" s="52">
        <v>74902</v>
      </c>
      <c r="G10323" s="35" t="str">
        <f>VLOOKUP(F10323,Apoio!A:B,2,FALSE)</f>
        <v>Turma Recursal</v>
      </c>
      <c r="H10323" s="51" t="s">
        <v>336</v>
      </c>
      <c r="I10323" s="53">
        <v>172</v>
      </c>
      <c r="J10323" s="2">
        <f>VLOOKUP($F10323,Apoio!$A:$F,4,FALSE)</f>
        <v>41</v>
      </c>
      <c r="K10323" s="2">
        <f>VLOOKUP($F10323,Apoio!$A:$F,5,FALSE)</f>
        <v>1</v>
      </c>
      <c r="L10323" s="24" t="str">
        <f>VLOOKUP($F10323,Apoio!$A:$F,6,FALSE)</f>
        <v>São Paulo - TR</v>
      </c>
    </row>
    <row r="10324" spans="1:12" x14ac:dyDescent="0.25">
      <c r="A10324" s="46">
        <v>2024</v>
      </c>
      <c r="B10324" s="47" t="s">
        <v>379</v>
      </c>
      <c r="C10324" s="47" t="s">
        <v>10</v>
      </c>
      <c r="D10324" s="47" t="s">
        <v>45</v>
      </c>
      <c r="E10324" s="47" t="s">
        <v>295</v>
      </c>
      <c r="F10324" s="48">
        <v>74903</v>
      </c>
      <c r="G10324" s="35" t="str">
        <f>VLOOKUP(F10324,Apoio!A:B,2,FALSE)</f>
        <v>Turma Recursal</v>
      </c>
      <c r="H10324" s="47" t="s">
        <v>337</v>
      </c>
      <c r="I10324" s="49">
        <v>175</v>
      </c>
      <c r="J10324" s="2">
        <f>VLOOKUP($F10324,Apoio!$A:$F,4,FALSE)</f>
        <v>42</v>
      </c>
      <c r="K10324" s="2">
        <f>VLOOKUP($F10324,Apoio!$A:$F,5,FALSE)</f>
        <v>1</v>
      </c>
      <c r="L10324" s="24" t="str">
        <f>VLOOKUP($F10324,Apoio!$A:$F,6,FALSE)</f>
        <v>São Paulo - TR</v>
      </c>
    </row>
    <row r="10325" spans="1:12" x14ac:dyDescent="0.25">
      <c r="A10325" s="50">
        <v>2024</v>
      </c>
      <c r="B10325" s="51" t="s">
        <v>379</v>
      </c>
      <c r="C10325" s="51" t="s">
        <v>10</v>
      </c>
      <c r="D10325" s="51" t="s">
        <v>45</v>
      </c>
      <c r="E10325" s="51" t="s">
        <v>295</v>
      </c>
      <c r="F10325" s="52">
        <v>74904</v>
      </c>
      <c r="G10325" s="35" t="str">
        <f>VLOOKUP(F10325,Apoio!A:B,2,FALSE)</f>
        <v>Turma Recursal</v>
      </c>
      <c r="H10325" s="51" t="s">
        <v>338</v>
      </c>
      <c r="I10325" s="53">
        <v>179</v>
      </c>
      <c r="J10325" s="2">
        <f>VLOOKUP($F10325,Apoio!$A:$F,4,FALSE)</f>
        <v>43</v>
      </c>
      <c r="K10325" s="2">
        <f>VLOOKUP($F10325,Apoio!$A:$F,5,FALSE)</f>
        <v>1</v>
      </c>
      <c r="L10325" s="24" t="str">
        <f>VLOOKUP($F10325,Apoio!$A:$F,6,FALSE)</f>
        <v>São Paulo - TR</v>
      </c>
    </row>
    <row r="10326" spans="1:12" x14ac:dyDescent="0.25">
      <c r="A10326" s="46">
        <v>2024</v>
      </c>
      <c r="B10326" s="47" t="s">
        <v>379</v>
      </c>
      <c r="C10326" s="47" t="s">
        <v>10</v>
      </c>
      <c r="D10326" s="47" t="s">
        <v>45</v>
      </c>
      <c r="E10326" s="47" t="s">
        <v>295</v>
      </c>
      <c r="F10326" s="48">
        <v>74905</v>
      </c>
      <c r="G10326" s="35" t="str">
        <f>VLOOKUP(F10326,Apoio!A:B,2,FALSE)</f>
        <v>Turma Recursal</v>
      </c>
      <c r="H10326" s="47" t="s">
        <v>339</v>
      </c>
      <c r="I10326" s="49">
        <v>161</v>
      </c>
      <c r="J10326" s="2">
        <f>VLOOKUP($F10326,Apoio!$A:$F,4,FALSE)</f>
        <v>44</v>
      </c>
      <c r="K10326" s="2">
        <f>VLOOKUP($F10326,Apoio!$A:$F,5,FALSE)</f>
        <v>1</v>
      </c>
      <c r="L10326" s="24" t="str">
        <f>VLOOKUP($F10326,Apoio!$A:$F,6,FALSE)</f>
        <v>São Paulo - TR</v>
      </c>
    </row>
    <row r="10327" spans="1:12" x14ac:dyDescent="0.25">
      <c r="A10327" s="50">
        <v>2024</v>
      </c>
      <c r="B10327" s="51" t="s">
        <v>379</v>
      </c>
      <c r="C10327" s="51" t="s">
        <v>10</v>
      </c>
      <c r="D10327" s="51" t="s">
        <v>45</v>
      </c>
      <c r="E10327" s="51" t="s">
        <v>295</v>
      </c>
      <c r="F10327" s="52">
        <v>74906</v>
      </c>
      <c r="G10327" s="35" t="str">
        <f>VLOOKUP(F10327,Apoio!A:B,2,FALSE)</f>
        <v>Turma Recursal</v>
      </c>
      <c r="H10327" s="51" t="s">
        <v>340</v>
      </c>
      <c r="I10327" s="53">
        <v>160</v>
      </c>
      <c r="J10327" s="2">
        <f>VLOOKUP($F10327,Apoio!$A:$F,4,FALSE)</f>
        <v>45</v>
      </c>
      <c r="K10327" s="2">
        <f>VLOOKUP($F10327,Apoio!$A:$F,5,FALSE)</f>
        <v>1</v>
      </c>
      <c r="L10327" s="24" t="str">
        <f>VLOOKUP($F10327,Apoio!$A:$F,6,FALSE)</f>
        <v>São Paulo - TR</v>
      </c>
    </row>
    <row r="10328" spans="1:12" x14ac:dyDescent="0.25">
      <c r="A10328" s="79">
        <v>2024</v>
      </c>
      <c r="B10328" s="79" t="s">
        <v>379</v>
      </c>
      <c r="C10328" s="79" t="s">
        <v>527</v>
      </c>
      <c r="D10328" s="79" t="s">
        <v>11</v>
      </c>
      <c r="E10328" s="79" t="s">
        <v>12</v>
      </c>
      <c r="F10328" s="80">
        <v>12961</v>
      </c>
      <c r="G10328" s="35" t="str">
        <f>VLOOKUP(F10328,Apoio!A:B,2,FALSE)</f>
        <v>Vara Federal</v>
      </c>
      <c r="H10328" s="79" t="s">
        <v>14</v>
      </c>
      <c r="I10328" s="81">
        <v>1356</v>
      </c>
      <c r="J10328" s="2">
        <f>VLOOKUP($F10328,Apoio!$A:$F,4,FALSE)</f>
        <v>1</v>
      </c>
      <c r="K10328" s="2">
        <f>VLOOKUP($F10328,Apoio!$A:$F,5,FALSE)</f>
        <v>1</v>
      </c>
      <c r="L10328" s="24" t="str">
        <f>VLOOKUP($F10328,Apoio!$A:$F,6,FALSE)</f>
        <v>Campo Grande</v>
      </c>
    </row>
    <row r="10329" spans="1:12" x14ac:dyDescent="0.25">
      <c r="A10329" s="79">
        <v>2024</v>
      </c>
      <c r="B10329" s="79" t="s">
        <v>379</v>
      </c>
      <c r="C10329" s="79" t="s">
        <v>514</v>
      </c>
      <c r="D10329" s="79" t="s">
        <v>11</v>
      </c>
      <c r="E10329" s="79" t="s">
        <v>12</v>
      </c>
      <c r="F10329" s="80">
        <v>12961</v>
      </c>
      <c r="G10329" s="35" t="str">
        <f>VLOOKUP(F10329,Apoio!A:B,2,FALSE)</f>
        <v>Vara Federal</v>
      </c>
      <c r="H10329" s="79" t="s">
        <v>14</v>
      </c>
      <c r="I10329" s="81">
        <v>4613</v>
      </c>
      <c r="J10329" s="2">
        <f>VLOOKUP($F10329,Apoio!$A:$F,4,FALSE)</f>
        <v>1</v>
      </c>
      <c r="K10329" s="2">
        <f>VLOOKUP($F10329,Apoio!$A:$F,5,FALSE)</f>
        <v>1</v>
      </c>
      <c r="L10329" s="24" t="str">
        <f>VLOOKUP($F10329,Apoio!$A:$F,6,FALSE)</f>
        <v>Campo Grande</v>
      </c>
    </row>
    <row r="10330" spans="1:12" x14ac:dyDescent="0.25">
      <c r="A10330" s="79">
        <v>2024</v>
      </c>
      <c r="B10330" s="79" t="s">
        <v>379</v>
      </c>
      <c r="C10330" s="79" t="s">
        <v>527</v>
      </c>
      <c r="D10330" s="79" t="s">
        <v>11</v>
      </c>
      <c r="E10330" s="79" t="s">
        <v>12</v>
      </c>
      <c r="F10330" s="80">
        <v>14054</v>
      </c>
      <c r="G10330" s="35" t="str">
        <f>VLOOKUP(F10330,Apoio!A:B,2,FALSE)</f>
        <v>Juizado</v>
      </c>
      <c r="H10330" s="79" t="s">
        <v>16</v>
      </c>
      <c r="I10330" s="81">
        <v>5463</v>
      </c>
      <c r="J10330" s="2">
        <f>VLOOKUP($F10330,Apoio!$A:$F,4,FALSE)</f>
        <v>1</v>
      </c>
      <c r="K10330" s="2">
        <f>VLOOKUP($F10330,Apoio!$A:$F,5,FALSE)</f>
        <v>1</v>
      </c>
      <c r="L10330" s="24" t="str">
        <f>VLOOKUP($F10330,Apoio!$A:$F,6,FALSE)</f>
        <v>Campo Grande - JEF</v>
      </c>
    </row>
    <row r="10331" spans="1:12" x14ac:dyDescent="0.25">
      <c r="A10331" s="79">
        <v>2024</v>
      </c>
      <c r="B10331" s="79" t="s">
        <v>379</v>
      </c>
      <c r="C10331" s="79" t="s">
        <v>514</v>
      </c>
      <c r="D10331" s="79" t="s">
        <v>11</v>
      </c>
      <c r="E10331" s="79" t="s">
        <v>12</v>
      </c>
      <c r="F10331" s="80">
        <v>14054</v>
      </c>
      <c r="G10331" s="35" t="str">
        <f>VLOOKUP(F10331,Apoio!A:B,2,FALSE)</f>
        <v>Juizado</v>
      </c>
      <c r="H10331" s="79" t="s">
        <v>16</v>
      </c>
      <c r="I10331" s="81">
        <v>8703</v>
      </c>
      <c r="J10331" s="2">
        <f>VLOOKUP($F10331,Apoio!$A:$F,4,FALSE)</f>
        <v>1</v>
      </c>
      <c r="K10331" s="2">
        <f>VLOOKUP($F10331,Apoio!$A:$F,5,FALSE)</f>
        <v>1</v>
      </c>
      <c r="L10331" s="24" t="str">
        <f>VLOOKUP($F10331,Apoio!$A:$F,6,FALSE)</f>
        <v>Campo Grande - JEF</v>
      </c>
    </row>
    <row r="10332" spans="1:12" x14ac:dyDescent="0.25">
      <c r="A10332" s="79">
        <v>2024</v>
      </c>
      <c r="B10332" s="79" t="s">
        <v>379</v>
      </c>
      <c r="C10332" s="79" t="s">
        <v>527</v>
      </c>
      <c r="D10332" s="79" t="s">
        <v>11</v>
      </c>
      <c r="E10332" s="79" t="s">
        <v>12</v>
      </c>
      <c r="F10332" s="80">
        <v>12962</v>
      </c>
      <c r="G10332" s="35" t="str">
        <f>VLOOKUP(F10332,Apoio!A:B,2,FALSE)</f>
        <v>Vara Federal</v>
      </c>
      <c r="H10332" s="79" t="s">
        <v>17</v>
      </c>
      <c r="I10332" s="81">
        <v>1886</v>
      </c>
      <c r="J10332" s="2">
        <f>VLOOKUP($F10332,Apoio!$A:$F,4,FALSE)</f>
        <v>2</v>
      </c>
      <c r="K10332" s="2">
        <f>VLOOKUP($F10332,Apoio!$A:$F,5,FALSE)</f>
        <v>1</v>
      </c>
      <c r="L10332" s="24" t="str">
        <f>VLOOKUP($F10332,Apoio!$A:$F,6,FALSE)</f>
        <v>Campo Grande</v>
      </c>
    </row>
    <row r="10333" spans="1:12" x14ac:dyDescent="0.25">
      <c r="A10333" s="79">
        <v>2024</v>
      </c>
      <c r="B10333" s="79" t="s">
        <v>379</v>
      </c>
      <c r="C10333" s="79" t="s">
        <v>514</v>
      </c>
      <c r="D10333" s="79" t="s">
        <v>11</v>
      </c>
      <c r="E10333" s="79" t="s">
        <v>12</v>
      </c>
      <c r="F10333" s="80">
        <v>12962</v>
      </c>
      <c r="G10333" s="35" t="str">
        <f>VLOOKUP(F10333,Apoio!A:B,2,FALSE)</f>
        <v>Vara Federal</v>
      </c>
      <c r="H10333" s="79" t="s">
        <v>17</v>
      </c>
      <c r="I10333" s="81">
        <v>6474</v>
      </c>
      <c r="J10333" s="2">
        <f>VLOOKUP($F10333,Apoio!$A:$F,4,FALSE)</f>
        <v>2</v>
      </c>
      <c r="K10333" s="2">
        <f>VLOOKUP($F10333,Apoio!$A:$F,5,FALSE)</f>
        <v>1</v>
      </c>
      <c r="L10333" s="24" t="str">
        <f>VLOOKUP($F10333,Apoio!$A:$F,6,FALSE)</f>
        <v>Campo Grande</v>
      </c>
    </row>
    <row r="10334" spans="1:12" x14ac:dyDescent="0.25">
      <c r="A10334" s="79">
        <v>2024</v>
      </c>
      <c r="B10334" s="79" t="s">
        <v>379</v>
      </c>
      <c r="C10334" s="79" t="s">
        <v>527</v>
      </c>
      <c r="D10334" s="79" t="s">
        <v>11</v>
      </c>
      <c r="E10334" s="79" t="s">
        <v>12</v>
      </c>
      <c r="F10334" s="80">
        <v>87065</v>
      </c>
      <c r="G10334" s="35" t="str">
        <f>VLOOKUP(F10334,Apoio!A:B,2,FALSE)</f>
        <v>Juizado</v>
      </c>
      <c r="H10334" s="79" t="s">
        <v>365</v>
      </c>
      <c r="I10334" s="81">
        <v>5009</v>
      </c>
      <c r="J10334" s="2">
        <f>VLOOKUP($F10334,Apoio!$A:$F,4,FALSE)</f>
        <v>2</v>
      </c>
      <c r="K10334" s="2">
        <f>VLOOKUP($F10334,Apoio!$A:$F,5,FALSE)</f>
        <v>1</v>
      </c>
      <c r="L10334" s="24" t="str">
        <f>VLOOKUP($F10334,Apoio!$A:$F,6,FALSE)</f>
        <v>Campo Grande - JEF</v>
      </c>
    </row>
    <row r="10335" spans="1:12" x14ac:dyDescent="0.25">
      <c r="A10335" s="79">
        <v>2024</v>
      </c>
      <c r="B10335" s="79" t="s">
        <v>379</v>
      </c>
      <c r="C10335" s="79" t="s">
        <v>514</v>
      </c>
      <c r="D10335" s="79" t="s">
        <v>11</v>
      </c>
      <c r="E10335" s="79" t="s">
        <v>12</v>
      </c>
      <c r="F10335" s="80">
        <v>87065</v>
      </c>
      <c r="G10335" s="35" t="str">
        <f>VLOOKUP(F10335,Apoio!A:B,2,FALSE)</f>
        <v>Juizado</v>
      </c>
      <c r="H10335" s="79" t="s">
        <v>365</v>
      </c>
      <c r="I10335" s="81">
        <v>8840</v>
      </c>
      <c r="J10335" s="2">
        <f>VLOOKUP($F10335,Apoio!$A:$F,4,FALSE)</f>
        <v>2</v>
      </c>
      <c r="K10335" s="2">
        <f>VLOOKUP($F10335,Apoio!$A:$F,5,FALSE)</f>
        <v>1</v>
      </c>
      <c r="L10335" s="24" t="str">
        <f>VLOOKUP($F10335,Apoio!$A:$F,6,FALSE)</f>
        <v>Campo Grande - JEF</v>
      </c>
    </row>
    <row r="10336" spans="1:12" x14ac:dyDescent="0.25">
      <c r="A10336" s="79">
        <v>2024</v>
      </c>
      <c r="B10336" s="79" t="s">
        <v>379</v>
      </c>
      <c r="C10336" s="79" t="s">
        <v>527</v>
      </c>
      <c r="D10336" s="79" t="s">
        <v>11</v>
      </c>
      <c r="E10336" s="79" t="s">
        <v>12</v>
      </c>
      <c r="F10336" s="80">
        <v>12541</v>
      </c>
      <c r="G10336" s="35" t="str">
        <f>VLOOKUP(F10336,Apoio!A:B,2,FALSE)</f>
        <v>Vara Federal</v>
      </c>
      <c r="H10336" s="79" t="s">
        <v>18</v>
      </c>
      <c r="I10336" s="81">
        <v>291</v>
      </c>
      <c r="J10336" s="2">
        <f>VLOOKUP($F10336,Apoio!$A:$F,4,FALSE)</f>
        <v>3</v>
      </c>
      <c r="K10336" s="2">
        <f>VLOOKUP($F10336,Apoio!$A:$F,5,FALSE)</f>
        <v>1</v>
      </c>
      <c r="L10336" s="24" t="str">
        <f>VLOOKUP($F10336,Apoio!$A:$F,6,FALSE)</f>
        <v>Campo Grande</v>
      </c>
    </row>
    <row r="10337" spans="1:12" x14ac:dyDescent="0.25">
      <c r="A10337" s="79">
        <v>2024</v>
      </c>
      <c r="B10337" s="79" t="s">
        <v>379</v>
      </c>
      <c r="C10337" s="79" t="s">
        <v>514</v>
      </c>
      <c r="D10337" s="79" t="s">
        <v>11</v>
      </c>
      <c r="E10337" s="79" t="s">
        <v>12</v>
      </c>
      <c r="F10337" s="80">
        <v>12541</v>
      </c>
      <c r="G10337" s="35" t="str">
        <f>VLOOKUP(F10337,Apoio!A:B,2,FALSE)</f>
        <v>Vara Federal</v>
      </c>
      <c r="H10337" s="79" t="s">
        <v>18</v>
      </c>
      <c r="I10337" s="81">
        <v>554</v>
      </c>
      <c r="J10337" s="2">
        <f>VLOOKUP($F10337,Apoio!$A:$F,4,FALSE)</f>
        <v>3</v>
      </c>
      <c r="K10337" s="2">
        <f>VLOOKUP($F10337,Apoio!$A:$F,5,FALSE)</f>
        <v>1</v>
      </c>
      <c r="L10337" s="24" t="str">
        <f>VLOOKUP($F10337,Apoio!$A:$F,6,FALSE)</f>
        <v>Campo Grande</v>
      </c>
    </row>
    <row r="10338" spans="1:12" x14ac:dyDescent="0.25">
      <c r="A10338" s="79">
        <v>2024</v>
      </c>
      <c r="B10338" s="79" t="s">
        <v>379</v>
      </c>
      <c r="C10338" s="79" t="s">
        <v>527</v>
      </c>
      <c r="D10338" s="79" t="s">
        <v>11</v>
      </c>
      <c r="E10338" s="79" t="s">
        <v>12</v>
      </c>
      <c r="F10338" s="80">
        <v>12963</v>
      </c>
      <c r="G10338" s="35" t="str">
        <f>VLOOKUP(F10338,Apoio!A:B,2,FALSE)</f>
        <v>Vara Federal</v>
      </c>
      <c r="H10338" s="79" t="s">
        <v>19</v>
      </c>
      <c r="I10338" s="81">
        <v>1577</v>
      </c>
      <c r="J10338" s="2">
        <f>VLOOKUP($F10338,Apoio!$A:$F,4,FALSE)</f>
        <v>4</v>
      </c>
      <c r="K10338" s="2">
        <f>VLOOKUP($F10338,Apoio!$A:$F,5,FALSE)</f>
        <v>1</v>
      </c>
      <c r="L10338" s="24" t="str">
        <f>VLOOKUP($F10338,Apoio!$A:$F,6,FALSE)</f>
        <v>Campo Grande</v>
      </c>
    </row>
    <row r="10339" spans="1:12" x14ac:dyDescent="0.25">
      <c r="A10339" s="79">
        <v>2024</v>
      </c>
      <c r="B10339" s="79" t="s">
        <v>379</v>
      </c>
      <c r="C10339" s="79" t="s">
        <v>514</v>
      </c>
      <c r="D10339" s="79" t="s">
        <v>11</v>
      </c>
      <c r="E10339" s="79" t="s">
        <v>12</v>
      </c>
      <c r="F10339" s="80">
        <v>12963</v>
      </c>
      <c r="G10339" s="35" t="str">
        <f>VLOOKUP(F10339,Apoio!A:B,2,FALSE)</f>
        <v>Vara Federal</v>
      </c>
      <c r="H10339" s="79" t="s">
        <v>19</v>
      </c>
      <c r="I10339" s="81">
        <v>4717</v>
      </c>
      <c r="J10339" s="2">
        <f>VLOOKUP($F10339,Apoio!$A:$F,4,FALSE)</f>
        <v>4</v>
      </c>
      <c r="K10339" s="2">
        <f>VLOOKUP($F10339,Apoio!$A:$F,5,FALSE)</f>
        <v>1</v>
      </c>
      <c r="L10339" s="24" t="str">
        <f>VLOOKUP($F10339,Apoio!$A:$F,6,FALSE)</f>
        <v>Campo Grande</v>
      </c>
    </row>
    <row r="10340" spans="1:12" x14ac:dyDescent="0.25">
      <c r="A10340" s="79">
        <v>2024</v>
      </c>
      <c r="B10340" s="79" t="s">
        <v>379</v>
      </c>
      <c r="C10340" s="79" t="s">
        <v>527</v>
      </c>
      <c r="D10340" s="79" t="s">
        <v>11</v>
      </c>
      <c r="E10340" s="79" t="s">
        <v>12</v>
      </c>
      <c r="F10340" s="80">
        <v>12542</v>
      </c>
      <c r="G10340" s="35" t="str">
        <f>VLOOKUP(F10340,Apoio!A:B,2,FALSE)</f>
        <v>Vara Federal</v>
      </c>
      <c r="H10340" s="79" t="s">
        <v>20</v>
      </c>
      <c r="I10340" s="81">
        <v>195</v>
      </c>
      <c r="J10340" s="2">
        <f>VLOOKUP($F10340,Apoio!$A:$F,4,FALSE)</f>
        <v>5</v>
      </c>
      <c r="K10340" s="2">
        <f>VLOOKUP($F10340,Apoio!$A:$F,5,FALSE)</f>
        <v>1</v>
      </c>
      <c r="L10340" s="24" t="str">
        <f>VLOOKUP($F10340,Apoio!$A:$F,6,FALSE)</f>
        <v>Campo Grande</v>
      </c>
    </row>
    <row r="10341" spans="1:12" x14ac:dyDescent="0.25">
      <c r="A10341" s="79">
        <v>2024</v>
      </c>
      <c r="B10341" s="79" t="s">
        <v>379</v>
      </c>
      <c r="C10341" s="79" t="s">
        <v>514</v>
      </c>
      <c r="D10341" s="79" t="s">
        <v>11</v>
      </c>
      <c r="E10341" s="79" t="s">
        <v>12</v>
      </c>
      <c r="F10341" s="80">
        <v>12542</v>
      </c>
      <c r="G10341" s="35" t="str">
        <f>VLOOKUP(F10341,Apoio!A:B,2,FALSE)</f>
        <v>Vara Federal</v>
      </c>
      <c r="H10341" s="79" t="s">
        <v>20</v>
      </c>
      <c r="I10341" s="81">
        <v>1161</v>
      </c>
      <c r="J10341" s="2">
        <f>VLOOKUP($F10341,Apoio!$A:$F,4,FALSE)</f>
        <v>5</v>
      </c>
      <c r="K10341" s="2">
        <f>VLOOKUP($F10341,Apoio!$A:$F,5,FALSE)</f>
        <v>1</v>
      </c>
      <c r="L10341" s="24" t="str">
        <f>VLOOKUP($F10341,Apoio!$A:$F,6,FALSE)</f>
        <v>Campo Grande</v>
      </c>
    </row>
    <row r="10342" spans="1:12" x14ac:dyDescent="0.25">
      <c r="A10342" s="79">
        <v>2024</v>
      </c>
      <c r="B10342" s="79" t="s">
        <v>379</v>
      </c>
      <c r="C10342" s="79" t="s">
        <v>527</v>
      </c>
      <c r="D10342" s="79" t="s">
        <v>11</v>
      </c>
      <c r="E10342" s="79" t="s">
        <v>12</v>
      </c>
      <c r="F10342" s="80">
        <v>14013</v>
      </c>
      <c r="G10342" s="35" t="str">
        <f>VLOOKUP(F10342,Apoio!A:B,2,FALSE)</f>
        <v>Vara Federal</v>
      </c>
      <c r="H10342" s="79" t="s">
        <v>21</v>
      </c>
      <c r="I10342" s="81">
        <v>37081</v>
      </c>
      <c r="J10342" s="2">
        <f>VLOOKUP($F10342,Apoio!$A:$F,4,FALSE)</f>
        <v>6</v>
      </c>
      <c r="K10342" s="2">
        <f>VLOOKUP($F10342,Apoio!$A:$F,5,FALSE)</f>
        <v>1</v>
      </c>
      <c r="L10342" s="24" t="str">
        <f>VLOOKUP($F10342,Apoio!$A:$F,6,FALSE)</f>
        <v>Campo Grande</v>
      </c>
    </row>
    <row r="10343" spans="1:12" x14ac:dyDescent="0.25">
      <c r="A10343" s="79">
        <v>2024</v>
      </c>
      <c r="B10343" s="79" t="s">
        <v>379</v>
      </c>
      <c r="C10343" s="79" t="s">
        <v>514</v>
      </c>
      <c r="D10343" s="79" t="s">
        <v>11</v>
      </c>
      <c r="E10343" s="79" t="s">
        <v>12</v>
      </c>
      <c r="F10343" s="80">
        <v>14013</v>
      </c>
      <c r="G10343" s="35" t="str">
        <f>VLOOKUP(F10343,Apoio!A:B,2,FALSE)</f>
        <v>Vara Federal</v>
      </c>
      <c r="H10343" s="79" t="s">
        <v>21</v>
      </c>
      <c r="I10343" s="81">
        <v>18749</v>
      </c>
      <c r="J10343" s="2">
        <f>VLOOKUP($F10343,Apoio!$A:$F,4,FALSE)</f>
        <v>6</v>
      </c>
      <c r="K10343" s="2">
        <f>VLOOKUP($F10343,Apoio!$A:$F,5,FALSE)</f>
        <v>1</v>
      </c>
      <c r="L10343" s="24" t="str">
        <f>VLOOKUP($F10343,Apoio!$A:$F,6,FALSE)</f>
        <v>Campo Grande</v>
      </c>
    </row>
    <row r="10344" spans="1:12" x14ac:dyDescent="0.25">
      <c r="A10344" s="79">
        <v>2024</v>
      </c>
      <c r="B10344" s="79" t="s">
        <v>379</v>
      </c>
      <c r="C10344" s="79" t="s">
        <v>514</v>
      </c>
      <c r="D10344" s="79" t="s">
        <v>11</v>
      </c>
      <c r="E10344" s="79" t="s">
        <v>12</v>
      </c>
      <c r="F10344" s="80">
        <v>74912</v>
      </c>
      <c r="G10344" s="35" t="str">
        <f>VLOOKUP(F10344,Apoio!A:B,2,FALSE)</f>
        <v>Vara Federal</v>
      </c>
      <c r="H10344" s="79" t="s">
        <v>353</v>
      </c>
      <c r="I10344" s="81">
        <v>221</v>
      </c>
      <c r="J10344" s="2" t="str">
        <f>VLOOKUP($F10344,Apoio!$A:$F,4,FALSE)</f>
        <v>CECON</v>
      </c>
      <c r="K10344" s="2">
        <f>VLOOKUP($F10344,Apoio!$A:$F,5,FALSE)</f>
        <v>1</v>
      </c>
      <c r="L10344" s="24" t="str">
        <f>VLOOKUP($F10344,Apoio!$A:$F,6,FALSE)</f>
        <v>Campo Grande</v>
      </c>
    </row>
    <row r="10345" spans="1:12" x14ac:dyDescent="0.25">
      <c r="A10345" s="79">
        <v>2024</v>
      </c>
      <c r="B10345" s="79" t="s">
        <v>379</v>
      </c>
      <c r="C10345" s="79" t="s">
        <v>514</v>
      </c>
      <c r="D10345" s="79" t="s">
        <v>11</v>
      </c>
      <c r="E10345" s="79" t="s">
        <v>12</v>
      </c>
      <c r="F10345" s="80">
        <v>74912</v>
      </c>
      <c r="G10345" s="35" t="str">
        <f>VLOOKUP(F10345,Apoio!A:B,2,FALSE)</f>
        <v>Vara Federal</v>
      </c>
      <c r="H10345" s="79" t="s">
        <v>353</v>
      </c>
      <c r="I10345" s="81">
        <v>123</v>
      </c>
      <c r="J10345" s="2" t="str">
        <f>VLOOKUP($F10345,Apoio!$A:$F,4,FALSE)</f>
        <v>CECON</v>
      </c>
      <c r="K10345" s="2">
        <f>VLOOKUP($F10345,Apoio!$A:$F,5,FALSE)</f>
        <v>1</v>
      </c>
      <c r="L10345" s="24" t="str">
        <f>VLOOKUP($F10345,Apoio!$A:$F,6,FALSE)</f>
        <v>Campo Grande</v>
      </c>
    </row>
    <row r="10346" spans="1:12" x14ac:dyDescent="0.25">
      <c r="A10346" s="79">
        <v>2024</v>
      </c>
      <c r="B10346" s="79" t="s">
        <v>379</v>
      </c>
      <c r="C10346" s="79" t="s">
        <v>527</v>
      </c>
      <c r="D10346" s="79" t="s">
        <v>11</v>
      </c>
      <c r="E10346" s="79" t="s">
        <v>22</v>
      </c>
      <c r="F10346" s="80">
        <v>12549</v>
      </c>
      <c r="G10346" s="35" t="str">
        <f>VLOOKUP(F10346,Apoio!A:B,2,FALSE)</f>
        <v>Vara Federal + JEF</v>
      </c>
      <c r="H10346" s="79" t="s">
        <v>23</v>
      </c>
      <c r="I10346" s="81">
        <v>216</v>
      </c>
      <c r="J10346" s="2">
        <f>VLOOKUP($F10346,Apoio!$A:$F,4,FALSE)</f>
        <v>1</v>
      </c>
      <c r="K10346" s="2">
        <f>VLOOKUP($F10346,Apoio!$A:$F,5,FALSE)</f>
        <v>4</v>
      </c>
      <c r="L10346" s="24" t="str">
        <f>VLOOKUP($F10346,Apoio!$A:$F,6,FALSE)</f>
        <v>Corumbá</v>
      </c>
    </row>
    <row r="10347" spans="1:12" x14ac:dyDescent="0.25">
      <c r="A10347" s="79">
        <v>2024</v>
      </c>
      <c r="B10347" s="79" t="s">
        <v>379</v>
      </c>
      <c r="C10347" s="79" t="s">
        <v>514</v>
      </c>
      <c r="D10347" s="79" t="s">
        <v>11</v>
      </c>
      <c r="E10347" s="79" t="s">
        <v>22</v>
      </c>
      <c r="F10347" s="80">
        <v>12549</v>
      </c>
      <c r="G10347" s="35" t="str">
        <f>VLOOKUP(F10347,Apoio!A:B,2,FALSE)</f>
        <v>Vara Federal + JEF</v>
      </c>
      <c r="H10347" s="79" t="s">
        <v>23</v>
      </c>
      <c r="I10347" s="81">
        <v>890</v>
      </c>
      <c r="J10347" s="2">
        <f>VLOOKUP($F10347,Apoio!$A:$F,4,FALSE)</f>
        <v>1</v>
      </c>
      <c r="K10347" s="2">
        <f>VLOOKUP($F10347,Apoio!$A:$F,5,FALSE)</f>
        <v>4</v>
      </c>
      <c r="L10347" s="24" t="str">
        <f>VLOOKUP($F10347,Apoio!$A:$F,6,FALSE)</f>
        <v>Corumbá</v>
      </c>
    </row>
    <row r="10348" spans="1:12" x14ac:dyDescent="0.25">
      <c r="A10348" s="79">
        <v>2024</v>
      </c>
      <c r="B10348" s="79" t="s">
        <v>379</v>
      </c>
      <c r="C10348" s="79" t="s">
        <v>527</v>
      </c>
      <c r="D10348" s="79" t="s">
        <v>11</v>
      </c>
      <c r="E10348" s="79" t="s">
        <v>22</v>
      </c>
      <c r="F10348" s="80">
        <v>12549</v>
      </c>
      <c r="G10348" s="35" t="str">
        <f>VLOOKUP(F10348,Apoio!A:B,2,FALSE)</f>
        <v>Vara Federal + JEF</v>
      </c>
      <c r="H10348" s="79" t="s">
        <v>23</v>
      </c>
      <c r="I10348" s="81">
        <v>717</v>
      </c>
      <c r="J10348" s="2">
        <f>VLOOKUP($F10348,Apoio!$A:$F,4,FALSE)</f>
        <v>1</v>
      </c>
      <c r="K10348" s="2">
        <f>VLOOKUP($F10348,Apoio!$A:$F,5,FALSE)</f>
        <v>4</v>
      </c>
      <c r="L10348" s="24" t="str">
        <f>VLOOKUP($F10348,Apoio!$A:$F,6,FALSE)</f>
        <v>Corumbá</v>
      </c>
    </row>
    <row r="10349" spans="1:12" x14ac:dyDescent="0.25">
      <c r="A10349" s="79">
        <v>2024</v>
      </c>
      <c r="B10349" s="79" t="s">
        <v>379</v>
      </c>
      <c r="C10349" s="79" t="s">
        <v>514</v>
      </c>
      <c r="D10349" s="79" t="s">
        <v>11</v>
      </c>
      <c r="E10349" s="79" t="s">
        <v>22</v>
      </c>
      <c r="F10349" s="80">
        <v>12549</v>
      </c>
      <c r="G10349" s="35" t="str">
        <f>VLOOKUP(F10349,Apoio!A:B,2,FALSE)</f>
        <v>Vara Federal + JEF</v>
      </c>
      <c r="H10349" s="79" t="s">
        <v>23</v>
      </c>
      <c r="I10349" s="81">
        <v>1720</v>
      </c>
      <c r="J10349" s="2">
        <f>VLOOKUP($F10349,Apoio!$A:$F,4,FALSE)</f>
        <v>1</v>
      </c>
      <c r="K10349" s="2">
        <f>VLOOKUP($F10349,Apoio!$A:$F,5,FALSE)</f>
        <v>4</v>
      </c>
      <c r="L10349" s="24" t="str">
        <f>VLOOKUP($F10349,Apoio!$A:$F,6,FALSE)</f>
        <v>Corumbá</v>
      </c>
    </row>
    <row r="10350" spans="1:12" x14ac:dyDescent="0.25">
      <c r="A10350" s="79">
        <v>2024</v>
      </c>
      <c r="B10350" s="79" t="s">
        <v>379</v>
      </c>
      <c r="C10350" s="79" t="s">
        <v>527</v>
      </c>
      <c r="D10350" s="79" t="s">
        <v>11</v>
      </c>
      <c r="E10350" s="79" t="s">
        <v>24</v>
      </c>
      <c r="F10350" s="80">
        <v>12555</v>
      </c>
      <c r="G10350" s="35" t="str">
        <f>VLOOKUP(F10350,Apoio!A:B,2,FALSE)</f>
        <v>Vara Federal + JEF</v>
      </c>
      <c r="H10350" s="79" t="s">
        <v>25</v>
      </c>
      <c r="I10350" s="81">
        <v>591</v>
      </c>
      <c r="J10350" s="2">
        <f>VLOOKUP($F10350,Apoio!$A:$F,4,FALSE)</f>
        <v>1</v>
      </c>
      <c r="K10350" s="2">
        <f>VLOOKUP($F10350,Apoio!$A:$F,5,FALSE)</f>
        <v>7</v>
      </c>
      <c r="L10350" s="24" t="str">
        <f>VLOOKUP($F10350,Apoio!$A:$F,6,FALSE)</f>
        <v>Coxim</v>
      </c>
    </row>
    <row r="10351" spans="1:12" x14ac:dyDescent="0.25">
      <c r="A10351" s="79">
        <v>2024</v>
      </c>
      <c r="B10351" s="79" t="s">
        <v>379</v>
      </c>
      <c r="C10351" s="79" t="s">
        <v>514</v>
      </c>
      <c r="D10351" s="79" t="s">
        <v>11</v>
      </c>
      <c r="E10351" s="79" t="s">
        <v>24</v>
      </c>
      <c r="F10351" s="80">
        <v>12555</v>
      </c>
      <c r="G10351" s="35" t="str">
        <f>VLOOKUP(F10351,Apoio!A:B,2,FALSE)</f>
        <v>Vara Federal + JEF</v>
      </c>
      <c r="H10351" s="79" t="s">
        <v>25</v>
      </c>
      <c r="I10351" s="81">
        <v>1034</v>
      </c>
      <c r="J10351" s="2">
        <f>VLOOKUP($F10351,Apoio!$A:$F,4,FALSE)</f>
        <v>1</v>
      </c>
      <c r="K10351" s="2">
        <f>VLOOKUP($F10351,Apoio!$A:$F,5,FALSE)</f>
        <v>7</v>
      </c>
      <c r="L10351" s="24" t="str">
        <f>VLOOKUP($F10351,Apoio!$A:$F,6,FALSE)</f>
        <v>Coxim</v>
      </c>
    </row>
    <row r="10352" spans="1:12" x14ac:dyDescent="0.25">
      <c r="A10352" s="79">
        <v>2024</v>
      </c>
      <c r="B10352" s="79" t="s">
        <v>379</v>
      </c>
      <c r="C10352" s="79" t="s">
        <v>527</v>
      </c>
      <c r="D10352" s="79" t="s">
        <v>11</v>
      </c>
      <c r="E10352" s="79" t="s">
        <v>24</v>
      </c>
      <c r="F10352" s="80">
        <v>12555</v>
      </c>
      <c r="G10352" s="35" t="str">
        <f>VLOOKUP(F10352,Apoio!A:B,2,FALSE)</f>
        <v>Vara Federal + JEF</v>
      </c>
      <c r="H10352" s="79" t="s">
        <v>25</v>
      </c>
      <c r="I10352" s="81">
        <v>507</v>
      </c>
      <c r="J10352" s="2">
        <f>VLOOKUP($F10352,Apoio!$A:$F,4,FALSE)</f>
        <v>1</v>
      </c>
      <c r="K10352" s="2">
        <f>VLOOKUP($F10352,Apoio!$A:$F,5,FALSE)</f>
        <v>7</v>
      </c>
      <c r="L10352" s="24" t="str">
        <f>VLOOKUP($F10352,Apoio!$A:$F,6,FALSE)</f>
        <v>Coxim</v>
      </c>
    </row>
    <row r="10353" spans="1:12" x14ac:dyDescent="0.25">
      <c r="A10353" s="79">
        <v>2024</v>
      </c>
      <c r="B10353" s="79" t="s">
        <v>379</v>
      </c>
      <c r="C10353" s="79" t="s">
        <v>514</v>
      </c>
      <c r="D10353" s="79" t="s">
        <v>11</v>
      </c>
      <c r="E10353" s="79" t="s">
        <v>24</v>
      </c>
      <c r="F10353" s="80">
        <v>12555</v>
      </c>
      <c r="G10353" s="35" t="str">
        <f>VLOOKUP(F10353,Apoio!A:B,2,FALSE)</f>
        <v>Vara Federal + JEF</v>
      </c>
      <c r="H10353" s="79" t="s">
        <v>25</v>
      </c>
      <c r="I10353" s="81">
        <v>340</v>
      </c>
      <c r="J10353" s="2">
        <f>VLOOKUP($F10353,Apoio!$A:$F,4,FALSE)</f>
        <v>1</v>
      </c>
      <c r="K10353" s="2">
        <f>VLOOKUP($F10353,Apoio!$A:$F,5,FALSE)</f>
        <v>7</v>
      </c>
      <c r="L10353" s="24" t="str">
        <f>VLOOKUP($F10353,Apoio!$A:$F,6,FALSE)</f>
        <v>Coxim</v>
      </c>
    </row>
    <row r="10354" spans="1:12" x14ac:dyDescent="0.25">
      <c r="A10354" s="79">
        <v>2024</v>
      </c>
      <c r="B10354" s="79" t="s">
        <v>379</v>
      </c>
      <c r="C10354" s="79" t="s">
        <v>527</v>
      </c>
      <c r="D10354" s="79" t="s">
        <v>11</v>
      </c>
      <c r="E10354" s="79" t="s">
        <v>26</v>
      </c>
      <c r="F10354" s="80">
        <v>12544</v>
      </c>
      <c r="G10354" s="35" t="str">
        <f>VLOOKUP(F10354,Apoio!A:B,2,FALSE)</f>
        <v>Vara Federal</v>
      </c>
      <c r="H10354" s="79" t="s">
        <v>27</v>
      </c>
      <c r="I10354" s="81">
        <v>4095</v>
      </c>
      <c r="J10354" s="2">
        <f>VLOOKUP($F10354,Apoio!$A:$F,4,FALSE)</f>
        <v>1</v>
      </c>
      <c r="K10354" s="2">
        <f>VLOOKUP($F10354,Apoio!$A:$F,5,FALSE)</f>
        <v>2</v>
      </c>
      <c r="L10354" s="24" t="str">
        <f>VLOOKUP($F10354,Apoio!$A:$F,6,FALSE)</f>
        <v>Dourados</v>
      </c>
    </row>
    <row r="10355" spans="1:12" x14ac:dyDescent="0.25">
      <c r="A10355" s="79">
        <v>2024</v>
      </c>
      <c r="B10355" s="79" t="s">
        <v>379</v>
      </c>
      <c r="C10355" s="79" t="s">
        <v>514</v>
      </c>
      <c r="D10355" s="79" t="s">
        <v>11</v>
      </c>
      <c r="E10355" s="79" t="s">
        <v>26</v>
      </c>
      <c r="F10355" s="80">
        <v>12544</v>
      </c>
      <c r="G10355" s="35" t="str">
        <f>VLOOKUP(F10355,Apoio!A:B,2,FALSE)</f>
        <v>Vara Federal</v>
      </c>
      <c r="H10355" s="79" t="s">
        <v>27</v>
      </c>
      <c r="I10355" s="81">
        <v>4912</v>
      </c>
      <c r="J10355" s="2">
        <f>VLOOKUP($F10355,Apoio!$A:$F,4,FALSE)</f>
        <v>1</v>
      </c>
      <c r="K10355" s="2">
        <f>VLOOKUP($F10355,Apoio!$A:$F,5,FALSE)</f>
        <v>2</v>
      </c>
      <c r="L10355" s="24" t="str">
        <f>VLOOKUP($F10355,Apoio!$A:$F,6,FALSE)</f>
        <v>Dourados</v>
      </c>
    </row>
    <row r="10356" spans="1:12" x14ac:dyDescent="0.25">
      <c r="A10356" s="79">
        <v>2024</v>
      </c>
      <c r="B10356" s="79" t="s">
        <v>379</v>
      </c>
      <c r="C10356" s="79" t="s">
        <v>527</v>
      </c>
      <c r="D10356" s="79" t="s">
        <v>11</v>
      </c>
      <c r="E10356" s="79" t="s">
        <v>26</v>
      </c>
      <c r="F10356" s="80">
        <v>14310</v>
      </c>
      <c r="G10356" s="35" t="str">
        <f>VLOOKUP(F10356,Apoio!A:B,2,FALSE)</f>
        <v>Juizado</v>
      </c>
      <c r="H10356" s="79" t="s">
        <v>28</v>
      </c>
      <c r="I10356" s="81">
        <v>4002</v>
      </c>
      <c r="J10356" s="2">
        <f>VLOOKUP($F10356,Apoio!$A:$F,4,FALSE)</f>
        <v>1</v>
      </c>
      <c r="K10356" s="2">
        <f>VLOOKUP($F10356,Apoio!$A:$F,5,FALSE)</f>
        <v>2</v>
      </c>
      <c r="L10356" s="24" t="str">
        <f>VLOOKUP($F10356,Apoio!$A:$F,6,FALSE)</f>
        <v>Dourados</v>
      </c>
    </row>
    <row r="10357" spans="1:12" x14ac:dyDescent="0.25">
      <c r="A10357" s="79">
        <v>2024</v>
      </c>
      <c r="B10357" s="79" t="s">
        <v>379</v>
      </c>
      <c r="C10357" s="79" t="s">
        <v>514</v>
      </c>
      <c r="D10357" s="79" t="s">
        <v>11</v>
      </c>
      <c r="E10357" s="79" t="s">
        <v>26</v>
      </c>
      <c r="F10357" s="80">
        <v>14310</v>
      </c>
      <c r="G10357" s="35" t="str">
        <f>VLOOKUP(F10357,Apoio!A:B,2,FALSE)</f>
        <v>Juizado</v>
      </c>
      <c r="H10357" s="79" t="s">
        <v>28</v>
      </c>
      <c r="I10357" s="81">
        <v>6921</v>
      </c>
      <c r="J10357" s="2">
        <f>VLOOKUP($F10357,Apoio!$A:$F,4,FALSE)</f>
        <v>1</v>
      </c>
      <c r="K10357" s="2">
        <f>VLOOKUP($F10357,Apoio!$A:$F,5,FALSE)</f>
        <v>2</v>
      </c>
      <c r="L10357" s="24" t="str">
        <f>VLOOKUP($F10357,Apoio!$A:$F,6,FALSE)</f>
        <v>Dourados</v>
      </c>
    </row>
    <row r="10358" spans="1:12" x14ac:dyDescent="0.25">
      <c r="A10358" s="79">
        <v>2024</v>
      </c>
      <c r="B10358" s="79" t="s">
        <v>379</v>
      </c>
      <c r="C10358" s="79" t="s">
        <v>527</v>
      </c>
      <c r="D10358" s="79" t="s">
        <v>11</v>
      </c>
      <c r="E10358" s="79" t="s">
        <v>26</v>
      </c>
      <c r="F10358" s="80">
        <v>12545</v>
      </c>
      <c r="G10358" s="35" t="str">
        <f>VLOOKUP(F10358,Apoio!A:B,2,FALSE)</f>
        <v>Vara Federal</v>
      </c>
      <c r="H10358" s="79" t="s">
        <v>29</v>
      </c>
      <c r="I10358" s="81">
        <v>4331</v>
      </c>
      <c r="J10358" s="2">
        <f>VLOOKUP($F10358,Apoio!$A:$F,4,FALSE)</f>
        <v>2</v>
      </c>
      <c r="K10358" s="2">
        <f>VLOOKUP($F10358,Apoio!$A:$F,5,FALSE)</f>
        <v>2</v>
      </c>
      <c r="L10358" s="24" t="str">
        <f>VLOOKUP($F10358,Apoio!$A:$F,6,FALSE)</f>
        <v>Dourados</v>
      </c>
    </row>
    <row r="10359" spans="1:12" x14ac:dyDescent="0.25">
      <c r="A10359" s="79">
        <v>2024</v>
      </c>
      <c r="B10359" s="79" t="s">
        <v>379</v>
      </c>
      <c r="C10359" s="79" t="s">
        <v>514</v>
      </c>
      <c r="D10359" s="79" t="s">
        <v>11</v>
      </c>
      <c r="E10359" s="79" t="s">
        <v>26</v>
      </c>
      <c r="F10359" s="80">
        <v>12545</v>
      </c>
      <c r="G10359" s="35" t="str">
        <f>VLOOKUP(F10359,Apoio!A:B,2,FALSE)</f>
        <v>Vara Federal</v>
      </c>
      <c r="H10359" s="79" t="s">
        <v>29</v>
      </c>
      <c r="I10359" s="81">
        <v>3446</v>
      </c>
      <c r="J10359" s="2">
        <f>VLOOKUP($F10359,Apoio!$A:$F,4,FALSE)</f>
        <v>2</v>
      </c>
      <c r="K10359" s="2">
        <f>VLOOKUP($F10359,Apoio!$A:$F,5,FALSE)</f>
        <v>2</v>
      </c>
      <c r="L10359" s="24" t="str">
        <f>VLOOKUP($F10359,Apoio!$A:$F,6,FALSE)</f>
        <v>Dourados</v>
      </c>
    </row>
    <row r="10360" spans="1:12" x14ac:dyDescent="0.25">
      <c r="A10360" s="79">
        <v>2024</v>
      </c>
      <c r="B10360" s="79" t="s">
        <v>379</v>
      </c>
      <c r="C10360" s="79" t="s">
        <v>514</v>
      </c>
      <c r="D10360" s="79" t="s">
        <v>11</v>
      </c>
      <c r="E10360" s="79" t="s">
        <v>26</v>
      </c>
      <c r="F10360" s="80">
        <v>82149</v>
      </c>
      <c r="G10360" s="35" t="str">
        <f>VLOOKUP(F10360,Apoio!A:B,2,FALSE)</f>
        <v>CECON</v>
      </c>
      <c r="H10360" s="79" t="s">
        <v>524</v>
      </c>
      <c r="I10360" s="81">
        <v>28</v>
      </c>
      <c r="J10360" s="2" t="str">
        <f>VLOOKUP($F10360,Apoio!$A:$F,4,FALSE)</f>
        <v>CECON</v>
      </c>
      <c r="K10360" s="2">
        <f>VLOOKUP($F10360,Apoio!$A:$F,5,FALSE)</f>
        <v>2</v>
      </c>
      <c r="L10360" s="24" t="str">
        <f>VLOOKUP($F10360,Apoio!$A:$F,6,FALSE)</f>
        <v>Dourados</v>
      </c>
    </row>
    <row r="10361" spans="1:12" x14ac:dyDescent="0.25">
      <c r="A10361" s="79">
        <v>2024</v>
      </c>
      <c r="B10361" s="79" t="s">
        <v>379</v>
      </c>
      <c r="C10361" s="79" t="s">
        <v>527</v>
      </c>
      <c r="D10361" s="79" t="s">
        <v>11</v>
      </c>
      <c r="E10361" s="79" t="s">
        <v>26</v>
      </c>
      <c r="F10361" s="80">
        <v>82149</v>
      </c>
      <c r="G10361" s="35" t="str">
        <f>VLOOKUP(F10361,Apoio!A:B,2,FALSE)</f>
        <v>CECON</v>
      </c>
      <c r="H10361" s="79" t="s">
        <v>524</v>
      </c>
      <c r="I10361" s="81">
        <v>37</v>
      </c>
      <c r="J10361" s="2" t="str">
        <f>VLOOKUP($F10361,Apoio!$A:$F,4,FALSE)</f>
        <v>CECON</v>
      </c>
      <c r="K10361" s="2">
        <f>VLOOKUP($F10361,Apoio!$A:$F,5,FALSE)</f>
        <v>2</v>
      </c>
      <c r="L10361" s="24" t="str">
        <f>VLOOKUP($F10361,Apoio!$A:$F,6,FALSE)</f>
        <v>Dourados</v>
      </c>
    </row>
    <row r="10362" spans="1:12" x14ac:dyDescent="0.25">
      <c r="A10362" s="79">
        <v>2024</v>
      </c>
      <c r="B10362" s="79" t="s">
        <v>379</v>
      </c>
      <c r="C10362" s="79" t="s">
        <v>514</v>
      </c>
      <c r="D10362" s="79" t="s">
        <v>11</v>
      </c>
      <c r="E10362" s="79" t="s">
        <v>26</v>
      </c>
      <c r="F10362" s="80">
        <v>82149</v>
      </c>
      <c r="G10362" s="35" t="str">
        <f>VLOOKUP(F10362,Apoio!A:B,2,FALSE)</f>
        <v>CECON</v>
      </c>
      <c r="H10362" s="79" t="s">
        <v>524</v>
      </c>
      <c r="I10362" s="81">
        <v>240</v>
      </c>
      <c r="J10362" s="2" t="str">
        <f>VLOOKUP($F10362,Apoio!$A:$F,4,FALSE)</f>
        <v>CECON</v>
      </c>
      <c r="K10362" s="2">
        <f>VLOOKUP($F10362,Apoio!$A:$F,5,FALSE)</f>
        <v>2</v>
      </c>
      <c r="L10362" s="24" t="str">
        <f>VLOOKUP($F10362,Apoio!$A:$F,6,FALSE)</f>
        <v>Dourados</v>
      </c>
    </row>
    <row r="10363" spans="1:12" x14ac:dyDescent="0.25">
      <c r="A10363" s="79">
        <v>2024</v>
      </c>
      <c r="B10363" s="79" t="s">
        <v>379</v>
      </c>
      <c r="C10363" s="79" t="s">
        <v>527</v>
      </c>
      <c r="D10363" s="79" t="s">
        <v>11</v>
      </c>
      <c r="E10363" s="79" t="s">
        <v>30</v>
      </c>
      <c r="F10363" s="80">
        <v>12553</v>
      </c>
      <c r="G10363" s="35" t="str">
        <f>VLOOKUP(F10363,Apoio!A:B,2,FALSE)</f>
        <v>Vara Federal + JEF</v>
      </c>
      <c r="H10363" s="79" t="s">
        <v>31</v>
      </c>
      <c r="I10363" s="81">
        <v>50</v>
      </c>
      <c r="J10363" s="2">
        <f>VLOOKUP($F10363,Apoio!$A:$F,4,FALSE)</f>
        <v>1</v>
      </c>
      <c r="K10363" s="2">
        <f>VLOOKUP($F10363,Apoio!$A:$F,5,FALSE)</f>
        <v>6</v>
      </c>
      <c r="L10363" s="24" t="str">
        <f>VLOOKUP($F10363,Apoio!$A:$F,6,FALSE)</f>
        <v>Naviraí</v>
      </c>
    </row>
    <row r="10364" spans="1:12" x14ac:dyDescent="0.25">
      <c r="A10364" s="79">
        <v>2024</v>
      </c>
      <c r="B10364" s="79" t="s">
        <v>379</v>
      </c>
      <c r="C10364" s="79" t="s">
        <v>514</v>
      </c>
      <c r="D10364" s="79" t="s">
        <v>11</v>
      </c>
      <c r="E10364" s="79" t="s">
        <v>30</v>
      </c>
      <c r="F10364" s="80">
        <v>12553</v>
      </c>
      <c r="G10364" s="35" t="str">
        <f>VLOOKUP(F10364,Apoio!A:B,2,FALSE)</f>
        <v>Vara Federal + JEF</v>
      </c>
      <c r="H10364" s="79" t="s">
        <v>31</v>
      </c>
      <c r="I10364" s="81">
        <v>1930</v>
      </c>
      <c r="J10364" s="2">
        <f>VLOOKUP($F10364,Apoio!$A:$F,4,FALSE)</f>
        <v>1</v>
      </c>
      <c r="K10364" s="2">
        <f>VLOOKUP($F10364,Apoio!$A:$F,5,FALSE)</f>
        <v>6</v>
      </c>
      <c r="L10364" s="24" t="str">
        <f>VLOOKUP($F10364,Apoio!$A:$F,6,FALSE)</f>
        <v>Naviraí</v>
      </c>
    </row>
    <row r="10365" spans="1:12" x14ac:dyDescent="0.25">
      <c r="A10365" s="79">
        <v>2024</v>
      </c>
      <c r="B10365" s="79" t="s">
        <v>379</v>
      </c>
      <c r="C10365" s="79" t="s">
        <v>527</v>
      </c>
      <c r="D10365" s="79" t="s">
        <v>11</v>
      </c>
      <c r="E10365" s="79" t="s">
        <v>30</v>
      </c>
      <c r="F10365" s="80">
        <v>12553</v>
      </c>
      <c r="G10365" s="35" t="str">
        <f>VLOOKUP(F10365,Apoio!A:B,2,FALSE)</f>
        <v>Vara Federal + JEF</v>
      </c>
      <c r="H10365" s="79" t="s">
        <v>31</v>
      </c>
      <c r="I10365" s="81">
        <v>1954</v>
      </c>
      <c r="J10365" s="2">
        <f>VLOOKUP($F10365,Apoio!$A:$F,4,FALSE)</f>
        <v>1</v>
      </c>
      <c r="K10365" s="2">
        <f>VLOOKUP($F10365,Apoio!$A:$F,5,FALSE)</f>
        <v>6</v>
      </c>
      <c r="L10365" s="24" t="str">
        <f>VLOOKUP($F10365,Apoio!$A:$F,6,FALSE)</f>
        <v>Naviraí</v>
      </c>
    </row>
    <row r="10366" spans="1:12" x14ac:dyDescent="0.25">
      <c r="A10366" s="79">
        <v>2024</v>
      </c>
      <c r="B10366" s="79" t="s">
        <v>379</v>
      </c>
      <c r="C10366" s="79" t="s">
        <v>514</v>
      </c>
      <c r="D10366" s="79" t="s">
        <v>11</v>
      </c>
      <c r="E10366" s="79" t="s">
        <v>30</v>
      </c>
      <c r="F10366" s="80">
        <v>12553</v>
      </c>
      <c r="G10366" s="35" t="str">
        <f>VLOOKUP(F10366,Apoio!A:B,2,FALSE)</f>
        <v>Vara Federal + JEF</v>
      </c>
      <c r="H10366" s="79" t="s">
        <v>31</v>
      </c>
      <c r="I10366" s="81">
        <v>3000</v>
      </c>
      <c r="J10366" s="2">
        <f>VLOOKUP($F10366,Apoio!$A:$F,4,FALSE)</f>
        <v>1</v>
      </c>
      <c r="K10366" s="2">
        <f>VLOOKUP($F10366,Apoio!$A:$F,5,FALSE)</f>
        <v>6</v>
      </c>
      <c r="L10366" s="24" t="str">
        <f>VLOOKUP($F10366,Apoio!$A:$F,6,FALSE)</f>
        <v>Naviraí</v>
      </c>
    </row>
    <row r="10367" spans="1:12" x14ac:dyDescent="0.25">
      <c r="A10367" s="79">
        <v>2024</v>
      </c>
      <c r="B10367" s="79" t="s">
        <v>379</v>
      </c>
      <c r="C10367" s="79" t="s">
        <v>527</v>
      </c>
      <c r="D10367" s="79" t="s">
        <v>11</v>
      </c>
      <c r="E10367" s="79" t="s">
        <v>32</v>
      </c>
      <c r="F10367" s="80">
        <v>12551</v>
      </c>
      <c r="G10367" s="35" t="str">
        <f>VLOOKUP(F10367,Apoio!A:B,2,FALSE)</f>
        <v>Vara Federal</v>
      </c>
      <c r="H10367" s="79" t="s">
        <v>33</v>
      </c>
      <c r="I10367" s="81">
        <v>377</v>
      </c>
      <c r="J10367" s="2">
        <f>VLOOKUP($F10367,Apoio!$A:$F,4,FALSE)</f>
        <v>1</v>
      </c>
      <c r="K10367" s="2">
        <f>VLOOKUP($F10367,Apoio!$A:$F,5,FALSE)</f>
        <v>5</v>
      </c>
      <c r="L10367" s="24" t="str">
        <f>VLOOKUP($F10367,Apoio!$A:$F,6,FALSE)</f>
        <v>Ponta Porã</v>
      </c>
    </row>
    <row r="10368" spans="1:12" x14ac:dyDescent="0.25">
      <c r="A10368" s="79">
        <v>2024</v>
      </c>
      <c r="B10368" s="79" t="s">
        <v>379</v>
      </c>
      <c r="C10368" s="79" t="s">
        <v>514</v>
      </c>
      <c r="D10368" s="79" t="s">
        <v>11</v>
      </c>
      <c r="E10368" s="79" t="s">
        <v>32</v>
      </c>
      <c r="F10368" s="80">
        <v>12551</v>
      </c>
      <c r="G10368" s="35" t="str">
        <f>VLOOKUP(F10368,Apoio!A:B,2,FALSE)</f>
        <v>Vara Federal</v>
      </c>
      <c r="H10368" s="79" t="s">
        <v>33</v>
      </c>
      <c r="I10368" s="81">
        <v>2749</v>
      </c>
      <c r="J10368" s="2">
        <f>VLOOKUP($F10368,Apoio!$A:$F,4,FALSE)</f>
        <v>1</v>
      </c>
      <c r="K10368" s="2">
        <f>VLOOKUP($F10368,Apoio!$A:$F,5,FALSE)</f>
        <v>5</v>
      </c>
      <c r="L10368" s="24" t="str">
        <f>VLOOKUP($F10368,Apoio!$A:$F,6,FALSE)</f>
        <v>Ponta Porã</v>
      </c>
    </row>
    <row r="10369" spans="1:12" x14ac:dyDescent="0.25">
      <c r="A10369" s="79">
        <v>2024</v>
      </c>
      <c r="B10369" s="79" t="s">
        <v>379</v>
      </c>
      <c r="C10369" s="79" t="s">
        <v>527</v>
      </c>
      <c r="D10369" s="79" t="s">
        <v>11</v>
      </c>
      <c r="E10369" s="79" t="s">
        <v>32</v>
      </c>
      <c r="F10369" s="80">
        <v>13978</v>
      </c>
      <c r="G10369" s="35" t="str">
        <f>VLOOKUP(F10369,Apoio!A:B,2,FALSE)</f>
        <v>Vara Federal + JEF</v>
      </c>
      <c r="H10369" s="79" t="s">
        <v>34</v>
      </c>
      <c r="I10369" s="81">
        <v>400</v>
      </c>
      <c r="J10369" s="2">
        <f>VLOOKUP($F10369,Apoio!$A:$F,4,FALSE)</f>
        <v>2</v>
      </c>
      <c r="K10369" s="2">
        <f>VLOOKUP($F10369,Apoio!$A:$F,5,FALSE)</f>
        <v>5</v>
      </c>
      <c r="L10369" s="24" t="str">
        <f>VLOOKUP($F10369,Apoio!$A:$F,6,FALSE)</f>
        <v>Ponta Porã</v>
      </c>
    </row>
    <row r="10370" spans="1:12" x14ac:dyDescent="0.25">
      <c r="A10370" s="79">
        <v>2024</v>
      </c>
      <c r="B10370" s="79" t="s">
        <v>379</v>
      </c>
      <c r="C10370" s="79" t="s">
        <v>514</v>
      </c>
      <c r="D10370" s="79" t="s">
        <v>11</v>
      </c>
      <c r="E10370" s="79" t="s">
        <v>32</v>
      </c>
      <c r="F10370" s="80">
        <v>13978</v>
      </c>
      <c r="G10370" s="35" t="str">
        <f>VLOOKUP(F10370,Apoio!A:B,2,FALSE)</f>
        <v>Vara Federal + JEF</v>
      </c>
      <c r="H10370" s="79" t="s">
        <v>34</v>
      </c>
      <c r="I10370" s="81">
        <v>2791</v>
      </c>
      <c r="J10370" s="2">
        <f>VLOOKUP($F10370,Apoio!$A:$F,4,FALSE)</f>
        <v>2</v>
      </c>
      <c r="K10370" s="2">
        <f>VLOOKUP($F10370,Apoio!$A:$F,5,FALSE)</f>
        <v>5</v>
      </c>
      <c r="L10370" s="24" t="str">
        <f>VLOOKUP($F10370,Apoio!$A:$F,6,FALSE)</f>
        <v>Ponta Porã</v>
      </c>
    </row>
    <row r="10371" spans="1:12" x14ac:dyDescent="0.25">
      <c r="A10371" s="79">
        <v>2024</v>
      </c>
      <c r="B10371" s="79" t="s">
        <v>379</v>
      </c>
      <c r="C10371" s="79" t="s">
        <v>527</v>
      </c>
      <c r="D10371" s="79" t="s">
        <v>11</v>
      </c>
      <c r="E10371" s="79" t="s">
        <v>32</v>
      </c>
      <c r="F10371" s="80">
        <v>13978</v>
      </c>
      <c r="G10371" s="35" t="str">
        <f>VLOOKUP(F10371,Apoio!A:B,2,FALSE)</f>
        <v>Vara Federal + JEF</v>
      </c>
      <c r="H10371" s="79" t="s">
        <v>34</v>
      </c>
      <c r="I10371" s="81">
        <v>467</v>
      </c>
      <c r="J10371" s="2">
        <f>VLOOKUP($F10371,Apoio!$A:$F,4,FALSE)</f>
        <v>2</v>
      </c>
      <c r="K10371" s="2">
        <f>VLOOKUP($F10371,Apoio!$A:$F,5,FALSE)</f>
        <v>5</v>
      </c>
      <c r="L10371" s="24" t="str">
        <f>VLOOKUP($F10371,Apoio!$A:$F,6,FALSE)</f>
        <v>Ponta Porã</v>
      </c>
    </row>
    <row r="10372" spans="1:12" x14ac:dyDescent="0.25">
      <c r="A10372" s="79">
        <v>2024</v>
      </c>
      <c r="B10372" s="79" t="s">
        <v>379</v>
      </c>
      <c r="C10372" s="79" t="s">
        <v>514</v>
      </c>
      <c r="D10372" s="79" t="s">
        <v>11</v>
      </c>
      <c r="E10372" s="79" t="s">
        <v>32</v>
      </c>
      <c r="F10372" s="80">
        <v>13978</v>
      </c>
      <c r="G10372" s="35" t="str">
        <f>VLOOKUP(F10372,Apoio!A:B,2,FALSE)</f>
        <v>Vara Federal + JEF</v>
      </c>
      <c r="H10372" s="79" t="s">
        <v>34</v>
      </c>
      <c r="I10372" s="81">
        <v>2569</v>
      </c>
      <c r="J10372" s="2">
        <f>VLOOKUP($F10372,Apoio!$A:$F,4,FALSE)</f>
        <v>2</v>
      </c>
      <c r="K10372" s="2">
        <f>VLOOKUP($F10372,Apoio!$A:$F,5,FALSE)</f>
        <v>5</v>
      </c>
      <c r="L10372" s="24" t="str">
        <f>VLOOKUP($F10372,Apoio!$A:$F,6,FALSE)</f>
        <v>Ponta Porã</v>
      </c>
    </row>
    <row r="10373" spans="1:12" x14ac:dyDescent="0.25">
      <c r="A10373" s="79">
        <v>2024</v>
      </c>
      <c r="B10373" s="79" t="s">
        <v>379</v>
      </c>
      <c r="C10373" s="79" t="s">
        <v>527</v>
      </c>
      <c r="D10373" s="79" t="s">
        <v>11</v>
      </c>
      <c r="E10373" s="79" t="s">
        <v>35</v>
      </c>
      <c r="F10373" s="80">
        <v>12547</v>
      </c>
      <c r="G10373" s="35" t="str">
        <f>VLOOKUP(F10373,Apoio!A:B,2,FALSE)</f>
        <v>Vara Federal + JEF</v>
      </c>
      <c r="H10373" s="79" t="s">
        <v>36</v>
      </c>
      <c r="I10373" s="81">
        <v>1631</v>
      </c>
      <c r="J10373" s="2">
        <f>VLOOKUP($F10373,Apoio!$A:$F,4,FALSE)</f>
        <v>1</v>
      </c>
      <c r="K10373" s="2">
        <f>VLOOKUP($F10373,Apoio!$A:$F,5,FALSE)</f>
        <v>3</v>
      </c>
      <c r="L10373" s="24" t="str">
        <f>VLOOKUP($F10373,Apoio!$A:$F,6,FALSE)</f>
        <v>Três Lagoas</v>
      </c>
    </row>
    <row r="10374" spans="1:12" x14ac:dyDescent="0.25">
      <c r="A10374" s="79">
        <v>2024</v>
      </c>
      <c r="B10374" s="79" t="s">
        <v>379</v>
      </c>
      <c r="C10374" s="79" t="s">
        <v>514</v>
      </c>
      <c r="D10374" s="79" t="s">
        <v>11</v>
      </c>
      <c r="E10374" s="79" t="s">
        <v>35</v>
      </c>
      <c r="F10374" s="80">
        <v>12547</v>
      </c>
      <c r="G10374" s="35" t="str">
        <f>VLOOKUP(F10374,Apoio!A:B,2,FALSE)</f>
        <v>Vara Federal + JEF</v>
      </c>
      <c r="H10374" s="79" t="s">
        <v>36</v>
      </c>
      <c r="I10374" s="81">
        <v>6353</v>
      </c>
      <c r="J10374" s="2">
        <f>VLOOKUP($F10374,Apoio!$A:$F,4,FALSE)</f>
        <v>1</v>
      </c>
      <c r="K10374" s="2">
        <f>VLOOKUP($F10374,Apoio!$A:$F,5,FALSE)</f>
        <v>3</v>
      </c>
      <c r="L10374" s="24" t="str">
        <f>VLOOKUP($F10374,Apoio!$A:$F,6,FALSE)</f>
        <v>Três Lagoas</v>
      </c>
    </row>
    <row r="10375" spans="1:12" x14ac:dyDescent="0.25">
      <c r="A10375" s="79">
        <v>2024</v>
      </c>
      <c r="B10375" s="79" t="s">
        <v>379</v>
      </c>
      <c r="C10375" s="79" t="s">
        <v>527</v>
      </c>
      <c r="D10375" s="79" t="s">
        <v>11</v>
      </c>
      <c r="E10375" s="79" t="s">
        <v>35</v>
      </c>
      <c r="F10375" s="80">
        <v>12547</v>
      </c>
      <c r="G10375" s="35" t="str">
        <f>VLOOKUP(F10375,Apoio!A:B,2,FALSE)</f>
        <v>Vara Federal + JEF</v>
      </c>
      <c r="H10375" s="79" t="s">
        <v>36</v>
      </c>
      <c r="I10375" s="81">
        <v>3149</v>
      </c>
      <c r="J10375" s="2">
        <f>VLOOKUP($F10375,Apoio!$A:$F,4,FALSE)</f>
        <v>1</v>
      </c>
      <c r="K10375" s="2">
        <f>VLOOKUP($F10375,Apoio!$A:$F,5,FALSE)</f>
        <v>3</v>
      </c>
      <c r="L10375" s="24" t="str">
        <f>VLOOKUP($F10375,Apoio!$A:$F,6,FALSE)</f>
        <v>Três Lagoas</v>
      </c>
    </row>
    <row r="10376" spans="1:12" x14ac:dyDescent="0.25">
      <c r="A10376" s="79">
        <v>2024</v>
      </c>
      <c r="B10376" s="79" t="s">
        <v>379</v>
      </c>
      <c r="C10376" s="79" t="s">
        <v>514</v>
      </c>
      <c r="D10376" s="79" t="s">
        <v>11</v>
      </c>
      <c r="E10376" s="79" t="s">
        <v>35</v>
      </c>
      <c r="F10376" s="80">
        <v>12547</v>
      </c>
      <c r="G10376" s="35" t="str">
        <f>VLOOKUP(F10376,Apoio!A:B,2,FALSE)</f>
        <v>Vara Federal + JEF</v>
      </c>
      <c r="H10376" s="79" t="s">
        <v>36</v>
      </c>
      <c r="I10376" s="81">
        <v>4491</v>
      </c>
      <c r="J10376" s="2">
        <f>VLOOKUP($F10376,Apoio!$A:$F,4,FALSE)</f>
        <v>1</v>
      </c>
      <c r="K10376" s="2">
        <f>VLOOKUP($F10376,Apoio!$A:$F,5,FALSE)</f>
        <v>3</v>
      </c>
      <c r="L10376" s="24" t="str">
        <f>VLOOKUP($F10376,Apoio!$A:$F,6,FALSE)</f>
        <v>Três Lagoas</v>
      </c>
    </row>
    <row r="10377" spans="1:12" x14ac:dyDescent="0.25">
      <c r="A10377" s="79">
        <v>2024</v>
      </c>
      <c r="B10377" s="79" t="s">
        <v>379</v>
      </c>
      <c r="C10377" s="79" t="s">
        <v>527</v>
      </c>
      <c r="D10377" s="79" t="s">
        <v>11</v>
      </c>
      <c r="E10377" s="79" t="s">
        <v>37</v>
      </c>
      <c r="F10377" s="80">
        <v>52433</v>
      </c>
      <c r="G10377" s="35" t="str">
        <f>VLOOKUP(F10377,Apoio!A:B,2,FALSE)</f>
        <v>Turma Recursal</v>
      </c>
      <c r="H10377" s="79" t="s">
        <v>570</v>
      </c>
      <c r="I10377" s="81">
        <v>128</v>
      </c>
      <c r="J10377" s="2">
        <f>VLOOKUP($F10377,Apoio!$A:$F,4,FALSE)</f>
        <v>1</v>
      </c>
      <c r="K10377" s="2">
        <f>VLOOKUP($F10377,Apoio!$A:$F,5,FALSE)</f>
        <v>1</v>
      </c>
      <c r="L10377" s="24" t="str">
        <f>VLOOKUP($F10377,Apoio!$A:$F,6,FALSE)</f>
        <v>Campo Grande - TR</v>
      </c>
    </row>
    <row r="10378" spans="1:12" x14ac:dyDescent="0.25">
      <c r="A10378" s="79">
        <v>2024</v>
      </c>
      <c r="B10378" s="79" t="s">
        <v>379</v>
      </c>
      <c r="C10378" s="79" t="s">
        <v>514</v>
      </c>
      <c r="D10378" s="79" t="s">
        <v>11</v>
      </c>
      <c r="E10378" s="79" t="s">
        <v>37</v>
      </c>
      <c r="F10378" s="80">
        <v>52433</v>
      </c>
      <c r="G10378" s="35" t="str">
        <f>VLOOKUP(F10378,Apoio!A:B,2,FALSE)</f>
        <v>Turma Recursal</v>
      </c>
      <c r="H10378" s="79" t="s">
        <v>570</v>
      </c>
      <c r="I10378" s="81">
        <v>291</v>
      </c>
      <c r="J10378" s="2">
        <f>VLOOKUP($F10378,Apoio!$A:$F,4,FALSE)</f>
        <v>1</v>
      </c>
      <c r="K10378" s="2">
        <f>VLOOKUP($F10378,Apoio!$A:$F,5,FALSE)</f>
        <v>1</v>
      </c>
      <c r="L10378" s="24" t="str">
        <f>VLOOKUP($F10378,Apoio!$A:$F,6,FALSE)</f>
        <v>Campo Grande - TR</v>
      </c>
    </row>
    <row r="10379" spans="1:12" x14ac:dyDescent="0.25">
      <c r="A10379" s="79">
        <v>2024</v>
      </c>
      <c r="B10379" s="79" t="s">
        <v>379</v>
      </c>
      <c r="C10379" s="79" t="s">
        <v>527</v>
      </c>
      <c r="D10379" s="79" t="s">
        <v>11</v>
      </c>
      <c r="E10379" s="79" t="s">
        <v>37</v>
      </c>
      <c r="F10379" s="80">
        <v>17774</v>
      </c>
      <c r="G10379" s="35" t="str">
        <f>VLOOKUP(F10379,Apoio!A:B,2,FALSE)</f>
        <v>Turma Recursal</v>
      </c>
      <c r="H10379" s="79" t="s">
        <v>571</v>
      </c>
      <c r="I10379" s="81">
        <v>68</v>
      </c>
      <c r="J10379" s="2">
        <f>VLOOKUP($F10379,Apoio!$A:$F,4,FALSE)</f>
        <v>2</v>
      </c>
      <c r="K10379" s="2">
        <f>VLOOKUP($F10379,Apoio!$A:$F,5,FALSE)</f>
        <v>1</v>
      </c>
      <c r="L10379" s="24" t="str">
        <f>VLOOKUP($F10379,Apoio!$A:$F,6,FALSE)</f>
        <v>Campo Grande - TR</v>
      </c>
    </row>
    <row r="10380" spans="1:12" x14ac:dyDescent="0.25">
      <c r="A10380" s="79">
        <v>2024</v>
      </c>
      <c r="B10380" s="79" t="s">
        <v>379</v>
      </c>
      <c r="C10380" s="79" t="s">
        <v>514</v>
      </c>
      <c r="D10380" s="79" t="s">
        <v>11</v>
      </c>
      <c r="E10380" s="79" t="s">
        <v>37</v>
      </c>
      <c r="F10380" s="80">
        <v>17774</v>
      </c>
      <c r="G10380" s="35" t="str">
        <f>VLOOKUP(F10380,Apoio!A:B,2,FALSE)</f>
        <v>Turma Recursal</v>
      </c>
      <c r="H10380" s="79" t="s">
        <v>571</v>
      </c>
      <c r="I10380" s="81">
        <v>198</v>
      </c>
      <c r="J10380" s="2">
        <f>VLOOKUP($F10380,Apoio!$A:$F,4,FALSE)</f>
        <v>2</v>
      </c>
      <c r="K10380" s="2">
        <f>VLOOKUP($F10380,Apoio!$A:$F,5,FALSE)</f>
        <v>1</v>
      </c>
      <c r="L10380" s="24" t="str">
        <f>VLOOKUP($F10380,Apoio!$A:$F,6,FALSE)</f>
        <v>Campo Grande - TR</v>
      </c>
    </row>
    <row r="10381" spans="1:12" x14ac:dyDescent="0.25">
      <c r="A10381" s="79">
        <v>2024</v>
      </c>
      <c r="B10381" s="79" t="s">
        <v>379</v>
      </c>
      <c r="C10381" s="79" t="s">
        <v>527</v>
      </c>
      <c r="D10381" s="79" t="s">
        <v>11</v>
      </c>
      <c r="E10381" s="79" t="s">
        <v>37</v>
      </c>
      <c r="F10381" s="80">
        <v>21666</v>
      </c>
      <c r="G10381" s="35" t="str">
        <f>VLOOKUP(F10381,Apoio!A:B,2,FALSE)</f>
        <v>Turma Recursal</v>
      </c>
      <c r="H10381" s="79" t="s">
        <v>39</v>
      </c>
      <c r="I10381" s="81">
        <v>385</v>
      </c>
      <c r="J10381" s="2">
        <f>VLOOKUP($F10381,Apoio!$A:$F,4,FALSE)</f>
        <v>1</v>
      </c>
      <c r="K10381" s="2">
        <f>VLOOKUP($F10381,Apoio!$A:$F,5,FALSE)</f>
        <v>1</v>
      </c>
      <c r="L10381" s="24" t="str">
        <f>VLOOKUP($F10381,Apoio!$A:$F,6,FALSE)</f>
        <v>Campo Grande - TR</v>
      </c>
    </row>
    <row r="10382" spans="1:12" x14ac:dyDescent="0.25">
      <c r="A10382" s="79">
        <v>2024</v>
      </c>
      <c r="B10382" s="79" t="s">
        <v>379</v>
      </c>
      <c r="C10382" s="79" t="s">
        <v>514</v>
      </c>
      <c r="D10382" s="79" t="s">
        <v>11</v>
      </c>
      <c r="E10382" s="79" t="s">
        <v>37</v>
      </c>
      <c r="F10382" s="80">
        <v>21666</v>
      </c>
      <c r="G10382" s="35" t="str">
        <f>VLOOKUP(F10382,Apoio!A:B,2,FALSE)</f>
        <v>Turma Recursal</v>
      </c>
      <c r="H10382" s="79" t="s">
        <v>39</v>
      </c>
      <c r="I10382" s="81">
        <v>1586</v>
      </c>
      <c r="J10382" s="2">
        <f>VLOOKUP($F10382,Apoio!$A:$F,4,FALSE)</f>
        <v>1</v>
      </c>
      <c r="K10382" s="2">
        <f>VLOOKUP($F10382,Apoio!$A:$F,5,FALSE)</f>
        <v>1</v>
      </c>
      <c r="L10382" s="24" t="str">
        <f>VLOOKUP($F10382,Apoio!$A:$F,6,FALSE)</f>
        <v>Campo Grande - TR</v>
      </c>
    </row>
    <row r="10383" spans="1:12" x14ac:dyDescent="0.25">
      <c r="A10383" s="79">
        <v>2024</v>
      </c>
      <c r="B10383" s="79" t="s">
        <v>379</v>
      </c>
      <c r="C10383" s="79" t="s">
        <v>527</v>
      </c>
      <c r="D10383" s="79" t="s">
        <v>11</v>
      </c>
      <c r="E10383" s="79" t="s">
        <v>37</v>
      </c>
      <c r="F10383" s="80">
        <v>21667</v>
      </c>
      <c r="G10383" s="35" t="str">
        <f>VLOOKUP(F10383,Apoio!A:B,2,FALSE)</f>
        <v>Turma Recursal</v>
      </c>
      <c r="H10383" s="79" t="s">
        <v>40</v>
      </c>
      <c r="I10383" s="81">
        <v>325</v>
      </c>
      <c r="J10383" s="2">
        <f>VLOOKUP($F10383,Apoio!$A:$F,4,FALSE)</f>
        <v>2</v>
      </c>
      <c r="K10383" s="2">
        <f>VLOOKUP($F10383,Apoio!$A:$F,5,FALSE)</f>
        <v>1</v>
      </c>
      <c r="L10383" s="24" t="str">
        <f>VLOOKUP($F10383,Apoio!$A:$F,6,FALSE)</f>
        <v>Campo Grande - TR</v>
      </c>
    </row>
    <row r="10384" spans="1:12" x14ac:dyDescent="0.25">
      <c r="A10384" s="79">
        <v>2024</v>
      </c>
      <c r="B10384" s="79" t="s">
        <v>379</v>
      </c>
      <c r="C10384" s="79" t="s">
        <v>514</v>
      </c>
      <c r="D10384" s="79" t="s">
        <v>11</v>
      </c>
      <c r="E10384" s="79" t="s">
        <v>37</v>
      </c>
      <c r="F10384" s="80">
        <v>21667</v>
      </c>
      <c r="G10384" s="35" t="str">
        <f>VLOOKUP(F10384,Apoio!A:B,2,FALSE)</f>
        <v>Turma Recursal</v>
      </c>
      <c r="H10384" s="79" t="s">
        <v>40</v>
      </c>
      <c r="I10384" s="81">
        <v>1409</v>
      </c>
      <c r="J10384" s="2">
        <f>VLOOKUP($F10384,Apoio!$A:$F,4,FALSE)</f>
        <v>2</v>
      </c>
      <c r="K10384" s="2">
        <f>VLOOKUP($F10384,Apoio!$A:$F,5,FALSE)</f>
        <v>1</v>
      </c>
      <c r="L10384" s="24" t="str">
        <f>VLOOKUP($F10384,Apoio!$A:$F,6,FALSE)</f>
        <v>Campo Grande - TR</v>
      </c>
    </row>
    <row r="10385" spans="1:12" x14ac:dyDescent="0.25">
      <c r="A10385" s="79">
        <v>2024</v>
      </c>
      <c r="B10385" s="79" t="s">
        <v>379</v>
      </c>
      <c r="C10385" s="79" t="s">
        <v>527</v>
      </c>
      <c r="D10385" s="79" t="s">
        <v>11</v>
      </c>
      <c r="E10385" s="79" t="s">
        <v>37</v>
      </c>
      <c r="F10385" s="80">
        <v>21668</v>
      </c>
      <c r="G10385" s="35" t="str">
        <f>VLOOKUP(F10385,Apoio!A:B,2,FALSE)</f>
        <v>Turma Recursal</v>
      </c>
      <c r="H10385" s="79" t="s">
        <v>41</v>
      </c>
      <c r="I10385" s="81">
        <v>392</v>
      </c>
      <c r="J10385" s="2">
        <f>VLOOKUP($F10385,Apoio!$A:$F,4,FALSE)</f>
        <v>3</v>
      </c>
      <c r="K10385" s="2">
        <f>VLOOKUP($F10385,Apoio!$A:$F,5,FALSE)</f>
        <v>1</v>
      </c>
      <c r="L10385" s="24" t="str">
        <f>VLOOKUP($F10385,Apoio!$A:$F,6,FALSE)</f>
        <v>Campo Grande - TR</v>
      </c>
    </row>
    <row r="10386" spans="1:12" x14ac:dyDescent="0.25">
      <c r="A10386" s="79">
        <v>2024</v>
      </c>
      <c r="B10386" s="79" t="s">
        <v>379</v>
      </c>
      <c r="C10386" s="79" t="s">
        <v>514</v>
      </c>
      <c r="D10386" s="79" t="s">
        <v>11</v>
      </c>
      <c r="E10386" s="79" t="s">
        <v>37</v>
      </c>
      <c r="F10386" s="80">
        <v>21668</v>
      </c>
      <c r="G10386" s="35" t="str">
        <f>VLOOKUP(F10386,Apoio!A:B,2,FALSE)</f>
        <v>Turma Recursal</v>
      </c>
      <c r="H10386" s="79" t="s">
        <v>41</v>
      </c>
      <c r="I10386" s="81">
        <v>2167</v>
      </c>
      <c r="J10386" s="2">
        <f>VLOOKUP($F10386,Apoio!$A:$F,4,FALSE)</f>
        <v>3</v>
      </c>
      <c r="K10386" s="2">
        <f>VLOOKUP($F10386,Apoio!$A:$F,5,FALSE)</f>
        <v>1</v>
      </c>
      <c r="L10386" s="24" t="str">
        <f>VLOOKUP($F10386,Apoio!$A:$F,6,FALSE)</f>
        <v>Campo Grande - TR</v>
      </c>
    </row>
    <row r="10387" spans="1:12" x14ac:dyDescent="0.25">
      <c r="A10387" s="79">
        <v>2024</v>
      </c>
      <c r="B10387" s="79" t="s">
        <v>379</v>
      </c>
      <c r="C10387" s="79" t="s">
        <v>527</v>
      </c>
      <c r="D10387" s="79" t="s">
        <v>11</v>
      </c>
      <c r="E10387" s="79" t="s">
        <v>37</v>
      </c>
      <c r="F10387" s="80">
        <v>17775</v>
      </c>
      <c r="G10387" s="35" t="str">
        <f>VLOOKUP(F10387,Apoio!A:B,2,FALSE)</f>
        <v>Turma Recursal</v>
      </c>
      <c r="H10387" s="79" t="s">
        <v>42</v>
      </c>
      <c r="I10387" s="81">
        <v>262</v>
      </c>
      <c r="J10387" s="2">
        <f>VLOOKUP($F10387,Apoio!$A:$F,4,FALSE)</f>
        <v>4</v>
      </c>
      <c r="K10387" s="2">
        <f>VLOOKUP($F10387,Apoio!$A:$F,5,FALSE)</f>
        <v>1</v>
      </c>
      <c r="L10387" s="24" t="str">
        <f>VLOOKUP($F10387,Apoio!$A:$F,6,FALSE)</f>
        <v>Campo Grande - TR</v>
      </c>
    </row>
    <row r="10388" spans="1:12" x14ac:dyDescent="0.25">
      <c r="A10388" s="79">
        <v>2024</v>
      </c>
      <c r="B10388" s="79" t="s">
        <v>379</v>
      </c>
      <c r="C10388" s="79" t="s">
        <v>514</v>
      </c>
      <c r="D10388" s="79" t="s">
        <v>11</v>
      </c>
      <c r="E10388" s="79" t="s">
        <v>37</v>
      </c>
      <c r="F10388" s="80">
        <v>17775</v>
      </c>
      <c r="G10388" s="35" t="str">
        <f>VLOOKUP(F10388,Apoio!A:B,2,FALSE)</f>
        <v>Turma Recursal</v>
      </c>
      <c r="H10388" s="79" t="s">
        <v>42</v>
      </c>
      <c r="I10388" s="81">
        <v>1773</v>
      </c>
      <c r="J10388" s="2">
        <f>VLOOKUP($F10388,Apoio!$A:$F,4,FALSE)</f>
        <v>4</v>
      </c>
      <c r="K10388" s="2">
        <f>VLOOKUP($F10388,Apoio!$A:$F,5,FALSE)</f>
        <v>1</v>
      </c>
      <c r="L10388" s="24" t="str">
        <f>VLOOKUP($F10388,Apoio!$A:$F,6,FALSE)</f>
        <v>Campo Grande - TR</v>
      </c>
    </row>
    <row r="10389" spans="1:12" x14ac:dyDescent="0.25">
      <c r="A10389" s="79">
        <v>2024</v>
      </c>
      <c r="B10389" s="79" t="s">
        <v>379</v>
      </c>
      <c r="C10389" s="79" t="s">
        <v>527</v>
      </c>
      <c r="D10389" s="79" t="s">
        <v>11</v>
      </c>
      <c r="E10389" s="79" t="s">
        <v>37</v>
      </c>
      <c r="F10389" s="80">
        <v>17776</v>
      </c>
      <c r="G10389" s="35" t="str">
        <f>VLOOKUP(F10389,Apoio!A:B,2,FALSE)</f>
        <v>Turma Recursal</v>
      </c>
      <c r="H10389" s="79" t="s">
        <v>43</v>
      </c>
      <c r="I10389" s="81">
        <v>267</v>
      </c>
      <c r="J10389" s="2">
        <f>VLOOKUP($F10389,Apoio!$A:$F,4,FALSE)</f>
        <v>5</v>
      </c>
      <c r="K10389" s="2">
        <f>VLOOKUP($F10389,Apoio!$A:$F,5,FALSE)</f>
        <v>1</v>
      </c>
      <c r="L10389" s="24" t="str">
        <f>VLOOKUP($F10389,Apoio!$A:$F,6,FALSE)</f>
        <v>Campo Grande - TR</v>
      </c>
    </row>
    <row r="10390" spans="1:12" x14ac:dyDescent="0.25">
      <c r="A10390" s="79">
        <v>2024</v>
      </c>
      <c r="B10390" s="79" t="s">
        <v>379</v>
      </c>
      <c r="C10390" s="79" t="s">
        <v>514</v>
      </c>
      <c r="D10390" s="79" t="s">
        <v>11</v>
      </c>
      <c r="E10390" s="79" t="s">
        <v>37</v>
      </c>
      <c r="F10390" s="80">
        <v>17776</v>
      </c>
      <c r="G10390" s="35" t="str">
        <f>VLOOKUP(F10390,Apoio!A:B,2,FALSE)</f>
        <v>Turma Recursal</v>
      </c>
      <c r="H10390" s="79" t="s">
        <v>43</v>
      </c>
      <c r="I10390" s="81">
        <v>2039</v>
      </c>
      <c r="J10390" s="2">
        <f>VLOOKUP($F10390,Apoio!$A:$F,4,FALSE)</f>
        <v>5</v>
      </c>
      <c r="K10390" s="2">
        <f>VLOOKUP($F10390,Apoio!$A:$F,5,FALSE)</f>
        <v>1</v>
      </c>
      <c r="L10390" s="24" t="str">
        <f>VLOOKUP($F10390,Apoio!$A:$F,6,FALSE)</f>
        <v>Campo Grande - TR</v>
      </c>
    </row>
    <row r="10391" spans="1:12" x14ac:dyDescent="0.25">
      <c r="A10391" s="79">
        <v>2024</v>
      </c>
      <c r="B10391" s="79" t="s">
        <v>379</v>
      </c>
      <c r="C10391" s="79" t="s">
        <v>527</v>
      </c>
      <c r="D10391" s="79" t="s">
        <v>11</v>
      </c>
      <c r="E10391" s="79" t="s">
        <v>37</v>
      </c>
      <c r="F10391" s="80">
        <v>17777</v>
      </c>
      <c r="G10391" s="35" t="str">
        <f>VLOOKUP(F10391,Apoio!A:B,2,FALSE)</f>
        <v>Turma Recursal</v>
      </c>
      <c r="H10391" s="79" t="s">
        <v>44</v>
      </c>
      <c r="I10391" s="81">
        <v>218</v>
      </c>
      <c r="J10391" s="2">
        <f>VLOOKUP($F10391,Apoio!$A:$F,4,FALSE)</f>
        <v>6</v>
      </c>
      <c r="K10391" s="2">
        <f>VLOOKUP($F10391,Apoio!$A:$F,5,FALSE)</f>
        <v>1</v>
      </c>
      <c r="L10391" s="24" t="str">
        <f>VLOOKUP($F10391,Apoio!$A:$F,6,FALSE)</f>
        <v>Campo Grande - TR</v>
      </c>
    </row>
    <row r="10392" spans="1:12" x14ac:dyDescent="0.25">
      <c r="A10392" s="79">
        <v>2024</v>
      </c>
      <c r="B10392" s="79" t="s">
        <v>379</v>
      </c>
      <c r="C10392" s="79" t="s">
        <v>514</v>
      </c>
      <c r="D10392" s="79" t="s">
        <v>11</v>
      </c>
      <c r="E10392" s="79" t="s">
        <v>37</v>
      </c>
      <c r="F10392" s="80">
        <v>17777</v>
      </c>
      <c r="G10392" s="35" t="str">
        <f>VLOOKUP(F10392,Apoio!A:B,2,FALSE)</f>
        <v>Turma Recursal</v>
      </c>
      <c r="H10392" s="79" t="s">
        <v>44</v>
      </c>
      <c r="I10392" s="81">
        <v>1334</v>
      </c>
      <c r="J10392" s="2">
        <f>VLOOKUP($F10392,Apoio!$A:$F,4,FALSE)</f>
        <v>6</v>
      </c>
      <c r="K10392" s="2">
        <f>VLOOKUP($F10392,Apoio!$A:$F,5,FALSE)</f>
        <v>1</v>
      </c>
      <c r="L10392" s="24" t="str">
        <f>VLOOKUP($F10392,Apoio!$A:$F,6,FALSE)</f>
        <v>Campo Grande - TR</v>
      </c>
    </row>
    <row r="10393" spans="1:12" x14ac:dyDescent="0.25">
      <c r="A10393" s="79">
        <v>2024</v>
      </c>
      <c r="B10393" s="79" t="s">
        <v>379</v>
      </c>
      <c r="C10393" s="79" t="s">
        <v>527</v>
      </c>
      <c r="D10393" s="79" t="s">
        <v>45</v>
      </c>
      <c r="E10393" s="79" t="s">
        <v>46</v>
      </c>
      <c r="F10393" s="80">
        <v>16494</v>
      </c>
      <c r="G10393" s="35" t="str">
        <f>VLOOKUP(F10393,Apoio!A:B,2,FALSE)</f>
        <v>Vara Federal</v>
      </c>
      <c r="H10393" s="79" t="s">
        <v>47</v>
      </c>
      <c r="I10393" s="81">
        <v>13250</v>
      </c>
      <c r="J10393" s="2">
        <f>VLOOKUP($F10393,Apoio!$A:$F,4,FALSE)</f>
        <v>1</v>
      </c>
      <c r="K10393" s="2">
        <f>VLOOKUP($F10393,Apoio!$A:$F,5,FALSE)</f>
        <v>34</v>
      </c>
      <c r="L10393" s="24" t="str">
        <f>VLOOKUP($F10393,Apoio!$A:$F,6,FALSE)</f>
        <v>Americana</v>
      </c>
    </row>
    <row r="10394" spans="1:12" x14ac:dyDescent="0.25">
      <c r="A10394" s="79">
        <v>2024</v>
      </c>
      <c r="B10394" s="79" t="s">
        <v>379</v>
      </c>
      <c r="C10394" s="79" t="s">
        <v>514</v>
      </c>
      <c r="D10394" s="79" t="s">
        <v>45</v>
      </c>
      <c r="E10394" s="79" t="s">
        <v>46</v>
      </c>
      <c r="F10394" s="80">
        <v>16494</v>
      </c>
      <c r="G10394" s="35" t="str">
        <f>VLOOKUP(F10394,Apoio!A:B,2,FALSE)</f>
        <v>Vara Federal</v>
      </c>
      <c r="H10394" s="79" t="s">
        <v>47</v>
      </c>
      <c r="I10394" s="81">
        <v>5393</v>
      </c>
      <c r="J10394" s="2">
        <f>VLOOKUP($F10394,Apoio!$A:$F,4,FALSE)</f>
        <v>1</v>
      </c>
      <c r="K10394" s="2">
        <f>VLOOKUP($F10394,Apoio!$A:$F,5,FALSE)</f>
        <v>34</v>
      </c>
      <c r="L10394" s="24" t="str">
        <f>VLOOKUP($F10394,Apoio!$A:$F,6,FALSE)</f>
        <v>Americana</v>
      </c>
    </row>
    <row r="10395" spans="1:12" x14ac:dyDescent="0.25">
      <c r="A10395" s="79">
        <v>2024</v>
      </c>
      <c r="B10395" s="79" t="s">
        <v>379</v>
      </c>
      <c r="C10395" s="79" t="s">
        <v>527</v>
      </c>
      <c r="D10395" s="79" t="s">
        <v>45</v>
      </c>
      <c r="E10395" s="79" t="s">
        <v>46</v>
      </c>
      <c r="F10395" s="80">
        <v>13876</v>
      </c>
      <c r="G10395" s="35" t="str">
        <f>VLOOKUP(F10395,Apoio!A:B,2,FALSE)</f>
        <v>Juizado</v>
      </c>
      <c r="H10395" s="79" t="s">
        <v>48</v>
      </c>
      <c r="I10395" s="81">
        <v>1947</v>
      </c>
      <c r="J10395" s="2">
        <f>VLOOKUP($F10395,Apoio!$A:$F,4,FALSE)</f>
        <v>1</v>
      </c>
      <c r="K10395" s="2">
        <f>VLOOKUP($F10395,Apoio!$A:$F,5,FALSE)</f>
        <v>34</v>
      </c>
      <c r="L10395" s="24" t="str">
        <f>VLOOKUP($F10395,Apoio!$A:$F,6,FALSE)</f>
        <v>Americana</v>
      </c>
    </row>
    <row r="10396" spans="1:12" x14ac:dyDescent="0.25">
      <c r="A10396" s="79">
        <v>2024</v>
      </c>
      <c r="B10396" s="79" t="s">
        <v>379</v>
      </c>
      <c r="C10396" s="79" t="s">
        <v>514</v>
      </c>
      <c r="D10396" s="79" t="s">
        <v>45</v>
      </c>
      <c r="E10396" s="79" t="s">
        <v>46</v>
      </c>
      <c r="F10396" s="80">
        <v>13876</v>
      </c>
      <c r="G10396" s="35" t="str">
        <f>VLOOKUP(F10396,Apoio!A:B,2,FALSE)</f>
        <v>Juizado</v>
      </c>
      <c r="H10396" s="79" t="s">
        <v>48</v>
      </c>
      <c r="I10396" s="81">
        <v>4865</v>
      </c>
      <c r="J10396" s="2">
        <f>VLOOKUP($F10396,Apoio!$A:$F,4,FALSE)</f>
        <v>1</v>
      </c>
      <c r="K10396" s="2">
        <f>VLOOKUP($F10396,Apoio!$A:$F,5,FALSE)</f>
        <v>34</v>
      </c>
      <c r="L10396" s="24" t="str">
        <f>VLOOKUP($F10396,Apoio!$A:$F,6,FALSE)</f>
        <v>Americana</v>
      </c>
    </row>
    <row r="10397" spans="1:12" x14ac:dyDescent="0.25">
      <c r="A10397" s="79">
        <v>2024</v>
      </c>
      <c r="B10397" s="79" t="s">
        <v>379</v>
      </c>
      <c r="C10397" s="79" t="s">
        <v>514</v>
      </c>
      <c r="D10397" s="79" t="s">
        <v>45</v>
      </c>
      <c r="E10397" s="79" t="s">
        <v>46</v>
      </c>
      <c r="F10397" s="80">
        <v>52437</v>
      </c>
      <c r="G10397" s="35" t="str">
        <f>VLOOKUP(F10397,Apoio!A:B,2,FALSE)</f>
        <v>Vara Federal</v>
      </c>
      <c r="H10397" s="79" t="s">
        <v>360</v>
      </c>
      <c r="I10397" s="81">
        <v>54</v>
      </c>
      <c r="J10397" s="2" t="str">
        <f>VLOOKUP($F10397,Apoio!$A:$F,4,FALSE)</f>
        <v>CECON</v>
      </c>
      <c r="K10397" s="2">
        <f>VLOOKUP($F10397,Apoio!$A:$F,5,FALSE)</f>
        <v>34</v>
      </c>
      <c r="L10397" s="24" t="str">
        <f>VLOOKUP($F10397,Apoio!$A:$F,6,FALSE)</f>
        <v>Americana</v>
      </c>
    </row>
    <row r="10398" spans="1:12" x14ac:dyDescent="0.25">
      <c r="A10398" s="79">
        <v>2024</v>
      </c>
      <c r="B10398" s="79" t="s">
        <v>379</v>
      </c>
      <c r="C10398" s="79" t="s">
        <v>527</v>
      </c>
      <c r="D10398" s="79" t="s">
        <v>45</v>
      </c>
      <c r="E10398" s="79" t="s">
        <v>49</v>
      </c>
      <c r="F10398" s="80">
        <v>16534</v>
      </c>
      <c r="G10398" s="35" t="str">
        <f>VLOOKUP(F10398,Apoio!A:B,2,FALSE)</f>
        <v>Vara Federal + JEF</v>
      </c>
      <c r="H10398" s="79" t="s">
        <v>50</v>
      </c>
      <c r="I10398" s="81">
        <v>5061</v>
      </c>
      <c r="J10398" s="2">
        <f>VLOOKUP($F10398,Apoio!$A:$F,4,FALSE)</f>
        <v>1</v>
      </c>
      <c r="K10398" s="2">
        <f>VLOOKUP($F10398,Apoio!$A:$F,5,FALSE)</f>
        <v>37</v>
      </c>
      <c r="L10398" s="24" t="str">
        <f>VLOOKUP($F10398,Apoio!$A:$F,6,FALSE)</f>
        <v>Andradina</v>
      </c>
    </row>
    <row r="10399" spans="1:12" x14ac:dyDescent="0.25">
      <c r="A10399" s="79">
        <v>2024</v>
      </c>
      <c r="B10399" s="79" t="s">
        <v>379</v>
      </c>
      <c r="C10399" s="79" t="s">
        <v>514</v>
      </c>
      <c r="D10399" s="79" t="s">
        <v>45</v>
      </c>
      <c r="E10399" s="79" t="s">
        <v>49</v>
      </c>
      <c r="F10399" s="80">
        <v>16534</v>
      </c>
      <c r="G10399" s="35" t="str">
        <f>VLOOKUP(F10399,Apoio!A:B,2,FALSE)</f>
        <v>Vara Federal + JEF</v>
      </c>
      <c r="H10399" s="79" t="s">
        <v>50</v>
      </c>
      <c r="I10399" s="81">
        <v>3444</v>
      </c>
      <c r="J10399" s="2">
        <f>VLOOKUP($F10399,Apoio!$A:$F,4,FALSE)</f>
        <v>1</v>
      </c>
      <c r="K10399" s="2">
        <f>VLOOKUP($F10399,Apoio!$A:$F,5,FALSE)</f>
        <v>37</v>
      </c>
      <c r="L10399" s="24" t="str">
        <f>VLOOKUP($F10399,Apoio!$A:$F,6,FALSE)</f>
        <v>Andradina</v>
      </c>
    </row>
    <row r="10400" spans="1:12" x14ac:dyDescent="0.25">
      <c r="A10400" s="79">
        <v>2024</v>
      </c>
      <c r="B10400" s="79" t="s">
        <v>379</v>
      </c>
      <c r="C10400" s="79" t="s">
        <v>527</v>
      </c>
      <c r="D10400" s="79" t="s">
        <v>45</v>
      </c>
      <c r="E10400" s="79" t="s">
        <v>49</v>
      </c>
      <c r="F10400" s="80">
        <v>16534</v>
      </c>
      <c r="G10400" s="35" t="str">
        <f>VLOOKUP(F10400,Apoio!A:B,2,FALSE)</f>
        <v>Vara Federal + JEF</v>
      </c>
      <c r="H10400" s="79" t="s">
        <v>50</v>
      </c>
      <c r="I10400" s="81">
        <v>3961</v>
      </c>
      <c r="J10400" s="2">
        <f>VLOOKUP($F10400,Apoio!$A:$F,4,FALSE)</f>
        <v>1</v>
      </c>
      <c r="K10400" s="2">
        <f>VLOOKUP($F10400,Apoio!$A:$F,5,FALSE)</f>
        <v>37</v>
      </c>
      <c r="L10400" s="24" t="str">
        <f>VLOOKUP($F10400,Apoio!$A:$F,6,FALSE)</f>
        <v>Andradina</v>
      </c>
    </row>
    <row r="10401" spans="1:12" x14ac:dyDescent="0.25">
      <c r="A10401" s="79">
        <v>2024</v>
      </c>
      <c r="B10401" s="79" t="s">
        <v>379</v>
      </c>
      <c r="C10401" s="79" t="s">
        <v>514</v>
      </c>
      <c r="D10401" s="79" t="s">
        <v>45</v>
      </c>
      <c r="E10401" s="79" t="s">
        <v>49</v>
      </c>
      <c r="F10401" s="80">
        <v>16534</v>
      </c>
      <c r="G10401" s="35" t="str">
        <f>VLOOKUP(F10401,Apoio!A:B,2,FALSE)</f>
        <v>Vara Federal + JEF</v>
      </c>
      <c r="H10401" s="79" t="s">
        <v>50</v>
      </c>
      <c r="I10401" s="81">
        <v>2002</v>
      </c>
      <c r="J10401" s="2">
        <f>VLOOKUP($F10401,Apoio!$A:$F,4,FALSE)</f>
        <v>1</v>
      </c>
      <c r="K10401" s="2">
        <f>VLOOKUP($F10401,Apoio!$A:$F,5,FALSE)</f>
        <v>37</v>
      </c>
      <c r="L10401" s="24" t="str">
        <f>VLOOKUP($F10401,Apoio!$A:$F,6,FALSE)</f>
        <v>Andradina</v>
      </c>
    </row>
    <row r="10402" spans="1:12" x14ac:dyDescent="0.25">
      <c r="A10402" s="79">
        <v>2024</v>
      </c>
      <c r="B10402" s="79" t="s">
        <v>379</v>
      </c>
      <c r="C10402" s="79" t="s">
        <v>527</v>
      </c>
      <c r="D10402" s="79" t="s">
        <v>45</v>
      </c>
      <c r="E10402" s="79" t="s">
        <v>51</v>
      </c>
      <c r="F10402" s="80">
        <v>12475</v>
      </c>
      <c r="G10402" s="35" t="str">
        <f>VLOOKUP(F10402,Apoio!A:B,2,FALSE)</f>
        <v>Vara Federal</v>
      </c>
      <c r="H10402" s="79" t="s">
        <v>52</v>
      </c>
      <c r="I10402" s="81">
        <v>2664</v>
      </c>
      <c r="J10402" s="2">
        <f>VLOOKUP($F10402,Apoio!$A:$F,4,FALSE)</f>
        <v>1</v>
      </c>
      <c r="K10402" s="2">
        <f>VLOOKUP($F10402,Apoio!$A:$F,5,FALSE)</f>
        <v>7</v>
      </c>
      <c r="L10402" s="24" t="str">
        <f>VLOOKUP($F10402,Apoio!$A:$F,6,FALSE)</f>
        <v>Araçatuba</v>
      </c>
    </row>
    <row r="10403" spans="1:12" x14ac:dyDescent="0.25">
      <c r="A10403" s="79">
        <v>2024</v>
      </c>
      <c r="B10403" s="79" t="s">
        <v>379</v>
      </c>
      <c r="C10403" s="79" t="s">
        <v>514</v>
      </c>
      <c r="D10403" s="79" t="s">
        <v>45</v>
      </c>
      <c r="E10403" s="79" t="s">
        <v>51</v>
      </c>
      <c r="F10403" s="80">
        <v>12475</v>
      </c>
      <c r="G10403" s="35" t="str">
        <f>VLOOKUP(F10403,Apoio!A:B,2,FALSE)</f>
        <v>Vara Federal</v>
      </c>
      <c r="H10403" s="79" t="s">
        <v>52</v>
      </c>
      <c r="I10403" s="81">
        <v>2507</v>
      </c>
      <c r="J10403" s="2">
        <f>VLOOKUP($F10403,Apoio!$A:$F,4,FALSE)</f>
        <v>1</v>
      </c>
      <c r="K10403" s="2">
        <f>VLOOKUP($F10403,Apoio!$A:$F,5,FALSE)</f>
        <v>7</v>
      </c>
      <c r="L10403" s="24" t="str">
        <f>VLOOKUP($F10403,Apoio!$A:$F,6,FALSE)</f>
        <v>Araçatuba</v>
      </c>
    </row>
    <row r="10404" spans="1:12" x14ac:dyDescent="0.25">
      <c r="A10404" s="79">
        <v>2024</v>
      </c>
      <c r="B10404" s="79" t="s">
        <v>379</v>
      </c>
      <c r="C10404" s="79" t="s">
        <v>527</v>
      </c>
      <c r="D10404" s="79" t="s">
        <v>45</v>
      </c>
      <c r="E10404" s="79" t="s">
        <v>51</v>
      </c>
      <c r="F10404" s="80">
        <v>17772</v>
      </c>
      <c r="G10404" s="35" t="str">
        <f>VLOOKUP(F10404,Apoio!A:B,2,FALSE)</f>
        <v>Juizado</v>
      </c>
      <c r="H10404" s="79" t="s">
        <v>53</v>
      </c>
      <c r="I10404" s="81">
        <v>2129</v>
      </c>
      <c r="J10404" s="2">
        <f>VLOOKUP($F10404,Apoio!$A:$F,4,FALSE)</f>
        <v>1</v>
      </c>
      <c r="K10404" s="2">
        <f>VLOOKUP($F10404,Apoio!$A:$F,5,FALSE)</f>
        <v>7</v>
      </c>
      <c r="L10404" s="24" t="str">
        <f>VLOOKUP($F10404,Apoio!$A:$F,6,FALSE)</f>
        <v>Araçatuba</v>
      </c>
    </row>
    <row r="10405" spans="1:12" x14ac:dyDescent="0.25">
      <c r="A10405" s="79">
        <v>2024</v>
      </c>
      <c r="B10405" s="79" t="s">
        <v>379</v>
      </c>
      <c r="C10405" s="79" t="s">
        <v>514</v>
      </c>
      <c r="D10405" s="79" t="s">
        <v>45</v>
      </c>
      <c r="E10405" s="79" t="s">
        <v>51</v>
      </c>
      <c r="F10405" s="80">
        <v>17772</v>
      </c>
      <c r="G10405" s="35" t="str">
        <f>VLOOKUP(F10405,Apoio!A:B,2,FALSE)</f>
        <v>Juizado</v>
      </c>
      <c r="H10405" s="79" t="s">
        <v>53</v>
      </c>
      <c r="I10405" s="81">
        <v>10117</v>
      </c>
      <c r="J10405" s="2">
        <f>VLOOKUP($F10405,Apoio!$A:$F,4,FALSE)</f>
        <v>1</v>
      </c>
      <c r="K10405" s="2">
        <f>VLOOKUP($F10405,Apoio!$A:$F,5,FALSE)</f>
        <v>7</v>
      </c>
      <c r="L10405" s="24" t="str">
        <f>VLOOKUP($F10405,Apoio!$A:$F,6,FALSE)</f>
        <v>Araçatuba</v>
      </c>
    </row>
    <row r="10406" spans="1:12" x14ac:dyDescent="0.25">
      <c r="A10406" s="79">
        <v>2024</v>
      </c>
      <c r="B10406" s="79" t="s">
        <v>379</v>
      </c>
      <c r="C10406" s="79" t="s">
        <v>527</v>
      </c>
      <c r="D10406" s="79" t="s">
        <v>45</v>
      </c>
      <c r="E10406" s="79" t="s">
        <v>51</v>
      </c>
      <c r="F10406" s="80">
        <v>12476</v>
      </c>
      <c r="G10406" s="35" t="str">
        <f>VLOOKUP(F10406,Apoio!A:B,2,FALSE)</f>
        <v>Vara Federal</v>
      </c>
      <c r="H10406" s="79" t="s">
        <v>54</v>
      </c>
      <c r="I10406" s="81">
        <v>6015</v>
      </c>
      <c r="J10406" s="2">
        <f>VLOOKUP($F10406,Apoio!$A:$F,4,FALSE)</f>
        <v>2</v>
      </c>
      <c r="K10406" s="2">
        <f>VLOOKUP($F10406,Apoio!$A:$F,5,FALSE)</f>
        <v>7</v>
      </c>
      <c r="L10406" s="24" t="str">
        <f>VLOOKUP($F10406,Apoio!$A:$F,6,FALSE)</f>
        <v>Araçatuba</v>
      </c>
    </row>
    <row r="10407" spans="1:12" x14ac:dyDescent="0.25">
      <c r="A10407" s="79">
        <v>2024</v>
      </c>
      <c r="B10407" s="79" t="s">
        <v>379</v>
      </c>
      <c r="C10407" s="79" t="s">
        <v>514</v>
      </c>
      <c r="D10407" s="79" t="s">
        <v>45</v>
      </c>
      <c r="E10407" s="79" t="s">
        <v>51</v>
      </c>
      <c r="F10407" s="80">
        <v>12476</v>
      </c>
      <c r="G10407" s="35" t="str">
        <f>VLOOKUP(F10407,Apoio!A:B,2,FALSE)</f>
        <v>Vara Federal</v>
      </c>
      <c r="H10407" s="79" t="s">
        <v>54</v>
      </c>
      <c r="I10407" s="81">
        <v>3754</v>
      </c>
      <c r="J10407" s="2">
        <f>VLOOKUP($F10407,Apoio!$A:$F,4,FALSE)</f>
        <v>2</v>
      </c>
      <c r="K10407" s="2">
        <f>VLOOKUP($F10407,Apoio!$A:$F,5,FALSE)</f>
        <v>7</v>
      </c>
      <c r="L10407" s="24" t="str">
        <f>VLOOKUP($F10407,Apoio!$A:$F,6,FALSE)</f>
        <v>Araçatuba</v>
      </c>
    </row>
    <row r="10408" spans="1:12" x14ac:dyDescent="0.25">
      <c r="A10408" s="79">
        <v>2024</v>
      </c>
      <c r="B10408" s="79" t="s">
        <v>379</v>
      </c>
      <c r="C10408" s="79" t="s">
        <v>527</v>
      </c>
      <c r="D10408" s="79" t="s">
        <v>45</v>
      </c>
      <c r="E10408" s="79" t="s">
        <v>51</v>
      </c>
      <c r="F10408" s="80">
        <v>87793</v>
      </c>
      <c r="G10408" s="35" t="str">
        <f>VLOOKUP(F10408,Apoio!A:B,2,FALSE)</f>
        <v>Juizado</v>
      </c>
      <c r="H10408" s="79" t="s">
        <v>512</v>
      </c>
      <c r="I10408" s="81">
        <v>10934</v>
      </c>
      <c r="J10408" s="2">
        <f>VLOOKUP($F10408,Apoio!$A:$F,4,FALSE)</f>
        <v>2</v>
      </c>
      <c r="K10408" s="2">
        <f>VLOOKUP($F10408,Apoio!$A:$F,5,FALSE)</f>
        <v>7</v>
      </c>
      <c r="L10408" s="24" t="str">
        <f>VLOOKUP($F10408,Apoio!$A:$F,6,FALSE)</f>
        <v>Araçatuba</v>
      </c>
    </row>
    <row r="10409" spans="1:12" x14ac:dyDescent="0.25">
      <c r="A10409" s="79">
        <v>2024</v>
      </c>
      <c r="B10409" s="79" t="s">
        <v>379</v>
      </c>
      <c r="C10409" s="79" t="s">
        <v>514</v>
      </c>
      <c r="D10409" s="79" t="s">
        <v>45</v>
      </c>
      <c r="E10409" s="79" t="s">
        <v>51</v>
      </c>
      <c r="F10409" s="80">
        <v>87793</v>
      </c>
      <c r="G10409" s="35" t="str">
        <f>VLOOKUP(F10409,Apoio!A:B,2,FALSE)</f>
        <v>Juizado</v>
      </c>
      <c r="H10409" s="79" t="s">
        <v>512</v>
      </c>
      <c r="I10409" s="81">
        <v>9447</v>
      </c>
      <c r="J10409" s="2">
        <f>VLOOKUP($F10409,Apoio!$A:$F,4,FALSE)</f>
        <v>2</v>
      </c>
      <c r="K10409" s="2">
        <f>VLOOKUP($F10409,Apoio!$A:$F,5,FALSE)</f>
        <v>7</v>
      </c>
      <c r="L10409" s="24" t="str">
        <f>VLOOKUP($F10409,Apoio!$A:$F,6,FALSE)</f>
        <v>Araçatuba</v>
      </c>
    </row>
    <row r="10410" spans="1:12" x14ac:dyDescent="0.25">
      <c r="A10410" s="79">
        <v>2024</v>
      </c>
      <c r="B10410" s="79" t="s">
        <v>379</v>
      </c>
      <c r="C10410" s="79" t="s">
        <v>514</v>
      </c>
      <c r="D10410" s="79" t="s">
        <v>45</v>
      </c>
      <c r="E10410" s="79" t="s">
        <v>51</v>
      </c>
      <c r="F10410" s="80">
        <v>52441</v>
      </c>
      <c r="G10410" s="35" t="str">
        <f>VLOOKUP(F10410,Apoio!A:B,2,FALSE)</f>
        <v>Vara Federal</v>
      </c>
      <c r="H10410" s="79" t="s">
        <v>347</v>
      </c>
      <c r="I10410" s="81">
        <v>13</v>
      </c>
      <c r="J10410" s="2" t="str">
        <f>VLOOKUP($F10410,Apoio!$A:$F,4,FALSE)</f>
        <v>CECON</v>
      </c>
      <c r="K10410" s="2">
        <f>VLOOKUP($F10410,Apoio!$A:$F,5,FALSE)</f>
        <v>7</v>
      </c>
      <c r="L10410" s="24" t="str">
        <f>VLOOKUP($F10410,Apoio!$A:$F,6,FALSE)</f>
        <v>Araçatuba</v>
      </c>
    </row>
    <row r="10411" spans="1:12" x14ac:dyDescent="0.25">
      <c r="A10411" s="79">
        <v>2024</v>
      </c>
      <c r="B10411" s="79" t="s">
        <v>379</v>
      </c>
      <c r="C10411" s="79" t="s">
        <v>514</v>
      </c>
      <c r="D10411" s="79" t="s">
        <v>45</v>
      </c>
      <c r="E10411" s="79" t="s">
        <v>51</v>
      </c>
      <c r="F10411" s="80">
        <v>52441</v>
      </c>
      <c r="G10411" s="35" t="str">
        <f>VLOOKUP(F10411,Apoio!A:B,2,FALSE)</f>
        <v>Vara Federal</v>
      </c>
      <c r="H10411" s="79" t="s">
        <v>347</v>
      </c>
      <c r="I10411" s="81">
        <v>1</v>
      </c>
      <c r="J10411" s="2" t="str">
        <f>VLOOKUP($F10411,Apoio!$A:$F,4,FALSE)</f>
        <v>CECON</v>
      </c>
      <c r="K10411" s="2">
        <f>VLOOKUP($F10411,Apoio!$A:$F,5,FALSE)</f>
        <v>7</v>
      </c>
      <c r="L10411" s="24" t="str">
        <f>VLOOKUP($F10411,Apoio!$A:$F,6,FALSE)</f>
        <v>Araçatuba</v>
      </c>
    </row>
    <row r="10412" spans="1:12" x14ac:dyDescent="0.25">
      <c r="A10412" s="79">
        <v>2024</v>
      </c>
      <c r="B10412" s="79" t="s">
        <v>379</v>
      </c>
      <c r="C10412" s="79" t="s">
        <v>527</v>
      </c>
      <c r="D10412" s="79" t="s">
        <v>45</v>
      </c>
      <c r="E10412" s="79" t="s">
        <v>55</v>
      </c>
      <c r="F10412" s="80">
        <v>12521</v>
      </c>
      <c r="G10412" s="35" t="str">
        <f>VLOOKUP(F10412,Apoio!A:B,2,FALSE)</f>
        <v>Vara Federal</v>
      </c>
      <c r="H10412" s="79" t="s">
        <v>56</v>
      </c>
      <c r="I10412" s="81">
        <v>5913</v>
      </c>
      <c r="J10412" s="2">
        <f>VLOOKUP($F10412,Apoio!$A:$F,4,FALSE)</f>
        <v>1</v>
      </c>
      <c r="K10412" s="2">
        <f>VLOOKUP($F10412,Apoio!$A:$F,5,FALSE)</f>
        <v>20</v>
      </c>
      <c r="L10412" s="24" t="str">
        <f>VLOOKUP($F10412,Apoio!$A:$F,6,FALSE)</f>
        <v>Araraquara</v>
      </c>
    </row>
    <row r="10413" spans="1:12" x14ac:dyDescent="0.25">
      <c r="A10413" s="79">
        <v>2024</v>
      </c>
      <c r="B10413" s="79" t="s">
        <v>379</v>
      </c>
      <c r="C10413" s="79" t="s">
        <v>514</v>
      </c>
      <c r="D10413" s="79" t="s">
        <v>45</v>
      </c>
      <c r="E10413" s="79" t="s">
        <v>55</v>
      </c>
      <c r="F10413" s="80">
        <v>12521</v>
      </c>
      <c r="G10413" s="35" t="str">
        <f>VLOOKUP(F10413,Apoio!A:B,2,FALSE)</f>
        <v>Vara Federal</v>
      </c>
      <c r="H10413" s="79" t="s">
        <v>56</v>
      </c>
      <c r="I10413" s="81">
        <v>2382</v>
      </c>
      <c r="J10413" s="2">
        <f>VLOOKUP($F10413,Apoio!$A:$F,4,FALSE)</f>
        <v>1</v>
      </c>
      <c r="K10413" s="2">
        <f>VLOOKUP($F10413,Apoio!$A:$F,5,FALSE)</f>
        <v>20</v>
      </c>
      <c r="L10413" s="24" t="str">
        <f>VLOOKUP($F10413,Apoio!$A:$F,6,FALSE)</f>
        <v>Araraquara</v>
      </c>
    </row>
    <row r="10414" spans="1:12" x14ac:dyDescent="0.25">
      <c r="A10414" s="79">
        <v>2024</v>
      </c>
      <c r="B10414" s="79" t="s">
        <v>379</v>
      </c>
      <c r="C10414" s="79" t="s">
        <v>527</v>
      </c>
      <c r="D10414" s="79" t="s">
        <v>45</v>
      </c>
      <c r="E10414" s="79" t="s">
        <v>55</v>
      </c>
      <c r="F10414" s="80">
        <v>14311</v>
      </c>
      <c r="G10414" s="35" t="str">
        <f>VLOOKUP(F10414,Apoio!A:B,2,FALSE)</f>
        <v>Juizado</v>
      </c>
      <c r="H10414" s="79" t="s">
        <v>57</v>
      </c>
      <c r="I10414" s="81">
        <v>10815</v>
      </c>
      <c r="J10414" s="2">
        <f>VLOOKUP($F10414,Apoio!$A:$F,4,FALSE)</f>
        <v>1</v>
      </c>
      <c r="K10414" s="2">
        <f>VLOOKUP($F10414,Apoio!$A:$F,5,FALSE)</f>
        <v>20</v>
      </c>
      <c r="L10414" s="24" t="str">
        <f>VLOOKUP($F10414,Apoio!$A:$F,6,FALSE)</f>
        <v>Araraquara</v>
      </c>
    </row>
    <row r="10415" spans="1:12" x14ac:dyDescent="0.25">
      <c r="A10415" s="79">
        <v>2024</v>
      </c>
      <c r="B10415" s="79" t="s">
        <v>379</v>
      </c>
      <c r="C10415" s="79" t="s">
        <v>514</v>
      </c>
      <c r="D10415" s="79" t="s">
        <v>45</v>
      </c>
      <c r="E10415" s="79" t="s">
        <v>55</v>
      </c>
      <c r="F10415" s="80">
        <v>14311</v>
      </c>
      <c r="G10415" s="35" t="str">
        <f>VLOOKUP(F10415,Apoio!A:B,2,FALSE)</f>
        <v>Juizado</v>
      </c>
      <c r="H10415" s="79" t="s">
        <v>57</v>
      </c>
      <c r="I10415" s="81">
        <v>6141</v>
      </c>
      <c r="J10415" s="2">
        <f>VLOOKUP($F10415,Apoio!$A:$F,4,FALSE)</f>
        <v>1</v>
      </c>
      <c r="K10415" s="2">
        <f>VLOOKUP($F10415,Apoio!$A:$F,5,FALSE)</f>
        <v>20</v>
      </c>
      <c r="L10415" s="24" t="str">
        <f>VLOOKUP($F10415,Apoio!$A:$F,6,FALSE)</f>
        <v>Araraquara</v>
      </c>
    </row>
    <row r="10416" spans="1:12" x14ac:dyDescent="0.25">
      <c r="A10416" s="79">
        <v>2024</v>
      </c>
      <c r="B10416" s="79" t="s">
        <v>379</v>
      </c>
      <c r="C10416" s="79" t="s">
        <v>527</v>
      </c>
      <c r="D10416" s="79" t="s">
        <v>45</v>
      </c>
      <c r="E10416" s="79" t="s">
        <v>55</v>
      </c>
      <c r="F10416" s="80">
        <v>12522</v>
      </c>
      <c r="G10416" s="35" t="str">
        <f>VLOOKUP(F10416,Apoio!A:B,2,FALSE)</f>
        <v>Vara Federal</v>
      </c>
      <c r="H10416" s="79" t="s">
        <v>58</v>
      </c>
      <c r="I10416" s="81">
        <v>5479</v>
      </c>
      <c r="J10416" s="2">
        <f>VLOOKUP($F10416,Apoio!$A:$F,4,FALSE)</f>
        <v>2</v>
      </c>
      <c r="K10416" s="2">
        <f>VLOOKUP($F10416,Apoio!$A:$F,5,FALSE)</f>
        <v>20</v>
      </c>
      <c r="L10416" s="24" t="str">
        <f>VLOOKUP($F10416,Apoio!$A:$F,6,FALSE)</f>
        <v>Araraquara</v>
      </c>
    </row>
    <row r="10417" spans="1:12" x14ac:dyDescent="0.25">
      <c r="A10417" s="79">
        <v>2024</v>
      </c>
      <c r="B10417" s="79" t="s">
        <v>379</v>
      </c>
      <c r="C10417" s="79" t="s">
        <v>514</v>
      </c>
      <c r="D10417" s="79" t="s">
        <v>45</v>
      </c>
      <c r="E10417" s="79" t="s">
        <v>55</v>
      </c>
      <c r="F10417" s="80">
        <v>12522</v>
      </c>
      <c r="G10417" s="35" t="str">
        <f>VLOOKUP(F10417,Apoio!A:B,2,FALSE)</f>
        <v>Vara Federal</v>
      </c>
      <c r="H10417" s="79" t="s">
        <v>58</v>
      </c>
      <c r="I10417" s="81">
        <v>3171</v>
      </c>
      <c r="J10417" s="2">
        <f>VLOOKUP($F10417,Apoio!$A:$F,4,FALSE)</f>
        <v>2</v>
      </c>
      <c r="K10417" s="2">
        <f>VLOOKUP($F10417,Apoio!$A:$F,5,FALSE)</f>
        <v>20</v>
      </c>
      <c r="L10417" s="24" t="str">
        <f>VLOOKUP($F10417,Apoio!$A:$F,6,FALSE)</f>
        <v>Araraquara</v>
      </c>
    </row>
    <row r="10418" spans="1:12" x14ac:dyDescent="0.25">
      <c r="A10418" s="79">
        <v>2024</v>
      </c>
      <c r="B10418" s="79" t="s">
        <v>379</v>
      </c>
      <c r="C10418" s="79" t="s">
        <v>514</v>
      </c>
      <c r="D10418" s="79" t="s">
        <v>45</v>
      </c>
      <c r="E10418" s="79" t="s">
        <v>55</v>
      </c>
      <c r="F10418" s="80">
        <v>17773</v>
      </c>
      <c r="G10418" s="35" t="str">
        <f>VLOOKUP(F10418,Apoio!A:B,2,FALSE)</f>
        <v>CECON</v>
      </c>
      <c r="H10418" s="79" t="s">
        <v>528</v>
      </c>
      <c r="I10418" s="81">
        <v>4</v>
      </c>
      <c r="J10418" s="2" t="str">
        <f>VLOOKUP($F10418,Apoio!$A:$F,4,FALSE)</f>
        <v>CECON</v>
      </c>
      <c r="K10418" s="2">
        <f>VLOOKUP($F10418,Apoio!$A:$F,5,FALSE)</f>
        <v>20</v>
      </c>
      <c r="L10418" s="24" t="str">
        <f>VLOOKUP($F10418,Apoio!$A:$F,6,FALSE)</f>
        <v>Araraquara</v>
      </c>
    </row>
    <row r="10419" spans="1:12" x14ac:dyDescent="0.25">
      <c r="A10419" s="79">
        <v>2024</v>
      </c>
      <c r="B10419" s="79" t="s">
        <v>379</v>
      </c>
      <c r="C10419" s="79" t="s">
        <v>514</v>
      </c>
      <c r="D10419" s="79" t="s">
        <v>45</v>
      </c>
      <c r="E10419" s="79" t="s">
        <v>55</v>
      </c>
      <c r="F10419" s="80">
        <v>17773</v>
      </c>
      <c r="G10419" s="35" t="str">
        <f>VLOOKUP(F10419,Apoio!A:B,2,FALSE)</f>
        <v>CECON</v>
      </c>
      <c r="H10419" s="79" t="s">
        <v>528</v>
      </c>
      <c r="I10419" s="81">
        <v>17</v>
      </c>
      <c r="J10419" s="2" t="str">
        <f>VLOOKUP($F10419,Apoio!$A:$F,4,FALSE)</f>
        <v>CECON</v>
      </c>
      <c r="K10419" s="2">
        <f>VLOOKUP($F10419,Apoio!$A:$F,5,FALSE)</f>
        <v>20</v>
      </c>
      <c r="L10419" s="24" t="str">
        <f>VLOOKUP($F10419,Apoio!$A:$F,6,FALSE)</f>
        <v>Araraquara</v>
      </c>
    </row>
    <row r="10420" spans="1:12" x14ac:dyDescent="0.25">
      <c r="A10420" s="79">
        <v>2024</v>
      </c>
      <c r="B10420" s="79" t="s">
        <v>379</v>
      </c>
      <c r="C10420" s="79" t="s">
        <v>527</v>
      </c>
      <c r="D10420" s="79" t="s">
        <v>45</v>
      </c>
      <c r="E10420" s="79" t="s">
        <v>59</v>
      </c>
      <c r="F10420" s="80">
        <v>12511</v>
      </c>
      <c r="G10420" s="35" t="str">
        <f>VLOOKUP(F10420,Apoio!A:B,2,FALSE)</f>
        <v>Vara Federal + JEF</v>
      </c>
      <c r="H10420" s="79" t="s">
        <v>60</v>
      </c>
      <c r="I10420" s="81">
        <v>73</v>
      </c>
      <c r="J10420" s="2">
        <f>VLOOKUP($F10420,Apoio!$A:$F,4,FALSE)</f>
        <v>1</v>
      </c>
      <c r="K10420" s="2">
        <f>VLOOKUP($F10420,Apoio!$A:$F,5,FALSE)</f>
        <v>16</v>
      </c>
      <c r="L10420" s="24" t="str">
        <f>VLOOKUP($F10420,Apoio!$A:$F,6,FALSE)</f>
        <v>Assis</v>
      </c>
    </row>
    <row r="10421" spans="1:12" x14ac:dyDescent="0.25">
      <c r="A10421" s="79">
        <v>2024</v>
      </c>
      <c r="B10421" s="79" t="s">
        <v>379</v>
      </c>
      <c r="C10421" s="79" t="s">
        <v>514</v>
      </c>
      <c r="D10421" s="79" t="s">
        <v>45</v>
      </c>
      <c r="E10421" s="79" t="s">
        <v>59</v>
      </c>
      <c r="F10421" s="80">
        <v>12511</v>
      </c>
      <c r="G10421" s="35" t="str">
        <f>VLOOKUP(F10421,Apoio!A:B,2,FALSE)</f>
        <v>Vara Federal + JEF</v>
      </c>
      <c r="H10421" s="79" t="s">
        <v>60</v>
      </c>
      <c r="I10421" s="81">
        <v>2884</v>
      </c>
      <c r="J10421" s="2">
        <f>VLOOKUP($F10421,Apoio!$A:$F,4,FALSE)</f>
        <v>1</v>
      </c>
      <c r="K10421" s="2">
        <f>VLOOKUP($F10421,Apoio!$A:$F,5,FALSE)</f>
        <v>16</v>
      </c>
      <c r="L10421" s="24" t="str">
        <f>VLOOKUP($F10421,Apoio!$A:$F,6,FALSE)</f>
        <v>Assis</v>
      </c>
    </row>
    <row r="10422" spans="1:12" x14ac:dyDescent="0.25">
      <c r="A10422" s="79">
        <v>2024</v>
      </c>
      <c r="B10422" s="79" t="s">
        <v>379</v>
      </c>
      <c r="C10422" s="79" t="s">
        <v>527</v>
      </c>
      <c r="D10422" s="79" t="s">
        <v>45</v>
      </c>
      <c r="E10422" s="79" t="s">
        <v>59</v>
      </c>
      <c r="F10422" s="80">
        <v>12511</v>
      </c>
      <c r="G10422" s="35" t="str">
        <f>VLOOKUP(F10422,Apoio!A:B,2,FALSE)</f>
        <v>Vara Federal + JEF</v>
      </c>
      <c r="H10422" s="79" t="s">
        <v>60</v>
      </c>
      <c r="I10422" s="81">
        <v>3676</v>
      </c>
      <c r="J10422" s="2">
        <f>VLOOKUP($F10422,Apoio!$A:$F,4,FALSE)</f>
        <v>1</v>
      </c>
      <c r="K10422" s="2">
        <f>VLOOKUP($F10422,Apoio!$A:$F,5,FALSE)</f>
        <v>16</v>
      </c>
      <c r="L10422" s="24" t="str">
        <f>VLOOKUP($F10422,Apoio!$A:$F,6,FALSE)</f>
        <v>Assis</v>
      </c>
    </row>
    <row r="10423" spans="1:12" x14ac:dyDescent="0.25">
      <c r="A10423" s="79">
        <v>2024</v>
      </c>
      <c r="B10423" s="79" t="s">
        <v>379</v>
      </c>
      <c r="C10423" s="79" t="s">
        <v>514</v>
      </c>
      <c r="D10423" s="79" t="s">
        <v>45</v>
      </c>
      <c r="E10423" s="79" t="s">
        <v>59</v>
      </c>
      <c r="F10423" s="80">
        <v>12511</v>
      </c>
      <c r="G10423" s="35" t="str">
        <f>VLOOKUP(F10423,Apoio!A:B,2,FALSE)</f>
        <v>Vara Federal + JEF</v>
      </c>
      <c r="H10423" s="79" t="s">
        <v>60</v>
      </c>
      <c r="I10423" s="81">
        <v>2222</v>
      </c>
      <c r="J10423" s="2">
        <f>VLOOKUP($F10423,Apoio!$A:$F,4,FALSE)</f>
        <v>1</v>
      </c>
      <c r="K10423" s="2">
        <f>VLOOKUP($F10423,Apoio!$A:$F,5,FALSE)</f>
        <v>16</v>
      </c>
      <c r="L10423" s="24" t="str">
        <f>VLOOKUP($F10423,Apoio!$A:$F,6,FALSE)</f>
        <v>Assis</v>
      </c>
    </row>
    <row r="10424" spans="1:12" x14ac:dyDescent="0.25">
      <c r="A10424" s="79">
        <v>2024</v>
      </c>
      <c r="B10424" s="79" t="s">
        <v>379</v>
      </c>
      <c r="C10424" s="79" t="s">
        <v>527</v>
      </c>
      <c r="D10424" s="79" t="s">
        <v>45</v>
      </c>
      <c r="E10424" s="79" t="s">
        <v>61</v>
      </c>
      <c r="F10424" s="80">
        <v>16586</v>
      </c>
      <c r="G10424" s="35" t="str">
        <f>VLOOKUP(F10424,Apoio!A:B,2,FALSE)</f>
        <v>Vara Federal + JEF</v>
      </c>
      <c r="H10424" s="79" t="s">
        <v>62</v>
      </c>
      <c r="I10424" s="81">
        <v>2409</v>
      </c>
      <c r="J10424" s="2">
        <f>VLOOKUP($F10424,Apoio!$A:$F,4,FALSE)</f>
        <v>1</v>
      </c>
      <c r="K10424" s="2">
        <f>VLOOKUP($F10424,Apoio!$A:$F,5,FALSE)</f>
        <v>32</v>
      </c>
      <c r="L10424" s="24" t="str">
        <f>VLOOKUP($F10424,Apoio!$A:$F,6,FALSE)</f>
        <v>Avaré</v>
      </c>
    </row>
    <row r="10425" spans="1:12" x14ac:dyDescent="0.25">
      <c r="A10425" s="79">
        <v>2024</v>
      </c>
      <c r="B10425" s="79" t="s">
        <v>379</v>
      </c>
      <c r="C10425" s="79" t="s">
        <v>514</v>
      </c>
      <c r="D10425" s="79" t="s">
        <v>45</v>
      </c>
      <c r="E10425" s="79" t="s">
        <v>61</v>
      </c>
      <c r="F10425" s="80">
        <v>16586</v>
      </c>
      <c r="G10425" s="35" t="str">
        <f>VLOOKUP(F10425,Apoio!A:B,2,FALSE)</f>
        <v>Vara Federal + JEF</v>
      </c>
      <c r="H10425" s="79" t="s">
        <v>62</v>
      </c>
      <c r="I10425" s="81">
        <v>1826</v>
      </c>
      <c r="J10425" s="2">
        <f>VLOOKUP($F10425,Apoio!$A:$F,4,FALSE)</f>
        <v>1</v>
      </c>
      <c r="K10425" s="2">
        <f>VLOOKUP($F10425,Apoio!$A:$F,5,FALSE)</f>
        <v>32</v>
      </c>
      <c r="L10425" s="24" t="str">
        <f>VLOOKUP($F10425,Apoio!$A:$F,6,FALSE)</f>
        <v>Avaré</v>
      </c>
    </row>
    <row r="10426" spans="1:12" x14ac:dyDescent="0.25">
      <c r="A10426" s="79">
        <v>2024</v>
      </c>
      <c r="B10426" s="79" t="s">
        <v>379</v>
      </c>
      <c r="C10426" s="79" t="s">
        <v>527</v>
      </c>
      <c r="D10426" s="79" t="s">
        <v>45</v>
      </c>
      <c r="E10426" s="79" t="s">
        <v>61</v>
      </c>
      <c r="F10426" s="80">
        <v>16586</v>
      </c>
      <c r="G10426" s="35" t="str">
        <f>VLOOKUP(F10426,Apoio!A:B,2,FALSE)</f>
        <v>Vara Federal + JEF</v>
      </c>
      <c r="H10426" s="79" t="s">
        <v>62</v>
      </c>
      <c r="I10426" s="81">
        <v>2215</v>
      </c>
      <c r="J10426" s="2">
        <f>VLOOKUP($F10426,Apoio!$A:$F,4,FALSE)</f>
        <v>1</v>
      </c>
      <c r="K10426" s="2">
        <f>VLOOKUP($F10426,Apoio!$A:$F,5,FALSE)</f>
        <v>32</v>
      </c>
      <c r="L10426" s="24" t="str">
        <f>VLOOKUP($F10426,Apoio!$A:$F,6,FALSE)</f>
        <v>Avaré</v>
      </c>
    </row>
    <row r="10427" spans="1:12" x14ac:dyDescent="0.25">
      <c r="A10427" s="79">
        <v>2024</v>
      </c>
      <c r="B10427" s="79" t="s">
        <v>379</v>
      </c>
      <c r="C10427" s="79" t="s">
        <v>514</v>
      </c>
      <c r="D10427" s="79" t="s">
        <v>45</v>
      </c>
      <c r="E10427" s="79" t="s">
        <v>61</v>
      </c>
      <c r="F10427" s="80">
        <v>16586</v>
      </c>
      <c r="G10427" s="35" t="str">
        <f>VLOOKUP(F10427,Apoio!A:B,2,FALSE)</f>
        <v>Vara Federal + JEF</v>
      </c>
      <c r="H10427" s="79" t="s">
        <v>62</v>
      </c>
      <c r="I10427" s="81">
        <v>929</v>
      </c>
      <c r="J10427" s="2">
        <f>VLOOKUP($F10427,Apoio!$A:$F,4,FALSE)</f>
        <v>1</v>
      </c>
      <c r="K10427" s="2">
        <f>VLOOKUP($F10427,Apoio!$A:$F,5,FALSE)</f>
        <v>32</v>
      </c>
      <c r="L10427" s="24" t="str">
        <f>VLOOKUP($F10427,Apoio!$A:$F,6,FALSE)</f>
        <v>Avaré</v>
      </c>
    </row>
    <row r="10428" spans="1:12" x14ac:dyDescent="0.25">
      <c r="A10428" s="79">
        <v>2024</v>
      </c>
      <c r="B10428" s="79" t="s">
        <v>379</v>
      </c>
      <c r="C10428" s="79" t="s">
        <v>527</v>
      </c>
      <c r="D10428" s="79" t="s">
        <v>45</v>
      </c>
      <c r="E10428" s="79" t="s">
        <v>63</v>
      </c>
      <c r="F10428" s="80">
        <v>13743</v>
      </c>
      <c r="G10428" s="35" t="str">
        <f>VLOOKUP(F10428,Apoio!A:B,2,FALSE)</f>
        <v>Vara Federal + JEF</v>
      </c>
      <c r="H10428" s="79" t="s">
        <v>64</v>
      </c>
      <c r="I10428" s="81">
        <v>4188</v>
      </c>
      <c r="J10428" s="2">
        <f>VLOOKUP($F10428,Apoio!$A:$F,4,FALSE)</f>
        <v>1</v>
      </c>
      <c r="K10428" s="2">
        <f>VLOOKUP($F10428,Apoio!$A:$F,5,FALSE)</f>
        <v>38</v>
      </c>
      <c r="L10428" s="24" t="str">
        <f>VLOOKUP($F10428,Apoio!$A:$F,6,FALSE)</f>
        <v>Barretos</v>
      </c>
    </row>
    <row r="10429" spans="1:12" x14ac:dyDescent="0.25">
      <c r="A10429" s="79">
        <v>2024</v>
      </c>
      <c r="B10429" s="79" t="s">
        <v>379</v>
      </c>
      <c r="C10429" s="79" t="s">
        <v>514</v>
      </c>
      <c r="D10429" s="79" t="s">
        <v>45</v>
      </c>
      <c r="E10429" s="79" t="s">
        <v>63</v>
      </c>
      <c r="F10429" s="80">
        <v>13743</v>
      </c>
      <c r="G10429" s="35" t="str">
        <f>VLOOKUP(F10429,Apoio!A:B,2,FALSE)</f>
        <v>Vara Federal + JEF</v>
      </c>
      <c r="H10429" s="79" t="s">
        <v>64</v>
      </c>
      <c r="I10429" s="81">
        <v>4298</v>
      </c>
      <c r="J10429" s="2">
        <f>VLOOKUP($F10429,Apoio!$A:$F,4,FALSE)</f>
        <v>1</v>
      </c>
      <c r="K10429" s="2">
        <f>VLOOKUP($F10429,Apoio!$A:$F,5,FALSE)</f>
        <v>38</v>
      </c>
      <c r="L10429" s="24" t="str">
        <f>VLOOKUP($F10429,Apoio!$A:$F,6,FALSE)</f>
        <v>Barretos</v>
      </c>
    </row>
    <row r="10430" spans="1:12" x14ac:dyDescent="0.25">
      <c r="A10430" s="79">
        <v>2024</v>
      </c>
      <c r="B10430" s="79" t="s">
        <v>379</v>
      </c>
      <c r="C10430" s="79" t="s">
        <v>527</v>
      </c>
      <c r="D10430" s="79" t="s">
        <v>45</v>
      </c>
      <c r="E10430" s="79" t="s">
        <v>63</v>
      </c>
      <c r="F10430" s="80">
        <v>13743</v>
      </c>
      <c r="G10430" s="35" t="str">
        <f>VLOOKUP(F10430,Apoio!A:B,2,FALSE)</f>
        <v>Vara Federal + JEF</v>
      </c>
      <c r="H10430" s="79" t="s">
        <v>64</v>
      </c>
      <c r="I10430" s="81">
        <v>3776</v>
      </c>
      <c r="J10430" s="2">
        <f>VLOOKUP($F10430,Apoio!$A:$F,4,FALSE)</f>
        <v>1</v>
      </c>
      <c r="K10430" s="2">
        <f>VLOOKUP($F10430,Apoio!$A:$F,5,FALSE)</f>
        <v>38</v>
      </c>
      <c r="L10430" s="24" t="str">
        <f>VLOOKUP($F10430,Apoio!$A:$F,6,FALSE)</f>
        <v>Barretos</v>
      </c>
    </row>
    <row r="10431" spans="1:12" x14ac:dyDescent="0.25">
      <c r="A10431" s="79">
        <v>2024</v>
      </c>
      <c r="B10431" s="79" t="s">
        <v>379</v>
      </c>
      <c r="C10431" s="79" t="s">
        <v>514</v>
      </c>
      <c r="D10431" s="79" t="s">
        <v>45</v>
      </c>
      <c r="E10431" s="79" t="s">
        <v>63</v>
      </c>
      <c r="F10431" s="80">
        <v>13743</v>
      </c>
      <c r="G10431" s="35" t="str">
        <f>VLOOKUP(F10431,Apoio!A:B,2,FALSE)</f>
        <v>Vara Federal + JEF</v>
      </c>
      <c r="H10431" s="79" t="s">
        <v>64</v>
      </c>
      <c r="I10431" s="81">
        <v>3018</v>
      </c>
      <c r="J10431" s="2">
        <f>VLOOKUP($F10431,Apoio!$A:$F,4,FALSE)</f>
        <v>1</v>
      </c>
      <c r="K10431" s="2">
        <f>VLOOKUP($F10431,Apoio!$A:$F,5,FALSE)</f>
        <v>38</v>
      </c>
      <c r="L10431" s="24" t="str">
        <f>VLOOKUP($F10431,Apoio!$A:$F,6,FALSE)</f>
        <v>Barretos</v>
      </c>
    </row>
    <row r="10432" spans="1:12" x14ac:dyDescent="0.25">
      <c r="A10432" s="79">
        <v>2024</v>
      </c>
      <c r="B10432" s="79" t="s">
        <v>379</v>
      </c>
      <c r="C10432" s="79" t="s">
        <v>527</v>
      </c>
      <c r="D10432" s="79" t="s">
        <v>45</v>
      </c>
      <c r="E10432" s="79" t="s">
        <v>65</v>
      </c>
      <c r="F10432" s="80">
        <v>18224</v>
      </c>
      <c r="G10432" s="35" t="str">
        <f>VLOOKUP(F10432,Apoio!A:B,2,FALSE)</f>
        <v>Vara Federal</v>
      </c>
      <c r="H10432" s="79" t="s">
        <v>66</v>
      </c>
      <c r="I10432" s="81">
        <v>14792</v>
      </c>
      <c r="J10432" s="2">
        <f>VLOOKUP($F10432,Apoio!$A:$F,4,FALSE)</f>
        <v>1</v>
      </c>
      <c r="K10432" s="2">
        <f>VLOOKUP($F10432,Apoio!$A:$F,5,FALSE)</f>
        <v>44</v>
      </c>
      <c r="L10432" s="24" t="str">
        <f>VLOOKUP($F10432,Apoio!$A:$F,6,FALSE)</f>
        <v>Barueri</v>
      </c>
    </row>
    <row r="10433" spans="1:12" x14ac:dyDescent="0.25">
      <c r="A10433" s="79">
        <v>2024</v>
      </c>
      <c r="B10433" s="79" t="s">
        <v>379</v>
      </c>
      <c r="C10433" s="79" t="s">
        <v>514</v>
      </c>
      <c r="D10433" s="79" t="s">
        <v>45</v>
      </c>
      <c r="E10433" s="79" t="s">
        <v>65</v>
      </c>
      <c r="F10433" s="80">
        <v>18224</v>
      </c>
      <c r="G10433" s="35" t="str">
        <f>VLOOKUP(F10433,Apoio!A:B,2,FALSE)</f>
        <v>Vara Federal</v>
      </c>
      <c r="H10433" s="79" t="s">
        <v>66</v>
      </c>
      <c r="I10433" s="81">
        <v>12193</v>
      </c>
      <c r="J10433" s="2">
        <f>VLOOKUP($F10433,Apoio!$A:$F,4,FALSE)</f>
        <v>1</v>
      </c>
      <c r="K10433" s="2">
        <f>VLOOKUP($F10433,Apoio!$A:$F,5,FALSE)</f>
        <v>44</v>
      </c>
      <c r="L10433" s="24" t="str">
        <f>VLOOKUP($F10433,Apoio!$A:$F,6,FALSE)</f>
        <v>Barueri</v>
      </c>
    </row>
    <row r="10434" spans="1:12" x14ac:dyDescent="0.25">
      <c r="A10434" s="79">
        <v>2024</v>
      </c>
      <c r="B10434" s="79" t="s">
        <v>379</v>
      </c>
      <c r="C10434" s="79" t="s">
        <v>527</v>
      </c>
      <c r="D10434" s="79" t="s">
        <v>45</v>
      </c>
      <c r="E10434" s="79" t="s">
        <v>65</v>
      </c>
      <c r="F10434" s="80">
        <v>18226</v>
      </c>
      <c r="G10434" s="35" t="str">
        <f>VLOOKUP(F10434,Apoio!A:B,2,FALSE)</f>
        <v>Juizado</v>
      </c>
      <c r="H10434" s="79" t="s">
        <v>67</v>
      </c>
      <c r="I10434" s="81">
        <v>10201</v>
      </c>
      <c r="J10434" s="2">
        <f>VLOOKUP($F10434,Apoio!$A:$F,4,FALSE)</f>
        <v>1</v>
      </c>
      <c r="K10434" s="2">
        <f>VLOOKUP($F10434,Apoio!$A:$F,5,FALSE)</f>
        <v>44</v>
      </c>
      <c r="L10434" s="24" t="str">
        <f>VLOOKUP($F10434,Apoio!$A:$F,6,FALSE)</f>
        <v>Barueri</v>
      </c>
    </row>
    <row r="10435" spans="1:12" x14ac:dyDescent="0.25">
      <c r="A10435" s="79">
        <v>2024</v>
      </c>
      <c r="B10435" s="79" t="s">
        <v>379</v>
      </c>
      <c r="C10435" s="79" t="s">
        <v>514</v>
      </c>
      <c r="D10435" s="79" t="s">
        <v>45</v>
      </c>
      <c r="E10435" s="79" t="s">
        <v>65</v>
      </c>
      <c r="F10435" s="80">
        <v>18226</v>
      </c>
      <c r="G10435" s="35" t="str">
        <f>VLOOKUP(F10435,Apoio!A:B,2,FALSE)</f>
        <v>Juizado</v>
      </c>
      <c r="H10435" s="79" t="s">
        <v>67</v>
      </c>
      <c r="I10435" s="81">
        <v>5625</v>
      </c>
      <c r="J10435" s="2">
        <f>VLOOKUP($F10435,Apoio!$A:$F,4,FALSE)</f>
        <v>1</v>
      </c>
      <c r="K10435" s="2">
        <f>VLOOKUP($F10435,Apoio!$A:$F,5,FALSE)</f>
        <v>44</v>
      </c>
      <c r="L10435" s="24" t="str">
        <f>VLOOKUP($F10435,Apoio!$A:$F,6,FALSE)</f>
        <v>Barueri</v>
      </c>
    </row>
    <row r="10436" spans="1:12" x14ac:dyDescent="0.25">
      <c r="A10436" s="79">
        <v>2024</v>
      </c>
      <c r="B10436" s="79" t="s">
        <v>379</v>
      </c>
      <c r="C10436" s="79" t="s">
        <v>527</v>
      </c>
      <c r="D10436" s="79" t="s">
        <v>45</v>
      </c>
      <c r="E10436" s="79" t="s">
        <v>65</v>
      </c>
      <c r="F10436" s="80">
        <v>18225</v>
      </c>
      <c r="G10436" s="35" t="str">
        <f>VLOOKUP(F10436,Apoio!A:B,2,FALSE)</f>
        <v>Vara Federal</v>
      </c>
      <c r="H10436" s="79" t="s">
        <v>68</v>
      </c>
      <c r="I10436" s="81">
        <v>13359</v>
      </c>
      <c r="J10436" s="2">
        <f>VLOOKUP($F10436,Apoio!$A:$F,4,FALSE)</f>
        <v>2</v>
      </c>
      <c r="K10436" s="2">
        <f>VLOOKUP($F10436,Apoio!$A:$F,5,FALSE)</f>
        <v>44</v>
      </c>
      <c r="L10436" s="24" t="str">
        <f>VLOOKUP($F10436,Apoio!$A:$F,6,FALSE)</f>
        <v>Barueri</v>
      </c>
    </row>
    <row r="10437" spans="1:12" x14ac:dyDescent="0.25">
      <c r="A10437" s="79">
        <v>2024</v>
      </c>
      <c r="B10437" s="79" t="s">
        <v>379</v>
      </c>
      <c r="C10437" s="79" t="s">
        <v>514</v>
      </c>
      <c r="D10437" s="79" t="s">
        <v>45</v>
      </c>
      <c r="E10437" s="79" t="s">
        <v>65</v>
      </c>
      <c r="F10437" s="80">
        <v>18225</v>
      </c>
      <c r="G10437" s="35" t="str">
        <f>VLOOKUP(F10437,Apoio!A:B,2,FALSE)</f>
        <v>Vara Federal</v>
      </c>
      <c r="H10437" s="79" t="s">
        <v>68</v>
      </c>
      <c r="I10437" s="81">
        <v>8377</v>
      </c>
      <c r="J10437" s="2">
        <f>VLOOKUP($F10437,Apoio!$A:$F,4,FALSE)</f>
        <v>2</v>
      </c>
      <c r="K10437" s="2">
        <f>VLOOKUP($F10437,Apoio!$A:$F,5,FALSE)</f>
        <v>44</v>
      </c>
      <c r="L10437" s="24" t="str">
        <f>VLOOKUP($F10437,Apoio!$A:$F,6,FALSE)</f>
        <v>Barueri</v>
      </c>
    </row>
    <row r="10438" spans="1:12" x14ac:dyDescent="0.25">
      <c r="A10438" s="79">
        <v>2024</v>
      </c>
      <c r="B10438" s="79" t="s">
        <v>379</v>
      </c>
      <c r="C10438" s="79" t="s">
        <v>514</v>
      </c>
      <c r="D10438" s="79" t="s">
        <v>45</v>
      </c>
      <c r="E10438" s="79" t="s">
        <v>65</v>
      </c>
      <c r="F10438" s="80">
        <v>74911</v>
      </c>
      <c r="G10438" s="35" t="str">
        <f>VLOOKUP(F10438,Apoio!A:B,2,FALSE)</f>
        <v>Vara Federal</v>
      </c>
      <c r="H10438" s="79" t="s">
        <v>348</v>
      </c>
      <c r="I10438" s="81">
        <v>14</v>
      </c>
      <c r="J10438" s="2" t="str">
        <f>VLOOKUP($F10438,Apoio!$A:$F,4,FALSE)</f>
        <v>CECON</v>
      </c>
      <c r="K10438" s="2">
        <f>VLOOKUP($F10438,Apoio!$A:$F,5,FALSE)</f>
        <v>44</v>
      </c>
      <c r="L10438" s="24" t="str">
        <f>VLOOKUP($F10438,Apoio!$A:$F,6,FALSE)</f>
        <v>Barueri</v>
      </c>
    </row>
    <row r="10439" spans="1:12" x14ac:dyDescent="0.25">
      <c r="A10439" s="79">
        <v>2024</v>
      </c>
      <c r="B10439" s="79" t="s">
        <v>379</v>
      </c>
      <c r="C10439" s="79" t="s">
        <v>527</v>
      </c>
      <c r="D10439" s="79" t="s">
        <v>45</v>
      </c>
      <c r="E10439" s="79" t="s">
        <v>65</v>
      </c>
      <c r="F10439" s="80">
        <v>74911</v>
      </c>
      <c r="G10439" s="35" t="str">
        <f>VLOOKUP(F10439,Apoio!A:B,2,FALSE)</f>
        <v>Vara Federal</v>
      </c>
      <c r="H10439" s="79" t="s">
        <v>348</v>
      </c>
      <c r="I10439" s="81">
        <v>1</v>
      </c>
      <c r="J10439" s="2" t="str">
        <f>VLOOKUP($F10439,Apoio!$A:$F,4,FALSE)</f>
        <v>CECON</v>
      </c>
      <c r="K10439" s="2">
        <f>VLOOKUP($F10439,Apoio!$A:$F,5,FALSE)</f>
        <v>44</v>
      </c>
      <c r="L10439" s="24" t="str">
        <f>VLOOKUP($F10439,Apoio!$A:$F,6,FALSE)</f>
        <v>Barueri</v>
      </c>
    </row>
    <row r="10440" spans="1:12" x14ac:dyDescent="0.25">
      <c r="A10440" s="79">
        <v>2024</v>
      </c>
      <c r="B10440" s="79" t="s">
        <v>379</v>
      </c>
      <c r="C10440" s="79" t="s">
        <v>514</v>
      </c>
      <c r="D10440" s="79" t="s">
        <v>45</v>
      </c>
      <c r="E10440" s="79" t="s">
        <v>65</v>
      </c>
      <c r="F10440" s="80">
        <v>74911</v>
      </c>
      <c r="G10440" s="35" t="str">
        <f>VLOOKUP(F10440,Apoio!A:B,2,FALSE)</f>
        <v>Vara Federal</v>
      </c>
      <c r="H10440" s="79" t="s">
        <v>348</v>
      </c>
      <c r="I10440" s="81">
        <v>3</v>
      </c>
      <c r="J10440" s="2" t="str">
        <f>VLOOKUP($F10440,Apoio!$A:$F,4,FALSE)</f>
        <v>CECON</v>
      </c>
      <c r="K10440" s="2">
        <f>VLOOKUP($F10440,Apoio!$A:$F,5,FALSE)</f>
        <v>44</v>
      </c>
      <c r="L10440" s="24" t="str">
        <f>VLOOKUP($F10440,Apoio!$A:$F,6,FALSE)</f>
        <v>Barueri</v>
      </c>
    </row>
    <row r="10441" spans="1:12" x14ac:dyDescent="0.25">
      <c r="A10441" s="79">
        <v>2024</v>
      </c>
      <c r="B10441" s="79" t="s">
        <v>379</v>
      </c>
      <c r="C10441" s="79" t="s">
        <v>527</v>
      </c>
      <c r="D10441" s="79" t="s">
        <v>45</v>
      </c>
      <c r="E10441" s="79" t="s">
        <v>69</v>
      </c>
      <c r="F10441" s="80">
        <v>12478</v>
      </c>
      <c r="G10441" s="35" t="str">
        <f>VLOOKUP(F10441,Apoio!A:B,2,FALSE)</f>
        <v>Vara Federal</v>
      </c>
      <c r="H10441" s="79" t="s">
        <v>70</v>
      </c>
      <c r="I10441" s="81">
        <v>3791</v>
      </c>
      <c r="J10441" s="2">
        <f>VLOOKUP($F10441,Apoio!$A:$F,4,FALSE)</f>
        <v>1</v>
      </c>
      <c r="K10441" s="2">
        <f>VLOOKUP($F10441,Apoio!$A:$F,5,FALSE)</f>
        <v>8</v>
      </c>
      <c r="L10441" s="24" t="str">
        <f>VLOOKUP($F10441,Apoio!$A:$F,6,FALSE)</f>
        <v>Bauru</v>
      </c>
    </row>
    <row r="10442" spans="1:12" x14ac:dyDescent="0.25">
      <c r="A10442" s="79">
        <v>2024</v>
      </c>
      <c r="B10442" s="79" t="s">
        <v>379</v>
      </c>
      <c r="C10442" s="79" t="s">
        <v>514</v>
      </c>
      <c r="D10442" s="79" t="s">
        <v>45</v>
      </c>
      <c r="E10442" s="79" t="s">
        <v>69</v>
      </c>
      <c r="F10442" s="80">
        <v>12478</v>
      </c>
      <c r="G10442" s="35" t="str">
        <f>VLOOKUP(F10442,Apoio!A:B,2,FALSE)</f>
        <v>Vara Federal</v>
      </c>
      <c r="H10442" s="79" t="s">
        <v>70</v>
      </c>
      <c r="I10442" s="81">
        <v>2534</v>
      </c>
      <c r="J10442" s="2">
        <f>VLOOKUP($F10442,Apoio!$A:$F,4,FALSE)</f>
        <v>1</v>
      </c>
      <c r="K10442" s="2">
        <f>VLOOKUP($F10442,Apoio!$A:$F,5,FALSE)</f>
        <v>8</v>
      </c>
      <c r="L10442" s="24" t="str">
        <f>VLOOKUP($F10442,Apoio!$A:$F,6,FALSE)</f>
        <v>Bauru</v>
      </c>
    </row>
    <row r="10443" spans="1:12" x14ac:dyDescent="0.25">
      <c r="A10443" s="79">
        <v>2024</v>
      </c>
      <c r="B10443" s="79" t="s">
        <v>379</v>
      </c>
      <c r="C10443" s="79" t="s">
        <v>527</v>
      </c>
      <c r="D10443" s="79" t="s">
        <v>45</v>
      </c>
      <c r="E10443" s="79" t="s">
        <v>69</v>
      </c>
      <c r="F10443" s="80">
        <v>16499</v>
      </c>
      <c r="G10443" s="35" t="str">
        <f>VLOOKUP(F10443,Apoio!A:B,2,FALSE)</f>
        <v>Juizado</v>
      </c>
      <c r="H10443" s="79" t="s">
        <v>71</v>
      </c>
      <c r="I10443" s="81">
        <v>11795</v>
      </c>
      <c r="J10443" s="2">
        <f>VLOOKUP($F10443,Apoio!$A:$F,4,FALSE)</f>
        <v>1</v>
      </c>
      <c r="K10443" s="2">
        <f>VLOOKUP($F10443,Apoio!$A:$F,5,FALSE)</f>
        <v>8</v>
      </c>
      <c r="L10443" s="24" t="str">
        <f>VLOOKUP($F10443,Apoio!$A:$F,6,FALSE)</f>
        <v>Bauru</v>
      </c>
    </row>
    <row r="10444" spans="1:12" x14ac:dyDescent="0.25">
      <c r="A10444" s="79">
        <v>2024</v>
      </c>
      <c r="B10444" s="79" t="s">
        <v>379</v>
      </c>
      <c r="C10444" s="79" t="s">
        <v>514</v>
      </c>
      <c r="D10444" s="79" t="s">
        <v>45</v>
      </c>
      <c r="E10444" s="79" t="s">
        <v>69</v>
      </c>
      <c r="F10444" s="80">
        <v>16499</v>
      </c>
      <c r="G10444" s="35" t="str">
        <f>VLOOKUP(F10444,Apoio!A:B,2,FALSE)</f>
        <v>Juizado</v>
      </c>
      <c r="H10444" s="79" t="s">
        <v>71</v>
      </c>
      <c r="I10444" s="81">
        <v>8466</v>
      </c>
      <c r="J10444" s="2">
        <f>VLOOKUP($F10444,Apoio!$A:$F,4,FALSE)</f>
        <v>1</v>
      </c>
      <c r="K10444" s="2">
        <f>VLOOKUP($F10444,Apoio!$A:$F,5,FALSE)</f>
        <v>8</v>
      </c>
      <c r="L10444" s="24" t="str">
        <f>VLOOKUP($F10444,Apoio!$A:$F,6,FALSE)</f>
        <v>Bauru</v>
      </c>
    </row>
    <row r="10445" spans="1:12" x14ac:dyDescent="0.25">
      <c r="A10445" s="79">
        <v>2024</v>
      </c>
      <c r="B10445" s="79" t="s">
        <v>379</v>
      </c>
      <c r="C10445" s="79" t="s">
        <v>527</v>
      </c>
      <c r="D10445" s="79" t="s">
        <v>45</v>
      </c>
      <c r="E10445" s="79" t="s">
        <v>69</v>
      </c>
      <c r="F10445" s="80">
        <v>12479</v>
      </c>
      <c r="G10445" s="35" t="str">
        <f>VLOOKUP(F10445,Apoio!A:B,2,FALSE)</f>
        <v>Vara Federal</v>
      </c>
      <c r="H10445" s="79" t="s">
        <v>72</v>
      </c>
      <c r="I10445" s="81">
        <v>4660</v>
      </c>
      <c r="J10445" s="2">
        <f>VLOOKUP($F10445,Apoio!$A:$F,4,FALSE)</f>
        <v>2</v>
      </c>
      <c r="K10445" s="2">
        <f>VLOOKUP($F10445,Apoio!$A:$F,5,FALSE)</f>
        <v>8</v>
      </c>
      <c r="L10445" s="24" t="str">
        <f>VLOOKUP($F10445,Apoio!$A:$F,6,FALSE)</f>
        <v>Bauru</v>
      </c>
    </row>
    <row r="10446" spans="1:12" x14ac:dyDescent="0.25">
      <c r="A10446" s="79">
        <v>2024</v>
      </c>
      <c r="B10446" s="79" t="s">
        <v>379</v>
      </c>
      <c r="C10446" s="79" t="s">
        <v>514</v>
      </c>
      <c r="D10446" s="79" t="s">
        <v>45</v>
      </c>
      <c r="E10446" s="79" t="s">
        <v>69</v>
      </c>
      <c r="F10446" s="80">
        <v>12479</v>
      </c>
      <c r="G10446" s="35" t="str">
        <f>VLOOKUP(F10446,Apoio!A:B,2,FALSE)</f>
        <v>Vara Federal</v>
      </c>
      <c r="H10446" s="79" t="s">
        <v>72</v>
      </c>
      <c r="I10446" s="81">
        <v>1976</v>
      </c>
      <c r="J10446" s="2">
        <f>VLOOKUP($F10446,Apoio!$A:$F,4,FALSE)</f>
        <v>2</v>
      </c>
      <c r="K10446" s="2">
        <f>VLOOKUP($F10446,Apoio!$A:$F,5,FALSE)</f>
        <v>8</v>
      </c>
      <c r="L10446" s="24" t="str">
        <f>VLOOKUP($F10446,Apoio!$A:$F,6,FALSE)</f>
        <v>Bauru</v>
      </c>
    </row>
    <row r="10447" spans="1:12" x14ac:dyDescent="0.25">
      <c r="A10447" s="79">
        <v>2024</v>
      </c>
      <c r="B10447" s="79" t="s">
        <v>379</v>
      </c>
      <c r="C10447" s="79" t="s">
        <v>527</v>
      </c>
      <c r="D10447" s="79" t="s">
        <v>45</v>
      </c>
      <c r="E10447" s="79" t="s">
        <v>69</v>
      </c>
      <c r="F10447" s="80">
        <v>12480</v>
      </c>
      <c r="G10447" s="35" t="str">
        <f>VLOOKUP(F10447,Apoio!A:B,2,FALSE)</f>
        <v>Vara Federal</v>
      </c>
      <c r="H10447" s="79" t="s">
        <v>73</v>
      </c>
      <c r="I10447" s="81">
        <v>3280</v>
      </c>
      <c r="J10447" s="2">
        <f>VLOOKUP($F10447,Apoio!$A:$F,4,FALSE)</f>
        <v>3</v>
      </c>
      <c r="K10447" s="2">
        <f>VLOOKUP($F10447,Apoio!$A:$F,5,FALSE)</f>
        <v>8</v>
      </c>
      <c r="L10447" s="24" t="str">
        <f>VLOOKUP($F10447,Apoio!$A:$F,6,FALSE)</f>
        <v>Bauru</v>
      </c>
    </row>
    <row r="10448" spans="1:12" x14ac:dyDescent="0.25">
      <c r="A10448" s="79">
        <v>2024</v>
      </c>
      <c r="B10448" s="79" t="s">
        <v>379</v>
      </c>
      <c r="C10448" s="79" t="s">
        <v>514</v>
      </c>
      <c r="D10448" s="79" t="s">
        <v>45</v>
      </c>
      <c r="E10448" s="79" t="s">
        <v>69</v>
      </c>
      <c r="F10448" s="80">
        <v>12480</v>
      </c>
      <c r="G10448" s="35" t="str">
        <f>VLOOKUP(F10448,Apoio!A:B,2,FALSE)</f>
        <v>Vara Federal</v>
      </c>
      <c r="H10448" s="79" t="s">
        <v>73</v>
      </c>
      <c r="I10448" s="81">
        <v>3038</v>
      </c>
      <c r="J10448" s="2">
        <f>VLOOKUP($F10448,Apoio!$A:$F,4,FALSE)</f>
        <v>3</v>
      </c>
      <c r="K10448" s="2">
        <f>VLOOKUP($F10448,Apoio!$A:$F,5,FALSE)</f>
        <v>8</v>
      </c>
      <c r="L10448" s="24" t="str">
        <f>VLOOKUP($F10448,Apoio!$A:$F,6,FALSE)</f>
        <v>Bauru</v>
      </c>
    </row>
    <row r="10449" spans="1:12" x14ac:dyDescent="0.25">
      <c r="A10449" s="79">
        <v>2024</v>
      </c>
      <c r="B10449" s="79" t="s">
        <v>379</v>
      </c>
      <c r="C10449" s="79" t="s">
        <v>514</v>
      </c>
      <c r="D10449" s="79" t="s">
        <v>45</v>
      </c>
      <c r="E10449" s="79" t="s">
        <v>69</v>
      </c>
      <c r="F10449" s="80">
        <v>52451</v>
      </c>
      <c r="G10449" s="35" t="str">
        <f>VLOOKUP(F10449,Apoio!A:B,2,FALSE)</f>
        <v>Vara Federal</v>
      </c>
      <c r="H10449" s="79" t="s">
        <v>349</v>
      </c>
      <c r="I10449" s="81">
        <v>4</v>
      </c>
      <c r="J10449" s="2" t="str">
        <f>VLOOKUP($F10449,Apoio!$A:$F,4,FALSE)</f>
        <v>CECON</v>
      </c>
      <c r="K10449" s="2">
        <f>VLOOKUP($F10449,Apoio!$A:$F,5,FALSE)</f>
        <v>8</v>
      </c>
      <c r="L10449" s="24" t="str">
        <f>VLOOKUP($F10449,Apoio!$A:$F,6,FALSE)</f>
        <v>Bauru</v>
      </c>
    </row>
    <row r="10450" spans="1:12" x14ac:dyDescent="0.25">
      <c r="A10450" s="79">
        <v>2024</v>
      </c>
      <c r="B10450" s="79" t="s">
        <v>379</v>
      </c>
      <c r="C10450" s="79" t="s">
        <v>514</v>
      </c>
      <c r="D10450" s="79" t="s">
        <v>45</v>
      </c>
      <c r="E10450" s="79" t="s">
        <v>69</v>
      </c>
      <c r="F10450" s="80">
        <v>52451</v>
      </c>
      <c r="G10450" s="35" t="str">
        <f>VLOOKUP(F10450,Apoio!A:B,2,FALSE)</f>
        <v>Vara Federal</v>
      </c>
      <c r="H10450" s="79" t="s">
        <v>349</v>
      </c>
      <c r="I10450" s="81">
        <v>5</v>
      </c>
      <c r="J10450" s="2" t="str">
        <f>VLOOKUP($F10450,Apoio!$A:$F,4,FALSE)</f>
        <v>CECON</v>
      </c>
      <c r="K10450" s="2">
        <f>VLOOKUP($F10450,Apoio!$A:$F,5,FALSE)</f>
        <v>8</v>
      </c>
      <c r="L10450" s="24" t="str">
        <f>VLOOKUP($F10450,Apoio!$A:$F,6,FALSE)</f>
        <v>Bauru</v>
      </c>
    </row>
    <row r="10451" spans="1:12" x14ac:dyDescent="0.25">
      <c r="A10451" s="79">
        <v>2024</v>
      </c>
      <c r="B10451" s="79" t="s">
        <v>379</v>
      </c>
      <c r="C10451" s="79" t="s">
        <v>527</v>
      </c>
      <c r="D10451" s="79" t="s">
        <v>45</v>
      </c>
      <c r="E10451" s="79" t="s">
        <v>74</v>
      </c>
      <c r="F10451" s="80">
        <v>16398</v>
      </c>
      <c r="G10451" s="35" t="str">
        <f>VLOOKUP(F10451,Apoio!A:B,2,FALSE)</f>
        <v>Vara Federal</v>
      </c>
      <c r="H10451" s="79" t="s">
        <v>75</v>
      </c>
      <c r="I10451" s="81">
        <v>1309</v>
      </c>
      <c r="J10451" s="2">
        <f>VLOOKUP($F10451,Apoio!$A:$F,4,FALSE)</f>
        <v>1</v>
      </c>
      <c r="K10451" s="2">
        <f>VLOOKUP($F10451,Apoio!$A:$F,5,FALSE)</f>
        <v>31</v>
      </c>
      <c r="L10451" s="24" t="str">
        <f>VLOOKUP($F10451,Apoio!$A:$F,6,FALSE)</f>
        <v>Botucatu</v>
      </c>
    </row>
    <row r="10452" spans="1:12" x14ac:dyDescent="0.25">
      <c r="A10452" s="79">
        <v>2024</v>
      </c>
      <c r="B10452" s="79" t="s">
        <v>379</v>
      </c>
      <c r="C10452" s="79" t="s">
        <v>514</v>
      </c>
      <c r="D10452" s="79" t="s">
        <v>45</v>
      </c>
      <c r="E10452" s="79" t="s">
        <v>74</v>
      </c>
      <c r="F10452" s="80">
        <v>16398</v>
      </c>
      <c r="G10452" s="35" t="str">
        <f>VLOOKUP(F10452,Apoio!A:B,2,FALSE)</f>
        <v>Vara Federal</v>
      </c>
      <c r="H10452" s="79" t="s">
        <v>75</v>
      </c>
      <c r="I10452" s="81">
        <v>1488</v>
      </c>
      <c r="J10452" s="2">
        <f>VLOOKUP($F10452,Apoio!$A:$F,4,FALSE)</f>
        <v>1</v>
      </c>
      <c r="K10452" s="2">
        <f>VLOOKUP($F10452,Apoio!$A:$F,5,FALSE)</f>
        <v>31</v>
      </c>
      <c r="L10452" s="24" t="str">
        <f>VLOOKUP($F10452,Apoio!$A:$F,6,FALSE)</f>
        <v>Botucatu</v>
      </c>
    </row>
    <row r="10453" spans="1:12" x14ac:dyDescent="0.25">
      <c r="A10453" s="79">
        <v>2024</v>
      </c>
      <c r="B10453" s="79" t="s">
        <v>379</v>
      </c>
      <c r="C10453" s="79" t="s">
        <v>527</v>
      </c>
      <c r="D10453" s="79" t="s">
        <v>45</v>
      </c>
      <c r="E10453" s="79" t="s">
        <v>74</v>
      </c>
      <c r="F10453" s="80">
        <v>14020</v>
      </c>
      <c r="G10453" s="35" t="str">
        <f>VLOOKUP(F10453,Apoio!A:B,2,FALSE)</f>
        <v>Juizado</v>
      </c>
      <c r="H10453" s="79" t="s">
        <v>76</v>
      </c>
      <c r="I10453" s="81">
        <v>6941</v>
      </c>
      <c r="J10453" s="2">
        <f>VLOOKUP($F10453,Apoio!$A:$F,4,FALSE)</f>
        <v>1</v>
      </c>
      <c r="K10453" s="2">
        <f>VLOOKUP($F10453,Apoio!$A:$F,5,FALSE)</f>
        <v>31</v>
      </c>
      <c r="L10453" s="24" t="str">
        <f>VLOOKUP($F10453,Apoio!$A:$F,6,FALSE)</f>
        <v>Botucatu</v>
      </c>
    </row>
    <row r="10454" spans="1:12" x14ac:dyDescent="0.25">
      <c r="A10454" s="79">
        <v>2024</v>
      </c>
      <c r="B10454" s="79" t="s">
        <v>379</v>
      </c>
      <c r="C10454" s="79" t="s">
        <v>514</v>
      </c>
      <c r="D10454" s="79" t="s">
        <v>45</v>
      </c>
      <c r="E10454" s="79" t="s">
        <v>74</v>
      </c>
      <c r="F10454" s="80">
        <v>14020</v>
      </c>
      <c r="G10454" s="35" t="str">
        <f>VLOOKUP(F10454,Apoio!A:B,2,FALSE)</f>
        <v>Juizado</v>
      </c>
      <c r="H10454" s="79" t="s">
        <v>76</v>
      </c>
      <c r="I10454" s="81">
        <v>3002</v>
      </c>
      <c r="J10454" s="2">
        <f>VLOOKUP($F10454,Apoio!$A:$F,4,FALSE)</f>
        <v>1</v>
      </c>
      <c r="K10454" s="2">
        <f>VLOOKUP($F10454,Apoio!$A:$F,5,FALSE)</f>
        <v>31</v>
      </c>
      <c r="L10454" s="24" t="str">
        <f>VLOOKUP($F10454,Apoio!$A:$F,6,FALSE)</f>
        <v>Botucatu</v>
      </c>
    </row>
    <row r="10455" spans="1:12" x14ac:dyDescent="0.25">
      <c r="A10455" s="79">
        <v>2024</v>
      </c>
      <c r="B10455" s="79" t="s">
        <v>379</v>
      </c>
      <c r="C10455" s="79" t="s">
        <v>514</v>
      </c>
      <c r="D10455" s="79" t="s">
        <v>45</v>
      </c>
      <c r="E10455" s="79" t="s">
        <v>74</v>
      </c>
      <c r="F10455" s="80">
        <v>74503</v>
      </c>
      <c r="G10455" s="35" t="str">
        <f>VLOOKUP(F10455,Apoio!A:B,2,FALSE)</f>
        <v>Vara Federal</v>
      </c>
      <c r="H10455" s="79" t="s">
        <v>354</v>
      </c>
      <c r="I10455" s="81">
        <v>12</v>
      </c>
      <c r="J10455" s="2" t="str">
        <f>VLOOKUP($F10455,Apoio!$A:$F,4,FALSE)</f>
        <v>CECON</v>
      </c>
      <c r="K10455" s="2">
        <f>VLOOKUP($F10455,Apoio!$A:$F,5,FALSE)</f>
        <v>31</v>
      </c>
      <c r="L10455" s="24" t="str">
        <f>VLOOKUP($F10455,Apoio!$A:$F,6,FALSE)</f>
        <v>Botucatu</v>
      </c>
    </row>
    <row r="10456" spans="1:12" x14ac:dyDescent="0.25">
      <c r="A10456" s="79">
        <v>2024</v>
      </c>
      <c r="B10456" s="79" t="s">
        <v>379</v>
      </c>
      <c r="C10456" s="79" t="s">
        <v>514</v>
      </c>
      <c r="D10456" s="79" t="s">
        <v>45</v>
      </c>
      <c r="E10456" s="79" t="s">
        <v>74</v>
      </c>
      <c r="F10456" s="80">
        <v>74503</v>
      </c>
      <c r="G10456" s="35" t="str">
        <f>VLOOKUP(F10456,Apoio!A:B,2,FALSE)</f>
        <v>Vara Federal</v>
      </c>
      <c r="H10456" s="79" t="s">
        <v>354</v>
      </c>
      <c r="I10456" s="81">
        <v>2</v>
      </c>
      <c r="J10456" s="2" t="str">
        <f>VLOOKUP($F10456,Apoio!$A:$F,4,FALSE)</f>
        <v>CECON</v>
      </c>
      <c r="K10456" s="2">
        <f>VLOOKUP($F10456,Apoio!$A:$F,5,FALSE)</f>
        <v>31</v>
      </c>
      <c r="L10456" s="24" t="str">
        <f>VLOOKUP($F10456,Apoio!$A:$F,6,FALSE)</f>
        <v>Botucatu</v>
      </c>
    </row>
    <row r="10457" spans="1:12" x14ac:dyDescent="0.25">
      <c r="A10457" s="79">
        <v>2024</v>
      </c>
      <c r="B10457" s="79" t="s">
        <v>379</v>
      </c>
      <c r="C10457" s="79" t="s">
        <v>527</v>
      </c>
      <c r="D10457" s="79" t="s">
        <v>45</v>
      </c>
      <c r="E10457" s="79" t="s">
        <v>77</v>
      </c>
      <c r="F10457" s="80">
        <v>12528</v>
      </c>
      <c r="G10457" s="35" t="str">
        <f>VLOOKUP(F10457,Apoio!A:B,2,FALSE)</f>
        <v>Vara Federal</v>
      </c>
      <c r="H10457" s="79" t="s">
        <v>78</v>
      </c>
      <c r="I10457" s="81">
        <v>8339</v>
      </c>
      <c r="J10457" s="2">
        <f>VLOOKUP($F10457,Apoio!$A:$F,4,FALSE)</f>
        <v>1</v>
      </c>
      <c r="K10457" s="2">
        <f>VLOOKUP($F10457,Apoio!$A:$F,5,FALSE)</f>
        <v>23</v>
      </c>
      <c r="L10457" s="24" t="str">
        <f>VLOOKUP($F10457,Apoio!$A:$F,6,FALSE)</f>
        <v>Bragança Paulista</v>
      </c>
    </row>
    <row r="10458" spans="1:12" x14ac:dyDescent="0.25">
      <c r="A10458" s="79">
        <v>2024</v>
      </c>
      <c r="B10458" s="79" t="s">
        <v>379</v>
      </c>
      <c r="C10458" s="79" t="s">
        <v>514</v>
      </c>
      <c r="D10458" s="79" t="s">
        <v>45</v>
      </c>
      <c r="E10458" s="79" t="s">
        <v>77</v>
      </c>
      <c r="F10458" s="80">
        <v>12528</v>
      </c>
      <c r="G10458" s="35" t="str">
        <f>VLOOKUP(F10458,Apoio!A:B,2,FALSE)</f>
        <v>Vara Federal</v>
      </c>
      <c r="H10458" s="79" t="s">
        <v>78</v>
      </c>
      <c r="I10458" s="81">
        <v>10785</v>
      </c>
      <c r="J10458" s="2">
        <f>VLOOKUP($F10458,Apoio!$A:$F,4,FALSE)</f>
        <v>1</v>
      </c>
      <c r="K10458" s="2">
        <f>VLOOKUP($F10458,Apoio!$A:$F,5,FALSE)</f>
        <v>23</v>
      </c>
      <c r="L10458" s="24" t="str">
        <f>VLOOKUP($F10458,Apoio!$A:$F,6,FALSE)</f>
        <v>Bragança Paulista</v>
      </c>
    </row>
    <row r="10459" spans="1:12" x14ac:dyDescent="0.25">
      <c r="A10459" s="79">
        <v>2024</v>
      </c>
      <c r="B10459" s="79" t="s">
        <v>379</v>
      </c>
      <c r="C10459" s="79" t="s">
        <v>527</v>
      </c>
      <c r="D10459" s="79" t="s">
        <v>45</v>
      </c>
      <c r="E10459" s="79" t="s">
        <v>77</v>
      </c>
      <c r="F10459" s="80">
        <v>18374</v>
      </c>
      <c r="G10459" s="35" t="str">
        <f>VLOOKUP(F10459,Apoio!A:B,2,FALSE)</f>
        <v>Juizado</v>
      </c>
      <c r="H10459" s="79" t="s">
        <v>79</v>
      </c>
      <c r="I10459" s="81">
        <v>12349</v>
      </c>
      <c r="J10459" s="2">
        <f>VLOOKUP($F10459,Apoio!$A:$F,4,FALSE)</f>
        <v>1</v>
      </c>
      <c r="K10459" s="2">
        <f>VLOOKUP($F10459,Apoio!$A:$F,5,FALSE)</f>
        <v>23</v>
      </c>
      <c r="L10459" s="24" t="str">
        <f>VLOOKUP($F10459,Apoio!$A:$F,6,FALSE)</f>
        <v>Bragança Paulista</v>
      </c>
    </row>
    <row r="10460" spans="1:12" x14ac:dyDescent="0.25">
      <c r="A10460" s="79">
        <v>2024</v>
      </c>
      <c r="B10460" s="79" t="s">
        <v>379</v>
      </c>
      <c r="C10460" s="79" t="s">
        <v>514</v>
      </c>
      <c r="D10460" s="79" t="s">
        <v>45</v>
      </c>
      <c r="E10460" s="79" t="s">
        <v>77</v>
      </c>
      <c r="F10460" s="80">
        <v>18374</v>
      </c>
      <c r="G10460" s="35" t="str">
        <f>VLOOKUP(F10460,Apoio!A:B,2,FALSE)</f>
        <v>Juizado</v>
      </c>
      <c r="H10460" s="79" t="s">
        <v>79</v>
      </c>
      <c r="I10460" s="81">
        <v>8238</v>
      </c>
      <c r="J10460" s="2">
        <f>VLOOKUP($F10460,Apoio!$A:$F,4,FALSE)</f>
        <v>1</v>
      </c>
      <c r="K10460" s="2">
        <f>VLOOKUP($F10460,Apoio!$A:$F,5,FALSE)</f>
        <v>23</v>
      </c>
      <c r="L10460" s="24" t="str">
        <f>VLOOKUP($F10460,Apoio!$A:$F,6,FALSE)</f>
        <v>Bragança Paulista</v>
      </c>
    </row>
    <row r="10461" spans="1:12" x14ac:dyDescent="0.25">
      <c r="A10461" s="79">
        <v>2024</v>
      </c>
      <c r="B10461" s="79" t="s">
        <v>379</v>
      </c>
      <c r="C10461" s="79" t="s">
        <v>514</v>
      </c>
      <c r="D10461" s="79" t="s">
        <v>45</v>
      </c>
      <c r="E10461" s="79" t="s">
        <v>77</v>
      </c>
      <c r="F10461" s="80">
        <v>74501</v>
      </c>
      <c r="G10461" s="35" t="str">
        <f>VLOOKUP(F10461,Apoio!A:B,2,FALSE)</f>
        <v>CECON</v>
      </c>
      <c r="H10461" s="79" t="s">
        <v>538</v>
      </c>
      <c r="I10461" s="81">
        <v>153</v>
      </c>
      <c r="J10461" s="2" t="str">
        <f>VLOOKUP($F10461,Apoio!$A:$F,4,FALSE)</f>
        <v>CECON</v>
      </c>
      <c r="K10461" s="2">
        <f>VLOOKUP($F10461,Apoio!$A:$F,5,FALSE)</f>
        <v>23</v>
      </c>
      <c r="L10461" s="24" t="str">
        <f>VLOOKUP($F10461,Apoio!$A:$F,6,FALSE)</f>
        <v>Bragança Paulista</v>
      </c>
    </row>
    <row r="10462" spans="1:12" x14ac:dyDescent="0.25">
      <c r="A10462" s="79">
        <v>2024</v>
      </c>
      <c r="B10462" s="79" t="s">
        <v>379</v>
      </c>
      <c r="C10462" s="79" t="s">
        <v>514</v>
      </c>
      <c r="D10462" s="79" t="s">
        <v>45</v>
      </c>
      <c r="E10462" s="79" t="s">
        <v>77</v>
      </c>
      <c r="F10462" s="80">
        <v>74501</v>
      </c>
      <c r="G10462" s="35" t="str">
        <f>VLOOKUP(F10462,Apoio!A:B,2,FALSE)</f>
        <v>CECON</v>
      </c>
      <c r="H10462" s="79" t="s">
        <v>538</v>
      </c>
      <c r="I10462" s="81">
        <v>3</v>
      </c>
      <c r="J10462" s="2" t="str">
        <f>VLOOKUP($F10462,Apoio!$A:$F,4,FALSE)</f>
        <v>CECON</v>
      </c>
      <c r="K10462" s="2">
        <f>VLOOKUP($F10462,Apoio!$A:$F,5,FALSE)</f>
        <v>23</v>
      </c>
      <c r="L10462" s="24" t="str">
        <f>VLOOKUP($F10462,Apoio!$A:$F,6,FALSE)</f>
        <v>Bragança Paulista</v>
      </c>
    </row>
    <row r="10463" spans="1:12" x14ac:dyDescent="0.25">
      <c r="A10463" s="79">
        <v>2024</v>
      </c>
      <c r="B10463" s="79" t="s">
        <v>379</v>
      </c>
      <c r="C10463" s="79" t="s">
        <v>527</v>
      </c>
      <c r="D10463" s="79" t="s">
        <v>45</v>
      </c>
      <c r="E10463" s="79" t="s">
        <v>80</v>
      </c>
      <c r="F10463" s="80">
        <v>12468</v>
      </c>
      <c r="G10463" s="35" t="str">
        <f>VLOOKUP(F10463,Apoio!A:B,2,FALSE)</f>
        <v>Vara Federal</v>
      </c>
      <c r="H10463" s="79" t="s">
        <v>81</v>
      </c>
      <c r="I10463" s="81">
        <v>339</v>
      </c>
      <c r="J10463" s="2">
        <f>VLOOKUP($F10463,Apoio!$A:$F,4,FALSE)</f>
        <v>1</v>
      </c>
      <c r="K10463" s="2">
        <f>VLOOKUP($F10463,Apoio!$A:$F,5,FALSE)</f>
        <v>5</v>
      </c>
      <c r="L10463" s="24" t="str">
        <f>VLOOKUP($F10463,Apoio!$A:$F,6,FALSE)</f>
        <v>Campinas</v>
      </c>
    </row>
    <row r="10464" spans="1:12" x14ac:dyDescent="0.25">
      <c r="A10464" s="79">
        <v>2024</v>
      </c>
      <c r="B10464" s="79" t="s">
        <v>379</v>
      </c>
      <c r="C10464" s="79" t="s">
        <v>514</v>
      </c>
      <c r="D10464" s="79" t="s">
        <v>45</v>
      </c>
      <c r="E10464" s="79" t="s">
        <v>80</v>
      </c>
      <c r="F10464" s="80">
        <v>12468</v>
      </c>
      <c r="G10464" s="35" t="str">
        <f>VLOOKUP(F10464,Apoio!A:B,2,FALSE)</f>
        <v>Vara Federal</v>
      </c>
      <c r="H10464" s="79" t="s">
        <v>81</v>
      </c>
      <c r="I10464" s="81">
        <v>355</v>
      </c>
      <c r="J10464" s="2">
        <f>VLOOKUP($F10464,Apoio!$A:$F,4,FALSE)</f>
        <v>1</v>
      </c>
      <c r="K10464" s="2">
        <f>VLOOKUP($F10464,Apoio!$A:$F,5,FALSE)</f>
        <v>5</v>
      </c>
      <c r="L10464" s="24" t="str">
        <f>VLOOKUP($F10464,Apoio!$A:$F,6,FALSE)</f>
        <v>Campinas</v>
      </c>
    </row>
    <row r="10465" spans="1:12" x14ac:dyDescent="0.25">
      <c r="A10465" s="79">
        <v>2024</v>
      </c>
      <c r="B10465" s="79" t="s">
        <v>379</v>
      </c>
      <c r="C10465" s="79" t="s">
        <v>527</v>
      </c>
      <c r="D10465" s="79" t="s">
        <v>45</v>
      </c>
      <c r="E10465" s="79" t="s">
        <v>80</v>
      </c>
      <c r="F10465" s="80">
        <v>14021</v>
      </c>
      <c r="G10465" s="35" t="str">
        <f>VLOOKUP(F10465,Apoio!A:B,2,FALSE)</f>
        <v>Juizado</v>
      </c>
      <c r="H10465" s="79" t="s">
        <v>82</v>
      </c>
      <c r="I10465" s="81">
        <v>594</v>
      </c>
      <c r="J10465" s="2">
        <f>VLOOKUP($F10465,Apoio!$A:$F,4,FALSE)</f>
        <v>1</v>
      </c>
      <c r="K10465" s="2">
        <f>VLOOKUP($F10465,Apoio!$A:$F,5,FALSE)</f>
        <v>5</v>
      </c>
      <c r="L10465" s="24" t="str">
        <f>VLOOKUP($F10465,Apoio!$A:$F,6,FALSE)</f>
        <v>Campinas</v>
      </c>
    </row>
    <row r="10466" spans="1:12" x14ac:dyDescent="0.25">
      <c r="A10466" s="79">
        <v>2024</v>
      </c>
      <c r="B10466" s="79" t="s">
        <v>379</v>
      </c>
      <c r="C10466" s="79" t="s">
        <v>514</v>
      </c>
      <c r="D10466" s="79" t="s">
        <v>45</v>
      </c>
      <c r="E10466" s="79" t="s">
        <v>80</v>
      </c>
      <c r="F10466" s="80">
        <v>14021</v>
      </c>
      <c r="G10466" s="35" t="str">
        <f>VLOOKUP(F10466,Apoio!A:B,2,FALSE)</f>
        <v>Juizado</v>
      </c>
      <c r="H10466" s="79" t="s">
        <v>82</v>
      </c>
      <c r="I10466" s="81">
        <v>8564</v>
      </c>
      <c r="J10466" s="2">
        <f>VLOOKUP($F10466,Apoio!$A:$F,4,FALSE)</f>
        <v>1</v>
      </c>
      <c r="K10466" s="2">
        <f>VLOOKUP($F10466,Apoio!$A:$F,5,FALSE)</f>
        <v>5</v>
      </c>
      <c r="L10466" s="24" t="str">
        <f>VLOOKUP($F10466,Apoio!$A:$F,6,FALSE)</f>
        <v>Campinas</v>
      </c>
    </row>
    <row r="10467" spans="1:12" x14ac:dyDescent="0.25">
      <c r="A10467" s="79">
        <v>2024</v>
      </c>
      <c r="B10467" s="79" t="s">
        <v>379</v>
      </c>
      <c r="C10467" s="79" t="s">
        <v>527</v>
      </c>
      <c r="D10467" s="79" t="s">
        <v>45</v>
      </c>
      <c r="E10467" s="79" t="s">
        <v>80</v>
      </c>
      <c r="F10467" s="80">
        <v>12952</v>
      </c>
      <c r="G10467" s="35" t="str">
        <f>VLOOKUP(F10467,Apoio!A:B,2,FALSE)</f>
        <v>Vara Federal</v>
      </c>
      <c r="H10467" s="79" t="s">
        <v>83</v>
      </c>
      <c r="I10467" s="81">
        <v>3308</v>
      </c>
      <c r="J10467" s="2">
        <f>VLOOKUP($F10467,Apoio!$A:$F,4,FALSE)</f>
        <v>2</v>
      </c>
      <c r="K10467" s="2">
        <f>VLOOKUP($F10467,Apoio!$A:$F,5,FALSE)</f>
        <v>5</v>
      </c>
      <c r="L10467" s="24" t="str">
        <f>VLOOKUP($F10467,Apoio!$A:$F,6,FALSE)</f>
        <v>Campinas</v>
      </c>
    </row>
    <row r="10468" spans="1:12" x14ac:dyDescent="0.25">
      <c r="A10468" s="79">
        <v>2024</v>
      </c>
      <c r="B10468" s="79" t="s">
        <v>379</v>
      </c>
      <c r="C10468" s="79" t="s">
        <v>514</v>
      </c>
      <c r="D10468" s="79" t="s">
        <v>45</v>
      </c>
      <c r="E10468" s="79" t="s">
        <v>80</v>
      </c>
      <c r="F10468" s="80">
        <v>12952</v>
      </c>
      <c r="G10468" s="35" t="str">
        <f>VLOOKUP(F10468,Apoio!A:B,2,FALSE)</f>
        <v>Vara Federal</v>
      </c>
      <c r="H10468" s="79" t="s">
        <v>83</v>
      </c>
      <c r="I10468" s="81">
        <v>4348</v>
      </c>
      <c r="J10468" s="2">
        <f>VLOOKUP($F10468,Apoio!$A:$F,4,FALSE)</f>
        <v>2</v>
      </c>
      <c r="K10468" s="2">
        <f>VLOOKUP($F10468,Apoio!$A:$F,5,FALSE)</f>
        <v>5</v>
      </c>
      <c r="L10468" s="24" t="str">
        <f>VLOOKUP($F10468,Apoio!$A:$F,6,FALSE)</f>
        <v>Campinas</v>
      </c>
    </row>
    <row r="10469" spans="1:12" x14ac:dyDescent="0.25">
      <c r="A10469" s="79">
        <v>2024</v>
      </c>
      <c r="B10469" s="79" t="s">
        <v>379</v>
      </c>
      <c r="C10469" s="79" t="s">
        <v>527</v>
      </c>
      <c r="D10469" s="79" t="s">
        <v>45</v>
      </c>
      <c r="E10469" s="79" t="s">
        <v>80</v>
      </c>
      <c r="F10469" s="80">
        <v>14022</v>
      </c>
      <c r="G10469" s="35" t="str">
        <f>VLOOKUP(F10469,Apoio!A:B,2,FALSE)</f>
        <v>Juizado</v>
      </c>
      <c r="H10469" s="79" t="s">
        <v>84</v>
      </c>
      <c r="I10469" s="81">
        <v>2469</v>
      </c>
      <c r="J10469" s="2">
        <f>VLOOKUP($F10469,Apoio!$A:$F,4,FALSE)</f>
        <v>2</v>
      </c>
      <c r="K10469" s="2">
        <f>VLOOKUP($F10469,Apoio!$A:$F,5,FALSE)</f>
        <v>5</v>
      </c>
      <c r="L10469" s="24" t="str">
        <f>VLOOKUP($F10469,Apoio!$A:$F,6,FALSE)</f>
        <v>Campinas</v>
      </c>
    </row>
    <row r="10470" spans="1:12" x14ac:dyDescent="0.25">
      <c r="A10470" s="79">
        <v>2024</v>
      </c>
      <c r="B10470" s="79" t="s">
        <v>379</v>
      </c>
      <c r="C10470" s="79" t="s">
        <v>514</v>
      </c>
      <c r="D10470" s="79" t="s">
        <v>45</v>
      </c>
      <c r="E10470" s="79" t="s">
        <v>80</v>
      </c>
      <c r="F10470" s="80">
        <v>14022</v>
      </c>
      <c r="G10470" s="35" t="str">
        <f>VLOOKUP(F10470,Apoio!A:B,2,FALSE)</f>
        <v>Juizado</v>
      </c>
      <c r="H10470" s="79" t="s">
        <v>84</v>
      </c>
      <c r="I10470" s="81">
        <v>9622</v>
      </c>
      <c r="J10470" s="2">
        <f>VLOOKUP($F10470,Apoio!$A:$F,4,FALSE)</f>
        <v>2</v>
      </c>
      <c r="K10470" s="2">
        <f>VLOOKUP($F10470,Apoio!$A:$F,5,FALSE)</f>
        <v>5</v>
      </c>
      <c r="L10470" s="24" t="str">
        <f>VLOOKUP($F10470,Apoio!$A:$F,6,FALSE)</f>
        <v>Campinas</v>
      </c>
    </row>
    <row r="10471" spans="1:12" x14ac:dyDescent="0.25">
      <c r="A10471" s="79">
        <v>2024</v>
      </c>
      <c r="B10471" s="79" t="s">
        <v>379</v>
      </c>
      <c r="C10471" s="79" t="s">
        <v>527</v>
      </c>
      <c r="D10471" s="79" t="s">
        <v>45</v>
      </c>
      <c r="E10471" s="79" t="s">
        <v>80</v>
      </c>
      <c r="F10471" s="80">
        <v>12953</v>
      </c>
      <c r="G10471" s="35" t="str">
        <f>VLOOKUP(F10471,Apoio!A:B,2,FALSE)</f>
        <v>Vara Federal</v>
      </c>
      <c r="H10471" s="79" t="s">
        <v>342</v>
      </c>
      <c r="I10471" s="81">
        <v>10</v>
      </c>
      <c r="J10471" s="2">
        <f>VLOOKUP($F10471,Apoio!$A:$F,4,FALSE)</f>
        <v>3</v>
      </c>
      <c r="K10471" s="2">
        <f>VLOOKUP($F10471,Apoio!$A:$F,5,FALSE)</f>
        <v>5</v>
      </c>
      <c r="L10471" s="24" t="str">
        <f>VLOOKUP($F10471,Apoio!$A:$F,6,FALSE)</f>
        <v>Campinas</v>
      </c>
    </row>
    <row r="10472" spans="1:12" x14ac:dyDescent="0.25">
      <c r="A10472" s="79">
        <v>2024</v>
      </c>
      <c r="B10472" s="79" t="s">
        <v>379</v>
      </c>
      <c r="C10472" s="79" t="s">
        <v>514</v>
      </c>
      <c r="D10472" s="79" t="s">
        <v>45</v>
      </c>
      <c r="E10472" s="79" t="s">
        <v>80</v>
      </c>
      <c r="F10472" s="80">
        <v>12953</v>
      </c>
      <c r="G10472" s="35" t="str">
        <f>VLOOKUP(F10472,Apoio!A:B,2,FALSE)</f>
        <v>Vara Federal</v>
      </c>
      <c r="H10472" s="79" t="s">
        <v>342</v>
      </c>
      <c r="I10472" s="81">
        <v>32</v>
      </c>
      <c r="J10472" s="2">
        <f>VLOOKUP($F10472,Apoio!$A:$F,4,FALSE)</f>
        <v>3</v>
      </c>
      <c r="K10472" s="2">
        <f>VLOOKUP($F10472,Apoio!$A:$F,5,FALSE)</f>
        <v>5</v>
      </c>
      <c r="L10472" s="24" t="str">
        <f>VLOOKUP($F10472,Apoio!$A:$F,6,FALSE)</f>
        <v>Campinas</v>
      </c>
    </row>
    <row r="10473" spans="1:12" x14ac:dyDescent="0.25">
      <c r="A10473" s="79">
        <v>2024</v>
      </c>
      <c r="B10473" s="79" t="s">
        <v>379</v>
      </c>
      <c r="C10473" s="79" t="s">
        <v>527</v>
      </c>
      <c r="D10473" s="79" t="s">
        <v>45</v>
      </c>
      <c r="E10473" s="79" t="s">
        <v>80</v>
      </c>
      <c r="F10473" s="80">
        <v>85142</v>
      </c>
      <c r="G10473" s="35" t="str">
        <f>VLOOKUP(F10473,Apoio!A:B,2,FALSE)</f>
        <v>Juizado</v>
      </c>
      <c r="H10473" s="79" t="s">
        <v>85</v>
      </c>
      <c r="I10473" s="81">
        <v>2449</v>
      </c>
      <c r="J10473" s="2">
        <f>VLOOKUP($F10473,Apoio!$A:$F,4,FALSE)</f>
        <v>3</v>
      </c>
      <c r="K10473" s="2">
        <f>VLOOKUP($F10473,Apoio!$A:$F,5,FALSE)</f>
        <v>5</v>
      </c>
      <c r="L10473" s="24" t="str">
        <f>VLOOKUP($F10473,Apoio!$A:$F,6,FALSE)</f>
        <v>Campinas</v>
      </c>
    </row>
    <row r="10474" spans="1:12" x14ac:dyDescent="0.25">
      <c r="A10474" s="79">
        <v>2024</v>
      </c>
      <c r="B10474" s="79" t="s">
        <v>379</v>
      </c>
      <c r="C10474" s="79" t="s">
        <v>514</v>
      </c>
      <c r="D10474" s="79" t="s">
        <v>45</v>
      </c>
      <c r="E10474" s="79" t="s">
        <v>80</v>
      </c>
      <c r="F10474" s="80">
        <v>85142</v>
      </c>
      <c r="G10474" s="35" t="str">
        <f>VLOOKUP(F10474,Apoio!A:B,2,FALSE)</f>
        <v>Juizado</v>
      </c>
      <c r="H10474" s="79" t="s">
        <v>85</v>
      </c>
      <c r="I10474" s="81">
        <v>9187</v>
      </c>
      <c r="J10474" s="2">
        <f>VLOOKUP($F10474,Apoio!$A:$F,4,FALSE)</f>
        <v>3</v>
      </c>
      <c r="K10474" s="2">
        <f>VLOOKUP($F10474,Apoio!$A:$F,5,FALSE)</f>
        <v>5</v>
      </c>
      <c r="L10474" s="24" t="str">
        <f>VLOOKUP($F10474,Apoio!$A:$F,6,FALSE)</f>
        <v>Campinas</v>
      </c>
    </row>
    <row r="10475" spans="1:12" x14ac:dyDescent="0.25">
      <c r="A10475" s="79">
        <v>2024</v>
      </c>
      <c r="B10475" s="79" t="s">
        <v>379</v>
      </c>
      <c r="C10475" s="79" t="s">
        <v>527</v>
      </c>
      <c r="D10475" s="79" t="s">
        <v>45</v>
      </c>
      <c r="E10475" s="79" t="s">
        <v>80</v>
      </c>
      <c r="F10475" s="80">
        <v>12954</v>
      </c>
      <c r="G10475" s="35" t="str">
        <f>VLOOKUP(F10475,Apoio!A:B,2,FALSE)</f>
        <v>Vara Federal</v>
      </c>
      <c r="H10475" s="79" t="s">
        <v>86</v>
      </c>
      <c r="I10475" s="81">
        <v>2767</v>
      </c>
      <c r="J10475" s="2">
        <f>VLOOKUP($F10475,Apoio!$A:$F,4,FALSE)</f>
        <v>4</v>
      </c>
      <c r="K10475" s="2">
        <f>VLOOKUP($F10475,Apoio!$A:$F,5,FALSE)</f>
        <v>5</v>
      </c>
      <c r="L10475" s="24" t="str">
        <f>VLOOKUP($F10475,Apoio!$A:$F,6,FALSE)</f>
        <v>Campinas</v>
      </c>
    </row>
    <row r="10476" spans="1:12" x14ac:dyDescent="0.25">
      <c r="A10476" s="79">
        <v>2024</v>
      </c>
      <c r="B10476" s="79" t="s">
        <v>379</v>
      </c>
      <c r="C10476" s="79" t="s">
        <v>514</v>
      </c>
      <c r="D10476" s="79" t="s">
        <v>45</v>
      </c>
      <c r="E10476" s="79" t="s">
        <v>80</v>
      </c>
      <c r="F10476" s="80">
        <v>12954</v>
      </c>
      <c r="G10476" s="35" t="str">
        <f>VLOOKUP(F10476,Apoio!A:B,2,FALSE)</f>
        <v>Vara Federal</v>
      </c>
      <c r="H10476" s="79" t="s">
        <v>86</v>
      </c>
      <c r="I10476" s="81">
        <v>5498</v>
      </c>
      <c r="J10476" s="2">
        <f>VLOOKUP($F10476,Apoio!$A:$F,4,FALSE)</f>
        <v>4</v>
      </c>
      <c r="K10476" s="2">
        <f>VLOOKUP($F10476,Apoio!$A:$F,5,FALSE)</f>
        <v>5</v>
      </c>
      <c r="L10476" s="24" t="str">
        <f>VLOOKUP($F10476,Apoio!$A:$F,6,FALSE)</f>
        <v>Campinas</v>
      </c>
    </row>
    <row r="10477" spans="1:12" x14ac:dyDescent="0.25">
      <c r="A10477" s="79">
        <v>2024</v>
      </c>
      <c r="B10477" s="79" t="s">
        <v>379</v>
      </c>
      <c r="C10477" s="79" t="s">
        <v>527</v>
      </c>
      <c r="D10477" s="79" t="s">
        <v>45</v>
      </c>
      <c r="E10477" s="79" t="s">
        <v>80</v>
      </c>
      <c r="F10477" s="80">
        <v>14057</v>
      </c>
      <c r="G10477" s="35" t="str">
        <f>VLOOKUP(F10477,Apoio!A:B,2,FALSE)</f>
        <v>Vara Federal</v>
      </c>
      <c r="H10477" s="79" t="s">
        <v>87</v>
      </c>
      <c r="I10477" s="81">
        <v>68556</v>
      </c>
      <c r="J10477" s="2">
        <f>VLOOKUP($F10477,Apoio!$A:$F,4,FALSE)</f>
        <v>5</v>
      </c>
      <c r="K10477" s="2">
        <f>VLOOKUP($F10477,Apoio!$A:$F,5,FALSE)</f>
        <v>5</v>
      </c>
      <c r="L10477" s="24" t="str">
        <f>VLOOKUP($F10477,Apoio!$A:$F,6,FALSE)</f>
        <v>Campinas</v>
      </c>
    </row>
    <row r="10478" spans="1:12" x14ac:dyDescent="0.25">
      <c r="A10478" s="79">
        <v>2024</v>
      </c>
      <c r="B10478" s="79" t="s">
        <v>379</v>
      </c>
      <c r="C10478" s="79" t="s">
        <v>514</v>
      </c>
      <c r="D10478" s="79" t="s">
        <v>45</v>
      </c>
      <c r="E10478" s="79" t="s">
        <v>80</v>
      </c>
      <c r="F10478" s="80">
        <v>14057</v>
      </c>
      <c r="G10478" s="35" t="str">
        <f>VLOOKUP(F10478,Apoio!A:B,2,FALSE)</f>
        <v>Vara Federal</v>
      </c>
      <c r="H10478" s="79" t="s">
        <v>87</v>
      </c>
      <c r="I10478" s="81">
        <v>11206</v>
      </c>
      <c r="J10478" s="2">
        <f>VLOOKUP($F10478,Apoio!$A:$F,4,FALSE)</f>
        <v>5</v>
      </c>
      <c r="K10478" s="2">
        <f>VLOOKUP($F10478,Apoio!$A:$F,5,FALSE)</f>
        <v>5</v>
      </c>
      <c r="L10478" s="24" t="str">
        <f>VLOOKUP($F10478,Apoio!$A:$F,6,FALSE)</f>
        <v>Campinas</v>
      </c>
    </row>
    <row r="10479" spans="1:12" x14ac:dyDescent="0.25">
      <c r="A10479" s="79">
        <v>2024</v>
      </c>
      <c r="B10479" s="79" t="s">
        <v>379</v>
      </c>
      <c r="C10479" s="79" t="s">
        <v>527</v>
      </c>
      <c r="D10479" s="79" t="s">
        <v>45</v>
      </c>
      <c r="E10479" s="79" t="s">
        <v>80</v>
      </c>
      <c r="F10479" s="80">
        <v>12955</v>
      </c>
      <c r="G10479" s="35" t="str">
        <f>VLOOKUP(F10479,Apoio!A:B,2,FALSE)</f>
        <v>Vara Federal</v>
      </c>
      <c r="H10479" s="79" t="s">
        <v>88</v>
      </c>
      <c r="I10479" s="81">
        <v>2983</v>
      </c>
      <c r="J10479" s="2">
        <f>VLOOKUP($F10479,Apoio!$A:$F,4,FALSE)</f>
        <v>6</v>
      </c>
      <c r="K10479" s="2">
        <f>VLOOKUP($F10479,Apoio!$A:$F,5,FALSE)</f>
        <v>5</v>
      </c>
      <c r="L10479" s="24" t="str">
        <f>VLOOKUP($F10479,Apoio!$A:$F,6,FALSE)</f>
        <v>Campinas</v>
      </c>
    </row>
    <row r="10480" spans="1:12" x14ac:dyDescent="0.25">
      <c r="A10480" s="79">
        <v>2024</v>
      </c>
      <c r="B10480" s="79" t="s">
        <v>379</v>
      </c>
      <c r="C10480" s="79" t="s">
        <v>514</v>
      </c>
      <c r="D10480" s="79" t="s">
        <v>45</v>
      </c>
      <c r="E10480" s="79" t="s">
        <v>80</v>
      </c>
      <c r="F10480" s="80">
        <v>12955</v>
      </c>
      <c r="G10480" s="35" t="str">
        <f>VLOOKUP(F10480,Apoio!A:B,2,FALSE)</f>
        <v>Vara Federal</v>
      </c>
      <c r="H10480" s="79" t="s">
        <v>88</v>
      </c>
      <c r="I10480" s="81">
        <v>6372</v>
      </c>
      <c r="J10480" s="2">
        <f>VLOOKUP($F10480,Apoio!$A:$F,4,FALSE)</f>
        <v>6</v>
      </c>
      <c r="K10480" s="2">
        <f>VLOOKUP($F10480,Apoio!$A:$F,5,FALSE)</f>
        <v>5</v>
      </c>
      <c r="L10480" s="24" t="str">
        <f>VLOOKUP($F10480,Apoio!$A:$F,6,FALSE)</f>
        <v>Campinas</v>
      </c>
    </row>
    <row r="10481" spans="1:12" x14ac:dyDescent="0.25">
      <c r="A10481" s="79">
        <v>2024</v>
      </c>
      <c r="B10481" s="79" t="s">
        <v>379</v>
      </c>
      <c r="C10481" s="79" t="s">
        <v>527</v>
      </c>
      <c r="D10481" s="79" t="s">
        <v>45</v>
      </c>
      <c r="E10481" s="79" t="s">
        <v>80</v>
      </c>
      <c r="F10481" s="80">
        <v>12957</v>
      </c>
      <c r="G10481" s="35" t="str">
        <f>VLOOKUP(F10481,Apoio!A:B,2,FALSE)</f>
        <v>Vara Federal</v>
      </c>
      <c r="H10481" s="79" t="s">
        <v>89</v>
      </c>
      <c r="I10481" s="81">
        <v>3343</v>
      </c>
      <c r="J10481" s="2">
        <f>VLOOKUP($F10481,Apoio!$A:$F,4,FALSE)</f>
        <v>8</v>
      </c>
      <c r="K10481" s="2">
        <f>VLOOKUP($F10481,Apoio!$A:$F,5,FALSE)</f>
        <v>5</v>
      </c>
      <c r="L10481" s="24" t="str">
        <f>VLOOKUP($F10481,Apoio!$A:$F,6,FALSE)</f>
        <v>Campinas</v>
      </c>
    </row>
    <row r="10482" spans="1:12" x14ac:dyDescent="0.25">
      <c r="A10482" s="79">
        <v>2024</v>
      </c>
      <c r="B10482" s="79" t="s">
        <v>379</v>
      </c>
      <c r="C10482" s="79" t="s">
        <v>514</v>
      </c>
      <c r="D10482" s="79" t="s">
        <v>45</v>
      </c>
      <c r="E10482" s="79" t="s">
        <v>80</v>
      </c>
      <c r="F10482" s="80">
        <v>12957</v>
      </c>
      <c r="G10482" s="35" t="str">
        <f>VLOOKUP(F10482,Apoio!A:B,2,FALSE)</f>
        <v>Vara Federal</v>
      </c>
      <c r="H10482" s="79" t="s">
        <v>89</v>
      </c>
      <c r="I10482" s="81">
        <v>4774</v>
      </c>
      <c r="J10482" s="2">
        <f>VLOOKUP($F10482,Apoio!$A:$F,4,FALSE)</f>
        <v>8</v>
      </c>
      <c r="K10482" s="2">
        <f>VLOOKUP($F10482,Apoio!$A:$F,5,FALSE)</f>
        <v>5</v>
      </c>
      <c r="L10482" s="24" t="str">
        <f>VLOOKUP($F10482,Apoio!$A:$F,6,FALSE)</f>
        <v>Campinas</v>
      </c>
    </row>
    <row r="10483" spans="1:12" x14ac:dyDescent="0.25">
      <c r="A10483" s="79">
        <v>2024</v>
      </c>
      <c r="B10483" s="79" t="s">
        <v>379</v>
      </c>
      <c r="C10483" s="79" t="s">
        <v>527</v>
      </c>
      <c r="D10483" s="79" t="s">
        <v>45</v>
      </c>
      <c r="E10483" s="79" t="s">
        <v>80</v>
      </c>
      <c r="F10483" s="80">
        <v>13867</v>
      </c>
      <c r="G10483" s="35" t="str">
        <f>VLOOKUP(F10483,Apoio!A:B,2,FALSE)</f>
        <v>Vara Federal</v>
      </c>
      <c r="H10483" s="79" t="s">
        <v>90</v>
      </c>
      <c r="I10483" s="81">
        <v>302</v>
      </c>
      <c r="J10483" s="2">
        <f>VLOOKUP($F10483,Apoio!$A:$F,4,FALSE)</f>
        <v>9</v>
      </c>
      <c r="K10483" s="2">
        <f>VLOOKUP($F10483,Apoio!$A:$F,5,FALSE)</f>
        <v>5</v>
      </c>
      <c r="L10483" s="24" t="str">
        <f>VLOOKUP($F10483,Apoio!$A:$F,6,FALSE)</f>
        <v>Campinas</v>
      </c>
    </row>
    <row r="10484" spans="1:12" x14ac:dyDescent="0.25">
      <c r="A10484" s="79">
        <v>2024</v>
      </c>
      <c r="B10484" s="79" t="s">
        <v>379</v>
      </c>
      <c r="C10484" s="79" t="s">
        <v>514</v>
      </c>
      <c r="D10484" s="79" t="s">
        <v>45</v>
      </c>
      <c r="E10484" s="79" t="s">
        <v>80</v>
      </c>
      <c r="F10484" s="80">
        <v>13867</v>
      </c>
      <c r="G10484" s="35" t="str">
        <f>VLOOKUP(F10484,Apoio!A:B,2,FALSE)</f>
        <v>Vara Federal</v>
      </c>
      <c r="H10484" s="79" t="s">
        <v>90</v>
      </c>
      <c r="I10484" s="81">
        <v>513</v>
      </c>
      <c r="J10484" s="2">
        <f>VLOOKUP($F10484,Apoio!$A:$F,4,FALSE)</f>
        <v>9</v>
      </c>
      <c r="K10484" s="2">
        <f>VLOOKUP($F10484,Apoio!$A:$F,5,FALSE)</f>
        <v>5</v>
      </c>
      <c r="L10484" s="24" t="str">
        <f>VLOOKUP($F10484,Apoio!$A:$F,6,FALSE)</f>
        <v>Campinas</v>
      </c>
    </row>
    <row r="10485" spans="1:12" x14ac:dyDescent="0.25">
      <c r="A10485" s="79">
        <v>2024</v>
      </c>
      <c r="B10485" s="79" t="s">
        <v>379</v>
      </c>
      <c r="C10485" s="79" t="s">
        <v>514</v>
      </c>
      <c r="D10485" s="79" t="s">
        <v>45</v>
      </c>
      <c r="E10485" s="79" t="s">
        <v>80</v>
      </c>
      <c r="F10485" s="80">
        <v>52458</v>
      </c>
      <c r="G10485" s="35" t="str">
        <f>VLOOKUP(F10485,Apoio!A:B,2,FALSE)</f>
        <v>Vara Federal</v>
      </c>
      <c r="H10485" s="79" t="s">
        <v>350</v>
      </c>
      <c r="I10485" s="81">
        <v>439</v>
      </c>
      <c r="J10485" s="2" t="str">
        <f>VLOOKUP($F10485,Apoio!$A:$F,4,FALSE)</f>
        <v>CECON</v>
      </c>
      <c r="K10485" s="2">
        <f>VLOOKUP($F10485,Apoio!$A:$F,5,FALSE)</f>
        <v>5</v>
      </c>
      <c r="L10485" s="24" t="str">
        <f>VLOOKUP($F10485,Apoio!$A:$F,6,FALSE)</f>
        <v>Campinas</v>
      </c>
    </row>
    <row r="10486" spans="1:12" x14ac:dyDescent="0.25">
      <c r="A10486" s="79">
        <v>2024</v>
      </c>
      <c r="B10486" s="79" t="s">
        <v>379</v>
      </c>
      <c r="C10486" s="79" t="s">
        <v>527</v>
      </c>
      <c r="D10486" s="79" t="s">
        <v>45</v>
      </c>
      <c r="E10486" s="79" t="s">
        <v>80</v>
      </c>
      <c r="F10486" s="80">
        <v>52458</v>
      </c>
      <c r="G10486" s="35" t="str">
        <f>VLOOKUP(F10486,Apoio!A:B,2,FALSE)</f>
        <v>Vara Federal</v>
      </c>
      <c r="H10486" s="79" t="s">
        <v>350</v>
      </c>
      <c r="I10486" s="81">
        <v>6</v>
      </c>
      <c r="J10486" s="2" t="str">
        <f>VLOOKUP($F10486,Apoio!$A:$F,4,FALSE)</f>
        <v>CECON</v>
      </c>
      <c r="K10486" s="2">
        <f>VLOOKUP($F10486,Apoio!$A:$F,5,FALSE)</f>
        <v>5</v>
      </c>
      <c r="L10486" s="24" t="str">
        <f>VLOOKUP($F10486,Apoio!$A:$F,6,FALSE)</f>
        <v>Campinas</v>
      </c>
    </row>
    <row r="10487" spans="1:12" x14ac:dyDescent="0.25">
      <c r="A10487" s="79">
        <v>2024</v>
      </c>
      <c r="B10487" s="79" t="s">
        <v>379</v>
      </c>
      <c r="C10487" s="79" t="s">
        <v>514</v>
      </c>
      <c r="D10487" s="79" t="s">
        <v>45</v>
      </c>
      <c r="E10487" s="79" t="s">
        <v>80</v>
      </c>
      <c r="F10487" s="80">
        <v>52458</v>
      </c>
      <c r="G10487" s="35" t="str">
        <f>VLOOKUP(F10487,Apoio!A:B,2,FALSE)</f>
        <v>Vara Federal</v>
      </c>
      <c r="H10487" s="79" t="s">
        <v>350</v>
      </c>
      <c r="I10487" s="81">
        <v>130</v>
      </c>
      <c r="J10487" s="2" t="str">
        <f>VLOOKUP($F10487,Apoio!$A:$F,4,FALSE)</f>
        <v>CECON</v>
      </c>
      <c r="K10487" s="2">
        <f>VLOOKUP($F10487,Apoio!$A:$F,5,FALSE)</f>
        <v>5</v>
      </c>
      <c r="L10487" s="24" t="str">
        <f>VLOOKUP($F10487,Apoio!$A:$F,6,FALSE)</f>
        <v>Campinas</v>
      </c>
    </row>
    <row r="10488" spans="1:12" x14ac:dyDescent="0.25">
      <c r="A10488" s="79">
        <v>2024</v>
      </c>
      <c r="B10488" s="79" t="s">
        <v>379</v>
      </c>
      <c r="C10488" s="79" t="s">
        <v>527</v>
      </c>
      <c r="D10488" s="79" t="s">
        <v>45</v>
      </c>
      <c r="E10488" s="79" t="s">
        <v>91</v>
      </c>
      <c r="F10488" s="80">
        <v>16315</v>
      </c>
      <c r="G10488" s="35" t="str">
        <f>VLOOKUP(F10488,Apoio!A:B,2,FALSE)</f>
        <v>Vara Federal + JEF</v>
      </c>
      <c r="H10488" s="79" t="s">
        <v>92</v>
      </c>
      <c r="I10488" s="81">
        <v>2803</v>
      </c>
      <c r="J10488" s="2">
        <f>VLOOKUP($F10488,Apoio!$A:$F,4,FALSE)</f>
        <v>1</v>
      </c>
      <c r="K10488" s="2">
        <f>VLOOKUP($F10488,Apoio!$A:$F,5,FALSE)</f>
        <v>35</v>
      </c>
      <c r="L10488" s="24" t="str">
        <f>VLOOKUP($F10488,Apoio!$A:$F,6,FALSE)</f>
        <v>Caraguatatuba</v>
      </c>
    </row>
    <row r="10489" spans="1:12" x14ac:dyDescent="0.25">
      <c r="A10489" s="79">
        <v>2024</v>
      </c>
      <c r="B10489" s="79" t="s">
        <v>379</v>
      </c>
      <c r="C10489" s="79" t="s">
        <v>514</v>
      </c>
      <c r="D10489" s="79" t="s">
        <v>45</v>
      </c>
      <c r="E10489" s="79" t="s">
        <v>91</v>
      </c>
      <c r="F10489" s="80">
        <v>16315</v>
      </c>
      <c r="G10489" s="35" t="str">
        <f>VLOOKUP(F10489,Apoio!A:B,2,FALSE)</f>
        <v>Vara Federal + JEF</v>
      </c>
      <c r="H10489" s="79" t="s">
        <v>92</v>
      </c>
      <c r="I10489" s="81">
        <v>5655</v>
      </c>
      <c r="J10489" s="2">
        <f>VLOOKUP($F10489,Apoio!$A:$F,4,FALSE)</f>
        <v>1</v>
      </c>
      <c r="K10489" s="2">
        <f>VLOOKUP($F10489,Apoio!$A:$F,5,FALSE)</f>
        <v>35</v>
      </c>
      <c r="L10489" s="24" t="str">
        <f>VLOOKUP($F10489,Apoio!$A:$F,6,FALSE)</f>
        <v>Caraguatatuba</v>
      </c>
    </row>
    <row r="10490" spans="1:12" x14ac:dyDescent="0.25">
      <c r="A10490" s="79">
        <v>2024</v>
      </c>
      <c r="B10490" s="79" t="s">
        <v>379</v>
      </c>
      <c r="C10490" s="79" t="s">
        <v>527</v>
      </c>
      <c r="D10490" s="79" t="s">
        <v>45</v>
      </c>
      <c r="E10490" s="79" t="s">
        <v>91</v>
      </c>
      <c r="F10490" s="80">
        <v>16315</v>
      </c>
      <c r="G10490" s="35" t="str">
        <f>VLOOKUP(F10490,Apoio!A:B,2,FALSE)</f>
        <v>Vara Federal + JEF</v>
      </c>
      <c r="H10490" s="79" t="s">
        <v>92</v>
      </c>
      <c r="I10490" s="81">
        <v>3464</v>
      </c>
      <c r="J10490" s="2">
        <f>VLOOKUP($F10490,Apoio!$A:$F,4,FALSE)</f>
        <v>1</v>
      </c>
      <c r="K10490" s="2">
        <f>VLOOKUP($F10490,Apoio!$A:$F,5,FALSE)</f>
        <v>35</v>
      </c>
      <c r="L10490" s="24" t="str">
        <f>VLOOKUP($F10490,Apoio!$A:$F,6,FALSE)</f>
        <v>Caraguatatuba</v>
      </c>
    </row>
    <row r="10491" spans="1:12" x14ac:dyDescent="0.25">
      <c r="A10491" s="79">
        <v>2024</v>
      </c>
      <c r="B10491" s="79" t="s">
        <v>379</v>
      </c>
      <c r="C10491" s="79" t="s">
        <v>514</v>
      </c>
      <c r="D10491" s="79" t="s">
        <v>45</v>
      </c>
      <c r="E10491" s="79" t="s">
        <v>91</v>
      </c>
      <c r="F10491" s="80">
        <v>16315</v>
      </c>
      <c r="G10491" s="35" t="str">
        <f>VLOOKUP(F10491,Apoio!A:B,2,FALSE)</f>
        <v>Vara Federal + JEF</v>
      </c>
      <c r="H10491" s="79" t="s">
        <v>92</v>
      </c>
      <c r="I10491" s="81">
        <v>4285</v>
      </c>
      <c r="J10491" s="2">
        <f>VLOOKUP($F10491,Apoio!$A:$F,4,FALSE)</f>
        <v>1</v>
      </c>
      <c r="K10491" s="2">
        <f>VLOOKUP($F10491,Apoio!$A:$F,5,FALSE)</f>
        <v>35</v>
      </c>
      <c r="L10491" s="24" t="str">
        <f>VLOOKUP($F10491,Apoio!$A:$F,6,FALSE)</f>
        <v>Caraguatatuba</v>
      </c>
    </row>
    <row r="10492" spans="1:12" x14ac:dyDescent="0.25">
      <c r="A10492" s="79">
        <v>2024</v>
      </c>
      <c r="B10492" s="79" t="s">
        <v>379</v>
      </c>
      <c r="C10492" s="79" t="s">
        <v>527</v>
      </c>
      <c r="D10492" s="79" t="s">
        <v>45</v>
      </c>
      <c r="E10492" s="79" t="s">
        <v>93</v>
      </c>
      <c r="F10492" s="80">
        <v>16399</v>
      </c>
      <c r="G10492" s="35" t="str">
        <f>VLOOKUP(F10492,Apoio!A:B,2,FALSE)</f>
        <v>Vara Federal + JEF</v>
      </c>
      <c r="H10492" s="79" t="s">
        <v>520</v>
      </c>
      <c r="I10492" s="81">
        <v>9220</v>
      </c>
      <c r="J10492" s="2">
        <f>VLOOKUP($F10492,Apoio!$A:$F,4,FALSE)</f>
        <v>1</v>
      </c>
      <c r="K10492" s="2">
        <f>VLOOKUP($F10492,Apoio!$A:$F,5,FALSE)</f>
        <v>36</v>
      </c>
      <c r="L10492" s="24" t="str">
        <f>VLOOKUP($F10492,Apoio!$A:$F,6,FALSE)</f>
        <v>Catanduva</v>
      </c>
    </row>
    <row r="10493" spans="1:12" x14ac:dyDescent="0.25">
      <c r="A10493" s="79">
        <v>2024</v>
      </c>
      <c r="B10493" s="79" t="s">
        <v>379</v>
      </c>
      <c r="C10493" s="79" t="s">
        <v>514</v>
      </c>
      <c r="D10493" s="79" t="s">
        <v>45</v>
      </c>
      <c r="E10493" s="79" t="s">
        <v>93</v>
      </c>
      <c r="F10493" s="80">
        <v>16399</v>
      </c>
      <c r="G10493" s="35" t="str">
        <f>VLOOKUP(F10493,Apoio!A:B,2,FALSE)</f>
        <v>Vara Federal + JEF</v>
      </c>
      <c r="H10493" s="79" t="s">
        <v>520</v>
      </c>
      <c r="I10493" s="81">
        <v>6209</v>
      </c>
      <c r="J10493" s="2">
        <f>VLOOKUP($F10493,Apoio!$A:$F,4,FALSE)</f>
        <v>1</v>
      </c>
      <c r="K10493" s="2">
        <f>VLOOKUP($F10493,Apoio!$A:$F,5,FALSE)</f>
        <v>36</v>
      </c>
      <c r="L10493" s="24" t="str">
        <f>VLOOKUP($F10493,Apoio!$A:$F,6,FALSE)</f>
        <v>Catanduva</v>
      </c>
    </row>
    <row r="10494" spans="1:12" x14ac:dyDescent="0.25">
      <c r="A10494" s="79">
        <v>2024</v>
      </c>
      <c r="B10494" s="79" t="s">
        <v>379</v>
      </c>
      <c r="C10494" s="79" t="s">
        <v>527</v>
      </c>
      <c r="D10494" s="79" t="s">
        <v>45</v>
      </c>
      <c r="E10494" s="79" t="s">
        <v>93</v>
      </c>
      <c r="F10494" s="80">
        <v>16399</v>
      </c>
      <c r="G10494" s="35" t="str">
        <f>VLOOKUP(F10494,Apoio!A:B,2,FALSE)</f>
        <v>Vara Federal + JEF</v>
      </c>
      <c r="H10494" s="79" t="s">
        <v>520</v>
      </c>
      <c r="I10494" s="81">
        <v>396</v>
      </c>
      <c r="J10494" s="2">
        <f>VLOOKUP($F10494,Apoio!$A:$F,4,FALSE)</f>
        <v>1</v>
      </c>
      <c r="K10494" s="2">
        <f>VLOOKUP($F10494,Apoio!$A:$F,5,FALSE)</f>
        <v>36</v>
      </c>
      <c r="L10494" s="24" t="str">
        <f>VLOOKUP($F10494,Apoio!$A:$F,6,FALSE)</f>
        <v>Catanduva</v>
      </c>
    </row>
    <row r="10495" spans="1:12" x14ac:dyDescent="0.25">
      <c r="A10495" s="79">
        <v>2024</v>
      </c>
      <c r="B10495" s="79" t="s">
        <v>379</v>
      </c>
      <c r="C10495" s="79" t="s">
        <v>514</v>
      </c>
      <c r="D10495" s="79" t="s">
        <v>45</v>
      </c>
      <c r="E10495" s="79" t="s">
        <v>93</v>
      </c>
      <c r="F10495" s="80">
        <v>16399</v>
      </c>
      <c r="G10495" s="35" t="str">
        <f>VLOOKUP(F10495,Apoio!A:B,2,FALSE)</f>
        <v>Vara Federal + JEF</v>
      </c>
      <c r="H10495" s="79" t="s">
        <v>520</v>
      </c>
      <c r="I10495" s="81">
        <v>1603</v>
      </c>
      <c r="J10495" s="2">
        <f>VLOOKUP($F10495,Apoio!$A:$F,4,FALSE)</f>
        <v>1</v>
      </c>
      <c r="K10495" s="2">
        <f>VLOOKUP($F10495,Apoio!$A:$F,5,FALSE)</f>
        <v>36</v>
      </c>
      <c r="L10495" s="24" t="str">
        <f>VLOOKUP($F10495,Apoio!$A:$F,6,FALSE)</f>
        <v>Catanduva</v>
      </c>
    </row>
    <row r="10496" spans="1:12" x14ac:dyDescent="0.25">
      <c r="A10496" s="79">
        <v>2024</v>
      </c>
      <c r="B10496" s="79" t="s">
        <v>379</v>
      </c>
      <c r="C10496" s="79" t="s">
        <v>527</v>
      </c>
      <c r="D10496" s="79" t="s">
        <v>45</v>
      </c>
      <c r="E10496" s="79" t="s">
        <v>94</v>
      </c>
      <c r="F10496" s="80">
        <v>12498</v>
      </c>
      <c r="G10496" s="35" t="str">
        <f>VLOOKUP(F10496,Apoio!A:B,2,FALSE)</f>
        <v>Vara Federal</v>
      </c>
      <c r="H10496" s="79" t="s">
        <v>95</v>
      </c>
      <c r="I10496" s="81">
        <v>3256</v>
      </c>
      <c r="J10496" s="2">
        <f>VLOOKUP($F10496,Apoio!$A:$F,4,FALSE)</f>
        <v>1</v>
      </c>
      <c r="K10496" s="2">
        <f>VLOOKUP($F10496,Apoio!$A:$F,5,FALSE)</f>
        <v>13</v>
      </c>
      <c r="L10496" s="24" t="str">
        <f>VLOOKUP($F10496,Apoio!$A:$F,6,FALSE)</f>
        <v>Franca</v>
      </c>
    </row>
    <row r="10497" spans="1:12" x14ac:dyDescent="0.25">
      <c r="A10497" s="79">
        <v>2024</v>
      </c>
      <c r="B10497" s="79" t="s">
        <v>379</v>
      </c>
      <c r="C10497" s="79" t="s">
        <v>514</v>
      </c>
      <c r="D10497" s="79" t="s">
        <v>45</v>
      </c>
      <c r="E10497" s="79" t="s">
        <v>94</v>
      </c>
      <c r="F10497" s="80">
        <v>12498</v>
      </c>
      <c r="G10497" s="35" t="str">
        <f>VLOOKUP(F10497,Apoio!A:B,2,FALSE)</f>
        <v>Vara Federal</v>
      </c>
      <c r="H10497" s="79" t="s">
        <v>95</v>
      </c>
      <c r="I10497" s="81">
        <v>1120</v>
      </c>
      <c r="J10497" s="2">
        <f>VLOOKUP($F10497,Apoio!$A:$F,4,FALSE)</f>
        <v>1</v>
      </c>
      <c r="K10497" s="2">
        <f>VLOOKUP($F10497,Apoio!$A:$F,5,FALSE)</f>
        <v>13</v>
      </c>
      <c r="L10497" s="24" t="str">
        <f>VLOOKUP($F10497,Apoio!$A:$F,6,FALSE)</f>
        <v>Franca</v>
      </c>
    </row>
    <row r="10498" spans="1:12" x14ac:dyDescent="0.25">
      <c r="A10498" s="79">
        <v>2024</v>
      </c>
      <c r="B10498" s="79" t="s">
        <v>379</v>
      </c>
      <c r="C10498" s="79" t="s">
        <v>527</v>
      </c>
      <c r="D10498" s="79" t="s">
        <v>45</v>
      </c>
      <c r="E10498" s="79" t="s">
        <v>94</v>
      </c>
      <c r="F10498" s="80">
        <v>14027</v>
      </c>
      <c r="G10498" s="35" t="str">
        <f>VLOOKUP(F10498,Apoio!A:B,2,FALSE)</f>
        <v>Juizado</v>
      </c>
      <c r="H10498" s="79" t="s">
        <v>96</v>
      </c>
      <c r="I10498" s="81">
        <v>12897</v>
      </c>
      <c r="J10498" s="2">
        <f>VLOOKUP($F10498,Apoio!$A:$F,4,FALSE)</f>
        <v>1</v>
      </c>
      <c r="K10498" s="2">
        <f>VLOOKUP($F10498,Apoio!$A:$F,5,FALSE)</f>
        <v>13</v>
      </c>
      <c r="L10498" s="24" t="str">
        <f>VLOOKUP($F10498,Apoio!$A:$F,6,FALSE)</f>
        <v>Franca</v>
      </c>
    </row>
    <row r="10499" spans="1:12" x14ac:dyDescent="0.25">
      <c r="A10499" s="79">
        <v>2024</v>
      </c>
      <c r="B10499" s="79" t="s">
        <v>379</v>
      </c>
      <c r="C10499" s="79" t="s">
        <v>514</v>
      </c>
      <c r="D10499" s="79" t="s">
        <v>45</v>
      </c>
      <c r="E10499" s="79" t="s">
        <v>94</v>
      </c>
      <c r="F10499" s="80">
        <v>14027</v>
      </c>
      <c r="G10499" s="35" t="str">
        <f>VLOOKUP(F10499,Apoio!A:B,2,FALSE)</f>
        <v>Juizado</v>
      </c>
      <c r="H10499" s="79" t="s">
        <v>96</v>
      </c>
      <c r="I10499" s="81">
        <v>11941</v>
      </c>
      <c r="J10499" s="2">
        <f>VLOOKUP($F10499,Apoio!$A:$F,4,FALSE)</f>
        <v>1</v>
      </c>
      <c r="K10499" s="2">
        <f>VLOOKUP($F10499,Apoio!$A:$F,5,FALSE)</f>
        <v>13</v>
      </c>
      <c r="L10499" s="24" t="str">
        <f>VLOOKUP($F10499,Apoio!$A:$F,6,FALSE)</f>
        <v>Franca</v>
      </c>
    </row>
    <row r="10500" spans="1:12" x14ac:dyDescent="0.25">
      <c r="A10500" s="79">
        <v>2024</v>
      </c>
      <c r="B10500" s="79" t="s">
        <v>379</v>
      </c>
      <c r="C10500" s="79" t="s">
        <v>527</v>
      </c>
      <c r="D10500" s="79" t="s">
        <v>45</v>
      </c>
      <c r="E10500" s="79" t="s">
        <v>94</v>
      </c>
      <c r="F10500" s="80">
        <v>12499</v>
      </c>
      <c r="G10500" s="35" t="str">
        <f>VLOOKUP(F10500,Apoio!A:B,2,FALSE)</f>
        <v>Vara Federal</v>
      </c>
      <c r="H10500" s="79" t="s">
        <v>97</v>
      </c>
      <c r="I10500" s="81">
        <v>4093</v>
      </c>
      <c r="J10500" s="2">
        <f>VLOOKUP($F10500,Apoio!$A:$F,4,FALSE)</f>
        <v>2</v>
      </c>
      <c r="K10500" s="2">
        <f>VLOOKUP($F10500,Apoio!$A:$F,5,FALSE)</f>
        <v>13</v>
      </c>
      <c r="L10500" s="24" t="str">
        <f>VLOOKUP($F10500,Apoio!$A:$F,6,FALSE)</f>
        <v>Franca</v>
      </c>
    </row>
    <row r="10501" spans="1:12" x14ac:dyDescent="0.25">
      <c r="A10501" s="79">
        <v>2024</v>
      </c>
      <c r="B10501" s="79" t="s">
        <v>379</v>
      </c>
      <c r="C10501" s="79" t="s">
        <v>514</v>
      </c>
      <c r="D10501" s="79" t="s">
        <v>45</v>
      </c>
      <c r="E10501" s="79" t="s">
        <v>94</v>
      </c>
      <c r="F10501" s="80">
        <v>12499</v>
      </c>
      <c r="G10501" s="35" t="str">
        <f>VLOOKUP(F10501,Apoio!A:B,2,FALSE)</f>
        <v>Vara Federal</v>
      </c>
      <c r="H10501" s="79" t="s">
        <v>97</v>
      </c>
      <c r="I10501" s="81">
        <v>988</v>
      </c>
      <c r="J10501" s="2">
        <f>VLOOKUP($F10501,Apoio!$A:$F,4,FALSE)</f>
        <v>2</v>
      </c>
      <c r="K10501" s="2">
        <f>VLOOKUP($F10501,Apoio!$A:$F,5,FALSE)</f>
        <v>13</v>
      </c>
      <c r="L10501" s="24" t="str">
        <f>VLOOKUP($F10501,Apoio!$A:$F,6,FALSE)</f>
        <v>Franca</v>
      </c>
    </row>
    <row r="10502" spans="1:12" x14ac:dyDescent="0.25">
      <c r="A10502" s="79">
        <v>2024</v>
      </c>
      <c r="B10502" s="79" t="s">
        <v>379</v>
      </c>
      <c r="C10502" s="79" t="s">
        <v>527</v>
      </c>
      <c r="D10502" s="79" t="s">
        <v>45</v>
      </c>
      <c r="E10502" s="79" t="s">
        <v>94</v>
      </c>
      <c r="F10502" s="80">
        <v>12500</v>
      </c>
      <c r="G10502" s="35" t="str">
        <f>VLOOKUP(F10502,Apoio!A:B,2,FALSE)</f>
        <v>Vara Federal</v>
      </c>
      <c r="H10502" s="79" t="s">
        <v>98</v>
      </c>
      <c r="I10502" s="81">
        <v>2781</v>
      </c>
      <c r="J10502" s="2">
        <f>VLOOKUP($F10502,Apoio!$A:$F,4,FALSE)</f>
        <v>3</v>
      </c>
      <c r="K10502" s="2">
        <f>VLOOKUP($F10502,Apoio!$A:$F,5,FALSE)</f>
        <v>13</v>
      </c>
      <c r="L10502" s="24" t="str">
        <f>VLOOKUP($F10502,Apoio!$A:$F,6,FALSE)</f>
        <v>Franca</v>
      </c>
    </row>
    <row r="10503" spans="1:12" x14ac:dyDescent="0.25">
      <c r="A10503" s="79">
        <v>2024</v>
      </c>
      <c r="B10503" s="79" t="s">
        <v>379</v>
      </c>
      <c r="C10503" s="79" t="s">
        <v>514</v>
      </c>
      <c r="D10503" s="79" t="s">
        <v>45</v>
      </c>
      <c r="E10503" s="79" t="s">
        <v>94</v>
      </c>
      <c r="F10503" s="80">
        <v>12500</v>
      </c>
      <c r="G10503" s="35" t="str">
        <f>VLOOKUP(F10503,Apoio!A:B,2,FALSE)</f>
        <v>Vara Federal</v>
      </c>
      <c r="H10503" s="79" t="s">
        <v>98</v>
      </c>
      <c r="I10503" s="81">
        <v>1136</v>
      </c>
      <c r="J10503" s="2">
        <f>VLOOKUP($F10503,Apoio!$A:$F,4,FALSE)</f>
        <v>3</v>
      </c>
      <c r="K10503" s="2">
        <f>VLOOKUP($F10503,Apoio!$A:$F,5,FALSE)</f>
        <v>13</v>
      </c>
      <c r="L10503" s="24" t="str">
        <f>VLOOKUP($F10503,Apoio!$A:$F,6,FALSE)</f>
        <v>Franca</v>
      </c>
    </row>
    <row r="10504" spans="1:12" x14ac:dyDescent="0.25">
      <c r="A10504" s="79">
        <v>2024</v>
      </c>
      <c r="B10504" s="79" t="s">
        <v>379</v>
      </c>
      <c r="C10504" s="79" t="s">
        <v>514</v>
      </c>
      <c r="D10504" s="79" t="s">
        <v>45</v>
      </c>
      <c r="E10504" s="79" t="s">
        <v>94</v>
      </c>
      <c r="F10504" s="80">
        <v>52463</v>
      </c>
      <c r="G10504" s="35" t="str">
        <f>VLOOKUP(F10504,Apoio!A:B,2,FALSE)</f>
        <v>Vara Federal</v>
      </c>
      <c r="H10504" s="79" t="s">
        <v>343</v>
      </c>
      <c r="I10504" s="81">
        <v>8</v>
      </c>
      <c r="J10504" s="2" t="str">
        <f>VLOOKUP($F10504,Apoio!$A:$F,4,FALSE)</f>
        <v>CECON</v>
      </c>
      <c r="K10504" s="2">
        <f>VLOOKUP($F10504,Apoio!$A:$F,5,FALSE)</f>
        <v>13</v>
      </c>
      <c r="L10504" s="24" t="str">
        <f>VLOOKUP($F10504,Apoio!$A:$F,6,FALSE)</f>
        <v>Franca</v>
      </c>
    </row>
    <row r="10505" spans="1:12" x14ac:dyDescent="0.25">
      <c r="A10505" s="79">
        <v>2024</v>
      </c>
      <c r="B10505" s="79" t="s">
        <v>379</v>
      </c>
      <c r="C10505" s="79" t="s">
        <v>514</v>
      </c>
      <c r="D10505" s="79" t="s">
        <v>45</v>
      </c>
      <c r="E10505" s="79" t="s">
        <v>94</v>
      </c>
      <c r="F10505" s="80">
        <v>52463</v>
      </c>
      <c r="G10505" s="35" t="str">
        <f>VLOOKUP(F10505,Apoio!A:B,2,FALSE)</f>
        <v>Vara Federal</v>
      </c>
      <c r="H10505" s="79" t="s">
        <v>343</v>
      </c>
      <c r="I10505" s="81">
        <v>4</v>
      </c>
      <c r="J10505" s="2" t="str">
        <f>VLOOKUP($F10505,Apoio!$A:$F,4,FALSE)</f>
        <v>CECON</v>
      </c>
      <c r="K10505" s="2">
        <f>VLOOKUP($F10505,Apoio!$A:$F,5,FALSE)</f>
        <v>13</v>
      </c>
      <c r="L10505" s="24" t="str">
        <f>VLOOKUP($F10505,Apoio!$A:$F,6,FALSE)</f>
        <v>Franca</v>
      </c>
    </row>
    <row r="10506" spans="1:12" x14ac:dyDescent="0.25">
      <c r="A10506" s="79">
        <v>2024</v>
      </c>
      <c r="B10506" s="79" t="s">
        <v>379</v>
      </c>
      <c r="C10506" s="79" t="s">
        <v>527</v>
      </c>
      <c r="D10506" s="79" t="s">
        <v>45</v>
      </c>
      <c r="E10506" s="79" t="s">
        <v>99</v>
      </c>
      <c r="F10506" s="80">
        <v>12513</v>
      </c>
      <c r="G10506" s="35" t="str">
        <f>VLOOKUP(F10506,Apoio!A:B,2,FALSE)</f>
        <v>Vara Federal + JEF</v>
      </c>
      <c r="H10506" s="79" t="s">
        <v>100</v>
      </c>
      <c r="I10506" s="81">
        <v>4692</v>
      </c>
      <c r="J10506" s="2">
        <f>VLOOKUP($F10506,Apoio!$A:$F,4,FALSE)</f>
        <v>1</v>
      </c>
      <c r="K10506" s="2">
        <f>VLOOKUP($F10506,Apoio!$A:$F,5,FALSE)</f>
        <v>18</v>
      </c>
      <c r="L10506" s="24" t="str">
        <f>VLOOKUP($F10506,Apoio!$A:$F,6,FALSE)</f>
        <v>Guaratinguetá</v>
      </c>
    </row>
    <row r="10507" spans="1:12" x14ac:dyDescent="0.25">
      <c r="A10507" s="79">
        <v>2024</v>
      </c>
      <c r="B10507" s="79" t="s">
        <v>379</v>
      </c>
      <c r="C10507" s="79" t="s">
        <v>514</v>
      </c>
      <c r="D10507" s="79" t="s">
        <v>45</v>
      </c>
      <c r="E10507" s="79" t="s">
        <v>99</v>
      </c>
      <c r="F10507" s="80">
        <v>12513</v>
      </c>
      <c r="G10507" s="35" t="str">
        <f>VLOOKUP(F10507,Apoio!A:B,2,FALSE)</f>
        <v>Vara Federal + JEF</v>
      </c>
      <c r="H10507" s="79" t="s">
        <v>100</v>
      </c>
      <c r="I10507" s="81">
        <v>3660</v>
      </c>
      <c r="J10507" s="2">
        <f>VLOOKUP($F10507,Apoio!$A:$F,4,FALSE)</f>
        <v>1</v>
      </c>
      <c r="K10507" s="2">
        <f>VLOOKUP($F10507,Apoio!$A:$F,5,FALSE)</f>
        <v>18</v>
      </c>
      <c r="L10507" s="24" t="str">
        <f>VLOOKUP($F10507,Apoio!$A:$F,6,FALSE)</f>
        <v>Guaratinguetá</v>
      </c>
    </row>
    <row r="10508" spans="1:12" x14ac:dyDescent="0.25">
      <c r="A10508" s="79">
        <v>2024</v>
      </c>
      <c r="B10508" s="79" t="s">
        <v>379</v>
      </c>
      <c r="C10508" s="79" t="s">
        <v>527</v>
      </c>
      <c r="D10508" s="79" t="s">
        <v>45</v>
      </c>
      <c r="E10508" s="79" t="s">
        <v>99</v>
      </c>
      <c r="F10508" s="80">
        <v>12513</v>
      </c>
      <c r="G10508" s="35" t="str">
        <f>VLOOKUP(F10508,Apoio!A:B,2,FALSE)</f>
        <v>Vara Federal + JEF</v>
      </c>
      <c r="H10508" s="79" t="s">
        <v>100</v>
      </c>
      <c r="I10508" s="81">
        <v>2268</v>
      </c>
      <c r="J10508" s="2">
        <f>VLOOKUP($F10508,Apoio!$A:$F,4,FALSE)</f>
        <v>1</v>
      </c>
      <c r="K10508" s="2">
        <f>VLOOKUP($F10508,Apoio!$A:$F,5,FALSE)</f>
        <v>18</v>
      </c>
      <c r="L10508" s="24" t="str">
        <f>VLOOKUP($F10508,Apoio!$A:$F,6,FALSE)</f>
        <v>Guaratinguetá</v>
      </c>
    </row>
    <row r="10509" spans="1:12" x14ac:dyDescent="0.25">
      <c r="A10509" s="79">
        <v>2024</v>
      </c>
      <c r="B10509" s="79" t="s">
        <v>379</v>
      </c>
      <c r="C10509" s="79" t="s">
        <v>514</v>
      </c>
      <c r="D10509" s="79" t="s">
        <v>45</v>
      </c>
      <c r="E10509" s="79" t="s">
        <v>99</v>
      </c>
      <c r="F10509" s="80">
        <v>12513</v>
      </c>
      <c r="G10509" s="35" t="str">
        <f>VLOOKUP(F10509,Apoio!A:B,2,FALSE)</f>
        <v>Vara Federal + JEF</v>
      </c>
      <c r="H10509" s="79" t="s">
        <v>100</v>
      </c>
      <c r="I10509" s="81">
        <v>2708</v>
      </c>
      <c r="J10509" s="2">
        <f>VLOOKUP($F10509,Apoio!$A:$F,4,FALSE)</f>
        <v>1</v>
      </c>
      <c r="K10509" s="2">
        <f>VLOOKUP($F10509,Apoio!$A:$F,5,FALSE)</f>
        <v>18</v>
      </c>
      <c r="L10509" s="24" t="str">
        <f>VLOOKUP($F10509,Apoio!$A:$F,6,FALSE)</f>
        <v>Guaratinguetá</v>
      </c>
    </row>
    <row r="10510" spans="1:12" x14ac:dyDescent="0.25">
      <c r="A10510" s="79">
        <v>2024</v>
      </c>
      <c r="B10510" s="79" t="s">
        <v>379</v>
      </c>
      <c r="C10510" s="79" t="s">
        <v>514</v>
      </c>
      <c r="D10510" s="79" t="s">
        <v>45</v>
      </c>
      <c r="E10510" s="79" t="s">
        <v>99</v>
      </c>
      <c r="F10510" s="80">
        <v>74500</v>
      </c>
      <c r="G10510" s="35" t="str">
        <f>VLOOKUP(F10510,Apoio!A:B,2,FALSE)</f>
        <v>CECON</v>
      </c>
      <c r="H10510" s="79" t="s">
        <v>523</v>
      </c>
      <c r="I10510" s="81">
        <v>38</v>
      </c>
      <c r="J10510" s="2" t="str">
        <f>VLOOKUP($F10510,Apoio!$A:$F,4,FALSE)</f>
        <v>CECON</v>
      </c>
      <c r="K10510" s="2">
        <f>VLOOKUP($F10510,Apoio!$A:$F,5,FALSE)</f>
        <v>18</v>
      </c>
      <c r="L10510" s="24" t="str">
        <f>VLOOKUP($F10510,Apoio!$A:$F,6,FALSE)</f>
        <v>Guaratinguetá</v>
      </c>
    </row>
    <row r="10511" spans="1:12" x14ac:dyDescent="0.25">
      <c r="A10511" s="79">
        <v>2024</v>
      </c>
      <c r="B10511" s="79" t="s">
        <v>379</v>
      </c>
      <c r="C10511" s="79" t="s">
        <v>514</v>
      </c>
      <c r="D10511" s="79" t="s">
        <v>45</v>
      </c>
      <c r="E10511" s="79" t="s">
        <v>99</v>
      </c>
      <c r="F10511" s="80">
        <v>74500</v>
      </c>
      <c r="G10511" s="35" t="str">
        <f>VLOOKUP(F10511,Apoio!A:B,2,FALSE)</f>
        <v>CECON</v>
      </c>
      <c r="H10511" s="79" t="s">
        <v>523</v>
      </c>
      <c r="I10511" s="81">
        <v>108</v>
      </c>
      <c r="J10511" s="2" t="str">
        <f>VLOOKUP($F10511,Apoio!$A:$F,4,FALSE)</f>
        <v>CECON</v>
      </c>
      <c r="K10511" s="2">
        <f>VLOOKUP($F10511,Apoio!$A:$F,5,FALSE)</f>
        <v>18</v>
      </c>
      <c r="L10511" s="24" t="str">
        <f>VLOOKUP($F10511,Apoio!$A:$F,6,FALSE)</f>
        <v>Guaratinguetá</v>
      </c>
    </row>
    <row r="10512" spans="1:12" x14ac:dyDescent="0.25">
      <c r="A10512" s="79">
        <v>2024</v>
      </c>
      <c r="B10512" s="79" t="s">
        <v>379</v>
      </c>
      <c r="C10512" s="79" t="s">
        <v>527</v>
      </c>
      <c r="D10512" s="79" t="s">
        <v>45</v>
      </c>
      <c r="E10512" s="79" t="s">
        <v>102</v>
      </c>
      <c r="F10512" s="80">
        <v>12515</v>
      </c>
      <c r="G10512" s="35" t="str">
        <f>VLOOKUP(F10512,Apoio!A:B,2,FALSE)</f>
        <v>Vara Federal</v>
      </c>
      <c r="H10512" s="79" t="s">
        <v>103</v>
      </c>
      <c r="I10512" s="81">
        <v>1251</v>
      </c>
      <c r="J10512" s="2">
        <f>VLOOKUP($F10512,Apoio!$A:$F,4,FALSE)</f>
        <v>1</v>
      </c>
      <c r="K10512" s="2">
        <f>VLOOKUP($F10512,Apoio!$A:$F,5,FALSE)</f>
        <v>19</v>
      </c>
      <c r="L10512" s="24" t="str">
        <f>VLOOKUP($F10512,Apoio!$A:$F,6,FALSE)</f>
        <v>Guarulhos</v>
      </c>
    </row>
    <row r="10513" spans="1:12" x14ac:dyDescent="0.25">
      <c r="A10513" s="79">
        <v>2024</v>
      </c>
      <c r="B10513" s="79" t="s">
        <v>379</v>
      </c>
      <c r="C10513" s="79" t="s">
        <v>514</v>
      </c>
      <c r="D10513" s="79" t="s">
        <v>45</v>
      </c>
      <c r="E10513" s="79" t="s">
        <v>102</v>
      </c>
      <c r="F10513" s="80">
        <v>12515</v>
      </c>
      <c r="G10513" s="35" t="str">
        <f>VLOOKUP(F10513,Apoio!A:B,2,FALSE)</f>
        <v>Vara Federal</v>
      </c>
      <c r="H10513" s="79" t="s">
        <v>103</v>
      </c>
      <c r="I10513" s="81">
        <v>1258</v>
      </c>
      <c r="J10513" s="2">
        <f>VLOOKUP($F10513,Apoio!$A:$F,4,FALSE)</f>
        <v>1</v>
      </c>
      <c r="K10513" s="2">
        <f>VLOOKUP($F10513,Apoio!$A:$F,5,FALSE)</f>
        <v>19</v>
      </c>
      <c r="L10513" s="24" t="str">
        <f>VLOOKUP($F10513,Apoio!$A:$F,6,FALSE)</f>
        <v>Guarulhos</v>
      </c>
    </row>
    <row r="10514" spans="1:12" x14ac:dyDescent="0.25">
      <c r="A10514" s="79">
        <v>2024</v>
      </c>
      <c r="B10514" s="79" t="s">
        <v>379</v>
      </c>
      <c r="C10514" s="79" t="s">
        <v>527</v>
      </c>
      <c r="D10514" s="79" t="s">
        <v>45</v>
      </c>
      <c r="E10514" s="79" t="s">
        <v>102</v>
      </c>
      <c r="F10514" s="80">
        <v>17960</v>
      </c>
      <c r="G10514" s="35" t="str">
        <f>VLOOKUP(F10514,Apoio!A:B,2,FALSE)</f>
        <v>Juizado</v>
      </c>
      <c r="H10514" s="79" t="s">
        <v>104</v>
      </c>
      <c r="I10514" s="81">
        <v>13496</v>
      </c>
      <c r="J10514" s="2">
        <f>VLOOKUP($F10514,Apoio!$A:$F,4,FALSE)</f>
        <v>1</v>
      </c>
      <c r="K10514" s="2">
        <f>VLOOKUP($F10514,Apoio!$A:$F,5,FALSE)</f>
        <v>19</v>
      </c>
      <c r="L10514" s="24" t="str">
        <f>VLOOKUP($F10514,Apoio!$A:$F,6,FALSE)</f>
        <v>Guarulhos</v>
      </c>
    </row>
    <row r="10515" spans="1:12" x14ac:dyDescent="0.25">
      <c r="A10515" s="79">
        <v>2024</v>
      </c>
      <c r="B10515" s="79" t="s">
        <v>379</v>
      </c>
      <c r="C10515" s="79" t="s">
        <v>514</v>
      </c>
      <c r="D10515" s="79" t="s">
        <v>45</v>
      </c>
      <c r="E10515" s="79" t="s">
        <v>102</v>
      </c>
      <c r="F10515" s="80">
        <v>17960</v>
      </c>
      <c r="G10515" s="35" t="str">
        <f>VLOOKUP(F10515,Apoio!A:B,2,FALSE)</f>
        <v>Juizado</v>
      </c>
      <c r="H10515" s="79" t="s">
        <v>104</v>
      </c>
      <c r="I10515" s="81">
        <v>7342</v>
      </c>
      <c r="J10515" s="2">
        <f>VLOOKUP($F10515,Apoio!$A:$F,4,FALSE)</f>
        <v>1</v>
      </c>
      <c r="K10515" s="2">
        <f>VLOOKUP($F10515,Apoio!$A:$F,5,FALSE)</f>
        <v>19</v>
      </c>
      <c r="L10515" s="24" t="str">
        <f>VLOOKUP($F10515,Apoio!$A:$F,6,FALSE)</f>
        <v>Guarulhos</v>
      </c>
    </row>
    <row r="10516" spans="1:12" x14ac:dyDescent="0.25">
      <c r="A10516" s="79">
        <v>2024</v>
      </c>
      <c r="B10516" s="79" t="s">
        <v>379</v>
      </c>
      <c r="C10516" s="79" t="s">
        <v>527</v>
      </c>
      <c r="D10516" s="79" t="s">
        <v>45</v>
      </c>
      <c r="E10516" s="79" t="s">
        <v>102</v>
      </c>
      <c r="F10516" s="80">
        <v>12516</v>
      </c>
      <c r="G10516" s="35" t="str">
        <f>VLOOKUP(F10516,Apoio!A:B,2,FALSE)</f>
        <v>Vara Federal</v>
      </c>
      <c r="H10516" s="79" t="s">
        <v>105</v>
      </c>
      <c r="I10516" s="81">
        <v>1411</v>
      </c>
      <c r="J10516" s="2">
        <f>VLOOKUP($F10516,Apoio!$A:$F,4,FALSE)</f>
        <v>2</v>
      </c>
      <c r="K10516" s="2">
        <f>VLOOKUP($F10516,Apoio!$A:$F,5,FALSE)</f>
        <v>19</v>
      </c>
      <c r="L10516" s="24" t="str">
        <f>VLOOKUP($F10516,Apoio!$A:$F,6,FALSE)</f>
        <v>Guarulhos</v>
      </c>
    </row>
    <row r="10517" spans="1:12" x14ac:dyDescent="0.25">
      <c r="A10517" s="79">
        <v>2024</v>
      </c>
      <c r="B10517" s="79" t="s">
        <v>379</v>
      </c>
      <c r="C10517" s="79" t="s">
        <v>514</v>
      </c>
      <c r="D10517" s="79" t="s">
        <v>45</v>
      </c>
      <c r="E10517" s="79" t="s">
        <v>102</v>
      </c>
      <c r="F10517" s="80">
        <v>12516</v>
      </c>
      <c r="G10517" s="35" t="str">
        <f>VLOOKUP(F10517,Apoio!A:B,2,FALSE)</f>
        <v>Vara Federal</v>
      </c>
      <c r="H10517" s="79" t="s">
        <v>105</v>
      </c>
      <c r="I10517" s="81">
        <v>1837</v>
      </c>
      <c r="J10517" s="2">
        <f>VLOOKUP($F10517,Apoio!$A:$F,4,FALSE)</f>
        <v>2</v>
      </c>
      <c r="K10517" s="2">
        <f>VLOOKUP($F10517,Apoio!$A:$F,5,FALSE)</f>
        <v>19</v>
      </c>
      <c r="L10517" s="24" t="str">
        <f>VLOOKUP($F10517,Apoio!$A:$F,6,FALSE)</f>
        <v>Guarulhos</v>
      </c>
    </row>
    <row r="10518" spans="1:12" x14ac:dyDescent="0.25">
      <c r="A10518" s="79">
        <v>2024</v>
      </c>
      <c r="B10518" s="79" t="s">
        <v>379</v>
      </c>
      <c r="C10518" s="79" t="s">
        <v>527</v>
      </c>
      <c r="D10518" s="79" t="s">
        <v>45</v>
      </c>
      <c r="E10518" s="79" t="s">
        <v>102</v>
      </c>
      <c r="F10518" s="80">
        <v>17888</v>
      </c>
      <c r="G10518" s="35" t="str">
        <f>VLOOKUP(F10518,Apoio!A:B,2,FALSE)</f>
        <v>Juizado</v>
      </c>
      <c r="H10518" s="79" t="s">
        <v>106</v>
      </c>
      <c r="I10518" s="81">
        <v>13471</v>
      </c>
      <c r="J10518" s="2">
        <f>VLOOKUP($F10518,Apoio!$A:$F,4,FALSE)</f>
        <v>2</v>
      </c>
      <c r="K10518" s="2">
        <f>VLOOKUP($F10518,Apoio!$A:$F,5,FALSE)</f>
        <v>19</v>
      </c>
      <c r="L10518" s="24" t="str">
        <f>VLOOKUP($F10518,Apoio!$A:$F,6,FALSE)</f>
        <v>Guarulhos</v>
      </c>
    </row>
    <row r="10519" spans="1:12" x14ac:dyDescent="0.25">
      <c r="A10519" s="79">
        <v>2024</v>
      </c>
      <c r="B10519" s="79" t="s">
        <v>379</v>
      </c>
      <c r="C10519" s="79" t="s">
        <v>514</v>
      </c>
      <c r="D10519" s="79" t="s">
        <v>45</v>
      </c>
      <c r="E10519" s="79" t="s">
        <v>102</v>
      </c>
      <c r="F10519" s="80">
        <v>17888</v>
      </c>
      <c r="G10519" s="35" t="str">
        <f>VLOOKUP(F10519,Apoio!A:B,2,FALSE)</f>
        <v>Juizado</v>
      </c>
      <c r="H10519" s="79" t="s">
        <v>106</v>
      </c>
      <c r="I10519" s="81">
        <v>7389</v>
      </c>
      <c r="J10519" s="2">
        <f>VLOOKUP($F10519,Apoio!$A:$F,4,FALSE)</f>
        <v>2</v>
      </c>
      <c r="K10519" s="2">
        <f>VLOOKUP($F10519,Apoio!$A:$F,5,FALSE)</f>
        <v>19</v>
      </c>
      <c r="L10519" s="24" t="str">
        <f>VLOOKUP($F10519,Apoio!$A:$F,6,FALSE)</f>
        <v>Guarulhos</v>
      </c>
    </row>
    <row r="10520" spans="1:12" x14ac:dyDescent="0.25">
      <c r="A10520" s="79">
        <v>2024</v>
      </c>
      <c r="B10520" s="79" t="s">
        <v>379</v>
      </c>
      <c r="C10520" s="79" t="s">
        <v>527</v>
      </c>
      <c r="D10520" s="79" t="s">
        <v>45</v>
      </c>
      <c r="E10520" s="79" t="s">
        <v>102</v>
      </c>
      <c r="F10520" s="80">
        <v>14012</v>
      </c>
      <c r="G10520" s="35" t="str">
        <f>VLOOKUP(F10520,Apoio!A:B,2,FALSE)</f>
        <v>Vara Federal</v>
      </c>
      <c r="H10520" s="79" t="s">
        <v>107</v>
      </c>
      <c r="I10520" s="81">
        <v>41849</v>
      </c>
      <c r="J10520" s="2">
        <f>VLOOKUP($F10520,Apoio!$A:$F,4,FALSE)</f>
        <v>3</v>
      </c>
      <c r="K10520" s="2">
        <f>VLOOKUP($F10520,Apoio!$A:$F,5,FALSE)</f>
        <v>19</v>
      </c>
      <c r="L10520" s="24" t="str">
        <f>VLOOKUP($F10520,Apoio!$A:$F,6,FALSE)</f>
        <v>Guarulhos</v>
      </c>
    </row>
    <row r="10521" spans="1:12" x14ac:dyDescent="0.25">
      <c r="A10521" s="79">
        <v>2024</v>
      </c>
      <c r="B10521" s="79" t="s">
        <v>379</v>
      </c>
      <c r="C10521" s="79" t="s">
        <v>514</v>
      </c>
      <c r="D10521" s="79" t="s">
        <v>45</v>
      </c>
      <c r="E10521" s="79" t="s">
        <v>102</v>
      </c>
      <c r="F10521" s="80">
        <v>14012</v>
      </c>
      <c r="G10521" s="35" t="str">
        <f>VLOOKUP(F10521,Apoio!A:B,2,FALSE)</f>
        <v>Vara Federal</v>
      </c>
      <c r="H10521" s="79" t="s">
        <v>107</v>
      </c>
      <c r="I10521" s="81">
        <v>12163</v>
      </c>
      <c r="J10521" s="2">
        <f>VLOOKUP($F10521,Apoio!$A:$F,4,FALSE)</f>
        <v>3</v>
      </c>
      <c r="K10521" s="2">
        <f>VLOOKUP($F10521,Apoio!$A:$F,5,FALSE)</f>
        <v>19</v>
      </c>
      <c r="L10521" s="24" t="str">
        <f>VLOOKUP($F10521,Apoio!$A:$F,6,FALSE)</f>
        <v>Guarulhos</v>
      </c>
    </row>
    <row r="10522" spans="1:12" x14ac:dyDescent="0.25">
      <c r="A10522" s="79">
        <v>2024</v>
      </c>
      <c r="B10522" s="79" t="s">
        <v>379</v>
      </c>
      <c r="C10522" s="79" t="s">
        <v>527</v>
      </c>
      <c r="D10522" s="79" t="s">
        <v>45</v>
      </c>
      <c r="E10522" s="79" t="s">
        <v>102</v>
      </c>
      <c r="F10522" s="80">
        <v>12517</v>
      </c>
      <c r="G10522" s="35" t="str">
        <f>VLOOKUP(F10522,Apoio!A:B,2,FALSE)</f>
        <v>Vara Federal</v>
      </c>
      <c r="H10522" s="79" t="s">
        <v>108</v>
      </c>
      <c r="I10522" s="81">
        <v>1331</v>
      </c>
      <c r="J10522" s="2">
        <f>VLOOKUP($F10522,Apoio!$A:$F,4,FALSE)</f>
        <v>4</v>
      </c>
      <c r="K10522" s="2">
        <f>VLOOKUP($F10522,Apoio!$A:$F,5,FALSE)</f>
        <v>19</v>
      </c>
      <c r="L10522" s="24" t="str">
        <f>VLOOKUP($F10522,Apoio!$A:$F,6,FALSE)</f>
        <v>Guarulhos</v>
      </c>
    </row>
    <row r="10523" spans="1:12" x14ac:dyDescent="0.25">
      <c r="A10523" s="79">
        <v>2024</v>
      </c>
      <c r="B10523" s="79" t="s">
        <v>379</v>
      </c>
      <c r="C10523" s="79" t="s">
        <v>514</v>
      </c>
      <c r="D10523" s="79" t="s">
        <v>45</v>
      </c>
      <c r="E10523" s="79" t="s">
        <v>102</v>
      </c>
      <c r="F10523" s="80">
        <v>12517</v>
      </c>
      <c r="G10523" s="35" t="str">
        <f>VLOOKUP(F10523,Apoio!A:B,2,FALSE)</f>
        <v>Vara Federal</v>
      </c>
      <c r="H10523" s="79" t="s">
        <v>108</v>
      </c>
      <c r="I10523" s="81">
        <v>1502</v>
      </c>
      <c r="J10523" s="2">
        <f>VLOOKUP($F10523,Apoio!$A:$F,4,FALSE)</f>
        <v>4</v>
      </c>
      <c r="K10523" s="2">
        <f>VLOOKUP($F10523,Apoio!$A:$F,5,FALSE)</f>
        <v>19</v>
      </c>
      <c r="L10523" s="24" t="str">
        <f>VLOOKUP($F10523,Apoio!$A:$F,6,FALSE)</f>
        <v>Guarulhos</v>
      </c>
    </row>
    <row r="10524" spans="1:12" x14ac:dyDescent="0.25">
      <c r="A10524" s="79">
        <v>2024</v>
      </c>
      <c r="B10524" s="79" t="s">
        <v>379</v>
      </c>
      <c r="C10524" s="79" t="s">
        <v>527</v>
      </c>
      <c r="D10524" s="79" t="s">
        <v>45</v>
      </c>
      <c r="E10524" s="79" t="s">
        <v>102</v>
      </c>
      <c r="F10524" s="80">
        <v>12518</v>
      </c>
      <c r="G10524" s="35" t="str">
        <f>VLOOKUP(F10524,Apoio!A:B,2,FALSE)</f>
        <v>Vara Federal</v>
      </c>
      <c r="H10524" s="79" t="s">
        <v>109</v>
      </c>
      <c r="I10524" s="81">
        <v>1200</v>
      </c>
      <c r="J10524" s="2">
        <f>VLOOKUP($F10524,Apoio!$A:$F,4,FALSE)</f>
        <v>5</v>
      </c>
      <c r="K10524" s="2">
        <f>VLOOKUP($F10524,Apoio!$A:$F,5,FALSE)</f>
        <v>19</v>
      </c>
      <c r="L10524" s="24" t="str">
        <f>VLOOKUP($F10524,Apoio!$A:$F,6,FALSE)</f>
        <v>Guarulhos</v>
      </c>
    </row>
    <row r="10525" spans="1:12" x14ac:dyDescent="0.25">
      <c r="A10525" s="79">
        <v>2024</v>
      </c>
      <c r="B10525" s="79" t="s">
        <v>379</v>
      </c>
      <c r="C10525" s="79" t="s">
        <v>514</v>
      </c>
      <c r="D10525" s="79" t="s">
        <v>45</v>
      </c>
      <c r="E10525" s="79" t="s">
        <v>102</v>
      </c>
      <c r="F10525" s="80">
        <v>12518</v>
      </c>
      <c r="G10525" s="35" t="str">
        <f>VLOOKUP(F10525,Apoio!A:B,2,FALSE)</f>
        <v>Vara Federal</v>
      </c>
      <c r="H10525" s="79" t="s">
        <v>109</v>
      </c>
      <c r="I10525" s="81">
        <v>1476</v>
      </c>
      <c r="J10525" s="2">
        <f>VLOOKUP($F10525,Apoio!$A:$F,4,FALSE)</f>
        <v>5</v>
      </c>
      <c r="K10525" s="2">
        <f>VLOOKUP($F10525,Apoio!$A:$F,5,FALSE)</f>
        <v>19</v>
      </c>
      <c r="L10525" s="24" t="str">
        <f>VLOOKUP($F10525,Apoio!$A:$F,6,FALSE)</f>
        <v>Guarulhos</v>
      </c>
    </row>
    <row r="10526" spans="1:12" x14ac:dyDescent="0.25">
      <c r="A10526" s="79">
        <v>2024</v>
      </c>
      <c r="B10526" s="79" t="s">
        <v>379</v>
      </c>
      <c r="C10526" s="79" t="s">
        <v>527</v>
      </c>
      <c r="D10526" s="79" t="s">
        <v>45</v>
      </c>
      <c r="E10526" s="79" t="s">
        <v>102</v>
      </c>
      <c r="F10526" s="80">
        <v>12519</v>
      </c>
      <c r="G10526" s="35" t="str">
        <f>VLOOKUP(F10526,Apoio!A:B,2,FALSE)</f>
        <v>Vara Federal</v>
      </c>
      <c r="H10526" s="79" t="s">
        <v>110</v>
      </c>
      <c r="I10526" s="81">
        <v>902</v>
      </c>
      <c r="J10526" s="2">
        <f>VLOOKUP($F10526,Apoio!$A:$F,4,FALSE)</f>
        <v>6</v>
      </c>
      <c r="K10526" s="2">
        <f>VLOOKUP($F10526,Apoio!$A:$F,5,FALSE)</f>
        <v>19</v>
      </c>
      <c r="L10526" s="24" t="str">
        <f>VLOOKUP($F10526,Apoio!$A:$F,6,FALSE)</f>
        <v>Guarulhos</v>
      </c>
    </row>
    <row r="10527" spans="1:12" x14ac:dyDescent="0.25">
      <c r="A10527" s="79">
        <v>2024</v>
      </c>
      <c r="B10527" s="79" t="s">
        <v>379</v>
      </c>
      <c r="C10527" s="79" t="s">
        <v>514</v>
      </c>
      <c r="D10527" s="79" t="s">
        <v>45</v>
      </c>
      <c r="E10527" s="79" t="s">
        <v>102</v>
      </c>
      <c r="F10527" s="80">
        <v>12519</v>
      </c>
      <c r="G10527" s="35" t="str">
        <f>VLOOKUP(F10527,Apoio!A:B,2,FALSE)</f>
        <v>Vara Federal</v>
      </c>
      <c r="H10527" s="79" t="s">
        <v>110</v>
      </c>
      <c r="I10527" s="81">
        <v>1570</v>
      </c>
      <c r="J10527" s="2">
        <f>VLOOKUP($F10527,Apoio!$A:$F,4,FALSE)</f>
        <v>6</v>
      </c>
      <c r="K10527" s="2">
        <f>VLOOKUP($F10527,Apoio!$A:$F,5,FALSE)</f>
        <v>19</v>
      </c>
      <c r="L10527" s="24" t="str">
        <f>VLOOKUP($F10527,Apoio!$A:$F,6,FALSE)</f>
        <v>Guarulhos</v>
      </c>
    </row>
    <row r="10528" spans="1:12" x14ac:dyDescent="0.25">
      <c r="A10528" s="79">
        <v>2024</v>
      </c>
      <c r="B10528" s="79" t="s">
        <v>379</v>
      </c>
      <c r="C10528" s="79" t="s">
        <v>514</v>
      </c>
      <c r="D10528" s="79" t="s">
        <v>45</v>
      </c>
      <c r="E10528" s="79" t="s">
        <v>102</v>
      </c>
      <c r="F10528" s="80">
        <v>52468</v>
      </c>
      <c r="G10528" s="35" t="str">
        <f>VLOOKUP(F10528,Apoio!A:B,2,FALSE)</f>
        <v>Vara Federal</v>
      </c>
      <c r="H10528" s="79" t="s">
        <v>366</v>
      </c>
      <c r="I10528" s="81">
        <v>25</v>
      </c>
      <c r="J10528" s="2" t="str">
        <f>VLOOKUP($F10528,Apoio!$A:$F,4,FALSE)</f>
        <v>CECON</v>
      </c>
      <c r="K10528" s="2">
        <f>VLOOKUP($F10528,Apoio!$A:$F,5,FALSE)</f>
        <v>19</v>
      </c>
      <c r="L10528" s="24" t="str">
        <f>VLOOKUP($F10528,Apoio!$A:$F,6,FALSE)</f>
        <v>Guarulhos</v>
      </c>
    </row>
    <row r="10529" spans="1:12" x14ac:dyDescent="0.25">
      <c r="A10529" s="79">
        <v>2024</v>
      </c>
      <c r="B10529" s="79" t="s">
        <v>379</v>
      </c>
      <c r="C10529" s="79" t="s">
        <v>527</v>
      </c>
      <c r="D10529" s="79" t="s">
        <v>45</v>
      </c>
      <c r="E10529" s="79" t="s">
        <v>102</v>
      </c>
      <c r="F10529" s="80">
        <v>52468</v>
      </c>
      <c r="G10529" s="35" t="str">
        <f>VLOOKUP(F10529,Apoio!A:B,2,FALSE)</f>
        <v>Vara Federal</v>
      </c>
      <c r="H10529" s="79" t="s">
        <v>366</v>
      </c>
      <c r="I10529" s="81">
        <v>1</v>
      </c>
      <c r="J10529" s="2" t="str">
        <f>VLOOKUP($F10529,Apoio!$A:$F,4,FALSE)</f>
        <v>CECON</v>
      </c>
      <c r="K10529" s="2">
        <f>VLOOKUP($F10529,Apoio!$A:$F,5,FALSE)</f>
        <v>19</v>
      </c>
      <c r="L10529" s="24" t="str">
        <f>VLOOKUP($F10529,Apoio!$A:$F,6,FALSE)</f>
        <v>Guarulhos</v>
      </c>
    </row>
    <row r="10530" spans="1:12" x14ac:dyDescent="0.25">
      <c r="A10530" s="79">
        <v>2024</v>
      </c>
      <c r="B10530" s="79" t="s">
        <v>379</v>
      </c>
      <c r="C10530" s="79" t="s">
        <v>514</v>
      </c>
      <c r="D10530" s="79" t="s">
        <v>45</v>
      </c>
      <c r="E10530" s="79" t="s">
        <v>102</v>
      </c>
      <c r="F10530" s="80">
        <v>52468</v>
      </c>
      <c r="G10530" s="35" t="str">
        <f>VLOOKUP(F10530,Apoio!A:B,2,FALSE)</f>
        <v>Vara Federal</v>
      </c>
      <c r="H10530" s="79" t="s">
        <v>366</v>
      </c>
      <c r="I10530" s="81">
        <v>17</v>
      </c>
      <c r="J10530" s="2" t="str">
        <f>VLOOKUP($F10530,Apoio!$A:$F,4,FALSE)</f>
        <v>CECON</v>
      </c>
      <c r="K10530" s="2">
        <f>VLOOKUP($F10530,Apoio!$A:$F,5,FALSE)</f>
        <v>19</v>
      </c>
      <c r="L10530" s="24" t="str">
        <f>VLOOKUP($F10530,Apoio!$A:$F,6,FALSE)</f>
        <v>Guarulhos</v>
      </c>
    </row>
    <row r="10531" spans="1:12" x14ac:dyDescent="0.25">
      <c r="A10531" s="79">
        <v>2024</v>
      </c>
      <c r="B10531" s="79" t="s">
        <v>379</v>
      </c>
      <c r="C10531" s="79" t="s">
        <v>527</v>
      </c>
      <c r="D10531" s="79" t="s">
        <v>45</v>
      </c>
      <c r="E10531" s="79" t="s">
        <v>111</v>
      </c>
      <c r="F10531" s="80">
        <v>13850</v>
      </c>
      <c r="G10531" s="35" t="str">
        <f>VLOOKUP(F10531,Apoio!A:B,2,FALSE)</f>
        <v>Vara Federal + JEF</v>
      </c>
      <c r="H10531" s="79" t="s">
        <v>112</v>
      </c>
      <c r="I10531" s="81">
        <v>3545</v>
      </c>
      <c r="J10531" s="2">
        <f>VLOOKUP($F10531,Apoio!$A:$F,4,FALSE)</f>
        <v>1</v>
      </c>
      <c r="K10531" s="2">
        <f>VLOOKUP($F10531,Apoio!$A:$F,5,FALSE)</f>
        <v>39</v>
      </c>
      <c r="L10531" s="24" t="str">
        <f>VLOOKUP($F10531,Apoio!$A:$F,6,FALSE)</f>
        <v>Itapeva</v>
      </c>
    </row>
    <row r="10532" spans="1:12" x14ac:dyDescent="0.25">
      <c r="A10532" s="79">
        <v>2024</v>
      </c>
      <c r="B10532" s="79" t="s">
        <v>379</v>
      </c>
      <c r="C10532" s="79" t="s">
        <v>514</v>
      </c>
      <c r="D10532" s="79" t="s">
        <v>45</v>
      </c>
      <c r="E10532" s="79" t="s">
        <v>111</v>
      </c>
      <c r="F10532" s="80">
        <v>13850</v>
      </c>
      <c r="G10532" s="35" t="str">
        <f>VLOOKUP(F10532,Apoio!A:B,2,FALSE)</f>
        <v>Vara Federal + JEF</v>
      </c>
      <c r="H10532" s="79" t="s">
        <v>112</v>
      </c>
      <c r="I10532" s="81">
        <v>5578</v>
      </c>
      <c r="J10532" s="2">
        <f>VLOOKUP($F10532,Apoio!$A:$F,4,FALSE)</f>
        <v>1</v>
      </c>
      <c r="K10532" s="2">
        <f>VLOOKUP($F10532,Apoio!$A:$F,5,FALSE)</f>
        <v>39</v>
      </c>
      <c r="L10532" s="24" t="str">
        <f>VLOOKUP($F10532,Apoio!$A:$F,6,FALSE)</f>
        <v>Itapeva</v>
      </c>
    </row>
    <row r="10533" spans="1:12" x14ac:dyDescent="0.25">
      <c r="A10533" s="79">
        <v>2024</v>
      </c>
      <c r="B10533" s="79" t="s">
        <v>379</v>
      </c>
      <c r="C10533" s="79" t="s">
        <v>527</v>
      </c>
      <c r="D10533" s="79" t="s">
        <v>45</v>
      </c>
      <c r="E10533" s="79" t="s">
        <v>111</v>
      </c>
      <c r="F10533" s="80">
        <v>13850</v>
      </c>
      <c r="G10533" s="35" t="str">
        <f>VLOOKUP(F10533,Apoio!A:B,2,FALSE)</f>
        <v>Vara Federal + JEF</v>
      </c>
      <c r="H10533" s="79" t="s">
        <v>112</v>
      </c>
      <c r="I10533" s="81">
        <v>5598</v>
      </c>
      <c r="J10533" s="2">
        <f>VLOOKUP($F10533,Apoio!$A:$F,4,FALSE)</f>
        <v>1</v>
      </c>
      <c r="K10533" s="2">
        <f>VLOOKUP($F10533,Apoio!$A:$F,5,FALSE)</f>
        <v>39</v>
      </c>
      <c r="L10533" s="24" t="str">
        <f>VLOOKUP($F10533,Apoio!$A:$F,6,FALSE)</f>
        <v>Itapeva</v>
      </c>
    </row>
    <row r="10534" spans="1:12" x14ac:dyDescent="0.25">
      <c r="A10534" s="79">
        <v>2024</v>
      </c>
      <c r="B10534" s="79" t="s">
        <v>379</v>
      </c>
      <c r="C10534" s="79" t="s">
        <v>514</v>
      </c>
      <c r="D10534" s="79" t="s">
        <v>45</v>
      </c>
      <c r="E10534" s="79" t="s">
        <v>111</v>
      </c>
      <c r="F10534" s="80">
        <v>13850</v>
      </c>
      <c r="G10534" s="35" t="str">
        <f>VLOOKUP(F10534,Apoio!A:B,2,FALSE)</f>
        <v>Vara Federal + JEF</v>
      </c>
      <c r="H10534" s="79" t="s">
        <v>112</v>
      </c>
      <c r="I10534" s="81">
        <v>2448</v>
      </c>
      <c r="J10534" s="2">
        <f>VLOOKUP($F10534,Apoio!$A:$F,4,FALSE)</f>
        <v>1</v>
      </c>
      <c r="K10534" s="2">
        <f>VLOOKUP($F10534,Apoio!$A:$F,5,FALSE)</f>
        <v>39</v>
      </c>
      <c r="L10534" s="24" t="str">
        <f>VLOOKUP($F10534,Apoio!$A:$F,6,FALSE)</f>
        <v>Itapeva</v>
      </c>
    </row>
    <row r="10535" spans="1:12" x14ac:dyDescent="0.25">
      <c r="A10535" s="79">
        <v>2024</v>
      </c>
      <c r="B10535" s="79" t="s">
        <v>379</v>
      </c>
      <c r="C10535" s="79" t="s">
        <v>514</v>
      </c>
      <c r="D10535" s="79" t="s">
        <v>45</v>
      </c>
      <c r="E10535" s="79" t="s">
        <v>111</v>
      </c>
      <c r="F10535" s="80">
        <v>74505</v>
      </c>
      <c r="G10535" s="35" t="str">
        <f>VLOOKUP(F10535,Apoio!A:B,2,FALSE)</f>
        <v>Vara Federal</v>
      </c>
      <c r="H10535" s="79" t="s">
        <v>351</v>
      </c>
      <c r="I10535" s="81">
        <v>25</v>
      </c>
      <c r="J10535" s="2" t="str">
        <f>VLOOKUP($F10535,Apoio!$A:$F,4,FALSE)</f>
        <v>CECON</v>
      </c>
      <c r="K10535" s="2">
        <f>VLOOKUP($F10535,Apoio!$A:$F,5,FALSE)</f>
        <v>39</v>
      </c>
      <c r="L10535" s="24" t="str">
        <f>VLOOKUP($F10535,Apoio!$A:$F,6,FALSE)</f>
        <v>Itapeva</v>
      </c>
    </row>
    <row r="10536" spans="1:12" x14ac:dyDescent="0.25">
      <c r="A10536" s="79">
        <v>2024</v>
      </c>
      <c r="B10536" s="79" t="s">
        <v>379</v>
      </c>
      <c r="C10536" s="79" t="s">
        <v>514</v>
      </c>
      <c r="D10536" s="79" t="s">
        <v>45</v>
      </c>
      <c r="E10536" s="79" t="s">
        <v>111</v>
      </c>
      <c r="F10536" s="80">
        <v>74505</v>
      </c>
      <c r="G10536" s="35" t="str">
        <f>VLOOKUP(F10536,Apoio!A:B,2,FALSE)</f>
        <v>Vara Federal</v>
      </c>
      <c r="H10536" s="79" t="s">
        <v>351</v>
      </c>
      <c r="I10536" s="81">
        <v>3</v>
      </c>
      <c r="J10536" s="2" t="str">
        <f>VLOOKUP($F10536,Apoio!$A:$F,4,FALSE)</f>
        <v>CECON</v>
      </c>
      <c r="K10536" s="2">
        <f>VLOOKUP($F10536,Apoio!$A:$F,5,FALSE)</f>
        <v>39</v>
      </c>
      <c r="L10536" s="24" t="str">
        <f>VLOOKUP($F10536,Apoio!$A:$F,6,FALSE)</f>
        <v>Itapeva</v>
      </c>
    </row>
    <row r="10537" spans="1:12" x14ac:dyDescent="0.25">
      <c r="A10537" s="79">
        <v>2024</v>
      </c>
      <c r="B10537" s="79" t="s">
        <v>379</v>
      </c>
      <c r="C10537" s="79" t="s">
        <v>527</v>
      </c>
      <c r="D10537" s="79" t="s">
        <v>45</v>
      </c>
      <c r="E10537" s="79" t="s">
        <v>114</v>
      </c>
      <c r="F10537" s="80">
        <v>12530</v>
      </c>
      <c r="G10537" s="35" t="str">
        <f>VLOOKUP(F10537,Apoio!A:B,2,FALSE)</f>
        <v>Vara Federal + JEF</v>
      </c>
      <c r="H10537" s="79" t="s">
        <v>115</v>
      </c>
      <c r="I10537" s="81">
        <v>8057</v>
      </c>
      <c r="J10537" s="2">
        <f>VLOOKUP($F10537,Apoio!$A:$F,4,FALSE)</f>
        <v>1</v>
      </c>
      <c r="K10537" s="2">
        <f>VLOOKUP($F10537,Apoio!$A:$F,5,FALSE)</f>
        <v>24</v>
      </c>
      <c r="L10537" s="24" t="str">
        <f>VLOOKUP($F10537,Apoio!$A:$F,6,FALSE)</f>
        <v>Jales</v>
      </c>
    </row>
    <row r="10538" spans="1:12" x14ac:dyDescent="0.25">
      <c r="A10538" s="79">
        <v>2024</v>
      </c>
      <c r="B10538" s="79" t="s">
        <v>379</v>
      </c>
      <c r="C10538" s="79" t="s">
        <v>514</v>
      </c>
      <c r="D10538" s="79" t="s">
        <v>45</v>
      </c>
      <c r="E10538" s="79" t="s">
        <v>114</v>
      </c>
      <c r="F10538" s="80">
        <v>12530</v>
      </c>
      <c r="G10538" s="35" t="str">
        <f>VLOOKUP(F10538,Apoio!A:B,2,FALSE)</f>
        <v>Vara Federal + JEF</v>
      </c>
      <c r="H10538" s="79" t="s">
        <v>115</v>
      </c>
      <c r="I10538" s="81">
        <v>12312</v>
      </c>
      <c r="J10538" s="2">
        <f>VLOOKUP($F10538,Apoio!$A:$F,4,FALSE)</f>
        <v>1</v>
      </c>
      <c r="K10538" s="2">
        <f>VLOOKUP($F10538,Apoio!$A:$F,5,FALSE)</f>
        <v>24</v>
      </c>
      <c r="L10538" s="24" t="str">
        <f>VLOOKUP($F10538,Apoio!$A:$F,6,FALSE)</f>
        <v>Jales</v>
      </c>
    </row>
    <row r="10539" spans="1:12" x14ac:dyDescent="0.25">
      <c r="A10539" s="79">
        <v>2024</v>
      </c>
      <c r="B10539" s="79" t="s">
        <v>379</v>
      </c>
      <c r="C10539" s="79" t="s">
        <v>527</v>
      </c>
      <c r="D10539" s="79" t="s">
        <v>45</v>
      </c>
      <c r="E10539" s="79" t="s">
        <v>114</v>
      </c>
      <c r="F10539" s="80">
        <v>12530</v>
      </c>
      <c r="G10539" s="35" t="str">
        <f>VLOOKUP(F10539,Apoio!A:B,2,FALSE)</f>
        <v>Vara Federal + JEF</v>
      </c>
      <c r="H10539" s="79" t="s">
        <v>115</v>
      </c>
      <c r="I10539" s="81">
        <v>4723</v>
      </c>
      <c r="J10539" s="2">
        <f>VLOOKUP($F10539,Apoio!$A:$F,4,FALSE)</f>
        <v>1</v>
      </c>
      <c r="K10539" s="2">
        <f>VLOOKUP($F10539,Apoio!$A:$F,5,FALSE)</f>
        <v>24</v>
      </c>
      <c r="L10539" s="24" t="str">
        <f>VLOOKUP($F10539,Apoio!$A:$F,6,FALSE)</f>
        <v>Jales</v>
      </c>
    </row>
    <row r="10540" spans="1:12" x14ac:dyDescent="0.25">
      <c r="A10540" s="79">
        <v>2024</v>
      </c>
      <c r="B10540" s="79" t="s">
        <v>379</v>
      </c>
      <c r="C10540" s="79" t="s">
        <v>514</v>
      </c>
      <c r="D10540" s="79" t="s">
        <v>45</v>
      </c>
      <c r="E10540" s="79" t="s">
        <v>114</v>
      </c>
      <c r="F10540" s="80">
        <v>12530</v>
      </c>
      <c r="G10540" s="35" t="str">
        <f>VLOOKUP(F10540,Apoio!A:B,2,FALSE)</f>
        <v>Vara Federal + JEF</v>
      </c>
      <c r="H10540" s="79" t="s">
        <v>115</v>
      </c>
      <c r="I10540" s="81">
        <v>3886</v>
      </c>
      <c r="J10540" s="2">
        <f>VLOOKUP($F10540,Apoio!$A:$F,4,FALSE)</f>
        <v>1</v>
      </c>
      <c r="K10540" s="2">
        <f>VLOOKUP($F10540,Apoio!$A:$F,5,FALSE)</f>
        <v>24</v>
      </c>
      <c r="L10540" s="24" t="str">
        <f>VLOOKUP($F10540,Apoio!$A:$F,6,FALSE)</f>
        <v>Jales</v>
      </c>
    </row>
    <row r="10541" spans="1:12" x14ac:dyDescent="0.25">
      <c r="A10541" s="79">
        <v>2024</v>
      </c>
      <c r="B10541" s="79" t="s">
        <v>379</v>
      </c>
      <c r="C10541" s="79" t="s">
        <v>527</v>
      </c>
      <c r="D10541" s="79" t="s">
        <v>45</v>
      </c>
      <c r="E10541" s="79" t="s">
        <v>116</v>
      </c>
      <c r="F10541" s="80">
        <v>12512</v>
      </c>
      <c r="G10541" s="35" t="str">
        <f>VLOOKUP(F10541,Apoio!A:B,2,FALSE)</f>
        <v>Vara Federal + JEF</v>
      </c>
      <c r="H10541" s="79" t="s">
        <v>117</v>
      </c>
      <c r="I10541" s="81">
        <v>865</v>
      </c>
      <c r="J10541" s="2">
        <f>VLOOKUP($F10541,Apoio!$A:$F,4,FALSE)</f>
        <v>1</v>
      </c>
      <c r="K10541" s="2">
        <f>VLOOKUP($F10541,Apoio!$A:$F,5,FALSE)</f>
        <v>17</v>
      </c>
      <c r="L10541" s="24" t="str">
        <f>VLOOKUP($F10541,Apoio!$A:$F,6,FALSE)</f>
        <v>Jaú</v>
      </c>
    </row>
    <row r="10542" spans="1:12" x14ac:dyDescent="0.25">
      <c r="A10542" s="79">
        <v>2024</v>
      </c>
      <c r="B10542" s="79" t="s">
        <v>379</v>
      </c>
      <c r="C10542" s="79" t="s">
        <v>514</v>
      </c>
      <c r="D10542" s="79" t="s">
        <v>45</v>
      </c>
      <c r="E10542" s="79" t="s">
        <v>116</v>
      </c>
      <c r="F10542" s="80">
        <v>12512</v>
      </c>
      <c r="G10542" s="35" t="str">
        <f>VLOOKUP(F10542,Apoio!A:B,2,FALSE)</f>
        <v>Vara Federal + JEF</v>
      </c>
      <c r="H10542" s="79" t="s">
        <v>117</v>
      </c>
      <c r="I10542" s="81">
        <v>5456</v>
      </c>
      <c r="J10542" s="2">
        <f>VLOOKUP($F10542,Apoio!$A:$F,4,FALSE)</f>
        <v>1</v>
      </c>
      <c r="K10542" s="2">
        <f>VLOOKUP($F10542,Apoio!$A:$F,5,FALSE)</f>
        <v>17</v>
      </c>
      <c r="L10542" s="24" t="str">
        <f>VLOOKUP($F10542,Apoio!$A:$F,6,FALSE)</f>
        <v>Jaú</v>
      </c>
    </row>
    <row r="10543" spans="1:12" x14ac:dyDescent="0.25">
      <c r="A10543" s="79">
        <v>2024</v>
      </c>
      <c r="B10543" s="79" t="s">
        <v>379</v>
      </c>
      <c r="C10543" s="79" t="s">
        <v>527</v>
      </c>
      <c r="D10543" s="79" t="s">
        <v>45</v>
      </c>
      <c r="E10543" s="79" t="s">
        <v>116</v>
      </c>
      <c r="F10543" s="80">
        <v>12512</v>
      </c>
      <c r="G10543" s="35" t="str">
        <f>VLOOKUP(F10543,Apoio!A:B,2,FALSE)</f>
        <v>Vara Federal + JEF</v>
      </c>
      <c r="H10543" s="79" t="s">
        <v>117</v>
      </c>
      <c r="I10543" s="81">
        <v>7378</v>
      </c>
      <c r="J10543" s="2">
        <f>VLOOKUP($F10543,Apoio!$A:$F,4,FALSE)</f>
        <v>1</v>
      </c>
      <c r="K10543" s="2">
        <f>VLOOKUP($F10543,Apoio!$A:$F,5,FALSE)</f>
        <v>17</v>
      </c>
      <c r="L10543" s="24" t="str">
        <f>VLOOKUP($F10543,Apoio!$A:$F,6,FALSE)</f>
        <v>Jaú</v>
      </c>
    </row>
    <row r="10544" spans="1:12" x14ac:dyDescent="0.25">
      <c r="A10544" s="79">
        <v>2024</v>
      </c>
      <c r="B10544" s="79" t="s">
        <v>379</v>
      </c>
      <c r="C10544" s="79" t="s">
        <v>514</v>
      </c>
      <c r="D10544" s="79" t="s">
        <v>45</v>
      </c>
      <c r="E10544" s="79" t="s">
        <v>116</v>
      </c>
      <c r="F10544" s="80">
        <v>12512</v>
      </c>
      <c r="G10544" s="35" t="str">
        <f>VLOOKUP(F10544,Apoio!A:B,2,FALSE)</f>
        <v>Vara Federal + JEF</v>
      </c>
      <c r="H10544" s="79" t="s">
        <v>117</v>
      </c>
      <c r="I10544" s="81">
        <v>2783</v>
      </c>
      <c r="J10544" s="2">
        <f>VLOOKUP($F10544,Apoio!$A:$F,4,FALSE)</f>
        <v>1</v>
      </c>
      <c r="K10544" s="2">
        <f>VLOOKUP($F10544,Apoio!$A:$F,5,FALSE)</f>
        <v>17</v>
      </c>
      <c r="L10544" s="24" t="str">
        <f>VLOOKUP($F10544,Apoio!$A:$F,6,FALSE)</f>
        <v>Jaú</v>
      </c>
    </row>
    <row r="10545" spans="1:12" x14ac:dyDescent="0.25">
      <c r="A10545" s="79">
        <v>2024</v>
      </c>
      <c r="B10545" s="79" t="s">
        <v>379</v>
      </c>
      <c r="C10545" s="79" t="s">
        <v>527</v>
      </c>
      <c r="D10545" s="79" t="s">
        <v>45</v>
      </c>
      <c r="E10545" s="79" t="s">
        <v>118</v>
      </c>
      <c r="F10545" s="80">
        <v>14117</v>
      </c>
      <c r="G10545" s="35" t="str">
        <f>VLOOKUP(F10545,Apoio!A:B,2,FALSE)</f>
        <v>Vara Federal</v>
      </c>
      <c r="H10545" s="79" t="s">
        <v>119</v>
      </c>
      <c r="I10545" s="81">
        <v>13620</v>
      </c>
      <c r="J10545" s="2">
        <f>VLOOKUP($F10545,Apoio!$A:$F,4,FALSE)</f>
        <v>1</v>
      </c>
      <c r="K10545" s="2">
        <f>VLOOKUP($F10545,Apoio!$A:$F,5,FALSE)</f>
        <v>28</v>
      </c>
      <c r="L10545" s="24" t="str">
        <f>VLOOKUP($F10545,Apoio!$A:$F,6,FALSE)</f>
        <v>Jundiaí</v>
      </c>
    </row>
    <row r="10546" spans="1:12" x14ac:dyDescent="0.25">
      <c r="A10546" s="79">
        <v>2024</v>
      </c>
      <c r="B10546" s="79" t="s">
        <v>379</v>
      </c>
      <c r="C10546" s="79" t="s">
        <v>514</v>
      </c>
      <c r="D10546" s="79" t="s">
        <v>45</v>
      </c>
      <c r="E10546" s="79" t="s">
        <v>118</v>
      </c>
      <c r="F10546" s="80">
        <v>14117</v>
      </c>
      <c r="G10546" s="35" t="str">
        <f>VLOOKUP(F10546,Apoio!A:B,2,FALSE)</f>
        <v>Vara Federal</v>
      </c>
      <c r="H10546" s="79" t="s">
        <v>119</v>
      </c>
      <c r="I10546" s="81">
        <v>3192</v>
      </c>
      <c r="J10546" s="2">
        <f>VLOOKUP($F10546,Apoio!$A:$F,4,FALSE)</f>
        <v>1</v>
      </c>
      <c r="K10546" s="2">
        <f>VLOOKUP($F10546,Apoio!$A:$F,5,FALSE)</f>
        <v>28</v>
      </c>
      <c r="L10546" s="24" t="str">
        <f>VLOOKUP($F10546,Apoio!$A:$F,6,FALSE)</f>
        <v>Jundiaí</v>
      </c>
    </row>
    <row r="10547" spans="1:12" x14ac:dyDescent="0.25">
      <c r="A10547" s="79">
        <v>2024</v>
      </c>
      <c r="B10547" s="79" t="s">
        <v>379</v>
      </c>
      <c r="C10547" s="79" t="s">
        <v>514</v>
      </c>
      <c r="D10547" s="79" t="s">
        <v>45</v>
      </c>
      <c r="E10547" s="79" t="s">
        <v>118</v>
      </c>
      <c r="F10547" s="80">
        <v>83449</v>
      </c>
      <c r="G10547" s="35" t="str">
        <f>VLOOKUP(F10547,Apoio!A:B,2,FALSE)</f>
        <v>Juizado</v>
      </c>
      <c r="H10547" s="79" t="s">
        <v>620</v>
      </c>
      <c r="I10547" s="81">
        <v>2</v>
      </c>
      <c r="J10547" s="2">
        <f>VLOOKUP($F10547,Apoio!$A:$F,4,FALSE)</f>
        <v>1</v>
      </c>
      <c r="K10547" s="2">
        <f>VLOOKUP($F10547,Apoio!$A:$F,5,FALSE)</f>
        <v>28</v>
      </c>
      <c r="L10547" s="24" t="str">
        <f>VLOOKUP($F10547,Apoio!$A:$F,6,FALSE)</f>
        <v>Jundiaí</v>
      </c>
    </row>
    <row r="10548" spans="1:12" x14ac:dyDescent="0.25">
      <c r="A10548" s="79">
        <v>2024</v>
      </c>
      <c r="B10548" s="79" t="s">
        <v>379</v>
      </c>
      <c r="C10548" s="79" t="s">
        <v>527</v>
      </c>
      <c r="D10548" s="79" t="s">
        <v>45</v>
      </c>
      <c r="E10548" s="79" t="s">
        <v>118</v>
      </c>
      <c r="F10548" s="80">
        <v>13983</v>
      </c>
      <c r="G10548" s="35" t="str">
        <f>VLOOKUP(F10548,Apoio!A:B,2,FALSE)</f>
        <v>Vara Federal</v>
      </c>
      <c r="H10548" s="79" t="s">
        <v>120</v>
      </c>
      <c r="I10548" s="81">
        <v>14030</v>
      </c>
      <c r="J10548" s="2">
        <f>VLOOKUP($F10548,Apoio!$A:$F,4,FALSE)</f>
        <v>2</v>
      </c>
      <c r="K10548" s="2">
        <f>VLOOKUP($F10548,Apoio!$A:$F,5,FALSE)</f>
        <v>28</v>
      </c>
      <c r="L10548" s="24" t="str">
        <f>VLOOKUP($F10548,Apoio!$A:$F,6,FALSE)</f>
        <v>Jundiaí</v>
      </c>
    </row>
    <row r="10549" spans="1:12" x14ac:dyDescent="0.25">
      <c r="A10549" s="79">
        <v>2024</v>
      </c>
      <c r="B10549" s="79" t="s">
        <v>379</v>
      </c>
      <c r="C10549" s="79" t="s">
        <v>514</v>
      </c>
      <c r="D10549" s="79" t="s">
        <v>45</v>
      </c>
      <c r="E10549" s="79" t="s">
        <v>118</v>
      </c>
      <c r="F10549" s="80">
        <v>13983</v>
      </c>
      <c r="G10549" s="35" t="str">
        <f>VLOOKUP(F10549,Apoio!A:B,2,FALSE)</f>
        <v>Vara Federal</v>
      </c>
      <c r="H10549" s="79" t="s">
        <v>120</v>
      </c>
      <c r="I10549" s="81">
        <v>5581</v>
      </c>
      <c r="J10549" s="2">
        <f>VLOOKUP($F10549,Apoio!$A:$F,4,FALSE)</f>
        <v>2</v>
      </c>
      <c r="K10549" s="2">
        <f>VLOOKUP($F10549,Apoio!$A:$F,5,FALSE)</f>
        <v>28</v>
      </c>
      <c r="L10549" s="24" t="str">
        <f>VLOOKUP($F10549,Apoio!$A:$F,6,FALSE)</f>
        <v>Jundiaí</v>
      </c>
    </row>
    <row r="10550" spans="1:12" x14ac:dyDescent="0.25">
      <c r="A10550" s="79">
        <v>2024</v>
      </c>
      <c r="B10550" s="79" t="s">
        <v>379</v>
      </c>
      <c r="C10550" s="79" t="s">
        <v>527</v>
      </c>
      <c r="D10550" s="79" t="s">
        <v>45</v>
      </c>
      <c r="E10550" s="79" t="s">
        <v>118</v>
      </c>
      <c r="F10550" s="80">
        <v>13984</v>
      </c>
      <c r="G10550" s="35" t="str">
        <f>VLOOKUP(F10550,Apoio!A:B,2,FALSE)</f>
        <v>Juizado</v>
      </c>
      <c r="H10550" s="79" t="s">
        <v>121</v>
      </c>
      <c r="I10550" s="81">
        <v>1003</v>
      </c>
      <c r="J10550" s="2">
        <f>VLOOKUP($F10550,Apoio!$A:$F,4,FALSE)</f>
        <v>2</v>
      </c>
      <c r="K10550" s="2">
        <f>VLOOKUP($F10550,Apoio!$A:$F,5,FALSE)</f>
        <v>28</v>
      </c>
      <c r="L10550" s="24" t="str">
        <f>VLOOKUP($F10550,Apoio!$A:$F,6,FALSE)</f>
        <v>Jundiaí</v>
      </c>
    </row>
    <row r="10551" spans="1:12" x14ac:dyDescent="0.25">
      <c r="A10551" s="79">
        <v>2024</v>
      </c>
      <c r="B10551" s="79" t="s">
        <v>379</v>
      </c>
      <c r="C10551" s="79" t="s">
        <v>514</v>
      </c>
      <c r="D10551" s="79" t="s">
        <v>45</v>
      </c>
      <c r="E10551" s="79" t="s">
        <v>118</v>
      </c>
      <c r="F10551" s="80">
        <v>13984</v>
      </c>
      <c r="G10551" s="35" t="str">
        <f>VLOOKUP(F10551,Apoio!A:B,2,FALSE)</f>
        <v>Juizado</v>
      </c>
      <c r="H10551" s="79" t="s">
        <v>121</v>
      </c>
      <c r="I10551" s="81">
        <v>17029</v>
      </c>
      <c r="J10551" s="2">
        <f>VLOOKUP($F10551,Apoio!$A:$F,4,FALSE)</f>
        <v>2</v>
      </c>
      <c r="K10551" s="2">
        <f>VLOOKUP($F10551,Apoio!$A:$F,5,FALSE)</f>
        <v>28</v>
      </c>
      <c r="L10551" s="24" t="str">
        <f>VLOOKUP($F10551,Apoio!$A:$F,6,FALSE)</f>
        <v>Jundiaí</v>
      </c>
    </row>
    <row r="10552" spans="1:12" x14ac:dyDescent="0.25">
      <c r="A10552" s="79">
        <v>2024</v>
      </c>
      <c r="B10552" s="79" t="s">
        <v>379</v>
      </c>
      <c r="C10552" s="79" t="s">
        <v>514</v>
      </c>
      <c r="D10552" s="79" t="s">
        <v>45</v>
      </c>
      <c r="E10552" s="79" t="s">
        <v>118</v>
      </c>
      <c r="F10552" s="80">
        <v>74502</v>
      </c>
      <c r="G10552" s="35" t="str">
        <f>VLOOKUP(F10552,Apoio!A:B,2,FALSE)</f>
        <v>Vara Federal</v>
      </c>
      <c r="H10552" s="79" t="s">
        <v>355</v>
      </c>
      <c r="I10552" s="81">
        <v>82</v>
      </c>
      <c r="J10552" s="2" t="str">
        <f>VLOOKUP($F10552,Apoio!$A:$F,4,FALSE)</f>
        <v>CECON</v>
      </c>
      <c r="K10552" s="2">
        <f>VLOOKUP($F10552,Apoio!$A:$F,5,FALSE)</f>
        <v>28</v>
      </c>
      <c r="L10552" s="24" t="str">
        <f>VLOOKUP($F10552,Apoio!$A:$F,6,FALSE)</f>
        <v>Jundiaí</v>
      </c>
    </row>
    <row r="10553" spans="1:12" x14ac:dyDescent="0.25">
      <c r="A10553" s="79">
        <v>2024</v>
      </c>
      <c r="B10553" s="79" t="s">
        <v>379</v>
      </c>
      <c r="C10553" s="79" t="s">
        <v>514</v>
      </c>
      <c r="D10553" s="79" t="s">
        <v>45</v>
      </c>
      <c r="E10553" s="79" t="s">
        <v>118</v>
      </c>
      <c r="F10553" s="80">
        <v>74502</v>
      </c>
      <c r="G10553" s="35" t="str">
        <f>VLOOKUP(F10553,Apoio!A:B,2,FALSE)</f>
        <v>Vara Federal</v>
      </c>
      <c r="H10553" s="79" t="s">
        <v>355</v>
      </c>
      <c r="I10553" s="81">
        <v>22</v>
      </c>
      <c r="J10553" s="2" t="str">
        <f>VLOOKUP($F10553,Apoio!$A:$F,4,FALSE)</f>
        <v>CECON</v>
      </c>
      <c r="K10553" s="2">
        <f>VLOOKUP($F10553,Apoio!$A:$F,5,FALSE)</f>
        <v>28</v>
      </c>
      <c r="L10553" s="24" t="str">
        <f>VLOOKUP($F10553,Apoio!$A:$F,6,FALSE)</f>
        <v>Jundiaí</v>
      </c>
    </row>
    <row r="10554" spans="1:12" x14ac:dyDescent="0.25">
      <c r="A10554" s="79">
        <v>2024</v>
      </c>
      <c r="B10554" s="79" t="s">
        <v>379</v>
      </c>
      <c r="C10554" s="79" t="s">
        <v>527</v>
      </c>
      <c r="D10554" s="79" t="s">
        <v>45</v>
      </c>
      <c r="E10554" s="79" t="s">
        <v>122</v>
      </c>
      <c r="F10554" s="80">
        <v>16419</v>
      </c>
      <c r="G10554" s="35" t="str">
        <f>VLOOKUP(F10554,Apoio!A:B,2,FALSE)</f>
        <v>Vara Federal</v>
      </c>
      <c r="H10554" s="79" t="s">
        <v>123</v>
      </c>
      <c r="I10554" s="81">
        <v>15939</v>
      </c>
      <c r="J10554" s="2">
        <f>VLOOKUP($F10554,Apoio!$A:$F,4,FALSE)</f>
        <v>1</v>
      </c>
      <c r="K10554" s="2">
        <f>VLOOKUP($F10554,Apoio!$A:$F,5,FALSE)</f>
        <v>43</v>
      </c>
      <c r="L10554" s="24" t="str">
        <f>VLOOKUP($F10554,Apoio!$A:$F,6,FALSE)</f>
        <v>Limeira</v>
      </c>
    </row>
    <row r="10555" spans="1:12" x14ac:dyDescent="0.25">
      <c r="A10555" s="79">
        <v>2024</v>
      </c>
      <c r="B10555" s="79" t="s">
        <v>379</v>
      </c>
      <c r="C10555" s="79" t="s">
        <v>514</v>
      </c>
      <c r="D10555" s="79" t="s">
        <v>45</v>
      </c>
      <c r="E10555" s="79" t="s">
        <v>122</v>
      </c>
      <c r="F10555" s="80">
        <v>16419</v>
      </c>
      <c r="G10555" s="35" t="str">
        <f>VLOOKUP(F10555,Apoio!A:B,2,FALSE)</f>
        <v>Vara Federal</v>
      </c>
      <c r="H10555" s="79" t="s">
        <v>123</v>
      </c>
      <c r="I10555" s="81">
        <v>6075</v>
      </c>
      <c r="J10555" s="2">
        <f>VLOOKUP($F10555,Apoio!$A:$F,4,FALSE)</f>
        <v>1</v>
      </c>
      <c r="K10555" s="2">
        <f>VLOOKUP($F10555,Apoio!$A:$F,5,FALSE)</f>
        <v>43</v>
      </c>
      <c r="L10555" s="24" t="str">
        <f>VLOOKUP($F10555,Apoio!$A:$F,6,FALSE)</f>
        <v>Limeira</v>
      </c>
    </row>
    <row r="10556" spans="1:12" x14ac:dyDescent="0.25">
      <c r="A10556" s="79">
        <v>2024</v>
      </c>
      <c r="B10556" s="79" t="s">
        <v>379</v>
      </c>
      <c r="C10556" s="79" t="s">
        <v>527</v>
      </c>
      <c r="D10556" s="79" t="s">
        <v>45</v>
      </c>
      <c r="E10556" s="79" t="s">
        <v>122</v>
      </c>
      <c r="F10556" s="80">
        <v>18216</v>
      </c>
      <c r="G10556" s="35" t="str">
        <f>VLOOKUP(F10556,Apoio!A:B,2,FALSE)</f>
        <v>Vara Federal + JEF</v>
      </c>
      <c r="H10556" s="79" t="s">
        <v>518</v>
      </c>
      <c r="I10556" s="81">
        <v>9776</v>
      </c>
      <c r="J10556" s="2">
        <f>VLOOKUP($F10556,Apoio!$A:$F,4,FALSE)</f>
        <v>2</v>
      </c>
      <c r="K10556" s="2">
        <f>VLOOKUP($F10556,Apoio!$A:$F,5,FALSE)</f>
        <v>43</v>
      </c>
      <c r="L10556" s="24" t="str">
        <f>VLOOKUP($F10556,Apoio!$A:$F,6,FALSE)</f>
        <v>Limeira</v>
      </c>
    </row>
    <row r="10557" spans="1:12" x14ac:dyDescent="0.25">
      <c r="A10557" s="79">
        <v>2024</v>
      </c>
      <c r="B10557" s="79" t="s">
        <v>379</v>
      </c>
      <c r="C10557" s="79" t="s">
        <v>514</v>
      </c>
      <c r="D10557" s="79" t="s">
        <v>45</v>
      </c>
      <c r="E10557" s="79" t="s">
        <v>122</v>
      </c>
      <c r="F10557" s="80">
        <v>18216</v>
      </c>
      <c r="G10557" s="35" t="str">
        <f>VLOOKUP(F10557,Apoio!A:B,2,FALSE)</f>
        <v>Vara Federal + JEF</v>
      </c>
      <c r="H10557" s="79" t="s">
        <v>518</v>
      </c>
      <c r="I10557" s="81">
        <v>8331</v>
      </c>
      <c r="J10557" s="2">
        <f>VLOOKUP($F10557,Apoio!$A:$F,4,FALSE)</f>
        <v>2</v>
      </c>
      <c r="K10557" s="2">
        <f>VLOOKUP($F10557,Apoio!$A:$F,5,FALSE)</f>
        <v>43</v>
      </c>
      <c r="L10557" s="24" t="str">
        <f>VLOOKUP($F10557,Apoio!$A:$F,6,FALSE)</f>
        <v>Limeira</v>
      </c>
    </row>
    <row r="10558" spans="1:12" x14ac:dyDescent="0.25">
      <c r="A10558" s="79">
        <v>2024</v>
      </c>
      <c r="B10558" s="79" t="s">
        <v>379</v>
      </c>
      <c r="C10558" s="79" t="s">
        <v>527</v>
      </c>
      <c r="D10558" s="79" t="s">
        <v>45</v>
      </c>
      <c r="E10558" s="79" t="s">
        <v>122</v>
      </c>
      <c r="F10558" s="80">
        <v>18216</v>
      </c>
      <c r="G10558" s="35" t="str">
        <f>VLOOKUP(F10558,Apoio!A:B,2,FALSE)</f>
        <v>Vara Federal + JEF</v>
      </c>
      <c r="H10558" s="79" t="s">
        <v>518</v>
      </c>
      <c r="I10558" s="81">
        <v>919</v>
      </c>
      <c r="J10558" s="2">
        <f>VLOOKUP($F10558,Apoio!$A:$F,4,FALSE)</f>
        <v>2</v>
      </c>
      <c r="K10558" s="2">
        <f>VLOOKUP($F10558,Apoio!$A:$F,5,FALSE)</f>
        <v>43</v>
      </c>
      <c r="L10558" s="24" t="str">
        <f>VLOOKUP($F10558,Apoio!$A:$F,6,FALSE)</f>
        <v>Limeira</v>
      </c>
    </row>
    <row r="10559" spans="1:12" x14ac:dyDescent="0.25">
      <c r="A10559" s="79">
        <v>2024</v>
      </c>
      <c r="B10559" s="79" t="s">
        <v>379</v>
      </c>
      <c r="C10559" s="79" t="s">
        <v>514</v>
      </c>
      <c r="D10559" s="79" t="s">
        <v>45</v>
      </c>
      <c r="E10559" s="79" t="s">
        <v>122</v>
      </c>
      <c r="F10559" s="80">
        <v>18216</v>
      </c>
      <c r="G10559" s="35" t="str">
        <f>VLOOKUP(F10559,Apoio!A:B,2,FALSE)</f>
        <v>Vara Federal + JEF</v>
      </c>
      <c r="H10559" s="79" t="s">
        <v>518</v>
      </c>
      <c r="I10559" s="81">
        <v>1964</v>
      </c>
      <c r="J10559" s="2">
        <f>VLOOKUP($F10559,Apoio!$A:$F,4,FALSE)</f>
        <v>2</v>
      </c>
      <c r="K10559" s="2">
        <f>VLOOKUP($F10559,Apoio!$A:$F,5,FALSE)</f>
        <v>43</v>
      </c>
      <c r="L10559" s="24" t="str">
        <f>VLOOKUP($F10559,Apoio!$A:$F,6,FALSE)</f>
        <v>Limeira</v>
      </c>
    </row>
    <row r="10560" spans="1:12" x14ac:dyDescent="0.25">
      <c r="A10560" s="79">
        <v>2024</v>
      </c>
      <c r="B10560" s="79" t="s">
        <v>379</v>
      </c>
      <c r="C10560" s="79" t="s">
        <v>514</v>
      </c>
      <c r="D10560" s="79" t="s">
        <v>45</v>
      </c>
      <c r="E10560" s="79" t="s">
        <v>122</v>
      </c>
      <c r="F10560" s="80">
        <v>74910</v>
      </c>
      <c r="G10560" s="35" t="str">
        <f>VLOOKUP(F10560,Apoio!A:B,2,FALSE)</f>
        <v>Vara Federal</v>
      </c>
      <c r="H10560" s="79" t="s">
        <v>344</v>
      </c>
      <c r="I10560" s="81">
        <v>15</v>
      </c>
      <c r="J10560" s="2" t="str">
        <f>VLOOKUP($F10560,Apoio!$A:$F,4,FALSE)</f>
        <v>CECON</v>
      </c>
      <c r="K10560" s="2">
        <f>VLOOKUP($F10560,Apoio!$A:$F,5,FALSE)</f>
        <v>43</v>
      </c>
      <c r="L10560" s="24" t="str">
        <f>VLOOKUP($F10560,Apoio!$A:$F,6,FALSE)</f>
        <v>Limeira</v>
      </c>
    </row>
    <row r="10561" spans="1:12" x14ac:dyDescent="0.25">
      <c r="A10561" s="79">
        <v>2024</v>
      </c>
      <c r="B10561" s="79" t="s">
        <v>379</v>
      </c>
      <c r="C10561" s="79" t="s">
        <v>514</v>
      </c>
      <c r="D10561" s="79" t="s">
        <v>45</v>
      </c>
      <c r="E10561" s="79" t="s">
        <v>122</v>
      </c>
      <c r="F10561" s="80">
        <v>74910</v>
      </c>
      <c r="G10561" s="35" t="str">
        <f>VLOOKUP(F10561,Apoio!A:B,2,FALSE)</f>
        <v>Vara Federal</v>
      </c>
      <c r="H10561" s="79" t="s">
        <v>344</v>
      </c>
      <c r="I10561" s="81">
        <v>104</v>
      </c>
      <c r="J10561" s="2" t="str">
        <f>VLOOKUP($F10561,Apoio!$A:$F,4,FALSE)</f>
        <v>CECON</v>
      </c>
      <c r="K10561" s="2">
        <f>VLOOKUP($F10561,Apoio!$A:$F,5,FALSE)</f>
        <v>43</v>
      </c>
      <c r="L10561" s="24" t="str">
        <f>VLOOKUP($F10561,Apoio!$A:$F,6,FALSE)</f>
        <v>Limeira</v>
      </c>
    </row>
    <row r="10562" spans="1:12" x14ac:dyDescent="0.25">
      <c r="A10562" s="79">
        <v>2024</v>
      </c>
      <c r="B10562" s="79" t="s">
        <v>379</v>
      </c>
      <c r="C10562" s="79" t="s">
        <v>527</v>
      </c>
      <c r="D10562" s="79" t="s">
        <v>45</v>
      </c>
      <c r="E10562" s="79" t="s">
        <v>124</v>
      </c>
      <c r="F10562" s="80">
        <v>14135</v>
      </c>
      <c r="G10562" s="35" t="str">
        <f>VLOOKUP(F10562,Apoio!A:B,2,FALSE)</f>
        <v>Vara Federal + JEF</v>
      </c>
      <c r="H10562" s="79" t="s">
        <v>125</v>
      </c>
      <c r="I10562" s="81">
        <v>2569</v>
      </c>
      <c r="J10562" s="2">
        <f>VLOOKUP($F10562,Apoio!$A:$F,4,FALSE)</f>
        <v>1</v>
      </c>
      <c r="K10562" s="2">
        <f>VLOOKUP($F10562,Apoio!$A:$F,5,FALSE)</f>
        <v>42</v>
      </c>
      <c r="L10562" s="24" t="str">
        <f>VLOOKUP($F10562,Apoio!$A:$F,6,FALSE)</f>
        <v>Lins</v>
      </c>
    </row>
    <row r="10563" spans="1:12" x14ac:dyDescent="0.25">
      <c r="A10563" s="79">
        <v>2024</v>
      </c>
      <c r="B10563" s="79" t="s">
        <v>379</v>
      </c>
      <c r="C10563" s="79" t="s">
        <v>514</v>
      </c>
      <c r="D10563" s="79" t="s">
        <v>45</v>
      </c>
      <c r="E10563" s="79" t="s">
        <v>124</v>
      </c>
      <c r="F10563" s="80">
        <v>14135</v>
      </c>
      <c r="G10563" s="35" t="str">
        <f>VLOOKUP(F10563,Apoio!A:B,2,FALSE)</f>
        <v>Vara Federal + JEF</v>
      </c>
      <c r="H10563" s="79" t="s">
        <v>125</v>
      </c>
      <c r="I10563" s="81">
        <v>1755</v>
      </c>
      <c r="J10563" s="2">
        <f>VLOOKUP($F10563,Apoio!$A:$F,4,FALSE)</f>
        <v>1</v>
      </c>
      <c r="K10563" s="2">
        <f>VLOOKUP($F10563,Apoio!$A:$F,5,FALSE)</f>
        <v>42</v>
      </c>
      <c r="L10563" s="24" t="str">
        <f>VLOOKUP($F10563,Apoio!$A:$F,6,FALSE)</f>
        <v>Lins</v>
      </c>
    </row>
    <row r="10564" spans="1:12" x14ac:dyDescent="0.25">
      <c r="A10564" s="79">
        <v>2024</v>
      </c>
      <c r="B10564" s="79" t="s">
        <v>379</v>
      </c>
      <c r="C10564" s="79" t="s">
        <v>527</v>
      </c>
      <c r="D10564" s="79" t="s">
        <v>45</v>
      </c>
      <c r="E10564" s="79" t="s">
        <v>124</v>
      </c>
      <c r="F10564" s="80">
        <v>14135</v>
      </c>
      <c r="G10564" s="35" t="str">
        <f>VLOOKUP(F10564,Apoio!A:B,2,FALSE)</f>
        <v>Vara Federal + JEF</v>
      </c>
      <c r="H10564" s="79" t="s">
        <v>125</v>
      </c>
      <c r="I10564" s="81">
        <v>2362</v>
      </c>
      <c r="J10564" s="2">
        <f>VLOOKUP($F10564,Apoio!$A:$F,4,FALSE)</f>
        <v>1</v>
      </c>
      <c r="K10564" s="2">
        <f>VLOOKUP($F10564,Apoio!$A:$F,5,FALSE)</f>
        <v>42</v>
      </c>
      <c r="L10564" s="24" t="str">
        <f>VLOOKUP($F10564,Apoio!$A:$F,6,FALSE)</f>
        <v>Lins</v>
      </c>
    </row>
    <row r="10565" spans="1:12" x14ac:dyDescent="0.25">
      <c r="A10565" s="79">
        <v>2024</v>
      </c>
      <c r="B10565" s="79" t="s">
        <v>379</v>
      </c>
      <c r="C10565" s="79" t="s">
        <v>514</v>
      </c>
      <c r="D10565" s="79" t="s">
        <v>45</v>
      </c>
      <c r="E10565" s="79" t="s">
        <v>124</v>
      </c>
      <c r="F10565" s="80">
        <v>14135</v>
      </c>
      <c r="G10565" s="35" t="str">
        <f>VLOOKUP(F10565,Apoio!A:B,2,FALSE)</f>
        <v>Vara Federal + JEF</v>
      </c>
      <c r="H10565" s="79" t="s">
        <v>125</v>
      </c>
      <c r="I10565" s="81">
        <v>1228</v>
      </c>
      <c r="J10565" s="2">
        <f>VLOOKUP($F10565,Apoio!$A:$F,4,FALSE)</f>
        <v>1</v>
      </c>
      <c r="K10565" s="2">
        <f>VLOOKUP($F10565,Apoio!$A:$F,5,FALSE)</f>
        <v>42</v>
      </c>
      <c r="L10565" s="24" t="str">
        <f>VLOOKUP($F10565,Apoio!$A:$F,6,FALSE)</f>
        <v>Lins</v>
      </c>
    </row>
    <row r="10566" spans="1:12" x14ac:dyDescent="0.25">
      <c r="A10566" s="79">
        <v>2024</v>
      </c>
      <c r="B10566" s="79" t="s">
        <v>379</v>
      </c>
      <c r="C10566" s="79" t="s">
        <v>527</v>
      </c>
      <c r="D10566" s="79" t="s">
        <v>45</v>
      </c>
      <c r="E10566" s="79" t="s">
        <v>126</v>
      </c>
      <c r="F10566" s="80">
        <v>12490</v>
      </c>
      <c r="G10566" s="35" t="str">
        <f>VLOOKUP(F10566,Apoio!A:B,2,FALSE)</f>
        <v>Vara Federal + JEF</v>
      </c>
      <c r="H10566" s="79" t="s">
        <v>127</v>
      </c>
      <c r="I10566" s="81">
        <v>2553</v>
      </c>
      <c r="J10566" s="2">
        <f>VLOOKUP($F10566,Apoio!$A:$F,4,FALSE)</f>
        <v>1</v>
      </c>
      <c r="K10566" s="2">
        <f>VLOOKUP($F10566,Apoio!$A:$F,5,FALSE)</f>
        <v>11</v>
      </c>
      <c r="L10566" s="24" t="str">
        <f>VLOOKUP($F10566,Apoio!$A:$F,6,FALSE)</f>
        <v>Marília</v>
      </c>
    </row>
    <row r="10567" spans="1:12" x14ac:dyDescent="0.25">
      <c r="A10567" s="79">
        <v>2024</v>
      </c>
      <c r="B10567" s="79" t="s">
        <v>379</v>
      </c>
      <c r="C10567" s="79" t="s">
        <v>514</v>
      </c>
      <c r="D10567" s="79" t="s">
        <v>45</v>
      </c>
      <c r="E10567" s="79" t="s">
        <v>126</v>
      </c>
      <c r="F10567" s="80">
        <v>12490</v>
      </c>
      <c r="G10567" s="35" t="str">
        <f>VLOOKUP(F10567,Apoio!A:B,2,FALSE)</f>
        <v>Vara Federal + JEF</v>
      </c>
      <c r="H10567" s="79" t="s">
        <v>127</v>
      </c>
      <c r="I10567" s="81">
        <v>1028</v>
      </c>
      <c r="J10567" s="2">
        <f>VLOOKUP($F10567,Apoio!$A:$F,4,FALSE)</f>
        <v>1</v>
      </c>
      <c r="K10567" s="2">
        <f>VLOOKUP($F10567,Apoio!$A:$F,5,FALSE)</f>
        <v>11</v>
      </c>
      <c r="L10567" s="24" t="str">
        <f>VLOOKUP($F10567,Apoio!$A:$F,6,FALSE)</f>
        <v>Marília</v>
      </c>
    </row>
    <row r="10568" spans="1:12" x14ac:dyDescent="0.25">
      <c r="A10568" s="79">
        <v>2024</v>
      </c>
      <c r="B10568" s="79" t="s">
        <v>379</v>
      </c>
      <c r="C10568" s="79" t="s">
        <v>527</v>
      </c>
      <c r="D10568" s="79" t="s">
        <v>45</v>
      </c>
      <c r="E10568" s="79" t="s">
        <v>126</v>
      </c>
      <c r="F10568" s="80">
        <v>12490</v>
      </c>
      <c r="G10568" s="35" t="str">
        <f>VLOOKUP(F10568,Apoio!A:B,2,FALSE)</f>
        <v>Vara Federal + JEF</v>
      </c>
      <c r="H10568" s="79" t="s">
        <v>127</v>
      </c>
      <c r="I10568" s="81">
        <v>7164</v>
      </c>
      <c r="J10568" s="2">
        <f>VLOOKUP($F10568,Apoio!$A:$F,4,FALSE)</f>
        <v>1</v>
      </c>
      <c r="K10568" s="2">
        <f>VLOOKUP($F10568,Apoio!$A:$F,5,FALSE)</f>
        <v>11</v>
      </c>
      <c r="L10568" s="24" t="str">
        <f>VLOOKUP($F10568,Apoio!$A:$F,6,FALSE)</f>
        <v>Marília</v>
      </c>
    </row>
    <row r="10569" spans="1:12" x14ac:dyDescent="0.25">
      <c r="A10569" s="79">
        <v>2024</v>
      </c>
      <c r="B10569" s="79" t="s">
        <v>379</v>
      </c>
      <c r="C10569" s="79" t="s">
        <v>514</v>
      </c>
      <c r="D10569" s="79" t="s">
        <v>45</v>
      </c>
      <c r="E10569" s="79" t="s">
        <v>126</v>
      </c>
      <c r="F10569" s="80">
        <v>12490</v>
      </c>
      <c r="G10569" s="35" t="str">
        <f>VLOOKUP(F10569,Apoio!A:B,2,FALSE)</f>
        <v>Vara Federal + JEF</v>
      </c>
      <c r="H10569" s="79" t="s">
        <v>127</v>
      </c>
      <c r="I10569" s="81">
        <v>1576</v>
      </c>
      <c r="J10569" s="2">
        <f>VLOOKUP($F10569,Apoio!$A:$F,4,FALSE)</f>
        <v>1</v>
      </c>
      <c r="K10569" s="2">
        <f>VLOOKUP($F10569,Apoio!$A:$F,5,FALSE)</f>
        <v>11</v>
      </c>
      <c r="L10569" s="24" t="str">
        <f>VLOOKUP($F10569,Apoio!$A:$F,6,FALSE)</f>
        <v>Marília</v>
      </c>
    </row>
    <row r="10570" spans="1:12" x14ac:dyDescent="0.25">
      <c r="A10570" s="79">
        <v>2024</v>
      </c>
      <c r="B10570" s="79" t="s">
        <v>379</v>
      </c>
      <c r="C10570" s="79" t="s">
        <v>527</v>
      </c>
      <c r="D10570" s="79" t="s">
        <v>45</v>
      </c>
      <c r="E10570" s="79" t="s">
        <v>126</v>
      </c>
      <c r="F10570" s="80">
        <v>12491</v>
      </c>
      <c r="G10570" s="35" t="str">
        <f>VLOOKUP(F10570,Apoio!A:B,2,FALSE)</f>
        <v>Vara Federal + JEF</v>
      </c>
      <c r="H10570" s="79" t="s">
        <v>128</v>
      </c>
      <c r="I10570" s="81">
        <v>2202</v>
      </c>
      <c r="J10570" s="2">
        <f>VLOOKUP($F10570,Apoio!$A:$F,4,FALSE)</f>
        <v>2</v>
      </c>
      <c r="K10570" s="2">
        <f>VLOOKUP($F10570,Apoio!$A:$F,5,FALSE)</f>
        <v>11</v>
      </c>
      <c r="L10570" s="24" t="str">
        <f>VLOOKUP($F10570,Apoio!$A:$F,6,FALSE)</f>
        <v>Marília</v>
      </c>
    </row>
    <row r="10571" spans="1:12" x14ac:dyDescent="0.25">
      <c r="A10571" s="79">
        <v>2024</v>
      </c>
      <c r="B10571" s="79" t="s">
        <v>379</v>
      </c>
      <c r="C10571" s="79" t="s">
        <v>514</v>
      </c>
      <c r="D10571" s="79" t="s">
        <v>45</v>
      </c>
      <c r="E10571" s="79" t="s">
        <v>126</v>
      </c>
      <c r="F10571" s="80">
        <v>12491</v>
      </c>
      <c r="G10571" s="35" t="str">
        <f>VLOOKUP(F10571,Apoio!A:B,2,FALSE)</f>
        <v>Vara Federal + JEF</v>
      </c>
      <c r="H10571" s="79" t="s">
        <v>128</v>
      </c>
      <c r="I10571" s="81">
        <v>1271</v>
      </c>
      <c r="J10571" s="2">
        <f>VLOOKUP($F10571,Apoio!$A:$F,4,FALSE)</f>
        <v>2</v>
      </c>
      <c r="K10571" s="2">
        <f>VLOOKUP($F10571,Apoio!$A:$F,5,FALSE)</f>
        <v>11</v>
      </c>
      <c r="L10571" s="24" t="str">
        <f>VLOOKUP($F10571,Apoio!$A:$F,6,FALSE)</f>
        <v>Marília</v>
      </c>
    </row>
    <row r="10572" spans="1:12" x14ac:dyDescent="0.25">
      <c r="A10572" s="79">
        <v>2024</v>
      </c>
      <c r="B10572" s="79" t="s">
        <v>379</v>
      </c>
      <c r="C10572" s="79" t="s">
        <v>527</v>
      </c>
      <c r="D10572" s="79" t="s">
        <v>45</v>
      </c>
      <c r="E10572" s="79" t="s">
        <v>126</v>
      </c>
      <c r="F10572" s="80">
        <v>12491</v>
      </c>
      <c r="G10572" s="35" t="str">
        <f>VLOOKUP(F10572,Apoio!A:B,2,FALSE)</f>
        <v>Vara Federal + JEF</v>
      </c>
      <c r="H10572" s="79" t="s">
        <v>128</v>
      </c>
      <c r="I10572" s="81">
        <v>6692</v>
      </c>
      <c r="J10572" s="2">
        <f>VLOOKUP($F10572,Apoio!$A:$F,4,FALSE)</f>
        <v>2</v>
      </c>
      <c r="K10572" s="2">
        <f>VLOOKUP($F10572,Apoio!$A:$F,5,FALSE)</f>
        <v>11</v>
      </c>
      <c r="L10572" s="24" t="str">
        <f>VLOOKUP($F10572,Apoio!$A:$F,6,FALSE)</f>
        <v>Marília</v>
      </c>
    </row>
    <row r="10573" spans="1:12" x14ac:dyDescent="0.25">
      <c r="A10573" s="79">
        <v>2024</v>
      </c>
      <c r="B10573" s="79" t="s">
        <v>379</v>
      </c>
      <c r="C10573" s="79" t="s">
        <v>514</v>
      </c>
      <c r="D10573" s="79" t="s">
        <v>45</v>
      </c>
      <c r="E10573" s="79" t="s">
        <v>126</v>
      </c>
      <c r="F10573" s="80">
        <v>12491</v>
      </c>
      <c r="G10573" s="35" t="str">
        <f>VLOOKUP(F10573,Apoio!A:B,2,FALSE)</f>
        <v>Vara Federal + JEF</v>
      </c>
      <c r="H10573" s="79" t="s">
        <v>128</v>
      </c>
      <c r="I10573" s="81">
        <v>1170</v>
      </c>
      <c r="J10573" s="2">
        <f>VLOOKUP($F10573,Apoio!$A:$F,4,FALSE)</f>
        <v>2</v>
      </c>
      <c r="K10573" s="2">
        <f>VLOOKUP($F10573,Apoio!$A:$F,5,FALSE)</f>
        <v>11</v>
      </c>
      <c r="L10573" s="24" t="str">
        <f>VLOOKUP($F10573,Apoio!$A:$F,6,FALSE)</f>
        <v>Marília</v>
      </c>
    </row>
    <row r="10574" spans="1:12" x14ac:dyDescent="0.25">
      <c r="A10574" s="79">
        <v>2024</v>
      </c>
      <c r="B10574" s="79" t="s">
        <v>379</v>
      </c>
      <c r="C10574" s="79" t="s">
        <v>527</v>
      </c>
      <c r="D10574" s="79" t="s">
        <v>45</v>
      </c>
      <c r="E10574" s="79" t="s">
        <v>126</v>
      </c>
      <c r="F10574" s="80">
        <v>12492</v>
      </c>
      <c r="G10574" s="35" t="str">
        <f>VLOOKUP(F10574,Apoio!A:B,2,FALSE)</f>
        <v>Vara Federal + JEF</v>
      </c>
      <c r="H10574" s="79" t="s">
        <v>129</v>
      </c>
      <c r="I10574" s="81">
        <v>4</v>
      </c>
      <c r="J10574" s="2">
        <f>VLOOKUP($F10574,Apoio!$A:$F,4,FALSE)</f>
        <v>3</v>
      </c>
      <c r="K10574" s="2">
        <f>VLOOKUP($F10574,Apoio!$A:$F,5,FALSE)</f>
        <v>11</v>
      </c>
      <c r="L10574" s="24" t="str">
        <f>VLOOKUP($F10574,Apoio!$A:$F,6,FALSE)</f>
        <v>Marília</v>
      </c>
    </row>
    <row r="10575" spans="1:12" x14ac:dyDescent="0.25">
      <c r="A10575" s="79">
        <v>2024</v>
      </c>
      <c r="B10575" s="79" t="s">
        <v>379</v>
      </c>
      <c r="C10575" s="79" t="s">
        <v>514</v>
      </c>
      <c r="D10575" s="79" t="s">
        <v>45</v>
      </c>
      <c r="E10575" s="79" t="s">
        <v>126</v>
      </c>
      <c r="F10575" s="80">
        <v>12492</v>
      </c>
      <c r="G10575" s="35" t="str">
        <f>VLOOKUP(F10575,Apoio!A:B,2,FALSE)</f>
        <v>Vara Federal + JEF</v>
      </c>
      <c r="H10575" s="79" t="s">
        <v>129</v>
      </c>
      <c r="I10575" s="81">
        <v>1</v>
      </c>
      <c r="J10575" s="2">
        <f>VLOOKUP($F10575,Apoio!$A:$F,4,FALSE)</f>
        <v>3</v>
      </c>
      <c r="K10575" s="2">
        <f>VLOOKUP($F10575,Apoio!$A:$F,5,FALSE)</f>
        <v>11</v>
      </c>
      <c r="L10575" s="24" t="str">
        <f>VLOOKUP($F10575,Apoio!$A:$F,6,FALSE)</f>
        <v>Marília</v>
      </c>
    </row>
    <row r="10576" spans="1:12" x14ac:dyDescent="0.25">
      <c r="A10576" s="79">
        <v>2024</v>
      </c>
      <c r="B10576" s="79" t="s">
        <v>379</v>
      </c>
      <c r="C10576" s="79" t="s">
        <v>514</v>
      </c>
      <c r="D10576" s="79" t="s">
        <v>45</v>
      </c>
      <c r="E10576" s="79" t="s">
        <v>126</v>
      </c>
      <c r="F10576" s="80">
        <v>88029</v>
      </c>
      <c r="G10576" s="35" t="str">
        <f>VLOOKUP(F10576,Apoio!A:B,2,FALSE)</f>
        <v>NÚCLEO 4.0</v>
      </c>
      <c r="H10576" s="79" t="s">
        <v>544</v>
      </c>
      <c r="I10576" s="81">
        <v>397</v>
      </c>
      <c r="J10576" s="2">
        <f>VLOOKUP($F10576,Apoio!$A:$F,4,FALSE)</f>
        <v>3</v>
      </c>
      <c r="K10576" s="2">
        <f>VLOOKUP($F10576,Apoio!$A:$F,5,FALSE)</f>
        <v>11</v>
      </c>
      <c r="L10576" s="24" t="str">
        <f>VLOOKUP($F10576,Apoio!$A:$F,6,FALSE)</f>
        <v>Marília</v>
      </c>
    </row>
    <row r="10577" spans="1:12" x14ac:dyDescent="0.25">
      <c r="A10577" s="79">
        <v>2024</v>
      </c>
      <c r="B10577" s="79" t="s">
        <v>379</v>
      </c>
      <c r="C10577" s="79" t="s">
        <v>514</v>
      </c>
      <c r="D10577" s="79" t="s">
        <v>45</v>
      </c>
      <c r="E10577" s="79" t="s">
        <v>126</v>
      </c>
      <c r="F10577" s="80">
        <v>52479</v>
      </c>
      <c r="G10577" s="35" t="str">
        <f>VLOOKUP(F10577,Apoio!A:B,2,FALSE)</f>
        <v>Vara Federal</v>
      </c>
      <c r="H10577" s="79" t="s">
        <v>361</v>
      </c>
      <c r="I10577" s="81">
        <v>72</v>
      </c>
      <c r="J10577" s="2" t="str">
        <f>VLOOKUP($F10577,Apoio!$A:$F,4,FALSE)</f>
        <v>CECON</v>
      </c>
      <c r="K10577" s="2">
        <f>VLOOKUP($F10577,Apoio!$A:$F,5,FALSE)</f>
        <v>11</v>
      </c>
      <c r="L10577" s="24" t="str">
        <f>VLOOKUP($F10577,Apoio!$A:$F,6,FALSE)</f>
        <v>Marília</v>
      </c>
    </row>
    <row r="10578" spans="1:12" x14ac:dyDescent="0.25">
      <c r="A10578" s="79">
        <v>2024</v>
      </c>
      <c r="B10578" s="79" t="s">
        <v>379</v>
      </c>
      <c r="C10578" s="79" t="s">
        <v>527</v>
      </c>
      <c r="D10578" s="79" t="s">
        <v>45</v>
      </c>
      <c r="E10578" s="79" t="s">
        <v>130</v>
      </c>
      <c r="F10578" s="80">
        <v>13848</v>
      </c>
      <c r="G10578" s="35" t="str">
        <f>VLOOKUP(F10578,Apoio!A:B,2,FALSE)</f>
        <v>Vara Federal</v>
      </c>
      <c r="H10578" s="79" t="s">
        <v>131</v>
      </c>
      <c r="I10578" s="81">
        <v>8988</v>
      </c>
      <c r="J10578" s="2">
        <f>VLOOKUP($F10578,Apoio!$A:$F,4,FALSE)</f>
        <v>1</v>
      </c>
      <c r="K10578" s="2">
        <f>VLOOKUP($F10578,Apoio!$A:$F,5,FALSE)</f>
        <v>40</v>
      </c>
      <c r="L10578" s="24" t="str">
        <f>VLOOKUP($F10578,Apoio!$A:$F,6,FALSE)</f>
        <v>Mauá</v>
      </c>
    </row>
    <row r="10579" spans="1:12" x14ac:dyDescent="0.25">
      <c r="A10579" s="79">
        <v>2024</v>
      </c>
      <c r="B10579" s="79" t="s">
        <v>379</v>
      </c>
      <c r="C10579" s="79" t="s">
        <v>514</v>
      </c>
      <c r="D10579" s="79" t="s">
        <v>45</v>
      </c>
      <c r="E10579" s="79" t="s">
        <v>130</v>
      </c>
      <c r="F10579" s="80">
        <v>13848</v>
      </c>
      <c r="G10579" s="35" t="str">
        <f>VLOOKUP(F10579,Apoio!A:B,2,FALSE)</f>
        <v>Vara Federal</v>
      </c>
      <c r="H10579" s="79" t="s">
        <v>131</v>
      </c>
      <c r="I10579" s="81">
        <v>6362</v>
      </c>
      <c r="J10579" s="2">
        <f>VLOOKUP($F10579,Apoio!$A:$F,4,FALSE)</f>
        <v>1</v>
      </c>
      <c r="K10579" s="2">
        <f>VLOOKUP($F10579,Apoio!$A:$F,5,FALSE)</f>
        <v>40</v>
      </c>
      <c r="L10579" s="24" t="str">
        <f>VLOOKUP($F10579,Apoio!$A:$F,6,FALSE)</f>
        <v>Mauá</v>
      </c>
    </row>
    <row r="10580" spans="1:12" x14ac:dyDescent="0.25">
      <c r="A10580" s="79">
        <v>2024</v>
      </c>
      <c r="B10580" s="79" t="s">
        <v>379</v>
      </c>
      <c r="C10580" s="79" t="s">
        <v>527</v>
      </c>
      <c r="D10580" s="79" t="s">
        <v>45</v>
      </c>
      <c r="E10580" s="79" t="s">
        <v>130</v>
      </c>
      <c r="F10580" s="80">
        <v>18248</v>
      </c>
      <c r="G10580" s="35" t="str">
        <f>VLOOKUP(F10580,Apoio!A:B,2,FALSE)</f>
        <v>Juizado</v>
      </c>
      <c r="H10580" s="79" t="s">
        <v>132</v>
      </c>
      <c r="I10580" s="81">
        <v>1442</v>
      </c>
      <c r="J10580" s="2">
        <f>VLOOKUP($F10580,Apoio!$A:$F,4,FALSE)</f>
        <v>1</v>
      </c>
      <c r="K10580" s="2">
        <f>VLOOKUP($F10580,Apoio!$A:$F,5,FALSE)</f>
        <v>40</v>
      </c>
      <c r="L10580" s="24" t="str">
        <f>VLOOKUP($F10580,Apoio!$A:$F,6,FALSE)</f>
        <v>Mauá</v>
      </c>
    </row>
    <row r="10581" spans="1:12" x14ac:dyDescent="0.25">
      <c r="A10581" s="79">
        <v>2024</v>
      </c>
      <c r="B10581" s="79" t="s">
        <v>379</v>
      </c>
      <c r="C10581" s="79" t="s">
        <v>514</v>
      </c>
      <c r="D10581" s="79" t="s">
        <v>45</v>
      </c>
      <c r="E10581" s="79" t="s">
        <v>130</v>
      </c>
      <c r="F10581" s="80">
        <v>18248</v>
      </c>
      <c r="G10581" s="35" t="str">
        <f>VLOOKUP(F10581,Apoio!A:B,2,FALSE)</f>
        <v>Juizado</v>
      </c>
      <c r="H10581" s="79" t="s">
        <v>132</v>
      </c>
      <c r="I10581" s="81">
        <v>8076</v>
      </c>
      <c r="J10581" s="2">
        <f>VLOOKUP($F10581,Apoio!$A:$F,4,FALSE)</f>
        <v>1</v>
      </c>
      <c r="K10581" s="2">
        <f>VLOOKUP($F10581,Apoio!$A:$F,5,FALSE)</f>
        <v>40</v>
      </c>
      <c r="L10581" s="24" t="str">
        <f>VLOOKUP($F10581,Apoio!$A:$F,6,FALSE)</f>
        <v>Mauá</v>
      </c>
    </row>
    <row r="10582" spans="1:12" x14ac:dyDescent="0.25">
      <c r="A10582" s="79">
        <v>2024</v>
      </c>
      <c r="B10582" s="79" t="s">
        <v>379</v>
      </c>
      <c r="C10582" s="79" t="s">
        <v>514</v>
      </c>
      <c r="D10582" s="79" t="s">
        <v>45</v>
      </c>
      <c r="E10582" s="79" t="s">
        <v>130</v>
      </c>
      <c r="F10582" s="80">
        <v>14011</v>
      </c>
      <c r="G10582" s="35" t="str">
        <f>VLOOKUP(F10582,Apoio!A:B,2,FALSE)</f>
        <v>Vara Federal</v>
      </c>
      <c r="H10582" s="79" t="s">
        <v>377</v>
      </c>
      <c r="I10582" s="81">
        <v>11</v>
      </c>
      <c r="J10582" s="2" t="str">
        <f>VLOOKUP($F10582,Apoio!$A:$F,4,FALSE)</f>
        <v>CECON</v>
      </c>
      <c r="K10582" s="2">
        <f>VLOOKUP($F10582,Apoio!$A:$F,5,FALSE)</f>
        <v>40</v>
      </c>
      <c r="L10582" s="24" t="str">
        <f>VLOOKUP($F10582,Apoio!$A:$F,6,FALSE)</f>
        <v>Mauá</v>
      </c>
    </row>
    <row r="10583" spans="1:12" x14ac:dyDescent="0.25">
      <c r="A10583" s="79">
        <v>2024</v>
      </c>
      <c r="B10583" s="79" t="s">
        <v>379</v>
      </c>
      <c r="C10583" s="79" t="s">
        <v>514</v>
      </c>
      <c r="D10583" s="79" t="s">
        <v>45</v>
      </c>
      <c r="E10583" s="79" t="s">
        <v>130</v>
      </c>
      <c r="F10583" s="80">
        <v>14011</v>
      </c>
      <c r="G10583" s="35" t="str">
        <f>VLOOKUP(F10583,Apoio!A:B,2,FALSE)</f>
        <v>Vara Federal</v>
      </c>
      <c r="H10583" s="79" t="s">
        <v>377</v>
      </c>
      <c r="I10583" s="81">
        <v>2</v>
      </c>
      <c r="J10583" s="2" t="str">
        <f>VLOOKUP($F10583,Apoio!$A:$F,4,FALSE)</f>
        <v>CECON</v>
      </c>
      <c r="K10583" s="2">
        <f>VLOOKUP($F10583,Apoio!$A:$F,5,FALSE)</f>
        <v>40</v>
      </c>
      <c r="L10583" s="24" t="str">
        <f>VLOOKUP($F10583,Apoio!$A:$F,6,FALSE)</f>
        <v>Mauá</v>
      </c>
    </row>
    <row r="10584" spans="1:12" x14ac:dyDescent="0.25">
      <c r="A10584" s="79">
        <v>2024</v>
      </c>
      <c r="B10584" s="79" t="s">
        <v>379</v>
      </c>
      <c r="C10584" s="79" t="s">
        <v>527</v>
      </c>
      <c r="D10584" s="79" t="s">
        <v>45</v>
      </c>
      <c r="E10584" s="79" t="s">
        <v>133</v>
      </c>
      <c r="F10584" s="80">
        <v>13905</v>
      </c>
      <c r="G10584" s="35" t="str">
        <f>VLOOKUP(F10584,Apoio!A:B,2,FALSE)</f>
        <v>Vara Federal</v>
      </c>
      <c r="H10584" s="79" t="s">
        <v>134</v>
      </c>
      <c r="I10584" s="81">
        <v>5531</v>
      </c>
      <c r="J10584" s="2">
        <f>VLOOKUP($F10584,Apoio!$A:$F,4,FALSE)</f>
        <v>1</v>
      </c>
      <c r="K10584" s="2">
        <f>VLOOKUP($F10584,Apoio!$A:$F,5,FALSE)</f>
        <v>33</v>
      </c>
      <c r="L10584" s="24" t="str">
        <f>VLOOKUP($F10584,Apoio!$A:$F,6,FALSE)</f>
        <v>Mogi das Cruzes</v>
      </c>
    </row>
    <row r="10585" spans="1:12" x14ac:dyDescent="0.25">
      <c r="A10585" s="79">
        <v>2024</v>
      </c>
      <c r="B10585" s="79" t="s">
        <v>379</v>
      </c>
      <c r="C10585" s="79" t="s">
        <v>514</v>
      </c>
      <c r="D10585" s="79" t="s">
        <v>45</v>
      </c>
      <c r="E10585" s="79" t="s">
        <v>133</v>
      </c>
      <c r="F10585" s="80">
        <v>13905</v>
      </c>
      <c r="G10585" s="35" t="str">
        <f>VLOOKUP(F10585,Apoio!A:B,2,FALSE)</f>
        <v>Vara Federal</v>
      </c>
      <c r="H10585" s="79" t="s">
        <v>134</v>
      </c>
      <c r="I10585" s="81">
        <v>2330</v>
      </c>
      <c r="J10585" s="2">
        <f>VLOOKUP($F10585,Apoio!$A:$F,4,FALSE)</f>
        <v>1</v>
      </c>
      <c r="K10585" s="2">
        <f>VLOOKUP($F10585,Apoio!$A:$F,5,FALSE)</f>
        <v>33</v>
      </c>
      <c r="L10585" s="24" t="str">
        <f>VLOOKUP($F10585,Apoio!$A:$F,6,FALSE)</f>
        <v>Mogi das Cruzes</v>
      </c>
    </row>
    <row r="10586" spans="1:12" x14ac:dyDescent="0.25">
      <c r="A10586" s="79">
        <v>2024</v>
      </c>
      <c r="B10586" s="79" t="s">
        <v>379</v>
      </c>
      <c r="C10586" s="79" t="s">
        <v>527</v>
      </c>
      <c r="D10586" s="79" t="s">
        <v>45</v>
      </c>
      <c r="E10586" s="79" t="s">
        <v>133</v>
      </c>
      <c r="F10586" s="80">
        <v>14030</v>
      </c>
      <c r="G10586" s="35" t="str">
        <f>VLOOKUP(F10586,Apoio!A:B,2,FALSE)</f>
        <v>Vara Federal</v>
      </c>
      <c r="H10586" s="79" t="s">
        <v>135</v>
      </c>
      <c r="I10586" s="81">
        <v>5736</v>
      </c>
      <c r="J10586" s="2">
        <f>VLOOKUP($F10586,Apoio!$A:$F,4,FALSE)</f>
        <v>2</v>
      </c>
      <c r="K10586" s="2">
        <f>VLOOKUP($F10586,Apoio!$A:$F,5,FALSE)</f>
        <v>33</v>
      </c>
      <c r="L10586" s="24" t="str">
        <f>VLOOKUP($F10586,Apoio!$A:$F,6,FALSE)</f>
        <v>Mogi das Cruzes</v>
      </c>
    </row>
    <row r="10587" spans="1:12" x14ac:dyDescent="0.25">
      <c r="A10587" s="79">
        <v>2024</v>
      </c>
      <c r="B10587" s="79" t="s">
        <v>379</v>
      </c>
      <c r="C10587" s="79" t="s">
        <v>514</v>
      </c>
      <c r="D10587" s="79" t="s">
        <v>45</v>
      </c>
      <c r="E10587" s="79" t="s">
        <v>133</v>
      </c>
      <c r="F10587" s="80">
        <v>14030</v>
      </c>
      <c r="G10587" s="35" t="str">
        <f>VLOOKUP(F10587,Apoio!A:B,2,FALSE)</f>
        <v>Vara Federal</v>
      </c>
      <c r="H10587" s="79" t="s">
        <v>135</v>
      </c>
      <c r="I10587" s="81">
        <v>2682</v>
      </c>
      <c r="J10587" s="2">
        <f>VLOOKUP($F10587,Apoio!$A:$F,4,FALSE)</f>
        <v>2</v>
      </c>
      <c r="K10587" s="2">
        <f>VLOOKUP($F10587,Apoio!$A:$F,5,FALSE)</f>
        <v>33</v>
      </c>
      <c r="L10587" s="24" t="str">
        <f>VLOOKUP($F10587,Apoio!$A:$F,6,FALSE)</f>
        <v>Mogi das Cruzes</v>
      </c>
    </row>
    <row r="10588" spans="1:12" x14ac:dyDescent="0.25">
      <c r="A10588" s="79">
        <v>2024</v>
      </c>
      <c r="B10588" s="79" t="s">
        <v>379</v>
      </c>
      <c r="C10588" s="79" t="s">
        <v>527</v>
      </c>
      <c r="D10588" s="79" t="s">
        <v>45</v>
      </c>
      <c r="E10588" s="79" t="s">
        <v>133</v>
      </c>
      <c r="F10588" s="80">
        <v>14031</v>
      </c>
      <c r="G10588" s="35" t="str">
        <f>VLOOKUP(F10588,Apoio!A:B,2,FALSE)</f>
        <v>Juizado</v>
      </c>
      <c r="H10588" s="79" t="s">
        <v>136</v>
      </c>
      <c r="I10588" s="81">
        <v>10495</v>
      </c>
      <c r="J10588" s="2">
        <f>VLOOKUP($F10588,Apoio!$A:$F,4,FALSE)</f>
        <v>2</v>
      </c>
      <c r="K10588" s="2">
        <f>VLOOKUP($F10588,Apoio!$A:$F,5,FALSE)</f>
        <v>33</v>
      </c>
      <c r="L10588" s="24" t="str">
        <f>VLOOKUP($F10588,Apoio!$A:$F,6,FALSE)</f>
        <v>Mogi Das Cruzes</v>
      </c>
    </row>
    <row r="10589" spans="1:12" x14ac:dyDescent="0.25">
      <c r="A10589" s="79">
        <v>2024</v>
      </c>
      <c r="B10589" s="79" t="s">
        <v>379</v>
      </c>
      <c r="C10589" s="79" t="s">
        <v>514</v>
      </c>
      <c r="D10589" s="79" t="s">
        <v>45</v>
      </c>
      <c r="E10589" s="79" t="s">
        <v>133</v>
      </c>
      <c r="F10589" s="80">
        <v>14031</v>
      </c>
      <c r="G10589" s="35" t="str">
        <f>VLOOKUP(F10589,Apoio!A:B,2,FALSE)</f>
        <v>Juizado</v>
      </c>
      <c r="H10589" s="79" t="s">
        <v>136</v>
      </c>
      <c r="I10589" s="81">
        <v>11241</v>
      </c>
      <c r="J10589" s="2">
        <f>VLOOKUP($F10589,Apoio!$A:$F,4,FALSE)</f>
        <v>2</v>
      </c>
      <c r="K10589" s="2">
        <f>VLOOKUP($F10589,Apoio!$A:$F,5,FALSE)</f>
        <v>33</v>
      </c>
      <c r="L10589" s="24" t="str">
        <f>VLOOKUP($F10589,Apoio!$A:$F,6,FALSE)</f>
        <v>Mogi Das Cruzes</v>
      </c>
    </row>
    <row r="10590" spans="1:12" x14ac:dyDescent="0.25">
      <c r="A10590" s="79">
        <v>2024</v>
      </c>
      <c r="B10590" s="79" t="s">
        <v>379</v>
      </c>
      <c r="C10590" s="79" t="s">
        <v>514</v>
      </c>
      <c r="D10590" s="79" t="s">
        <v>45</v>
      </c>
      <c r="E10590" s="79" t="s">
        <v>133</v>
      </c>
      <c r="F10590" s="80">
        <v>74504</v>
      </c>
      <c r="G10590" s="35" t="str">
        <f>VLOOKUP(F10590,Apoio!A:B,2,FALSE)</f>
        <v>Vara Federal</v>
      </c>
      <c r="H10590" s="79" t="s">
        <v>371</v>
      </c>
      <c r="I10590" s="81">
        <v>8</v>
      </c>
      <c r="J10590" s="2" t="str">
        <f>VLOOKUP($F10590,Apoio!$A:$F,4,FALSE)</f>
        <v>CECON</v>
      </c>
      <c r="K10590" s="2">
        <f>VLOOKUP($F10590,Apoio!$A:$F,5,FALSE)</f>
        <v>33</v>
      </c>
      <c r="L10590" s="24" t="str">
        <f>VLOOKUP($F10590,Apoio!$A:$F,6,FALSE)</f>
        <v>Mogi das Cruzes</v>
      </c>
    </row>
    <row r="10591" spans="1:12" x14ac:dyDescent="0.25">
      <c r="A10591" s="79">
        <v>2024</v>
      </c>
      <c r="B10591" s="79" t="s">
        <v>379</v>
      </c>
      <c r="C10591" s="79" t="s">
        <v>514</v>
      </c>
      <c r="D10591" s="79" t="s">
        <v>45</v>
      </c>
      <c r="E10591" s="79" t="s">
        <v>133</v>
      </c>
      <c r="F10591" s="80">
        <v>74504</v>
      </c>
      <c r="G10591" s="35" t="str">
        <f>VLOOKUP(F10591,Apoio!A:B,2,FALSE)</f>
        <v>Vara Federal</v>
      </c>
      <c r="H10591" s="79" t="s">
        <v>371</v>
      </c>
      <c r="I10591" s="81">
        <v>13</v>
      </c>
      <c r="J10591" s="2" t="str">
        <f>VLOOKUP($F10591,Apoio!$A:$F,4,FALSE)</f>
        <v>CECON</v>
      </c>
      <c r="K10591" s="2">
        <f>VLOOKUP($F10591,Apoio!$A:$F,5,FALSE)</f>
        <v>33</v>
      </c>
      <c r="L10591" s="24" t="str">
        <f>VLOOKUP($F10591,Apoio!$A:$F,6,FALSE)</f>
        <v>Mogi das Cruzes</v>
      </c>
    </row>
    <row r="10592" spans="1:12" x14ac:dyDescent="0.25">
      <c r="A10592" s="79">
        <v>2024</v>
      </c>
      <c r="B10592" s="79" t="s">
        <v>379</v>
      </c>
      <c r="C10592" s="79" t="s">
        <v>527</v>
      </c>
      <c r="D10592" s="79" t="s">
        <v>45</v>
      </c>
      <c r="E10592" s="79" t="s">
        <v>137</v>
      </c>
      <c r="F10592" s="80">
        <v>13843</v>
      </c>
      <c r="G10592" s="35" t="str">
        <f>VLOOKUP(F10592,Apoio!A:B,2,FALSE)</f>
        <v>Vara Federal</v>
      </c>
      <c r="H10592" s="79" t="s">
        <v>138</v>
      </c>
      <c r="I10592" s="81">
        <v>11106</v>
      </c>
      <c r="J10592" s="2">
        <f>VLOOKUP($F10592,Apoio!$A:$F,4,FALSE)</f>
        <v>1</v>
      </c>
      <c r="K10592" s="2">
        <f>VLOOKUP($F10592,Apoio!$A:$F,5,FALSE)</f>
        <v>30</v>
      </c>
      <c r="L10592" s="24" t="str">
        <f>VLOOKUP($F10592,Apoio!$A:$F,6,FALSE)</f>
        <v>Osasco</v>
      </c>
    </row>
    <row r="10593" spans="1:12" x14ac:dyDescent="0.25">
      <c r="A10593" s="79">
        <v>2024</v>
      </c>
      <c r="B10593" s="79" t="s">
        <v>379</v>
      </c>
      <c r="C10593" s="79" t="s">
        <v>514</v>
      </c>
      <c r="D10593" s="79" t="s">
        <v>45</v>
      </c>
      <c r="E10593" s="79" t="s">
        <v>137</v>
      </c>
      <c r="F10593" s="80">
        <v>13843</v>
      </c>
      <c r="G10593" s="35" t="str">
        <f>VLOOKUP(F10593,Apoio!A:B,2,FALSE)</f>
        <v>Vara Federal</v>
      </c>
      <c r="H10593" s="79" t="s">
        <v>138</v>
      </c>
      <c r="I10593" s="81">
        <v>9953</v>
      </c>
      <c r="J10593" s="2">
        <f>VLOOKUP($F10593,Apoio!$A:$F,4,FALSE)</f>
        <v>1</v>
      </c>
      <c r="K10593" s="2">
        <f>VLOOKUP($F10593,Apoio!$A:$F,5,FALSE)</f>
        <v>30</v>
      </c>
      <c r="L10593" s="24" t="str">
        <f>VLOOKUP($F10593,Apoio!$A:$F,6,FALSE)</f>
        <v>Osasco</v>
      </c>
    </row>
    <row r="10594" spans="1:12" x14ac:dyDescent="0.25">
      <c r="A10594" s="79">
        <v>2024</v>
      </c>
      <c r="B10594" s="79" t="s">
        <v>379</v>
      </c>
      <c r="C10594" s="79" t="s">
        <v>527</v>
      </c>
      <c r="D10594" s="79" t="s">
        <v>45</v>
      </c>
      <c r="E10594" s="79" t="s">
        <v>137</v>
      </c>
      <c r="F10594" s="80">
        <v>14032</v>
      </c>
      <c r="G10594" s="35" t="str">
        <f>VLOOKUP(F10594,Apoio!A:B,2,FALSE)</f>
        <v>Juizado</v>
      </c>
      <c r="H10594" s="79" t="s">
        <v>139</v>
      </c>
      <c r="I10594" s="81">
        <v>10550</v>
      </c>
      <c r="J10594" s="2">
        <f>VLOOKUP($F10594,Apoio!$A:$F,4,FALSE)</f>
        <v>1</v>
      </c>
      <c r="K10594" s="2">
        <f>VLOOKUP($F10594,Apoio!$A:$F,5,FALSE)</f>
        <v>30</v>
      </c>
      <c r="L10594" s="24" t="str">
        <f>VLOOKUP($F10594,Apoio!$A:$F,6,FALSE)</f>
        <v>Osasco</v>
      </c>
    </row>
    <row r="10595" spans="1:12" x14ac:dyDescent="0.25">
      <c r="A10595" s="79">
        <v>2024</v>
      </c>
      <c r="B10595" s="79" t="s">
        <v>379</v>
      </c>
      <c r="C10595" s="79" t="s">
        <v>514</v>
      </c>
      <c r="D10595" s="79" t="s">
        <v>45</v>
      </c>
      <c r="E10595" s="79" t="s">
        <v>137</v>
      </c>
      <c r="F10595" s="80">
        <v>14032</v>
      </c>
      <c r="G10595" s="35" t="str">
        <f>VLOOKUP(F10595,Apoio!A:B,2,FALSE)</f>
        <v>Juizado</v>
      </c>
      <c r="H10595" s="79" t="s">
        <v>139</v>
      </c>
      <c r="I10595" s="81">
        <v>4359</v>
      </c>
      <c r="J10595" s="2">
        <f>VLOOKUP($F10595,Apoio!$A:$F,4,FALSE)</f>
        <v>1</v>
      </c>
      <c r="K10595" s="2">
        <f>VLOOKUP($F10595,Apoio!$A:$F,5,FALSE)</f>
        <v>30</v>
      </c>
      <c r="L10595" s="24" t="str">
        <f>VLOOKUP($F10595,Apoio!$A:$F,6,FALSE)</f>
        <v>Osasco</v>
      </c>
    </row>
    <row r="10596" spans="1:12" x14ac:dyDescent="0.25">
      <c r="A10596" s="79">
        <v>2024</v>
      </c>
      <c r="B10596" s="79" t="s">
        <v>379</v>
      </c>
      <c r="C10596" s="79" t="s">
        <v>527</v>
      </c>
      <c r="D10596" s="79" t="s">
        <v>45</v>
      </c>
      <c r="E10596" s="79" t="s">
        <v>137</v>
      </c>
      <c r="F10596" s="80">
        <v>13844</v>
      </c>
      <c r="G10596" s="35" t="str">
        <f>VLOOKUP(F10596,Apoio!A:B,2,FALSE)</f>
        <v>Vara Federal</v>
      </c>
      <c r="H10596" s="79" t="s">
        <v>140</v>
      </c>
      <c r="I10596" s="81">
        <v>12375</v>
      </c>
      <c r="J10596" s="2">
        <f>VLOOKUP($F10596,Apoio!$A:$F,4,FALSE)</f>
        <v>2</v>
      </c>
      <c r="K10596" s="2">
        <f>VLOOKUP($F10596,Apoio!$A:$F,5,FALSE)</f>
        <v>30</v>
      </c>
      <c r="L10596" s="24" t="str">
        <f>VLOOKUP($F10596,Apoio!$A:$F,6,FALSE)</f>
        <v>Osasco</v>
      </c>
    </row>
    <row r="10597" spans="1:12" x14ac:dyDescent="0.25">
      <c r="A10597" s="79">
        <v>2024</v>
      </c>
      <c r="B10597" s="79" t="s">
        <v>379</v>
      </c>
      <c r="C10597" s="79" t="s">
        <v>514</v>
      </c>
      <c r="D10597" s="79" t="s">
        <v>45</v>
      </c>
      <c r="E10597" s="79" t="s">
        <v>137</v>
      </c>
      <c r="F10597" s="80">
        <v>13844</v>
      </c>
      <c r="G10597" s="35" t="str">
        <f>VLOOKUP(F10597,Apoio!A:B,2,FALSE)</f>
        <v>Vara Federal</v>
      </c>
      <c r="H10597" s="79" t="s">
        <v>140</v>
      </c>
      <c r="I10597" s="81">
        <v>13090</v>
      </c>
      <c r="J10597" s="2">
        <f>VLOOKUP($F10597,Apoio!$A:$F,4,FALSE)</f>
        <v>2</v>
      </c>
      <c r="K10597" s="2">
        <f>VLOOKUP($F10597,Apoio!$A:$F,5,FALSE)</f>
        <v>30</v>
      </c>
      <c r="L10597" s="24" t="str">
        <f>VLOOKUP($F10597,Apoio!$A:$F,6,FALSE)</f>
        <v>Osasco</v>
      </c>
    </row>
    <row r="10598" spans="1:12" x14ac:dyDescent="0.25">
      <c r="A10598" s="79">
        <v>2024</v>
      </c>
      <c r="B10598" s="79" t="s">
        <v>379</v>
      </c>
      <c r="C10598" s="79" t="s">
        <v>527</v>
      </c>
      <c r="D10598" s="79" t="s">
        <v>45</v>
      </c>
      <c r="E10598" s="79" t="s">
        <v>137</v>
      </c>
      <c r="F10598" s="80">
        <v>14033</v>
      </c>
      <c r="G10598" s="35" t="str">
        <f>VLOOKUP(F10598,Apoio!A:B,2,FALSE)</f>
        <v>Juizado</v>
      </c>
      <c r="H10598" s="79" t="s">
        <v>141</v>
      </c>
      <c r="I10598" s="81">
        <v>10293</v>
      </c>
      <c r="J10598" s="2">
        <f>VLOOKUP($F10598,Apoio!$A:$F,4,FALSE)</f>
        <v>2</v>
      </c>
      <c r="K10598" s="2">
        <f>VLOOKUP($F10598,Apoio!$A:$F,5,FALSE)</f>
        <v>30</v>
      </c>
      <c r="L10598" s="24" t="str">
        <f>VLOOKUP($F10598,Apoio!$A:$F,6,FALSE)</f>
        <v>Osasco</v>
      </c>
    </row>
    <row r="10599" spans="1:12" x14ac:dyDescent="0.25">
      <c r="A10599" s="79">
        <v>2024</v>
      </c>
      <c r="B10599" s="79" t="s">
        <v>379</v>
      </c>
      <c r="C10599" s="79" t="s">
        <v>514</v>
      </c>
      <c r="D10599" s="79" t="s">
        <v>45</v>
      </c>
      <c r="E10599" s="79" t="s">
        <v>137</v>
      </c>
      <c r="F10599" s="80">
        <v>14033</v>
      </c>
      <c r="G10599" s="35" t="str">
        <f>VLOOKUP(F10599,Apoio!A:B,2,FALSE)</f>
        <v>Juizado</v>
      </c>
      <c r="H10599" s="79" t="s">
        <v>141</v>
      </c>
      <c r="I10599" s="81">
        <v>4215</v>
      </c>
      <c r="J10599" s="2">
        <f>VLOOKUP($F10599,Apoio!$A:$F,4,FALSE)</f>
        <v>2</v>
      </c>
      <c r="K10599" s="2">
        <f>VLOOKUP($F10599,Apoio!$A:$F,5,FALSE)</f>
        <v>30</v>
      </c>
      <c r="L10599" s="24" t="str">
        <f>VLOOKUP($F10599,Apoio!$A:$F,6,FALSE)</f>
        <v>Osasco</v>
      </c>
    </row>
    <row r="10600" spans="1:12" x14ac:dyDescent="0.25">
      <c r="A10600" s="79">
        <v>2024</v>
      </c>
      <c r="B10600" s="79" t="s">
        <v>379</v>
      </c>
      <c r="C10600" s="79" t="s">
        <v>514</v>
      </c>
      <c r="D10600" s="79" t="s">
        <v>45</v>
      </c>
      <c r="E10600" s="79" t="s">
        <v>137</v>
      </c>
      <c r="F10600" s="80">
        <v>52486</v>
      </c>
      <c r="G10600" s="35" t="str">
        <f>VLOOKUP(F10600,Apoio!A:B,2,FALSE)</f>
        <v>Vara Federal</v>
      </c>
      <c r="H10600" s="79" t="s">
        <v>357</v>
      </c>
      <c r="I10600" s="81">
        <v>120</v>
      </c>
      <c r="J10600" s="2" t="str">
        <f>VLOOKUP($F10600,Apoio!$A:$F,4,FALSE)</f>
        <v>CECON</v>
      </c>
      <c r="K10600" s="2">
        <f>VLOOKUP($F10600,Apoio!$A:$F,5,FALSE)</f>
        <v>30</v>
      </c>
      <c r="L10600" s="24" t="str">
        <f>VLOOKUP($F10600,Apoio!$A:$F,6,FALSE)</f>
        <v>Osasco</v>
      </c>
    </row>
    <row r="10601" spans="1:12" x14ac:dyDescent="0.25">
      <c r="A10601" s="79">
        <v>2024</v>
      </c>
      <c r="B10601" s="79" t="s">
        <v>379</v>
      </c>
      <c r="C10601" s="79" t="s">
        <v>514</v>
      </c>
      <c r="D10601" s="79" t="s">
        <v>45</v>
      </c>
      <c r="E10601" s="79" t="s">
        <v>137</v>
      </c>
      <c r="F10601" s="80">
        <v>52486</v>
      </c>
      <c r="G10601" s="35" t="str">
        <f>VLOOKUP(F10601,Apoio!A:B,2,FALSE)</f>
        <v>Vara Federal</v>
      </c>
      <c r="H10601" s="79" t="s">
        <v>357</v>
      </c>
      <c r="I10601" s="81">
        <v>28</v>
      </c>
      <c r="J10601" s="2" t="str">
        <f>VLOOKUP($F10601,Apoio!$A:$F,4,FALSE)</f>
        <v>CECON</v>
      </c>
      <c r="K10601" s="2">
        <f>VLOOKUP($F10601,Apoio!$A:$F,5,FALSE)</f>
        <v>30</v>
      </c>
      <c r="L10601" s="24" t="str">
        <f>VLOOKUP($F10601,Apoio!$A:$F,6,FALSE)</f>
        <v>Osasco</v>
      </c>
    </row>
    <row r="10602" spans="1:12" x14ac:dyDescent="0.25">
      <c r="A10602" s="79">
        <v>2024</v>
      </c>
      <c r="B10602" s="79" t="s">
        <v>379</v>
      </c>
      <c r="C10602" s="79" t="s">
        <v>527</v>
      </c>
      <c r="D10602" s="79" t="s">
        <v>45</v>
      </c>
      <c r="E10602" s="79" t="s">
        <v>142</v>
      </c>
      <c r="F10602" s="80">
        <v>12532</v>
      </c>
      <c r="G10602" s="35" t="str">
        <f>VLOOKUP(F10602,Apoio!A:B,2,FALSE)</f>
        <v>Vara Federal</v>
      </c>
      <c r="H10602" s="79" t="s">
        <v>143</v>
      </c>
      <c r="I10602" s="81">
        <v>3962</v>
      </c>
      <c r="J10602" s="2">
        <f>VLOOKUP($F10602,Apoio!$A:$F,4,FALSE)</f>
        <v>1</v>
      </c>
      <c r="K10602" s="2">
        <f>VLOOKUP($F10602,Apoio!$A:$F,5,FALSE)</f>
        <v>25</v>
      </c>
      <c r="L10602" s="24" t="str">
        <f>VLOOKUP($F10602,Apoio!$A:$F,6,FALSE)</f>
        <v>Ourinhos</v>
      </c>
    </row>
    <row r="10603" spans="1:12" x14ac:dyDescent="0.25">
      <c r="A10603" s="79">
        <v>2024</v>
      </c>
      <c r="B10603" s="79" t="s">
        <v>379</v>
      </c>
      <c r="C10603" s="79" t="s">
        <v>514</v>
      </c>
      <c r="D10603" s="79" t="s">
        <v>45</v>
      </c>
      <c r="E10603" s="79" t="s">
        <v>142</v>
      </c>
      <c r="F10603" s="80">
        <v>12532</v>
      </c>
      <c r="G10603" s="35" t="str">
        <f>VLOOKUP(F10603,Apoio!A:B,2,FALSE)</f>
        <v>Vara Federal</v>
      </c>
      <c r="H10603" s="79" t="s">
        <v>143</v>
      </c>
      <c r="I10603" s="81">
        <v>2121</v>
      </c>
      <c r="J10603" s="2">
        <f>VLOOKUP($F10603,Apoio!$A:$F,4,FALSE)</f>
        <v>1</v>
      </c>
      <c r="K10603" s="2">
        <f>VLOOKUP($F10603,Apoio!$A:$F,5,FALSE)</f>
        <v>25</v>
      </c>
      <c r="L10603" s="24" t="str">
        <f>VLOOKUP($F10603,Apoio!$A:$F,6,FALSE)</f>
        <v>Ourinhos</v>
      </c>
    </row>
    <row r="10604" spans="1:12" x14ac:dyDescent="0.25">
      <c r="A10604" s="79">
        <v>2024</v>
      </c>
      <c r="B10604" s="79" t="s">
        <v>379</v>
      </c>
      <c r="C10604" s="79" t="s">
        <v>527</v>
      </c>
      <c r="D10604" s="79" t="s">
        <v>45</v>
      </c>
      <c r="E10604" s="79" t="s">
        <v>142</v>
      </c>
      <c r="F10604" s="80">
        <v>14313</v>
      </c>
      <c r="G10604" s="35" t="str">
        <f>VLOOKUP(F10604,Apoio!A:B,2,FALSE)</f>
        <v>Juizado</v>
      </c>
      <c r="H10604" s="79" t="s">
        <v>144</v>
      </c>
      <c r="I10604" s="81">
        <v>361</v>
      </c>
      <c r="J10604" s="2">
        <f>VLOOKUP($F10604,Apoio!$A:$F,4,FALSE)</f>
        <v>1</v>
      </c>
      <c r="K10604" s="2">
        <f>VLOOKUP($F10604,Apoio!$A:$F,5,FALSE)</f>
        <v>25</v>
      </c>
      <c r="L10604" s="24" t="str">
        <f>VLOOKUP($F10604,Apoio!$A:$F,6,FALSE)</f>
        <v>Ourinhos</v>
      </c>
    </row>
    <row r="10605" spans="1:12" x14ac:dyDescent="0.25">
      <c r="A10605" s="79">
        <v>2024</v>
      </c>
      <c r="B10605" s="79" t="s">
        <v>379</v>
      </c>
      <c r="C10605" s="79" t="s">
        <v>514</v>
      </c>
      <c r="D10605" s="79" t="s">
        <v>45</v>
      </c>
      <c r="E10605" s="79" t="s">
        <v>142</v>
      </c>
      <c r="F10605" s="80">
        <v>14313</v>
      </c>
      <c r="G10605" s="35" t="str">
        <f>VLOOKUP(F10605,Apoio!A:B,2,FALSE)</f>
        <v>Juizado</v>
      </c>
      <c r="H10605" s="79" t="s">
        <v>144</v>
      </c>
      <c r="I10605" s="81">
        <v>6178</v>
      </c>
      <c r="J10605" s="2">
        <f>VLOOKUP($F10605,Apoio!$A:$F,4,FALSE)</f>
        <v>1</v>
      </c>
      <c r="K10605" s="2">
        <f>VLOOKUP($F10605,Apoio!$A:$F,5,FALSE)</f>
        <v>25</v>
      </c>
      <c r="L10605" s="24" t="str">
        <f>VLOOKUP($F10605,Apoio!$A:$F,6,FALSE)</f>
        <v>Ourinhos</v>
      </c>
    </row>
    <row r="10606" spans="1:12" x14ac:dyDescent="0.25">
      <c r="A10606" s="79">
        <v>2024</v>
      </c>
      <c r="B10606" s="79" t="s">
        <v>379</v>
      </c>
      <c r="C10606" s="79" t="s">
        <v>514</v>
      </c>
      <c r="D10606" s="79" t="s">
        <v>45</v>
      </c>
      <c r="E10606" s="79" t="s">
        <v>142</v>
      </c>
      <c r="F10606" s="80">
        <v>52489</v>
      </c>
      <c r="G10606" s="35" t="str">
        <f>VLOOKUP(F10606,Apoio!A:B,2,FALSE)</f>
        <v>CECON</v>
      </c>
      <c r="H10606" s="79" t="s">
        <v>536</v>
      </c>
      <c r="I10606" s="81">
        <v>3</v>
      </c>
      <c r="J10606" s="2" t="str">
        <f>VLOOKUP($F10606,Apoio!$A:$F,4,FALSE)</f>
        <v>CECON</v>
      </c>
      <c r="K10606" s="2">
        <f>VLOOKUP($F10606,Apoio!$A:$F,5,FALSE)</f>
        <v>25</v>
      </c>
      <c r="L10606" s="24" t="str">
        <f>VLOOKUP($F10606,Apoio!$A:$F,6,FALSE)</f>
        <v>Ourinhos</v>
      </c>
    </row>
    <row r="10607" spans="1:12" x14ac:dyDescent="0.25">
      <c r="A10607" s="79">
        <v>2024</v>
      </c>
      <c r="B10607" s="79" t="s">
        <v>379</v>
      </c>
      <c r="C10607" s="79" t="s">
        <v>514</v>
      </c>
      <c r="D10607" s="79" t="s">
        <v>45</v>
      </c>
      <c r="E10607" s="79" t="s">
        <v>142</v>
      </c>
      <c r="F10607" s="80">
        <v>52489</v>
      </c>
      <c r="G10607" s="35" t="str">
        <f>VLOOKUP(F10607,Apoio!A:B,2,FALSE)</f>
        <v>CECON</v>
      </c>
      <c r="H10607" s="79" t="s">
        <v>536</v>
      </c>
      <c r="I10607" s="81">
        <v>5</v>
      </c>
      <c r="J10607" s="2" t="str">
        <f>VLOOKUP($F10607,Apoio!$A:$F,4,FALSE)</f>
        <v>CECON</v>
      </c>
      <c r="K10607" s="2">
        <f>VLOOKUP($F10607,Apoio!$A:$F,5,FALSE)</f>
        <v>25</v>
      </c>
      <c r="L10607" s="24" t="str">
        <f>VLOOKUP($F10607,Apoio!$A:$F,6,FALSE)</f>
        <v>Ourinhos</v>
      </c>
    </row>
    <row r="10608" spans="1:12" x14ac:dyDescent="0.25">
      <c r="A10608" s="79">
        <v>2024</v>
      </c>
      <c r="B10608" s="79" t="s">
        <v>379</v>
      </c>
      <c r="C10608" s="79" t="s">
        <v>527</v>
      </c>
      <c r="D10608" s="79" t="s">
        <v>45</v>
      </c>
      <c r="E10608" s="79" t="s">
        <v>145</v>
      </c>
      <c r="F10608" s="80">
        <v>12482</v>
      </c>
      <c r="G10608" s="35" t="str">
        <f>VLOOKUP(F10608,Apoio!A:B,2,FALSE)</f>
        <v>Vara Federal</v>
      </c>
      <c r="H10608" s="79" t="s">
        <v>146</v>
      </c>
      <c r="I10608" s="81">
        <v>2331</v>
      </c>
      <c r="J10608" s="2">
        <f>VLOOKUP($F10608,Apoio!$A:$F,4,FALSE)</f>
        <v>1</v>
      </c>
      <c r="K10608" s="2">
        <f>VLOOKUP($F10608,Apoio!$A:$F,5,FALSE)</f>
        <v>9</v>
      </c>
      <c r="L10608" s="24" t="str">
        <f>VLOOKUP($F10608,Apoio!$A:$F,6,FALSE)</f>
        <v>Piracicaba</v>
      </c>
    </row>
    <row r="10609" spans="1:12" x14ac:dyDescent="0.25">
      <c r="A10609" s="79">
        <v>2024</v>
      </c>
      <c r="B10609" s="79" t="s">
        <v>379</v>
      </c>
      <c r="C10609" s="79" t="s">
        <v>514</v>
      </c>
      <c r="D10609" s="79" t="s">
        <v>45</v>
      </c>
      <c r="E10609" s="79" t="s">
        <v>145</v>
      </c>
      <c r="F10609" s="80">
        <v>12482</v>
      </c>
      <c r="G10609" s="35" t="str">
        <f>VLOOKUP(F10609,Apoio!A:B,2,FALSE)</f>
        <v>Vara Federal</v>
      </c>
      <c r="H10609" s="79" t="s">
        <v>146</v>
      </c>
      <c r="I10609" s="81">
        <v>2941</v>
      </c>
      <c r="J10609" s="2">
        <f>VLOOKUP($F10609,Apoio!$A:$F,4,FALSE)</f>
        <v>1</v>
      </c>
      <c r="K10609" s="2">
        <f>VLOOKUP($F10609,Apoio!$A:$F,5,FALSE)</f>
        <v>9</v>
      </c>
      <c r="L10609" s="24" t="str">
        <f>VLOOKUP($F10609,Apoio!$A:$F,6,FALSE)</f>
        <v>Piracicaba</v>
      </c>
    </row>
    <row r="10610" spans="1:12" x14ac:dyDescent="0.25">
      <c r="A10610" s="79">
        <v>2024</v>
      </c>
      <c r="B10610" s="79" t="s">
        <v>379</v>
      </c>
      <c r="C10610" s="79" t="s">
        <v>527</v>
      </c>
      <c r="D10610" s="79" t="s">
        <v>45</v>
      </c>
      <c r="E10610" s="79" t="s">
        <v>145</v>
      </c>
      <c r="F10610" s="80">
        <v>16498</v>
      </c>
      <c r="G10610" s="35" t="str">
        <f>VLOOKUP(F10610,Apoio!A:B,2,FALSE)</f>
        <v>Juizado</v>
      </c>
      <c r="H10610" s="79" t="s">
        <v>147</v>
      </c>
      <c r="I10610" s="81">
        <v>13742</v>
      </c>
      <c r="J10610" s="2">
        <f>VLOOKUP($F10610,Apoio!$A:$F,4,FALSE)</f>
        <v>1</v>
      </c>
      <c r="K10610" s="2">
        <f>VLOOKUP($F10610,Apoio!$A:$F,5,FALSE)</f>
        <v>9</v>
      </c>
      <c r="L10610" s="24" t="str">
        <f>VLOOKUP($F10610,Apoio!$A:$F,6,FALSE)</f>
        <v>Piracicaba</v>
      </c>
    </row>
    <row r="10611" spans="1:12" x14ac:dyDescent="0.25">
      <c r="A10611" s="79">
        <v>2024</v>
      </c>
      <c r="B10611" s="79" t="s">
        <v>379</v>
      </c>
      <c r="C10611" s="79" t="s">
        <v>514</v>
      </c>
      <c r="D10611" s="79" t="s">
        <v>45</v>
      </c>
      <c r="E10611" s="79" t="s">
        <v>145</v>
      </c>
      <c r="F10611" s="80">
        <v>16498</v>
      </c>
      <c r="G10611" s="35" t="str">
        <f>VLOOKUP(F10611,Apoio!A:B,2,FALSE)</f>
        <v>Juizado</v>
      </c>
      <c r="H10611" s="79" t="s">
        <v>147</v>
      </c>
      <c r="I10611" s="81">
        <v>5491</v>
      </c>
      <c r="J10611" s="2">
        <f>VLOOKUP($F10611,Apoio!$A:$F,4,FALSE)</f>
        <v>1</v>
      </c>
      <c r="K10611" s="2">
        <f>VLOOKUP($F10611,Apoio!$A:$F,5,FALSE)</f>
        <v>9</v>
      </c>
      <c r="L10611" s="24" t="str">
        <f>VLOOKUP($F10611,Apoio!$A:$F,6,FALSE)</f>
        <v>Piracicaba</v>
      </c>
    </row>
    <row r="10612" spans="1:12" x14ac:dyDescent="0.25">
      <c r="A10612" s="79">
        <v>2024</v>
      </c>
      <c r="B10612" s="79" t="s">
        <v>379</v>
      </c>
      <c r="C10612" s="79" t="s">
        <v>527</v>
      </c>
      <c r="D10612" s="79" t="s">
        <v>45</v>
      </c>
      <c r="E10612" s="79" t="s">
        <v>145</v>
      </c>
      <c r="F10612" s="80">
        <v>12483</v>
      </c>
      <c r="G10612" s="35" t="str">
        <f>VLOOKUP(F10612,Apoio!A:B,2,FALSE)</f>
        <v>Vara Federal</v>
      </c>
      <c r="H10612" s="79" t="s">
        <v>148</v>
      </c>
      <c r="I10612" s="81">
        <v>2608</v>
      </c>
      <c r="J10612" s="2">
        <f>VLOOKUP($F10612,Apoio!$A:$F,4,FALSE)</f>
        <v>2</v>
      </c>
      <c r="K10612" s="2">
        <f>VLOOKUP($F10612,Apoio!$A:$F,5,FALSE)</f>
        <v>9</v>
      </c>
      <c r="L10612" s="24" t="str">
        <f>VLOOKUP($F10612,Apoio!$A:$F,6,FALSE)</f>
        <v>Piracicaba</v>
      </c>
    </row>
    <row r="10613" spans="1:12" x14ac:dyDescent="0.25">
      <c r="A10613" s="79">
        <v>2024</v>
      </c>
      <c r="B10613" s="79" t="s">
        <v>379</v>
      </c>
      <c r="C10613" s="79" t="s">
        <v>514</v>
      </c>
      <c r="D10613" s="79" t="s">
        <v>45</v>
      </c>
      <c r="E10613" s="79" t="s">
        <v>145</v>
      </c>
      <c r="F10613" s="80">
        <v>12483</v>
      </c>
      <c r="G10613" s="35" t="str">
        <f>VLOOKUP(F10613,Apoio!A:B,2,FALSE)</f>
        <v>Vara Federal</v>
      </c>
      <c r="H10613" s="79" t="s">
        <v>148</v>
      </c>
      <c r="I10613" s="81">
        <v>5049</v>
      </c>
      <c r="J10613" s="2">
        <f>VLOOKUP($F10613,Apoio!$A:$F,4,FALSE)</f>
        <v>2</v>
      </c>
      <c r="K10613" s="2">
        <f>VLOOKUP($F10613,Apoio!$A:$F,5,FALSE)</f>
        <v>9</v>
      </c>
      <c r="L10613" s="24" t="str">
        <f>VLOOKUP($F10613,Apoio!$A:$F,6,FALSE)</f>
        <v>Piracicaba</v>
      </c>
    </row>
    <row r="10614" spans="1:12" x14ac:dyDescent="0.25">
      <c r="A10614" s="79">
        <v>2024</v>
      </c>
      <c r="B10614" s="79" t="s">
        <v>379</v>
      </c>
      <c r="C10614" s="79" t="s">
        <v>527</v>
      </c>
      <c r="D10614" s="79" t="s">
        <v>45</v>
      </c>
      <c r="E10614" s="79" t="s">
        <v>145</v>
      </c>
      <c r="F10614" s="80">
        <v>12484</v>
      </c>
      <c r="G10614" s="35" t="str">
        <f>VLOOKUP(F10614,Apoio!A:B,2,FALSE)</f>
        <v>Vara Federal</v>
      </c>
      <c r="H10614" s="79" t="s">
        <v>149</v>
      </c>
      <c r="I10614" s="81">
        <v>2</v>
      </c>
      <c r="J10614" s="2">
        <f>VLOOKUP($F10614,Apoio!$A:$F,4,FALSE)</f>
        <v>3</v>
      </c>
      <c r="K10614" s="2">
        <f>VLOOKUP($F10614,Apoio!$A:$F,5,FALSE)</f>
        <v>9</v>
      </c>
      <c r="L10614" s="24" t="str">
        <f>VLOOKUP($F10614,Apoio!$A:$F,6,FALSE)</f>
        <v>Piracicaba</v>
      </c>
    </row>
    <row r="10615" spans="1:12" x14ac:dyDescent="0.25">
      <c r="A10615" s="79">
        <v>2024</v>
      </c>
      <c r="B10615" s="79" t="s">
        <v>379</v>
      </c>
      <c r="C10615" s="79" t="s">
        <v>514</v>
      </c>
      <c r="D10615" s="79" t="s">
        <v>45</v>
      </c>
      <c r="E10615" s="79" t="s">
        <v>145</v>
      </c>
      <c r="F10615" s="80">
        <v>12484</v>
      </c>
      <c r="G10615" s="35" t="str">
        <f>VLOOKUP(F10615,Apoio!A:B,2,FALSE)</f>
        <v>Vara Federal</v>
      </c>
      <c r="H10615" s="79" t="s">
        <v>149</v>
      </c>
      <c r="I10615" s="81">
        <v>6</v>
      </c>
      <c r="J10615" s="2">
        <f>VLOOKUP($F10615,Apoio!$A:$F,4,FALSE)</f>
        <v>3</v>
      </c>
      <c r="K10615" s="2">
        <f>VLOOKUP($F10615,Apoio!$A:$F,5,FALSE)</f>
        <v>9</v>
      </c>
      <c r="L10615" s="24" t="str">
        <f>VLOOKUP($F10615,Apoio!$A:$F,6,FALSE)</f>
        <v>Piracicaba</v>
      </c>
    </row>
    <row r="10616" spans="1:12" x14ac:dyDescent="0.25">
      <c r="A10616" s="79">
        <v>2024</v>
      </c>
      <c r="B10616" s="79" t="s">
        <v>379</v>
      </c>
      <c r="C10616" s="79" t="s">
        <v>527</v>
      </c>
      <c r="D10616" s="79" t="s">
        <v>45</v>
      </c>
      <c r="E10616" s="79" t="s">
        <v>145</v>
      </c>
      <c r="F10616" s="80">
        <v>13846</v>
      </c>
      <c r="G10616" s="35" t="str">
        <f>VLOOKUP(F10616,Apoio!A:B,2,FALSE)</f>
        <v>Vara Federal</v>
      </c>
      <c r="H10616" s="79" t="s">
        <v>150</v>
      </c>
      <c r="I10616" s="81">
        <v>21166</v>
      </c>
      <c r="J10616" s="2">
        <f>VLOOKUP($F10616,Apoio!$A:$F,4,FALSE)</f>
        <v>4</v>
      </c>
      <c r="K10616" s="2">
        <f>VLOOKUP($F10616,Apoio!$A:$F,5,FALSE)</f>
        <v>9</v>
      </c>
      <c r="L10616" s="24" t="str">
        <f>VLOOKUP($F10616,Apoio!$A:$F,6,FALSE)</f>
        <v>Piracicaba</v>
      </c>
    </row>
    <row r="10617" spans="1:12" x14ac:dyDescent="0.25">
      <c r="A10617" s="79">
        <v>2024</v>
      </c>
      <c r="B10617" s="79" t="s">
        <v>379</v>
      </c>
      <c r="C10617" s="79" t="s">
        <v>514</v>
      </c>
      <c r="D10617" s="79" t="s">
        <v>45</v>
      </c>
      <c r="E10617" s="79" t="s">
        <v>145</v>
      </c>
      <c r="F10617" s="80">
        <v>13846</v>
      </c>
      <c r="G10617" s="35" t="str">
        <f>VLOOKUP(F10617,Apoio!A:B,2,FALSE)</f>
        <v>Vara Federal</v>
      </c>
      <c r="H10617" s="79" t="s">
        <v>150</v>
      </c>
      <c r="I10617" s="81">
        <v>6320</v>
      </c>
      <c r="J10617" s="2">
        <f>VLOOKUP($F10617,Apoio!$A:$F,4,FALSE)</f>
        <v>4</v>
      </c>
      <c r="K10617" s="2">
        <f>VLOOKUP($F10617,Apoio!$A:$F,5,FALSE)</f>
        <v>9</v>
      </c>
      <c r="L10617" s="24" t="str">
        <f>VLOOKUP($F10617,Apoio!$A:$F,6,FALSE)</f>
        <v>Piracicaba</v>
      </c>
    </row>
    <row r="10618" spans="1:12" x14ac:dyDescent="0.25">
      <c r="A10618" s="79">
        <v>2024</v>
      </c>
      <c r="B10618" s="79" t="s">
        <v>379</v>
      </c>
      <c r="C10618" s="79" t="s">
        <v>527</v>
      </c>
      <c r="D10618" s="79" t="s">
        <v>45</v>
      </c>
      <c r="E10618" s="79" t="s">
        <v>145</v>
      </c>
      <c r="F10618" s="80">
        <v>87787</v>
      </c>
      <c r="G10618" s="35" t="str">
        <f>VLOOKUP(F10618,Apoio!A:B,2,FALSE)</f>
        <v>NÚCLEO 4.0</v>
      </c>
      <c r="H10618" s="79" t="s">
        <v>545</v>
      </c>
      <c r="I10618" s="81">
        <v>1</v>
      </c>
      <c r="J10618" s="2">
        <f>VLOOKUP($F10618,Apoio!$A:$F,4,FALSE)</f>
        <v>2</v>
      </c>
      <c r="K10618" s="2">
        <f>VLOOKUP($F10618,Apoio!$A:$F,5,FALSE)</f>
        <v>9</v>
      </c>
      <c r="L10618" s="24" t="str">
        <f>VLOOKUP($F10618,Apoio!$A:$F,6,FALSE)</f>
        <v>Piracicaba</v>
      </c>
    </row>
    <row r="10619" spans="1:12" x14ac:dyDescent="0.25">
      <c r="A10619" s="79">
        <v>2024</v>
      </c>
      <c r="B10619" s="79" t="s">
        <v>379</v>
      </c>
      <c r="C10619" s="79" t="s">
        <v>514</v>
      </c>
      <c r="D10619" s="79" t="s">
        <v>45</v>
      </c>
      <c r="E10619" s="79" t="s">
        <v>145</v>
      </c>
      <c r="F10619" s="80">
        <v>87787</v>
      </c>
      <c r="G10619" s="35" t="str">
        <f>VLOOKUP(F10619,Apoio!A:B,2,FALSE)</f>
        <v>NÚCLEO 4.0</v>
      </c>
      <c r="H10619" s="79" t="s">
        <v>545</v>
      </c>
      <c r="I10619" s="81">
        <v>1377</v>
      </c>
      <c r="J10619" s="2">
        <f>VLOOKUP($F10619,Apoio!$A:$F,4,FALSE)</f>
        <v>2</v>
      </c>
      <c r="K10619" s="2">
        <f>VLOOKUP($F10619,Apoio!$A:$F,5,FALSE)</f>
        <v>9</v>
      </c>
      <c r="L10619" s="24" t="str">
        <f>VLOOKUP($F10619,Apoio!$A:$F,6,FALSE)</f>
        <v>Piracicaba</v>
      </c>
    </row>
    <row r="10620" spans="1:12" x14ac:dyDescent="0.25">
      <c r="A10620" s="79">
        <v>2024</v>
      </c>
      <c r="B10620" s="79" t="s">
        <v>379</v>
      </c>
      <c r="C10620" s="79" t="s">
        <v>514</v>
      </c>
      <c r="D10620" s="79" t="s">
        <v>45</v>
      </c>
      <c r="E10620" s="79" t="s">
        <v>145</v>
      </c>
      <c r="F10620" s="80">
        <v>52492</v>
      </c>
      <c r="G10620" s="35" t="str">
        <f>VLOOKUP(F10620,Apoio!A:B,2,FALSE)</f>
        <v>Vara Federal</v>
      </c>
      <c r="H10620" s="79" t="s">
        <v>374</v>
      </c>
      <c r="I10620" s="81">
        <v>3</v>
      </c>
      <c r="J10620" s="2" t="str">
        <f>VLOOKUP($F10620,Apoio!$A:$F,4,FALSE)</f>
        <v>CECON</v>
      </c>
      <c r="K10620" s="2">
        <f>VLOOKUP($F10620,Apoio!$A:$F,5,FALSE)</f>
        <v>9</v>
      </c>
      <c r="L10620" s="24" t="str">
        <f>VLOOKUP($F10620,Apoio!$A:$F,6,FALSE)</f>
        <v>Piracicaba</v>
      </c>
    </row>
    <row r="10621" spans="1:12" x14ac:dyDescent="0.25">
      <c r="A10621" s="79">
        <v>2024</v>
      </c>
      <c r="B10621" s="79" t="s">
        <v>379</v>
      </c>
      <c r="C10621" s="79" t="s">
        <v>514</v>
      </c>
      <c r="D10621" s="79" t="s">
        <v>45</v>
      </c>
      <c r="E10621" s="79" t="s">
        <v>145</v>
      </c>
      <c r="F10621" s="80">
        <v>52492</v>
      </c>
      <c r="G10621" s="35" t="str">
        <f>VLOOKUP(F10621,Apoio!A:B,2,FALSE)</f>
        <v>Vara Federal</v>
      </c>
      <c r="H10621" s="79" t="s">
        <v>374</v>
      </c>
      <c r="I10621" s="81">
        <v>85</v>
      </c>
      <c r="J10621" s="2" t="str">
        <f>VLOOKUP($F10621,Apoio!$A:$F,4,FALSE)</f>
        <v>CECON</v>
      </c>
      <c r="K10621" s="2">
        <f>VLOOKUP($F10621,Apoio!$A:$F,5,FALSE)</f>
        <v>9</v>
      </c>
      <c r="L10621" s="24" t="str">
        <f>VLOOKUP($F10621,Apoio!$A:$F,6,FALSE)</f>
        <v>Piracicaba</v>
      </c>
    </row>
    <row r="10622" spans="1:12" x14ac:dyDescent="0.25">
      <c r="A10622" s="79">
        <v>2024</v>
      </c>
      <c r="B10622" s="79" t="s">
        <v>379</v>
      </c>
      <c r="C10622" s="79" t="s">
        <v>527</v>
      </c>
      <c r="D10622" s="79" t="s">
        <v>45</v>
      </c>
      <c r="E10622" s="79" t="s">
        <v>151</v>
      </c>
      <c r="F10622" s="80">
        <v>12494</v>
      </c>
      <c r="G10622" s="35" t="str">
        <f>VLOOKUP(F10622,Apoio!A:B,2,FALSE)</f>
        <v>Vara Federal</v>
      </c>
      <c r="H10622" s="79" t="s">
        <v>152</v>
      </c>
      <c r="I10622" s="81">
        <v>4640</v>
      </c>
      <c r="J10622" s="2">
        <f>VLOOKUP($F10622,Apoio!$A:$F,4,FALSE)</f>
        <v>1</v>
      </c>
      <c r="K10622" s="2">
        <f>VLOOKUP($F10622,Apoio!$A:$F,5,FALSE)</f>
        <v>12</v>
      </c>
      <c r="L10622" s="24" t="str">
        <f>VLOOKUP($F10622,Apoio!$A:$F,6,FALSE)</f>
        <v>Presidente Prudente</v>
      </c>
    </row>
    <row r="10623" spans="1:12" x14ac:dyDescent="0.25">
      <c r="A10623" s="79">
        <v>2024</v>
      </c>
      <c r="B10623" s="79" t="s">
        <v>379</v>
      </c>
      <c r="C10623" s="79" t="s">
        <v>514</v>
      </c>
      <c r="D10623" s="79" t="s">
        <v>45</v>
      </c>
      <c r="E10623" s="79" t="s">
        <v>151</v>
      </c>
      <c r="F10623" s="80">
        <v>12494</v>
      </c>
      <c r="G10623" s="35" t="str">
        <f>VLOOKUP(F10623,Apoio!A:B,2,FALSE)</f>
        <v>Vara Federal</v>
      </c>
      <c r="H10623" s="79" t="s">
        <v>152</v>
      </c>
      <c r="I10623" s="81">
        <v>3318</v>
      </c>
      <c r="J10623" s="2">
        <f>VLOOKUP($F10623,Apoio!$A:$F,4,FALSE)</f>
        <v>1</v>
      </c>
      <c r="K10623" s="2">
        <f>VLOOKUP($F10623,Apoio!$A:$F,5,FALSE)</f>
        <v>12</v>
      </c>
      <c r="L10623" s="24" t="str">
        <f>VLOOKUP($F10623,Apoio!$A:$F,6,FALSE)</f>
        <v>Presidente Prudente</v>
      </c>
    </row>
    <row r="10624" spans="1:12" x14ac:dyDescent="0.25">
      <c r="A10624" s="79">
        <v>2024</v>
      </c>
      <c r="B10624" s="79" t="s">
        <v>379</v>
      </c>
      <c r="C10624" s="79" t="s">
        <v>527</v>
      </c>
      <c r="D10624" s="79" t="s">
        <v>45</v>
      </c>
      <c r="E10624" s="79" t="s">
        <v>151</v>
      </c>
      <c r="F10624" s="80">
        <v>16588</v>
      </c>
      <c r="G10624" s="35" t="str">
        <f>VLOOKUP(F10624,Apoio!A:B,2,FALSE)</f>
        <v>Juizado</v>
      </c>
      <c r="H10624" s="79" t="s">
        <v>153</v>
      </c>
      <c r="I10624" s="81">
        <v>9828</v>
      </c>
      <c r="J10624" s="2">
        <f>VLOOKUP($F10624,Apoio!$A:$F,4,FALSE)</f>
        <v>1</v>
      </c>
      <c r="K10624" s="2">
        <f>VLOOKUP($F10624,Apoio!$A:$F,5,FALSE)</f>
        <v>12</v>
      </c>
      <c r="L10624" s="24" t="str">
        <f>VLOOKUP($F10624,Apoio!$A:$F,6,FALSE)</f>
        <v>Presidente Prudente</v>
      </c>
    </row>
    <row r="10625" spans="1:12" x14ac:dyDescent="0.25">
      <c r="A10625" s="79">
        <v>2024</v>
      </c>
      <c r="B10625" s="79" t="s">
        <v>379</v>
      </c>
      <c r="C10625" s="79" t="s">
        <v>514</v>
      </c>
      <c r="D10625" s="79" t="s">
        <v>45</v>
      </c>
      <c r="E10625" s="79" t="s">
        <v>151</v>
      </c>
      <c r="F10625" s="80">
        <v>16588</v>
      </c>
      <c r="G10625" s="35" t="str">
        <f>VLOOKUP(F10625,Apoio!A:B,2,FALSE)</f>
        <v>Juizado</v>
      </c>
      <c r="H10625" s="79" t="s">
        <v>153</v>
      </c>
      <c r="I10625" s="81">
        <v>2681</v>
      </c>
      <c r="J10625" s="2">
        <f>VLOOKUP($F10625,Apoio!$A:$F,4,FALSE)</f>
        <v>1</v>
      </c>
      <c r="K10625" s="2">
        <f>VLOOKUP($F10625,Apoio!$A:$F,5,FALSE)</f>
        <v>12</v>
      </c>
      <c r="L10625" s="24" t="str">
        <f>VLOOKUP($F10625,Apoio!$A:$F,6,FALSE)</f>
        <v>Presidente Prudente</v>
      </c>
    </row>
    <row r="10626" spans="1:12" x14ac:dyDescent="0.25">
      <c r="A10626" s="79">
        <v>2024</v>
      </c>
      <c r="B10626" s="79" t="s">
        <v>379</v>
      </c>
      <c r="C10626" s="79" t="s">
        <v>527</v>
      </c>
      <c r="D10626" s="79" t="s">
        <v>45</v>
      </c>
      <c r="E10626" s="79" t="s">
        <v>151</v>
      </c>
      <c r="F10626" s="80">
        <v>12495</v>
      </c>
      <c r="G10626" s="35" t="str">
        <f>VLOOKUP(F10626,Apoio!A:B,2,FALSE)</f>
        <v>Vara Federal</v>
      </c>
      <c r="H10626" s="79" t="s">
        <v>154</v>
      </c>
      <c r="I10626" s="81">
        <v>5423</v>
      </c>
      <c r="J10626" s="2">
        <f>VLOOKUP($F10626,Apoio!$A:$F,4,FALSE)</f>
        <v>2</v>
      </c>
      <c r="K10626" s="2">
        <f>VLOOKUP($F10626,Apoio!$A:$F,5,FALSE)</f>
        <v>12</v>
      </c>
      <c r="L10626" s="24" t="str">
        <f>VLOOKUP($F10626,Apoio!$A:$F,6,FALSE)</f>
        <v>Presidente Prudente</v>
      </c>
    </row>
    <row r="10627" spans="1:12" x14ac:dyDescent="0.25">
      <c r="A10627" s="79">
        <v>2024</v>
      </c>
      <c r="B10627" s="79" t="s">
        <v>379</v>
      </c>
      <c r="C10627" s="79" t="s">
        <v>514</v>
      </c>
      <c r="D10627" s="79" t="s">
        <v>45</v>
      </c>
      <c r="E10627" s="79" t="s">
        <v>151</v>
      </c>
      <c r="F10627" s="80">
        <v>12495</v>
      </c>
      <c r="G10627" s="35" t="str">
        <f>VLOOKUP(F10627,Apoio!A:B,2,FALSE)</f>
        <v>Vara Federal</v>
      </c>
      <c r="H10627" s="79" t="s">
        <v>154</v>
      </c>
      <c r="I10627" s="81">
        <v>1896</v>
      </c>
      <c r="J10627" s="2">
        <f>VLOOKUP($F10627,Apoio!$A:$F,4,FALSE)</f>
        <v>2</v>
      </c>
      <c r="K10627" s="2">
        <f>VLOOKUP($F10627,Apoio!$A:$F,5,FALSE)</f>
        <v>12</v>
      </c>
      <c r="L10627" s="24" t="str">
        <f>VLOOKUP($F10627,Apoio!$A:$F,6,FALSE)</f>
        <v>Presidente Prudente</v>
      </c>
    </row>
    <row r="10628" spans="1:12" x14ac:dyDescent="0.25">
      <c r="A10628" s="79">
        <v>2024</v>
      </c>
      <c r="B10628" s="79" t="s">
        <v>379</v>
      </c>
      <c r="C10628" s="79" t="s">
        <v>527</v>
      </c>
      <c r="D10628" s="79" t="s">
        <v>45</v>
      </c>
      <c r="E10628" s="79" t="s">
        <v>151</v>
      </c>
      <c r="F10628" s="80">
        <v>83988</v>
      </c>
      <c r="G10628" s="35" t="str">
        <f>VLOOKUP(F10628,Apoio!A:B,2,FALSE)</f>
        <v>Juizado</v>
      </c>
      <c r="H10628" s="79" t="s">
        <v>155</v>
      </c>
      <c r="I10628" s="81">
        <v>4038</v>
      </c>
      <c r="J10628" s="2">
        <f>VLOOKUP($F10628,Apoio!$A:$F,4,FALSE)</f>
        <v>2</v>
      </c>
      <c r="K10628" s="2">
        <f>VLOOKUP($F10628,Apoio!$A:$F,5,FALSE)</f>
        <v>12</v>
      </c>
      <c r="L10628" s="24" t="str">
        <f>VLOOKUP($F10628,Apoio!$A:$F,6,FALSE)</f>
        <v>Presidente Prudente</v>
      </c>
    </row>
    <row r="10629" spans="1:12" x14ac:dyDescent="0.25">
      <c r="A10629" s="79">
        <v>2024</v>
      </c>
      <c r="B10629" s="79" t="s">
        <v>379</v>
      </c>
      <c r="C10629" s="79" t="s">
        <v>514</v>
      </c>
      <c r="D10629" s="79" t="s">
        <v>45</v>
      </c>
      <c r="E10629" s="79" t="s">
        <v>151</v>
      </c>
      <c r="F10629" s="80">
        <v>83988</v>
      </c>
      <c r="G10629" s="35" t="str">
        <f>VLOOKUP(F10629,Apoio!A:B,2,FALSE)</f>
        <v>Juizado</v>
      </c>
      <c r="H10629" s="79" t="s">
        <v>155</v>
      </c>
      <c r="I10629" s="81">
        <v>3246</v>
      </c>
      <c r="J10629" s="2">
        <f>VLOOKUP($F10629,Apoio!$A:$F,4,FALSE)</f>
        <v>2</v>
      </c>
      <c r="K10629" s="2">
        <f>VLOOKUP($F10629,Apoio!$A:$F,5,FALSE)</f>
        <v>12</v>
      </c>
      <c r="L10629" s="24" t="str">
        <f>VLOOKUP($F10629,Apoio!$A:$F,6,FALSE)</f>
        <v>Presidente Prudente</v>
      </c>
    </row>
    <row r="10630" spans="1:12" x14ac:dyDescent="0.25">
      <c r="A10630" s="79">
        <v>2024</v>
      </c>
      <c r="B10630" s="79" t="s">
        <v>379</v>
      </c>
      <c r="C10630" s="79" t="s">
        <v>527</v>
      </c>
      <c r="D10630" s="79" t="s">
        <v>45</v>
      </c>
      <c r="E10630" s="79" t="s">
        <v>151</v>
      </c>
      <c r="F10630" s="80">
        <v>12496</v>
      </c>
      <c r="G10630" s="35" t="str">
        <f>VLOOKUP(F10630,Apoio!A:B,2,FALSE)</f>
        <v>Vara Federal</v>
      </c>
      <c r="H10630" s="79" t="s">
        <v>156</v>
      </c>
      <c r="I10630" s="81">
        <v>4757</v>
      </c>
      <c r="J10630" s="2">
        <f>VLOOKUP($F10630,Apoio!$A:$F,4,FALSE)</f>
        <v>3</v>
      </c>
      <c r="K10630" s="2">
        <f>VLOOKUP($F10630,Apoio!$A:$F,5,FALSE)</f>
        <v>12</v>
      </c>
      <c r="L10630" s="24" t="str">
        <f>VLOOKUP($F10630,Apoio!$A:$F,6,FALSE)</f>
        <v>Presidente Prudente</v>
      </c>
    </row>
    <row r="10631" spans="1:12" x14ac:dyDescent="0.25">
      <c r="A10631" s="79">
        <v>2024</v>
      </c>
      <c r="B10631" s="79" t="s">
        <v>379</v>
      </c>
      <c r="C10631" s="79" t="s">
        <v>514</v>
      </c>
      <c r="D10631" s="79" t="s">
        <v>45</v>
      </c>
      <c r="E10631" s="79" t="s">
        <v>151</v>
      </c>
      <c r="F10631" s="80">
        <v>12496</v>
      </c>
      <c r="G10631" s="35" t="str">
        <f>VLOOKUP(F10631,Apoio!A:B,2,FALSE)</f>
        <v>Vara Federal</v>
      </c>
      <c r="H10631" s="79" t="s">
        <v>156</v>
      </c>
      <c r="I10631" s="81">
        <v>1203</v>
      </c>
      <c r="J10631" s="2">
        <f>VLOOKUP($F10631,Apoio!$A:$F,4,FALSE)</f>
        <v>3</v>
      </c>
      <c r="K10631" s="2">
        <f>VLOOKUP($F10631,Apoio!$A:$F,5,FALSE)</f>
        <v>12</v>
      </c>
      <c r="L10631" s="24" t="str">
        <f>VLOOKUP($F10631,Apoio!$A:$F,6,FALSE)</f>
        <v>Presidente Prudente</v>
      </c>
    </row>
    <row r="10632" spans="1:12" x14ac:dyDescent="0.25">
      <c r="A10632" s="79">
        <v>2024</v>
      </c>
      <c r="B10632" s="79" t="s">
        <v>379</v>
      </c>
      <c r="C10632" s="79" t="s">
        <v>527</v>
      </c>
      <c r="D10632" s="79" t="s">
        <v>45</v>
      </c>
      <c r="E10632" s="79" t="s">
        <v>151</v>
      </c>
      <c r="F10632" s="80">
        <v>13754</v>
      </c>
      <c r="G10632" s="35" t="str">
        <f>VLOOKUP(F10632,Apoio!A:B,2,FALSE)</f>
        <v>VARA FEDERAL</v>
      </c>
      <c r="H10632" s="79" t="s">
        <v>521</v>
      </c>
      <c r="I10632" s="81">
        <v>3</v>
      </c>
      <c r="J10632" s="2">
        <f>VLOOKUP($F10632,Apoio!$A:$F,4,FALSE)</f>
        <v>5</v>
      </c>
      <c r="K10632" s="2">
        <f>VLOOKUP($F10632,Apoio!$A:$F,5,FALSE)</f>
        <v>12</v>
      </c>
      <c r="L10632" s="24" t="str">
        <f>VLOOKUP($F10632,Apoio!$A:$F,6,FALSE)</f>
        <v>Presidente Prudente</v>
      </c>
    </row>
    <row r="10633" spans="1:12" x14ac:dyDescent="0.25">
      <c r="A10633" s="79">
        <v>2024</v>
      </c>
      <c r="B10633" s="79" t="s">
        <v>379</v>
      </c>
      <c r="C10633" s="79" t="s">
        <v>514</v>
      </c>
      <c r="D10633" s="79" t="s">
        <v>45</v>
      </c>
      <c r="E10633" s="79" t="s">
        <v>151</v>
      </c>
      <c r="F10633" s="80">
        <v>13754</v>
      </c>
      <c r="G10633" s="35" t="str">
        <f>VLOOKUP(F10633,Apoio!A:B,2,FALSE)</f>
        <v>VARA FEDERAL</v>
      </c>
      <c r="H10633" s="79" t="s">
        <v>521</v>
      </c>
      <c r="I10633" s="81">
        <v>146</v>
      </c>
      <c r="J10633" s="2">
        <f>VLOOKUP($F10633,Apoio!$A:$F,4,FALSE)</f>
        <v>5</v>
      </c>
      <c r="K10633" s="2">
        <f>VLOOKUP($F10633,Apoio!$A:$F,5,FALSE)</f>
        <v>12</v>
      </c>
      <c r="L10633" s="24" t="str">
        <f>VLOOKUP($F10633,Apoio!$A:$F,6,FALSE)</f>
        <v>Presidente Prudente</v>
      </c>
    </row>
    <row r="10634" spans="1:12" x14ac:dyDescent="0.25">
      <c r="A10634" s="79">
        <v>2024</v>
      </c>
      <c r="B10634" s="79" t="s">
        <v>379</v>
      </c>
      <c r="C10634" s="79" t="s">
        <v>514</v>
      </c>
      <c r="D10634" s="79" t="s">
        <v>45</v>
      </c>
      <c r="E10634" s="79" t="s">
        <v>151</v>
      </c>
      <c r="F10634" s="80">
        <v>52495</v>
      </c>
      <c r="G10634" s="35" t="str">
        <f>VLOOKUP(F10634,Apoio!A:B,2,FALSE)</f>
        <v>Vara Federal</v>
      </c>
      <c r="H10634" s="79" t="s">
        <v>375</v>
      </c>
      <c r="I10634" s="81">
        <v>56</v>
      </c>
      <c r="J10634" s="2" t="str">
        <f>VLOOKUP($F10634,Apoio!$A:$F,4,FALSE)</f>
        <v>CECON</v>
      </c>
      <c r="K10634" s="2">
        <f>VLOOKUP($F10634,Apoio!$A:$F,5,FALSE)</f>
        <v>12</v>
      </c>
      <c r="L10634" s="24" t="str">
        <f>VLOOKUP($F10634,Apoio!$A:$F,6,FALSE)</f>
        <v>Presidente Prudente</v>
      </c>
    </row>
    <row r="10635" spans="1:12" x14ac:dyDescent="0.25">
      <c r="A10635" s="79">
        <v>2024</v>
      </c>
      <c r="B10635" s="79" t="s">
        <v>379</v>
      </c>
      <c r="C10635" s="79" t="s">
        <v>514</v>
      </c>
      <c r="D10635" s="79" t="s">
        <v>45</v>
      </c>
      <c r="E10635" s="79" t="s">
        <v>151</v>
      </c>
      <c r="F10635" s="80">
        <v>52495</v>
      </c>
      <c r="G10635" s="35" t="str">
        <f>VLOOKUP(F10635,Apoio!A:B,2,FALSE)</f>
        <v>Vara Federal</v>
      </c>
      <c r="H10635" s="79" t="s">
        <v>375</v>
      </c>
      <c r="I10635" s="81">
        <v>3</v>
      </c>
      <c r="J10635" s="2" t="str">
        <f>VLOOKUP($F10635,Apoio!$A:$F,4,FALSE)</f>
        <v>CECON</v>
      </c>
      <c r="K10635" s="2">
        <f>VLOOKUP($F10635,Apoio!$A:$F,5,FALSE)</f>
        <v>12</v>
      </c>
      <c r="L10635" s="24" t="str">
        <f>VLOOKUP($F10635,Apoio!$A:$F,6,FALSE)</f>
        <v>Presidente Prudente</v>
      </c>
    </row>
    <row r="10636" spans="1:12" x14ac:dyDescent="0.25">
      <c r="A10636" s="79">
        <v>2024</v>
      </c>
      <c r="B10636" s="79" t="s">
        <v>379</v>
      </c>
      <c r="C10636" s="79" t="s">
        <v>527</v>
      </c>
      <c r="D10636" s="79" t="s">
        <v>45</v>
      </c>
      <c r="E10636" s="79" t="s">
        <v>157</v>
      </c>
      <c r="F10636" s="80">
        <v>16884</v>
      </c>
      <c r="G10636" s="35" t="str">
        <f>VLOOKUP(F10636,Apoio!A:B,2,FALSE)</f>
        <v>Vara Federal + JEF</v>
      </c>
      <c r="H10636" s="79" t="s">
        <v>158</v>
      </c>
      <c r="I10636" s="81">
        <v>1127</v>
      </c>
      <c r="J10636" s="2">
        <f>VLOOKUP($F10636,Apoio!$A:$F,4,FALSE)</f>
        <v>1</v>
      </c>
      <c r="K10636" s="2">
        <f>VLOOKUP($F10636,Apoio!$A:$F,5,FALSE)</f>
        <v>29</v>
      </c>
      <c r="L10636" s="24" t="str">
        <f>VLOOKUP($F10636,Apoio!$A:$F,6,FALSE)</f>
        <v>Registro</v>
      </c>
    </row>
    <row r="10637" spans="1:12" x14ac:dyDescent="0.25">
      <c r="A10637" s="79">
        <v>2024</v>
      </c>
      <c r="B10637" s="79" t="s">
        <v>379</v>
      </c>
      <c r="C10637" s="79" t="s">
        <v>514</v>
      </c>
      <c r="D10637" s="79" t="s">
        <v>45</v>
      </c>
      <c r="E10637" s="79" t="s">
        <v>157</v>
      </c>
      <c r="F10637" s="80">
        <v>16884</v>
      </c>
      <c r="G10637" s="35" t="str">
        <f>VLOOKUP(F10637,Apoio!A:B,2,FALSE)</f>
        <v>Vara Federal + JEF</v>
      </c>
      <c r="H10637" s="79" t="s">
        <v>158</v>
      </c>
      <c r="I10637" s="81">
        <v>4104</v>
      </c>
      <c r="J10637" s="2">
        <f>VLOOKUP($F10637,Apoio!$A:$F,4,FALSE)</f>
        <v>1</v>
      </c>
      <c r="K10637" s="2">
        <f>VLOOKUP($F10637,Apoio!$A:$F,5,FALSE)</f>
        <v>29</v>
      </c>
      <c r="L10637" s="24" t="str">
        <f>VLOOKUP($F10637,Apoio!$A:$F,6,FALSE)</f>
        <v>Registro</v>
      </c>
    </row>
    <row r="10638" spans="1:12" x14ac:dyDescent="0.25">
      <c r="A10638" s="79">
        <v>2024</v>
      </c>
      <c r="B10638" s="79" t="s">
        <v>379</v>
      </c>
      <c r="C10638" s="79" t="s">
        <v>527</v>
      </c>
      <c r="D10638" s="79" t="s">
        <v>45</v>
      </c>
      <c r="E10638" s="79" t="s">
        <v>157</v>
      </c>
      <c r="F10638" s="80">
        <v>16884</v>
      </c>
      <c r="G10638" s="35" t="str">
        <f>VLOOKUP(F10638,Apoio!A:B,2,FALSE)</f>
        <v>Vara Federal + JEF</v>
      </c>
      <c r="H10638" s="79" t="s">
        <v>158</v>
      </c>
      <c r="I10638" s="81">
        <v>1668</v>
      </c>
      <c r="J10638" s="2">
        <f>VLOOKUP($F10638,Apoio!$A:$F,4,FALSE)</f>
        <v>1</v>
      </c>
      <c r="K10638" s="2">
        <f>VLOOKUP($F10638,Apoio!$A:$F,5,FALSE)</f>
        <v>29</v>
      </c>
      <c r="L10638" s="24" t="str">
        <f>VLOOKUP($F10638,Apoio!$A:$F,6,FALSE)</f>
        <v>Registro</v>
      </c>
    </row>
    <row r="10639" spans="1:12" x14ac:dyDescent="0.25">
      <c r="A10639" s="79">
        <v>2024</v>
      </c>
      <c r="B10639" s="79" t="s">
        <v>379</v>
      </c>
      <c r="C10639" s="79" t="s">
        <v>514</v>
      </c>
      <c r="D10639" s="79" t="s">
        <v>45</v>
      </c>
      <c r="E10639" s="79" t="s">
        <v>157</v>
      </c>
      <c r="F10639" s="80">
        <v>16884</v>
      </c>
      <c r="G10639" s="35" t="str">
        <f>VLOOKUP(F10639,Apoio!A:B,2,FALSE)</f>
        <v>Vara Federal + JEF</v>
      </c>
      <c r="H10639" s="79" t="s">
        <v>158</v>
      </c>
      <c r="I10639" s="81">
        <v>1271</v>
      </c>
      <c r="J10639" s="2">
        <f>VLOOKUP($F10639,Apoio!$A:$F,4,FALSE)</f>
        <v>1</v>
      </c>
      <c r="K10639" s="2">
        <f>VLOOKUP($F10639,Apoio!$A:$F,5,FALSE)</f>
        <v>29</v>
      </c>
      <c r="L10639" s="24" t="str">
        <f>VLOOKUP($F10639,Apoio!$A:$F,6,FALSE)</f>
        <v>Registro</v>
      </c>
    </row>
    <row r="10640" spans="1:12" x14ac:dyDescent="0.25">
      <c r="A10640" s="79">
        <v>2024</v>
      </c>
      <c r="B10640" s="79" t="s">
        <v>379</v>
      </c>
      <c r="C10640" s="79" t="s">
        <v>527</v>
      </c>
      <c r="D10640" s="79" t="s">
        <v>45</v>
      </c>
      <c r="E10640" s="79" t="s">
        <v>159</v>
      </c>
      <c r="F10640" s="80">
        <v>12453</v>
      </c>
      <c r="G10640" s="35" t="str">
        <f>VLOOKUP(F10640,Apoio!A:B,2,FALSE)</f>
        <v>Vara Federal</v>
      </c>
      <c r="H10640" s="79" t="s">
        <v>160</v>
      </c>
      <c r="I10640" s="81">
        <v>17254</v>
      </c>
      <c r="J10640" s="2">
        <f>VLOOKUP($F10640,Apoio!$A:$F,4,FALSE)</f>
        <v>1</v>
      </c>
      <c r="K10640" s="2">
        <f>VLOOKUP($F10640,Apoio!$A:$F,5,FALSE)</f>
        <v>2</v>
      </c>
      <c r="L10640" s="24" t="str">
        <f>VLOOKUP($F10640,Apoio!$A:$F,6,FALSE)</f>
        <v>Ribeirão Preto</v>
      </c>
    </row>
    <row r="10641" spans="1:12" x14ac:dyDescent="0.25">
      <c r="A10641" s="79">
        <v>2024</v>
      </c>
      <c r="B10641" s="79" t="s">
        <v>379</v>
      </c>
      <c r="C10641" s="79" t="s">
        <v>514</v>
      </c>
      <c r="D10641" s="79" t="s">
        <v>45</v>
      </c>
      <c r="E10641" s="79" t="s">
        <v>159</v>
      </c>
      <c r="F10641" s="80">
        <v>12453</v>
      </c>
      <c r="G10641" s="35" t="str">
        <f>VLOOKUP(F10641,Apoio!A:B,2,FALSE)</f>
        <v>Vara Federal</v>
      </c>
      <c r="H10641" s="79" t="s">
        <v>160</v>
      </c>
      <c r="I10641" s="81">
        <v>3263</v>
      </c>
      <c r="J10641" s="2">
        <f>VLOOKUP($F10641,Apoio!$A:$F,4,FALSE)</f>
        <v>1</v>
      </c>
      <c r="K10641" s="2">
        <f>VLOOKUP($F10641,Apoio!$A:$F,5,FALSE)</f>
        <v>2</v>
      </c>
      <c r="L10641" s="24" t="str">
        <f>VLOOKUP($F10641,Apoio!$A:$F,6,FALSE)</f>
        <v>Ribeirão Preto</v>
      </c>
    </row>
    <row r="10642" spans="1:12" x14ac:dyDescent="0.25">
      <c r="A10642" s="79">
        <v>2024</v>
      </c>
      <c r="B10642" s="79" t="s">
        <v>379</v>
      </c>
      <c r="C10642" s="79" t="s">
        <v>527</v>
      </c>
      <c r="D10642" s="79" t="s">
        <v>45</v>
      </c>
      <c r="E10642" s="79" t="s">
        <v>159</v>
      </c>
      <c r="F10642" s="80">
        <v>13985</v>
      </c>
      <c r="G10642" s="35" t="str">
        <f>VLOOKUP(F10642,Apoio!A:B,2,FALSE)</f>
        <v>Juizado</v>
      </c>
      <c r="H10642" s="79" t="s">
        <v>161</v>
      </c>
      <c r="I10642" s="81">
        <v>12442</v>
      </c>
      <c r="J10642" s="2">
        <f>VLOOKUP($F10642,Apoio!$A:$F,4,FALSE)</f>
        <v>1</v>
      </c>
      <c r="K10642" s="2">
        <f>VLOOKUP($F10642,Apoio!$A:$F,5,FALSE)</f>
        <v>2</v>
      </c>
      <c r="L10642" s="24" t="str">
        <f>VLOOKUP($F10642,Apoio!$A:$F,6,FALSE)</f>
        <v>Ribeirão Preto</v>
      </c>
    </row>
    <row r="10643" spans="1:12" x14ac:dyDescent="0.25">
      <c r="A10643" s="79">
        <v>2024</v>
      </c>
      <c r="B10643" s="79" t="s">
        <v>379</v>
      </c>
      <c r="C10643" s="79" t="s">
        <v>514</v>
      </c>
      <c r="D10643" s="79" t="s">
        <v>45</v>
      </c>
      <c r="E10643" s="79" t="s">
        <v>159</v>
      </c>
      <c r="F10643" s="80">
        <v>13985</v>
      </c>
      <c r="G10643" s="35" t="str">
        <f>VLOOKUP(F10643,Apoio!A:B,2,FALSE)</f>
        <v>Juizado</v>
      </c>
      <c r="H10643" s="79" t="s">
        <v>161</v>
      </c>
      <c r="I10643" s="81">
        <v>6953</v>
      </c>
      <c r="J10643" s="2">
        <f>VLOOKUP($F10643,Apoio!$A:$F,4,FALSE)</f>
        <v>1</v>
      </c>
      <c r="K10643" s="2">
        <f>VLOOKUP($F10643,Apoio!$A:$F,5,FALSE)</f>
        <v>2</v>
      </c>
      <c r="L10643" s="24" t="str">
        <f>VLOOKUP($F10643,Apoio!$A:$F,6,FALSE)</f>
        <v>Ribeirão Preto</v>
      </c>
    </row>
    <row r="10644" spans="1:12" x14ac:dyDescent="0.25">
      <c r="A10644" s="79">
        <v>2024</v>
      </c>
      <c r="B10644" s="79" t="s">
        <v>379</v>
      </c>
      <c r="C10644" s="79" t="s">
        <v>527</v>
      </c>
      <c r="D10644" s="79" t="s">
        <v>45</v>
      </c>
      <c r="E10644" s="79" t="s">
        <v>159</v>
      </c>
      <c r="F10644" s="80">
        <v>12454</v>
      </c>
      <c r="G10644" s="35" t="str">
        <f>VLOOKUP(F10644,Apoio!A:B,2,FALSE)</f>
        <v>Vara Federal</v>
      </c>
      <c r="H10644" s="79" t="s">
        <v>162</v>
      </c>
      <c r="I10644" s="81">
        <v>2199</v>
      </c>
      <c r="J10644" s="2">
        <f>VLOOKUP($F10644,Apoio!$A:$F,4,FALSE)</f>
        <v>2</v>
      </c>
      <c r="K10644" s="2">
        <f>VLOOKUP($F10644,Apoio!$A:$F,5,FALSE)</f>
        <v>2</v>
      </c>
      <c r="L10644" s="24" t="str">
        <f>VLOOKUP($F10644,Apoio!$A:$F,6,FALSE)</f>
        <v>Ribeirão Preto</v>
      </c>
    </row>
    <row r="10645" spans="1:12" x14ac:dyDescent="0.25">
      <c r="A10645" s="79">
        <v>2024</v>
      </c>
      <c r="B10645" s="79" t="s">
        <v>379</v>
      </c>
      <c r="C10645" s="79" t="s">
        <v>514</v>
      </c>
      <c r="D10645" s="79" t="s">
        <v>45</v>
      </c>
      <c r="E10645" s="79" t="s">
        <v>159</v>
      </c>
      <c r="F10645" s="80">
        <v>12454</v>
      </c>
      <c r="G10645" s="35" t="str">
        <f>VLOOKUP(F10645,Apoio!A:B,2,FALSE)</f>
        <v>Vara Federal</v>
      </c>
      <c r="H10645" s="79" t="s">
        <v>162</v>
      </c>
      <c r="I10645" s="81">
        <v>4275</v>
      </c>
      <c r="J10645" s="2">
        <f>VLOOKUP($F10645,Apoio!$A:$F,4,FALSE)</f>
        <v>2</v>
      </c>
      <c r="K10645" s="2">
        <f>VLOOKUP($F10645,Apoio!$A:$F,5,FALSE)</f>
        <v>2</v>
      </c>
      <c r="L10645" s="24" t="str">
        <f>VLOOKUP($F10645,Apoio!$A:$F,6,FALSE)</f>
        <v>Ribeirão Preto</v>
      </c>
    </row>
    <row r="10646" spans="1:12" x14ac:dyDescent="0.25">
      <c r="A10646" s="79">
        <v>2024</v>
      </c>
      <c r="B10646" s="79" t="s">
        <v>379</v>
      </c>
      <c r="C10646" s="79" t="s">
        <v>527</v>
      </c>
      <c r="D10646" s="79" t="s">
        <v>45</v>
      </c>
      <c r="E10646" s="79" t="s">
        <v>159</v>
      </c>
      <c r="F10646" s="80">
        <v>13986</v>
      </c>
      <c r="G10646" s="35" t="str">
        <f>VLOOKUP(F10646,Apoio!A:B,2,FALSE)</f>
        <v>Juizado</v>
      </c>
      <c r="H10646" s="79" t="s">
        <v>163</v>
      </c>
      <c r="I10646" s="81">
        <v>12275</v>
      </c>
      <c r="J10646" s="2">
        <f>VLOOKUP($F10646,Apoio!$A:$F,4,FALSE)</f>
        <v>2</v>
      </c>
      <c r="K10646" s="2">
        <f>VLOOKUP($F10646,Apoio!$A:$F,5,FALSE)</f>
        <v>2</v>
      </c>
      <c r="L10646" s="24" t="str">
        <f>VLOOKUP($F10646,Apoio!$A:$F,6,FALSE)</f>
        <v>Ribeirão Preto</v>
      </c>
    </row>
    <row r="10647" spans="1:12" x14ac:dyDescent="0.25">
      <c r="A10647" s="79">
        <v>2024</v>
      </c>
      <c r="B10647" s="79" t="s">
        <v>379</v>
      </c>
      <c r="C10647" s="79" t="s">
        <v>514</v>
      </c>
      <c r="D10647" s="79" t="s">
        <v>45</v>
      </c>
      <c r="E10647" s="79" t="s">
        <v>159</v>
      </c>
      <c r="F10647" s="80">
        <v>13986</v>
      </c>
      <c r="G10647" s="35" t="str">
        <f>VLOOKUP(F10647,Apoio!A:B,2,FALSE)</f>
        <v>Juizado</v>
      </c>
      <c r="H10647" s="79" t="s">
        <v>163</v>
      </c>
      <c r="I10647" s="81">
        <v>6904</v>
      </c>
      <c r="J10647" s="2">
        <f>VLOOKUP($F10647,Apoio!$A:$F,4,FALSE)</f>
        <v>2</v>
      </c>
      <c r="K10647" s="2">
        <f>VLOOKUP($F10647,Apoio!$A:$F,5,FALSE)</f>
        <v>2</v>
      </c>
      <c r="L10647" s="24" t="str">
        <f>VLOOKUP($F10647,Apoio!$A:$F,6,FALSE)</f>
        <v>Ribeirão Preto</v>
      </c>
    </row>
    <row r="10648" spans="1:12" x14ac:dyDescent="0.25">
      <c r="A10648" s="79">
        <v>2024</v>
      </c>
      <c r="B10648" s="79" t="s">
        <v>379</v>
      </c>
      <c r="C10648" s="79" t="s">
        <v>527</v>
      </c>
      <c r="D10648" s="79" t="s">
        <v>45</v>
      </c>
      <c r="E10648" s="79" t="s">
        <v>159</v>
      </c>
      <c r="F10648" s="80">
        <v>87997</v>
      </c>
      <c r="G10648" s="35" t="str">
        <f>VLOOKUP(F10648,Apoio!A:B,2,FALSE)</f>
        <v>Juizado</v>
      </c>
      <c r="H10648" s="79" t="s">
        <v>513</v>
      </c>
      <c r="I10648" s="81">
        <v>12310</v>
      </c>
      <c r="J10648" s="2">
        <f>VLOOKUP($F10648,Apoio!$A:$F,4,FALSE)</f>
        <v>3</v>
      </c>
      <c r="K10648" s="2">
        <f>VLOOKUP($F10648,Apoio!$A:$F,5,FALSE)</f>
        <v>2</v>
      </c>
      <c r="L10648" s="24" t="str">
        <f>VLOOKUP($F10648,Apoio!$A:$F,6,FALSE)</f>
        <v>Ribeirão Preto</v>
      </c>
    </row>
    <row r="10649" spans="1:12" x14ac:dyDescent="0.25">
      <c r="A10649" s="79">
        <v>2024</v>
      </c>
      <c r="B10649" s="79" t="s">
        <v>379</v>
      </c>
      <c r="C10649" s="79" t="s">
        <v>514</v>
      </c>
      <c r="D10649" s="79" t="s">
        <v>45</v>
      </c>
      <c r="E10649" s="79" t="s">
        <v>159</v>
      </c>
      <c r="F10649" s="80">
        <v>87997</v>
      </c>
      <c r="G10649" s="35" t="str">
        <f>VLOOKUP(F10649,Apoio!A:B,2,FALSE)</f>
        <v>Juizado</v>
      </c>
      <c r="H10649" s="79" t="s">
        <v>513</v>
      </c>
      <c r="I10649" s="81">
        <v>6910</v>
      </c>
      <c r="J10649" s="2">
        <f>VLOOKUP($F10649,Apoio!$A:$F,4,FALSE)</f>
        <v>3</v>
      </c>
      <c r="K10649" s="2">
        <f>VLOOKUP($F10649,Apoio!$A:$F,5,FALSE)</f>
        <v>2</v>
      </c>
      <c r="L10649" s="24" t="str">
        <f>VLOOKUP($F10649,Apoio!$A:$F,6,FALSE)</f>
        <v>Ribeirão Preto</v>
      </c>
    </row>
    <row r="10650" spans="1:12" x14ac:dyDescent="0.25">
      <c r="A10650" s="79">
        <v>2024</v>
      </c>
      <c r="B10650" s="79" t="s">
        <v>379</v>
      </c>
      <c r="C10650" s="79" t="s">
        <v>527</v>
      </c>
      <c r="D10650" s="79" t="s">
        <v>45</v>
      </c>
      <c r="E10650" s="79" t="s">
        <v>159</v>
      </c>
      <c r="F10650" s="80">
        <v>12455</v>
      </c>
      <c r="G10650" s="35" t="str">
        <f>VLOOKUP(F10650,Apoio!A:B,2,FALSE)</f>
        <v>Vara Federal</v>
      </c>
      <c r="H10650" s="79" t="s">
        <v>164</v>
      </c>
      <c r="I10650" s="81">
        <v>2604</v>
      </c>
      <c r="J10650" s="2">
        <f>VLOOKUP($F10650,Apoio!$A:$F,4,FALSE)</f>
        <v>4</v>
      </c>
      <c r="K10650" s="2">
        <f>VLOOKUP($F10650,Apoio!$A:$F,5,FALSE)</f>
        <v>2</v>
      </c>
      <c r="L10650" s="24" t="str">
        <f>VLOOKUP($F10650,Apoio!$A:$F,6,FALSE)</f>
        <v>Ribeirão Preto</v>
      </c>
    </row>
    <row r="10651" spans="1:12" x14ac:dyDescent="0.25">
      <c r="A10651" s="79">
        <v>2024</v>
      </c>
      <c r="B10651" s="79" t="s">
        <v>379</v>
      </c>
      <c r="C10651" s="79" t="s">
        <v>514</v>
      </c>
      <c r="D10651" s="79" t="s">
        <v>45</v>
      </c>
      <c r="E10651" s="79" t="s">
        <v>159</v>
      </c>
      <c r="F10651" s="80">
        <v>12455</v>
      </c>
      <c r="G10651" s="35" t="str">
        <f>VLOOKUP(F10651,Apoio!A:B,2,FALSE)</f>
        <v>Vara Federal</v>
      </c>
      <c r="H10651" s="79" t="s">
        <v>164</v>
      </c>
      <c r="I10651" s="81">
        <v>5977</v>
      </c>
      <c r="J10651" s="2">
        <f>VLOOKUP($F10651,Apoio!$A:$F,4,FALSE)</f>
        <v>4</v>
      </c>
      <c r="K10651" s="2">
        <f>VLOOKUP($F10651,Apoio!$A:$F,5,FALSE)</f>
        <v>2</v>
      </c>
      <c r="L10651" s="24" t="str">
        <f>VLOOKUP($F10651,Apoio!$A:$F,6,FALSE)</f>
        <v>Ribeirão Preto</v>
      </c>
    </row>
    <row r="10652" spans="1:12" x14ac:dyDescent="0.25">
      <c r="A10652" s="79">
        <v>2024</v>
      </c>
      <c r="B10652" s="79" t="s">
        <v>379</v>
      </c>
      <c r="C10652" s="79" t="s">
        <v>527</v>
      </c>
      <c r="D10652" s="79" t="s">
        <v>45</v>
      </c>
      <c r="E10652" s="79" t="s">
        <v>159</v>
      </c>
      <c r="F10652" s="80">
        <v>12456</v>
      </c>
      <c r="G10652" s="35" t="str">
        <f>VLOOKUP(F10652,Apoio!A:B,2,FALSE)</f>
        <v>Vara Federal</v>
      </c>
      <c r="H10652" s="79" t="s">
        <v>165</v>
      </c>
      <c r="I10652" s="81">
        <v>2</v>
      </c>
      <c r="J10652" s="2">
        <f>VLOOKUP($F10652,Apoio!$A:$F,4,FALSE)</f>
        <v>5</v>
      </c>
      <c r="K10652" s="2">
        <f>VLOOKUP($F10652,Apoio!$A:$F,5,FALSE)</f>
        <v>2</v>
      </c>
      <c r="L10652" s="24" t="str">
        <f>VLOOKUP($F10652,Apoio!$A:$F,6,FALSE)</f>
        <v>Ribeirão Preto</v>
      </c>
    </row>
    <row r="10653" spans="1:12" x14ac:dyDescent="0.25">
      <c r="A10653" s="79">
        <v>2024</v>
      </c>
      <c r="B10653" s="79" t="s">
        <v>379</v>
      </c>
      <c r="C10653" s="79" t="s">
        <v>514</v>
      </c>
      <c r="D10653" s="79" t="s">
        <v>45</v>
      </c>
      <c r="E10653" s="79" t="s">
        <v>159</v>
      </c>
      <c r="F10653" s="80">
        <v>12456</v>
      </c>
      <c r="G10653" s="35" t="str">
        <f>VLOOKUP(F10653,Apoio!A:B,2,FALSE)</f>
        <v>Vara Federal</v>
      </c>
      <c r="H10653" s="79" t="s">
        <v>165</v>
      </c>
      <c r="I10653" s="81">
        <v>2</v>
      </c>
      <c r="J10653" s="2">
        <f>VLOOKUP($F10653,Apoio!$A:$F,4,FALSE)</f>
        <v>5</v>
      </c>
      <c r="K10653" s="2">
        <f>VLOOKUP($F10653,Apoio!$A:$F,5,FALSE)</f>
        <v>2</v>
      </c>
      <c r="L10653" s="24" t="str">
        <f>VLOOKUP($F10653,Apoio!$A:$F,6,FALSE)</f>
        <v>Ribeirão Preto</v>
      </c>
    </row>
    <row r="10654" spans="1:12" x14ac:dyDescent="0.25">
      <c r="A10654" s="79">
        <v>2024</v>
      </c>
      <c r="B10654" s="79" t="s">
        <v>379</v>
      </c>
      <c r="C10654" s="79" t="s">
        <v>527</v>
      </c>
      <c r="D10654" s="79" t="s">
        <v>45</v>
      </c>
      <c r="E10654" s="79" t="s">
        <v>159</v>
      </c>
      <c r="F10654" s="80">
        <v>12457</v>
      </c>
      <c r="G10654" s="35" t="str">
        <f>VLOOKUP(F10654,Apoio!A:B,2,FALSE)</f>
        <v>Vara Federal</v>
      </c>
      <c r="H10654" s="79" t="s">
        <v>166</v>
      </c>
      <c r="I10654" s="81">
        <v>1265</v>
      </c>
      <c r="J10654" s="2">
        <f>VLOOKUP($F10654,Apoio!$A:$F,4,FALSE)</f>
        <v>6</v>
      </c>
      <c r="K10654" s="2">
        <f>VLOOKUP($F10654,Apoio!$A:$F,5,FALSE)</f>
        <v>2</v>
      </c>
      <c r="L10654" s="24" t="str">
        <f>VLOOKUP($F10654,Apoio!$A:$F,6,FALSE)</f>
        <v>Ribeirão Preto</v>
      </c>
    </row>
    <row r="10655" spans="1:12" x14ac:dyDescent="0.25">
      <c r="A10655" s="79">
        <v>2024</v>
      </c>
      <c r="B10655" s="79" t="s">
        <v>379</v>
      </c>
      <c r="C10655" s="79" t="s">
        <v>514</v>
      </c>
      <c r="D10655" s="79" t="s">
        <v>45</v>
      </c>
      <c r="E10655" s="79" t="s">
        <v>159</v>
      </c>
      <c r="F10655" s="80">
        <v>12457</v>
      </c>
      <c r="G10655" s="35" t="str">
        <f>VLOOKUP(F10655,Apoio!A:B,2,FALSE)</f>
        <v>Vara Federal</v>
      </c>
      <c r="H10655" s="79" t="s">
        <v>166</v>
      </c>
      <c r="I10655" s="81">
        <v>5016</v>
      </c>
      <c r="J10655" s="2">
        <f>VLOOKUP($F10655,Apoio!$A:$F,4,FALSE)</f>
        <v>6</v>
      </c>
      <c r="K10655" s="2">
        <f>VLOOKUP($F10655,Apoio!$A:$F,5,FALSE)</f>
        <v>2</v>
      </c>
      <c r="L10655" s="24" t="str">
        <f>VLOOKUP($F10655,Apoio!$A:$F,6,FALSE)</f>
        <v>Ribeirão Preto</v>
      </c>
    </row>
    <row r="10656" spans="1:12" x14ac:dyDescent="0.25">
      <c r="A10656" s="79">
        <v>2024</v>
      </c>
      <c r="B10656" s="79" t="s">
        <v>379</v>
      </c>
      <c r="C10656" s="79" t="s">
        <v>527</v>
      </c>
      <c r="D10656" s="79" t="s">
        <v>45</v>
      </c>
      <c r="E10656" s="79" t="s">
        <v>159</v>
      </c>
      <c r="F10656" s="80">
        <v>12458</v>
      </c>
      <c r="G10656" s="35" t="str">
        <f>VLOOKUP(F10656,Apoio!A:B,2,FALSE)</f>
        <v>Vara Federal</v>
      </c>
      <c r="H10656" s="79" t="s">
        <v>167</v>
      </c>
      <c r="I10656" s="81">
        <v>1383</v>
      </c>
      <c r="J10656" s="2">
        <f>VLOOKUP($F10656,Apoio!$A:$F,4,FALSE)</f>
        <v>7</v>
      </c>
      <c r="K10656" s="2">
        <f>VLOOKUP($F10656,Apoio!$A:$F,5,FALSE)</f>
        <v>2</v>
      </c>
      <c r="L10656" s="24" t="str">
        <f>VLOOKUP($F10656,Apoio!$A:$F,6,FALSE)</f>
        <v>Ribeirão Preto</v>
      </c>
    </row>
    <row r="10657" spans="1:12" x14ac:dyDescent="0.25">
      <c r="A10657" s="79">
        <v>2024</v>
      </c>
      <c r="B10657" s="79" t="s">
        <v>379</v>
      </c>
      <c r="C10657" s="79" t="s">
        <v>514</v>
      </c>
      <c r="D10657" s="79" t="s">
        <v>45</v>
      </c>
      <c r="E10657" s="79" t="s">
        <v>159</v>
      </c>
      <c r="F10657" s="80">
        <v>12458</v>
      </c>
      <c r="G10657" s="35" t="str">
        <f>VLOOKUP(F10657,Apoio!A:B,2,FALSE)</f>
        <v>Vara Federal</v>
      </c>
      <c r="H10657" s="79" t="s">
        <v>167</v>
      </c>
      <c r="I10657" s="81">
        <v>4676</v>
      </c>
      <c r="J10657" s="2">
        <f>VLOOKUP($F10657,Apoio!$A:$F,4,FALSE)</f>
        <v>7</v>
      </c>
      <c r="K10657" s="2">
        <f>VLOOKUP($F10657,Apoio!$A:$F,5,FALSE)</f>
        <v>2</v>
      </c>
      <c r="L10657" s="24" t="str">
        <f>VLOOKUP($F10657,Apoio!$A:$F,6,FALSE)</f>
        <v>Ribeirão Preto</v>
      </c>
    </row>
    <row r="10658" spans="1:12" x14ac:dyDescent="0.25">
      <c r="A10658" s="79">
        <v>2024</v>
      </c>
      <c r="B10658" s="79" t="s">
        <v>379</v>
      </c>
      <c r="C10658" s="79" t="s">
        <v>527</v>
      </c>
      <c r="D10658" s="79" t="s">
        <v>45</v>
      </c>
      <c r="E10658" s="79" t="s">
        <v>159</v>
      </c>
      <c r="F10658" s="80">
        <v>14007</v>
      </c>
      <c r="G10658" s="35" t="str">
        <f>VLOOKUP(F10658,Apoio!A:B,2,FALSE)</f>
        <v>Vara Federal</v>
      </c>
      <c r="H10658" s="79" t="s">
        <v>168</v>
      </c>
      <c r="I10658" s="81">
        <v>14360</v>
      </c>
      <c r="J10658" s="2">
        <f>VLOOKUP($F10658,Apoio!$A:$F,4,FALSE)</f>
        <v>9</v>
      </c>
      <c r="K10658" s="2">
        <f>VLOOKUP($F10658,Apoio!$A:$F,5,FALSE)</f>
        <v>2</v>
      </c>
      <c r="L10658" s="24" t="str">
        <f>VLOOKUP($F10658,Apoio!$A:$F,6,FALSE)</f>
        <v>Ribeirão Preto</v>
      </c>
    </row>
    <row r="10659" spans="1:12" x14ac:dyDescent="0.25">
      <c r="A10659" s="79">
        <v>2024</v>
      </c>
      <c r="B10659" s="79" t="s">
        <v>379</v>
      </c>
      <c r="C10659" s="79" t="s">
        <v>514</v>
      </c>
      <c r="D10659" s="79" t="s">
        <v>45</v>
      </c>
      <c r="E10659" s="79" t="s">
        <v>159</v>
      </c>
      <c r="F10659" s="80">
        <v>14007</v>
      </c>
      <c r="G10659" s="35" t="str">
        <f>VLOOKUP(F10659,Apoio!A:B,2,FALSE)</f>
        <v>Vara Federal</v>
      </c>
      <c r="H10659" s="79" t="s">
        <v>168</v>
      </c>
      <c r="I10659" s="81">
        <v>5308</v>
      </c>
      <c r="J10659" s="2">
        <f>VLOOKUP($F10659,Apoio!$A:$F,4,FALSE)</f>
        <v>9</v>
      </c>
      <c r="K10659" s="2">
        <f>VLOOKUP($F10659,Apoio!$A:$F,5,FALSE)</f>
        <v>2</v>
      </c>
      <c r="L10659" s="24" t="str">
        <f>VLOOKUP($F10659,Apoio!$A:$F,6,FALSE)</f>
        <v>Ribeirão Preto</v>
      </c>
    </row>
    <row r="10660" spans="1:12" x14ac:dyDescent="0.25">
      <c r="A10660" s="79">
        <v>2024</v>
      </c>
      <c r="B10660" s="79" t="s">
        <v>379</v>
      </c>
      <c r="C10660" s="79" t="s">
        <v>527</v>
      </c>
      <c r="D10660" s="79" t="s">
        <v>45</v>
      </c>
      <c r="E10660" s="79" t="s">
        <v>159</v>
      </c>
      <c r="F10660" s="80">
        <v>52499</v>
      </c>
      <c r="G10660" s="35" t="str">
        <f>VLOOKUP(F10660,Apoio!A:B,2,FALSE)</f>
        <v>Vara Federal</v>
      </c>
      <c r="H10660" s="79" t="s">
        <v>358</v>
      </c>
      <c r="I10660" s="81">
        <v>1</v>
      </c>
      <c r="J10660" s="2" t="str">
        <f>VLOOKUP($F10660,Apoio!$A:$F,4,FALSE)</f>
        <v>CECON</v>
      </c>
      <c r="K10660" s="2">
        <f>VLOOKUP($F10660,Apoio!$A:$F,5,FALSE)</f>
        <v>2</v>
      </c>
      <c r="L10660" s="24" t="str">
        <f>VLOOKUP($F10660,Apoio!$A:$F,6,FALSE)</f>
        <v>Ribeirão Preto</v>
      </c>
    </row>
    <row r="10661" spans="1:12" x14ac:dyDescent="0.25">
      <c r="A10661" s="79">
        <v>2024</v>
      </c>
      <c r="B10661" s="79" t="s">
        <v>379</v>
      </c>
      <c r="C10661" s="79" t="s">
        <v>514</v>
      </c>
      <c r="D10661" s="79" t="s">
        <v>45</v>
      </c>
      <c r="E10661" s="79" t="s">
        <v>159</v>
      </c>
      <c r="F10661" s="80">
        <v>52499</v>
      </c>
      <c r="G10661" s="35" t="str">
        <f>VLOOKUP(F10661,Apoio!A:B,2,FALSE)</f>
        <v>Vara Federal</v>
      </c>
      <c r="H10661" s="79" t="s">
        <v>358</v>
      </c>
      <c r="I10661" s="81">
        <v>157</v>
      </c>
      <c r="J10661" s="2" t="str">
        <f>VLOOKUP($F10661,Apoio!$A:$F,4,FALSE)</f>
        <v>CECON</v>
      </c>
      <c r="K10661" s="2">
        <f>VLOOKUP($F10661,Apoio!$A:$F,5,FALSE)</f>
        <v>2</v>
      </c>
      <c r="L10661" s="24" t="str">
        <f>VLOOKUP($F10661,Apoio!$A:$F,6,FALSE)</f>
        <v>Ribeirão Preto</v>
      </c>
    </row>
    <row r="10662" spans="1:12" x14ac:dyDescent="0.25">
      <c r="A10662" s="79">
        <v>2024</v>
      </c>
      <c r="B10662" s="79" t="s">
        <v>379</v>
      </c>
      <c r="C10662" s="79" t="s">
        <v>514</v>
      </c>
      <c r="D10662" s="79" t="s">
        <v>45</v>
      </c>
      <c r="E10662" s="79" t="s">
        <v>159</v>
      </c>
      <c r="F10662" s="80">
        <v>52499</v>
      </c>
      <c r="G10662" s="35" t="str">
        <f>VLOOKUP(F10662,Apoio!A:B,2,FALSE)</f>
        <v>Vara Federal</v>
      </c>
      <c r="H10662" s="79" t="s">
        <v>358</v>
      </c>
      <c r="I10662" s="81">
        <v>3</v>
      </c>
      <c r="J10662" s="2" t="str">
        <f>VLOOKUP($F10662,Apoio!$A:$F,4,FALSE)</f>
        <v>CECON</v>
      </c>
      <c r="K10662" s="2">
        <f>VLOOKUP($F10662,Apoio!$A:$F,5,FALSE)</f>
        <v>2</v>
      </c>
      <c r="L10662" s="24" t="str">
        <f>VLOOKUP($F10662,Apoio!$A:$F,6,FALSE)</f>
        <v>Ribeirão Preto</v>
      </c>
    </row>
    <row r="10663" spans="1:12" x14ac:dyDescent="0.25">
      <c r="A10663" s="79">
        <v>2024</v>
      </c>
      <c r="B10663" s="79" t="s">
        <v>379</v>
      </c>
      <c r="C10663" s="79" t="s">
        <v>527</v>
      </c>
      <c r="D10663" s="79" t="s">
        <v>45</v>
      </c>
      <c r="E10663" s="79" t="s">
        <v>169</v>
      </c>
      <c r="F10663" s="80">
        <v>12470</v>
      </c>
      <c r="G10663" s="35" t="str">
        <f>VLOOKUP(F10663,Apoio!A:B,2,FALSE)</f>
        <v>Vara Federal</v>
      </c>
      <c r="H10663" s="79" t="s">
        <v>170</v>
      </c>
      <c r="I10663" s="81">
        <v>1058</v>
      </c>
      <c r="J10663" s="2">
        <f>VLOOKUP($F10663,Apoio!$A:$F,4,FALSE)</f>
        <v>1</v>
      </c>
      <c r="K10663" s="2">
        <f>VLOOKUP($F10663,Apoio!$A:$F,5,FALSE)</f>
        <v>6</v>
      </c>
      <c r="L10663" s="24" t="str">
        <f>VLOOKUP($F10663,Apoio!$A:$F,6,FALSE)</f>
        <v>São José do Rio Preto</v>
      </c>
    </row>
    <row r="10664" spans="1:12" x14ac:dyDescent="0.25">
      <c r="A10664" s="79">
        <v>2024</v>
      </c>
      <c r="B10664" s="79" t="s">
        <v>379</v>
      </c>
      <c r="C10664" s="79" t="s">
        <v>514</v>
      </c>
      <c r="D10664" s="79" t="s">
        <v>45</v>
      </c>
      <c r="E10664" s="79" t="s">
        <v>169</v>
      </c>
      <c r="F10664" s="80">
        <v>12470</v>
      </c>
      <c r="G10664" s="35" t="str">
        <f>VLOOKUP(F10664,Apoio!A:B,2,FALSE)</f>
        <v>Vara Federal</v>
      </c>
      <c r="H10664" s="79" t="s">
        <v>170</v>
      </c>
      <c r="I10664" s="81">
        <v>2947</v>
      </c>
      <c r="J10664" s="2">
        <f>VLOOKUP($F10664,Apoio!$A:$F,4,FALSE)</f>
        <v>1</v>
      </c>
      <c r="K10664" s="2">
        <f>VLOOKUP($F10664,Apoio!$A:$F,5,FALSE)</f>
        <v>6</v>
      </c>
      <c r="L10664" s="24" t="str">
        <f>VLOOKUP($F10664,Apoio!$A:$F,6,FALSE)</f>
        <v>São José do Rio Preto</v>
      </c>
    </row>
    <row r="10665" spans="1:12" x14ac:dyDescent="0.25">
      <c r="A10665" s="79">
        <v>2024</v>
      </c>
      <c r="B10665" s="79" t="s">
        <v>379</v>
      </c>
      <c r="C10665" s="79" t="s">
        <v>527</v>
      </c>
      <c r="D10665" s="79" t="s">
        <v>45</v>
      </c>
      <c r="E10665" s="79" t="s">
        <v>169</v>
      </c>
      <c r="F10665" s="80">
        <v>14010</v>
      </c>
      <c r="G10665" s="35" t="str">
        <f>VLOOKUP(F10665,Apoio!A:B,2,FALSE)</f>
        <v>Juizado</v>
      </c>
      <c r="H10665" s="79" t="s">
        <v>171</v>
      </c>
      <c r="I10665" s="81">
        <v>20005</v>
      </c>
      <c r="J10665" s="2">
        <f>VLOOKUP($F10665,Apoio!$A:$F,4,FALSE)</f>
        <v>1</v>
      </c>
      <c r="K10665" s="2">
        <f>VLOOKUP($F10665,Apoio!$A:$F,5,FALSE)</f>
        <v>6</v>
      </c>
      <c r="L10665" s="24" t="str">
        <f>VLOOKUP($F10665,Apoio!$A:$F,6,FALSE)</f>
        <v>São José Do Rio Preto</v>
      </c>
    </row>
    <row r="10666" spans="1:12" x14ac:dyDescent="0.25">
      <c r="A10666" s="79">
        <v>2024</v>
      </c>
      <c r="B10666" s="79" t="s">
        <v>379</v>
      </c>
      <c r="C10666" s="79" t="s">
        <v>514</v>
      </c>
      <c r="D10666" s="79" t="s">
        <v>45</v>
      </c>
      <c r="E10666" s="79" t="s">
        <v>169</v>
      </c>
      <c r="F10666" s="80">
        <v>14010</v>
      </c>
      <c r="G10666" s="35" t="str">
        <f>VLOOKUP(F10666,Apoio!A:B,2,FALSE)</f>
        <v>Juizado</v>
      </c>
      <c r="H10666" s="79" t="s">
        <v>171</v>
      </c>
      <c r="I10666" s="81">
        <v>20842</v>
      </c>
      <c r="J10666" s="2">
        <f>VLOOKUP($F10666,Apoio!$A:$F,4,FALSE)</f>
        <v>1</v>
      </c>
      <c r="K10666" s="2">
        <f>VLOOKUP($F10666,Apoio!$A:$F,5,FALSE)</f>
        <v>6</v>
      </c>
      <c r="L10666" s="24" t="str">
        <f>VLOOKUP($F10666,Apoio!$A:$F,6,FALSE)</f>
        <v>São José Do Rio Preto</v>
      </c>
    </row>
    <row r="10667" spans="1:12" x14ac:dyDescent="0.25">
      <c r="A10667" s="79">
        <v>2024</v>
      </c>
      <c r="B10667" s="79" t="s">
        <v>379</v>
      </c>
      <c r="C10667" s="79" t="s">
        <v>527</v>
      </c>
      <c r="D10667" s="79" t="s">
        <v>45</v>
      </c>
      <c r="E10667" s="79" t="s">
        <v>169</v>
      </c>
      <c r="F10667" s="80">
        <v>12471</v>
      </c>
      <c r="G10667" s="35" t="str">
        <f>VLOOKUP(F10667,Apoio!A:B,2,FALSE)</f>
        <v>Vara Federal</v>
      </c>
      <c r="H10667" s="79" t="s">
        <v>172</v>
      </c>
      <c r="I10667" s="81">
        <v>1305</v>
      </c>
      <c r="J10667" s="2">
        <f>VLOOKUP($F10667,Apoio!$A:$F,4,FALSE)</f>
        <v>2</v>
      </c>
      <c r="K10667" s="2">
        <f>VLOOKUP($F10667,Apoio!$A:$F,5,FALSE)</f>
        <v>6</v>
      </c>
      <c r="L10667" s="24" t="str">
        <f>VLOOKUP($F10667,Apoio!$A:$F,6,FALSE)</f>
        <v>São José do Rio Preto</v>
      </c>
    </row>
    <row r="10668" spans="1:12" x14ac:dyDescent="0.25">
      <c r="A10668" s="79">
        <v>2024</v>
      </c>
      <c r="B10668" s="79" t="s">
        <v>379</v>
      </c>
      <c r="C10668" s="79" t="s">
        <v>514</v>
      </c>
      <c r="D10668" s="79" t="s">
        <v>45</v>
      </c>
      <c r="E10668" s="79" t="s">
        <v>169</v>
      </c>
      <c r="F10668" s="80">
        <v>12471</v>
      </c>
      <c r="G10668" s="35" t="str">
        <f>VLOOKUP(F10668,Apoio!A:B,2,FALSE)</f>
        <v>Vara Federal</v>
      </c>
      <c r="H10668" s="79" t="s">
        <v>172</v>
      </c>
      <c r="I10668" s="81">
        <v>2937</v>
      </c>
      <c r="J10668" s="2">
        <f>VLOOKUP($F10668,Apoio!$A:$F,4,FALSE)</f>
        <v>2</v>
      </c>
      <c r="K10668" s="2">
        <f>VLOOKUP($F10668,Apoio!$A:$F,5,FALSE)</f>
        <v>6</v>
      </c>
      <c r="L10668" s="24" t="str">
        <f>VLOOKUP($F10668,Apoio!$A:$F,6,FALSE)</f>
        <v>São José do Rio Preto</v>
      </c>
    </row>
    <row r="10669" spans="1:12" x14ac:dyDescent="0.25">
      <c r="A10669" s="79">
        <v>2024</v>
      </c>
      <c r="B10669" s="79" t="s">
        <v>379</v>
      </c>
      <c r="C10669" s="79" t="s">
        <v>514</v>
      </c>
      <c r="D10669" s="79" t="s">
        <v>45</v>
      </c>
      <c r="E10669" s="79" t="s">
        <v>169</v>
      </c>
      <c r="F10669" s="80">
        <v>12472</v>
      </c>
      <c r="G10669" s="35" t="str">
        <f>VLOOKUP(F10669,Apoio!A:B,2,FALSE)</f>
        <v>VARA FEDERAL</v>
      </c>
      <c r="H10669" s="79" t="s">
        <v>534</v>
      </c>
      <c r="I10669" s="81">
        <v>3</v>
      </c>
      <c r="J10669" s="2">
        <f>VLOOKUP($F10669,Apoio!$A:$F,4,FALSE)</f>
        <v>3</v>
      </c>
      <c r="K10669" s="2">
        <f>VLOOKUP($F10669,Apoio!$A:$F,5,FALSE)</f>
        <v>6</v>
      </c>
      <c r="L10669" s="24" t="str">
        <f>VLOOKUP($F10669,Apoio!$A:$F,6,FALSE)</f>
        <v>São José do Rio Preto</v>
      </c>
    </row>
    <row r="10670" spans="1:12" x14ac:dyDescent="0.25">
      <c r="A10670" s="79">
        <v>2024</v>
      </c>
      <c r="B10670" s="79" t="s">
        <v>379</v>
      </c>
      <c r="C10670" s="79" t="s">
        <v>527</v>
      </c>
      <c r="D10670" s="79" t="s">
        <v>45</v>
      </c>
      <c r="E10670" s="79" t="s">
        <v>169</v>
      </c>
      <c r="F10670" s="80">
        <v>12473</v>
      </c>
      <c r="G10670" s="35" t="str">
        <f>VLOOKUP(F10670,Apoio!A:B,2,FALSE)</f>
        <v>Vara Federal</v>
      </c>
      <c r="H10670" s="79" t="s">
        <v>173</v>
      </c>
      <c r="I10670" s="81">
        <v>875</v>
      </c>
      <c r="J10670" s="2">
        <f>VLOOKUP($F10670,Apoio!$A:$F,4,FALSE)</f>
        <v>4</v>
      </c>
      <c r="K10670" s="2">
        <f>VLOOKUP($F10670,Apoio!$A:$F,5,FALSE)</f>
        <v>6</v>
      </c>
      <c r="L10670" s="24" t="str">
        <f>VLOOKUP($F10670,Apoio!$A:$F,6,FALSE)</f>
        <v>São José do Rio Preto</v>
      </c>
    </row>
    <row r="10671" spans="1:12" x14ac:dyDescent="0.25">
      <c r="A10671" s="79">
        <v>2024</v>
      </c>
      <c r="B10671" s="79" t="s">
        <v>379</v>
      </c>
      <c r="C10671" s="79" t="s">
        <v>514</v>
      </c>
      <c r="D10671" s="79" t="s">
        <v>45</v>
      </c>
      <c r="E10671" s="79" t="s">
        <v>169</v>
      </c>
      <c r="F10671" s="80">
        <v>12473</v>
      </c>
      <c r="G10671" s="35" t="str">
        <f>VLOOKUP(F10671,Apoio!A:B,2,FALSE)</f>
        <v>Vara Federal</v>
      </c>
      <c r="H10671" s="79" t="s">
        <v>173</v>
      </c>
      <c r="I10671" s="81">
        <v>3584</v>
      </c>
      <c r="J10671" s="2">
        <f>VLOOKUP($F10671,Apoio!$A:$F,4,FALSE)</f>
        <v>4</v>
      </c>
      <c r="K10671" s="2">
        <f>VLOOKUP($F10671,Apoio!$A:$F,5,FALSE)</f>
        <v>6</v>
      </c>
      <c r="L10671" s="24" t="str">
        <f>VLOOKUP($F10671,Apoio!$A:$F,6,FALSE)</f>
        <v>São José do Rio Preto</v>
      </c>
    </row>
    <row r="10672" spans="1:12" x14ac:dyDescent="0.25">
      <c r="A10672" s="79">
        <v>2024</v>
      </c>
      <c r="B10672" s="79" t="s">
        <v>379</v>
      </c>
      <c r="C10672" s="79" t="s">
        <v>527</v>
      </c>
      <c r="D10672" s="79" t="s">
        <v>45</v>
      </c>
      <c r="E10672" s="79" t="s">
        <v>169</v>
      </c>
      <c r="F10672" s="80">
        <v>14009</v>
      </c>
      <c r="G10672" s="35" t="str">
        <f>VLOOKUP(F10672,Apoio!A:B,2,FALSE)</f>
        <v>Vara Federal</v>
      </c>
      <c r="H10672" s="79" t="s">
        <v>174</v>
      </c>
      <c r="I10672" s="81">
        <v>16896</v>
      </c>
      <c r="J10672" s="2">
        <f>VLOOKUP($F10672,Apoio!$A:$F,4,FALSE)</f>
        <v>5</v>
      </c>
      <c r="K10672" s="2">
        <f>VLOOKUP($F10672,Apoio!$A:$F,5,FALSE)</f>
        <v>6</v>
      </c>
      <c r="L10672" s="24" t="str">
        <f>VLOOKUP($F10672,Apoio!$A:$F,6,FALSE)</f>
        <v>São José do Rio Preto</v>
      </c>
    </row>
    <row r="10673" spans="1:12" x14ac:dyDescent="0.25">
      <c r="A10673" s="79">
        <v>2024</v>
      </c>
      <c r="B10673" s="79" t="s">
        <v>379</v>
      </c>
      <c r="C10673" s="79" t="s">
        <v>514</v>
      </c>
      <c r="D10673" s="79" t="s">
        <v>45</v>
      </c>
      <c r="E10673" s="79" t="s">
        <v>169</v>
      </c>
      <c r="F10673" s="80">
        <v>14009</v>
      </c>
      <c r="G10673" s="35" t="str">
        <f>VLOOKUP(F10673,Apoio!A:B,2,FALSE)</f>
        <v>Vara Federal</v>
      </c>
      <c r="H10673" s="79" t="s">
        <v>174</v>
      </c>
      <c r="I10673" s="81">
        <v>9505</v>
      </c>
      <c r="J10673" s="2">
        <f>VLOOKUP($F10673,Apoio!$A:$F,4,FALSE)</f>
        <v>5</v>
      </c>
      <c r="K10673" s="2">
        <f>VLOOKUP($F10673,Apoio!$A:$F,5,FALSE)</f>
        <v>6</v>
      </c>
      <c r="L10673" s="24" t="str">
        <f>VLOOKUP($F10673,Apoio!$A:$F,6,FALSE)</f>
        <v>São José do Rio Preto</v>
      </c>
    </row>
    <row r="10674" spans="1:12" x14ac:dyDescent="0.25">
      <c r="A10674" s="79">
        <v>2024</v>
      </c>
      <c r="B10674" s="79" t="s">
        <v>379</v>
      </c>
      <c r="C10674" s="79" t="s">
        <v>514</v>
      </c>
      <c r="D10674" s="79" t="s">
        <v>45</v>
      </c>
      <c r="E10674" s="79" t="s">
        <v>169</v>
      </c>
      <c r="F10674" s="80">
        <v>52515</v>
      </c>
      <c r="G10674" s="35" t="str">
        <f>VLOOKUP(F10674,Apoio!A:B,2,FALSE)</f>
        <v>CECON</v>
      </c>
      <c r="H10674" s="79" t="s">
        <v>537</v>
      </c>
      <c r="I10674" s="81">
        <v>17</v>
      </c>
      <c r="J10674" s="2" t="str">
        <f>VLOOKUP($F10674,Apoio!$A:$F,4,FALSE)</f>
        <v>CECON</v>
      </c>
      <c r="K10674" s="2">
        <f>VLOOKUP($F10674,Apoio!$A:$F,5,FALSE)</f>
        <v>6</v>
      </c>
      <c r="L10674" s="24" t="str">
        <f>VLOOKUP($F10674,Apoio!$A:$F,6,FALSE)</f>
        <v>São José do Rio Preto</v>
      </c>
    </row>
    <row r="10675" spans="1:12" x14ac:dyDescent="0.25">
      <c r="A10675" s="79">
        <v>2024</v>
      </c>
      <c r="B10675" s="79" t="s">
        <v>379</v>
      </c>
      <c r="C10675" s="79" t="s">
        <v>514</v>
      </c>
      <c r="D10675" s="79" t="s">
        <v>45</v>
      </c>
      <c r="E10675" s="79" t="s">
        <v>169</v>
      </c>
      <c r="F10675" s="80">
        <v>52515</v>
      </c>
      <c r="G10675" s="35" t="str">
        <f>VLOOKUP(F10675,Apoio!A:B,2,FALSE)</f>
        <v>CECON</v>
      </c>
      <c r="H10675" s="79" t="s">
        <v>537</v>
      </c>
      <c r="I10675" s="81">
        <v>4</v>
      </c>
      <c r="J10675" s="2" t="str">
        <f>VLOOKUP($F10675,Apoio!$A:$F,4,FALSE)</f>
        <v>CECON</v>
      </c>
      <c r="K10675" s="2">
        <f>VLOOKUP($F10675,Apoio!$A:$F,5,FALSE)</f>
        <v>6</v>
      </c>
      <c r="L10675" s="24" t="str">
        <f>VLOOKUP($F10675,Apoio!$A:$F,6,FALSE)</f>
        <v>São José do Rio Preto</v>
      </c>
    </row>
    <row r="10676" spans="1:12" x14ac:dyDescent="0.25">
      <c r="A10676" s="79">
        <v>2024</v>
      </c>
      <c r="B10676" s="79" t="s">
        <v>379</v>
      </c>
      <c r="C10676" s="79" t="s">
        <v>527</v>
      </c>
      <c r="D10676" s="79" t="s">
        <v>45</v>
      </c>
      <c r="E10676" s="79" t="s">
        <v>175</v>
      </c>
      <c r="F10676" s="80">
        <v>12534</v>
      </c>
      <c r="G10676" s="35" t="str">
        <f>VLOOKUP(F10676,Apoio!A:B,2,FALSE)</f>
        <v>Vara Federal</v>
      </c>
      <c r="H10676" s="79" t="s">
        <v>176</v>
      </c>
      <c r="I10676" s="81">
        <v>6261</v>
      </c>
      <c r="J10676" s="2">
        <f>VLOOKUP($F10676,Apoio!$A:$F,4,FALSE)</f>
        <v>1</v>
      </c>
      <c r="K10676" s="2">
        <f>VLOOKUP($F10676,Apoio!$A:$F,5,FALSE)</f>
        <v>26</v>
      </c>
      <c r="L10676" s="24" t="str">
        <f>VLOOKUP($F10676,Apoio!$A:$F,6,FALSE)</f>
        <v>Santo André</v>
      </c>
    </row>
    <row r="10677" spans="1:12" x14ac:dyDescent="0.25">
      <c r="A10677" s="79">
        <v>2024</v>
      </c>
      <c r="B10677" s="79" t="s">
        <v>379</v>
      </c>
      <c r="C10677" s="79" t="s">
        <v>514</v>
      </c>
      <c r="D10677" s="79" t="s">
        <v>45</v>
      </c>
      <c r="E10677" s="79" t="s">
        <v>175</v>
      </c>
      <c r="F10677" s="80">
        <v>12534</v>
      </c>
      <c r="G10677" s="35" t="str">
        <f>VLOOKUP(F10677,Apoio!A:B,2,FALSE)</f>
        <v>Vara Federal</v>
      </c>
      <c r="H10677" s="79" t="s">
        <v>176</v>
      </c>
      <c r="I10677" s="81">
        <v>2051</v>
      </c>
      <c r="J10677" s="2">
        <f>VLOOKUP($F10677,Apoio!$A:$F,4,FALSE)</f>
        <v>1</v>
      </c>
      <c r="K10677" s="2">
        <f>VLOOKUP($F10677,Apoio!$A:$F,5,FALSE)</f>
        <v>26</v>
      </c>
      <c r="L10677" s="24" t="str">
        <f>VLOOKUP($F10677,Apoio!$A:$F,6,FALSE)</f>
        <v>Santo André</v>
      </c>
    </row>
    <row r="10678" spans="1:12" x14ac:dyDescent="0.25">
      <c r="A10678" s="79">
        <v>2024</v>
      </c>
      <c r="B10678" s="79" t="s">
        <v>379</v>
      </c>
      <c r="C10678" s="79" t="s">
        <v>527</v>
      </c>
      <c r="D10678" s="79" t="s">
        <v>45</v>
      </c>
      <c r="E10678" s="79" t="s">
        <v>175</v>
      </c>
      <c r="F10678" s="80">
        <v>14036</v>
      </c>
      <c r="G10678" s="35" t="str">
        <f>VLOOKUP(F10678,Apoio!A:B,2,FALSE)</f>
        <v>Juizado</v>
      </c>
      <c r="H10678" s="79" t="s">
        <v>177</v>
      </c>
      <c r="I10678" s="81">
        <v>15318</v>
      </c>
      <c r="J10678" s="2">
        <f>VLOOKUP($F10678,Apoio!$A:$F,4,FALSE)</f>
        <v>1</v>
      </c>
      <c r="K10678" s="2">
        <f>VLOOKUP($F10678,Apoio!$A:$F,5,FALSE)</f>
        <v>26</v>
      </c>
      <c r="L10678" s="24" t="str">
        <f>VLOOKUP($F10678,Apoio!$A:$F,6,FALSE)</f>
        <v>Santo André</v>
      </c>
    </row>
    <row r="10679" spans="1:12" x14ac:dyDescent="0.25">
      <c r="A10679" s="79">
        <v>2024</v>
      </c>
      <c r="B10679" s="79" t="s">
        <v>379</v>
      </c>
      <c r="C10679" s="79" t="s">
        <v>514</v>
      </c>
      <c r="D10679" s="79" t="s">
        <v>45</v>
      </c>
      <c r="E10679" s="79" t="s">
        <v>175</v>
      </c>
      <c r="F10679" s="80">
        <v>14036</v>
      </c>
      <c r="G10679" s="35" t="str">
        <f>VLOOKUP(F10679,Apoio!A:B,2,FALSE)</f>
        <v>Juizado</v>
      </c>
      <c r="H10679" s="79" t="s">
        <v>177</v>
      </c>
      <c r="I10679" s="81">
        <v>4710</v>
      </c>
      <c r="J10679" s="2">
        <f>VLOOKUP($F10679,Apoio!$A:$F,4,FALSE)</f>
        <v>1</v>
      </c>
      <c r="K10679" s="2">
        <f>VLOOKUP($F10679,Apoio!$A:$F,5,FALSE)</f>
        <v>26</v>
      </c>
      <c r="L10679" s="24" t="str">
        <f>VLOOKUP($F10679,Apoio!$A:$F,6,FALSE)</f>
        <v>Santo André</v>
      </c>
    </row>
    <row r="10680" spans="1:12" x14ac:dyDescent="0.25">
      <c r="A10680" s="79">
        <v>2024</v>
      </c>
      <c r="B10680" s="79" t="s">
        <v>379</v>
      </c>
      <c r="C10680" s="79" t="s">
        <v>527</v>
      </c>
      <c r="D10680" s="79" t="s">
        <v>45</v>
      </c>
      <c r="E10680" s="79" t="s">
        <v>175</v>
      </c>
      <c r="F10680" s="80">
        <v>12535</v>
      </c>
      <c r="G10680" s="35" t="str">
        <f>VLOOKUP(F10680,Apoio!A:B,2,FALSE)</f>
        <v>Vara Federal</v>
      </c>
      <c r="H10680" s="79" t="s">
        <v>178</v>
      </c>
      <c r="I10680" s="81">
        <v>10558</v>
      </c>
      <c r="J10680" s="2">
        <f>VLOOKUP($F10680,Apoio!$A:$F,4,FALSE)</f>
        <v>2</v>
      </c>
      <c r="K10680" s="2">
        <f>VLOOKUP($F10680,Apoio!$A:$F,5,FALSE)</f>
        <v>26</v>
      </c>
      <c r="L10680" s="24" t="str">
        <f>VLOOKUP($F10680,Apoio!$A:$F,6,FALSE)</f>
        <v>Santo André</v>
      </c>
    </row>
    <row r="10681" spans="1:12" x14ac:dyDescent="0.25">
      <c r="A10681" s="79">
        <v>2024</v>
      </c>
      <c r="B10681" s="79" t="s">
        <v>379</v>
      </c>
      <c r="C10681" s="79" t="s">
        <v>514</v>
      </c>
      <c r="D10681" s="79" t="s">
        <v>45</v>
      </c>
      <c r="E10681" s="79" t="s">
        <v>175</v>
      </c>
      <c r="F10681" s="80">
        <v>12535</v>
      </c>
      <c r="G10681" s="35" t="str">
        <f>VLOOKUP(F10681,Apoio!A:B,2,FALSE)</f>
        <v>Vara Federal</v>
      </c>
      <c r="H10681" s="79" t="s">
        <v>178</v>
      </c>
      <c r="I10681" s="81">
        <v>2802</v>
      </c>
      <c r="J10681" s="2">
        <f>VLOOKUP($F10681,Apoio!$A:$F,4,FALSE)</f>
        <v>2</v>
      </c>
      <c r="K10681" s="2">
        <f>VLOOKUP($F10681,Apoio!$A:$F,5,FALSE)</f>
        <v>26</v>
      </c>
      <c r="L10681" s="24" t="str">
        <f>VLOOKUP($F10681,Apoio!$A:$F,6,FALSE)</f>
        <v>Santo André</v>
      </c>
    </row>
    <row r="10682" spans="1:12" x14ac:dyDescent="0.25">
      <c r="A10682" s="79">
        <v>2024</v>
      </c>
      <c r="B10682" s="79" t="s">
        <v>379</v>
      </c>
      <c r="C10682" s="79" t="s">
        <v>527</v>
      </c>
      <c r="D10682" s="79" t="s">
        <v>45</v>
      </c>
      <c r="E10682" s="79" t="s">
        <v>175</v>
      </c>
      <c r="F10682" s="80">
        <v>12536</v>
      </c>
      <c r="G10682" s="35" t="str">
        <f>VLOOKUP(F10682,Apoio!A:B,2,FALSE)</f>
        <v>Vara Federal</v>
      </c>
      <c r="H10682" s="79" t="s">
        <v>179</v>
      </c>
      <c r="I10682" s="81">
        <v>9252</v>
      </c>
      <c r="J10682" s="2">
        <f>VLOOKUP($F10682,Apoio!$A:$F,4,FALSE)</f>
        <v>3</v>
      </c>
      <c r="K10682" s="2">
        <f>VLOOKUP($F10682,Apoio!$A:$F,5,FALSE)</f>
        <v>26</v>
      </c>
      <c r="L10682" s="24" t="str">
        <f>VLOOKUP($F10682,Apoio!$A:$F,6,FALSE)</f>
        <v>Santo André</v>
      </c>
    </row>
    <row r="10683" spans="1:12" x14ac:dyDescent="0.25">
      <c r="A10683" s="79">
        <v>2024</v>
      </c>
      <c r="B10683" s="79" t="s">
        <v>379</v>
      </c>
      <c r="C10683" s="79" t="s">
        <v>514</v>
      </c>
      <c r="D10683" s="79" t="s">
        <v>45</v>
      </c>
      <c r="E10683" s="79" t="s">
        <v>175</v>
      </c>
      <c r="F10683" s="80">
        <v>12536</v>
      </c>
      <c r="G10683" s="35" t="str">
        <f>VLOOKUP(F10683,Apoio!A:B,2,FALSE)</f>
        <v>Vara Federal</v>
      </c>
      <c r="H10683" s="79" t="s">
        <v>179</v>
      </c>
      <c r="I10683" s="81">
        <v>2403</v>
      </c>
      <c r="J10683" s="2">
        <f>VLOOKUP($F10683,Apoio!$A:$F,4,FALSE)</f>
        <v>3</v>
      </c>
      <c r="K10683" s="2">
        <f>VLOOKUP($F10683,Apoio!$A:$F,5,FALSE)</f>
        <v>26</v>
      </c>
      <c r="L10683" s="24" t="str">
        <f>VLOOKUP($F10683,Apoio!$A:$F,6,FALSE)</f>
        <v>Santo André</v>
      </c>
    </row>
    <row r="10684" spans="1:12" x14ac:dyDescent="0.25">
      <c r="A10684" s="79">
        <v>2024</v>
      </c>
      <c r="B10684" s="79" t="s">
        <v>379</v>
      </c>
      <c r="C10684" s="79" t="s">
        <v>514</v>
      </c>
      <c r="D10684" s="79" t="s">
        <v>45</v>
      </c>
      <c r="E10684" s="79" t="s">
        <v>175</v>
      </c>
      <c r="F10684" s="80">
        <v>52502</v>
      </c>
      <c r="G10684" s="35" t="str">
        <f>VLOOKUP(F10684,Apoio!A:B,2,FALSE)</f>
        <v>Vara Federal</v>
      </c>
      <c r="H10684" s="79" t="s">
        <v>362</v>
      </c>
      <c r="I10684" s="81">
        <v>35</v>
      </c>
      <c r="J10684" s="2" t="str">
        <f>VLOOKUP($F10684,Apoio!$A:$F,4,FALSE)</f>
        <v>CECON</v>
      </c>
      <c r="K10684" s="2">
        <f>VLOOKUP($F10684,Apoio!$A:$F,5,FALSE)</f>
        <v>26</v>
      </c>
      <c r="L10684" s="24" t="str">
        <f>VLOOKUP($F10684,Apoio!$A:$F,6,FALSE)</f>
        <v>Santo André</v>
      </c>
    </row>
    <row r="10685" spans="1:12" x14ac:dyDescent="0.25">
      <c r="A10685" s="79">
        <v>2024</v>
      </c>
      <c r="B10685" s="79" t="s">
        <v>379</v>
      </c>
      <c r="C10685" s="79" t="s">
        <v>527</v>
      </c>
      <c r="D10685" s="79" t="s">
        <v>45</v>
      </c>
      <c r="E10685" s="79" t="s">
        <v>175</v>
      </c>
      <c r="F10685" s="80">
        <v>52502</v>
      </c>
      <c r="G10685" s="35" t="str">
        <f>VLOOKUP(F10685,Apoio!A:B,2,FALSE)</f>
        <v>Vara Federal</v>
      </c>
      <c r="H10685" s="79" t="s">
        <v>362</v>
      </c>
      <c r="I10685" s="81">
        <v>1</v>
      </c>
      <c r="J10685" s="2" t="str">
        <f>VLOOKUP($F10685,Apoio!$A:$F,4,FALSE)</f>
        <v>CECON</v>
      </c>
      <c r="K10685" s="2">
        <f>VLOOKUP($F10685,Apoio!$A:$F,5,FALSE)</f>
        <v>26</v>
      </c>
      <c r="L10685" s="24" t="str">
        <f>VLOOKUP($F10685,Apoio!$A:$F,6,FALSE)</f>
        <v>Santo André</v>
      </c>
    </row>
    <row r="10686" spans="1:12" x14ac:dyDescent="0.25">
      <c r="A10686" s="79">
        <v>2024</v>
      </c>
      <c r="B10686" s="79" t="s">
        <v>379</v>
      </c>
      <c r="C10686" s="79" t="s">
        <v>514</v>
      </c>
      <c r="D10686" s="79" t="s">
        <v>45</v>
      </c>
      <c r="E10686" s="79" t="s">
        <v>175</v>
      </c>
      <c r="F10686" s="80">
        <v>52502</v>
      </c>
      <c r="G10686" s="35" t="str">
        <f>VLOOKUP(F10686,Apoio!A:B,2,FALSE)</f>
        <v>Vara Federal</v>
      </c>
      <c r="H10686" s="79" t="s">
        <v>362</v>
      </c>
      <c r="I10686" s="81">
        <v>7</v>
      </c>
      <c r="J10686" s="2" t="str">
        <f>VLOOKUP($F10686,Apoio!$A:$F,4,FALSE)</f>
        <v>CECON</v>
      </c>
      <c r="K10686" s="2">
        <f>VLOOKUP($F10686,Apoio!$A:$F,5,FALSE)</f>
        <v>26</v>
      </c>
      <c r="L10686" s="24" t="str">
        <f>VLOOKUP($F10686,Apoio!$A:$F,6,FALSE)</f>
        <v>Santo André</v>
      </c>
    </row>
    <row r="10687" spans="1:12" x14ac:dyDescent="0.25">
      <c r="A10687" s="79">
        <v>2024</v>
      </c>
      <c r="B10687" s="79" t="s">
        <v>379</v>
      </c>
      <c r="C10687" s="79" t="s">
        <v>527</v>
      </c>
      <c r="D10687" s="79" t="s">
        <v>45</v>
      </c>
      <c r="E10687" s="79" t="s">
        <v>180</v>
      </c>
      <c r="F10687" s="80">
        <v>12958</v>
      </c>
      <c r="G10687" s="35" t="str">
        <f>VLOOKUP(F10687,Apoio!A:B,2,FALSE)</f>
        <v>Vara Federal</v>
      </c>
      <c r="H10687" s="79" t="s">
        <v>181</v>
      </c>
      <c r="I10687" s="81">
        <v>3377</v>
      </c>
      <c r="J10687" s="2">
        <f>VLOOKUP($F10687,Apoio!$A:$F,4,FALSE)</f>
        <v>1</v>
      </c>
      <c r="K10687" s="2">
        <f>VLOOKUP($F10687,Apoio!$A:$F,5,FALSE)</f>
        <v>4</v>
      </c>
      <c r="L10687" s="24" t="str">
        <f>VLOOKUP($F10687,Apoio!$A:$F,6,FALSE)</f>
        <v>Santos</v>
      </c>
    </row>
    <row r="10688" spans="1:12" x14ac:dyDescent="0.25">
      <c r="A10688" s="79">
        <v>2024</v>
      </c>
      <c r="B10688" s="79" t="s">
        <v>379</v>
      </c>
      <c r="C10688" s="79" t="s">
        <v>514</v>
      </c>
      <c r="D10688" s="79" t="s">
        <v>45</v>
      </c>
      <c r="E10688" s="79" t="s">
        <v>180</v>
      </c>
      <c r="F10688" s="80">
        <v>12958</v>
      </c>
      <c r="G10688" s="35" t="str">
        <f>VLOOKUP(F10688,Apoio!A:B,2,FALSE)</f>
        <v>Vara Federal</v>
      </c>
      <c r="H10688" s="79" t="s">
        <v>181</v>
      </c>
      <c r="I10688" s="81">
        <v>2736</v>
      </c>
      <c r="J10688" s="2">
        <f>VLOOKUP($F10688,Apoio!$A:$F,4,FALSE)</f>
        <v>1</v>
      </c>
      <c r="K10688" s="2">
        <f>VLOOKUP($F10688,Apoio!$A:$F,5,FALSE)</f>
        <v>4</v>
      </c>
      <c r="L10688" s="24" t="str">
        <f>VLOOKUP($F10688,Apoio!$A:$F,6,FALSE)</f>
        <v>Santos</v>
      </c>
    </row>
    <row r="10689" spans="1:12" x14ac:dyDescent="0.25">
      <c r="A10689" s="79">
        <v>2024</v>
      </c>
      <c r="B10689" s="79" t="s">
        <v>379</v>
      </c>
      <c r="C10689" s="79" t="s">
        <v>527</v>
      </c>
      <c r="D10689" s="79" t="s">
        <v>45</v>
      </c>
      <c r="E10689" s="79" t="s">
        <v>180</v>
      </c>
      <c r="F10689" s="80">
        <v>14037</v>
      </c>
      <c r="G10689" s="35" t="str">
        <f>VLOOKUP(F10689,Apoio!A:B,2,FALSE)</f>
        <v>Juizado</v>
      </c>
      <c r="H10689" s="79" t="s">
        <v>182</v>
      </c>
      <c r="I10689" s="81">
        <v>1761</v>
      </c>
      <c r="J10689" s="2">
        <f>VLOOKUP($F10689,Apoio!$A:$F,4,FALSE)</f>
        <v>1</v>
      </c>
      <c r="K10689" s="2">
        <f>VLOOKUP($F10689,Apoio!$A:$F,5,FALSE)</f>
        <v>4</v>
      </c>
      <c r="L10689" s="24" t="str">
        <f>VLOOKUP($F10689,Apoio!$A:$F,6,FALSE)</f>
        <v>Santos</v>
      </c>
    </row>
    <row r="10690" spans="1:12" x14ac:dyDescent="0.25">
      <c r="A10690" s="79">
        <v>2024</v>
      </c>
      <c r="B10690" s="79" t="s">
        <v>379</v>
      </c>
      <c r="C10690" s="79" t="s">
        <v>514</v>
      </c>
      <c r="D10690" s="79" t="s">
        <v>45</v>
      </c>
      <c r="E10690" s="79" t="s">
        <v>180</v>
      </c>
      <c r="F10690" s="80">
        <v>14037</v>
      </c>
      <c r="G10690" s="35" t="str">
        <f>VLOOKUP(F10690,Apoio!A:B,2,FALSE)</f>
        <v>Juizado</v>
      </c>
      <c r="H10690" s="79" t="s">
        <v>182</v>
      </c>
      <c r="I10690" s="81">
        <v>7455</v>
      </c>
      <c r="J10690" s="2">
        <f>VLOOKUP($F10690,Apoio!$A:$F,4,FALSE)</f>
        <v>1</v>
      </c>
      <c r="K10690" s="2">
        <f>VLOOKUP($F10690,Apoio!$A:$F,5,FALSE)</f>
        <v>4</v>
      </c>
      <c r="L10690" s="24" t="str">
        <f>VLOOKUP($F10690,Apoio!$A:$F,6,FALSE)</f>
        <v>Santos</v>
      </c>
    </row>
    <row r="10691" spans="1:12" x14ac:dyDescent="0.25">
      <c r="A10691" s="79">
        <v>2024</v>
      </c>
      <c r="B10691" s="79" t="s">
        <v>379</v>
      </c>
      <c r="C10691" s="79" t="s">
        <v>527</v>
      </c>
      <c r="D10691" s="79" t="s">
        <v>45</v>
      </c>
      <c r="E10691" s="79" t="s">
        <v>180</v>
      </c>
      <c r="F10691" s="80">
        <v>12959</v>
      </c>
      <c r="G10691" s="35" t="str">
        <f>VLOOKUP(F10691,Apoio!A:B,2,FALSE)</f>
        <v>Vara Federal</v>
      </c>
      <c r="H10691" s="79" t="s">
        <v>183</v>
      </c>
      <c r="I10691" s="81">
        <v>2513</v>
      </c>
      <c r="J10691" s="2">
        <f>VLOOKUP($F10691,Apoio!$A:$F,4,FALSE)</f>
        <v>2</v>
      </c>
      <c r="K10691" s="2">
        <f>VLOOKUP($F10691,Apoio!$A:$F,5,FALSE)</f>
        <v>4</v>
      </c>
      <c r="L10691" s="24" t="str">
        <f>VLOOKUP($F10691,Apoio!$A:$F,6,FALSE)</f>
        <v>Santos</v>
      </c>
    </row>
    <row r="10692" spans="1:12" x14ac:dyDescent="0.25">
      <c r="A10692" s="79">
        <v>2024</v>
      </c>
      <c r="B10692" s="79" t="s">
        <v>379</v>
      </c>
      <c r="C10692" s="79" t="s">
        <v>514</v>
      </c>
      <c r="D10692" s="79" t="s">
        <v>45</v>
      </c>
      <c r="E10692" s="79" t="s">
        <v>180</v>
      </c>
      <c r="F10692" s="80">
        <v>12959</v>
      </c>
      <c r="G10692" s="35" t="str">
        <f>VLOOKUP(F10692,Apoio!A:B,2,FALSE)</f>
        <v>Vara Federal</v>
      </c>
      <c r="H10692" s="79" t="s">
        <v>183</v>
      </c>
      <c r="I10692" s="81">
        <v>2202</v>
      </c>
      <c r="J10692" s="2">
        <f>VLOOKUP($F10692,Apoio!$A:$F,4,FALSE)</f>
        <v>2</v>
      </c>
      <c r="K10692" s="2">
        <f>VLOOKUP($F10692,Apoio!$A:$F,5,FALSE)</f>
        <v>4</v>
      </c>
      <c r="L10692" s="24" t="str">
        <f>VLOOKUP($F10692,Apoio!$A:$F,6,FALSE)</f>
        <v>Santos</v>
      </c>
    </row>
    <row r="10693" spans="1:12" x14ac:dyDescent="0.25">
      <c r="A10693" s="79">
        <v>2024</v>
      </c>
      <c r="B10693" s="79" t="s">
        <v>379</v>
      </c>
      <c r="C10693" s="79" t="s">
        <v>527</v>
      </c>
      <c r="D10693" s="79" t="s">
        <v>45</v>
      </c>
      <c r="E10693" s="79" t="s">
        <v>180</v>
      </c>
      <c r="F10693" s="80">
        <v>12464</v>
      </c>
      <c r="G10693" s="35" t="str">
        <f>VLOOKUP(F10693,Apoio!A:B,2,FALSE)</f>
        <v>Vara Federal</v>
      </c>
      <c r="H10693" s="79" t="s">
        <v>184</v>
      </c>
      <c r="I10693" s="81">
        <v>3040</v>
      </c>
      <c r="J10693" s="2">
        <f>VLOOKUP($F10693,Apoio!$A:$F,4,FALSE)</f>
        <v>3</v>
      </c>
      <c r="K10693" s="2">
        <f>VLOOKUP($F10693,Apoio!$A:$F,5,FALSE)</f>
        <v>4</v>
      </c>
      <c r="L10693" s="24" t="str">
        <f>VLOOKUP($F10693,Apoio!$A:$F,6,FALSE)</f>
        <v>Santos</v>
      </c>
    </row>
    <row r="10694" spans="1:12" x14ac:dyDescent="0.25">
      <c r="A10694" s="79">
        <v>2024</v>
      </c>
      <c r="B10694" s="79" t="s">
        <v>379</v>
      </c>
      <c r="C10694" s="79" t="s">
        <v>514</v>
      </c>
      <c r="D10694" s="79" t="s">
        <v>45</v>
      </c>
      <c r="E10694" s="79" t="s">
        <v>180</v>
      </c>
      <c r="F10694" s="80">
        <v>12464</v>
      </c>
      <c r="G10694" s="35" t="str">
        <f>VLOOKUP(F10694,Apoio!A:B,2,FALSE)</f>
        <v>Vara Federal</v>
      </c>
      <c r="H10694" s="79" t="s">
        <v>184</v>
      </c>
      <c r="I10694" s="81">
        <v>2429</v>
      </c>
      <c r="J10694" s="2">
        <f>VLOOKUP($F10694,Apoio!$A:$F,4,FALSE)</f>
        <v>3</v>
      </c>
      <c r="K10694" s="2">
        <f>VLOOKUP($F10694,Apoio!$A:$F,5,FALSE)</f>
        <v>4</v>
      </c>
      <c r="L10694" s="24" t="str">
        <f>VLOOKUP($F10694,Apoio!$A:$F,6,FALSE)</f>
        <v>Santos</v>
      </c>
    </row>
    <row r="10695" spans="1:12" x14ac:dyDescent="0.25">
      <c r="A10695" s="79">
        <v>2024</v>
      </c>
      <c r="B10695" s="79" t="s">
        <v>379</v>
      </c>
      <c r="C10695" s="79" t="s">
        <v>527</v>
      </c>
      <c r="D10695" s="79" t="s">
        <v>45</v>
      </c>
      <c r="E10695" s="79" t="s">
        <v>180</v>
      </c>
      <c r="F10695" s="80">
        <v>12960</v>
      </c>
      <c r="G10695" s="35" t="str">
        <f>VLOOKUP(F10695,Apoio!A:B,2,FALSE)</f>
        <v>Vara Federal</v>
      </c>
      <c r="H10695" s="79" t="s">
        <v>185</v>
      </c>
      <c r="I10695" s="81">
        <v>2375</v>
      </c>
      <c r="J10695" s="2">
        <f>VLOOKUP($F10695,Apoio!$A:$F,4,FALSE)</f>
        <v>4</v>
      </c>
      <c r="K10695" s="2">
        <f>VLOOKUP($F10695,Apoio!$A:$F,5,FALSE)</f>
        <v>4</v>
      </c>
      <c r="L10695" s="24" t="str">
        <f>VLOOKUP($F10695,Apoio!$A:$F,6,FALSE)</f>
        <v>Santos</v>
      </c>
    </row>
    <row r="10696" spans="1:12" x14ac:dyDescent="0.25">
      <c r="A10696" s="79">
        <v>2024</v>
      </c>
      <c r="B10696" s="79" t="s">
        <v>379</v>
      </c>
      <c r="C10696" s="79" t="s">
        <v>514</v>
      </c>
      <c r="D10696" s="79" t="s">
        <v>45</v>
      </c>
      <c r="E10696" s="79" t="s">
        <v>180</v>
      </c>
      <c r="F10696" s="80">
        <v>12960</v>
      </c>
      <c r="G10696" s="35" t="str">
        <f>VLOOKUP(F10696,Apoio!A:B,2,FALSE)</f>
        <v>Vara Federal</v>
      </c>
      <c r="H10696" s="79" t="s">
        <v>185</v>
      </c>
      <c r="I10696" s="81">
        <v>2329</v>
      </c>
      <c r="J10696" s="2">
        <f>VLOOKUP($F10696,Apoio!$A:$F,4,FALSE)</f>
        <v>4</v>
      </c>
      <c r="K10696" s="2">
        <f>VLOOKUP($F10696,Apoio!$A:$F,5,FALSE)</f>
        <v>4</v>
      </c>
      <c r="L10696" s="24" t="str">
        <f>VLOOKUP($F10696,Apoio!$A:$F,6,FALSE)</f>
        <v>Santos</v>
      </c>
    </row>
    <row r="10697" spans="1:12" x14ac:dyDescent="0.25">
      <c r="A10697" s="79">
        <v>2024</v>
      </c>
      <c r="B10697" s="79" t="s">
        <v>379</v>
      </c>
      <c r="C10697" s="79" t="s">
        <v>527</v>
      </c>
      <c r="D10697" s="79" t="s">
        <v>45</v>
      </c>
      <c r="E10697" s="79" t="s">
        <v>180</v>
      </c>
      <c r="F10697" s="80">
        <v>12465</v>
      </c>
      <c r="G10697" s="35" t="str">
        <f>VLOOKUP(F10697,Apoio!A:B,2,FALSE)</f>
        <v>Vara Federal</v>
      </c>
      <c r="H10697" s="79" t="s">
        <v>186</v>
      </c>
      <c r="I10697" s="81">
        <v>220</v>
      </c>
      <c r="J10697" s="2">
        <f>VLOOKUP($F10697,Apoio!$A:$F,4,FALSE)</f>
        <v>5</v>
      </c>
      <c r="K10697" s="2">
        <f>VLOOKUP($F10697,Apoio!$A:$F,5,FALSE)</f>
        <v>4</v>
      </c>
      <c r="L10697" s="24" t="str">
        <f>VLOOKUP($F10697,Apoio!$A:$F,6,FALSE)</f>
        <v>Santos</v>
      </c>
    </row>
    <row r="10698" spans="1:12" x14ac:dyDescent="0.25">
      <c r="A10698" s="79">
        <v>2024</v>
      </c>
      <c r="B10698" s="79" t="s">
        <v>379</v>
      </c>
      <c r="C10698" s="79" t="s">
        <v>514</v>
      </c>
      <c r="D10698" s="79" t="s">
        <v>45</v>
      </c>
      <c r="E10698" s="79" t="s">
        <v>180</v>
      </c>
      <c r="F10698" s="80">
        <v>12465</v>
      </c>
      <c r="G10698" s="35" t="str">
        <f>VLOOKUP(F10698,Apoio!A:B,2,FALSE)</f>
        <v>Vara Federal</v>
      </c>
      <c r="H10698" s="79" t="s">
        <v>186</v>
      </c>
      <c r="I10698" s="81">
        <v>291</v>
      </c>
      <c r="J10698" s="2">
        <f>VLOOKUP($F10698,Apoio!$A:$F,4,FALSE)</f>
        <v>5</v>
      </c>
      <c r="K10698" s="2">
        <f>VLOOKUP($F10698,Apoio!$A:$F,5,FALSE)</f>
        <v>4</v>
      </c>
      <c r="L10698" s="24" t="str">
        <f>VLOOKUP($F10698,Apoio!$A:$F,6,FALSE)</f>
        <v>Santos</v>
      </c>
    </row>
    <row r="10699" spans="1:12" x14ac:dyDescent="0.25">
      <c r="A10699" s="79">
        <v>2024</v>
      </c>
      <c r="B10699" s="79" t="s">
        <v>379</v>
      </c>
      <c r="C10699" s="79" t="s">
        <v>527</v>
      </c>
      <c r="D10699" s="79" t="s">
        <v>45</v>
      </c>
      <c r="E10699" s="79" t="s">
        <v>180</v>
      </c>
      <c r="F10699" s="80">
        <v>12466</v>
      </c>
      <c r="G10699" s="35" t="str">
        <f>VLOOKUP(F10699,Apoio!A:B,2,FALSE)</f>
        <v>Vara Federal</v>
      </c>
      <c r="H10699" s="79" t="s">
        <v>187</v>
      </c>
      <c r="I10699" s="81">
        <v>191</v>
      </c>
      <c r="J10699" s="2">
        <f>VLOOKUP($F10699,Apoio!$A:$F,4,FALSE)</f>
        <v>6</v>
      </c>
      <c r="K10699" s="2">
        <f>VLOOKUP($F10699,Apoio!$A:$F,5,FALSE)</f>
        <v>4</v>
      </c>
      <c r="L10699" s="24" t="str">
        <f>VLOOKUP($F10699,Apoio!$A:$F,6,FALSE)</f>
        <v>Santos</v>
      </c>
    </row>
    <row r="10700" spans="1:12" x14ac:dyDescent="0.25">
      <c r="A10700" s="79">
        <v>2024</v>
      </c>
      <c r="B10700" s="79" t="s">
        <v>379</v>
      </c>
      <c r="C10700" s="79" t="s">
        <v>514</v>
      </c>
      <c r="D10700" s="79" t="s">
        <v>45</v>
      </c>
      <c r="E10700" s="79" t="s">
        <v>180</v>
      </c>
      <c r="F10700" s="80">
        <v>12466</v>
      </c>
      <c r="G10700" s="35" t="str">
        <f>VLOOKUP(F10700,Apoio!A:B,2,FALSE)</f>
        <v>Vara Federal</v>
      </c>
      <c r="H10700" s="79" t="s">
        <v>187</v>
      </c>
      <c r="I10700" s="81">
        <v>410</v>
      </c>
      <c r="J10700" s="2">
        <f>VLOOKUP($F10700,Apoio!$A:$F,4,FALSE)</f>
        <v>6</v>
      </c>
      <c r="K10700" s="2">
        <f>VLOOKUP($F10700,Apoio!$A:$F,5,FALSE)</f>
        <v>4</v>
      </c>
      <c r="L10700" s="24" t="str">
        <f>VLOOKUP($F10700,Apoio!$A:$F,6,FALSE)</f>
        <v>Santos</v>
      </c>
    </row>
    <row r="10701" spans="1:12" x14ac:dyDescent="0.25">
      <c r="A10701" s="79">
        <v>2024</v>
      </c>
      <c r="B10701" s="79" t="s">
        <v>379</v>
      </c>
      <c r="C10701" s="79" t="s">
        <v>527</v>
      </c>
      <c r="D10701" s="79" t="s">
        <v>45</v>
      </c>
      <c r="E10701" s="79" t="s">
        <v>180</v>
      </c>
      <c r="F10701" s="80">
        <v>14314</v>
      </c>
      <c r="G10701" s="35" t="str">
        <f>VLOOKUP(F10701,Apoio!A:B,2,FALSE)</f>
        <v>Vara Federal</v>
      </c>
      <c r="H10701" s="79" t="s">
        <v>188</v>
      </c>
      <c r="I10701" s="81">
        <v>30280</v>
      </c>
      <c r="J10701" s="2">
        <f>VLOOKUP($F10701,Apoio!$A:$F,4,FALSE)</f>
        <v>7</v>
      </c>
      <c r="K10701" s="2">
        <f>VLOOKUP($F10701,Apoio!$A:$F,5,FALSE)</f>
        <v>4</v>
      </c>
      <c r="L10701" s="24" t="str">
        <f>VLOOKUP($F10701,Apoio!$A:$F,6,FALSE)</f>
        <v>Santos</v>
      </c>
    </row>
    <row r="10702" spans="1:12" x14ac:dyDescent="0.25">
      <c r="A10702" s="79">
        <v>2024</v>
      </c>
      <c r="B10702" s="79" t="s">
        <v>379</v>
      </c>
      <c r="C10702" s="79" t="s">
        <v>514</v>
      </c>
      <c r="D10702" s="79" t="s">
        <v>45</v>
      </c>
      <c r="E10702" s="79" t="s">
        <v>180</v>
      </c>
      <c r="F10702" s="80">
        <v>14314</v>
      </c>
      <c r="G10702" s="35" t="str">
        <f>VLOOKUP(F10702,Apoio!A:B,2,FALSE)</f>
        <v>Vara Federal</v>
      </c>
      <c r="H10702" s="79" t="s">
        <v>188</v>
      </c>
      <c r="I10702" s="81">
        <v>12149</v>
      </c>
      <c r="J10702" s="2">
        <f>VLOOKUP($F10702,Apoio!$A:$F,4,FALSE)</f>
        <v>7</v>
      </c>
      <c r="K10702" s="2">
        <f>VLOOKUP($F10702,Apoio!$A:$F,5,FALSE)</f>
        <v>4</v>
      </c>
      <c r="L10702" s="24" t="str">
        <f>VLOOKUP($F10702,Apoio!$A:$F,6,FALSE)</f>
        <v>Santos</v>
      </c>
    </row>
    <row r="10703" spans="1:12" x14ac:dyDescent="0.25">
      <c r="A10703" s="79">
        <v>2024</v>
      </c>
      <c r="B10703" s="79" t="s">
        <v>379</v>
      </c>
      <c r="C10703" s="79" t="s">
        <v>514</v>
      </c>
      <c r="D10703" s="79" t="s">
        <v>45</v>
      </c>
      <c r="E10703" s="79" t="s">
        <v>180</v>
      </c>
      <c r="F10703" s="80">
        <v>52505</v>
      </c>
      <c r="G10703" s="35" t="str">
        <f>VLOOKUP(F10703,Apoio!A:B,2,FALSE)</f>
        <v>Vara Federal</v>
      </c>
      <c r="H10703" s="79" t="s">
        <v>367</v>
      </c>
      <c r="I10703" s="81">
        <v>59</v>
      </c>
      <c r="J10703" s="2" t="str">
        <f>VLOOKUP($F10703,Apoio!$A:$F,4,FALSE)</f>
        <v>CECON</v>
      </c>
      <c r="K10703" s="2">
        <f>VLOOKUP($F10703,Apoio!$A:$F,5,FALSE)</f>
        <v>4</v>
      </c>
      <c r="L10703" s="24" t="str">
        <f>VLOOKUP($F10703,Apoio!$A:$F,6,FALSE)</f>
        <v>Santos</v>
      </c>
    </row>
    <row r="10704" spans="1:12" x14ac:dyDescent="0.25">
      <c r="A10704" s="79">
        <v>2024</v>
      </c>
      <c r="B10704" s="79" t="s">
        <v>379</v>
      </c>
      <c r="C10704" s="79" t="s">
        <v>514</v>
      </c>
      <c r="D10704" s="79" t="s">
        <v>45</v>
      </c>
      <c r="E10704" s="79" t="s">
        <v>180</v>
      </c>
      <c r="F10704" s="80">
        <v>52505</v>
      </c>
      <c r="G10704" s="35" t="str">
        <f>VLOOKUP(F10704,Apoio!A:B,2,FALSE)</f>
        <v>Vara Federal</v>
      </c>
      <c r="H10704" s="79" t="s">
        <v>367</v>
      </c>
      <c r="I10704" s="81">
        <v>7</v>
      </c>
      <c r="J10704" s="2" t="str">
        <f>VLOOKUP($F10704,Apoio!$A:$F,4,FALSE)</f>
        <v>CECON</v>
      </c>
      <c r="K10704" s="2">
        <f>VLOOKUP($F10704,Apoio!$A:$F,5,FALSE)</f>
        <v>4</v>
      </c>
      <c r="L10704" s="24" t="str">
        <f>VLOOKUP($F10704,Apoio!$A:$F,6,FALSE)</f>
        <v>Santos</v>
      </c>
    </row>
    <row r="10705" spans="1:12" x14ac:dyDescent="0.25">
      <c r="A10705" s="79">
        <v>2024</v>
      </c>
      <c r="B10705" s="79" t="s">
        <v>379</v>
      </c>
      <c r="C10705" s="79" t="s">
        <v>527</v>
      </c>
      <c r="D10705" s="79" t="s">
        <v>45</v>
      </c>
      <c r="E10705" s="79" t="s">
        <v>189</v>
      </c>
      <c r="F10705" s="80">
        <v>12502</v>
      </c>
      <c r="G10705" s="35" t="str">
        <f>VLOOKUP(F10705,Apoio!A:B,2,FALSE)</f>
        <v>Vara Federal</v>
      </c>
      <c r="H10705" s="79" t="s">
        <v>190</v>
      </c>
      <c r="I10705" s="81">
        <v>5414</v>
      </c>
      <c r="J10705" s="2">
        <f>VLOOKUP($F10705,Apoio!$A:$F,4,FALSE)</f>
        <v>1</v>
      </c>
      <c r="K10705" s="2">
        <f>VLOOKUP($F10705,Apoio!$A:$F,5,FALSE)</f>
        <v>14</v>
      </c>
      <c r="L10705" s="24" t="str">
        <f>VLOOKUP($F10705,Apoio!$A:$F,6,FALSE)</f>
        <v>São Bernardo do Campo</v>
      </c>
    </row>
    <row r="10706" spans="1:12" x14ac:dyDescent="0.25">
      <c r="A10706" s="79">
        <v>2024</v>
      </c>
      <c r="B10706" s="79" t="s">
        <v>379</v>
      </c>
      <c r="C10706" s="79" t="s">
        <v>514</v>
      </c>
      <c r="D10706" s="79" t="s">
        <v>45</v>
      </c>
      <c r="E10706" s="79" t="s">
        <v>189</v>
      </c>
      <c r="F10706" s="80">
        <v>12502</v>
      </c>
      <c r="G10706" s="35" t="str">
        <f>VLOOKUP(F10706,Apoio!A:B,2,FALSE)</f>
        <v>Vara Federal</v>
      </c>
      <c r="H10706" s="79" t="s">
        <v>190</v>
      </c>
      <c r="I10706" s="81">
        <v>2966</v>
      </c>
      <c r="J10706" s="2">
        <f>VLOOKUP($F10706,Apoio!$A:$F,4,FALSE)</f>
        <v>1</v>
      </c>
      <c r="K10706" s="2">
        <f>VLOOKUP($F10706,Apoio!$A:$F,5,FALSE)</f>
        <v>14</v>
      </c>
      <c r="L10706" s="24" t="str">
        <f>VLOOKUP($F10706,Apoio!$A:$F,6,FALSE)</f>
        <v>São Bernardo do Campo</v>
      </c>
    </row>
    <row r="10707" spans="1:12" x14ac:dyDescent="0.25">
      <c r="A10707" s="79">
        <v>2024</v>
      </c>
      <c r="B10707" s="79" t="s">
        <v>379</v>
      </c>
      <c r="C10707" s="79" t="s">
        <v>527</v>
      </c>
      <c r="D10707" s="79" t="s">
        <v>45</v>
      </c>
      <c r="E10707" s="79" t="s">
        <v>189</v>
      </c>
      <c r="F10707" s="80">
        <v>17884</v>
      </c>
      <c r="G10707" s="35" t="str">
        <f>VLOOKUP(F10707,Apoio!A:B,2,FALSE)</f>
        <v>Juizado</v>
      </c>
      <c r="H10707" s="79" t="s">
        <v>191</v>
      </c>
      <c r="I10707" s="81">
        <v>7732</v>
      </c>
      <c r="J10707" s="2">
        <f>VLOOKUP($F10707,Apoio!$A:$F,4,FALSE)</f>
        <v>1</v>
      </c>
      <c r="K10707" s="2">
        <f>VLOOKUP($F10707,Apoio!$A:$F,5,FALSE)</f>
        <v>14</v>
      </c>
      <c r="L10707" s="24" t="str">
        <f>VLOOKUP($F10707,Apoio!$A:$F,6,FALSE)</f>
        <v>São Bernardo Do Campo</v>
      </c>
    </row>
    <row r="10708" spans="1:12" x14ac:dyDescent="0.25">
      <c r="A10708" s="79">
        <v>2024</v>
      </c>
      <c r="B10708" s="79" t="s">
        <v>379</v>
      </c>
      <c r="C10708" s="79" t="s">
        <v>514</v>
      </c>
      <c r="D10708" s="79" t="s">
        <v>45</v>
      </c>
      <c r="E10708" s="79" t="s">
        <v>189</v>
      </c>
      <c r="F10708" s="80">
        <v>17884</v>
      </c>
      <c r="G10708" s="35" t="str">
        <f>VLOOKUP(F10708,Apoio!A:B,2,FALSE)</f>
        <v>Juizado</v>
      </c>
      <c r="H10708" s="79" t="s">
        <v>191</v>
      </c>
      <c r="I10708" s="81">
        <v>7336</v>
      </c>
      <c r="J10708" s="2">
        <f>VLOOKUP($F10708,Apoio!$A:$F,4,FALSE)</f>
        <v>1</v>
      </c>
      <c r="K10708" s="2">
        <f>VLOOKUP($F10708,Apoio!$A:$F,5,FALSE)</f>
        <v>14</v>
      </c>
      <c r="L10708" s="24" t="str">
        <f>VLOOKUP($F10708,Apoio!$A:$F,6,FALSE)</f>
        <v>São Bernardo Do Campo</v>
      </c>
    </row>
    <row r="10709" spans="1:12" x14ac:dyDescent="0.25">
      <c r="A10709" s="79">
        <v>2024</v>
      </c>
      <c r="B10709" s="79" t="s">
        <v>379</v>
      </c>
      <c r="C10709" s="79" t="s">
        <v>527</v>
      </c>
      <c r="D10709" s="79" t="s">
        <v>45</v>
      </c>
      <c r="E10709" s="79" t="s">
        <v>189</v>
      </c>
      <c r="F10709" s="80">
        <v>12503</v>
      </c>
      <c r="G10709" s="35" t="str">
        <f>VLOOKUP(F10709,Apoio!A:B,2,FALSE)</f>
        <v>Vara Federal</v>
      </c>
      <c r="H10709" s="79" t="s">
        <v>192</v>
      </c>
      <c r="I10709" s="81">
        <v>31364</v>
      </c>
      <c r="J10709" s="2">
        <f>VLOOKUP($F10709,Apoio!$A:$F,4,FALSE)</f>
        <v>2</v>
      </c>
      <c r="K10709" s="2">
        <f>VLOOKUP($F10709,Apoio!$A:$F,5,FALSE)</f>
        <v>14</v>
      </c>
      <c r="L10709" s="24" t="str">
        <f>VLOOKUP($F10709,Apoio!$A:$F,6,FALSE)</f>
        <v>São Bernardo do Campo</v>
      </c>
    </row>
    <row r="10710" spans="1:12" x14ac:dyDescent="0.25">
      <c r="A10710" s="79">
        <v>2024</v>
      </c>
      <c r="B10710" s="79" t="s">
        <v>379</v>
      </c>
      <c r="C10710" s="79" t="s">
        <v>514</v>
      </c>
      <c r="D10710" s="79" t="s">
        <v>45</v>
      </c>
      <c r="E10710" s="79" t="s">
        <v>189</v>
      </c>
      <c r="F10710" s="80">
        <v>12503</v>
      </c>
      <c r="G10710" s="35" t="str">
        <f>VLOOKUP(F10710,Apoio!A:B,2,FALSE)</f>
        <v>Vara Federal</v>
      </c>
      <c r="H10710" s="79" t="s">
        <v>192</v>
      </c>
      <c r="I10710" s="81">
        <v>9427</v>
      </c>
      <c r="J10710" s="2">
        <f>VLOOKUP($F10710,Apoio!$A:$F,4,FALSE)</f>
        <v>2</v>
      </c>
      <c r="K10710" s="2">
        <f>VLOOKUP($F10710,Apoio!$A:$F,5,FALSE)</f>
        <v>14</v>
      </c>
      <c r="L10710" s="24" t="str">
        <f>VLOOKUP($F10710,Apoio!$A:$F,6,FALSE)</f>
        <v>São Bernardo do Campo</v>
      </c>
    </row>
    <row r="10711" spans="1:12" x14ac:dyDescent="0.25">
      <c r="A10711" s="79">
        <v>2024</v>
      </c>
      <c r="B10711" s="79" t="s">
        <v>379</v>
      </c>
      <c r="C10711" s="79" t="s">
        <v>527</v>
      </c>
      <c r="D10711" s="79" t="s">
        <v>45</v>
      </c>
      <c r="E10711" s="79" t="s">
        <v>189</v>
      </c>
      <c r="F10711" s="80">
        <v>83028</v>
      </c>
      <c r="G10711" s="35" t="str">
        <f>VLOOKUP(F10711,Apoio!A:B,2,FALSE)</f>
        <v>Juizado</v>
      </c>
      <c r="H10711" s="79" t="s">
        <v>193</v>
      </c>
      <c r="I10711" s="81">
        <v>8749</v>
      </c>
      <c r="J10711" s="2">
        <f>VLOOKUP($F10711,Apoio!$A:$F,4,FALSE)</f>
        <v>2</v>
      </c>
      <c r="K10711" s="2">
        <f>VLOOKUP($F10711,Apoio!$A:$F,5,FALSE)</f>
        <v>14</v>
      </c>
      <c r="L10711" s="24" t="str">
        <f>VLOOKUP($F10711,Apoio!$A:$F,6,FALSE)</f>
        <v>São Bernardo Do Campo</v>
      </c>
    </row>
    <row r="10712" spans="1:12" x14ac:dyDescent="0.25">
      <c r="A10712" s="79">
        <v>2024</v>
      </c>
      <c r="B10712" s="79" t="s">
        <v>379</v>
      </c>
      <c r="C10712" s="79" t="s">
        <v>514</v>
      </c>
      <c r="D10712" s="79" t="s">
        <v>45</v>
      </c>
      <c r="E10712" s="79" t="s">
        <v>189</v>
      </c>
      <c r="F10712" s="80">
        <v>83028</v>
      </c>
      <c r="G10712" s="35" t="str">
        <f>VLOOKUP(F10712,Apoio!A:B,2,FALSE)</f>
        <v>Juizado</v>
      </c>
      <c r="H10712" s="79" t="s">
        <v>193</v>
      </c>
      <c r="I10712" s="81">
        <v>5100</v>
      </c>
      <c r="J10712" s="2">
        <f>VLOOKUP($F10712,Apoio!$A:$F,4,FALSE)</f>
        <v>2</v>
      </c>
      <c r="K10712" s="2">
        <f>VLOOKUP($F10712,Apoio!$A:$F,5,FALSE)</f>
        <v>14</v>
      </c>
      <c r="L10712" s="24" t="str">
        <f>VLOOKUP($F10712,Apoio!$A:$F,6,FALSE)</f>
        <v>São Bernardo Do Campo</v>
      </c>
    </row>
    <row r="10713" spans="1:12" x14ac:dyDescent="0.25">
      <c r="A10713" s="79">
        <v>2024</v>
      </c>
      <c r="B10713" s="79" t="s">
        <v>379</v>
      </c>
      <c r="C10713" s="79" t="s">
        <v>527</v>
      </c>
      <c r="D10713" s="79" t="s">
        <v>45</v>
      </c>
      <c r="E10713" s="79" t="s">
        <v>189</v>
      </c>
      <c r="F10713" s="80">
        <v>12504</v>
      </c>
      <c r="G10713" s="35" t="str">
        <f>VLOOKUP(F10713,Apoio!A:B,2,FALSE)</f>
        <v>Vara Federal</v>
      </c>
      <c r="H10713" s="79" t="s">
        <v>194</v>
      </c>
      <c r="I10713" s="81">
        <v>1872</v>
      </c>
      <c r="J10713" s="2">
        <f>VLOOKUP($F10713,Apoio!$A:$F,4,FALSE)</f>
        <v>3</v>
      </c>
      <c r="K10713" s="2">
        <f>VLOOKUP($F10713,Apoio!$A:$F,5,FALSE)</f>
        <v>14</v>
      </c>
      <c r="L10713" s="24" t="str">
        <f>VLOOKUP($F10713,Apoio!$A:$F,6,FALSE)</f>
        <v>São Bernardo do Campo</v>
      </c>
    </row>
    <row r="10714" spans="1:12" x14ac:dyDescent="0.25">
      <c r="A10714" s="79">
        <v>2024</v>
      </c>
      <c r="B10714" s="79" t="s">
        <v>379</v>
      </c>
      <c r="C10714" s="79" t="s">
        <v>514</v>
      </c>
      <c r="D10714" s="79" t="s">
        <v>45</v>
      </c>
      <c r="E10714" s="79" t="s">
        <v>189</v>
      </c>
      <c r="F10714" s="80">
        <v>12504</v>
      </c>
      <c r="G10714" s="35" t="str">
        <f>VLOOKUP(F10714,Apoio!A:B,2,FALSE)</f>
        <v>Vara Federal</v>
      </c>
      <c r="H10714" s="79" t="s">
        <v>194</v>
      </c>
      <c r="I10714" s="81">
        <v>1718</v>
      </c>
      <c r="J10714" s="2">
        <f>VLOOKUP($F10714,Apoio!$A:$F,4,FALSE)</f>
        <v>3</v>
      </c>
      <c r="K10714" s="2">
        <f>VLOOKUP($F10714,Apoio!$A:$F,5,FALSE)</f>
        <v>14</v>
      </c>
      <c r="L10714" s="24" t="str">
        <f>VLOOKUP($F10714,Apoio!$A:$F,6,FALSE)</f>
        <v>São Bernardo do Campo</v>
      </c>
    </row>
    <row r="10715" spans="1:12" x14ac:dyDescent="0.25">
      <c r="A10715" s="79">
        <v>2024</v>
      </c>
      <c r="B10715" s="79" t="s">
        <v>379</v>
      </c>
      <c r="C10715" s="79" t="s">
        <v>514</v>
      </c>
      <c r="D10715" s="79" t="s">
        <v>45</v>
      </c>
      <c r="E10715" s="79" t="s">
        <v>189</v>
      </c>
      <c r="F10715" s="80">
        <v>52508</v>
      </c>
      <c r="G10715" s="35" t="str">
        <f>VLOOKUP(F10715,Apoio!A:B,2,FALSE)</f>
        <v>CECON</v>
      </c>
      <c r="H10715" s="79" t="s">
        <v>535</v>
      </c>
      <c r="I10715" s="81">
        <v>53</v>
      </c>
      <c r="J10715" s="2" t="str">
        <f>VLOOKUP($F10715,Apoio!$A:$F,4,FALSE)</f>
        <v>CECON</v>
      </c>
      <c r="K10715" s="2">
        <f>VLOOKUP($F10715,Apoio!$A:$F,5,FALSE)</f>
        <v>14</v>
      </c>
      <c r="L10715" s="24" t="str">
        <f>VLOOKUP($F10715,Apoio!$A:$F,6,FALSE)</f>
        <v>São Bernardo Do Campo</v>
      </c>
    </row>
    <row r="10716" spans="1:12" x14ac:dyDescent="0.25">
      <c r="A10716" s="79">
        <v>2024</v>
      </c>
      <c r="B10716" s="79" t="s">
        <v>379</v>
      </c>
      <c r="C10716" s="79" t="s">
        <v>514</v>
      </c>
      <c r="D10716" s="79" t="s">
        <v>45</v>
      </c>
      <c r="E10716" s="79" t="s">
        <v>189</v>
      </c>
      <c r="F10716" s="80">
        <v>52508</v>
      </c>
      <c r="G10716" s="35" t="str">
        <f>VLOOKUP(F10716,Apoio!A:B,2,FALSE)</f>
        <v>CECON</v>
      </c>
      <c r="H10716" s="79" t="s">
        <v>535</v>
      </c>
      <c r="I10716" s="81">
        <v>25</v>
      </c>
      <c r="J10716" s="2" t="str">
        <f>VLOOKUP($F10716,Apoio!$A:$F,4,FALSE)</f>
        <v>CECON</v>
      </c>
      <c r="K10716" s="2">
        <f>VLOOKUP($F10716,Apoio!$A:$F,5,FALSE)</f>
        <v>14</v>
      </c>
      <c r="L10716" s="24" t="str">
        <f>VLOOKUP($F10716,Apoio!$A:$F,6,FALSE)</f>
        <v>São Bernardo Do Campo</v>
      </c>
    </row>
    <row r="10717" spans="1:12" x14ac:dyDescent="0.25">
      <c r="A10717" s="79">
        <v>2024</v>
      </c>
      <c r="B10717" s="79" t="s">
        <v>379</v>
      </c>
      <c r="C10717" s="79" t="s">
        <v>527</v>
      </c>
      <c r="D10717" s="79" t="s">
        <v>45</v>
      </c>
      <c r="E10717" s="79" t="s">
        <v>195</v>
      </c>
      <c r="F10717" s="80">
        <v>12506</v>
      </c>
      <c r="G10717" s="35" t="str">
        <f>VLOOKUP(F10717,Apoio!A:B,2,FALSE)</f>
        <v>Vara Federal</v>
      </c>
      <c r="H10717" s="79" t="s">
        <v>196</v>
      </c>
      <c r="I10717" s="81">
        <v>4351</v>
      </c>
      <c r="J10717" s="2">
        <f>VLOOKUP($F10717,Apoio!$A:$F,4,FALSE)</f>
        <v>1</v>
      </c>
      <c r="K10717" s="2">
        <f>VLOOKUP($F10717,Apoio!$A:$F,5,FALSE)</f>
        <v>15</v>
      </c>
      <c r="L10717" s="24" t="str">
        <f>VLOOKUP($F10717,Apoio!$A:$F,6,FALSE)</f>
        <v>São Carlos</v>
      </c>
    </row>
    <row r="10718" spans="1:12" x14ac:dyDescent="0.25">
      <c r="A10718" s="79">
        <v>2024</v>
      </c>
      <c r="B10718" s="79" t="s">
        <v>379</v>
      </c>
      <c r="C10718" s="79" t="s">
        <v>514</v>
      </c>
      <c r="D10718" s="79" t="s">
        <v>45</v>
      </c>
      <c r="E10718" s="79" t="s">
        <v>195</v>
      </c>
      <c r="F10718" s="80">
        <v>12506</v>
      </c>
      <c r="G10718" s="35" t="str">
        <f>VLOOKUP(F10718,Apoio!A:B,2,FALSE)</f>
        <v>Vara Federal</v>
      </c>
      <c r="H10718" s="79" t="s">
        <v>196</v>
      </c>
      <c r="I10718" s="81">
        <v>1690</v>
      </c>
      <c r="J10718" s="2">
        <f>VLOOKUP($F10718,Apoio!$A:$F,4,FALSE)</f>
        <v>1</v>
      </c>
      <c r="K10718" s="2">
        <f>VLOOKUP($F10718,Apoio!$A:$F,5,FALSE)</f>
        <v>15</v>
      </c>
      <c r="L10718" s="24" t="str">
        <f>VLOOKUP($F10718,Apoio!$A:$F,6,FALSE)</f>
        <v>São Carlos</v>
      </c>
    </row>
    <row r="10719" spans="1:12" x14ac:dyDescent="0.25">
      <c r="A10719" s="79">
        <v>2024</v>
      </c>
      <c r="B10719" s="79" t="s">
        <v>379</v>
      </c>
      <c r="C10719" s="79" t="s">
        <v>527</v>
      </c>
      <c r="D10719" s="79" t="s">
        <v>45</v>
      </c>
      <c r="E10719" s="79" t="s">
        <v>195</v>
      </c>
      <c r="F10719" s="80">
        <v>14038</v>
      </c>
      <c r="G10719" s="35" t="str">
        <f>VLOOKUP(F10719,Apoio!A:B,2,FALSE)</f>
        <v>Juizado</v>
      </c>
      <c r="H10719" s="79" t="s">
        <v>197</v>
      </c>
      <c r="I10719" s="81">
        <v>11756</v>
      </c>
      <c r="J10719" s="2">
        <f>VLOOKUP($F10719,Apoio!$A:$F,4,FALSE)</f>
        <v>1</v>
      </c>
      <c r="K10719" s="2">
        <f>VLOOKUP($F10719,Apoio!$A:$F,5,FALSE)</f>
        <v>15</v>
      </c>
      <c r="L10719" s="24" t="str">
        <f>VLOOKUP($F10719,Apoio!$A:$F,6,FALSE)</f>
        <v>São Carlos</v>
      </c>
    </row>
    <row r="10720" spans="1:12" x14ac:dyDescent="0.25">
      <c r="A10720" s="79">
        <v>2024</v>
      </c>
      <c r="B10720" s="79" t="s">
        <v>379</v>
      </c>
      <c r="C10720" s="79" t="s">
        <v>514</v>
      </c>
      <c r="D10720" s="79" t="s">
        <v>45</v>
      </c>
      <c r="E10720" s="79" t="s">
        <v>195</v>
      </c>
      <c r="F10720" s="80">
        <v>14038</v>
      </c>
      <c r="G10720" s="35" t="str">
        <f>VLOOKUP(F10720,Apoio!A:B,2,FALSE)</f>
        <v>Juizado</v>
      </c>
      <c r="H10720" s="79" t="s">
        <v>197</v>
      </c>
      <c r="I10720" s="81">
        <v>8089</v>
      </c>
      <c r="J10720" s="2">
        <f>VLOOKUP($F10720,Apoio!$A:$F,4,FALSE)</f>
        <v>1</v>
      </c>
      <c r="K10720" s="2">
        <f>VLOOKUP($F10720,Apoio!$A:$F,5,FALSE)</f>
        <v>15</v>
      </c>
      <c r="L10720" s="24" t="str">
        <f>VLOOKUP($F10720,Apoio!$A:$F,6,FALSE)</f>
        <v>São Carlos</v>
      </c>
    </row>
    <row r="10721" spans="1:12" x14ac:dyDescent="0.25">
      <c r="A10721" s="79">
        <v>2024</v>
      </c>
      <c r="B10721" s="79" t="s">
        <v>379</v>
      </c>
      <c r="C10721" s="79" t="s">
        <v>527</v>
      </c>
      <c r="D10721" s="79" t="s">
        <v>45</v>
      </c>
      <c r="E10721" s="79" t="s">
        <v>195</v>
      </c>
      <c r="F10721" s="80">
        <v>12507</v>
      </c>
      <c r="G10721" s="35" t="str">
        <f>VLOOKUP(F10721,Apoio!A:B,2,FALSE)</f>
        <v>Vara Federal</v>
      </c>
      <c r="H10721" s="79" t="s">
        <v>198</v>
      </c>
      <c r="I10721" s="81">
        <v>4961</v>
      </c>
      <c r="J10721" s="2">
        <f>VLOOKUP($F10721,Apoio!$A:$F,4,FALSE)</f>
        <v>2</v>
      </c>
      <c r="K10721" s="2">
        <f>VLOOKUP($F10721,Apoio!$A:$F,5,FALSE)</f>
        <v>15</v>
      </c>
      <c r="L10721" s="24" t="str">
        <f>VLOOKUP($F10721,Apoio!$A:$F,6,FALSE)</f>
        <v>São Carlos</v>
      </c>
    </row>
    <row r="10722" spans="1:12" x14ac:dyDescent="0.25">
      <c r="A10722" s="79">
        <v>2024</v>
      </c>
      <c r="B10722" s="79" t="s">
        <v>379</v>
      </c>
      <c r="C10722" s="79" t="s">
        <v>514</v>
      </c>
      <c r="D10722" s="79" t="s">
        <v>45</v>
      </c>
      <c r="E10722" s="79" t="s">
        <v>195</v>
      </c>
      <c r="F10722" s="80">
        <v>12507</v>
      </c>
      <c r="G10722" s="35" t="str">
        <f>VLOOKUP(F10722,Apoio!A:B,2,FALSE)</f>
        <v>Vara Federal</v>
      </c>
      <c r="H10722" s="79" t="s">
        <v>198</v>
      </c>
      <c r="I10722" s="81">
        <v>1986</v>
      </c>
      <c r="J10722" s="2">
        <f>VLOOKUP($F10722,Apoio!$A:$F,4,FALSE)</f>
        <v>2</v>
      </c>
      <c r="K10722" s="2">
        <f>VLOOKUP($F10722,Apoio!$A:$F,5,FALSE)</f>
        <v>15</v>
      </c>
      <c r="L10722" s="24" t="str">
        <f>VLOOKUP($F10722,Apoio!$A:$F,6,FALSE)</f>
        <v>São Carlos</v>
      </c>
    </row>
    <row r="10723" spans="1:12" x14ac:dyDescent="0.25">
      <c r="A10723" s="79">
        <v>2024</v>
      </c>
      <c r="B10723" s="79" t="s">
        <v>379</v>
      </c>
      <c r="C10723" s="79" t="s">
        <v>514</v>
      </c>
      <c r="D10723" s="79" t="s">
        <v>45</v>
      </c>
      <c r="E10723" s="79" t="s">
        <v>195</v>
      </c>
      <c r="F10723" s="80">
        <v>52511</v>
      </c>
      <c r="G10723" s="35" t="str">
        <f>VLOOKUP(F10723,Apoio!A:B,2,FALSE)</f>
        <v>Vara Federal</v>
      </c>
      <c r="H10723" s="79" t="s">
        <v>378</v>
      </c>
      <c r="I10723" s="81">
        <v>26</v>
      </c>
      <c r="J10723" s="2" t="str">
        <f>VLOOKUP($F10723,Apoio!$A:$F,4,FALSE)</f>
        <v>CECON</v>
      </c>
      <c r="K10723" s="2">
        <f>VLOOKUP($F10723,Apoio!$A:$F,5,FALSE)</f>
        <v>15</v>
      </c>
      <c r="L10723" s="24" t="str">
        <f>VLOOKUP($F10723,Apoio!$A:$F,6,FALSE)</f>
        <v>São Carlos</v>
      </c>
    </row>
    <row r="10724" spans="1:12" x14ac:dyDescent="0.25">
      <c r="A10724" s="79">
        <v>2024</v>
      </c>
      <c r="B10724" s="79" t="s">
        <v>379</v>
      </c>
      <c r="C10724" s="79" t="s">
        <v>514</v>
      </c>
      <c r="D10724" s="79" t="s">
        <v>45</v>
      </c>
      <c r="E10724" s="79" t="s">
        <v>195</v>
      </c>
      <c r="F10724" s="80">
        <v>52511</v>
      </c>
      <c r="G10724" s="35" t="str">
        <f>VLOOKUP(F10724,Apoio!A:B,2,FALSE)</f>
        <v>Vara Federal</v>
      </c>
      <c r="H10724" s="79" t="s">
        <v>378</v>
      </c>
      <c r="I10724" s="81">
        <v>3</v>
      </c>
      <c r="J10724" s="2" t="str">
        <f>VLOOKUP($F10724,Apoio!$A:$F,4,FALSE)</f>
        <v>CECON</v>
      </c>
      <c r="K10724" s="2">
        <f>VLOOKUP($F10724,Apoio!$A:$F,5,FALSE)</f>
        <v>15</v>
      </c>
      <c r="L10724" s="24" t="str">
        <f>VLOOKUP($F10724,Apoio!$A:$F,6,FALSE)</f>
        <v>São Carlos</v>
      </c>
    </row>
    <row r="10725" spans="1:12" x14ac:dyDescent="0.25">
      <c r="A10725" s="79">
        <v>2024</v>
      </c>
      <c r="B10725" s="79" t="s">
        <v>379</v>
      </c>
      <c r="C10725" s="79" t="s">
        <v>527</v>
      </c>
      <c r="D10725" s="79" t="s">
        <v>45</v>
      </c>
      <c r="E10725" s="79" t="s">
        <v>199</v>
      </c>
      <c r="F10725" s="80">
        <v>12538</v>
      </c>
      <c r="G10725" s="35" t="str">
        <f>VLOOKUP(F10725,Apoio!A:B,2,FALSE)</f>
        <v>Vara Federal + JEF</v>
      </c>
      <c r="H10725" s="79" t="s">
        <v>200</v>
      </c>
      <c r="I10725" s="81">
        <v>12766</v>
      </c>
      <c r="J10725" s="2">
        <f>VLOOKUP($F10725,Apoio!$A:$F,4,FALSE)</f>
        <v>1</v>
      </c>
      <c r="K10725" s="2">
        <f>VLOOKUP($F10725,Apoio!$A:$F,5,FALSE)</f>
        <v>27</v>
      </c>
      <c r="L10725" s="24" t="str">
        <f>VLOOKUP($F10725,Apoio!$A:$F,6,FALSE)</f>
        <v>São João da Boa Vista</v>
      </c>
    </row>
    <row r="10726" spans="1:12" x14ac:dyDescent="0.25">
      <c r="A10726" s="79">
        <v>2024</v>
      </c>
      <c r="B10726" s="79" t="s">
        <v>379</v>
      </c>
      <c r="C10726" s="79" t="s">
        <v>514</v>
      </c>
      <c r="D10726" s="79" t="s">
        <v>45</v>
      </c>
      <c r="E10726" s="79" t="s">
        <v>199</v>
      </c>
      <c r="F10726" s="80">
        <v>12538</v>
      </c>
      <c r="G10726" s="35" t="str">
        <f>VLOOKUP(F10726,Apoio!A:B,2,FALSE)</f>
        <v>Vara Federal + JEF</v>
      </c>
      <c r="H10726" s="79" t="s">
        <v>200</v>
      </c>
      <c r="I10726" s="81">
        <v>10629</v>
      </c>
      <c r="J10726" s="2">
        <f>VLOOKUP($F10726,Apoio!$A:$F,4,FALSE)</f>
        <v>1</v>
      </c>
      <c r="K10726" s="2">
        <f>VLOOKUP($F10726,Apoio!$A:$F,5,FALSE)</f>
        <v>27</v>
      </c>
      <c r="L10726" s="24" t="str">
        <f>VLOOKUP($F10726,Apoio!$A:$F,6,FALSE)</f>
        <v>São João da Boa Vista</v>
      </c>
    </row>
    <row r="10727" spans="1:12" x14ac:dyDescent="0.25">
      <c r="A10727" s="79">
        <v>2024</v>
      </c>
      <c r="B10727" s="79" t="s">
        <v>379</v>
      </c>
      <c r="C10727" s="79" t="s">
        <v>527</v>
      </c>
      <c r="D10727" s="79" t="s">
        <v>45</v>
      </c>
      <c r="E10727" s="79" t="s">
        <v>199</v>
      </c>
      <c r="F10727" s="80">
        <v>12538</v>
      </c>
      <c r="G10727" s="35" t="str">
        <f>VLOOKUP(F10727,Apoio!A:B,2,FALSE)</f>
        <v>Vara Federal + JEF</v>
      </c>
      <c r="H10727" s="79" t="s">
        <v>200</v>
      </c>
      <c r="I10727" s="81">
        <v>9045</v>
      </c>
      <c r="J10727" s="2">
        <f>VLOOKUP($F10727,Apoio!$A:$F,4,FALSE)</f>
        <v>1</v>
      </c>
      <c r="K10727" s="2">
        <f>VLOOKUP($F10727,Apoio!$A:$F,5,FALSE)</f>
        <v>27</v>
      </c>
      <c r="L10727" s="24" t="str">
        <f>VLOOKUP($F10727,Apoio!$A:$F,6,FALSE)</f>
        <v>São João da Boa Vista</v>
      </c>
    </row>
    <row r="10728" spans="1:12" x14ac:dyDescent="0.25">
      <c r="A10728" s="79">
        <v>2024</v>
      </c>
      <c r="B10728" s="79" t="s">
        <v>379</v>
      </c>
      <c r="C10728" s="79" t="s">
        <v>514</v>
      </c>
      <c r="D10728" s="79" t="s">
        <v>45</v>
      </c>
      <c r="E10728" s="79" t="s">
        <v>199</v>
      </c>
      <c r="F10728" s="80">
        <v>12538</v>
      </c>
      <c r="G10728" s="35" t="str">
        <f>VLOOKUP(F10728,Apoio!A:B,2,FALSE)</f>
        <v>Vara Federal + JEF</v>
      </c>
      <c r="H10728" s="79" t="s">
        <v>200</v>
      </c>
      <c r="I10728" s="81">
        <v>7212</v>
      </c>
      <c r="J10728" s="2">
        <f>VLOOKUP($F10728,Apoio!$A:$F,4,FALSE)</f>
        <v>1</v>
      </c>
      <c r="K10728" s="2">
        <f>VLOOKUP($F10728,Apoio!$A:$F,5,FALSE)</f>
        <v>27</v>
      </c>
      <c r="L10728" s="24" t="str">
        <f>VLOOKUP($F10728,Apoio!$A:$F,6,FALSE)</f>
        <v>São João da Boa Vista</v>
      </c>
    </row>
    <row r="10729" spans="1:12" x14ac:dyDescent="0.25">
      <c r="A10729" s="79">
        <v>2024</v>
      </c>
      <c r="B10729" s="79" t="s">
        <v>379</v>
      </c>
      <c r="C10729" s="79" t="s">
        <v>527</v>
      </c>
      <c r="D10729" s="79" t="s">
        <v>45</v>
      </c>
      <c r="E10729" s="79" t="s">
        <v>201</v>
      </c>
      <c r="F10729" s="80">
        <v>12460</v>
      </c>
      <c r="G10729" s="35" t="str">
        <f>VLOOKUP(F10729,Apoio!A:B,2,FALSE)</f>
        <v>Vara Federal</v>
      </c>
      <c r="H10729" s="79" t="s">
        <v>202</v>
      </c>
      <c r="I10729" s="81">
        <v>2596</v>
      </c>
      <c r="J10729" s="2">
        <f>VLOOKUP($F10729,Apoio!$A:$F,4,FALSE)</f>
        <v>1</v>
      </c>
      <c r="K10729" s="2">
        <f>VLOOKUP($F10729,Apoio!$A:$F,5,FALSE)</f>
        <v>3</v>
      </c>
      <c r="L10729" s="24" t="str">
        <f>VLOOKUP($F10729,Apoio!$A:$F,6,FALSE)</f>
        <v>São José dos Campos</v>
      </c>
    </row>
    <row r="10730" spans="1:12" x14ac:dyDescent="0.25">
      <c r="A10730" s="79">
        <v>2024</v>
      </c>
      <c r="B10730" s="79" t="s">
        <v>379</v>
      </c>
      <c r="C10730" s="79" t="s">
        <v>514</v>
      </c>
      <c r="D10730" s="79" t="s">
        <v>45</v>
      </c>
      <c r="E10730" s="79" t="s">
        <v>201</v>
      </c>
      <c r="F10730" s="80">
        <v>12460</v>
      </c>
      <c r="G10730" s="35" t="str">
        <f>VLOOKUP(F10730,Apoio!A:B,2,FALSE)</f>
        <v>Vara Federal</v>
      </c>
      <c r="H10730" s="79" t="s">
        <v>202</v>
      </c>
      <c r="I10730" s="81">
        <v>3468</v>
      </c>
      <c r="J10730" s="2">
        <f>VLOOKUP($F10730,Apoio!$A:$F,4,FALSE)</f>
        <v>1</v>
      </c>
      <c r="K10730" s="2">
        <f>VLOOKUP($F10730,Apoio!$A:$F,5,FALSE)</f>
        <v>3</v>
      </c>
      <c r="L10730" s="24" t="str">
        <f>VLOOKUP($F10730,Apoio!$A:$F,6,FALSE)</f>
        <v>São José dos Campos</v>
      </c>
    </row>
    <row r="10731" spans="1:12" x14ac:dyDescent="0.25">
      <c r="A10731" s="79">
        <v>2024</v>
      </c>
      <c r="B10731" s="79" t="s">
        <v>379</v>
      </c>
      <c r="C10731" s="79" t="s">
        <v>527</v>
      </c>
      <c r="D10731" s="79" t="s">
        <v>45</v>
      </c>
      <c r="E10731" s="79" t="s">
        <v>201</v>
      </c>
      <c r="F10731" s="80">
        <v>16587</v>
      </c>
      <c r="G10731" s="35" t="str">
        <f>VLOOKUP(F10731,Apoio!A:B,2,FALSE)</f>
        <v>Juizado</v>
      </c>
      <c r="H10731" s="79" t="s">
        <v>203</v>
      </c>
      <c r="I10731" s="81">
        <v>7692</v>
      </c>
      <c r="J10731" s="2">
        <f>VLOOKUP($F10731,Apoio!$A:$F,4,FALSE)</f>
        <v>1</v>
      </c>
      <c r="K10731" s="2">
        <f>VLOOKUP($F10731,Apoio!$A:$F,5,FALSE)</f>
        <v>3</v>
      </c>
      <c r="L10731" s="24" t="str">
        <f>VLOOKUP($F10731,Apoio!$A:$F,6,FALSE)</f>
        <v>São José Dos Campos</v>
      </c>
    </row>
    <row r="10732" spans="1:12" x14ac:dyDescent="0.25">
      <c r="A10732" s="79">
        <v>2024</v>
      </c>
      <c r="B10732" s="79" t="s">
        <v>379</v>
      </c>
      <c r="C10732" s="79" t="s">
        <v>514</v>
      </c>
      <c r="D10732" s="79" t="s">
        <v>45</v>
      </c>
      <c r="E10732" s="79" t="s">
        <v>201</v>
      </c>
      <c r="F10732" s="80">
        <v>16587</v>
      </c>
      <c r="G10732" s="35" t="str">
        <f>VLOOKUP(F10732,Apoio!A:B,2,FALSE)</f>
        <v>Juizado</v>
      </c>
      <c r="H10732" s="79" t="s">
        <v>203</v>
      </c>
      <c r="I10732" s="81">
        <v>4857</v>
      </c>
      <c r="J10732" s="2">
        <f>VLOOKUP($F10732,Apoio!$A:$F,4,FALSE)</f>
        <v>1</v>
      </c>
      <c r="K10732" s="2">
        <f>VLOOKUP($F10732,Apoio!$A:$F,5,FALSE)</f>
        <v>3</v>
      </c>
      <c r="L10732" s="24" t="str">
        <f>VLOOKUP($F10732,Apoio!$A:$F,6,FALSE)</f>
        <v>São José Dos Campos</v>
      </c>
    </row>
    <row r="10733" spans="1:12" x14ac:dyDescent="0.25">
      <c r="A10733" s="79">
        <v>2024</v>
      </c>
      <c r="B10733" s="79" t="s">
        <v>379</v>
      </c>
      <c r="C10733" s="79" t="s">
        <v>527</v>
      </c>
      <c r="D10733" s="79" t="s">
        <v>45</v>
      </c>
      <c r="E10733" s="79" t="s">
        <v>201</v>
      </c>
      <c r="F10733" s="80">
        <v>12461</v>
      </c>
      <c r="G10733" s="35" t="str">
        <f>VLOOKUP(F10733,Apoio!A:B,2,FALSE)</f>
        <v>Vara Federal</v>
      </c>
      <c r="H10733" s="79" t="s">
        <v>204</v>
      </c>
      <c r="I10733" s="81">
        <v>1708</v>
      </c>
      <c r="J10733" s="2">
        <f>VLOOKUP($F10733,Apoio!$A:$F,4,FALSE)</f>
        <v>2</v>
      </c>
      <c r="K10733" s="2">
        <f>VLOOKUP($F10733,Apoio!$A:$F,5,FALSE)</f>
        <v>3</v>
      </c>
      <c r="L10733" s="24" t="str">
        <f>VLOOKUP($F10733,Apoio!$A:$F,6,FALSE)</f>
        <v>São José dos Campos</v>
      </c>
    </row>
    <row r="10734" spans="1:12" x14ac:dyDescent="0.25">
      <c r="A10734" s="79">
        <v>2024</v>
      </c>
      <c r="B10734" s="79" t="s">
        <v>379</v>
      </c>
      <c r="C10734" s="79" t="s">
        <v>514</v>
      </c>
      <c r="D10734" s="79" t="s">
        <v>45</v>
      </c>
      <c r="E10734" s="79" t="s">
        <v>201</v>
      </c>
      <c r="F10734" s="80">
        <v>12461</v>
      </c>
      <c r="G10734" s="35" t="str">
        <f>VLOOKUP(F10734,Apoio!A:B,2,FALSE)</f>
        <v>Vara Federal</v>
      </c>
      <c r="H10734" s="79" t="s">
        <v>204</v>
      </c>
      <c r="I10734" s="81">
        <v>3138</v>
      </c>
      <c r="J10734" s="2">
        <f>VLOOKUP($F10734,Apoio!$A:$F,4,FALSE)</f>
        <v>2</v>
      </c>
      <c r="K10734" s="2">
        <f>VLOOKUP($F10734,Apoio!$A:$F,5,FALSE)</f>
        <v>3</v>
      </c>
      <c r="L10734" s="24" t="str">
        <f>VLOOKUP($F10734,Apoio!$A:$F,6,FALSE)</f>
        <v>São José dos Campos</v>
      </c>
    </row>
    <row r="10735" spans="1:12" x14ac:dyDescent="0.25">
      <c r="A10735" s="79">
        <v>2024</v>
      </c>
      <c r="B10735" s="79" t="s">
        <v>379</v>
      </c>
      <c r="C10735" s="79" t="s">
        <v>527</v>
      </c>
      <c r="D10735" s="79" t="s">
        <v>45</v>
      </c>
      <c r="E10735" s="79" t="s">
        <v>201</v>
      </c>
      <c r="F10735" s="80">
        <v>12462</v>
      </c>
      <c r="G10735" s="35" t="str">
        <f>VLOOKUP(F10735,Apoio!A:B,2,FALSE)</f>
        <v>Vara Federal</v>
      </c>
      <c r="H10735" s="79" t="s">
        <v>205</v>
      </c>
      <c r="I10735" s="81">
        <v>2487</v>
      </c>
      <c r="J10735" s="2">
        <f>VLOOKUP($F10735,Apoio!$A:$F,4,FALSE)</f>
        <v>3</v>
      </c>
      <c r="K10735" s="2">
        <f>VLOOKUP($F10735,Apoio!$A:$F,5,FALSE)</f>
        <v>3</v>
      </c>
      <c r="L10735" s="24" t="str">
        <f>VLOOKUP($F10735,Apoio!$A:$F,6,FALSE)</f>
        <v>São José dos Campos</v>
      </c>
    </row>
    <row r="10736" spans="1:12" x14ac:dyDescent="0.25">
      <c r="A10736" s="79">
        <v>2024</v>
      </c>
      <c r="B10736" s="79" t="s">
        <v>379</v>
      </c>
      <c r="C10736" s="79" t="s">
        <v>514</v>
      </c>
      <c r="D10736" s="79" t="s">
        <v>45</v>
      </c>
      <c r="E10736" s="79" t="s">
        <v>201</v>
      </c>
      <c r="F10736" s="80">
        <v>12462</v>
      </c>
      <c r="G10736" s="35" t="str">
        <f>VLOOKUP(F10736,Apoio!A:B,2,FALSE)</f>
        <v>Vara Federal</v>
      </c>
      <c r="H10736" s="79" t="s">
        <v>205</v>
      </c>
      <c r="I10736" s="81">
        <v>1664</v>
      </c>
      <c r="J10736" s="2">
        <f>VLOOKUP($F10736,Apoio!$A:$F,4,FALSE)</f>
        <v>3</v>
      </c>
      <c r="K10736" s="2">
        <f>VLOOKUP($F10736,Apoio!$A:$F,5,FALSE)</f>
        <v>3</v>
      </c>
      <c r="L10736" s="24" t="str">
        <f>VLOOKUP($F10736,Apoio!$A:$F,6,FALSE)</f>
        <v>São José dos Campos</v>
      </c>
    </row>
    <row r="10737" spans="1:12" x14ac:dyDescent="0.25">
      <c r="A10737" s="79">
        <v>2024</v>
      </c>
      <c r="B10737" s="79" t="s">
        <v>379</v>
      </c>
      <c r="C10737" s="79" t="s">
        <v>527</v>
      </c>
      <c r="D10737" s="79" t="s">
        <v>45</v>
      </c>
      <c r="E10737" s="79" t="s">
        <v>201</v>
      </c>
      <c r="F10737" s="80">
        <v>14008</v>
      </c>
      <c r="G10737" s="35" t="str">
        <f>VLOOKUP(F10737,Apoio!A:B,2,FALSE)</f>
        <v>Vara Federal</v>
      </c>
      <c r="H10737" s="79" t="s">
        <v>206</v>
      </c>
      <c r="I10737" s="81">
        <v>25313</v>
      </c>
      <c r="J10737" s="2">
        <f>VLOOKUP($F10737,Apoio!$A:$F,4,FALSE)</f>
        <v>4</v>
      </c>
      <c r="K10737" s="2">
        <f>VLOOKUP($F10737,Apoio!$A:$F,5,FALSE)</f>
        <v>3</v>
      </c>
      <c r="L10737" s="24" t="str">
        <f>VLOOKUP($F10737,Apoio!$A:$F,6,FALSE)</f>
        <v>São José dos Campos</v>
      </c>
    </row>
    <row r="10738" spans="1:12" x14ac:dyDescent="0.25">
      <c r="A10738" s="79">
        <v>2024</v>
      </c>
      <c r="B10738" s="79" t="s">
        <v>379</v>
      </c>
      <c r="C10738" s="79" t="s">
        <v>514</v>
      </c>
      <c r="D10738" s="79" t="s">
        <v>45</v>
      </c>
      <c r="E10738" s="79" t="s">
        <v>201</v>
      </c>
      <c r="F10738" s="80">
        <v>14008</v>
      </c>
      <c r="G10738" s="35" t="str">
        <f>VLOOKUP(F10738,Apoio!A:B,2,FALSE)</f>
        <v>Vara Federal</v>
      </c>
      <c r="H10738" s="79" t="s">
        <v>206</v>
      </c>
      <c r="I10738" s="81">
        <v>10963</v>
      </c>
      <c r="J10738" s="2">
        <f>VLOOKUP($F10738,Apoio!$A:$F,4,FALSE)</f>
        <v>4</v>
      </c>
      <c r="K10738" s="2">
        <f>VLOOKUP($F10738,Apoio!$A:$F,5,FALSE)</f>
        <v>3</v>
      </c>
      <c r="L10738" s="24" t="str">
        <f>VLOOKUP($F10738,Apoio!$A:$F,6,FALSE)</f>
        <v>São José dos Campos</v>
      </c>
    </row>
    <row r="10739" spans="1:12" x14ac:dyDescent="0.25">
      <c r="A10739" s="79">
        <v>2024</v>
      </c>
      <c r="B10739" s="79" t="s">
        <v>379</v>
      </c>
      <c r="C10739" s="79" t="s">
        <v>527</v>
      </c>
      <c r="D10739" s="79" t="s">
        <v>45</v>
      </c>
      <c r="E10739" s="79" t="s">
        <v>201</v>
      </c>
      <c r="F10739" s="80">
        <v>89776</v>
      </c>
      <c r="G10739" s="35" t="str">
        <f>VLOOKUP(F10739,Apoio!A:B,2,FALSE)</f>
        <v>Juizado</v>
      </c>
      <c r="H10739" s="79" t="s">
        <v>618</v>
      </c>
      <c r="I10739" s="81">
        <v>8017</v>
      </c>
      <c r="J10739" s="2">
        <f>VLOOKUP($F10739,Apoio!$A:$F,4,FALSE)</f>
        <v>2</v>
      </c>
      <c r="K10739" s="2">
        <f>VLOOKUP($F10739,Apoio!$A:$F,5,FALSE)</f>
        <v>3</v>
      </c>
      <c r="L10739" s="24" t="str">
        <f>VLOOKUP($F10739,Apoio!$A:$F,6,FALSE)</f>
        <v>São José dos Campos</v>
      </c>
    </row>
    <row r="10740" spans="1:12" x14ac:dyDescent="0.25">
      <c r="A10740" s="79">
        <v>2024</v>
      </c>
      <c r="B10740" s="79" t="s">
        <v>379</v>
      </c>
      <c r="C10740" s="79" t="s">
        <v>514</v>
      </c>
      <c r="D10740" s="79" t="s">
        <v>45</v>
      </c>
      <c r="E10740" s="79" t="s">
        <v>201</v>
      </c>
      <c r="F10740" s="80">
        <v>89776</v>
      </c>
      <c r="G10740" s="35" t="str">
        <f>VLOOKUP(F10740,Apoio!A:B,2,FALSE)</f>
        <v>Juizado</v>
      </c>
      <c r="H10740" s="79" t="s">
        <v>618</v>
      </c>
      <c r="I10740" s="81">
        <v>3128</v>
      </c>
      <c r="J10740" s="2">
        <f>VLOOKUP($F10740,Apoio!$A:$F,4,FALSE)</f>
        <v>2</v>
      </c>
      <c r="K10740" s="2">
        <f>VLOOKUP($F10740,Apoio!$A:$F,5,FALSE)</f>
        <v>3</v>
      </c>
      <c r="L10740" s="24" t="str">
        <f>VLOOKUP($F10740,Apoio!$A:$F,6,FALSE)</f>
        <v>São José dos Campos</v>
      </c>
    </row>
    <row r="10741" spans="1:12" x14ac:dyDescent="0.25">
      <c r="A10741" s="79">
        <v>2024</v>
      </c>
      <c r="B10741" s="79" t="s">
        <v>379</v>
      </c>
      <c r="C10741" s="79" t="s">
        <v>514</v>
      </c>
      <c r="D10741" s="79" t="s">
        <v>45</v>
      </c>
      <c r="E10741" s="79" t="s">
        <v>201</v>
      </c>
      <c r="F10741" s="80">
        <v>52518</v>
      </c>
      <c r="G10741" s="35" t="str">
        <f>VLOOKUP(F10741,Apoio!A:B,2,FALSE)</f>
        <v>Vara Federal</v>
      </c>
      <c r="H10741" s="79" t="s">
        <v>363</v>
      </c>
      <c r="I10741" s="81">
        <v>112</v>
      </c>
      <c r="J10741" s="2" t="str">
        <f>VLOOKUP($F10741,Apoio!$A:$F,4,FALSE)</f>
        <v>CECON</v>
      </c>
      <c r="K10741" s="2">
        <f>VLOOKUP($F10741,Apoio!$A:$F,5,FALSE)</f>
        <v>3</v>
      </c>
      <c r="L10741" s="24" t="str">
        <f>VLOOKUP($F10741,Apoio!$A:$F,6,FALSE)</f>
        <v>São José dos Campos</v>
      </c>
    </row>
    <row r="10742" spans="1:12" x14ac:dyDescent="0.25">
      <c r="A10742" s="79">
        <v>2024</v>
      </c>
      <c r="B10742" s="79" t="s">
        <v>379</v>
      </c>
      <c r="C10742" s="79" t="s">
        <v>514</v>
      </c>
      <c r="D10742" s="79" t="s">
        <v>45</v>
      </c>
      <c r="E10742" s="79" t="s">
        <v>201</v>
      </c>
      <c r="F10742" s="80">
        <v>52518</v>
      </c>
      <c r="G10742" s="35" t="str">
        <f>VLOOKUP(F10742,Apoio!A:B,2,FALSE)</f>
        <v>Vara Federal</v>
      </c>
      <c r="H10742" s="79" t="s">
        <v>363</v>
      </c>
      <c r="I10742" s="81">
        <v>350</v>
      </c>
      <c r="J10742" s="2" t="str">
        <f>VLOOKUP($F10742,Apoio!$A:$F,4,FALSE)</f>
        <v>CECON</v>
      </c>
      <c r="K10742" s="2">
        <f>VLOOKUP($F10742,Apoio!$A:$F,5,FALSE)</f>
        <v>3</v>
      </c>
      <c r="L10742" s="24" t="str">
        <f>VLOOKUP($F10742,Apoio!$A:$F,6,FALSE)</f>
        <v>São José dos Campos</v>
      </c>
    </row>
    <row r="10743" spans="1:12" x14ac:dyDescent="0.25">
      <c r="A10743" s="79">
        <v>2024</v>
      </c>
      <c r="B10743" s="79" t="s">
        <v>379</v>
      </c>
      <c r="C10743" s="79" t="s">
        <v>527</v>
      </c>
      <c r="D10743" s="79" t="s">
        <v>45</v>
      </c>
      <c r="E10743" s="79" t="s">
        <v>207</v>
      </c>
      <c r="F10743" s="80">
        <v>12927</v>
      </c>
      <c r="G10743" s="35" t="str">
        <f>VLOOKUP(F10743,Apoio!A:B,2,FALSE)</f>
        <v>Vara Federal</v>
      </c>
      <c r="H10743" s="79" t="s">
        <v>208</v>
      </c>
      <c r="I10743" s="81">
        <v>2314</v>
      </c>
      <c r="J10743" s="2">
        <f>VLOOKUP($F10743,Apoio!$A:$F,4,FALSE)</f>
        <v>1</v>
      </c>
      <c r="K10743" s="2">
        <f>VLOOKUP($F10743,Apoio!$A:$F,5,FALSE)</f>
        <v>1</v>
      </c>
      <c r="L10743" s="24" t="str">
        <f>VLOOKUP($F10743,Apoio!$A:$F,6,FALSE)</f>
        <v>São Paulo - Cível</v>
      </c>
    </row>
    <row r="10744" spans="1:12" x14ac:dyDescent="0.25">
      <c r="A10744" s="79">
        <v>2024</v>
      </c>
      <c r="B10744" s="79" t="s">
        <v>379</v>
      </c>
      <c r="C10744" s="79" t="s">
        <v>514</v>
      </c>
      <c r="D10744" s="79" t="s">
        <v>45</v>
      </c>
      <c r="E10744" s="79" t="s">
        <v>207</v>
      </c>
      <c r="F10744" s="80">
        <v>12927</v>
      </c>
      <c r="G10744" s="35" t="str">
        <f>VLOOKUP(F10744,Apoio!A:B,2,FALSE)</f>
        <v>Vara Federal</v>
      </c>
      <c r="H10744" s="79" t="s">
        <v>208</v>
      </c>
      <c r="I10744" s="81">
        <v>4213</v>
      </c>
      <c r="J10744" s="2">
        <f>VLOOKUP($F10744,Apoio!$A:$F,4,FALSE)</f>
        <v>1</v>
      </c>
      <c r="K10744" s="2">
        <f>VLOOKUP($F10744,Apoio!$A:$F,5,FALSE)</f>
        <v>1</v>
      </c>
      <c r="L10744" s="24" t="str">
        <f>VLOOKUP($F10744,Apoio!$A:$F,6,FALSE)</f>
        <v>São Paulo - Cível</v>
      </c>
    </row>
    <row r="10745" spans="1:12" x14ac:dyDescent="0.25">
      <c r="A10745" s="79">
        <v>2024</v>
      </c>
      <c r="B10745" s="79" t="s">
        <v>379</v>
      </c>
      <c r="C10745" s="79" t="s">
        <v>527</v>
      </c>
      <c r="D10745" s="79" t="s">
        <v>45</v>
      </c>
      <c r="E10745" s="79" t="s">
        <v>207</v>
      </c>
      <c r="F10745" s="80">
        <v>12928</v>
      </c>
      <c r="G10745" s="35" t="str">
        <f>VLOOKUP(F10745,Apoio!A:B,2,FALSE)</f>
        <v>Vara Federal</v>
      </c>
      <c r="H10745" s="79" t="s">
        <v>209</v>
      </c>
      <c r="I10745" s="81">
        <v>1589</v>
      </c>
      <c r="J10745" s="2">
        <f>VLOOKUP($F10745,Apoio!$A:$F,4,FALSE)</f>
        <v>2</v>
      </c>
      <c r="K10745" s="2">
        <f>VLOOKUP($F10745,Apoio!$A:$F,5,FALSE)</f>
        <v>1</v>
      </c>
      <c r="L10745" s="24" t="str">
        <f>VLOOKUP($F10745,Apoio!$A:$F,6,FALSE)</f>
        <v>São Paulo - Cível</v>
      </c>
    </row>
    <row r="10746" spans="1:12" x14ac:dyDescent="0.25">
      <c r="A10746" s="79">
        <v>2024</v>
      </c>
      <c r="B10746" s="79" t="s">
        <v>379</v>
      </c>
      <c r="C10746" s="79" t="s">
        <v>514</v>
      </c>
      <c r="D10746" s="79" t="s">
        <v>45</v>
      </c>
      <c r="E10746" s="79" t="s">
        <v>207</v>
      </c>
      <c r="F10746" s="80">
        <v>12928</v>
      </c>
      <c r="G10746" s="35" t="str">
        <f>VLOOKUP(F10746,Apoio!A:B,2,FALSE)</f>
        <v>Vara Federal</v>
      </c>
      <c r="H10746" s="79" t="s">
        <v>209</v>
      </c>
      <c r="I10746" s="81">
        <v>5319</v>
      </c>
      <c r="J10746" s="2">
        <f>VLOOKUP($F10746,Apoio!$A:$F,4,FALSE)</f>
        <v>2</v>
      </c>
      <c r="K10746" s="2">
        <f>VLOOKUP($F10746,Apoio!$A:$F,5,FALSE)</f>
        <v>1</v>
      </c>
      <c r="L10746" s="24" t="str">
        <f>VLOOKUP($F10746,Apoio!$A:$F,6,FALSE)</f>
        <v>São Paulo - Cível</v>
      </c>
    </row>
    <row r="10747" spans="1:12" x14ac:dyDescent="0.25">
      <c r="A10747" s="79">
        <v>2024</v>
      </c>
      <c r="B10747" s="79" t="s">
        <v>379</v>
      </c>
      <c r="C10747" s="79" t="s">
        <v>527</v>
      </c>
      <c r="D10747" s="79" t="s">
        <v>45</v>
      </c>
      <c r="E10747" s="79" t="s">
        <v>207</v>
      </c>
      <c r="F10747" s="80">
        <v>12930</v>
      </c>
      <c r="G10747" s="35" t="str">
        <f>VLOOKUP(F10747,Apoio!A:B,2,FALSE)</f>
        <v>Vara Federal</v>
      </c>
      <c r="H10747" s="79" t="s">
        <v>210</v>
      </c>
      <c r="I10747" s="81">
        <v>2219</v>
      </c>
      <c r="J10747" s="2">
        <f>VLOOKUP($F10747,Apoio!$A:$F,4,FALSE)</f>
        <v>4</v>
      </c>
      <c r="K10747" s="2">
        <f>VLOOKUP($F10747,Apoio!$A:$F,5,FALSE)</f>
        <v>1</v>
      </c>
      <c r="L10747" s="24" t="str">
        <f>VLOOKUP($F10747,Apoio!$A:$F,6,FALSE)</f>
        <v>São Paulo - Cível</v>
      </c>
    </row>
    <row r="10748" spans="1:12" x14ac:dyDescent="0.25">
      <c r="A10748" s="79">
        <v>2024</v>
      </c>
      <c r="B10748" s="79" t="s">
        <v>379</v>
      </c>
      <c r="C10748" s="79" t="s">
        <v>514</v>
      </c>
      <c r="D10748" s="79" t="s">
        <v>45</v>
      </c>
      <c r="E10748" s="79" t="s">
        <v>207</v>
      </c>
      <c r="F10748" s="80">
        <v>12930</v>
      </c>
      <c r="G10748" s="35" t="str">
        <f>VLOOKUP(F10748,Apoio!A:B,2,FALSE)</f>
        <v>Vara Federal</v>
      </c>
      <c r="H10748" s="79" t="s">
        <v>210</v>
      </c>
      <c r="I10748" s="81">
        <v>3883</v>
      </c>
      <c r="J10748" s="2">
        <f>VLOOKUP($F10748,Apoio!$A:$F,4,FALSE)</f>
        <v>4</v>
      </c>
      <c r="K10748" s="2">
        <f>VLOOKUP($F10748,Apoio!$A:$F,5,FALSE)</f>
        <v>1</v>
      </c>
      <c r="L10748" s="24" t="str">
        <f>VLOOKUP($F10748,Apoio!$A:$F,6,FALSE)</f>
        <v>São Paulo - Cível</v>
      </c>
    </row>
    <row r="10749" spans="1:12" x14ac:dyDescent="0.25">
      <c r="A10749" s="79">
        <v>2024</v>
      </c>
      <c r="B10749" s="79" t="s">
        <v>379</v>
      </c>
      <c r="C10749" s="79" t="s">
        <v>527</v>
      </c>
      <c r="D10749" s="79" t="s">
        <v>45</v>
      </c>
      <c r="E10749" s="79" t="s">
        <v>207</v>
      </c>
      <c r="F10749" s="80">
        <v>12931</v>
      </c>
      <c r="G10749" s="35" t="str">
        <f>VLOOKUP(F10749,Apoio!A:B,2,FALSE)</f>
        <v>Vara Federal</v>
      </c>
      <c r="H10749" s="79" t="s">
        <v>211</v>
      </c>
      <c r="I10749" s="81">
        <v>2675</v>
      </c>
      <c r="J10749" s="2">
        <f>VLOOKUP($F10749,Apoio!$A:$F,4,FALSE)</f>
        <v>5</v>
      </c>
      <c r="K10749" s="2">
        <f>VLOOKUP($F10749,Apoio!$A:$F,5,FALSE)</f>
        <v>1</v>
      </c>
      <c r="L10749" s="24" t="str">
        <f>VLOOKUP($F10749,Apoio!$A:$F,6,FALSE)</f>
        <v>São Paulo - Cível</v>
      </c>
    </row>
    <row r="10750" spans="1:12" x14ac:dyDescent="0.25">
      <c r="A10750" s="79">
        <v>2024</v>
      </c>
      <c r="B10750" s="79" t="s">
        <v>379</v>
      </c>
      <c r="C10750" s="79" t="s">
        <v>514</v>
      </c>
      <c r="D10750" s="79" t="s">
        <v>45</v>
      </c>
      <c r="E10750" s="79" t="s">
        <v>207</v>
      </c>
      <c r="F10750" s="80">
        <v>12931</v>
      </c>
      <c r="G10750" s="35" t="str">
        <f>VLOOKUP(F10750,Apoio!A:B,2,FALSE)</f>
        <v>Vara Federal</v>
      </c>
      <c r="H10750" s="79" t="s">
        <v>211</v>
      </c>
      <c r="I10750" s="81">
        <v>4491</v>
      </c>
      <c r="J10750" s="2">
        <f>VLOOKUP($F10750,Apoio!$A:$F,4,FALSE)</f>
        <v>5</v>
      </c>
      <c r="K10750" s="2">
        <f>VLOOKUP($F10750,Apoio!$A:$F,5,FALSE)</f>
        <v>1</v>
      </c>
      <c r="L10750" s="24" t="str">
        <f>VLOOKUP($F10750,Apoio!$A:$F,6,FALSE)</f>
        <v>São Paulo - Cível</v>
      </c>
    </row>
    <row r="10751" spans="1:12" x14ac:dyDescent="0.25">
      <c r="A10751" s="79">
        <v>2024</v>
      </c>
      <c r="B10751" s="79" t="s">
        <v>379</v>
      </c>
      <c r="C10751" s="79" t="s">
        <v>527</v>
      </c>
      <c r="D10751" s="79" t="s">
        <v>45</v>
      </c>
      <c r="E10751" s="79" t="s">
        <v>207</v>
      </c>
      <c r="F10751" s="80">
        <v>12932</v>
      </c>
      <c r="G10751" s="35" t="str">
        <f>VLOOKUP(F10751,Apoio!A:B,2,FALSE)</f>
        <v>Vara Federal</v>
      </c>
      <c r="H10751" s="79" t="s">
        <v>212</v>
      </c>
      <c r="I10751" s="81">
        <v>3863</v>
      </c>
      <c r="J10751" s="2">
        <f>VLOOKUP($F10751,Apoio!$A:$F,4,FALSE)</f>
        <v>6</v>
      </c>
      <c r="K10751" s="2">
        <f>VLOOKUP($F10751,Apoio!$A:$F,5,FALSE)</f>
        <v>1</v>
      </c>
      <c r="L10751" s="24" t="str">
        <f>VLOOKUP($F10751,Apoio!$A:$F,6,FALSE)</f>
        <v>São Paulo - Cível</v>
      </c>
    </row>
    <row r="10752" spans="1:12" x14ac:dyDescent="0.25">
      <c r="A10752" s="79">
        <v>2024</v>
      </c>
      <c r="B10752" s="79" t="s">
        <v>379</v>
      </c>
      <c r="C10752" s="79" t="s">
        <v>514</v>
      </c>
      <c r="D10752" s="79" t="s">
        <v>45</v>
      </c>
      <c r="E10752" s="79" t="s">
        <v>207</v>
      </c>
      <c r="F10752" s="80">
        <v>12932</v>
      </c>
      <c r="G10752" s="35" t="str">
        <f>VLOOKUP(F10752,Apoio!A:B,2,FALSE)</f>
        <v>Vara Federal</v>
      </c>
      <c r="H10752" s="79" t="s">
        <v>212</v>
      </c>
      <c r="I10752" s="81">
        <v>4366</v>
      </c>
      <c r="J10752" s="2">
        <f>VLOOKUP($F10752,Apoio!$A:$F,4,FALSE)</f>
        <v>6</v>
      </c>
      <c r="K10752" s="2">
        <f>VLOOKUP($F10752,Apoio!$A:$F,5,FALSE)</f>
        <v>1</v>
      </c>
      <c r="L10752" s="24" t="str">
        <f>VLOOKUP($F10752,Apoio!$A:$F,6,FALSE)</f>
        <v>São Paulo - Cível</v>
      </c>
    </row>
    <row r="10753" spans="1:12" x14ac:dyDescent="0.25">
      <c r="A10753" s="79">
        <v>2024</v>
      </c>
      <c r="B10753" s="79" t="s">
        <v>379</v>
      </c>
      <c r="C10753" s="79" t="s">
        <v>527</v>
      </c>
      <c r="D10753" s="79" t="s">
        <v>45</v>
      </c>
      <c r="E10753" s="79" t="s">
        <v>207</v>
      </c>
      <c r="F10753" s="80">
        <v>12933</v>
      </c>
      <c r="G10753" s="35" t="str">
        <f>VLOOKUP(F10753,Apoio!A:B,2,FALSE)</f>
        <v>Vara Federal</v>
      </c>
      <c r="H10753" s="79" t="s">
        <v>213</v>
      </c>
      <c r="I10753" s="81">
        <v>1496</v>
      </c>
      <c r="J10753" s="2">
        <f>VLOOKUP($F10753,Apoio!$A:$F,4,FALSE)</f>
        <v>7</v>
      </c>
      <c r="K10753" s="2">
        <f>VLOOKUP($F10753,Apoio!$A:$F,5,FALSE)</f>
        <v>1</v>
      </c>
      <c r="L10753" s="24" t="str">
        <f>VLOOKUP($F10753,Apoio!$A:$F,6,FALSE)</f>
        <v>São Paulo - Cível</v>
      </c>
    </row>
    <row r="10754" spans="1:12" x14ac:dyDescent="0.25">
      <c r="A10754" s="79">
        <v>2024</v>
      </c>
      <c r="B10754" s="79" t="s">
        <v>379</v>
      </c>
      <c r="C10754" s="79" t="s">
        <v>514</v>
      </c>
      <c r="D10754" s="79" t="s">
        <v>45</v>
      </c>
      <c r="E10754" s="79" t="s">
        <v>207</v>
      </c>
      <c r="F10754" s="80">
        <v>12933</v>
      </c>
      <c r="G10754" s="35" t="str">
        <f>VLOOKUP(F10754,Apoio!A:B,2,FALSE)</f>
        <v>Vara Federal</v>
      </c>
      <c r="H10754" s="79" t="s">
        <v>213</v>
      </c>
      <c r="I10754" s="81">
        <v>2292</v>
      </c>
      <c r="J10754" s="2">
        <f>VLOOKUP($F10754,Apoio!$A:$F,4,FALSE)</f>
        <v>7</v>
      </c>
      <c r="K10754" s="2">
        <f>VLOOKUP($F10754,Apoio!$A:$F,5,FALSE)</f>
        <v>1</v>
      </c>
      <c r="L10754" s="24" t="str">
        <f>VLOOKUP($F10754,Apoio!$A:$F,6,FALSE)</f>
        <v>São Paulo - Cível</v>
      </c>
    </row>
    <row r="10755" spans="1:12" x14ac:dyDescent="0.25">
      <c r="A10755" s="79">
        <v>2024</v>
      </c>
      <c r="B10755" s="79" t="s">
        <v>379</v>
      </c>
      <c r="C10755" s="79" t="s">
        <v>527</v>
      </c>
      <c r="D10755" s="79" t="s">
        <v>45</v>
      </c>
      <c r="E10755" s="79" t="s">
        <v>207</v>
      </c>
      <c r="F10755" s="80">
        <v>12934</v>
      </c>
      <c r="G10755" s="35" t="str">
        <f>VLOOKUP(F10755,Apoio!A:B,2,FALSE)</f>
        <v>Vara Federal</v>
      </c>
      <c r="H10755" s="79" t="s">
        <v>214</v>
      </c>
      <c r="I10755" s="81">
        <v>1779</v>
      </c>
      <c r="J10755" s="2">
        <f>VLOOKUP($F10755,Apoio!$A:$F,4,FALSE)</f>
        <v>8</v>
      </c>
      <c r="K10755" s="2">
        <f>VLOOKUP($F10755,Apoio!$A:$F,5,FALSE)</f>
        <v>1</v>
      </c>
      <c r="L10755" s="24" t="str">
        <f>VLOOKUP($F10755,Apoio!$A:$F,6,FALSE)</f>
        <v>São Paulo - Cível</v>
      </c>
    </row>
    <row r="10756" spans="1:12" x14ac:dyDescent="0.25">
      <c r="A10756" s="79">
        <v>2024</v>
      </c>
      <c r="B10756" s="79" t="s">
        <v>379</v>
      </c>
      <c r="C10756" s="79" t="s">
        <v>514</v>
      </c>
      <c r="D10756" s="79" t="s">
        <v>45</v>
      </c>
      <c r="E10756" s="79" t="s">
        <v>207</v>
      </c>
      <c r="F10756" s="80">
        <v>12934</v>
      </c>
      <c r="G10756" s="35" t="str">
        <f>VLOOKUP(F10756,Apoio!A:B,2,FALSE)</f>
        <v>Vara Federal</v>
      </c>
      <c r="H10756" s="79" t="s">
        <v>214</v>
      </c>
      <c r="I10756" s="81">
        <v>2696</v>
      </c>
      <c r="J10756" s="2">
        <f>VLOOKUP($F10756,Apoio!$A:$F,4,FALSE)</f>
        <v>8</v>
      </c>
      <c r="K10756" s="2">
        <f>VLOOKUP($F10756,Apoio!$A:$F,5,FALSE)</f>
        <v>1</v>
      </c>
      <c r="L10756" s="24" t="str">
        <f>VLOOKUP($F10756,Apoio!$A:$F,6,FALSE)</f>
        <v>São Paulo - Cível</v>
      </c>
    </row>
    <row r="10757" spans="1:12" x14ac:dyDescent="0.25">
      <c r="A10757" s="79">
        <v>2024</v>
      </c>
      <c r="B10757" s="79" t="s">
        <v>379</v>
      </c>
      <c r="C10757" s="79" t="s">
        <v>527</v>
      </c>
      <c r="D10757" s="79" t="s">
        <v>45</v>
      </c>
      <c r="E10757" s="79" t="s">
        <v>207</v>
      </c>
      <c r="F10757" s="80">
        <v>12935</v>
      </c>
      <c r="G10757" s="35" t="str">
        <f>VLOOKUP(F10757,Apoio!A:B,2,FALSE)</f>
        <v>Vara Federal</v>
      </c>
      <c r="H10757" s="79" t="s">
        <v>215</v>
      </c>
      <c r="I10757" s="81">
        <v>3618</v>
      </c>
      <c r="J10757" s="2">
        <f>VLOOKUP($F10757,Apoio!$A:$F,4,FALSE)</f>
        <v>9</v>
      </c>
      <c r="K10757" s="2">
        <f>VLOOKUP($F10757,Apoio!$A:$F,5,FALSE)</f>
        <v>1</v>
      </c>
      <c r="L10757" s="24" t="str">
        <f>VLOOKUP($F10757,Apoio!$A:$F,6,FALSE)</f>
        <v>São Paulo - Cível</v>
      </c>
    </row>
    <row r="10758" spans="1:12" x14ac:dyDescent="0.25">
      <c r="A10758" s="79">
        <v>2024</v>
      </c>
      <c r="B10758" s="79" t="s">
        <v>379</v>
      </c>
      <c r="C10758" s="79" t="s">
        <v>514</v>
      </c>
      <c r="D10758" s="79" t="s">
        <v>45</v>
      </c>
      <c r="E10758" s="79" t="s">
        <v>207</v>
      </c>
      <c r="F10758" s="80">
        <v>12935</v>
      </c>
      <c r="G10758" s="35" t="str">
        <f>VLOOKUP(F10758,Apoio!A:B,2,FALSE)</f>
        <v>Vara Federal</v>
      </c>
      <c r="H10758" s="79" t="s">
        <v>215</v>
      </c>
      <c r="I10758" s="81">
        <v>5587</v>
      </c>
      <c r="J10758" s="2">
        <f>VLOOKUP($F10758,Apoio!$A:$F,4,FALSE)</f>
        <v>9</v>
      </c>
      <c r="K10758" s="2">
        <f>VLOOKUP($F10758,Apoio!$A:$F,5,FALSE)</f>
        <v>1</v>
      </c>
      <c r="L10758" s="24" t="str">
        <f>VLOOKUP($F10758,Apoio!$A:$F,6,FALSE)</f>
        <v>São Paulo - Cível</v>
      </c>
    </row>
    <row r="10759" spans="1:12" x14ac:dyDescent="0.25">
      <c r="A10759" s="79">
        <v>2024</v>
      </c>
      <c r="B10759" s="79" t="s">
        <v>379</v>
      </c>
      <c r="C10759" s="79" t="s">
        <v>527</v>
      </c>
      <c r="D10759" s="79" t="s">
        <v>45</v>
      </c>
      <c r="E10759" s="79" t="s">
        <v>207</v>
      </c>
      <c r="F10759" s="80">
        <v>12936</v>
      </c>
      <c r="G10759" s="35" t="str">
        <f>VLOOKUP(F10759,Apoio!A:B,2,FALSE)</f>
        <v>Vara Federal</v>
      </c>
      <c r="H10759" s="79" t="s">
        <v>216</v>
      </c>
      <c r="I10759" s="81">
        <v>2314</v>
      </c>
      <c r="J10759" s="2">
        <f>VLOOKUP($F10759,Apoio!$A:$F,4,FALSE)</f>
        <v>10</v>
      </c>
      <c r="K10759" s="2">
        <f>VLOOKUP($F10759,Apoio!$A:$F,5,FALSE)</f>
        <v>1</v>
      </c>
      <c r="L10759" s="24" t="str">
        <f>VLOOKUP($F10759,Apoio!$A:$F,6,FALSE)</f>
        <v>São Paulo - Cível</v>
      </c>
    </row>
    <row r="10760" spans="1:12" x14ac:dyDescent="0.25">
      <c r="A10760" s="79">
        <v>2024</v>
      </c>
      <c r="B10760" s="79" t="s">
        <v>379</v>
      </c>
      <c r="C10760" s="79" t="s">
        <v>514</v>
      </c>
      <c r="D10760" s="79" t="s">
        <v>45</v>
      </c>
      <c r="E10760" s="79" t="s">
        <v>207</v>
      </c>
      <c r="F10760" s="80">
        <v>12936</v>
      </c>
      <c r="G10760" s="35" t="str">
        <f>VLOOKUP(F10760,Apoio!A:B,2,FALSE)</f>
        <v>Vara Federal</v>
      </c>
      <c r="H10760" s="79" t="s">
        <v>216</v>
      </c>
      <c r="I10760" s="81">
        <v>5075</v>
      </c>
      <c r="J10760" s="2">
        <f>VLOOKUP($F10760,Apoio!$A:$F,4,FALSE)</f>
        <v>10</v>
      </c>
      <c r="K10760" s="2">
        <f>VLOOKUP($F10760,Apoio!$A:$F,5,FALSE)</f>
        <v>1</v>
      </c>
      <c r="L10760" s="24" t="str">
        <f>VLOOKUP($F10760,Apoio!$A:$F,6,FALSE)</f>
        <v>São Paulo - Cível</v>
      </c>
    </row>
    <row r="10761" spans="1:12" x14ac:dyDescent="0.25">
      <c r="A10761" s="79">
        <v>2024</v>
      </c>
      <c r="B10761" s="79" t="s">
        <v>379</v>
      </c>
      <c r="C10761" s="79" t="s">
        <v>527</v>
      </c>
      <c r="D10761" s="79" t="s">
        <v>45</v>
      </c>
      <c r="E10761" s="79" t="s">
        <v>207</v>
      </c>
      <c r="F10761" s="80">
        <v>12937</v>
      </c>
      <c r="G10761" s="35" t="str">
        <f>VLOOKUP(F10761,Apoio!A:B,2,FALSE)</f>
        <v>Vara Federal</v>
      </c>
      <c r="H10761" s="79" t="s">
        <v>217</v>
      </c>
      <c r="I10761" s="81">
        <v>5780</v>
      </c>
      <c r="J10761" s="2">
        <f>VLOOKUP($F10761,Apoio!$A:$F,4,FALSE)</f>
        <v>11</v>
      </c>
      <c r="K10761" s="2">
        <f>VLOOKUP($F10761,Apoio!$A:$F,5,FALSE)</f>
        <v>1</v>
      </c>
      <c r="L10761" s="24" t="str">
        <f>VLOOKUP($F10761,Apoio!$A:$F,6,FALSE)</f>
        <v>São Paulo - Cível</v>
      </c>
    </row>
    <row r="10762" spans="1:12" x14ac:dyDescent="0.25">
      <c r="A10762" s="79">
        <v>2024</v>
      </c>
      <c r="B10762" s="79" t="s">
        <v>379</v>
      </c>
      <c r="C10762" s="79" t="s">
        <v>514</v>
      </c>
      <c r="D10762" s="79" t="s">
        <v>45</v>
      </c>
      <c r="E10762" s="79" t="s">
        <v>207</v>
      </c>
      <c r="F10762" s="80">
        <v>12937</v>
      </c>
      <c r="G10762" s="35" t="str">
        <f>VLOOKUP(F10762,Apoio!A:B,2,FALSE)</f>
        <v>Vara Federal</v>
      </c>
      <c r="H10762" s="79" t="s">
        <v>217</v>
      </c>
      <c r="I10762" s="81">
        <v>3538</v>
      </c>
      <c r="J10762" s="2">
        <f>VLOOKUP($F10762,Apoio!$A:$F,4,FALSE)</f>
        <v>11</v>
      </c>
      <c r="K10762" s="2">
        <f>VLOOKUP($F10762,Apoio!$A:$F,5,FALSE)</f>
        <v>1</v>
      </c>
      <c r="L10762" s="24" t="str">
        <f>VLOOKUP($F10762,Apoio!$A:$F,6,FALSE)</f>
        <v>São Paulo - Cível</v>
      </c>
    </row>
    <row r="10763" spans="1:12" x14ac:dyDescent="0.25">
      <c r="A10763" s="79">
        <v>2024</v>
      </c>
      <c r="B10763" s="79" t="s">
        <v>379</v>
      </c>
      <c r="C10763" s="79" t="s">
        <v>527</v>
      </c>
      <c r="D10763" s="79" t="s">
        <v>45</v>
      </c>
      <c r="E10763" s="79" t="s">
        <v>207</v>
      </c>
      <c r="F10763" s="80">
        <v>12938</v>
      </c>
      <c r="G10763" s="35" t="str">
        <f>VLOOKUP(F10763,Apoio!A:B,2,FALSE)</f>
        <v>Vara Federal</v>
      </c>
      <c r="H10763" s="79" t="s">
        <v>218</v>
      </c>
      <c r="I10763" s="81">
        <v>3232</v>
      </c>
      <c r="J10763" s="2">
        <f>VLOOKUP($F10763,Apoio!$A:$F,4,FALSE)</f>
        <v>12</v>
      </c>
      <c r="K10763" s="2">
        <f>VLOOKUP($F10763,Apoio!$A:$F,5,FALSE)</f>
        <v>1</v>
      </c>
      <c r="L10763" s="24" t="str">
        <f>VLOOKUP($F10763,Apoio!$A:$F,6,FALSE)</f>
        <v>São Paulo - Cível</v>
      </c>
    </row>
    <row r="10764" spans="1:12" x14ac:dyDescent="0.25">
      <c r="A10764" s="79">
        <v>2024</v>
      </c>
      <c r="B10764" s="79" t="s">
        <v>379</v>
      </c>
      <c r="C10764" s="79" t="s">
        <v>514</v>
      </c>
      <c r="D10764" s="79" t="s">
        <v>45</v>
      </c>
      <c r="E10764" s="79" t="s">
        <v>207</v>
      </c>
      <c r="F10764" s="80">
        <v>12938</v>
      </c>
      <c r="G10764" s="35" t="str">
        <f>VLOOKUP(F10764,Apoio!A:B,2,FALSE)</f>
        <v>Vara Federal</v>
      </c>
      <c r="H10764" s="79" t="s">
        <v>218</v>
      </c>
      <c r="I10764" s="81">
        <v>3635</v>
      </c>
      <c r="J10764" s="2">
        <f>VLOOKUP($F10764,Apoio!$A:$F,4,FALSE)</f>
        <v>12</v>
      </c>
      <c r="K10764" s="2">
        <f>VLOOKUP($F10764,Apoio!$A:$F,5,FALSE)</f>
        <v>1</v>
      </c>
      <c r="L10764" s="24" t="str">
        <f>VLOOKUP($F10764,Apoio!$A:$F,6,FALSE)</f>
        <v>São Paulo - Cível</v>
      </c>
    </row>
    <row r="10765" spans="1:12" x14ac:dyDescent="0.25">
      <c r="A10765" s="79">
        <v>2024</v>
      </c>
      <c r="B10765" s="79" t="s">
        <v>379</v>
      </c>
      <c r="C10765" s="79" t="s">
        <v>527</v>
      </c>
      <c r="D10765" s="79" t="s">
        <v>45</v>
      </c>
      <c r="E10765" s="79" t="s">
        <v>207</v>
      </c>
      <c r="F10765" s="80">
        <v>12939</v>
      </c>
      <c r="G10765" s="35" t="str">
        <f>VLOOKUP(F10765,Apoio!A:B,2,FALSE)</f>
        <v>Vara Federal</v>
      </c>
      <c r="H10765" s="79" t="s">
        <v>219</v>
      </c>
      <c r="I10765" s="81">
        <v>3490</v>
      </c>
      <c r="J10765" s="2">
        <f>VLOOKUP($F10765,Apoio!$A:$F,4,FALSE)</f>
        <v>13</v>
      </c>
      <c r="K10765" s="2">
        <f>VLOOKUP($F10765,Apoio!$A:$F,5,FALSE)</f>
        <v>1</v>
      </c>
      <c r="L10765" s="24" t="str">
        <f>VLOOKUP($F10765,Apoio!$A:$F,6,FALSE)</f>
        <v>São Paulo - Cível</v>
      </c>
    </row>
    <row r="10766" spans="1:12" x14ac:dyDescent="0.25">
      <c r="A10766" s="79">
        <v>2024</v>
      </c>
      <c r="B10766" s="79" t="s">
        <v>379</v>
      </c>
      <c r="C10766" s="79" t="s">
        <v>514</v>
      </c>
      <c r="D10766" s="79" t="s">
        <v>45</v>
      </c>
      <c r="E10766" s="79" t="s">
        <v>207</v>
      </c>
      <c r="F10766" s="80">
        <v>12939</v>
      </c>
      <c r="G10766" s="35" t="str">
        <f>VLOOKUP(F10766,Apoio!A:B,2,FALSE)</f>
        <v>Vara Federal</v>
      </c>
      <c r="H10766" s="79" t="s">
        <v>219</v>
      </c>
      <c r="I10766" s="81">
        <v>3137</v>
      </c>
      <c r="J10766" s="2">
        <f>VLOOKUP($F10766,Apoio!$A:$F,4,FALSE)</f>
        <v>13</v>
      </c>
      <c r="K10766" s="2">
        <f>VLOOKUP($F10766,Apoio!$A:$F,5,FALSE)</f>
        <v>1</v>
      </c>
      <c r="L10766" s="24" t="str">
        <f>VLOOKUP($F10766,Apoio!$A:$F,6,FALSE)</f>
        <v>São Paulo - Cível</v>
      </c>
    </row>
    <row r="10767" spans="1:12" x14ac:dyDescent="0.25">
      <c r="A10767" s="79">
        <v>2024</v>
      </c>
      <c r="B10767" s="79" t="s">
        <v>379</v>
      </c>
      <c r="C10767" s="79" t="s">
        <v>527</v>
      </c>
      <c r="D10767" s="79" t="s">
        <v>45</v>
      </c>
      <c r="E10767" s="79" t="s">
        <v>207</v>
      </c>
      <c r="F10767" s="80">
        <v>12940</v>
      </c>
      <c r="G10767" s="35" t="str">
        <f>VLOOKUP(F10767,Apoio!A:B,2,FALSE)</f>
        <v>Vara Federal</v>
      </c>
      <c r="H10767" s="79" t="s">
        <v>220</v>
      </c>
      <c r="I10767" s="81">
        <v>1839</v>
      </c>
      <c r="J10767" s="2">
        <f>VLOOKUP($F10767,Apoio!$A:$F,4,FALSE)</f>
        <v>14</v>
      </c>
      <c r="K10767" s="2">
        <f>VLOOKUP($F10767,Apoio!$A:$F,5,FALSE)</f>
        <v>1</v>
      </c>
      <c r="L10767" s="24" t="str">
        <f>VLOOKUP($F10767,Apoio!$A:$F,6,FALSE)</f>
        <v>São Paulo - Cível</v>
      </c>
    </row>
    <row r="10768" spans="1:12" x14ac:dyDescent="0.25">
      <c r="A10768" s="79">
        <v>2024</v>
      </c>
      <c r="B10768" s="79" t="s">
        <v>379</v>
      </c>
      <c r="C10768" s="79" t="s">
        <v>514</v>
      </c>
      <c r="D10768" s="79" t="s">
        <v>45</v>
      </c>
      <c r="E10768" s="79" t="s">
        <v>207</v>
      </c>
      <c r="F10768" s="80">
        <v>12940</v>
      </c>
      <c r="G10768" s="35" t="str">
        <f>VLOOKUP(F10768,Apoio!A:B,2,FALSE)</f>
        <v>Vara Federal</v>
      </c>
      <c r="H10768" s="79" t="s">
        <v>220</v>
      </c>
      <c r="I10768" s="81">
        <v>7041</v>
      </c>
      <c r="J10768" s="2">
        <f>VLOOKUP($F10768,Apoio!$A:$F,4,FALSE)</f>
        <v>14</v>
      </c>
      <c r="K10768" s="2">
        <f>VLOOKUP($F10768,Apoio!$A:$F,5,FALSE)</f>
        <v>1</v>
      </c>
      <c r="L10768" s="24" t="str">
        <f>VLOOKUP($F10768,Apoio!$A:$F,6,FALSE)</f>
        <v>São Paulo - Cível</v>
      </c>
    </row>
    <row r="10769" spans="1:12" x14ac:dyDescent="0.25">
      <c r="A10769" s="79">
        <v>2024</v>
      </c>
      <c r="B10769" s="79" t="s">
        <v>379</v>
      </c>
      <c r="C10769" s="79" t="s">
        <v>527</v>
      </c>
      <c r="D10769" s="79" t="s">
        <v>45</v>
      </c>
      <c r="E10769" s="79" t="s">
        <v>207</v>
      </c>
      <c r="F10769" s="80">
        <v>12943</v>
      </c>
      <c r="G10769" s="35" t="str">
        <f>VLOOKUP(F10769,Apoio!A:B,2,FALSE)</f>
        <v>Vara Federal</v>
      </c>
      <c r="H10769" s="79" t="s">
        <v>221</v>
      </c>
      <c r="I10769" s="81">
        <v>2833</v>
      </c>
      <c r="J10769" s="2">
        <f>VLOOKUP($F10769,Apoio!$A:$F,4,FALSE)</f>
        <v>17</v>
      </c>
      <c r="K10769" s="2">
        <f>VLOOKUP($F10769,Apoio!$A:$F,5,FALSE)</f>
        <v>1</v>
      </c>
      <c r="L10769" s="24" t="str">
        <f>VLOOKUP($F10769,Apoio!$A:$F,6,FALSE)</f>
        <v>São Paulo - Cível</v>
      </c>
    </row>
    <row r="10770" spans="1:12" x14ac:dyDescent="0.25">
      <c r="A10770" s="79">
        <v>2024</v>
      </c>
      <c r="B10770" s="79" t="s">
        <v>379</v>
      </c>
      <c r="C10770" s="79" t="s">
        <v>514</v>
      </c>
      <c r="D10770" s="79" t="s">
        <v>45</v>
      </c>
      <c r="E10770" s="79" t="s">
        <v>207</v>
      </c>
      <c r="F10770" s="80">
        <v>12943</v>
      </c>
      <c r="G10770" s="35" t="str">
        <f>VLOOKUP(F10770,Apoio!A:B,2,FALSE)</f>
        <v>Vara Federal</v>
      </c>
      <c r="H10770" s="79" t="s">
        <v>221</v>
      </c>
      <c r="I10770" s="81">
        <v>3946</v>
      </c>
      <c r="J10770" s="2">
        <f>VLOOKUP($F10770,Apoio!$A:$F,4,FALSE)</f>
        <v>17</v>
      </c>
      <c r="K10770" s="2">
        <f>VLOOKUP($F10770,Apoio!$A:$F,5,FALSE)</f>
        <v>1</v>
      </c>
      <c r="L10770" s="24" t="str">
        <f>VLOOKUP($F10770,Apoio!$A:$F,6,FALSE)</f>
        <v>São Paulo - Cível</v>
      </c>
    </row>
    <row r="10771" spans="1:12" x14ac:dyDescent="0.25">
      <c r="A10771" s="79">
        <v>2024</v>
      </c>
      <c r="B10771" s="79" t="s">
        <v>379</v>
      </c>
      <c r="C10771" s="79" t="s">
        <v>527</v>
      </c>
      <c r="D10771" s="79" t="s">
        <v>45</v>
      </c>
      <c r="E10771" s="79" t="s">
        <v>207</v>
      </c>
      <c r="F10771" s="80">
        <v>12944</v>
      </c>
      <c r="G10771" s="35" t="str">
        <f>VLOOKUP(F10771,Apoio!A:B,2,FALSE)</f>
        <v>Vara Federal</v>
      </c>
      <c r="H10771" s="79" t="s">
        <v>222</v>
      </c>
      <c r="I10771" s="81">
        <v>2261</v>
      </c>
      <c r="J10771" s="2">
        <f>VLOOKUP($F10771,Apoio!$A:$F,4,FALSE)</f>
        <v>19</v>
      </c>
      <c r="K10771" s="2">
        <f>VLOOKUP($F10771,Apoio!$A:$F,5,FALSE)</f>
        <v>1</v>
      </c>
      <c r="L10771" s="24" t="str">
        <f>VLOOKUP($F10771,Apoio!$A:$F,6,FALSE)</f>
        <v>São Paulo - Cível</v>
      </c>
    </row>
    <row r="10772" spans="1:12" x14ac:dyDescent="0.25">
      <c r="A10772" s="79">
        <v>2024</v>
      </c>
      <c r="B10772" s="79" t="s">
        <v>379</v>
      </c>
      <c r="C10772" s="79" t="s">
        <v>514</v>
      </c>
      <c r="D10772" s="79" t="s">
        <v>45</v>
      </c>
      <c r="E10772" s="79" t="s">
        <v>207</v>
      </c>
      <c r="F10772" s="80">
        <v>12944</v>
      </c>
      <c r="G10772" s="35" t="str">
        <f>VLOOKUP(F10772,Apoio!A:B,2,FALSE)</f>
        <v>Vara Federal</v>
      </c>
      <c r="H10772" s="79" t="s">
        <v>222</v>
      </c>
      <c r="I10772" s="81">
        <v>3612</v>
      </c>
      <c r="J10772" s="2">
        <f>VLOOKUP($F10772,Apoio!$A:$F,4,FALSE)</f>
        <v>19</v>
      </c>
      <c r="K10772" s="2">
        <f>VLOOKUP($F10772,Apoio!$A:$F,5,FALSE)</f>
        <v>1</v>
      </c>
      <c r="L10772" s="24" t="str">
        <f>VLOOKUP($F10772,Apoio!$A:$F,6,FALSE)</f>
        <v>São Paulo - Cível</v>
      </c>
    </row>
    <row r="10773" spans="1:12" x14ac:dyDescent="0.25">
      <c r="A10773" s="79">
        <v>2024</v>
      </c>
      <c r="B10773" s="79" t="s">
        <v>379</v>
      </c>
      <c r="C10773" s="79" t="s">
        <v>527</v>
      </c>
      <c r="D10773" s="79" t="s">
        <v>45</v>
      </c>
      <c r="E10773" s="79" t="s">
        <v>207</v>
      </c>
      <c r="F10773" s="80">
        <v>12946</v>
      </c>
      <c r="G10773" s="35" t="str">
        <f>VLOOKUP(F10773,Apoio!A:B,2,FALSE)</f>
        <v>Vara Federal</v>
      </c>
      <c r="H10773" s="79" t="s">
        <v>223</v>
      </c>
      <c r="I10773" s="81">
        <v>3286</v>
      </c>
      <c r="J10773" s="2">
        <f>VLOOKUP($F10773,Apoio!$A:$F,4,FALSE)</f>
        <v>21</v>
      </c>
      <c r="K10773" s="2">
        <f>VLOOKUP($F10773,Apoio!$A:$F,5,FALSE)</f>
        <v>1</v>
      </c>
      <c r="L10773" s="24" t="str">
        <f>VLOOKUP($F10773,Apoio!$A:$F,6,FALSE)</f>
        <v>São Paulo - Cível</v>
      </c>
    </row>
    <row r="10774" spans="1:12" x14ac:dyDescent="0.25">
      <c r="A10774" s="79">
        <v>2024</v>
      </c>
      <c r="B10774" s="79" t="s">
        <v>379</v>
      </c>
      <c r="C10774" s="79" t="s">
        <v>514</v>
      </c>
      <c r="D10774" s="79" t="s">
        <v>45</v>
      </c>
      <c r="E10774" s="79" t="s">
        <v>207</v>
      </c>
      <c r="F10774" s="80">
        <v>12946</v>
      </c>
      <c r="G10774" s="35" t="str">
        <f>VLOOKUP(F10774,Apoio!A:B,2,FALSE)</f>
        <v>Vara Federal</v>
      </c>
      <c r="H10774" s="79" t="s">
        <v>223</v>
      </c>
      <c r="I10774" s="81">
        <v>4933</v>
      </c>
      <c r="J10774" s="2">
        <f>VLOOKUP($F10774,Apoio!$A:$F,4,FALSE)</f>
        <v>21</v>
      </c>
      <c r="K10774" s="2">
        <f>VLOOKUP($F10774,Apoio!$A:$F,5,FALSE)</f>
        <v>1</v>
      </c>
      <c r="L10774" s="24" t="str">
        <f>VLOOKUP($F10774,Apoio!$A:$F,6,FALSE)</f>
        <v>São Paulo - Cível</v>
      </c>
    </row>
    <row r="10775" spans="1:12" x14ac:dyDescent="0.25">
      <c r="A10775" s="79">
        <v>2024</v>
      </c>
      <c r="B10775" s="79" t="s">
        <v>379</v>
      </c>
      <c r="C10775" s="79" t="s">
        <v>527</v>
      </c>
      <c r="D10775" s="79" t="s">
        <v>45</v>
      </c>
      <c r="E10775" s="79" t="s">
        <v>207</v>
      </c>
      <c r="F10775" s="80">
        <v>12947</v>
      </c>
      <c r="G10775" s="35" t="str">
        <f>VLOOKUP(F10775,Apoio!A:B,2,FALSE)</f>
        <v>Vara Federal</v>
      </c>
      <c r="H10775" s="79" t="s">
        <v>224</v>
      </c>
      <c r="I10775" s="81">
        <v>5511</v>
      </c>
      <c r="J10775" s="2">
        <f>VLOOKUP($F10775,Apoio!$A:$F,4,FALSE)</f>
        <v>22</v>
      </c>
      <c r="K10775" s="2">
        <f>VLOOKUP($F10775,Apoio!$A:$F,5,FALSE)</f>
        <v>1</v>
      </c>
      <c r="L10775" s="24" t="str">
        <f>VLOOKUP($F10775,Apoio!$A:$F,6,FALSE)</f>
        <v>São Paulo - Cível</v>
      </c>
    </row>
    <row r="10776" spans="1:12" x14ac:dyDescent="0.25">
      <c r="A10776" s="79">
        <v>2024</v>
      </c>
      <c r="B10776" s="79" t="s">
        <v>379</v>
      </c>
      <c r="C10776" s="79" t="s">
        <v>514</v>
      </c>
      <c r="D10776" s="79" t="s">
        <v>45</v>
      </c>
      <c r="E10776" s="79" t="s">
        <v>207</v>
      </c>
      <c r="F10776" s="80">
        <v>12947</v>
      </c>
      <c r="G10776" s="35" t="str">
        <f>VLOOKUP(F10776,Apoio!A:B,2,FALSE)</f>
        <v>Vara Federal</v>
      </c>
      <c r="H10776" s="79" t="s">
        <v>224</v>
      </c>
      <c r="I10776" s="81">
        <v>3526</v>
      </c>
      <c r="J10776" s="2">
        <f>VLOOKUP($F10776,Apoio!$A:$F,4,FALSE)</f>
        <v>22</v>
      </c>
      <c r="K10776" s="2">
        <f>VLOOKUP($F10776,Apoio!$A:$F,5,FALSE)</f>
        <v>1</v>
      </c>
      <c r="L10776" s="24" t="str">
        <f>VLOOKUP($F10776,Apoio!$A:$F,6,FALSE)</f>
        <v>São Paulo - Cível</v>
      </c>
    </row>
    <row r="10777" spans="1:12" x14ac:dyDescent="0.25">
      <c r="A10777" s="79">
        <v>2024</v>
      </c>
      <c r="B10777" s="79" t="s">
        <v>379</v>
      </c>
      <c r="C10777" s="79" t="s">
        <v>527</v>
      </c>
      <c r="D10777" s="79" t="s">
        <v>45</v>
      </c>
      <c r="E10777" s="79" t="s">
        <v>207</v>
      </c>
      <c r="F10777" s="80">
        <v>12949</v>
      </c>
      <c r="G10777" s="35" t="str">
        <f>VLOOKUP(F10777,Apoio!A:B,2,FALSE)</f>
        <v>Vara Federal</v>
      </c>
      <c r="H10777" s="79" t="s">
        <v>225</v>
      </c>
      <c r="I10777" s="81">
        <v>2007</v>
      </c>
      <c r="J10777" s="2">
        <f>VLOOKUP($F10777,Apoio!$A:$F,4,FALSE)</f>
        <v>24</v>
      </c>
      <c r="K10777" s="2">
        <f>VLOOKUP($F10777,Apoio!$A:$F,5,FALSE)</f>
        <v>1</v>
      </c>
      <c r="L10777" s="24" t="str">
        <f>VLOOKUP($F10777,Apoio!$A:$F,6,FALSE)</f>
        <v>São Paulo - Cível</v>
      </c>
    </row>
    <row r="10778" spans="1:12" x14ac:dyDescent="0.25">
      <c r="A10778" s="79">
        <v>2024</v>
      </c>
      <c r="B10778" s="79" t="s">
        <v>379</v>
      </c>
      <c r="C10778" s="79" t="s">
        <v>514</v>
      </c>
      <c r="D10778" s="79" t="s">
        <v>45</v>
      </c>
      <c r="E10778" s="79" t="s">
        <v>207</v>
      </c>
      <c r="F10778" s="80">
        <v>12949</v>
      </c>
      <c r="G10778" s="35" t="str">
        <f>VLOOKUP(F10778,Apoio!A:B,2,FALSE)</f>
        <v>Vara Federal</v>
      </c>
      <c r="H10778" s="79" t="s">
        <v>225</v>
      </c>
      <c r="I10778" s="81">
        <v>4648</v>
      </c>
      <c r="J10778" s="2">
        <f>VLOOKUP($F10778,Apoio!$A:$F,4,FALSE)</f>
        <v>24</v>
      </c>
      <c r="K10778" s="2">
        <f>VLOOKUP($F10778,Apoio!$A:$F,5,FALSE)</f>
        <v>1</v>
      </c>
      <c r="L10778" s="24" t="str">
        <f>VLOOKUP($F10778,Apoio!$A:$F,6,FALSE)</f>
        <v>São Paulo - Cível</v>
      </c>
    </row>
    <row r="10779" spans="1:12" x14ac:dyDescent="0.25">
      <c r="A10779" s="79">
        <v>2024</v>
      </c>
      <c r="B10779" s="79" t="s">
        <v>379</v>
      </c>
      <c r="C10779" s="79" t="s">
        <v>527</v>
      </c>
      <c r="D10779" s="79" t="s">
        <v>45</v>
      </c>
      <c r="E10779" s="79" t="s">
        <v>207</v>
      </c>
      <c r="F10779" s="80">
        <v>12950</v>
      </c>
      <c r="G10779" s="35" t="str">
        <f>VLOOKUP(F10779,Apoio!A:B,2,FALSE)</f>
        <v>Vara Federal</v>
      </c>
      <c r="H10779" s="79" t="s">
        <v>226</v>
      </c>
      <c r="I10779" s="81">
        <v>2</v>
      </c>
      <c r="J10779" s="2">
        <f>VLOOKUP($F10779,Apoio!$A:$F,4,FALSE)</f>
        <v>25</v>
      </c>
      <c r="K10779" s="2">
        <f>VLOOKUP($F10779,Apoio!$A:$F,5,FALSE)</f>
        <v>1</v>
      </c>
      <c r="L10779" s="24" t="str">
        <f>VLOOKUP($F10779,Apoio!$A:$F,6,FALSE)</f>
        <v>São Paulo - Cível</v>
      </c>
    </row>
    <row r="10780" spans="1:12" x14ac:dyDescent="0.25">
      <c r="A10780" s="79">
        <v>2024</v>
      </c>
      <c r="B10780" s="79" t="s">
        <v>379</v>
      </c>
      <c r="C10780" s="79" t="s">
        <v>514</v>
      </c>
      <c r="D10780" s="79" t="s">
        <v>45</v>
      </c>
      <c r="E10780" s="79" t="s">
        <v>207</v>
      </c>
      <c r="F10780" s="80">
        <v>12950</v>
      </c>
      <c r="G10780" s="35" t="str">
        <f>VLOOKUP(F10780,Apoio!A:B,2,FALSE)</f>
        <v>Vara Federal</v>
      </c>
      <c r="H10780" s="79" t="s">
        <v>226</v>
      </c>
      <c r="I10780" s="81">
        <v>26</v>
      </c>
      <c r="J10780" s="2">
        <f>VLOOKUP($F10780,Apoio!$A:$F,4,FALSE)</f>
        <v>25</v>
      </c>
      <c r="K10780" s="2">
        <f>VLOOKUP($F10780,Apoio!$A:$F,5,FALSE)</f>
        <v>1</v>
      </c>
      <c r="L10780" s="24" t="str">
        <f>VLOOKUP($F10780,Apoio!$A:$F,6,FALSE)</f>
        <v>São Paulo - Cível</v>
      </c>
    </row>
    <row r="10781" spans="1:12" x14ac:dyDescent="0.25">
      <c r="A10781" s="79">
        <v>2024</v>
      </c>
      <c r="B10781" s="79" t="s">
        <v>379</v>
      </c>
      <c r="C10781" s="79" t="s">
        <v>527</v>
      </c>
      <c r="D10781" s="79" t="s">
        <v>45</v>
      </c>
      <c r="E10781" s="79" t="s">
        <v>207</v>
      </c>
      <c r="F10781" s="80">
        <v>12951</v>
      </c>
      <c r="G10781" s="35" t="str">
        <f>VLOOKUP(F10781,Apoio!A:B,2,FALSE)</f>
        <v>Vara Federal</v>
      </c>
      <c r="H10781" s="79" t="s">
        <v>227</v>
      </c>
      <c r="I10781" s="81">
        <v>1148</v>
      </c>
      <c r="J10781" s="2">
        <f>VLOOKUP($F10781,Apoio!$A:$F,4,FALSE)</f>
        <v>26</v>
      </c>
      <c r="K10781" s="2">
        <f>VLOOKUP($F10781,Apoio!$A:$F,5,FALSE)</f>
        <v>1</v>
      </c>
      <c r="L10781" s="24" t="str">
        <f>VLOOKUP($F10781,Apoio!$A:$F,6,FALSE)</f>
        <v>São Paulo - Cível</v>
      </c>
    </row>
    <row r="10782" spans="1:12" x14ac:dyDescent="0.25">
      <c r="A10782" s="79">
        <v>2024</v>
      </c>
      <c r="B10782" s="79" t="s">
        <v>379</v>
      </c>
      <c r="C10782" s="79" t="s">
        <v>514</v>
      </c>
      <c r="D10782" s="79" t="s">
        <v>45</v>
      </c>
      <c r="E10782" s="79" t="s">
        <v>207</v>
      </c>
      <c r="F10782" s="80">
        <v>12951</v>
      </c>
      <c r="G10782" s="35" t="str">
        <f>VLOOKUP(F10782,Apoio!A:B,2,FALSE)</f>
        <v>Vara Federal</v>
      </c>
      <c r="H10782" s="79" t="s">
        <v>227</v>
      </c>
      <c r="I10782" s="81">
        <v>1599</v>
      </c>
      <c r="J10782" s="2">
        <f>VLOOKUP($F10782,Apoio!$A:$F,4,FALSE)</f>
        <v>26</v>
      </c>
      <c r="K10782" s="2">
        <f>VLOOKUP($F10782,Apoio!$A:$F,5,FALSE)</f>
        <v>1</v>
      </c>
      <c r="L10782" s="24" t="str">
        <f>VLOOKUP($F10782,Apoio!$A:$F,6,FALSE)</f>
        <v>São Paulo - Cível</v>
      </c>
    </row>
    <row r="10783" spans="1:12" x14ac:dyDescent="0.25">
      <c r="A10783" s="79">
        <v>2024</v>
      </c>
      <c r="B10783" s="79" t="s">
        <v>379</v>
      </c>
      <c r="C10783" s="79" t="s">
        <v>527</v>
      </c>
      <c r="D10783" s="79" t="s">
        <v>45</v>
      </c>
      <c r="E10783" s="79" t="s">
        <v>228</v>
      </c>
      <c r="F10783" s="80">
        <v>12442</v>
      </c>
      <c r="G10783" s="35" t="str">
        <f>VLOOKUP(F10783,Apoio!A:B,2,FALSE)</f>
        <v>Vara Federal</v>
      </c>
      <c r="H10783" s="79" t="s">
        <v>519</v>
      </c>
      <c r="I10783" s="81">
        <v>2</v>
      </c>
      <c r="J10783" s="2">
        <f>VLOOKUP($F10783,Apoio!$A:$F,4,FALSE)</f>
        <v>1</v>
      </c>
      <c r="K10783" s="2">
        <f>VLOOKUP($F10783,Apoio!$A:$F,5,FALSE)</f>
        <v>1</v>
      </c>
      <c r="L10783" s="24" t="str">
        <f>VLOOKUP($F10783,Apoio!$A:$F,6,FALSE)</f>
        <v>São Paulo - Criminal</v>
      </c>
    </row>
    <row r="10784" spans="1:12" x14ac:dyDescent="0.25">
      <c r="A10784" s="79">
        <v>2024</v>
      </c>
      <c r="B10784" s="79" t="s">
        <v>379</v>
      </c>
      <c r="C10784" s="79" t="s">
        <v>514</v>
      </c>
      <c r="D10784" s="79" t="s">
        <v>45</v>
      </c>
      <c r="E10784" s="79" t="s">
        <v>228</v>
      </c>
      <c r="F10784" s="80">
        <v>12442</v>
      </c>
      <c r="G10784" s="35" t="str">
        <f>VLOOKUP(F10784,Apoio!A:B,2,FALSE)</f>
        <v>Vara Federal</v>
      </c>
      <c r="H10784" s="79" t="s">
        <v>519</v>
      </c>
      <c r="I10784" s="81">
        <v>15</v>
      </c>
      <c r="J10784" s="2">
        <f>VLOOKUP($F10784,Apoio!$A:$F,4,FALSE)</f>
        <v>1</v>
      </c>
      <c r="K10784" s="2">
        <f>VLOOKUP($F10784,Apoio!$A:$F,5,FALSE)</f>
        <v>1</v>
      </c>
      <c r="L10784" s="24" t="str">
        <f>VLOOKUP($F10784,Apoio!$A:$F,6,FALSE)</f>
        <v>São Paulo - Criminal</v>
      </c>
    </row>
    <row r="10785" spans="1:12" x14ac:dyDescent="0.25">
      <c r="A10785" s="79">
        <v>2024</v>
      </c>
      <c r="B10785" s="79" t="s">
        <v>379</v>
      </c>
      <c r="C10785" s="79" t="s">
        <v>527</v>
      </c>
      <c r="D10785" s="79" t="s">
        <v>45</v>
      </c>
      <c r="E10785" s="79" t="s">
        <v>228</v>
      </c>
      <c r="F10785" s="80">
        <v>12443</v>
      </c>
      <c r="G10785" s="35" t="str">
        <f>VLOOKUP(F10785,Apoio!A:B,2,FALSE)</f>
        <v>Vara Federal</v>
      </c>
      <c r="H10785" s="79" t="s">
        <v>229</v>
      </c>
      <c r="I10785" s="81">
        <v>473</v>
      </c>
      <c r="J10785" s="2">
        <f>VLOOKUP($F10785,Apoio!$A:$F,4,FALSE)</f>
        <v>2</v>
      </c>
      <c r="K10785" s="2">
        <f>VLOOKUP($F10785,Apoio!$A:$F,5,FALSE)</f>
        <v>1</v>
      </c>
      <c r="L10785" s="24" t="str">
        <f>VLOOKUP($F10785,Apoio!$A:$F,6,FALSE)</f>
        <v>São Paulo - Criminal</v>
      </c>
    </row>
    <row r="10786" spans="1:12" x14ac:dyDescent="0.25">
      <c r="A10786" s="79">
        <v>2024</v>
      </c>
      <c r="B10786" s="79" t="s">
        <v>379</v>
      </c>
      <c r="C10786" s="79" t="s">
        <v>514</v>
      </c>
      <c r="D10786" s="79" t="s">
        <v>45</v>
      </c>
      <c r="E10786" s="79" t="s">
        <v>228</v>
      </c>
      <c r="F10786" s="80">
        <v>12443</v>
      </c>
      <c r="G10786" s="35" t="str">
        <f>VLOOKUP(F10786,Apoio!A:B,2,FALSE)</f>
        <v>Vara Federal</v>
      </c>
      <c r="H10786" s="79" t="s">
        <v>229</v>
      </c>
      <c r="I10786" s="81">
        <v>611</v>
      </c>
      <c r="J10786" s="2">
        <f>VLOOKUP($F10786,Apoio!$A:$F,4,FALSE)</f>
        <v>2</v>
      </c>
      <c r="K10786" s="2">
        <f>VLOOKUP($F10786,Apoio!$A:$F,5,FALSE)</f>
        <v>1</v>
      </c>
      <c r="L10786" s="24" t="str">
        <f>VLOOKUP($F10786,Apoio!$A:$F,6,FALSE)</f>
        <v>São Paulo - Criminal</v>
      </c>
    </row>
    <row r="10787" spans="1:12" x14ac:dyDescent="0.25">
      <c r="A10787" s="79">
        <v>2024</v>
      </c>
      <c r="B10787" s="79" t="s">
        <v>379</v>
      </c>
      <c r="C10787" s="79" t="s">
        <v>527</v>
      </c>
      <c r="D10787" s="79" t="s">
        <v>45</v>
      </c>
      <c r="E10787" s="79" t="s">
        <v>228</v>
      </c>
      <c r="F10787" s="80">
        <v>12444</v>
      </c>
      <c r="G10787" s="35" t="str">
        <f>VLOOKUP(F10787,Apoio!A:B,2,FALSE)</f>
        <v>Vara Federal</v>
      </c>
      <c r="H10787" s="79" t="s">
        <v>230</v>
      </c>
      <c r="I10787" s="81">
        <v>406</v>
      </c>
      <c r="J10787" s="2">
        <f>VLOOKUP($F10787,Apoio!$A:$F,4,FALSE)</f>
        <v>3</v>
      </c>
      <c r="K10787" s="2">
        <f>VLOOKUP($F10787,Apoio!$A:$F,5,FALSE)</f>
        <v>1</v>
      </c>
      <c r="L10787" s="24" t="str">
        <f>VLOOKUP($F10787,Apoio!$A:$F,6,FALSE)</f>
        <v>São Paulo - Criminal</v>
      </c>
    </row>
    <row r="10788" spans="1:12" x14ac:dyDescent="0.25">
      <c r="A10788" s="79">
        <v>2024</v>
      </c>
      <c r="B10788" s="79" t="s">
        <v>379</v>
      </c>
      <c r="C10788" s="79" t="s">
        <v>514</v>
      </c>
      <c r="D10788" s="79" t="s">
        <v>45</v>
      </c>
      <c r="E10788" s="79" t="s">
        <v>228</v>
      </c>
      <c r="F10788" s="80">
        <v>12444</v>
      </c>
      <c r="G10788" s="35" t="str">
        <f>VLOOKUP(F10788,Apoio!A:B,2,FALSE)</f>
        <v>Vara Federal</v>
      </c>
      <c r="H10788" s="79" t="s">
        <v>230</v>
      </c>
      <c r="I10788" s="81">
        <v>270</v>
      </c>
      <c r="J10788" s="2">
        <f>VLOOKUP($F10788,Apoio!$A:$F,4,FALSE)</f>
        <v>3</v>
      </c>
      <c r="K10788" s="2">
        <f>VLOOKUP($F10788,Apoio!$A:$F,5,FALSE)</f>
        <v>1</v>
      </c>
      <c r="L10788" s="24" t="str">
        <f>VLOOKUP($F10788,Apoio!$A:$F,6,FALSE)</f>
        <v>São Paulo - Criminal</v>
      </c>
    </row>
    <row r="10789" spans="1:12" x14ac:dyDescent="0.25">
      <c r="A10789" s="79">
        <v>2024</v>
      </c>
      <c r="B10789" s="79" t="s">
        <v>379</v>
      </c>
      <c r="C10789" s="79" t="s">
        <v>527</v>
      </c>
      <c r="D10789" s="79" t="s">
        <v>45</v>
      </c>
      <c r="E10789" s="79" t="s">
        <v>228</v>
      </c>
      <c r="F10789" s="80">
        <v>12445</v>
      </c>
      <c r="G10789" s="35" t="str">
        <f>VLOOKUP(F10789,Apoio!A:B,2,FALSE)</f>
        <v>Vara Federal</v>
      </c>
      <c r="H10789" s="79" t="s">
        <v>231</v>
      </c>
      <c r="I10789" s="81">
        <v>313</v>
      </c>
      <c r="J10789" s="2">
        <f>VLOOKUP($F10789,Apoio!$A:$F,4,FALSE)</f>
        <v>4</v>
      </c>
      <c r="K10789" s="2">
        <f>VLOOKUP($F10789,Apoio!$A:$F,5,FALSE)</f>
        <v>1</v>
      </c>
      <c r="L10789" s="24" t="str">
        <f>VLOOKUP($F10789,Apoio!$A:$F,6,FALSE)</f>
        <v>São Paulo - Criminal</v>
      </c>
    </row>
    <row r="10790" spans="1:12" x14ac:dyDescent="0.25">
      <c r="A10790" s="79">
        <v>2024</v>
      </c>
      <c r="B10790" s="79" t="s">
        <v>379</v>
      </c>
      <c r="C10790" s="79" t="s">
        <v>514</v>
      </c>
      <c r="D10790" s="79" t="s">
        <v>45</v>
      </c>
      <c r="E10790" s="79" t="s">
        <v>228</v>
      </c>
      <c r="F10790" s="80">
        <v>12445</v>
      </c>
      <c r="G10790" s="35" t="str">
        <f>VLOOKUP(F10790,Apoio!A:B,2,FALSE)</f>
        <v>Vara Federal</v>
      </c>
      <c r="H10790" s="79" t="s">
        <v>231</v>
      </c>
      <c r="I10790" s="81">
        <v>434</v>
      </c>
      <c r="J10790" s="2">
        <f>VLOOKUP($F10790,Apoio!$A:$F,4,FALSE)</f>
        <v>4</v>
      </c>
      <c r="K10790" s="2">
        <f>VLOOKUP($F10790,Apoio!$A:$F,5,FALSE)</f>
        <v>1</v>
      </c>
      <c r="L10790" s="24" t="str">
        <f>VLOOKUP($F10790,Apoio!$A:$F,6,FALSE)</f>
        <v>São Paulo - Criminal</v>
      </c>
    </row>
    <row r="10791" spans="1:12" x14ac:dyDescent="0.25">
      <c r="A10791" s="79">
        <v>2024</v>
      </c>
      <c r="B10791" s="79" t="s">
        <v>379</v>
      </c>
      <c r="C10791" s="79" t="s">
        <v>527</v>
      </c>
      <c r="D10791" s="79" t="s">
        <v>45</v>
      </c>
      <c r="E10791" s="79" t="s">
        <v>228</v>
      </c>
      <c r="F10791" s="80">
        <v>12446</v>
      </c>
      <c r="G10791" s="35" t="str">
        <f>VLOOKUP(F10791,Apoio!A:B,2,FALSE)</f>
        <v>Vara Federal</v>
      </c>
      <c r="H10791" s="79" t="s">
        <v>232</v>
      </c>
      <c r="I10791" s="81">
        <v>618</v>
      </c>
      <c r="J10791" s="2">
        <f>VLOOKUP($F10791,Apoio!$A:$F,4,FALSE)</f>
        <v>5</v>
      </c>
      <c r="K10791" s="2">
        <f>VLOOKUP($F10791,Apoio!$A:$F,5,FALSE)</f>
        <v>1</v>
      </c>
      <c r="L10791" s="24" t="str">
        <f>VLOOKUP($F10791,Apoio!$A:$F,6,FALSE)</f>
        <v>São Paulo - Criminal</v>
      </c>
    </row>
    <row r="10792" spans="1:12" x14ac:dyDescent="0.25">
      <c r="A10792" s="79">
        <v>2024</v>
      </c>
      <c r="B10792" s="79" t="s">
        <v>379</v>
      </c>
      <c r="C10792" s="79" t="s">
        <v>514</v>
      </c>
      <c r="D10792" s="79" t="s">
        <v>45</v>
      </c>
      <c r="E10792" s="79" t="s">
        <v>228</v>
      </c>
      <c r="F10792" s="80">
        <v>12446</v>
      </c>
      <c r="G10792" s="35" t="str">
        <f>VLOOKUP(F10792,Apoio!A:B,2,FALSE)</f>
        <v>Vara Federal</v>
      </c>
      <c r="H10792" s="79" t="s">
        <v>232</v>
      </c>
      <c r="I10792" s="81">
        <v>396</v>
      </c>
      <c r="J10792" s="2">
        <f>VLOOKUP($F10792,Apoio!$A:$F,4,FALSE)</f>
        <v>5</v>
      </c>
      <c r="K10792" s="2">
        <f>VLOOKUP($F10792,Apoio!$A:$F,5,FALSE)</f>
        <v>1</v>
      </c>
      <c r="L10792" s="24" t="str">
        <f>VLOOKUP($F10792,Apoio!$A:$F,6,FALSE)</f>
        <v>São Paulo - Criminal</v>
      </c>
    </row>
    <row r="10793" spans="1:12" x14ac:dyDescent="0.25">
      <c r="A10793" s="79">
        <v>2024</v>
      </c>
      <c r="B10793" s="79" t="s">
        <v>379</v>
      </c>
      <c r="C10793" s="79" t="s">
        <v>527</v>
      </c>
      <c r="D10793" s="79" t="s">
        <v>45</v>
      </c>
      <c r="E10793" s="79" t="s">
        <v>228</v>
      </c>
      <c r="F10793" s="80">
        <v>12447</v>
      </c>
      <c r="G10793" s="35" t="str">
        <f>VLOOKUP(F10793,Apoio!A:B,2,FALSE)</f>
        <v>Vara Federal</v>
      </c>
      <c r="H10793" s="79" t="s">
        <v>233</v>
      </c>
      <c r="I10793" s="81">
        <v>471</v>
      </c>
      <c r="J10793" s="2">
        <f>VLOOKUP($F10793,Apoio!$A:$F,4,FALSE)</f>
        <v>6</v>
      </c>
      <c r="K10793" s="2">
        <f>VLOOKUP($F10793,Apoio!$A:$F,5,FALSE)</f>
        <v>1</v>
      </c>
      <c r="L10793" s="24" t="str">
        <f>VLOOKUP($F10793,Apoio!$A:$F,6,FALSE)</f>
        <v>São Paulo - Criminal</v>
      </c>
    </row>
    <row r="10794" spans="1:12" x14ac:dyDescent="0.25">
      <c r="A10794" s="79">
        <v>2024</v>
      </c>
      <c r="B10794" s="79" t="s">
        <v>379</v>
      </c>
      <c r="C10794" s="79" t="s">
        <v>514</v>
      </c>
      <c r="D10794" s="79" t="s">
        <v>45</v>
      </c>
      <c r="E10794" s="79" t="s">
        <v>228</v>
      </c>
      <c r="F10794" s="80">
        <v>12447</v>
      </c>
      <c r="G10794" s="35" t="str">
        <f>VLOOKUP(F10794,Apoio!A:B,2,FALSE)</f>
        <v>Vara Federal</v>
      </c>
      <c r="H10794" s="79" t="s">
        <v>233</v>
      </c>
      <c r="I10794" s="81">
        <v>616</v>
      </c>
      <c r="J10794" s="2">
        <f>VLOOKUP($F10794,Apoio!$A:$F,4,FALSE)</f>
        <v>6</v>
      </c>
      <c r="K10794" s="2">
        <f>VLOOKUP($F10794,Apoio!$A:$F,5,FALSE)</f>
        <v>1</v>
      </c>
      <c r="L10794" s="24" t="str">
        <f>VLOOKUP($F10794,Apoio!$A:$F,6,FALSE)</f>
        <v>São Paulo - Criminal</v>
      </c>
    </row>
    <row r="10795" spans="1:12" x14ac:dyDescent="0.25">
      <c r="A10795" s="79">
        <v>2024</v>
      </c>
      <c r="B10795" s="79" t="s">
        <v>379</v>
      </c>
      <c r="C10795" s="79" t="s">
        <v>527</v>
      </c>
      <c r="D10795" s="79" t="s">
        <v>45</v>
      </c>
      <c r="E10795" s="79" t="s">
        <v>228</v>
      </c>
      <c r="F10795" s="80">
        <v>12448</v>
      </c>
      <c r="G10795" s="35" t="str">
        <f>VLOOKUP(F10795,Apoio!A:B,2,FALSE)</f>
        <v>Vara Federal</v>
      </c>
      <c r="H10795" s="79" t="s">
        <v>234</v>
      </c>
      <c r="I10795" s="81">
        <v>387</v>
      </c>
      <c r="J10795" s="2">
        <f>VLOOKUP($F10795,Apoio!$A:$F,4,FALSE)</f>
        <v>7</v>
      </c>
      <c r="K10795" s="2">
        <f>VLOOKUP($F10795,Apoio!$A:$F,5,FALSE)</f>
        <v>1</v>
      </c>
      <c r="L10795" s="24" t="str">
        <f>VLOOKUP($F10795,Apoio!$A:$F,6,FALSE)</f>
        <v>São Paulo - Criminal</v>
      </c>
    </row>
    <row r="10796" spans="1:12" x14ac:dyDescent="0.25">
      <c r="A10796" s="79">
        <v>2024</v>
      </c>
      <c r="B10796" s="79" t="s">
        <v>379</v>
      </c>
      <c r="C10796" s="79" t="s">
        <v>514</v>
      </c>
      <c r="D10796" s="79" t="s">
        <v>45</v>
      </c>
      <c r="E10796" s="79" t="s">
        <v>228</v>
      </c>
      <c r="F10796" s="80">
        <v>12448</v>
      </c>
      <c r="G10796" s="35" t="str">
        <f>VLOOKUP(F10796,Apoio!A:B,2,FALSE)</f>
        <v>Vara Federal</v>
      </c>
      <c r="H10796" s="79" t="s">
        <v>234</v>
      </c>
      <c r="I10796" s="81">
        <v>625</v>
      </c>
      <c r="J10796" s="2">
        <f>VLOOKUP($F10796,Apoio!$A:$F,4,FALSE)</f>
        <v>7</v>
      </c>
      <c r="K10796" s="2">
        <f>VLOOKUP($F10796,Apoio!$A:$F,5,FALSE)</f>
        <v>1</v>
      </c>
      <c r="L10796" s="24" t="str">
        <f>VLOOKUP($F10796,Apoio!$A:$F,6,FALSE)</f>
        <v>São Paulo - Criminal</v>
      </c>
    </row>
    <row r="10797" spans="1:12" x14ac:dyDescent="0.25">
      <c r="A10797" s="79">
        <v>2024</v>
      </c>
      <c r="B10797" s="79" t="s">
        <v>379</v>
      </c>
      <c r="C10797" s="79" t="s">
        <v>527</v>
      </c>
      <c r="D10797" s="79" t="s">
        <v>45</v>
      </c>
      <c r="E10797" s="79" t="s">
        <v>228</v>
      </c>
      <c r="F10797" s="80">
        <v>12449</v>
      </c>
      <c r="G10797" s="35" t="str">
        <f>VLOOKUP(F10797,Apoio!A:B,2,FALSE)</f>
        <v>Vara Federal</v>
      </c>
      <c r="H10797" s="79" t="s">
        <v>235</v>
      </c>
      <c r="I10797" s="81">
        <v>426</v>
      </c>
      <c r="J10797" s="2">
        <f>VLOOKUP($F10797,Apoio!$A:$F,4,FALSE)</f>
        <v>8</v>
      </c>
      <c r="K10797" s="2">
        <f>VLOOKUP($F10797,Apoio!$A:$F,5,FALSE)</f>
        <v>1</v>
      </c>
      <c r="L10797" s="24" t="str">
        <f>VLOOKUP($F10797,Apoio!$A:$F,6,FALSE)</f>
        <v>São Paulo - Criminal</v>
      </c>
    </row>
    <row r="10798" spans="1:12" x14ac:dyDescent="0.25">
      <c r="A10798" s="79">
        <v>2024</v>
      </c>
      <c r="B10798" s="79" t="s">
        <v>379</v>
      </c>
      <c r="C10798" s="79" t="s">
        <v>514</v>
      </c>
      <c r="D10798" s="79" t="s">
        <v>45</v>
      </c>
      <c r="E10798" s="79" t="s">
        <v>228</v>
      </c>
      <c r="F10798" s="80">
        <v>12449</v>
      </c>
      <c r="G10798" s="35" t="str">
        <f>VLOOKUP(F10798,Apoio!A:B,2,FALSE)</f>
        <v>Vara Federal</v>
      </c>
      <c r="H10798" s="79" t="s">
        <v>235</v>
      </c>
      <c r="I10798" s="81">
        <v>629</v>
      </c>
      <c r="J10798" s="2">
        <f>VLOOKUP($F10798,Apoio!$A:$F,4,FALSE)</f>
        <v>8</v>
      </c>
      <c r="K10798" s="2">
        <f>VLOOKUP($F10798,Apoio!$A:$F,5,FALSE)</f>
        <v>1</v>
      </c>
      <c r="L10798" s="24" t="str">
        <f>VLOOKUP($F10798,Apoio!$A:$F,6,FALSE)</f>
        <v>São Paulo - Criminal</v>
      </c>
    </row>
    <row r="10799" spans="1:12" x14ac:dyDescent="0.25">
      <c r="A10799" s="79">
        <v>2024</v>
      </c>
      <c r="B10799" s="79" t="s">
        <v>379</v>
      </c>
      <c r="C10799" s="79" t="s">
        <v>527</v>
      </c>
      <c r="D10799" s="79" t="s">
        <v>45</v>
      </c>
      <c r="E10799" s="79" t="s">
        <v>228</v>
      </c>
      <c r="F10799" s="80">
        <v>12450</v>
      </c>
      <c r="G10799" s="35" t="str">
        <f>VLOOKUP(F10799,Apoio!A:B,2,FALSE)</f>
        <v>Vara Federal</v>
      </c>
      <c r="H10799" s="79" t="s">
        <v>236</v>
      </c>
      <c r="I10799" s="81">
        <v>456</v>
      </c>
      <c r="J10799" s="2">
        <f>VLOOKUP($F10799,Apoio!$A:$F,4,FALSE)</f>
        <v>9</v>
      </c>
      <c r="K10799" s="2">
        <f>VLOOKUP($F10799,Apoio!$A:$F,5,FALSE)</f>
        <v>1</v>
      </c>
      <c r="L10799" s="24" t="str">
        <f>VLOOKUP($F10799,Apoio!$A:$F,6,FALSE)</f>
        <v>São Paulo - Criminal</v>
      </c>
    </row>
    <row r="10800" spans="1:12" x14ac:dyDescent="0.25">
      <c r="A10800" s="79">
        <v>2024</v>
      </c>
      <c r="B10800" s="79" t="s">
        <v>379</v>
      </c>
      <c r="C10800" s="79" t="s">
        <v>514</v>
      </c>
      <c r="D10800" s="79" t="s">
        <v>45</v>
      </c>
      <c r="E10800" s="79" t="s">
        <v>228</v>
      </c>
      <c r="F10800" s="80">
        <v>12450</v>
      </c>
      <c r="G10800" s="35" t="str">
        <f>VLOOKUP(F10800,Apoio!A:B,2,FALSE)</f>
        <v>Vara Federal</v>
      </c>
      <c r="H10800" s="79" t="s">
        <v>236</v>
      </c>
      <c r="I10800" s="81">
        <v>600</v>
      </c>
      <c r="J10800" s="2">
        <f>VLOOKUP($F10800,Apoio!$A:$F,4,FALSE)</f>
        <v>9</v>
      </c>
      <c r="K10800" s="2">
        <f>VLOOKUP($F10800,Apoio!$A:$F,5,FALSE)</f>
        <v>1</v>
      </c>
      <c r="L10800" s="24" t="str">
        <f>VLOOKUP($F10800,Apoio!$A:$F,6,FALSE)</f>
        <v>São Paulo - Criminal</v>
      </c>
    </row>
    <row r="10801" spans="1:12" x14ac:dyDescent="0.25">
      <c r="A10801" s="79">
        <v>2024</v>
      </c>
      <c r="B10801" s="79" t="s">
        <v>379</v>
      </c>
      <c r="C10801" s="79" t="s">
        <v>527</v>
      </c>
      <c r="D10801" s="79" t="s">
        <v>45</v>
      </c>
      <c r="E10801" s="79" t="s">
        <v>228</v>
      </c>
      <c r="F10801" s="80">
        <v>12451</v>
      </c>
      <c r="G10801" s="35" t="str">
        <f>VLOOKUP(F10801,Apoio!A:B,2,FALSE)</f>
        <v>Vara Federal</v>
      </c>
      <c r="H10801" s="79" t="s">
        <v>237</v>
      </c>
      <c r="I10801" s="81">
        <v>219</v>
      </c>
      <c r="J10801" s="2">
        <f>VLOOKUP($F10801,Apoio!$A:$F,4,FALSE)</f>
        <v>10</v>
      </c>
      <c r="K10801" s="2">
        <f>VLOOKUP($F10801,Apoio!$A:$F,5,FALSE)</f>
        <v>1</v>
      </c>
      <c r="L10801" s="24" t="str">
        <f>VLOOKUP($F10801,Apoio!$A:$F,6,FALSE)</f>
        <v>São Paulo - Criminal</v>
      </c>
    </row>
    <row r="10802" spans="1:12" x14ac:dyDescent="0.25">
      <c r="A10802" s="79">
        <v>2024</v>
      </c>
      <c r="B10802" s="79" t="s">
        <v>379</v>
      </c>
      <c r="C10802" s="79" t="s">
        <v>514</v>
      </c>
      <c r="D10802" s="79" t="s">
        <v>45</v>
      </c>
      <c r="E10802" s="79" t="s">
        <v>228</v>
      </c>
      <c r="F10802" s="80">
        <v>12451</v>
      </c>
      <c r="G10802" s="35" t="str">
        <f>VLOOKUP(F10802,Apoio!A:B,2,FALSE)</f>
        <v>Vara Federal</v>
      </c>
      <c r="H10802" s="79" t="s">
        <v>237</v>
      </c>
      <c r="I10802" s="81">
        <v>205</v>
      </c>
      <c r="J10802" s="2">
        <f>VLOOKUP($F10802,Apoio!$A:$F,4,FALSE)</f>
        <v>10</v>
      </c>
      <c r="K10802" s="2">
        <f>VLOOKUP($F10802,Apoio!$A:$F,5,FALSE)</f>
        <v>1</v>
      </c>
      <c r="L10802" s="24" t="str">
        <f>VLOOKUP($F10802,Apoio!$A:$F,6,FALSE)</f>
        <v>São Paulo - Criminal</v>
      </c>
    </row>
    <row r="10803" spans="1:12" x14ac:dyDescent="0.25">
      <c r="A10803" s="79">
        <v>2024</v>
      </c>
      <c r="B10803" s="79" t="s">
        <v>379</v>
      </c>
      <c r="C10803" s="79" t="s">
        <v>527</v>
      </c>
      <c r="D10803" s="79" t="s">
        <v>45</v>
      </c>
      <c r="E10803" s="79" t="s">
        <v>238</v>
      </c>
      <c r="F10803" s="80">
        <v>13989</v>
      </c>
      <c r="G10803" s="35" t="str">
        <f>VLOOKUP(F10803,Apoio!A:B,2,FALSE)</f>
        <v>Vara Federal</v>
      </c>
      <c r="H10803" s="79" t="s">
        <v>239</v>
      </c>
      <c r="I10803" s="81">
        <v>41427</v>
      </c>
      <c r="J10803" s="2">
        <f>VLOOKUP($F10803,Apoio!$A:$F,4,FALSE)</f>
        <v>1</v>
      </c>
      <c r="K10803" s="2">
        <f>VLOOKUP($F10803,Apoio!$A:$F,5,FALSE)</f>
        <v>1</v>
      </c>
      <c r="L10803" s="24" t="str">
        <f>VLOOKUP($F10803,Apoio!$A:$F,6,FALSE)</f>
        <v>São Paulo - Fiscal</v>
      </c>
    </row>
    <row r="10804" spans="1:12" x14ac:dyDescent="0.25">
      <c r="A10804" s="79">
        <v>2024</v>
      </c>
      <c r="B10804" s="79" t="s">
        <v>379</v>
      </c>
      <c r="C10804" s="79" t="s">
        <v>514</v>
      </c>
      <c r="D10804" s="79" t="s">
        <v>45</v>
      </c>
      <c r="E10804" s="79" t="s">
        <v>238</v>
      </c>
      <c r="F10804" s="80">
        <v>13989</v>
      </c>
      <c r="G10804" s="35" t="str">
        <f>VLOOKUP(F10804,Apoio!A:B,2,FALSE)</f>
        <v>Vara Federal</v>
      </c>
      <c r="H10804" s="79" t="s">
        <v>239</v>
      </c>
      <c r="I10804" s="81">
        <v>11411</v>
      </c>
      <c r="J10804" s="2">
        <f>VLOOKUP($F10804,Apoio!$A:$F,4,FALSE)</f>
        <v>1</v>
      </c>
      <c r="K10804" s="2">
        <f>VLOOKUP($F10804,Apoio!$A:$F,5,FALSE)</f>
        <v>1</v>
      </c>
      <c r="L10804" s="24" t="str">
        <f>VLOOKUP($F10804,Apoio!$A:$F,6,FALSE)</f>
        <v>São Paulo - Fiscal</v>
      </c>
    </row>
    <row r="10805" spans="1:12" x14ac:dyDescent="0.25">
      <c r="A10805" s="79">
        <v>2024</v>
      </c>
      <c r="B10805" s="79" t="s">
        <v>379</v>
      </c>
      <c r="C10805" s="79" t="s">
        <v>527</v>
      </c>
      <c r="D10805" s="79" t="s">
        <v>45</v>
      </c>
      <c r="E10805" s="79" t="s">
        <v>238</v>
      </c>
      <c r="F10805" s="80">
        <v>13990</v>
      </c>
      <c r="G10805" s="35" t="str">
        <f>VLOOKUP(F10805,Apoio!A:B,2,FALSE)</f>
        <v>Vara Federal</v>
      </c>
      <c r="H10805" s="79" t="s">
        <v>240</v>
      </c>
      <c r="I10805" s="81">
        <v>39053</v>
      </c>
      <c r="J10805" s="2">
        <f>VLOOKUP($F10805,Apoio!$A:$F,4,FALSE)</f>
        <v>2</v>
      </c>
      <c r="K10805" s="2">
        <f>VLOOKUP($F10805,Apoio!$A:$F,5,FALSE)</f>
        <v>1</v>
      </c>
      <c r="L10805" s="24" t="str">
        <f>VLOOKUP($F10805,Apoio!$A:$F,6,FALSE)</f>
        <v>São Paulo - Fiscal</v>
      </c>
    </row>
    <row r="10806" spans="1:12" x14ac:dyDescent="0.25">
      <c r="A10806" s="79">
        <v>2024</v>
      </c>
      <c r="B10806" s="79" t="s">
        <v>379</v>
      </c>
      <c r="C10806" s="79" t="s">
        <v>514</v>
      </c>
      <c r="D10806" s="79" t="s">
        <v>45</v>
      </c>
      <c r="E10806" s="79" t="s">
        <v>238</v>
      </c>
      <c r="F10806" s="80">
        <v>13990</v>
      </c>
      <c r="G10806" s="35" t="str">
        <f>VLOOKUP(F10806,Apoio!A:B,2,FALSE)</f>
        <v>Vara Federal</v>
      </c>
      <c r="H10806" s="79" t="s">
        <v>240</v>
      </c>
      <c r="I10806" s="81">
        <v>26416</v>
      </c>
      <c r="J10806" s="2">
        <f>VLOOKUP($F10806,Apoio!$A:$F,4,FALSE)</f>
        <v>2</v>
      </c>
      <c r="K10806" s="2">
        <f>VLOOKUP($F10806,Apoio!$A:$F,5,FALSE)</f>
        <v>1</v>
      </c>
      <c r="L10806" s="24" t="str">
        <f>VLOOKUP($F10806,Apoio!$A:$F,6,FALSE)</f>
        <v>São Paulo - Fiscal</v>
      </c>
    </row>
    <row r="10807" spans="1:12" x14ac:dyDescent="0.25">
      <c r="A10807" s="79">
        <v>2024</v>
      </c>
      <c r="B10807" s="79" t="s">
        <v>379</v>
      </c>
      <c r="C10807" s="79" t="s">
        <v>527</v>
      </c>
      <c r="D10807" s="79" t="s">
        <v>45</v>
      </c>
      <c r="E10807" s="79" t="s">
        <v>238</v>
      </c>
      <c r="F10807" s="80">
        <v>13991</v>
      </c>
      <c r="G10807" s="35" t="str">
        <f>VLOOKUP(F10807,Apoio!A:B,2,FALSE)</f>
        <v>Vara Federal</v>
      </c>
      <c r="H10807" s="79" t="s">
        <v>241</v>
      </c>
      <c r="I10807" s="81">
        <v>50390</v>
      </c>
      <c r="J10807" s="2">
        <f>VLOOKUP($F10807,Apoio!$A:$F,4,FALSE)</f>
        <v>3</v>
      </c>
      <c r="K10807" s="2">
        <f>VLOOKUP($F10807,Apoio!$A:$F,5,FALSE)</f>
        <v>1</v>
      </c>
      <c r="L10807" s="24" t="str">
        <f>VLOOKUP($F10807,Apoio!$A:$F,6,FALSE)</f>
        <v>São Paulo - Fiscal</v>
      </c>
    </row>
    <row r="10808" spans="1:12" x14ac:dyDescent="0.25">
      <c r="A10808" s="79">
        <v>2024</v>
      </c>
      <c r="B10808" s="79" t="s">
        <v>379</v>
      </c>
      <c r="C10808" s="79" t="s">
        <v>514</v>
      </c>
      <c r="D10808" s="79" t="s">
        <v>45</v>
      </c>
      <c r="E10808" s="79" t="s">
        <v>238</v>
      </c>
      <c r="F10808" s="80">
        <v>13991</v>
      </c>
      <c r="G10808" s="35" t="str">
        <f>VLOOKUP(F10808,Apoio!A:B,2,FALSE)</f>
        <v>Vara Federal</v>
      </c>
      <c r="H10808" s="79" t="s">
        <v>241</v>
      </c>
      <c r="I10808" s="81">
        <v>10612</v>
      </c>
      <c r="J10808" s="2">
        <f>VLOOKUP($F10808,Apoio!$A:$F,4,FALSE)</f>
        <v>3</v>
      </c>
      <c r="K10808" s="2">
        <f>VLOOKUP($F10808,Apoio!$A:$F,5,FALSE)</f>
        <v>1</v>
      </c>
      <c r="L10808" s="24" t="str">
        <f>VLOOKUP($F10808,Apoio!$A:$F,6,FALSE)</f>
        <v>São Paulo - Fiscal</v>
      </c>
    </row>
    <row r="10809" spans="1:12" x14ac:dyDescent="0.25">
      <c r="A10809" s="79">
        <v>2024</v>
      </c>
      <c r="B10809" s="79" t="s">
        <v>379</v>
      </c>
      <c r="C10809" s="79" t="s">
        <v>527</v>
      </c>
      <c r="D10809" s="79" t="s">
        <v>45</v>
      </c>
      <c r="E10809" s="79" t="s">
        <v>238</v>
      </c>
      <c r="F10809" s="80">
        <v>13992</v>
      </c>
      <c r="G10809" s="35" t="str">
        <f>VLOOKUP(F10809,Apoio!A:B,2,FALSE)</f>
        <v>Vara Federal</v>
      </c>
      <c r="H10809" s="79" t="s">
        <v>242</v>
      </c>
      <c r="I10809" s="81">
        <v>43451</v>
      </c>
      <c r="J10809" s="2">
        <f>VLOOKUP($F10809,Apoio!$A:$F,4,FALSE)</f>
        <v>4</v>
      </c>
      <c r="K10809" s="2">
        <f>VLOOKUP($F10809,Apoio!$A:$F,5,FALSE)</f>
        <v>1</v>
      </c>
      <c r="L10809" s="24" t="str">
        <f>VLOOKUP($F10809,Apoio!$A:$F,6,FALSE)</f>
        <v>São Paulo - Fiscal</v>
      </c>
    </row>
    <row r="10810" spans="1:12" x14ac:dyDescent="0.25">
      <c r="A10810" s="79">
        <v>2024</v>
      </c>
      <c r="B10810" s="79" t="s">
        <v>379</v>
      </c>
      <c r="C10810" s="79" t="s">
        <v>514</v>
      </c>
      <c r="D10810" s="79" t="s">
        <v>45</v>
      </c>
      <c r="E10810" s="79" t="s">
        <v>238</v>
      </c>
      <c r="F10810" s="80">
        <v>13992</v>
      </c>
      <c r="G10810" s="35" t="str">
        <f>VLOOKUP(F10810,Apoio!A:B,2,FALSE)</f>
        <v>Vara Federal</v>
      </c>
      <c r="H10810" s="79" t="s">
        <v>242</v>
      </c>
      <c r="I10810" s="81">
        <v>11141</v>
      </c>
      <c r="J10810" s="2">
        <f>VLOOKUP($F10810,Apoio!$A:$F,4,FALSE)</f>
        <v>4</v>
      </c>
      <c r="K10810" s="2">
        <f>VLOOKUP($F10810,Apoio!$A:$F,5,FALSE)</f>
        <v>1</v>
      </c>
      <c r="L10810" s="24" t="str">
        <f>VLOOKUP($F10810,Apoio!$A:$F,6,FALSE)</f>
        <v>São Paulo - Fiscal</v>
      </c>
    </row>
    <row r="10811" spans="1:12" x14ac:dyDescent="0.25">
      <c r="A10811" s="79">
        <v>2024</v>
      </c>
      <c r="B10811" s="79" t="s">
        <v>379</v>
      </c>
      <c r="C10811" s="79" t="s">
        <v>527</v>
      </c>
      <c r="D10811" s="79" t="s">
        <v>45</v>
      </c>
      <c r="E10811" s="79" t="s">
        <v>238</v>
      </c>
      <c r="F10811" s="80">
        <v>13993</v>
      </c>
      <c r="G10811" s="35" t="str">
        <f>VLOOKUP(F10811,Apoio!A:B,2,FALSE)</f>
        <v>Vara Federal</v>
      </c>
      <c r="H10811" s="79" t="s">
        <v>243</v>
      </c>
      <c r="I10811" s="81">
        <v>37935</v>
      </c>
      <c r="J10811" s="2">
        <f>VLOOKUP($F10811,Apoio!$A:$F,4,FALSE)</f>
        <v>5</v>
      </c>
      <c r="K10811" s="2">
        <f>VLOOKUP($F10811,Apoio!$A:$F,5,FALSE)</f>
        <v>1</v>
      </c>
      <c r="L10811" s="24" t="str">
        <f>VLOOKUP($F10811,Apoio!$A:$F,6,FALSE)</f>
        <v>São Paulo - Fiscal</v>
      </c>
    </row>
    <row r="10812" spans="1:12" x14ac:dyDescent="0.25">
      <c r="A10812" s="79">
        <v>2024</v>
      </c>
      <c r="B10812" s="79" t="s">
        <v>379</v>
      </c>
      <c r="C10812" s="79" t="s">
        <v>514</v>
      </c>
      <c r="D10812" s="79" t="s">
        <v>45</v>
      </c>
      <c r="E10812" s="79" t="s">
        <v>238</v>
      </c>
      <c r="F10812" s="80">
        <v>13993</v>
      </c>
      <c r="G10812" s="35" t="str">
        <f>VLOOKUP(F10812,Apoio!A:B,2,FALSE)</f>
        <v>Vara Federal</v>
      </c>
      <c r="H10812" s="79" t="s">
        <v>243</v>
      </c>
      <c r="I10812" s="81">
        <v>7502</v>
      </c>
      <c r="J10812" s="2">
        <f>VLOOKUP($F10812,Apoio!$A:$F,4,FALSE)</f>
        <v>5</v>
      </c>
      <c r="K10812" s="2">
        <f>VLOOKUP($F10812,Apoio!$A:$F,5,FALSE)</f>
        <v>1</v>
      </c>
      <c r="L10812" s="24" t="str">
        <f>VLOOKUP($F10812,Apoio!$A:$F,6,FALSE)</f>
        <v>São Paulo - Fiscal</v>
      </c>
    </row>
    <row r="10813" spans="1:12" x14ac:dyDescent="0.25">
      <c r="A10813" s="79">
        <v>2024</v>
      </c>
      <c r="B10813" s="79" t="s">
        <v>379</v>
      </c>
      <c r="C10813" s="79" t="s">
        <v>527</v>
      </c>
      <c r="D10813" s="79" t="s">
        <v>45</v>
      </c>
      <c r="E10813" s="79" t="s">
        <v>238</v>
      </c>
      <c r="F10813" s="80">
        <v>13994</v>
      </c>
      <c r="G10813" s="35" t="str">
        <f>VLOOKUP(F10813,Apoio!A:B,2,FALSE)</f>
        <v>Vara Federal</v>
      </c>
      <c r="H10813" s="79" t="s">
        <v>244</v>
      </c>
      <c r="I10813" s="81">
        <v>219</v>
      </c>
      <c r="J10813" s="2">
        <f>VLOOKUP($F10813,Apoio!$A:$F,4,FALSE)</f>
        <v>6</v>
      </c>
      <c r="K10813" s="2">
        <f>VLOOKUP($F10813,Apoio!$A:$F,5,FALSE)</f>
        <v>1</v>
      </c>
      <c r="L10813" s="24" t="str">
        <f>VLOOKUP($F10813,Apoio!$A:$F,6,FALSE)</f>
        <v>São Paulo - Fiscal</v>
      </c>
    </row>
    <row r="10814" spans="1:12" x14ac:dyDescent="0.25">
      <c r="A10814" s="79">
        <v>2024</v>
      </c>
      <c r="B10814" s="79" t="s">
        <v>379</v>
      </c>
      <c r="C10814" s="79" t="s">
        <v>514</v>
      </c>
      <c r="D10814" s="79" t="s">
        <v>45</v>
      </c>
      <c r="E10814" s="79" t="s">
        <v>238</v>
      </c>
      <c r="F10814" s="80">
        <v>13994</v>
      </c>
      <c r="G10814" s="35" t="str">
        <f>VLOOKUP(F10814,Apoio!A:B,2,FALSE)</f>
        <v>Vara Federal</v>
      </c>
      <c r="H10814" s="79" t="s">
        <v>244</v>
      </c>
      <c r="I10814" s="81">
        <v>39</v>
      </c>
      <c r="J10814" s="2">
        <f>VLOOKUP($F10814,Apoio!$A:$F,4,FALSE)</f>
        <v>6</v>
      </c>
      <c r="K10814" s="2">
        <f>VLOOKUP($F10814,Apoio!$A:$F,5,FALSE)</f>
        <v>1</v>
      </c>
      <c r="L10814" s="24" t="str">
        <f>VLOOKUP($F10814,Apoio!$A:$F,6,FALSE)</f>
        <v>São Paulo - Fiscal</v>
      </c>
    </row>
    <row r="10815" spans="1:12" x14ac:dyDescent="0.25">
      <c r="A10815" s="79">
        <v>2024</v>
      </c>
      <c r="B10815" s="79" t="s">
        <v>379</v>
      </c>
      <c r="C10815" s="79" t="s">
        <v>527</v>
      </c>
      <c r="D10815" s="79" t="s">
        <v>45</v>
      </c>
      <c r="E10815" s="79" t="s">
        <v>238</v>
      </c>
      <c r="F10815" s="80">
        <v>13995</v>
      </c>
      <c r="G10815" s="35" t="str">
        <f>VLOOKUP(F10815,Apoio!A:B,2,FALSE)</f>
        <v>Vara Federal</v>
      </c>
      <c r="H10815" s="79" t="s">
        <v>245</v>
      </c>
      <c r="I10815" s="81">
        <v>36039</v>
      </c>
      <c r="J10815" s="2">
        <f>VLOOKUP($F10815,Apoio!$A:$F,4,FALSE)</f>
        <v>7</v>
      </c>
      <c r="K10815" s="2">
        <f>VLOOKUP($F10815,Apoio!$A:$F,5,FALSE)</f>
        <v>1</v>
      </c>
      <c r="L10815" s="24" t="str">
        <f>VLOOKUP($F10815,Apoio!$A:$F,6,FALSE)</f>
        <v>São Paulo - Fiscal</v>
      </c>
    </row>
    <row r="10816" spans="1:12" x14ac:dyDescent="0.25">
      <c r="A10816" s="79">
        <v>2024</v>
      </c>
      <c r="B10816" s="79" t="s">
        <v>379</v>
      </c>
      <c r="C10816" s="79" t="s">
        <v>514</v>
      </c>
      <c r="D10816" s="79" t="s">
        <v>45</v>
      </c>
      <c r="E10816" s="79" t="s">
        <v>238</v>
      </c>
      <c r="F10816" s="80">
        <v>13995</v>
      </c>
      <c r="G10816" s="35" t="str">
        <f>VLOOKUP(F10816,Apoio!A:B,2,FALSE)</f>
        <v>Vara Federal</v>
      </c>
      <c r="H10816" s="79" t="s">
        <v>245</v>
      </c>
      <c r="I10816" s="81">
        <v>13054</v>
      </c>
      <c r="J10816" s="2">
        <f>VLOOKUP($F10816,Apoio!$A:$F,4,FALSE)</f>
        <v>7</v>
      </c>
      <c r="K10816" s="2">
        <f>VLOOKUP($F10816,Apoio!$A:$F,5,FALSE)</f>
        <v>1</v>
      </c>
      <c r="L10816" s="24" t="str">
        <f>VLOOKUP($F10816,Apoio!$A:$F,6,FALSE)</f>
        <v>São Paulo - Fiscal</v>
      </c>
    </row>
    <row r="10817" spans="1:12" x14ac:dyDescent="0.25">
      <c r="A10817" s="79">
        <v>2024</v>
      </c>
      <c r="B10817" s="79" t="s">
        <v>379</v>
      </c>
      <c r="C10817" s="79" t="s">
        <v>527</v>
      </c>
      <c r="D10817" s="79" t="s">
        <v>45</v>
      </c>
      <c r="E10817" s="79" t="s">
        <v>238</v>
      </c>
      <c r="F10817" s="80">
        <v>13996</v>
      </c>
      <c r="G10817" s="35" t="str">
        <f>VLOOKUP(F10817,Apoio!A:B,2,FALSE)</f>
        <v>Vara Federal</v>
      </c>
      <c r="H10817" s="79" t="s">
        <v>246</v>
      </c>
      <c r="I10817" s="81">
        <v>37158</v>
      </c>
      <c r="J10817" s="2">
        <f>VLOOKUP($F10817,Apoio!$A:$F,4,FALSE)</f>
        <v>8</v>
      </c>
      <c r="K10817" s="2">
        <f>VLOOKUP($F10817,Apoio!$A:$F,5,FALSE)</f>
        <v>1</v>
      </c>
      <c r="L10817" s="24" t="str">
        <f>VLOOKUP($F10817,Apoio!$A:$F,6,FALSE)</f>
        <v>São Paulo - Fiscal</v>
      </c>
    </row>
    <row r="10818" spans="1:12" x14ac:dyDescent="0.25">
      <c r="A10818" s="79">
        <v>2024</v>
      </c>
      <c r="B10818" s="79" t="s">
        <v>379</v>
      </c>
      <c r="C10818" s="79" t="s">
        <v>514</v>
      </c>
      <c r="D10818" s="79" t="s">
        <v>45</v>
      </c>
      <c r="E10818" s="79" t="s">
        <v>238</v>
      </c>
      <c r="F10818" s="80">
        <v>13996</v>
      </c>
      <c r="G10818" s="35" t="str">
        <f>VLOOKUP(F10818,Apoio!A:B,2,FALSE)</f>
        <v>Vara Federal</v>
      </c>
      <c r="H10818" s="79" t="s">
        <v>246</v>
      </c>
      <c r="I10818" s="81">
        <v>13613</v>
      </c>
      <c r="J10818" s="2">
        <f>VLOOKUP($F10818,Apoio!$A:$F,4,FALSE)</f>
        <v>8</v>
      </c>
      <c r="K10818" s="2">
        <f>VLOOKUP($F10818,Apoio!$A:$F,5,FALSE)</f>
        <v>1</v>
      </c>
      <c r="L10818" s="24" t="str">
        <f>VLOOKUP($F10818,Apoio!$A:$F,6,FALSE)</f>
        <v>São Paulo - Fiscal</v>
      </c>
    </row>
    <row r="10819" spans="1:12" x14ac:dyDescent="0.25">
      <c r="A10819" s="79">
        <v>2024</v>
      </c>
      <c r="B10819" s="79" t="s">
        <v>379</v>
      </c>
      <c r="C10819" s="79" t="s">
        <v>527</v>
      </c>
      <c r="D10819" s="79" t="s">
        <v>45</v>
      </c>
      <c r="E10819" s="79" t="s">
        <v>238</v>
      </c>
      <c r="F10819" s="80">
        <v>13997</v>
      </c>
      <c r="G10819" s="35" t="str">
        <f>VLOOKUP(F10819,Apoio!A:B,2,FALSE)</f>
        <v>Vara Federal</v>
      </c>
      <c r="H10819" s="79" t="s">
        <v>247</v>
      </c>
      <c r="I10819" s="81">
        <v>34487</v>
      </c>
      <c r="J10819" s="2">
        <f>VLOOKUP($F10819,Apoio!$A:$F,4,FALSE)</f>
        <v>9</v>
      </c>
      <c r="K10819" s="2">
        <f>VLOOKUP($F10819,Apoio!$A:$F,5,FALSE)</f>
        <v>1</v>
      </c>
      <c r="L10819" s="24" t="str">
        <f>VLOOKUP($F10819,Apoio!$A:$F,6,FALSE)</f>
        <v>São Paulo - Fiscal</v>
      </c>
    </row>
    <row r="10820" spans="1:12" x14ac:dyDescent="0.25">
      <c r="A10820" s="79">
        <v>2024</v>
      </c>
      <c r="B10820" s="79" t="s">
        <v>379</v>
      </c>
      <c r="C10820" s="79" t="s">
        <v>514</v>
      </c>
      <c r="D10820" s="79" t="s">
        <v>45</v>
      </c>
      <c r="E10820" s="79" t="s">
        <v>238</v>
      </c>
      <c r="F10820" s="80">
        <v>13997</v>
      </c>
      <c r="G10820" s="35" t="str">
        <f>VLOOKUP(F10820,Apoio!A:B,2,FALSE)</f>
        <v>Vara Federal</v>
      </c>
      <c r="H10820" s="79" t="s">
        <v>247</v>
      </c>
      <c r="I10820" s="81">
        <v>7700</v>
      </c>
      <c r="J10820" s="2">
        <f>VLOOKUP($F10820,Apoio!$A:$F,4,FALSE)</f>
        <v>9</v>
      </c>
      <c r="K10820" s="2">
        <f>VLOOKUP($F10820,Apoio!$A:$F,5,FALSE)</f>
        <v>1</v>
      </c>
      <c r="L10820" s="24" t="str">
        <f>VLOOKUP($F10820,Apoio!$A:$F,6,FALSE)</f>
        <v>São Paulo - Fiscal</v>
      </c>
    </row>
    <row r="10821" spans="1:12" x14ac:dyDescent="0.25">
      <c r="A10821" s="79">
        <v>2024</v>
      </c>
      <c r="B10821" s="79" t="s">
        <v>379</v>
      </c>
      <c r="C10821" s="79" t="s">
        <v>527</v>
      </c>
      <c r="D10821" s="79" t="s">
        <v>45</v>
      </c>
      <c r="E10821" s="79" t="s">
        <v>238</v>
      </c>
      <c r="F10821" s="80">
        <v>13998</v>
      </c>
      <c r="G10821" s="35" t="str">
        <f>VLOOKUP(F10821,Apoio!A:B,2,FALSE)</f>
        <v>Vara Federal</v>
      </c>
      <c r="H10821" s="79" t="s">
        <v>248</v>
      </c>
      <c r="I10821" s="81">
        <v>38179</v>
      </c>
      <c r="J10821" s="2">
        <f>VLOOKUP($F10821,Apoio!$A:$F,4,FALSE)</f>
        <v>10</v>
      </c>
      <c r="K10821" s="2">
        <f>VLOOKUP($F10821,Apoio!$A:$F,5,FALSE)</f>
        <v>1</v>
      </c>
      <c r="L10821" s="24" t="str">
        <f>VLOOKUP($F10821,Apoio!$A:$F,6,FALSE)</f>
        <v>São Paulo - Fiscal</v>
      </c>
    </row>
    <row r="10822" spans="1:12" x14ac:dyDescent="0.25">
      <c r="A10822" s="79">
        <v>2024</v>
      </c>
      <c r="B10822" s="79" t="s">
        <v>379</v>
      </c>
      <c r="C10822" s="79" t="s">
        <v>514</v>
      </c>
      <c r="D10822" s="79" t="s">
        <v>45</v>
      </c>
      <c r="E10822" s="79" t="s">
        <v>238</v>
      </c>
      <c r="F10822" s="80">
        <v>13998</v>
      </c>
      <c r="G10822" s="35" t="str">
        <f>VLOOKUP(F10822,Apoio!A:B,2,FALSE)</f>
        <v>Vara Federal</v>
      </c>
      <c r="H10822" s="79" t="s">
        <v>248</v>
      </c>
      <c r="I10822" s="81">
        <v>8253</v>
      </c>
      <c r="J10822" s="2">
        <f>VLOOKUP($F10822,Apoio!$A:$F,4,FALSE)</f>
        <v>10</v>
      </c>
      <c r="K10822" s="2">
        <f>VLOOKUP($F10822,Apoio!$A:$F,5,FALSE)</f>
        <v>1</v>
      </c>
      <c r="L10822" s="24" t="str">
        <f>VLOOKUP($F10822,Apoio!$A:$F,6,FALSE)</f>
        <v>São Paulo - Fiscal</v>
      </c>
    </row>
    <row r="10823" spans="1:12" x14ac:dyDescent="0.25">
      <c r="A10823" s="79">
        <v>2024</v>
      </c>
      <c r="B10823" s="79" t="s">
        <v>379</v>
      </c>
      <c r="C10823" s="79" t="s">
        <v>527</v>
      </c>
      <c r="D10823" s="79" t="s">
        <v>45</v>
      </c>
      <c r="E10823" s="79" t="s">
        <v>238</v>
      </c>
      <c r="F10823" s="80">
        <v>13999</v>
      </c>
      <c r="G10823" s="35" t="str">
        <f>VLOOKUP(F10823,Apoio!A:B,2,FALSE)</f>
        <v>Vara Federal</v>
      </c>
      <c r="H10823" s="79" t="s">
        <v>249</v>
      </c>
      <c r="I10823" s="81">
        <v>10</v>
      </c>
      <c r="J10823" s="2">
        <f>VLOOKUP($F10823,Apoio!$A:$F,4,FALSE)</f>
        <v>11</v>
      </c>
      <c r="K10823" s="2">
        <f>VLOOKUP($F10823,Apoio!$A:$F,5,FALSE)</f>
        <v>1</v>
      </c>
      <c r="L10823" s="24" t="str">
        <f>VLOOKUP($F10823,Apoio!$A:$F,6,FALSE)</f>
        <v>São Paulo - Fiscal</v>
      </c>
    </row>
    <row r="10824" spans="1:12" x14ac:dyDescent="0.25">
      <c r="A10824" s="79">
        <v>2024</v>
      </c>
      <c r="B10824" s="79" t="s">
        <v>379</v>
      </c>
      <c r="C10824" s="79" t="s">
        <v>514</v>
      </c>
      <c r="D10824" s="79" t="s">
        <v>45</v>
      </c>
      <c r="E10824" s="79" t="s">
        <v>238</v>
      </c>
      <c r="F10824" s="80">
        <v>13999</v>
      </c>
      <c r="G10824" s="35" t="str">
        <f>VLOOKUP(F10824,Apoio!A:B,2,FALSE)</f>
        <v>Vara Federal</v>
      </c>
      <c r="H10824" s="79" t="s">
        <v>249</v>
      </c>
      <c r="I10824" s="81">
        <v>3</v>
      </c>
      <c r="J10824" s="2">
        <f>VLOOKUP($F10824,Apoio!$A:$F,4,FALSE)</f>
        <v>11</v>
      </c>
      <c r="K10824" s="2">
        <f>VLOOKUP($F10824,Apoio!$A:$F,5,FALSE)</f>
        <v>1</v>
      </c>
      <c r="L10824" s="24" t="str">
        <f>VLOOKUP($F10824,Apoio!$A:$F,6,FALSE)</f>
        <v>São Paulo - Fiscal</v>
      </c>
    </row>
    <row r="10825" spans="1:12" x14ac:dyDescent="0.25">
      <c r="A10825" s="79">
        <v>2024</v>
      </c>
      <c r="B10825" s="79" t="s">
        <v>379</v>
      </c>
      <c r="C10825" s="79" t="s">
        <v>527</v>
      </c>
      <c r="D10825" s="79" t="s">
        <v>45</v>
      </c>
      <c r="E10825" s="79" t="s">
        <v>238</v>
      </c>
      <c r="F10825" s="80">
        <v>14000</v>
      </c>
      <c r="G10825" s="35" t="str">
        <f>VLOOKUP(F10825,Apoio!A:B,2,FALSE)</f>
        <v>Vara Federal</v>
      </c>
      <c r="H10825" s="79" t="s">
        <v>250</v>
      </c>
      <c r="I10825" s="81">
        <v>29024</v>
      </c>
      <c r="J10825" s="2">
        <f>VLOOKUP($F10825,Apoio!$A:$F,4,FALSE)</f>
        <v>12</v>
      </c>
      <c r="K10825" s="2">
        <f>VLOOKUP($F10825,Apoio!$A:$F,5,FALSE)</f>
        <v>1</v>
      </c>
      <c r="L10825" s="24" t="str">
        <f>VLOOKUP($F10825,Apoio!$A:$F,6,FALSE)</f>
        <v>São Paulo - Fiscal</v>
      </c>
    </row>
    <row r="10826" spans="1:12" x14ac:dyDescent="0.25">
      <c r="A10826" s="79">
        <v>2024</v>
      </c>
      <c r="B10826" s="79" t="s">
        <v>379</v>
      </c>
      <c r="C10826" s="79" t="s">
        <v>514</v>
      </c>
      <c r="D10826" s="79" t="s">
        <v>45</v>
      </c>
      <c r="E10826" s="79" t="s">
        <v>238</v>
      </c>
      <c r="F10826" s="80">
        <v>14000</v>
      </c>
      <c r="G10826" s="35" t="str">
        <f>VLOOKUP(F10826,Apoio!A:B,2,FALSE)</f>
        <v>Vara Federal</v>
      </c>
      <c r="H10826" s="79" t="s">
        <v>250</v>
      </c>
      <c r="I10826" s="81">
        <v>14141</v>
      </c>
      <c r="J10826" s="2">
        <f>VLOOKUP($F10826,Apoio!$A:$F,4,FALSE)</f>
        <v>12</v>
      </c>
      <c r="K10826" s="2">
        <f>VLOOKUP($F10826,Apoio!$A:$F,5,FALSE)</f>
        <v>1</v>
      </c>
      <c r="L10826" s="24" t="str">
        <f>VLOOKUP($F10826,Apoio!$A:$F,6,FALSE)</f>
        <v>São Paulo - Fiscal</v>
      </c>
    </row>
    <row r="10827" spans="1:12" x14ac:dyDescent="0.25">
      <c r="A10827" s="79">
        <v>2024</v>
      </c>
      <c r="B10827" s="79" t="s">
        <v>379</v>
      </c>
      <c r="C10827" s="79" t="s">
        <v>527</v>
      </c>
      <c r="D10827" s="79" t="s">
        <v>45</v>
      </c>
      <c r="E10827" s="79" t="s">
        <v>238</v>
      </c>
      <c r="F10827" s="80">
        <v>18196</v>
      </c>
      <c r="G10827" s="35" t="str">
        <f>VLOOKUP(F10827,Apoio!A:B,2,FALSE)</f>
        <v>Vara Federal</v>
      </c>
      <c r="H10827" s="79" t="s">
        <v>251</v>
      </c>
      <c r="I10827" s="81">
        <v>37172</v>
      </c>
      <c r="J10827" s="2">
        <f>VLOOKUP($F10827,Apoio!$A:$F,4,FALSE)</f>
        <v>13</v>
      </c>
      <c r="K10827" s="2">
        <f>VLOOKUP($F10827,Apoio!$A:$F,5,FALSE)</f>
        <v>1</v>
      </c>
      <c r="L10827" s="24" t="str">
        <f>VLOOKUP($F10827,Apoio!$A:$F,6,FALSE)</f>
        <v>São Paulo - Fiscal</v>
      </c>
    </row>
    <row r="10828" spans="1:12" x14ac:dyDescent="0.25">
      <c r="A10828" s="79">
        <v>2024</v>
      </c>
      <c r="B10828" s="79" t="s">
        <v>379</v>
      </c>
      <c r="C10828" s="79" t="s">
        <v>514</v>
      </c>
      <c r="D10828" s="79" t="s">
        <v>45</v>
      </c>
      <c r="E10828" s="79" t="s">
        <v>238</v>
      </c>
      <c r="F10828" s="80">
        <v>18196</v>
      </c>
      <c r="G10828" s="35" t="str">
        <f>VLOOKUP(F10828,Apoio!A:B,2,FALSE)</f>
        <v>Vara Federal</v>
      </c>
      <c r="H10828" s="79" t="s">
        <v>251</v>
      </c>
      <c r="I10828" s="81">
        <v>10936</v>
      </c>
      <c r="J10828" s="2">
        <f>VLOOKUP($F10828,Apoio!$A:$F,4,FALSE)</f>
        <v>13</v>
      </c>
      <c r="K10828" s="2">
        <f>VLOOKUP($F10828,Apoio!$A:$F,5,FALSE)</f>
        <v>1</v>
      </c>
      <c r="L10828" s="24" t="str">
        <f>VLOOKUP($F10828,Apoio!$A:$F,6,FALSE)</f>
        <v>São Paulo - Fiscal</v>
      </c>
    </row>
    <row r="10829" spans="1:12" x14ac:dyDescent="0.25">
      <c r="A10829" s="79">
        <v>2024</v>
      </c>
      <c r="B10829" s="79" t="s">
        <v>379</v>
      </c>
      <c r="C10829" s="79" t="s">
        <v>527</v>
      </c>
      <c r="D10829" s="79" t="s">
        <v>45</v>
      </c>
      <c r="E10829" s="79" t="s">
        <v>252</v>
      </c>
      <c r="F10829" s="80">
        <v>14041</v>
      </c>
      <c r="G10829" s="35" t="str">
        <f>VLOOKUP(F10829,Apoio!A:B,2,FALSE)</f>
        <v>Juizado</v>
      </c>
      <c r="H10829" s="79" t="s">
        <v>253</v>
      </c>
      <c r="I10829" s="81">
        <v>12364</v>
      </c>
      <c r="J10829" s="2">
        <f>VLOOKUP($F10829,Apoio!$A:$F,4,FALSE)</f>
        <v>1</v>
      </c>
      <c r="K10829" s="2">
        <f>VLOOKUP($F10829,Apoio!$A:$F,5,FALSE)</f>
        <v>1</v>
      </c>
      <c r="L10829" s="24" t="str">
        <f>VLOOKUP($F10829,Apoio!$A:$F,6,FALSE)</f>
        <v>São Paulo - JEF</v>
      </c>
    </row>
    <row r="10830" spans="1:12" x14ac:dyDescent="0.25">
      <c r="A10830" s="79">
        <v>2024</v>
      </c>
      <c r="B10830" s="79" t="s">
        <v>379</v>
      </c>
      <c r="C10830" s="79" t="s">
        <v>514</v>
      </c>
      <c r="D10830" s="79" t="s">
        <v>45</v>
      </c>
      <c r="E10830" s="79" t="s">
        <v>252</v>
      </c>
      <c r="F10830" s="80">
        <v>14041</v>
      </c>
      <c r="G10830" s="35" t="str">
        <f>VLOOKUP(F10830,Apoio!A:B,2,FALSE)</f>
        <v>Juizado</v>
      </c>
      <c r="H10830" s="79" t="s">
        <v>253</v>
      </c>
      <c r="I10830" s="81">
        <v>4952</v>
      </c>
      <c r="J10830" s="2">
        <f>VLOOKUP($F10830,Apoio!$A:$F,4,FALSE)</f>
        <v>1</v>
      </c>
      <c r="K10830" s="2">
        <f>VLOOKUP($F10830,Apoio!$A:$F,5,FALSE)</f>
        <v>1</v>
      </c>
      <c r="L10830" s="24" t="str">
        <f>VLOOKUP($F10830,Apoio!$A:$F,6,FALSE)</f>
        <v>São Paulo - JEF</v>
      </c>
    </row>
    <row r="10831" spans="1:12" x14ac:dyDescent="0.25">
      <c r="A10831" s="79">
        <v>2024</v>
      </c>
      <c r="B10831" s="79" t="s">
        <v>379</v>
      </c>
      <c r="C10831" s="79" t="s">
        <v>527</v>
      </c>
      <c r="D10831" s="79" t="s">
        <v>45</v>
      </c>
      <c r="E10831" s="79" t="s">
        <v>252</v>
      </c>
      <c r="F10831" s="80">
        <v>14042</v>
      </c>
      <c r="G10831" s="35" t="str">
        <f>VLOOKUP(F10831,Apoio!A:B,2,FALSE)</f>
        <v>Juizado</v>
      </c>
      <c r="H10831" s="79" t="s">
        <v>254</v>
      </c>
      <c r="I10831" s="81">
        <v>11824</v>
      </c>
      <c r="J10831" s="2">
        <f>VLOOKUP($F10831,Apoio!$A:$F,4,FALSE)</f>
        <v>2</v>
      </c>
      <c r="K10831" s="2">
        <f>VLOOKUP($F10831,Apoio!$A:$F,5,FALSE)</f>
        <v>1</v>
      </c>
      <c r="L10831" s="24" t="str">
        <f>VLOOKUP($F10831,Apoio!$A:$F,6,FALSE)</f>
        <v>São Paulo - JEF</v>
      </c>
    </row>
    <row r="10832" spans="1:12" x14ac:dyDescent="0.25">
      <c r="A10832" s="79">
        <v>2024</v>
      </c>
      <c r="B10832" s="79" t="s">
        <v>379</v>
      </c>
      <c r="C10832" s="79" t="s">
        <v>514</v>
      </c>
      <c r="D10832" s="79" t="s">
        <v>45</v>
      </c>
      <c r="E10832" s="79" t="s">
        <v>252</v>
      </c>
      <c r="F10832" s="80">
        <v>14042</v>
      </c>
      <c r="G10832" s="35" t="str">
        <f>VLOOKUP(F10832,Apoio!A:B,2,FALSE)</f>
        <v>Juizado</v>
      </c>
      <c r="H10832" s="79" t="s">
        <v>254</v>
      </c>
      <c r="I10832" s="81">
        <v>4583</v>
      </c>
      <c r="J10832" s="2">
        <f>VLOOKUP($F10832,Apoio!$A:$F,4,FALSE)</f>
        <v>2</v>
      </c>
      <c r="K10832" s="2">
        <f>VLOOKUP($F10832,Apoio!$A:$F,5,FALSE)</f>
        <v>1</v>
      </c>
      <c r="L10832" s="24" t="str">
        <f>VLOOKUP($F10832,Apoio!$A:$F,6,FALSE)</f>
        <v>São Paulo - JEF</v>
      </c>
    </row>
    <row r="10833" spans="1:12" x14ac:dyDescent="0.25">
      <c r="A10833" s="79">
        <v>2024</v>
      </c>
      <c r="B10833" s="79" t="s">
        <v>379</v>
      </c>
      <c r="C10833" s="79" t="s">
        <v>527</v>
      </c>
      <c r="D10833" s="79" t="s">
        <v>45</v>
      </c>
      <c r="E10833" s="79" t="s">
        <v>252</v>
      </c>
      <c r="F10833" s="80">
        <v>14043</v>
      </c>
      <c r="G10833" s="35" t="str">
        <f>VLOOKUP(F10833,Apoio!A:B,2,FALSE)</f>
        <v>Juizado</v>
      </c>
      <c r="H10833" s="79" t="s">
        <v>255</v>
      </c>
      <c r="I10833" s="81">
        <v>11846</v>
      </c>
      <c r="J10833" s="2">
        <f>VLOOKUP($F10833,Apoio!$A:$F,4,FALSE)</f>
        <v>3</v>
      </c>
      <c r="K10833" s="2">
        <f>VLOOKUP($F10833,Apoio!$A:$F,5,FALSE)</f>
        <v>1</v>
      </c>
      <c r="L10833" s="24" t="str">
        <f>VLOOKUP($F10833,Apoio!$A:$F,6,FALSE)</f>
        <v>São Paulo - JEF</v>
      </c>
    </row>
    <row r="10834" spans="1:12" x14ac:dyDescent="0.25">
      <c r="A10834" s="79">
        <v>2024</v>
      </c>
      <c r="B10834" s="79" t="s">
        <v>379</v>
      </c>
      <c r="C10834" s="79" t="s">
        <v>514</v>
      </c>
      <c r="D10834" s="79" t="s">
        <v>45</v>
      </c>
      <c r="E10834" s="79" t="s">
        <v>252</v>
      </c>
      <c r="F10834" s="80">
        <v>14043</v>
      </c>
      <c r="G10834" s="35" t="str">
        <f>VLOOKUP(F10834,Apoio!A:B,2,FALSE)</f>
        <v>Juizado</v>
      </c>
      <c r="H10834" s="79" t="s">
        <v>255</v>
      </c>
      <c r="I10834" s="81">
        <v>5223</v>
      </c>
      <c r="J10834" s="2">
        <f>VLOOKUP($F10834,Apoio!$A:$F,4,FALSE)</f>
        <v>3</v>
      </c>
      <c r="K10834" s="2">
        <f>VLOOKUP($F10834,Apoio!$A:$F,5,FALSE)</f>
        <v>1</v>
      </c>
      <c r="L10834" s="24" t="str">
        <f>VLOOKUP($F10834,Apoio!$A:$F,6,FALSE)</f>
        <v>São Paulo - JEF</v>
      </c>
    </row>
    <row r="10835" spans="1:12" x14ac:dyDescent="0.25">
      <c r="A10835" s="79">
        <v>2024</v>
      </c>
      <c r="B10835" s="79" t="s">
        <v>379</v>
      </c>
      <c r="C10835" s="79" t="s">
        <v>527</v>
      </c>
      <c r="D10835" s="79" t="s">
        <v>45</v>
      </c>
      <c r="E10835" s="79" t="s">
        <v>252</v>
      </c>
      <c r="F10835" s="80">
        <v>14044</v>
      </c>
      <c r="G10835" s="35" t="str">
        <f>VLOOKUP(F10835,Apoio!A:B,2,FALSE)</f>
        <v>Juizado</v>
      </c>
      <c r="H10835" s="79" t="s">
        <v>256</v>
      </c>
      <c r="I10835" s="81">
        <v>11929</v>
      </c>
      <c r="J10835" s="2">
        <f>VLOOKUP($F10835,Apoio!$A:$F,4,FALSE)</f>
        <v>4</v>
      </c>
      <c r="K10835" s="2">
        <f>VLOOKUP($F10835,Apoio!$A:$F,5,FALSE)</f>
        <v>1</v>
      </c>
      <c r="L10835" s="24" t="str">
        <f>VLOOKUP($F10835,Apoio!$A:$F,6,FALSE)</f>
        <v>São Paulo - JEF</v>
      </c>
    </row>
    <row r="10836" spans="1:12" x14ac:dyDescent="0.25">
      <c r="A10836" s="79">
        <v>2024</v>
      </c>
      <c r="B10836" s="79" t="s">
        <v>379</v>
      </c>
      <c r="C10836" s="79" t="s">
        <v>514</v>
      </c>
      <c r="D10836" s="79" t="s">
        <v>45</v>
      </c>
      <c r="E10836" s="79" t="s">
        <v>252</v>
      </c>
      <c r="F10836" s="80">
        <v>14044</v>
      </c>
      <c r="G10836" s="35" t="str">
        <f>VLOOKUP(F10836,Apoio!A:B,2,FALSE)</f>
        <v>Juizado</v>
      </c>
      <c r="H10836" s="79" t="s">
        <v>256</v>
      </c>
      <c r="I10836" s="81">
        <v>4343</v>
      </c>
      <c r="J10836" s="2">
        <f>VLOOKUP($F10836,Apoio!$A:$F,4,FALSE)</f>
        <v>4</v>
      </c>
      <c r="K10836" s="2">
        <f>VLOOKUP($F10836,Apoio!$A:$F,5,FALSE)</f>
        <v>1</v>
      </c>
      <c r="L10836" s="24" t="str">
        <f>VLOOKUP($F10836,Apoio!$A:$F,6,FALSE)</f>
        <v>São Paulo - JEF</v>
      </c>
    </row>
    <row r="10837" spans="1:12" x14ac:dyDescent="0.25">
      <c r="A10837" s="79">
        <v>2024</v>
      </c>
      <c r="B10837" s="79" t="s">
        <v>379</v>
      </c>
      <c r="C10837" s="79" t="s">
        <v>527</v>
      </c>
      <c r="D10837" s="79" t="s">
        <v>45</v>
      </c>
      <c r="E10837" s="79" t="s">
        <v>252</v>
      </c>
      <c r="F10837" s="80">
        <v>14045</v>
      </c>
      <c r="G10837" s="35" t="str">
        <f>VLOOKUP(F10837,Apoio!A:B,2,FALSE)</f>
        <v>Juizado</v>
      </c>
      <c r="H10837" s="79" t="s">
        <v>257</v>
      </c>
      <c r="I10837" s="81">
        <v>12127</v>
      </c>
      <c r="J10837" s="2">
        <f>VLOOKUP($F10837,Apoio!$A:$F,4,FALSE)</f>
        <v>5</v>
      </c>
      <c r="K10837" s="2">
        <f>VLOOKUP($F10837,Apoio!$A:$F,5,FALSE)</f>
        <v>1</v>
      </c>
      <c r="L10837" s="24" t="str">
        <f>VLOOKUP($F10837,Apoio!$A:$F,6,FALSE)</f>
        <v>São Paulo - JEF</v>
      </c>
    </row>
    <row r="10838" spans="1:12" x14ac:dyDescent="0.25">
      <c r="A10838" s="79">
        <v>2024</v>
      </c>
      <c r="B10838" s="79" t="s">
        <v>379</v>
      </c>
      <c r="C10838" s="79" t="s">
        <v>514</v>
      </c>
      <c r="D10838" s="79" t="s">
        <v>45</v>
      </c>
      <c r="E10838" s="79" t="s">
        <v>252</v>
      </c>
      <c r="F10838" s="80">
        <v>14045</v>
      </c>
      <c r="G10838" s="35" t="str">
        <f>VLOOKUP(F10838,Apoio!A:B,2,FALSE)</f>
        <v>Juizado</v>
      </c>
      <c r="H10838" s="79" t="s">
        <v>257</v>
      </c>
      <c r="I10838" s="81">
        <v>4877</v>
      </c>
      <c r="J10838" s="2">
        <f>VLOOKUP($F10838,Apoio!$A:$F,4,FALSE)</f>
        <v>5</v>
      </c>
      <c r="K10838" s="2">
        <f>VLOOKUP($F10838,Apoio!$A:$F,5,FALSE)</f>
        <v>1</v>
      </c>
      <c r="L10838" s="24" t="str">
        <f>VLOOKUP($F10838,Apoio!$A:$F,6,FALSE)</f>
        <v>São Paulo - JEF</v>
      </c>
    </row>
    <row r="10839" spans="1:12" x14ac:dyDescent="0.25">
      <c r="A10839" s="79">
        <v>2024</v>
      </c>
      <c r="B10839" s="79" t="s">
        <v>379</v>
      </c>
      <c r="C10839" s="79" t="s">
        <v>527</v>
      </c>
      <c r="D10839" s="79" t="s">
        <v>45</v>
      </c>
      <c r="E10839" s="79" t="s">
        <v>252</v>
      </c>
      <c r="F10839" s="80">
        <v>14046</v>
      </c>
      <c r="G10839" s="35" t="str">
        <f>VLOOKUP(F10839,Apoio!A:B,2,FALSE)</f>
        <v>Juizado</v>
      </c>
      <c r="H10839" s="79" t="s">
        <v>258</v>
      </c>
      <c r="I10839" s="81">
        <v>10527</v>
      </c>
      <c r="J10839" s="2">
        <f>VLOOKUP($F10839,Apoio!$A:$F,4,FALSE)</f>
        <v>6</v>
      </c>
      <c r="K10839" s="2">
        <f>VLOOKUP($F10839,Apoio!$A:$F,5,FALSE)</f>
        <v>1</v>
      </c>
      <c r="L10839" s="24" t="str">
        <f>VLOOKUP($F10839,Apoio!$A:$F,6,FALSE)</f>
        <v>São Paulo - JEF</v>
      </c>
    </row>
    <row r="10840" spans="1:12" x14ac:dyDescent="0.25">
      <c r="A10840" s="79">
        <v>2024</v>
      </c>
      <c r="B10840" s="79" t="s">
        <v>379</v>
      </c>
      <c r="C10840" s="79" t="s">
        <v>514</v>
      </c>
      <c r="D10840" s="79" t="s">
        <v>45</v>
      </c>
      <c r="E10840" s="79" t="s">
        <v>252</v>
      </c>
      <c r="F10840" s="80">
        <v>14046</v>
      </c>
      <c r="G10840" s="35" t="str">
        <f>VLOOKUP(F10840,Apoio!A:B,2,FALSE)</f>
        <v>Juizado</v>
      </c>
      <c r="H10840" s="79" t="s">
        <v>258</v>
      </c>
      <c r="I10840" s="81">
        <v>4100</v>
      </c>
      <c r="J10840" s="2">
        <f>VLOOKUP($F10840,Apoio!$A:$F,4,FALSE)</f>
        <v>6</v>
      </c>
      <c r="K10840" s="2">
        <f>VLOOKUP($F10840,Apoio!$A:$F,5,FALSE)</f>
        <v>1</v>
      </c>
      <c r="L10840" s="24" t="str">
        <f>VLOOKUP($F10840,Apoio!$A:$F,6,FALSE)</f>
        <v>São Paulo - JEF</v>
      </c>
    </row>
    <row r="10841" spans="1:12" x14ac:dyDescent="0.25">
      <c r="A10841" s="79">
        <v>2024</v>
      </c>
      <c r="B10841" s="79" t="s">
        <v>379</v>
      </c>
      <c r="C10841" s="79" t="s">
        <v>527</v>
      </c>
      <c r="D10841" s="79" t="s">
        <v>45</v>
      </c>
      <c r="E10841" s="79" t="s">
        <v>252</v>
      </c>
      <c r="F10841" s="80">
        <v>14047</v>
      </c>
      <c r="G10841" s="35" t="str">
        <f>VLOOKUP(F10841,Apoio!A:B,2,FALSE)</f>
        <v>Juizado</v>
      </c>
      <c r="H10841" s="79" t="s">
        <v>259</v>
      </c>
      <c r="I10841" s="81">
        <v>12260</v>
      </c>
      <c r="J10841" s="2">
        <f>VLOOKUP($F10841,Apoio!$A:$F,4,FALSE)</f>
        <v>7</v>
      </c>
      <c r="K10841" s="2">
        <f>VLOOKUP($F10841,Apoio!$A:$F,5,FALSE)</f>
        <v>1</v>
      </c>
      <c r="L10841" s="24" t="str">
        <f>VLOOKUP($F10841,Apoio!$A:$F,6,FALSE)</f>
        <v>São Paulo - JEF</v>
      </c>
    </row>
    <row r="10842" spans="1:12" x14ac:dyDescent="0.25">
      <c r="A10842" s="79">
        <v>2024</v>
      </c>
      <c r="B10842" s="79" t="s">
        <v>379</v>
      </c>
      <c r="C10842" s="79" t="s">
        <v>514</v>
      </c>
      <c r="D10842" s="79" t="s">
        <v>45</v>
      </c>
      <c r="E10842" s="79" t="s">
        <v>252</v>
      </c>
      <c r="F10842" s="80">
        <v>14047</v>
      </c>
      <c r="G10842" s="35" t="str">
        <f>VLOOKUP(F10842,Apoio!A:B,2,FALSE)</f>
        <v>Juizado</v>
      </c>
      <c r="H10842" s="79" t="s">
        <v>259</v>
      </c>
      <c r="I10842" s="81">
        <v>5915</v>
      </c>
      <c r="J10842" s="2">
        <f>VLOOKUP($F10842,Apoio!$A:$F,4,FALSE)</f>
        <v>7</v>
      </c>
      <c r="K10842" s="2">
        <f>VLOOKUP($F10842,Apoio!$A:$F,5,FALSE)</f>
        <v>1</v>
      </c>
      <c r="L10842" s="24" t="str">
        <f>VLOOKUP($F10842,Apoio!$A:$F,6,FALSE)</f>
        <v>São Paulo - JEF</v>
      </c>
    </row>
    <row r="10843" spans="1:12" x14ac:dyDescent="0.25">
      <c r="A10843" s="79">
        <v>2024</v>
      </c>
      <c r="B10843" s="79" t="s">
        <v>379</v>
      </c>
      <c r="C10843" s="79" t="s">
        <v>527</v>
      </c>
      <c r="D10843" s="79" t="s">
        <v>45</v>
      </c>
      <c r="E10843" s="79" t="s">
        <v>252</v>
      </c>
      <c r="F10843" s="80">
        <v>14048</v>
      </c>
      <c r="G10843" s="35" t="str">
        <f>VLOOKUP(F10843,Apoio!A:B,2,FALSE)</f>
        <v>Juizado</v>
      </c>
      <c r="H10843" s="79" t="s">
        <v>260</v>
      </c>
      <c r="I10843" s="81">
        <v>11932</v>
      </c>
      <c r="J10843" s="2">
        <f>VLOOKUP($F10843,Apoio!$A:$F,4,FALSE)</f>
        <v>8</v>
      </c>
      <c r="K10843" s="2">
        <f>VLOOKUP($F10843,Apoio!$A:$F,5,FALSE)</f>
        <v>1</v>
      </c>
      <c r="L10843" s="24" t="str">
        <f>VLOOKUP($F10843,Apoio!$A:$F,6,FALSE)</f>
        <v>São Paulo - JEF</v>
      </c>
    </row>
    <row r="10844" spans="1:12" x14ac:dyDescent="0.25">
      <c r="A10844" s="79">
        <v>2024</v>
      </c>
      <c r="B10844" s="79" t="s">
        <v>379</v>
      </c>
      <c r="C10844" s="79" t="s">
        <v>514</v>
      </c>
      <c r="D10844" s="79" t="s">
        <v>45</v>
      </c>
      <c r="E10844" s="79" t="s">
        <v>252</v>
      </c>
      <c r="F10844" s="80">
        <v>14048</v>
      </c>
      <c r="G10844" s="35" t="str">
        <f>VLOOKUP(F10844,Apoio!A:B,2,FALSE)</f>
        <v>Juizado</v>
      </c>
      <c r="H10844" s="79" t="s">
        <v>260</v>
      </c>
      <c r="I10844" s="81">
        <v>4818</v>
      </c>
      <c r="J10844" s="2">
        <f>VLOOKUP($F10844,Apoio!$A:$F,4,FALSE)</f>
        <v>8</v>
      </c>
      <c r="K10844" s="2">
        <f>VLOOKUP($F10844,Apoio!$A:$F,5,FALSE)</f>
        <v>1</v>
      </c>
      <c r="L10844" s="24" t="str">
        <f>VLOOKUP($F10844,Apoio!$A:$F,6,FALSE)</f>
        <v>São Paulo - JEF</v>
      </c>
    </row>
    <row r="10845" spans="1:12" x14ac:dyDescent="0.25">
      <c r="A10845" s="79">
        <v>2024</v>
      </c>
      <c r="B10845" s="79" t="s">
        <v>379</v>
      </c>
      <c r="C10845" s="79" t="s">
        <v>527</v>
      </c>
      <c r="D10845" s="79" t="s">
        <v>45</v>
      </c>
      <c r="E10845" s="79" t="s">
        <v>252</v>
      </c>
      <c r="F10845" s="80">
        <v>14049</v>
      </c>
      <c r="G10845" s="35" t="str">
        <f>VLOOKUP(F10845,Apoio!A:B,2,FALSE)</f>
        <v>Juizado</v>
      </c>
      <c r="H10845" s="79" t="s">
        <v>261</v>
      </c>
      <c r="I10845" s="81">
        <v>12068</v>
      </c>
      <c r="J10845" s="2">
        <f>VLOOKUP($F10845,Apoio!$A:$F,4,FALSE)</f>
        <v>9</v>
      </c>
      <c r="K10845" s="2">
        <f>VLOOKUP($F10845,Apoio!$A:$F,5,FALSE)</f>
        <v>1</v>
      </c>
      <c r="L10845" s="24" t="str">
        <f>VLOOKUP($F10845,Apoio!$A:$F,6,FALSE)</f>
        <v>São Paulo - JEF</v>
      </c>
    </row>
    <row r="10846" spans="1:12" x14ac:dyDescent="0.25">
      <c r="A10846" s="79">
        <v>2024</v>
      </c>
      <c r="B10846" s="79" t="s">
        <v>379</v>
      </c>
      <c r="C10846" s="79" t="s">
        <v>514</v>
      </c>
      <c r="D10846" s="79" t="s">
        <v>45</v>
      </c>
      <c r="E10846" s="79" t="s">
        <v>252</v>
      </c>
      <c r="F10846" s="80">
        <v>14049</v>
      </c>
      <c r="G10846" s="35" t="str">
        <f>VLOOKUP(F10846,Apoio!A:B,2,FALSE)</f>
        <v>Juizado</v>
      </c>
      <c r="H10846" s="79" t="s">
        <v>261</v>
      </c>
      <c r="I10846" s="81">
        <v>4949</v>
      </c>
      <c r="J10846" s="2">
        <f>VLOOKUP($F10846,Apoio!$A:$F,4,FALSE)</f>
        <v>9</v>
      </c>
      <c r="K10846" s="2">
        <f>VLOOKUP($F10846,Apoio!$A:$F,5,FALSE)</f>
        <v>1</v>
      </c>
      <c r="L10846" s="24" t="str">
        <f>VLOOKUP($F10846,Apoio!$A:$F,6,FALSE)</f>
        <v>São Paulo - JEF</v>
      </c>
    </row>
    <row r="10847" spans="1:12" x14ac:dyDescent="0.25">
      <c r="A10847" s="79">
        <v>2024</v>
      </c>
      <c r="B10847" s="79" t="s">
        <v>379</v>
      </c>
      <c r="C10847" s="79" t="s">
        <v>527</v>
      </c>
      <c r="D10847" s="79" t="s">
        <v>45</v>
      </c>
      <c r="E10847" s="79" t="s">
        <v>252</v>
      </c>
      <c r="F10847" s="80">
        <v>14050</v>
      </c>
      <c r="G10847" s="35" t="str">
        <f>VLOOKUP(F10847,Apoio!A:B,2,FALSE)</f>
        <v>Juizado</v>
      </c>
      <c r="H10847" s="79" t="s">
        <v>262</v>
      </c>
      <c r="I10847" s="81">
        <v>11981</v>
      </c>
      <c r="J10847" s="2">
        <f>VLOOKUP($F10847,Apoio!$A:$F,4,FALSE)</f>
        <v>10</v>
      </c>
      <c r="K10847" s="2">
        <f>VLOOKUP($F10847,Apoio!$A:$F,5,FALSE)</f>
        <v>1</v>
      </c>
      <c r="L10847" s="24" t="str">
        <f>VLOOKUP($F10847,Apoio!$A:$F,6,FALSE)</f>
        <v>São Paulo - JEF</v>
      </c>
    </row>
    <row r="10848" spans="1:12" x14ac:dyDescent="0.25">
      <c r="A10848" s="79">
        <v>2024</v>
      </c>
      <c r="B10848" s="79" t="s">
        <v>379</v>
      </c>
      <c r="C10848" s="79" t="s">
        <v>514</v>
      </c>
      <c r="D10848" s="79" t="s">
        <v>45</v>
      </c>
      <c r="E10848" s="79" t="s">
        <v>252</v>
      </c>
      <c r="F10848" s="80">
        <v>14050</v>
      </c>
      <c r="G10848" s="35" t="str">
        <f>VLOOKUP(F10848,Apoio!A:B,2,FALSE)</f>
        <v>Juizado</v>
      </c>
      <c r="H10848" s="79" t="s">
        <v>262</v>
      </c>
      <c r="I10848" s="81">
        <v>5160</v>
      </c>
      <c r="J10848" s="2">
        <f>VLOOKUP($F10848,Apoio!$A:$F,4,FALSE)</f>
        <v>10</v>
      </c>
      <c r="K10848" s="2">
        <f>VLOOKUP($F10848,Apoio!$A:$F,5,FALSE)</f>
        <v>1</v>
      </c>
      <c r="L10848" s="24" t="str">
        <f>VLOOKUP($F10848,Apoio!$A:$F,6,FALSE)</f>
        <v>São Paulo - JEF</v>
      </c>
    </row>
    <row r="10849" spans="1:12" x14ac:dyDescent="0.25">
      <c r="A10849" s="79">
        <v>2024</v>
      </c>
      <c r="B10849" s="79" t="s">
        <v>379</v>
      </c>
      <c r="C10849" s="79" t="s">
        <v>527</v>
      </c>
      <c r="D10849" s="79" t="s">
        <v>45</v>
      </c>
      <c r="E10849" s="79" t="s">
        <v>252</v>
      </c>
      <c r="F10849" s="80">
        <v>14051</v>
      </c>
      <c r="G10849" s="35" t="str">
        <f>VLOOKUP(F10849,Apoio!A:B,2,FALSE)</f>
        <v>Juizado</v>
      </c>
      <c r="H10849" s="79" t="s">
        <v>263</v>
      </c>
      <c r="I10849" s="81">
        <v>12019</v>
      </c>
      <c r="J10849" s="2">
        <f>VLOOKUP($F10849,Apoio!$A:$F,4,FALSE)</f>
        <v>11</v>
      </c>
      <c r="K10849" s="2">
        <f>VLOOKUP($F10849,Apoio!$A:$F,5,FALSE)</f>
        <v>1</v>
      </c>
      <c r="L10849" s="24" t="str">
        <f>VLOOKUP($F10849,Apoio!$A:$F,6,FALSE)</f>
        <v>São Paulo - JEF</v>
      </c>
    </row>
    <row r="10850" spans="1:12" x14ac:dyDescent="0.25">
      <c r="A10850" s="79">
        <v>2024</v>
      </c>
      <c r="B10850" s="79" t="s">
        <v>379</v>
      </c>
      <c r="C10850" s="79" t="s">
        <v>514</v>
      </c>
      <c r="D10850" s="79" t="s">
        <v>45</v>
      </c>
      <c r="E10850" s="79" t="s">
        <v>252</v>
      </c>
      <c r="F10850" s="80">
        <v>14051</v>
      </c>
      <c r="G10850" s="35" t="str">
        <f>VLOOKUP(F10850,Apoio!A:B,2,FALSE)</f>
        <v>Juizado</v>
      </c>
      <c r="H10850" s="79" t="s">
        <v>263</v>
      </c>
      <c r="I10850" s="81">
        <v>5175</v>
      </c>
      <c r="J10850" s="2">
        <f>VLOOKUP($F10850,Apoio!$A:$F,4,FALSE)</f>
        <v>11</v>
      </c>
      <c r="K10850" s="2">
        <f>VLOOKUP($F10850,Apoio!$A:$F,5,FALSE)</f>
        <v>1</v>
      </c>
      <c r="L10850" s="24" t="str">
        <f>VLOOKUP($F10850,Apoio!$A:$F,6,FALSE)</f>
        <v>São Paulo - JEF</v>
      </c>
    </row>
    <row r="10851" spans="1:12" x14ac:dyDescent="0.25">
      <c r="A10851" s="79">
        <v>2024</v>
      </c>
      <c r="B10851" s="79" t="s">
        <v>379</v>
      </c>
      <c r="C10851" s="79" t="s">
        <v>527</v>
      </c>
      <c r="D10851" s="79" t="s">
        <v>45</v>
      </c>
      <c r="E10851" s="79" t="s">
        <v>252</v>
      </c>
      <c r="F10851" s="80">
        <v>14052</v>
      </c>
      <c r="G10851" s="35" t="str">
        <f>VLOOKUP(F10851,Apoio!A:B,2,FALSE)</f>
        <v>Juizado</v>
      </c>
      <c r="H10851" s="79" t="s">
        <v>264</v>
      </c>
      <c r="I10851" s="81">
        <v>11101</v>
      </c>
      <c r="J10851" s="2">
        <f>VLOOKUP($F10851,Apoio!$A:$F,4,FALSE)</f>
        <v>12</v>
      </c>
      <c r="K10851" s="2">
        <f>VLOOKUP($F10851,Apoio!$A:$F,5,FALSE)</f>
        <v>1</v>
      </c>
      <c r="L10851" s="24" t="str">
        <f>VLOOKUP($F10851,Apoio!$A:$F,6,FALSE)</f>
        <v>São Paulo - JEF</v>
      </c>
    </row>
    <row r="10852" spans="1:12" x14ac:dyDescent="0.25">
      <c r="A10852" s="79">
        <v>2024</v>
      </c>
      <c r="B10852" s="79" t="s">
        <v>379</v>
      </c>
      <c r="C10852" s="79" t="s">
        <v>514</v>
      </c>
      <c r="D10852" s="79" t="s">
        <v>45</v>
      </c>
      <c r="E10852" s="79" t="s">
        <v>252</v>
      </c>
      <c r="F10852" s="80">
        <v>14052</v>
      </c>
      <c r="G10852" s="35" t="str">
        <f>VLOOKUP(F10852,Apoio!A:B,2,FALSE)</f>
        <v>Juizado</v>
      </c>
      <c r="H10852" s="79" t="s">
        <v>264</v>
      </c>
      <c r="I10852" s="81">
        <v>4160</v>
      </c>
      <c r="J10852" s="2">
        <f>VLOOKUP($F10852,Apoio!$A:$F,4,FALSE)</f>
        <v>12</v>
      </c>
      <c r="K10852" s="2">
        <f>VLOOKUP($F10852,Apoio!$A:$F,5,FALSE)</f>
        <v>1</v>
      </c>
      <c r="L10852" s="24" t="str">
        <f>VLOOKUP($F10852,Apoio!$A:$F,6,FALSE)</f>
        <v>São Paulo - JEF</v>
      </c>
    </row>
    <row r="10853" spans="1:12" x14ac:dyDescent="0.25">
      <c r="A10853" s="79">
        <v>2024</v>
      </c>
      <c r="B10853" s="79" t="s">
        <v>379</v>
      </c>
      <c r="C10853" s="79" t="s">
        <v>527</v>
      </c>
      <c r="D10853" s="79" t="s">
        <v>45</v>
      </c>
      <c r="E10853" s="79" t="s">
        <v>252</v>
      </c>
      <c r="F10853" s="80">
        <v>14053</v>
      </c>
      <c r="G10853" s="35" t="str">
        <f>VLOOKUP(F10853,Apoio!A:B,2,FALSE)</f>
        <v>Juizado</v>
      </c>
      <c r="H10853" s="79" t="s">
        <v>265</v>
      </c>
      <c r="I10853" s="81">
        <v>11971</v>
      </c>
      <c r="J10853" s="2">
        <f>VLOOKUP($F10853,Apoio!$A:$F,4,FALSE)</f>
        <v>13</v>
      </c>
      <c r="K10853" s="2">
        <f>VLOOKUP($F10853,Apoio!$A:$F,5,FALSE)</f>
        <v>1</v>
      </c>
      <c r="L10853" s="24" t="str">
        <f>VLOOKUP($F10853,Apoio!$A:$F,6,FALSE)</f>
        <v>São Paulo - JEF</v>
      </c>
    </row>
    <row r="10854" spans="1:12" x14ac:dyDescent="0.25">
      <c r="A10854" s="79">
        <v>2024</v>
      </c>
      <c r="B10854" s="79" t="s">
        <v>379</v>
      </c>
      <c r="C10854" s="79" t="s">
        <v>514</v>
      </c>
      <c r="D10854" s="79" t="s">
        <v>45</v>
      </c>
      <c r="E10854" s="79" t="s">
        <v>252</v>
      </c>
      <c r="F10854" s="80">
        <v>14053</v>
      </c>
      <c r="G10854" s="35" t="str">
        <f>VLOOKUP(F10854,Apoio!A:B,2,FALSE)</f>
        <v>Juizado</v>
      </c>
      <c r="H10854" s="79" t="s">
        <v>265</v>
      </c>
      <c r="I10854" s="81">
        <v>5191</v>
      </c>
      <c r="J10854" s="2">
        <f>VLOOKUP($F10854,Apoio!$A:$F,4,FALSE)</f>
        <v>13</v>
      </c>
      <c r="K10854" s="2">
        <f>VLOOKUP($F10854,Apoio!$A:$F,5,FALSE)</f>
        <v>1</v>
      </c>
      <c r="L10854" s="24" t="str">
        <f>VLOOKUP($F10854,Apoio!$A:$F,6,FALSE)</f>
        <v>São Paulo - JEF</v>
      </c>
    </row>
    <row r="10855" spans="1:12" x14ac:dyDescent="0.25">
      <c r="A10855" s="79">
        <v>2024</v>
      </c>
      <c r="B10855" s="79" t="s">
        <v>379</v>
      </c>
      <c r="C10855" s="79" t="s">
        <v>527</v>
      </c>
      <c r="D10855" s="79" t="s">
        <v>45</v>
      </c>
      <c r="E10855" s="79" t="s">
        <v>252</v>
      </c>
      <c r="F10855" s="80">
        <v>14161</v>
      </c>
      <c r="G10855" s="35" t="str">
        <f>VLOOKUP(F10855,Apoio!A:B,2,FALSE)</f>
        <v>Juizado</v>
      </c>
      <c r="H10855" s="79" t="s">
        <v>266</v>
      </c>
      <c r="I10855" s="81">
        <v>12203</v>
      </c>
      <c r="J10855" s="2">
        <f>VLOOKUP($F10855,Apoio!$A:$F,4,FALSE)</f>
        <v>14</v>
      </c>
      <c r="K10855" s="2">
        <f>VLOOKUP($F10855,Apoio!$A:$F,5,FALSE)</f>
        <v>1</v>
      </c>
      <c r="L10855" s="24" t="str">
        <f>VLOOKUP($F10855,Apoio!$A:$F,6,FALSE)</f>
        <v>São Paulo - JEF</v>
      </c>
    </row>
    <row r="10856" spans="1:12" x14ac:dyDescent="0.25">
      <c r="A10856" s="79">
        <v>2024</v>
      </c>
      <c r="B10856" s="79" t="s">
        <v>379</v>
      </c>
      <c r="C10856" s="79" t="s">
        <v>514</v>
      </c>
      <c r="D10856" s="79" t="s">
        <v>45</v>
      </c>
      <c r="E10856" s="79" t="s">
        <v>252</v>
      </c>
      <c r="F10856" s="80">
        <v>14161</v>
      </c>
      <c r="G10856" s="35" t="str">
        <f>VLOOKUP(F10856,Apoio!A:B,2,FALSE)</f>
        <v>Juizado</v>
      </c>
      <c r="H10856" s="79" t="s">
        <v>266</v>
      </c>
      <c r="I10856" s="81">
        <v>5773</v>
      </c>
      <c r="J10856" s="2">
        <f>VLOOKUP($F10856,Apoio!$A:$F,4,FALSE)</f>
        <v>14</v>
      </c>
      <c r="K10856" s="2">
        <f>VLOOKUP($F10856,Apoio!$A:$F,5,FALSE)</f>
        <v>1</v>
      </c>
      <c r="L10856" s="24" t="str">
        <f>VLOOKUP($F10856,Apoio!$A:$F,6,FALSE)</f>
        <v>São Paulo - JEF</v>
      </c>
    </row>
    <row r="10857" spans="1:12" x14ac:dyDescent="0.25">
      <c r="A10857" s="79">
        <v>2024</v>
      </c>
      <c r="B10857" s="79" t="s">
        <v>379</v>
      </c>
      <c r="C10857" s="79" t="s">
        <v>514</v>
      </c>
      <c r="D10857" s="79" t="s">
        <v>45</v>
      </c>
      <c r="E10857" s="79" t="s">
        <v>252</v>
      </c>
      <c r="F10857" s="80">
        <v>87786</v>
      </c>
      <c r="G10857" s="35" t="str">
        <f>VLOOKUP(F10857,Apoio!A:B,2,FALSE)</f>
        <v>NÚCLEO 4.0</v>
      </c>
      <c r="H10857" s="79" t="s">
        <v>546</v>
      </c>
      <c r="I10857" s="81">
        <v>402</v>
      </c>
      <c r="J10857" s="2">
        <f>VLOOKUP($F10857,Apoio!$A:$F,4,FALSE)</f>
        <v>1</v>
      </c>
      <c r="K10857" s="2">
        <f>VLOOKUP($F10857,Apoio!$A:$F,5,FALSE)</f>
        <v>1</v>
      </c>
      <c r="L10857" s="24" t="str">
        <f>VLOOKUP($F10857,Apoio!$A:$F,6,FALSE)</f>
        <v>São Paulo</v>
      </c>
    </row>
    <row r="10858" spans="1:12" x14ac:dyDescent="0.25">
      <c r="A10858" s="79">
        <v>2024</v>
      </c>
      <c r="B10858" s="79" t="s">
        <v>379</v>
      </c>
      <c r="C10858" s="79" t="s">
        <v>527</v>
      </c>
      <c r="D10858" s="79" t="s">
        <v>45</v>
      </c>
      <c r="E10858" s="79" t="s">
        <v>252</v>
      </c>
      <c r="F10858" s="80">
        <v>72252</v>
      </c>
      <c r="G10858" s="35" t="str">
        <f>VLOOKUP(F10858,Apoio!A:B,2,FALSE)</f>
        <v>Vara Federal</v>
      </c>
      <c r="H10858" s="79" t="s">
        <v>267</v>
      </c>
      <c r="I10858" s="81">
        <v>1</v>
      </c>
      <c r="J10858" s="2" t="str">
        <f>VLOOKUP($F10858,Apoio!$A:$F,4,FALSE)</f>
        <v>CECON</v>
      </c>
      <c r="K10858" s="2">
        <f>VLOOKUP($F10858,Apoio!$A:$F,5,FALSE)</f>
        <v>1</v>
      </c>
      <c r="L10858" s="24" t="str">
        <f>VLOOKUP($F10858,Apoio!$A:$F,6,FALSE)</f>
        <v>São Paulo</v>
      </c>
    </row>
    <row r="10859" spans="1:12" x14ac:dyDescent="0.25">
      <c r="A10859" s="79">
        <v>2024</v>
      </c>
      <c r="B10859" s="79" t="s">
        <v>379</v>
      </c>
      <c r="C10859" s="79" t="s">
        <v>514</v>
      </c>
      <c r="D10859" s="79" t="s">
        <v>45</v>
      </c>
      <c r="E10859" s="79" t="s">
        <v>252</v>
      </c>
      <c r="F10859" s="80">
        <v>72252</v>
      </c>
      <c r="G10859" s="35" t="str">
        <f>VLOOKUP(F10859,Apoio!A:B,2,FALSE)</f>
        <v>Vara Federal</v>
      </c>
      <c r="H10859" s="79" t="s">
        <v>267</v>
      </c>
      <c r="I10859" s="81">
        <v>91</v>
      </c>
      <c r="J10859" s="2" t="str">
        <f>VLOOKUP($F10859,Apoio!$A:$F,4,FALSE)</f>
        <v>CECON</v>
      </c>
      <c r="K10859" s="2">
        <f>VLOOKUP($F10859,Apoio!$A:$F,5,FALSE)</f>
        <v>1</v>
      </c>
      <c r="L10859" s="24" t="str">
        <f>VLOOKUP($F10859,Apoio!$A:$F,6,FALSE)</f>
        <v>São Paulo</v>
      </c>
    </row>
    <row r="10860" spans="1:12" x14ac:dyDescent="0.25">
      <c r="A10860" s="79">
        <v>2024</v>
      </c>
      <c r="B10860" s="79" t="s">
        <v>379</v>
      </c>
      <c r="C10860" s="79" t="s">
        <v>514</v>
      </c>
      <c r="D10860" s="79" t="s">
        <v>45</v>
      </c>
      <c r="E10860" s="79" t="s">
        <v>252</v>
      </c>
      <c r="F10860" s="80">
        <v>72252</v>
      </c>
      <c r="G10860" s="35" t="str">
        <f>VLOOKUP(F10860,Apoio!A:B,2,FALSE)</f>
        <v>Vara Federal</v>
      </c>
      <c r="H10860" s="79" t="s">
        <v>267</v>
      </c>
      <c r="I10860" s="81">
        <v>313</v>
      </c>
      <c r="J10860" s="2" t="str">
        <f>VLOOKUP($F10860,Apoio!$A:$F,4,FALSE)</f>
        <v>CECON</v>
      </c>
      <c r="K10860" s="2">
        <f>VLOOKUP($F10860,Apoio!$A:$F,5,FALSE)</f>
        <v>1</v>
      </c>
      <c r="L10860" s="24" t="str">
        <f>VLOOKUP($F10860,Apoio!$A:$F,6,FALSE)</f>
        <v>São Paulo</v>
      </c>
    </row>
    <row r="10861" spans="1:12" x14ac:dyDescent="0.25">
      <c r="A10861" s="79">
        <v>2024</v>
      </c>
      <c r="B10861" s="79" t="s">
        <v>379</v>
      </c>
      <c r="C10861" s="79" t="s">
        <v>527</v>
      </c>
      <c r="D10861" s="79" t="s">
        <v>45</v>
      </c>
      <c r="E10861" s="79" t="s">
        <v>268</v>
      </c>
      <c r="F10861" s="80">
        <v>14002</v>
      </c>
      <c r="G10861" s="35" t="str">
        <f>VLOOKUP(F10861,Apoio!A:B,2,FALSE)</f>
        <v>Vara Federal</v>
      </c>
      <c r="H10861" s="79" t="s">
        <v>269</v>
      </c>
      <c r="I10861" s="81">
        <v>3197</v>
      </c>
      <c r="J10861" s="2">
        <f>VLOOKUP($F10861,Apoio!$A:$F,4,FALSE)</f>
        <v>1</v>
      </c>
      <c r="K10861" s="2">
        <f>VLOOKUP($F10861,Apoio!$A:$F,5,FALSE)</f>
        <v>1</v>
      </c>
      <c r="L10861" s="24" t="str">
        <f>VLOOKUP($F10861,Apoio!$A:$F,6,FALSE)</f>
        <v>São Paulo - Previdenciária</v>
      </c>
    </row>
    <row r="10862" spans="1:12" x14ac:dyDescent="0.25">
      <c r="A10862" s="79">
        <v>2024</v>
      </c>
      <c r="B10862" s="79" t="s">
        <v>379</v>
      </c>
      <c r="C10862" s="79" t="s">
        <v>514</v>
      </c>
      <c r="D10862" s="79" t="s">
        <v>45</v>
      </c>
      <c r="E10862" s="79" t="s">
        <v>268</v>
      </c>
      <c r="F10862" s="80">
        <v>14002</v>
      </c>
      <c r="G10862" s="35" t="str">
        <f>VLOOKUP(F10862,Apoio!A:B,2,FALSE)</f>
        <v>Vara Federal</v>
      </c>
      <c r="H10862" s="79" t="s">
        <v>269</v>
      </c>
      <c r="I10862" s="81">
        <v>4037</v>
      </c>
      <c r="J10862" s="2">
        <f>VLOOKUP($F10862,Apoio!$A:$F,4,FALSE)</f>
        <v>1</v>
      </c>
      <c r="K10862" s="2">
        <f>VLOOKUP($F10862,Apoio!$A:$F,5,FALSE)</f>
        <v>1</v>
      </c>
      <c r="L10862" s="24" t="str">
        <f>VLOOKUP($F10862,Apoio!$A:$F,6,FALSE)</f>
        <v>São Paulo - Previdenciária</v>
      </c>
    </row>
    <row r="10863" spans="1:12" x14ac:dyDescent="0.25">
      <c r="A10863" s="79">
        <v>2024</v>
      </c>
      <c r="B10863" s="79" t="s">
        <v>379</v>
      </c>
      <c r="C10863" s="79" t="s">
        <v>527</v>
      </c>
      <c r="D10863" s="79" t="s">
        <v>45</v>
      </c>
      <c r="E10863" s="79" t="s">
        <v>268</v>
      </c>
      <c r="F10863" s="80">
        <v>14003</v>
      </c>
      <c r="G10863" s="35" t="str">
        <f>VLOOKUP(F10863,Apoio!A:B,2,FALSE)</f>
        <v>Vara Federal</v>
      </c>
      <c r="H10863" s="79" t="s">
        <v>270</v>
      </c>
      <c r="I10863" s="81">
        <v>2261</v>
      </c>
      <c r="J10863" s="2">
        <f>VLOOKUP($F10863,Apoio!$A:$F,4,FALSE)</f>
        <v>2</v>
      </c>
      <c r="K10863" s="2">
        <f>VLOOKUP($F10863,Apoio!$A:$F,5,FALSE)</f>
        <v>1</v>
      </c>
      <c r="L10863" s="24" t="str">
        <f>VLOOKUP($F10863,Apoio!$A:$F,6,FALSE)</f>
        <v>São Paulo - Previdenciária</v>
      </c>
    </row>
    <row r="10864" spans="1:12" x14ac:dyDescent="0.25">
      <c r="A10864" s="79">
        <v>2024</v>
      </c>
      <c r="B10864" s="79" t="s">
        <v>379</v>
      </c>
      <c r="C10864" s="79" t="s">
        <v>514</v>
      </c>
      <c r="D10864" s="79" t="s">
        <v>45</v>
      </c>
      <c r="E10864" s="79" t="s">
        <v>268</v>
      </c>
      <c r="F10864" s="80">
        <v>14003</v>
      </c>
      <c r="G10864" s="35" t="str">
        <f>VLOOKUP(F10864,Apoio!A:B,2,FALSE)</f>
        <v>Vara Federal</v>
      </c>
      <c r="H10864" s="79" t="s">
        <v>270</v>
      </c>
      <c r="I10864" s="81">
        <v>2022</v>
      </c>
      <c r="J10864" s="2">
        <f>VLOOKUP($F10864,Apoio!$A:$F,4,FALSE)</f>
        <v>2</v>
      </c>
      <c r="K10864" s="2">
        <f>VLOOKUP($F10864,Apoio!$A:$F,5,FALSE)</f>
        <v>1</v>
      </c>
      <c r="L10864" s="24" t="str">
        <f>VLOOKUP($F10864,Apoio!$A:$F,6,FALSE)</f>
        <v>São Paulo - Previdenciária</v>
      </c>
    </row>
    <row r="10865" spans="1:12" x14ac:dyDescent="0.25">
      <c r="A10865" s="79">
        <v>2024</v>
      </c>
      <c r="B10865" s="79" t="s">
        <v>379</v>
      </c>
      <c r="C10865" s="79" t="s">
        <v>527</v>
      </c>
      <c r="D10865" s="79" t="s">
        <v>45</v>
      </c>
      <c r="E10865" s="79" t="s">
        <v>268</v>
      </c>
      <c r="F10865" s="80">
        <v>16495</v>
      </c>
      <c r="G10865" s="35" t="str">
        <f>VLOOKUP(F10865,Apoio!A:B,2,FALSE)</f>
        <v>Vara Federal</v>
      </c>
      <c r="H10865" s="79" t="s">
        <v>271</v>
      </c>
      <c r="I10865" s="81">
        <v>3329</v>
      </c>
      <c r="J10865" s="2">
        <f>VLOOKUP($F10865,Apoio!$A:$F,4,FALSE)</f>
        <v>3</v>
      </c>
      <c r="K10865" s="2">
        <f>VLOOKUP($F10865,Apoio!$A:$F,5,FALSE)</f>
        <v>1</v>
      </c>
      <c r="L10865" s="24" t="str">
        <f>VLOOKUP($F10865,Apoio!$A:$F,6,FALSE)</f>
        <v>São Paulo - Previdenciária</v>
      </c>
    </row>
    <row r="10866" spans="1:12" x14ac:dyDescent="0.25">
      <c r="A10866" s="79">
        <v>2024</v>
      </c>
      <c r="B10866" s="79" t="s">
        <v>379</v>
      </c>
      <c r="C10866" s="79" t="s">
        <v>514</v>
      </c>
      <c r="D10866" s="79" t="s">
        <v>45</v>
      </c>
      <c r="E10866" s="79" t="s">
        <v>268</v>
      </c>
      <c r="F10866" s="80">
        <v>16495</v>
      </c>
      <c r="G10866" s="35" t="str">
        <f>VLOOKUP(F10866,Apoio!A:B,2,FALSE)</f>
        <v>Vara Federal</v>
      </c>
      <c r="H10866" s="79" t="s">
        <v>271</v>
      </c>
      <c r="I10866" s="81">
        <v>2546</v>
      </c>
      <c r="J10866" s="2">
        <f>VLOOKUP($F10866,Apoio!$A:$F,4,FALSE)</f>
        <v>3</v>
      </c>
      <c r="K10866" s="2">
        <f>VLOOKUP($F10866,Apoio!$A:$F,5,FALSE)</f>
        <v>1</v>
      </c>
      <c r="L10866" s="24" t="str">
        <f>VLOOKUP($F10866,Apoio!$A:$F,6,FALSE)</f>
        <v>São Paulo - Previdenciária</v>
      </c>
    </row>
    <row r="10867" spans="1:12" x14ac:dyDescent="0.25">
      <c r="A10867" s="79">
        <v>2024</v>
      </c>
      <c r="B10867" s="79" t="s">
        <v>379</v>
      </c>
      <c r="C10867" s="79" t="s">
        <v>527</v>
      </c>
      <c r="D10867" s="79" t="s">
        <v>45</v>
      </c>
      <c r="E10867" s="79" t="s">
        <v>268</v>
      </c>
      <c r="F10867" s="80">
        <v>14004</v>
      </c>
      <c r="G10867" s="35" t="str">
        <f>VLOOKUP(F10867,Apoio!A:B,2,FALSE)</f>
        <v>Vara Federal</v>
      </c>
      <c r="H10867" s="79" t="s">
        <v>272</v>
      </c>
      <c r="I10867" s="81">
        <v>3632</v>
      </c>
      <c r="J10867" s="2">
        <f>VLOOKUP($F10867,Apoio!$A:$F,4,FALSE)</f>
        <v>4</v>
      </c>
      <c r="K10867" s="2">
        <f>VLOOKUP($F10867,Apoio!$A:$F,5,FALSE)</f>
        <v>1</v>
      </c>
      <c r="L10867" s="24" t="str">
        <f>VLOOKUP($F10867,Apoio!$A:$F,6,FALSE)</f>
        <v>São Paulo - Previdenciária</v>
      </c>
    </row>
    <row r="10868" spans="1:12" x14ac:dyDescent="0.25">
      <c r="A10868" s="79">
        <v>2024</v>
      </c>
      <c r="B10868" s="79" t="s">
        <v>379</v>
      </c>
      <c r="C10868" s="79" t="s">
        <v>514</v>
      </c>
      <c r="D10868" s="79" t="s">
        <v>45</v>
      </c>
      <c r="E10868" s="79" t="s">
        <v>268</v>
      </c>
      <c r="F10868" s="80">
        <v>14004</v>
      </c>
      <c r="G10868" s="35" t="str">
        <f>VLOOKUP(F10868,Apoio!A:B,2,FALSE)</f>
        <v>Vara Federal</v>
      </c>
      <c r="H10868" s="79" t="s">
        <v>272</v>
      </c>
      <c r="I10868" s="81">
        <v>3049</v>
      </c>
      <c r="J10868" s="2">
        <f>VLOOKUP($F10868,Apoio!$A:$F,4,FALSE)</f>
        <v>4</v>
      </c>
      <c r="K10868" s="2">
        <f>VLOOKUP($F10868,Apoio!$A:$F,5,FALSE)</f>
        <v>1</v>
      </c>
      <c r="L10868" s="24" t="str">
        <f>VLOOKUP($F10868,Apoio!$A:$F,6,FALSE)</f>
        <v>São Paulo - Previdenciária</v>
      </c>
    </row>
    <row r="10869" spans="1:12" x14ac:dyDescent="0.25">
      <c r="A10869" s="79">
        <v>2024</v>
      </c>
      <c r="B10869" s="79" t="s">
        <v>379</v>
      </c>
      <c r="C10869" s="79" t="s">
        <v>527</v>
      </c>
      <c r="D10869" s="79" t="s">
        <v>45</v>
      </c>
      <c r="E10869" s="79" t="s">
        <v>268</v>
      </c>
      <c r="F10869" s="80">
        <v>14005</v>
      </c>
      <c r="G10869" s="35" t="str">
        <f>VLOOKUP(F10869,Apoio!A:B,2,FALSE)</f>
        <v>Vara Federal</v>
      </c>
      <c r="H10869" s="79" t="s">
        <v>273</v>
      </c>
      <c r="I10869" s="81">
        <v>3107</v>
      </c>
      <c r="J10869" s="2">
        <f>VLOOKUP($F10869,Apoio!$A:$F,4,FALSE)</f>
        <v>5</v>
      </c>
      <c r="K10869" s="2">
        <f>VLOOKUP($F10869,Apoio!$A:$F,5,FALSE)</f>
        <v>1</v>
      </c>
      <c r="L10869" s="24" t="str">
        <f>VLOOKUP($F10869,Apoio!$A:$F,6,FALSE)</f>
        <v>São Paulo - Previdenciária</v>
      </c>
    </row>
    <row r="10870" spans="1:12" x14ac:dyDescent="0.25">
      <c r="A10870" s="79">
        <v>2024</v>
      </c>
      <c r="B10870" s="79" t="s">
        <v>379</v>
      </c>
      <c r="C10870" s="79" t="s">
        <v>514</v>
      </c>
      <c r="D10870" s="79" t="s">
        <v>45</v>
      </c>
      <c r="E10870" s="79" t="s">
        <v>268</v>
      </c>
      <c r="F10870" s="80">
        <v>14005</v>
      </c>
      <c r="G10870" s="35" t="str">
        <f>VLOOKUP(F10870,Apoio!A:B,2,FALSE)</f>
        <v>Vara Federal</v>
      </c>
      <c r="H10870" s="79" t="s">
        <v>273</v>
      </c>
      <c r="I10870" s="81">
        <v>2273</v>
      </c>
      <c r="J10870" s="2">
        <f>VLOOKUP($F10870,Apoio!$A:$F,4,FALSE)</f>
        <v>5</v>
      </c>
      <c r="K10870" s="2">
        <f>VLOOKUP($F10870,Apoio!$A:$F,5,FALSE)</f>
        <v>1</v>
      </c>
      <c r="L10870" s="24" t="str">
        <f>VLOOKUP($F10870,Apoio!$A:$F,6,FALSE)</f>
        <v>São Paulo - Previdenciária</v>
      </c>
    </row>
    <row r="10871" spans="1:12" x14ac:dyDescent="0.25">
      <c r="A10871" s="79">
        <v>2024</v>
      </c>
      <c r="B10871" s="79" t="s">
        <v>379</v>
      </c>
      <c r="C10871" s="79" t="s">
        <v>527</v>
      </c>
      <c r="D10871" s="79" t="s">
        <v>45</v>
      </c>
      <c r="E10871" s="79" t="s">
        <v>268</v>
      </c>
      <c r="F10871" s="80">
        <v>16496</v>
      </c>
      <c r="G10871" s="35" t="str">
        <f>VLOOKUP(F10871,Apoio!A:B,2,FALSE)</f>
        <v>Vara Federal</v>
      </c>
      <c r="H10871" s="79" t="s">
        <v>274</v>
      </c>
      <c r="I10871" s="81">
        <v>4321</v>
      </c>
      <c r="J10871" s="2">
        <f>VLOOKUP($F10871,Apoio!$A:$F,4,FALSE)</f>
        <v>6</v>
      </c>
      <c r="K10871" s="2">
        <f>VLOOKUP($F10871,Apoio!$A:$F,5,FALSE)</f>
        <v>1</v>
      </c>
      <c r="L10871" s="24" t="str">
        <f>VLOOKUP($F10871,Apoio!$A:$F,6,FALSE)</f>
        <v>São Paulo - Previdenciária</v>
      </c>
    </row>
    <row r="10872" spans="1:12" x14ac:dyDescent="0.25">
      <c r="A10872" s="79">
        <v>2024</v>
      </c>
      <c r="B10872" s="79" t="s">
        <v>379</v>
      </c>
      <c r="C10872" s="79" t="s">
        <v>514</v>
      </c>
      <c r="D10872" s="79" t="s">
        <v>45</v>
      </c>
      <c r="E10872" s="79" t="s">
        <v>268</v>
      </c>
      <c r="F10872" s="80">
        <v>16496</v>
      </c>
      <c r="G10872" s="35" t="str">
        <f>VLOOKUP(F10872,Apoio!A:B,2,FALSE)</f>
        <v>Vara Federal</v>
      </c>
      <c r="H10872" s="79" t="s">
        <v>274</v>
      </c>
      <c r="I10872" s="81">
        <v>2953</v>
      </c>
      <c r="J10872" s="2">
        <f>VLOOKUP($F10872,Apoio!$A:$F,4,FALSE)</f>
        <v>6</v>
      </c>
      <c r="K10872" s="2">
        <f>VLOOKUP($F10872,Apoio!$A:$F,5,FALSE)</f>
        <v>1</v>
      </c>
      <c r="L10872" s="24" t="str">
        <f>VLOOKUP($F10872,Apoio!$A:$F,6,FALSE)</f>
        <v>São Paulo - Previdenciária</v>
      </c>
    </row>
    <row r="10873" spans="1:12" x14ac:dyDescent="0.25">
      <c r="A10873" s="79">
        <v>2024</v>
      </c>
      <c r="B10873" s="79" t="s">
        <v>379</v>
      </c>
      <c r="C10873" s="79" t="s">
        <v>527</v>
      </c>
      <c r="D10873" s="79" t="s">
        <v>45</v>
      </c>
      <c r="E10873" s="79" t="s">
        <v>268</v>
      </c>
      <c r="F10873" s="80">
        <v>14006</v>
      </c>
      <c r="G10873" s="35" t="str">
        <f>VLOOKUP(F10873,Apoio!A:B,2,FALSE)</f>
        <v>Vara Federal</v>
      </c>
      <c r="H10873" s="79" t="s">
        <v>275</v>
      </c>
      <c r="I10873" s="81">
        <v>3160</v>
      </c>
      <c r="J10873" s="2">
        <f>VLOOKUP($F10873,Apoio!$A:$F,4,FALSE)</f>
        <v>7</v>
      </c>
      <c r="K10873" s="2">
        <f>VLOOKUP($F10873,Apoio!$A:$F,5,FALSE)</f>
        <v>1</v>
      </c>
      <c r="L10873" s="24" t="str">
        <f>VLOOKUP($F10873,Apoio!$A:$F,6,FALSE)</f>
        <v>São Paulo - Previdenciária</v>
      </c>
    </row>
    <row r="10874" spans="1:12" x14ac:dyDescent="0.25">
      <c r="A10874" s="79">
        <v>2024</v>
      </c>
      <c r="B10874" s="79" t="s">
        <v>379</v>
      </c>
      <c r="C10874" s="79" t="s">
        <v>514</v>
      </c>
      <c r="D10874" s="79" t="s">
        <v>45</v>
      </c>
      <c r="E10874" s="79" t="s">
        <v>268</v>
      </c>
      <c r="F10874" s="80">
        <v>14006</v>
      </c>
      <c r="G10874" s="35" t="str">
        <f>VLOOKUP(F10874,Apoio!A:B,2,FALSE)</f>
        <v>Vara Federal</v>
      </c>
      <c r="H10874" s="79" t="s">
        <v>275</v>
      </c>
      <c r="I10874" s="81">
        <v>2022</v>
      </c>
      <c r="J10874" s="2">
        <f>VLOOKUP($F10874,Apoio!$A:$F,4,FALSE)</f>
        <v>7</v>
      </c>
      <c r="K10874" s="2">
        <f>VLOOKUP($F10874,Apoio!$A:$F,5,FALSE)</f>
        <v>1</v>
      </c>
      <c r="L10874" s="24" t="str">
        <f>VLOOKUP($F10874,Apoio!$A:$F,6,FALSE)</f>
        <v>São Paulo - Previdenciária</v>
      </c>
    </row>
    <row r="10875" spans="1:12" x14ac:dyDescent="0.25">
      <c r="A10875" s="79">
        <v>2024</v>
      </c>
      <c r="B10875" s="79" t="s">
        <v>379</v>
      </c>
      <c r="C10875" s="79" t="s">
        <v>527</v>
      </c>
      <c r="D10875" s="79" t="s">
        <v>45</v>
      </c>
      <c r="E10875" s="79" t="s">
        <v>268</v>
      </c>
      <c r="F10875" s="80">
        <v>16497</v>
      </c>
      <c r="G10875" s="35" t="str">
        <f>VLOOKUP(F10875,Apoio!A:B,2,FALSE)</f>
        <v>Vara Federal</v>
      </c>
      <c r="H10875" s="79" t="s">
        <v>276</v>
      </c>
      <c r="I10875" s="81">
        <v>2556</v>
      </c>
      <c r="J10875" s="2">
        <f>VLOOKUP($F10875,Apoio!$A:$F,4,FALSE)</f>
        <v>8</v>
      </c>
      <c r="K10875" s="2">
        <f>VLOOKUP($F10875,Apoio!$A:$F,5,FALSE)</f>
        <v>1</v>
      </c>
      <c r="L10875" s="24" t="str">
        <f>VLOOKUP($F10875,Apoio!$A:$F,6,FALSE)</f>
        <v>São Paulo - Previdenciária</v>
      </c>
    </row>
    <row r="10876" spans="1:12" x14ac:dyDescent="0.25">
      <c r="A10876" s="79">
        <v>2024</v>
      </c>
      <c r="B10876" s="79" t="s">
        <v>379</v>
      </c>
      <c r="C10876" s="79" t="s">
        <v>514</v>
      </c>
      <c r="D10876" s="79" t="s">
        <v>45</v>
      </c>
      <c r="E10876" s="79" t="s">
        <v>268</v>
      </c>
      <c r="F10876" s="80">
        <v>16497</v>
      </c>
      <c r="G10876" s="35" t="str">
        <f>VLOOKUP(F10876,Apoio!A:B,2,FALSE)</f>
        <v>Vara Federal</v>
      </c>
      <c r="H10876" s="79" t="s">
        <v>276</v>
      </c>
      <c r="I10876" s="81">
        <v>1601</v>
      </c>
      <c r="J10876" s="2">
        <f>VLOOKUP($F10876,Apoio!$A:$F,4,FALSE)</f>
        <v>8</v>
      </c>
      <c r="K10876" s="2">
        <f>VLOOKUP($F10876,Apoio!$A:$F,5,FALSE)</f>
        <v>1</v>
      </c>
      <c r="L10876" s="24" t="str">
        <f>VLOOKUP($F10876,Apoio!$A:$F,6,FALSE)</f>
        <v>São Paulo - Previdenciária</v>
      </c>
    </row>
    <row r="10877" spans="1:12" x14ac:dyDescent="0.25">
      <c r="A10877" s="79">
        <v>2024</v>
      </c>
      <c r="B10877" s="79" t="s">
        <v>379</v>
      </c>
      <c r="C10877" s="79" t="s">
        <v>527</v>
      </c>
      <c r="D10877" s="79" t="s">
        <v>45</v>
      </c>
      <c r="E10877" s="79" t="s">
        <v>268</v>
      </c>
      <c r="F10877" s="80">
        <v>18205</v>
      </c>
      <c r="G10877" s="35" t="str">
        <f>VLOOKUP(F10877,Apoio!A:B,2,FALSE)</f>
        <v>Vara Federal</v>
      </c>
      <c r="H10877" s="79" t="s">
        <v>277</v>
      </c>
      <c r="I10877" s="81">
        <v>3534</v>
      </c>
      <c r="J10877" s="2">
        <f>VLOOKUP($F10877,Apoio!$A:$F,4,FALSE)</f>
        <v>9</v>
      </c>
      <c r="K10877" s="2">
        <f>VLOOKUP($F10877,Apoio!$A:$F,5,FALSE)</f>
        <v>1</v>
      </c>
      <c r="L10877" s="24" t="str">
        <f>VLOOKUP($F10877,Apoio!$A:$F,6,FALSE)</f>
        <v>São Paulo - Previdenciária</v>
      </c>
    </row>
    <row r="10878" spans="1:12" x14ac:dyDescent="0.25">
      <c r="A10878" s="79">
        <v>2024</v>
      </c>
      <c r="B10878" s="79" t="s">
        <v>379</v>
      </c>
      <c r="C10878" s="79" t="s">
        <v>514</v>
      </c>
      <c r="D10878" s="79" t="s">
        <v>45</v>
      </c>
      <c r="E10878" s="79" t="s">
        <v>268</v>
      </c>
      <c r="F10878" s="80">
        <v>18205</v>
      </c>
      <c r="G10878" s="35" t="str">
        <f>VLOOKUP(F10878,Apoio!A:B,2,FALSE)</f>
        <v>Vara Federal</v>
      </c>
      <c r="H10878" s="79" t="s">
        <v>277</v>
      </c>
      <c r="I10878" s="81">
        <v>1844</v>
      </c>
      <c r="J10878" s="2">
        <f>VLOOKUP($F10878,Apoio!$A:$F,4,FALSE)</f>
        <v>9</v>
      </c>
      <c r="K10878" s="2">
        <f>VLOOKUP($F10878,Apoio!$A:$F,5,FALSE)</f>
        <v>1</v>
      </c>
      <c r="L10878" s="24" t="str">
        <f>VLOOKUP($F10878,Apoio!$A:$F,6,FALSE)</f>
        <v>São Paulo - Previdenciária</v>
      </c>
    </row>
    <row r="10879" spans="1:12" x14ac:dyDescent="0.25">
      <c r="A10879" s="79">
        <v>2024</v>
      </c>
      <c r="B10879" s="79" t="s">
        <v>379</v>
      </c>
      <c r="C10879" s="79" t="s">
        <v>527</v>
      </c>
      <c r="D10879" s="79" t="s">
        <v>45</v>
      </c>
      <c r="E10879" s="79" t="s">
        <v>268</v>
      </c>
      <c r="F10879" s="80">
        <v>18202</v>
      </c>
      <c r="G10879" s="35" t="str">
        <f>VLOOKUP(F10879,Apoio!A:B,2,FALSE)</f>
        <v>Vara Federal</v>
      </c>
      <c r="H10879" s="79" t="s">
        <v>278</v>
      </c>
      <c r="I10879" s="81">
        <v>2209</v>
      </c>
      <c r="J10879" s="2">
        <f>VLOOKUP($F10879,Apoio!$A:$F,4,FALSE)</f>
        <v>10</v>
      </c>
      <c r="K10879" s="2">
        <f>VLOOKUP($F10879,Apoio!$A:$F,5,FALSE)</f>
        <v>1</v>
      </c>
      <c r="L10879" s="24" t="str">
        <f>VLOOKUP($F10879,Apoio!$A:$F,6,FALSE)</f>
        <v>São Paulo - Previdenciária</v>
      </c>
    </row>
    <row r="10880" spans="1:12" x14ac:dyDescent="0.25">
      <c r="A10880" s="79">
        <v>2024</v>
      </c>
      <c r="B10880" s="79" t="s">
        <v>379</v>
      </c>
      <c r="C10880" s="79" t="s">
        <v>514</v>
      </c>
      <c r="D10880" s="79" t="s">
        <v>45</v>
      </c>
      <c r="E10880" s="79" t="s">
        <v>268</v>
      </c>
      <c r="F10880" s="80">
        <v>18202</v>
      </c>
      <c r="G10880" s="35" t="str">
        <f>VLOOKUP(F10880,Apoio!A:B,2,FALSE)</f>
        <v>Vara Federal</v>
      </c>
      <c r="H10880" s="79" t="s">
        <v>278</v>
      </c>
      <c r="I10880" s="81">
        <v>1767</v>
      </c>
      <c r="J10880" s="2">
        <f>VLOOKUP($F10880,Apoio!$A:$F,4,FALSE)</f>
        <v>10</v>
      </c>
      <c r="K10880" s="2">
        <f>VLOOKUP($F10880,Apoio!$A:$F,5,FALSE)</f>
        <v>1</v>
      </c>
      <c r="L10880" s="24" t="str">
        <f>VLOOKUP($F10880,Apoio!$A:$F,6,FALSE)</f>
        <v>São Paulo - Previdenciária</v>
      </c>
    </row>
    <row r="10881" spans="1:12" x14ac:dyDescent="0.25">
      <c r="A10881" s="79">
        <v>2024</v>
      </c>
      <c r="B10881" s="79" t="s">
        <v>379</v>
      </c>
      <c r="C10881" s="79" t="s">
        <v>527</v>
      </c>
      <c r="D10881" s="79" t="s">
        <v>45</v>
      </c>
      <c r="E10881" s="79" t="s">
        <v>279</v>
      </c>
      <c r="F10881" s="80">
        <v>18100</v>
      </c>
      <c r="G10881" s="35" t="str">
        <f>VLOOKUP(F10881,Apoio!A:B,2,FALSE)</f>
        <v>Vara Federal</v>
      </c>
      <c r="H10881" s="79" t="s">
        <v>280</v>
      </c>
      <c r="I10881" s="81">
        <v>7653</v>
      </c>
      <c r="J10881" s="2">
        <f>VLOOKUP($F10881,Apoio!$A:$F,4,FALSE)</f>
        <v>1</v>
      </c>
      <c r="K10881" s="2">
        <f>VLOOKUP($F10881,Apoio!$A:$F,5,FALSE)</f>
        <v>41</v>
      </c>
      <c r="L10881" s="24" t="str">
        <f>VLOOKUP($F10881,Apoio!$A:$F,6,FALSE)</f>
        <v>São Vicente</v>
      </c>
    </row>
    <row r="10882" spans="1:12" x14ac:dyDescent="0.25">
      <c r="A10882" s="79">
        <v>2024</v>
      </c>
      <c r="B10882" s="79" t="s">
        <v>379</v>
      </c>
      <c r="C10882" s="79" t="s">
        <v>514</v>
      </c>
      <c r="D10882" s="79" t="s">
        <v>45</v>
      </c>
      <c r="E10882" s="79" t="s">
        <v>279</v>
      </c>
      <c r="F10882" s="80">
        <v>18100</v>
      </c>
      <c r="G10882" s="35" t="str">
        <f>VLOOKUP(F10882,Apoio!A:B,2,FALSE)</f>
        <v>Vara Federal</v>
      </c>
      <c r="H10882" s="79" t="s">
        <v>280</v>
      </c>
      <c r="I10882" s="81">
        <v>1649</v>
      </c>
      <c r="J10882" s="2">
        <f>VLOOKUP($F10882,Apoio!$A:$F,4,FALSE)</f>
        <v>1</v>
      </c>
      <c r="K10882" s="2">
        <f>VLOOKUP($F10882,Apoio!$A:$F,5,FALSE)</f>
        <v>41</v>
      </c>
      <c r="L10882" s="24" t="str">
        <f>VLOOKUP($F10882,Apoio!$A:$F,6,FALSE)</f>
        <v>São Vicente</v>
      </c>
    </row>
    <row r="10883" spans="1:12" x14ac:dyDescent="0.25">
      <c r="A10883" s="79">
        <v>2024</v>
      </c>
      <c r="B10883" s="79" t="s">
        <v>379</v>
      </c>
      <c r="C10883" s="79" t="s">
        <v>527</v>
      </c>
      <c r="D10883" s="79" t="s">
        <v>45</v>
      </c>
      <c r="E10883" s="79" t="s">
        <v>279</v>
      </c>
      <c r="F10883" s="80">
        <v>14116</v>
      </c>
      <c r="G10883" s="35" t="str">
        <f>VLOOKUP(F10883,Apoio!A:B,2,FALSE)</f>
        <v>Juizado</v>
      </c>
      <c r="H10883" s="79" t="s">
        <v>281</v>
      </c>
      <c r="I10883" s="81">
        <v>3998</v>
      </c>
      <c r="J10883" s="2">
        <f>VLOOKUP($F10883,Apoio!$A:$F,4,FALSE)</f>
        <v>1</v>
      </c>
      <c r="K10883" s="2">
        <f>VLOOKUP($F10883,Apoio!$A:$F,5,FALSE)</f>
        <v>41</v>
      </c>
      <c r="L10883" s="24" t="str">
        <f>VLOOKUP($F10883,Apoio!$A:$F,6,FALSE)</f>
        <v>São Vicente</v>
      </c>
    </row>
    <row r="10884" spans="1:12" x14ac:dyDescent="0.25">
      <c r="A10884" s="79">
        <v>2024</v>
      </c>
      <c r="B10884" s="79" t="s">
        <v>379</v>
      </c>
      <c r="C10884" s="79" t="s">
        <v>514</v>
      </c>
      <c r="D10884" s="79" t="s">
        <v>45</v>
      </c>
      <c r="E10884" s="79" t="s">
        <v>279</v>
      </c>
      <c r="F10884" s="80">
        <v>14116</v>
      </c>
      <c r="G10884" s="35" t="str">
        <f>VLOOKUP(F10884,Apoio!A:B,2,FALSE)</f>
        <v>Juizado</v>
      </c>
      <c r="H10884" s="79" t="s">
        <v>281</v>
      </c>
      <c r="I10884" s="81">
        <v>12894</v>
      </c>
      <c r="J10884" s="2">
        <f>VLOOKUP($F10884,Apoio!$A:$F,4,FALSE)</f>
        <v>1</v>
      </c>
      <c r="K10884" s="2">
        <f>VLOOKUP($F10884,Apoio!$A:$F,5,FALSE)</f>
        <v>41</v>
      </c>
      <c r="L10884" s="24" t="str">
        <f>VLOOKUP($F10884,Apoio!$A:$F,6,FALSE)</f>
        <v>São Vicente</v>
      </c>
    </row>
    <row r="10885" spans="1:12" x14ac:dyDescent="0.25">
      <c r="A10885" s="79">
        <v>2024</v>
      </c>
      <c r="B10885" s="79" t="s">
        <v>379</v>
      </c>
      <c r="C10885" s="79" t="s">
        <v>514</v>
      </c>
      <c r="D10885" s="79" t="s">
        <v>45</v>
      </c>
      <c r="E10885" s="79" t="s">
        <v>279</v>
      </c>
      <c r="F10885" s="80">
        <v>74913</v>
      </c>
      <c r="G10885" s="35" t="str">
        <f>VLOOKUP(F10885,Apoio!A:B,2,FALSE)</f>
        <v>Vara Federal</v>
      </c>
      <c r="H10885" s="79" t="s">
        <v>345</v>
      </c>
      <c r="I10885" s="81">
        <v>4</v>
      </c>
      <c r="J10885" s="2" t="str">
        <f>VLOOKUP($F10885,Apoio!$A:$F,4,FALSE)</f>
        <v>CECON</v>
      </c>
      <c r="K10885" s="2">
        <f>VLOOKUP($F10885,Apoio!$A:$F,5,FALSE)</f>
        <v>41</v>
      </c>
      <c r="L10885" s="24" t="str">
        <f>VLOOKUP($F10885,Apoio!$A:$F,6,FALSE)</f>
        <v>São Vicente</v>
      </c>
    </row>
    <row r="10886" spans="1:12" x14ac:dyDescent="0.25">
      <c r="A10886" s="79">
        <v>2024</v>
      </c>
      <c r="B10886" s="79" t="s">
        <v>379</v>
      </c>
      <c r="C10886" s="79" t="s">
        <v>514</v>
      </c>
      <c r="D10886" s="79" t="s">
        <v>45</v>
      </c>
      <c r="E10886" s="79" t="s">
        <v>279</v>
      </c>
      <c r="F10886" s="80">
        <v>74913</v>
      </c>
      <c r="G10886" s="35" t="str">
        <f>VLOOKUP(F10886,Apoio!A:B,2,FALSE)</f>
        <v>Vara Federal</v>
      </c>
      <c r="H10886" s="79" t="s">
        <v>345</v>
      </c>
      <c r="I10886" s="81">
        <v>4</v>
      </c>
      <c r="J10886" s="2" t="str">
        <f>VLOOKUP($F10886,Apoio!$A:$F,4,FALSE)</f>
        <v>CECON</v>
      </c>
      <c r="K10886" s="2">
        <f>VLOOKUP($F10886,Apoio!$A:$F,5,FALSE)</f>
        <v>41</v>
      </c>
      <c r="L10886" s="24" t="str">
        <f>VLOOKUP($F10886,Apoio!$A:$F,6,FALSE)</f>
        <v>São Vicente</v>
      </c>
    </row>
    <row r="10887" spans="1:12" x14ac:dyDescent="0.25">
      <c r="A10887" s="79">
        <v>2024</v>
      </c>
      <c r="B10887" s="79" t="s">
        <v>379</v>
      </c>
      <c r="C10887" s="79" t="s">
        <v>527</v>
      </c>
      <c r="D10887" s="79" t="s">
        <v>45</v>
      </c>
      <c r="E10887" s="79" t="s">
        <v>282</v>
      </c>
      <c r="F10887" s="80">
        <v>12486</v>
      </c>
      <c r="G10887" s="35" t="str">
        <f>VLOOKUP(F10887,Apoio!A:B,2,FALSE)</f>
        <v>Vara Federal</v>
      </c>
      <c r="H10887" s="79" t="s">
        <v>283</v>
      </c>
      <c r="I10887" s="81">
        <v>5354</v>
      </c>
      <c r="J10887" s="2">
        <f>VLOOKUP($F10887,Apoio!$A:$F,4,FALSE)</f>
        <v>1</v>
      </c>
      <c r="K10887" s="2">
        <f>VLOOKUP($F10887,Apoio!$A:$F,5,FALSE)</f>
        <v>10</v>
      </c>
      <c r="L10887" s="24" t="str">
        <f>VLOOKUP($F10887,Apoio!$A:$F,6,FALSE)</f>
        <v>Sorocaba</v>
      </c>
    </row>
    <row r="10888" spans="1:12" x14ac:dyDescent="0.25">
      <c r="A10888" s="79">
        <v>2024</v>
      </c>
      <c r="B10888" s="79" t="s">
        <v>379</v>
      </c>
      <c r="C10888" s="79" t="s">
        <v>514</v>
      </c>
      <c r="D10888" s="79" t="s">
        <v>45</v>
      </c>
      <c r="E10888" s="79" t="s">
        <v>282</v>
      </c>
      <c r="F10888" s="80">
        <v>12486</v>
      </c>
      <c r="G10888" s="35" t="str">
        <f>VLOOKUP(F10888,Apoio!A:B,2,FALSE)</f>
        <v>Vara Federal</v>
      </c>
      <c r="H10888" s="79" t="s">
        <v>283</v>
      </c>
      <c r="I10888" s="81">
        <v>3950</v>
      </c>
      <c r="J10888" s="2">
        <f>VLOOKUP($F10888,Apoio!$A:$F,4,FALSE)</f>
        <v>1</v>
      </c>
      <c r="K10888" s="2">
        <f>VLOOKUP($F10888,Apoio!$A:$F,5,FALSE)</f>
        <v>10</v>
      </c>
      <c r="L10888" s="24" t="str">
        <f>VLOOKUP($F10888,Apoio!$A:$F,6,FALSE)</f>
        <v>Sorocaba</v>
      </c>
    </row>
    <row r="10889" spans="1:12" x14ac:dyDescent="0.25">
      <c r="A10889" s="79">
        <v>2024</v>
      </c>
      <c r="B10889" s="79" t="s">
        <v>379</v>
      </c>
      <c r="C10889" s="79" t="s">
        <v>527</v>
      </c>
      <c r="D10889" s="79" t="s">
        <v>45</v>
      </c>
      <c r="E10889" s="79" t="s">
        <v>282</v>
      </c>
      <c r="F10889" s="80">
        <v>79243</v>
      </c>
      <c r="G10889" s="35" t="str">
        <f>VLOOKUP(F10889,Apoio!A:B,2,FALSE)</f>
        <v>Juizado</v>
      </c>
      <c r="H10889" s="79" t="s">
        <v>284</v>
      </c>
      <c r="I10889" s="81">
        <v>9018</v>
      </c>
      <c r="J10889" s="2">
        <f>VLOOKUP($F10889,Apoio!$A:$F,4,FALSE)</f>
        <v>1</v>
      </c>
      <c r="K10889" s="2">
        <f>VLOOKUP($F10889,Apoio!$A:$F,5,FALSE)</f>
        <v>10</v>
      </c>
      <c r="L10889" s="24" t="str">
        <f>VLOOKUP($F10889,Apoio!$A:$F,6,FALSE)</f>
        <v>Sorocaba</v>
      </c>
    </row>
    <row r="10890" spans="1:12" x14ac:dyDescent="0.25">
      <c r="A10890" s="79">
        <v>2024</v>
      </c>
      <c r="B10890" s="79" t="s">
        <v>379</v>
      </c>
      <c r="C10890" s="79" t="s">
        <v>514</v>
      </c>
      <c r="D10890" s="79" t="s">
        <v>45</v>
      </c>
      <c r="E10890" s="79" t="s">
        <v>282</v>
      </c>
      <c r="F10890" s="80">
        <v>79243</v>
      </c>
      <c r="G10890" s="35" t="str">
        <f>VLOOKUP(F10890,Apoio!A:B,2,FALSE)</f>
        <v>Juizado</v>
      </c>
      <c r="H10890" s="79" t="s">
        <v>284</v>
      </c>
      <c r="I10890" s="81">
        <v>11228</v>
      </c>
      <c r="J10890" s="2">
        <f>VLOOKUP($F10890,Apoio!$A:$F,4,FALSE)</f>
        <v>1</v>
      </c>
      <c r="K10890" s="2">
        <f>VLOOKUP($F10890,Apoio!$A:$F,5,FALSE)</f>
        <v>10</v>
      </c>
      <c r="L10890" s="24" t="str">
        <f>VLOOKUP($F10890,Apoio!$A:$F,6,FALSE)</f>
        <v>Sorocaba</v>
      </c>
    </row>
    <row r="10891" spans="1:12" x14ac:dyDescent="0.25">
      <c r="A10891" s="79">
        <v>2024</v>
      </c>
      <c r="B10891" s="79" t="s">
        <v>379</v>
      </c>
      <c r="C10891" s="79" t="s">
        <v>527</v>
      </c>
      <c r="D10891" s="79" t="s">
        <v>45</v>
      </c>
      <c r="E10891" s="79" t="s">
        <v>282</v>
      </c>
      <c r="F10891" s="80">
        <v>12487</v>
      </c>
      <c r="G10891" s="35" t="str">
        <f>VLOOKUP(F10891,Apoio!A:B,2,FALSE)</f>
        <v>Vara Federal</v>
      </c>
      <c r="H10891" s="79" t="s">
        <v>285</v>
      </c>
      <c r="I10891" s="81">
        <v>10</v>
      </c>
      <c r="J10891" s="2">
        <f>VLOOKUP($F10891,Apoio!$A:$F,4,FALSE)</f>
        <v>2</v>
      </c>
      <c r="K10891" s="2">
        <f>VLOOKUP($F10891,Apoio!$A:$F,5,FALSE)</f>
        <v>10</v>
      </c>
      <c r="L10891" s="24" t="str">
        <f>VLOOKUP($F10891,Apoio!$A:$F,6,FALSE)</f>
        <v>Sorocaba</v>
      </c>
    </row>
    <row r="10892" spans="1:12" x14ac:dyDescent="0.25">
      <c r="A10892" s="79">
        <v>2024</v>
      </c>
      <c r="B10892" s="79" t="s">
        <v>379</v>
      </c>
      <c r="C10892" s="79" t="s">
        <v>514</v>
      </c>
      <c r="D10892" s="79" t="s">
        <v>45</v>
      </c>
      <c r="E10892" s="79" t="s">
        <v>282</v>
      </c>
      <c r="F10892" s="80">
        <v>12487</v>
      </c>
      <c r="G10892" s="35" t="str">
        <f>VLOOKUP(F10892,Apoio!A:B,2,FALSE)</f>
        <v>Vara Federal</v>
      </c>
      <c r="H10892" s="79" t="s">
        <v>285</v>
      </c>
      <c r="I10892" s="81">
        <v>8</v>
      </c>
      <c r="J10892" s="2">
        <f>VLOOKUP($F10892,Apoio!$A:$F,4,FALSE)</f>
        <v>2</v>
      </c>
      <c r="K10892" s="2">
        <f>VLOOKUP($F10892,Apoio!$A:$F,5,FALSE)</f>
        <v>10</v>
      </c>
      <c r="L10892" s="24" t="str">
        <f>VLOOKUP($F10892,Apoio!$A:$F,6,FALSE)</f>
        <v>Sorocaba</v>
      </c>
    </row>
    <row r="10893" spans="1:12" x14ac:dyDescent="0.25">
      <c r="A10893" s="79">
        <v>2024</v>
      </c>
      <c r="B10893" s="79" t="s">
        <v>379</v>
      </c>
      <c r="C10893" s="79" t="s">
        <v>527</v>
      </c>
      <c r="D10893" s="79" t="s">
        <v>45</v>
      </c>
      <c r="E10893" s="79" t="s">
        <v>282</v>
      </c>
      <c r="F10893" s="80">
        <v>14312</v>
      </c>
      <c r="G10893" s="35" t="str">
        <f>VLOOKUP(F10893,Apoio!A:B,2,FALSE)</f>
        <v>Juizado</v>
      </c>
      <c r="H10893" s="79" t="s">
        <v>286</v>
      </c>
      <c r="I10893" s="81">
        <v>8915</v>
      </c>
      <c r="J10893" s="2">
        <f>VLOOKUP($F10893,Apoio!$A:$F,4,FALSE)</f>
        <v>2</v>
      </c>
      <c r="K10893" s="2">
        <f>VLOOKUP($F10893,Apoio!$A:$F,5,FALSE)</f>
        <v>10</v>
      </c>
      <c r="L10893" s="24" t="str">
        <f>VLOOKUP($F10893,Apoio!$A:$F,6,FALSE)</f>
        <v>Sorocaba</v>
      </c>
    </row>
    <row r="10894" spans="1:12" x14ac:dyDescent="0.25">
      <c r="A10894" s="79">
        <v>2024</v>
      </c>
      <c r="B10894" s="79" t="s">
        <v>379</v>
      </c>
      <c r="C10894" s="79" t="s">
        <v>514</v>
      </c>
      <c r="D10894" s="79" t="s">
        <v>45</v>
      </c>
      <c r="E10894" s="79" t="s">
        <v>282</v>
      </c>
      <c r="F10894" s="80">
        <v>14312</v>
      </c>
      <c r="G10894" s="35" t="str">
        <f>VLOOKUP(F10894,Apoio!A:B,2,FALSE)</f>
        <v>Juizado</v>
      </c>
      <c r="H10894" s="79" t="s">
        <v>286</v>
      </c>
      <c r="I10894" s="81">
        <v>11189</v>
      </c>
      <c r="J10894" s="2">
        <f>VLOOKUP($F10894,Apoio!$A:$F,4,FALSE)</f>
        <v>2</v>
      </c>
      <c r="K10894" s="2">
        <f>VLOOKUP($F10894,Apoio!$A:$F,5,FALSE)</f>
        <v>10</v>
      </c>
      <c r="L10894" s="24" t="str">
        <f>VLOOKUP($F10894,Apoio!$A:$F,6,FALSE)</f>
        <v>Sorocaba</v>
      </c>
    </row>
    <row r="10895" spans="1:12" x14ac:dyDescent="0.25">
      <c r="A10895" s="79">
        <v>2024</v>
      </c>
      <c r="B10895" s="79" t="s">
        <v>379</v>
      </c>
      <c r="C10895" s="79" t="s">
        <v>527</v>
      </c>
      <c r="D10895" s="79" t="s">
        <v>45</v>
      </c>
      <c r="E10895" s="79" t="s">
        <v>282</v>
      </c>
      <c r="F10895" s="80">
        <v>12488</v>
      </c>
      <c r="G10895" s="35" t="str">
        <f>VLOOKUP(F10895,Apoio!A:B,2,FALSE)</f>
        <v>Vara Federal</v>
      </c>
      <c r="H10895" s="79" t="s">
        <v>287</v>
      </c>
      <c r="I10895" s="81">
        <v>5966</v>
      </c>
      <c r="J10895" s="2">
        <f>VLOOKUP($F10895,Apoio!$A:$F,4,FALSE)</f>
        <v>3</v>
      </c>
      <c r="K10895" s="2">
        <f>VLOOKUP($F10895,Apoio!$A:$F,5,FALSE)</f>
        <v>10</v>
      </c>
      <c r="L10895" s="24" t="str">
        <f>VLOOKUP($F10895,Apoio!$A:$F,6,FALSE)</f>
        <v>Sorocaba</v>
      </c>
    </row>
    <row r="10896" spans="1:12" x14ac:dyDescent="0.25">
      <c r="A10896" s="79">
        <v>2024</v>
      </c>
      <c r="B10896" s="79" t="s">
        <v>379</v>
      </c>
      <c r="C10896" s="79" t="s">
        <v>514</v>
      </c>
      <c r="D10896" s="79" t="s">
        <v>45</v>
      </c>
      <c r="E10896" s="79" t="s">
        <v>282</v>
      </c>
      <c r="F10896" s="80">
        <v>12488</v>
      </c>
      <c r="G10896" s="35" t="str">
        <f>VLOOKUP(F10896,Apoio!A:B,2,FALSE)</f>
        <v>Vara Federal</v>
      </c>
      <c r="H10896" s="79" t="s">
        <v>287</v>
      </c>
      <c r="I10896" s="81">
        <v>4172</v>
      </c>
      <c r="J10896" s="2">
        <f>VLOOKUP($F10896,Apoio!$A:$F,4,FALSE)</f>
        <v>3</v>
      </c>
      <c r="K10896" s="2">
        <f>VLOOKUP($F10896,Apoio!$A:$F,5,FALSE)</f>
        <v>10</v>
      </c>
      <c r="L10896" s="24" t="str">
        <f>VLOOKUP($F10896,Apoio!$A:$F,6,FALSE)</f>
        <v>Sorocaba</v>
      </c>
    </row>
    <row r="10897" spans="1:12" x14ac:dyDescent="0.25">
      <c r="A10897" s="79">
        <v>2024</v>
      </c>
      <c r="B10897" s="79" t="s">
        <v>379</v>
      </c>
      <c r="C10897" s="79" t="s">
        <v>527</v>
      </c>
      <c r="D10897" s="79" t="s">
        <v>45</v>
      </c>
      <c r="E10897" s="79" t="s">
        <v>282</v>
      </c>
      <c r="F10897" s="80">
        <v>14039</v>
      </c>
      <c r="G10897" s="35" t="str">
        <f>VLOOKUP(F10897,Apoio!A:B,2,FALSE)</f>
        <v>Vara Federal</v>
      </c>
      <c r="H10897" s="79" t="s">
        <v>288</v>
      </c>
      <c r="I10897" s="81">
        <v>5100</v>
      </c>
      <c r="J10897" s="2">
        <f>VLOOKUP($F10897,Apoio!$A:$F,4,FALSE)</f>
        <v>4</v>
      </c>
      <c r="K10897" s="2">
        <f>VLOOKUP($F10897,Apoio!$A:$F,5,FALSE)</f>
        <v>10</v>
      </c>
      <c r="L10897" s="24" t="str">
        <f>VLOOKUP($F10897,Apoio!$A:$F,6,FALSE)</f>
        <v>Sorocaba</v>
      </c>
    </row>
    <row r="10898" spans="1:12" x14ac:dyDescent="0.25">
      <c r="A10898" s="79">
        <v>2024</v>
      </c>
      <c r="B10898" s="79" t="s">
        <v>379</v>
      </c>
      <c r="C10898" s="79" t="s">
        <v>514</v>
      </c>
      <c r="D10898" s="79" t="s">
        <v>45</v>
      </c>
      <c r="E10898" s="79" t="s">
        <v>282</v>
      </c>
      <c r="F10898" s="80">
        <v>14039</v>
      </c>
      <c r="G10898" s="35" t="str">
        <f>VLOOKUP(F10898,Apoio!A:B,2,FALSE)</f>
        <v>Vara Federal</v>
      </c>
      <c r="H10898" s="79" t="s">
        <v>288</v>
      </c>
      <c r="I10898" s="81">
        <v>5034</v>
      </c>
      <c r="J10898" s="2">
        <f>VLOOKUP($F10898,Apoio!$A:$F,4,FALSE)</f>
        <v>4</v>
      </c>
      <c r="K10898" s="2">
        <f>VLOOKUP($F10898,Apoio!$A:$F,5,FALSE)</f>
        <v>10</v>
      </c>
      <c r="L10898" s="24" t="str">
        <f>VLOOKUP($F10898,Apoio!$A:$F,6,FALSE)</f>
        <v>Sorocaba</v>
      </c>
    </row>
    <row r="10899" spans="1:12" x14ac:dyDescent="0.25">
      <c r="A10899" s="79">
        <v>2024</v>
      </c>
      <c r="B10899" s="79" t="s">
        <v>379</v>
      </c>
      <c r="C10899" s="79" t="s">
        <v>527</v>
      </c>
      <c r="D10899" s="79" t="s">
        <v>45</v>
      </c>
      <c r="E10899" s="79" t="s">
        <v>282</v>
      </c>
      <c r="F10899" s="80">
        <v>89775</v>
      </c>
      <c r="G10899" s="35" t="str">
        <f>VLOOKUP(F10899,Apoio!A:B,2,FALSE)</f>
        <v>Juizado</v>
      </c>
      <c r="H10899" s="79" t="s">
        <v>619</v>
      </c>
      <c r="I10899" s="81">
        <v>8881</v>
      </c>
      <c r="J10899" s="2">
        <f>VLOOKUP($F10899,Apoio!$A:$F,4,FALSE)</f>
        <v>3</v>
      </c>
      <c r="K10899" s="2">
        <f>VLOOKUP($F10899,Apoio!$A:$F,5,FALSE)</f>
        <v>10</v>
      </c>
      <c r="L10899" s="24" t="str">
        <f>VLOOKUP($F10899,Apoio!$A:$F,6,FALSE)</f>
        <v>Sorocaba</v>
      </c>
    </row>
    <row r="10900" spans="1:12" x14ac:dyDescent="0.25">
      <c r="A10900" s="79">
        <v>2024</v>
      </c>
      <c r="B10900" s="79" t="s">
        <v>379</v>
      </c>
      <c r="C10900" s="79" t="s">
        <v>514</v>
      </c>
      <c r="D10900" s="79" t="s">
        <v>45</v>
      </c>
      <c r="E10900" s="79" t="s">
        <v>282</v>
      </c>
      <c r="F10900" s="80">
        <v>89775</v>
      </c>
      <c r="G10900" s="35" t="str">
        <f>VLOOKUP(F10900,Apoio!A:B,2,FALSE)</f>
        <v>Juizado</v>
      </c>
      <c r="H10900" s="79" t="s">
        <v>619</v>
      </c>
      <c r="I10900" s="81">
        <v>5366</v>
      </c>
      <c r="J10900" s="2">
        <f>VLOOKUP($F10900,Apoio!$A:$F,4,FALSE)</f>
        <v>3</v>
      </c>
      <c r="K10900" s="2">
        <f>VLOOKUP($F10900,Apoio!$A:$F,5,FALSE)</f>
        <v>10</v>
      </c>
      <c r="L10900" s="24" t="str">
        <f>VLOOKUP($F10900,Apoio!$A:$F,6,FALSE)</f>
        <v>Sorocaba</v>
      </c>
    </row>
    <row r="10901" spans="1:12" x14ac:dyDescent="0.25">
      <c r="A10901" s="79">
        <v>2024</v>
      </c>
      <c r="B10901" s="79" t="s">
        <v>379</v>
      </c>
      <c r="C10901" s="79" t="s">
        <v>514</v>
      </c>
      <c r="D10901" s="79" t="s">
        <v>45</v>
      </c>
      <c r="E10901" s="79" t="s">
        <v>282</v>
      </c>
      <c r="F10901" s="80">
        <v>52523</v>
      </c>
      <c r="G10901" s="35" t="str">
        <f>VLOOKUP(F10901,Apoio!A:B,2,FALSE)</f>
        <v>Vara Federal</v>
      </c>
      <c r="H10901" s="79" t="s">
        <v>368</v>
      </c>
      <c r="I10901" s="81">
        <v>32</v>
      </c>
      <c r="J10901" s="2" t="str">
        <f>VLOOKUP($F10901,Apoio!$A:$F,4,FALSE)</f>
        <v>CECON</v>
      </c>
      <c r="K10901" s="2">
        <f>VLOOKUP($F10901,Apoio!$A:$F,5,FALSE)</f>
        <v>10</v>
      </c>
      <c r="L10901" s="24" t="str">
        <f>VLOOKUP($F10901,Apoio!$A:$F,6,FALSE)</f>
        <v>Sorocaba</v>
      </c>
    </row>
    <row r="10902" spans="1:12" x14ac:dyDescent="0.25">
      <c r="A10902" s="79">
        <v>2024</v>
      </c>
      <c r="B10902" s="79" t="s">
        <v>379</v>
      </c>
      <c r="C10902" s="79" t="s">
        <v>514</v>
      </c>
      <c r="D10902" s="79" t="s">
        <v>45</v>
      </c>
      <c r="E10902" s="79" t="s">
        <v>282</v>
      </c>
      <c r="F10902" s="80">
        <v>52523</v>
      </c>
      <c r="G10902" s="35" t="str">
        <f>VLOOKUP(F10902,Apoio!A:B,2,FALSE)</f>
        <v>Vara Federal</v>
      </c>
      <c r="H10902" s="79" t="s">
        <v>368</v>
      </c>
      <c r="I10902" s="81">
        <v>31</v>
      </c>
      <c r="J10902" s="2" t="str">
        <f>VLOOKUP($F10902,Apoio!$A:$F,4,FALSE)</f>
        <v>CECON</v>
      </c>
      <c r="K10902" s="2">
        <f>VLOOKUP($F10902,Apoio!$A:$F,5,FALSE)</f>
        <v>10</v>
      </c>
      <c r="L10902" s="24" t="str">
        <f>VLOOKUP($F10902,Apoio!$A:$F,6,FALSE)</f>
        <v>Sorocaba</v>
      </c>
    </row>
    <row r="10903" spans="1:12" x14ac:dyDescent="0.25">
      <c r="A10903" s="79">
        <v>2024</v>
      </c>
      <c r="B10903" s="79" t="s">
        <v>379</v>
      </c>
      <c r="C10903" s="79" t="s">
        <v>527</v>
      </c>
      <c r="D10903" s="79" t="s">
        <v>45</v>
      </c>
      <c r="E10903" s="79" t="s">
        <v>289</v>
      </c>
      <c r="F10903" s="80">
        <v>12524</v>
      </c>
      <c r="G10903" s="35" t="str">
        <f>VLOOKUP(F10903,Apoio!A:B,2,FALSE)</f>
        <v>Vara Federal</v>
      </c>
      <c r="H10903" s="79" t="s">
        <v>290</v>
      </c>
      <c r="I10903" s="81">
        <v>7042</v>
      </c>
      <c r="J10903" s="2">
        <f>VLOOKUP($F10903,Apoio!$A:$F,4,FALSE)</f>
        <v>1</v>
      </c>
      <c r="K10903" s="2">
        <f>VLOOKUP($F10903,Apoio!$A:$F,5,FALSE)</f>
        <v>21</v>
      </c>
      <c r="L10903" s="24" t="str">
        <f>VLOOKUP($F10903,Apoio!$A:$F,6,FALSE)</f>
        <v>Taubaté</v>
      </c>
    </row>
    <row r="10904" spans="1:12" x14ac:dyDescent="0.25">
      <c r="A10904" s="79">
        <v>2024</v>
      </c>
      <c r="B10904" s="79" t="s">
        <v>379</v>
      </c>
      <c r="C10904" s="79" t="s">
        <v>514</v>
      </c>
      <c r="D10904" s="79" t="s">
        <v>45</v>
      </c>
      <c r="E10904" s="79" t="s">
        <v>289</v>
      </c>
      <c r="F10904" s="80">
        <v>12524</v>
      </c>
      <c r="G10904" s="35" t="str">
        <f>VLOOKUP(F10904,Apoio!A:B,2,FALSE)</f>
        <v>Vara Federal</v>
      </c>
      <c r="H10904" s="79" t="s">
        <v>290</v>
      </c>
      <c r="I10904" s="81">
        <v>3450</v>
      </c>
      <c r="J10904" s="2">
        <f>VLOOKUP($F10904,Apoio!$A:$F,4,FALSE)</f>
        <v>1</v>
      </c>
      <c r="K10904" s="2">
        <f>VLOOKUP($F10904,Apoio!$A:$F,5,FALSE)</f>
        <v>21</v>
      </c>
      <c r="L10904" s="24" t="str">
        <f>VLOOKUP($F10904,Apoio!$A:$F,6,FALSE)</f>
        <v>Taubaté</v>
      </c>
    </row>
    <row r="10905" spans="1:12" x14ac:dyDescent="0.25">
      <c r="A10905" s="79">
        <v>2024</v>
      </c>
      <c r="B10905" s="79" t="s">
        <v>379</v>
      </c>
      <c r="C10905" s="79" t="s">
        <v>527</v>
      </c>
      <c r="D10905" s="79" t="s">
        <v>45</v>
      </c>
      <c r="E10905" s="79" t="s">
        <v>289</v>
      </c>
      <c r="F10905" s="80">
        <v>17781</v>
      </c>
      <c r="G10905" s="35" t="str">
        <f>VLOOKUP(F10905,Apoio!A:B,2,FALSE)</f>
        <v>Juizado</v>
      </c>
      <c r="H10905" s="79" t="s">
        <v>291</v>
      </c>
      <c r="I10905" s="81">
        <v>10380</v>
      </c>
      <c r="J10905" s="2">
        <f>VLOOKUP($F10905,Apoio!$A:$F,4,FALSE)</f>
        <v>1</v>
      </c>
      <c r="K10905" s="2">
        <f>VLOOKUP($F10905,Apoio!$A:$F,5,FALSE)</f>
        <v>21</v>
      </c>
      <c r="L10905" s="24" t="str">
        <f>VLOOKUP($F10905,Apoio!$A:$F,6,FALSE)</f>
        <v>Taubaté</v>
      </c>
    </row>
    <row r="10906" spans="1:12" x14ac:dyDescent="0.25">
      <c r="A10906" s="79">
        <v>2024</v>
      </c>
      <c r="B10906" s="79" t="s">
        <v>379</v>
      </c>
      <c r="C10906" s="79" t="s">
        <v>514</v>
      </c>
      <c r="D10906" s="79" t="s">
        <v>45</v>
      </c>
      <c r="E10906" s="79" t="s">
        <v>289</v>
      </c>
      <c r="F10906" s="80">
        <v>17781</v>
      </c>
      <c r="G10906" s="35" t="str">
        <f>VLOOKUP(F10906,Apoio!A:B,2,FALSE)</f>
        <v>Juizado</v>
      </c>
      <c r="H10906" s="79" t="s">
        <v>291</v>
      </c>
      <c r="I10906" s="81">
        <v>7072</v>
      </c>
      <c r="J10906" s="2">
        <f>VLOOKUP($F10906,Apoio!$A:$F,4,FALSE)</f>
        <v>1</v>
      </c>
      <c r="K10906" s="2">
        <f>VLOOKUP($F10906,Apoio!$A:$F,5,FALSE)</f>
        <v>21</v>
      </c>
      <c r="L10906" s="24" t="str">
        <f>VLOOKUP($F10906,Apoio!$A:$F,6,FALSE)</f>
        <v>Taubaté</v>
      </c>
    </row>
    <row r="10907" spans="1:12" x14ac:dyDescent="0.25">
      <c r="A10907" s="79">
        <v>2024</v>
      </c>
      <c r="B10907" s="79" t="s">
        <v>379</v>
      </c>
      <c r="C10907" s="79" t="s">
        <v>527</v>
      </c>
      <c r="D10907" s="79" t="s">
        <v>45</v>
      </c>
      <c r="E10907" s="79" t="s">
        <v>289</v>
      </c>
      <c r="F10907" s="80">
        <v>13845</v>
      </c>
      <c r="G10907" s="35" t="str">
        <f>VLOOKUP(F10907,Apoio!A:B,2,FALSE)</f>
        <v>Vara Federal</v>
      </c>
      <c r="H10907" s="79" t="s">
        <v>292</v>
      </c>
      <c r="I10907" s="81">
        <v>4885</v>
      </c>
      <c r="J10907" s="2">
        <f>VLOOKUP($F10907,Apoio!$A:$F,4,FALSE)</f>
        <v>2</v>
      </c>
      <c r="K10907" s="2">
        <f>VLOOKUP($F10907,Apoio!$A:$F,5,FALSE)</f>
        <v>21</v>
      </c>
      <c r="L10907" s="24" t="str">
        <f>VLOOKUP($F10907,Apoio!$A:$F,6,FALSE)</f>
        <v>Taubaté</v>
      </c>
    </row>
    <row r="10908" spans="1:12" x14ac:dyDescent="0.25">
      <c r="A10908" s="79">
        <v>2024</v>
      </c>
      <c r="B10908" s="79" t="s">
        <v>379</v>
      </c>
      <c r="C10908" s="79" t="s">
        <v>514</v>
      </c>
      <c r="D10908" s="79" t="s">
        <v>45</v>
      </c>
      <c r="E10908" s="79" t="s">
        <v>289</v>
      </c>
      <c r="F10908" s="80">
        <v>13845</v>
      </c>
      <c r="G10908" s="35" t="str">
        <f>VLOOKUP(F10908,Apoio!A:B,2,FALSE)</f>
        <v>Vara Federal</v>
      </c>
      <c r="H10908" s="79" t="s">
        <v>292</v>
      </c>
      <c r="I10908" s="81">
        <v>5769</v>
      </c>
      <c r="J10908" s="2">
        <f>VLOOKUP($F10908,Apoio!$A:$F,4,FALSE)</f>
        <v>2</v>
      </c>
      <c r="K10908" s="2">
        <f>VLOOKUP($F10908,Apoio!$A:$F,5,FALSE)</f>
        <v>21</v>
      </c>
      <c r="L10908" s="24" t="str">
        <f>VLOOKUP($F10908,Apoio!$A:$F,6,FALSE)</f>
        <v>Taubaté</v>
      </c>
    </row>
    <row r="10909" spans="1:12" x14ac:dyDescent="0.25">
      <c r="A10909" s="79">
        <v>2024</v>
      </c>
      <c r="B10909" s="79" t="s">
        <v>379</v>
      </c>
      <c r="C10909" s="79" t="s">
        <v>514</v>
      </c>
      <c r="D10909" s="79" t="s">
        <v>45</v>
      </c>
      <c r="E10909" s="79" t="s">
        <v>289</v>
      </c>
      <c r="F10909" s="80">
        <v>52526</v>
      </c>
      <c r="G10909" s="35" t="str">
        <f>VLOOKUP(F10909,Apoio!A:B,2,FALSE)</f>
        <v>CECON</v>
      </c>
      <c r="H10909" s="79" t="s">
        <v>522</v>
      </c>
      <c r="I10909" s="81">
        <v>104</v>
      </c>
      <c r="J10909" s="2" t="str">
        <f>VLOOKUP($F10909,Apoio!$A:$F,4,FALSE)</f>
        <v>CECON</v>
      </c>
      <c r="K10909" s="2">
        <f>VLOOKUP($F10909,Apoio!$A:$F,5,FALSE)</f>
        <v>21</v>
      </c>
      <c r="L10909" s="24" t="str">
        <f>VLOOKUP($F10909,Apoio!$A:$F,6,FALSE)</f>
        <v>Taubaté</v>
      </c>
    </row>
    <row r="10910" spans="1:12" x14ac:dyDescent="0.25">
      <c r="A10910" s="79">
        <v>2024</v>
      </c>
      <c r="B10910" s="79" t="s">
        <v>379</v>
      </c>
      <c r="C10910" s="79" t="s">
        <v>514</v>
      </c>
      <c r="D10910" s="79" t="s">
        <v>45</v>
      </c>
      <c r="E10910" s="79" t="s">
        <v>289</v>
      </c>
      <c r="F10910" s="80">
        <v>52526</v>
      </c>
      <c r="G10910" s="35" t="str">
        <f>VLOOKUP(F10910,Apoio!A:B,2,FALSE)</f>
        <v>CECON</v>
      </c>
      <c r="H10910" s="79" t="s">
        <v>522</v>
      </c>
      <c r="I10910" s="81">
        <v>67</v>
      </c>
      <c r="J10910" s="2" t="str">
        <f>VLOOKUP($F10910,Apoio!$A:$F,4,FALSE)</f>
        <v>CECON</v>
      </c>
      <c r="K10910" s="2">
        <f>VLOOKUP($F10910,Apoio!$A:$F,5,FALSE)</f>
        <v>21</v>
      </c>
      <c r="L10910" s="24" t="str">
        <f>VLOOKUP($F10910,Apoio!$A:$F,6,FALSE)</f>
        <v>Taubaté</v>
      </c>
    </row>
    <row r="10911" spans="1:12" x14ac:dyDescent="0.25">
      <c r="A10911" s="79">
        <v>2024</v>
      </c>
      <c r="B10911" s="79" t="s">
        <v>379</v>
      </c>
      <c r="C10911" s="79" t="s">
        <v>527</v>
      </c>
      <c r="D10911" s="79" t="s">
        <v>45</v>
      </c>
      <c r="E10911" s="79" t="s">
        <v>293</v>
      </c>
      <c r="F10911" s="80">
        <v>12526</v>
      </c>
      <c r="G10911" s="35" t="str">
        <f>VLOOKUP(F10911,Apoio!A:B,2,FALSE)</f>
        <v>Vara Federal + JEF</v>
      </c>
      <c r="H10911" s="79" t="s">
        <v>294</v>
      </c>
      <c r="I10911" s="81">
        <v>10269</v>
      </c>
      <c r="J10911" s="2">
        <f>VLOOKUP($F10911,Apoio!$A:$F,4,FALSE)</f>
        <v>1</v>
      </c>
      <c r="K10911" s="2">
        <f>VLOOKUP($F10911,Apoio!$A:$F,5,FALSE)</f>
        <v>22</v>
      </c>
      <c r="L10911" s="24" t="str">
        <f>VLOOKUP($F10911,Apoio!$A:$F,6,FALSE)</f>
        <v>Tupã</v>
      </c>
    </row>
    <row r="10912" spans="1:12" x14ac:dyDescent="0.25">
      <c r="A10912" s="79">
        <v>2024</v>
      </c>
      <c r="B10912" s="79" t="s">
        <v>379</v>
      </c>
      <c r="C10912" s="79" t="s">
        <v>514</v>
      </c>
      <c r="D10912" s="79" t="s">
        <v>45</v>
      </c>
      <c r="E10912" s="79" t="s">
        <v>293</v>
      </c>
      <c r="F10912" s="80">
        <v>12526</v>
      </c>
      <c r="G10912" s="35" t="str">
        <f>VLOOKUP(F10912,Apoio!A:B,2,FALSE)</f>
        <v>Vara Federal + JEF</v>
      </c>
      <c r="H10912" s="79" t="s">
        <v>294</v>
      </c>
      <c r="I10912" s="81">
        <v>2527</v>
      </c>
      <c r="J10912" s="2">
        <f>VLOOKUP($F10912,Apoio!$A:$F,4,FALSE)</f>
        <v>1</v>
      </c>
      <c r="K10912" s="2">
        <f>VLOOKUP($F10912,Apoio!$A:$F,5,FALSE)</f>
        <v>22</v>
      </c>
      <c r="L10912" s="24" t="str">
        <f>VLOOKUP($F10912,Apoio!$A:$F,6,FALSE)</f>
        <v>Tupã</v>
      </c>
    </row>
    <row r="10913" spans="1:12" x14ac:dyDescent="0.25">
      <c r="A10913" s="79">
        <v>2024</v>
      </c>
      <c r="B10913" s="79" t="s">
        <v>379</v>
      </c>
      <c r="C10913" s="79" t="s">
        <v>527</v>
      </c>
      <c r="D10913" s="79" t="s">
        <v>45</v>
      </c>
      <c r="E10913" s="79" t="s">
        <v>293</v>
      </c>
      <c r="F10913" s="80">
        <v>12526</v>
      </c>
      <c r="G10913" s="35" t="str">
        <f>VLOOKUP(F10913,Apoio!A:B,2,FALSE)</f>
        <v>Vara Federal + JEF</v>
      </c>
      <c r="H10913" s="79" t="s">
        <v>294</v>
      </c>
      <c r="I10913" s="81">
        <v>4629</v>
      </c>
      <c r="J10913" s="2">
        <f>VLOOKUP($F10913,Apoio!$A:$F,4,FALSE)</f>
        <v>1</v>
      </c>
      <c r="K10913" s="2">
        <f>VLOOKUP($F10913,Apoio!$A:$F,5,FALSE)</f>
        <v>22</v>
      </c>
      <c r="L10913" s="24" t="str">
        <f>VLOOKUP($F10913,Apoio!$A:$F,6,FALSE)</f>
        <v>Tupã</v>
      </c>
    </row>
    <row r="10914" spans="1:12" x14ac:dyDescent="0.25">
      <c r="A10914" s="79">
        <v>2024</v>
      </c>
      <c r="B10914" s="79" t="s">
        <v>379</v>
      </c>
      <c r="C10914" s="79" t="s">
        <v>514</v>
      </c>
      <c r="D10914" s="79" t="s">
        <v>45</v>
      </c>
      <c r="E10914" s="79" t="s">
        <v>293</v>
      </c>
      <c r="F10914" s="80">
        <v>12526</v>
      </c>
      <c r="G10914" s="35" t="str">
        <f>VLOOKUP(F10914,Apoio!A:B,2,FALSE)</f>
        <v>Vara Federal + JEF</v>
      </c>
      <c r="H10914" s="79" t="s">
        <v>294</v>
      </c>
      <c r="I10914" s="81">
        <v>1855</v>
      </c>
      <c r="J10914" s="2">
        <f>VLOOKUP($F10914,Apoio!$A:$F,4,FALSE)</f>
        <v>1</v>
      </c>
      <c r="K10914" s="2">
        <f>VLOOKUP($F10914,Apoio!$A:$F,5,FALSE)</f>
        <v>22</v>
      </c>
      <c r="L10914" s="24" t="str">
        <f>VLOOKUP($F10914,Apoio!$A:$F,6,FALSE)</f>
        <v>Tupã</v>
      </c>
    </row>
    <row r="10915" spans="1:12" x14ac:dyDescent="0.25">
      <c r="A10915" s="79">
        <v>2024</v>
      </c>
      <c r="B10915" s="79" t="s">
        <v>379</v>
      </c>
      <c r="C10915" s="79" t="s">
        <v>527</v>
      </c>
      <c r="D10915" s="79" t="s">
        <v>45</v>
      </c>
      <c r="E10915" s="79" t="s">
        <v>295</v>
      </c>
      <c r="F10915" s="80">
        <v>18106</v>
      </c>
      <c r="G10915" s="35" t="str">
        <f>VLOOKUP(F10915,Apoio!A:B,2,FALSE)</f>
        <v>Turma Recursal</v>
      </c>
      <c r="H10915" s="79" t="s">
        <v>572</v>
      </c>
      <c r="I10915" s="81">
        <v>962</v>
      </c>
      <c r="J10915" s="2">
        <f>VLOOKUP($F10915,Apoio!$A:$F,4,FALSE)</f>
        <v>1</v>
      </c>
      <c r="K10915" s="2">
        <f>VLOOKUP($F10915,Apoio!$A:$F,5,FALSE)</f>
        <v>1</v>
      </c>
      <c r="L10915" s="24" t="str">
        <f>VLOOKUP($F10915,Apoio!$A:$F,6,FALSE)</f>
        <v>São Paulo - TR</v>
      </c>
    </row>
    <row r="10916" spans="1:12" x14ac:dyDescent="0.25">
      <c r="A10916" s="79">
        <v>2024</v>
      </c>
      <c r="B10916" s="79" t="s">
        <v>379</v>
      </c>
      <c r="C10916" s="79" t="s">
        <v>514</v>
      </c>
      <c r="D10916" s="79" t="s">
        <v>45</v>
      </c>
      <c r="E10916" s="79" t="s">
        <v>295</v>
      </c>
      <c r="F10916" s="80">
        <v>18106</v>
      </c>
      <c r="G10916" s="35" t="str">
        <f>VLOOKUP(F10916,Apoio!A:B,2,FALSE)</f>
        <v>Turma Recursal</v>
      </c>
      <c r="H10916" s="79" t="s">
        <v>572</v>
      </c>
      <c r="I10916" s="81">
        <v>165</v>
      </c>
      <c r="J10916" s="2">
        <f>VLOOKUP($F10916,Apoio!$A:$F,4,FALSE)</f>
        <v>1</v>
      </c>
      <c r="K10916" s="2">
        <f>VLOOKUP($F10916,Apoio!$A:$F,5,FALSE)</f>
        <v>1</v>
      </c>
      <c r="L10916" s="24" t="str">
        <f>VLOOKUP($F10916,Apoio!$A:$F,6,FALSE)</f>
        <v>São Paulo - TR</v>
      </c>
    </row>
    <row r="10917" spans="1:12" x14ac:dyDescent="0.25">
      <c r="A10917" s="79">
        <v>2024</v>
      </c>
      <c r="B10917" s="79" t="s">
        <v>379</v>
      </c>
      <c r="C10917" s="79" t="s">
        <v>527</v>
      </c>
      <c r="D10917" s="79" t="s">
        <v>45</v>
      </c>
      <c r="E10917" s="79" t="s">
        <v>295</v>
      </c>
      <c r="F10917" s="80">
        <v>18107</v>
      </c>
      <c r="G10917" s="35" t="str">
        <f>VLOOKUP(F10917,Apoio!A:B,2,FALSE)</f>
        <v>Turma Recursal</v>
      </c>
      <c r="H10917" s="79" t="s">
        <v>573</v>
      </c>
      <c r="I10917" s="81">
        <v>952</v>
      </c>
      <c r="J10917" s="2">
        <f>VLOOKUP($F10917,Apoio!$A:$F,4,FALSE)</f>
        <v>2</v>
      </c>
      <c r="K10917" s="2">
        <f>VLOOKUP($F10917,Apoio!$A:$F,5,FALSE)</f>
        <v>1</v>
      </c>
      <c r="L10917" s="24" t="str">
        <f>VLOOKUP($F10917,Apoio!$A:$F,6,FALSE)</f>
        <v>São Paulo - TR</v>
      </c>
    </row>
    <row r="10918" spans="1:12" x14ac:dyDescent="0.25">
      <c r="A10918" s="79">
        <v>2024</v>
      </c>
      <c r="B10918" s="79" t="s">
        <v>379</v>
      </c>
      <c r="C10918" s="79" t="s">
        <v>514</v>
      </c>
      <c r="D10918" s="79" t="s">
        <v>45</v>
      </c>
      <c r="E10918" s="79" t="s">
        <v>295</v>
      </c>
      <c r="F10918" s="80">
        <v>18107</v>
      </c>
      <c r="G10918" s="35" t="str">
        <f>VLOOKUP(F10918,Apoio!A:B,2,FALSE)</f>
        <v>Turma Recursal</v>
      </c>
      <c r="H10918" s="79" t="s">
        <v>573</v>
      </c>
      <c r="I10918" s="81">
        <v>210</v>
      </c>
      <c r="J10918" s="2">
        <f>VLOOKUP($F10918,Apoio!$A:$F,4,FALSE)</f>
        <v>2</v>
      </c>
      <c r="K10918" s="2">
        <f>VLOOKUP($F10918,Apoio!$A:$F,5,FALSE)</f>
        <v>1</v>
      </c>
      <c r="L10918" s="24" t="str">
        <f>VLOOKUP($F10918,Apoio!$A:$F,6,FALSE)</f>
        <v>São Paulo - TR</v>
      </c>
    </row>
    <row r="10919" spans="1:12" x14ac:dyDescent="0.25">
      <c r="A10919" s="79">
        <v>2024</v>
      </c>
      <c r="B10919" s="79" t="s">
        <v>379</v>
      </c>
      <c r="C10919" s="79" t="s">
        <v>527</v>
      </c>
      <c r="D10919" s="79" t="s">
        <v>45</v>
      </c>
      <c r="E10919" s="79" t="s">
        <v>295</v>
      </c>
      <c r="F10919" s="80">
        <v>18108</v>
      </c>
      <c r="G10919" s="35" t="str">
        <f>VLOOKUP(F10919,Apoio!A:B,2,FALSE)</f>
        <v>Turma Recursal</v>
      </c>
      <c r="H10919" s="79" t="s">
        <v>574</v>
      </c>
      <c r="I10919" s="81">
        <v>575</v>
      </c>
      <c r="J10919" s="2">
        <f>VLOOKUP($F10919,Apoio!$A:$F,4,FALSE)</f>
        <v>3</v>
      </c>
      <c r="K10919" s="2">
        <f>VLOOKUP($F10919,Apoio!$A:$F,5,FALSE)</f>
        <v>1</v>
      </c>
      <c r="L10919" s="24" t="str">
        <f>VLOOKUP($F10919,Apoio!$A:$F,6,FALSE)</f>
        <v>São Paulo - TR</v>
      </c>
    </row>
    <row r="10920" spans="1:12" x14ac:dyDescent="0.25">
      <c r="A10920" s="79">
        <v>2024</v>
      </c>
      <c r="B10920" s="79" t="s">
        <v>379</v>
      </c>
      <c r="C10920" s="79" t="s">
        <v>514</v>
      </c>
      <c r="D10920" s="79" t="s">
        <v>45</v>
      </c>
      <c r="E10920" s="79" t="s">
        <v>295</v>
      </c>
      <c r="F10920" s="80">
        <v>18108</v>
      </c>
      <c r="G10920" s="35" t="str">
        <f>VLOOKUP(F10920,Apoio!A:B,2,FALSE)</f>
        <v>Turma Recursal</v>
      </c>
      <c r="H10920" s="79" t="s">
        <v>574</v>
      </c>
      <c r="I10920" s="81">
        <v>144</v>
      </c>
      <c r="J10920" s="2">
        <f>VLOOKUP($F10920,Apoio!$A:$F,4,FALSE)</f>
        <v>3</v>
      </c>
      <c r="K10920" s="2">
        <f>VLOOKUP($F10920,Apoio!$A:$F,5,FALSE)</f>
        <v>1</v>
      </c>
      <c r="L10920" s="24" t="str">
        <f>VLOOKUP($F10920,Apoio!$A:$F,6,FALSE)</f>
        <v>São Paulo - TR</v>
      </c>
    </row>
    <row r="10921" spans="1:12" x14ac:dyDescent="0.25">
      <c r="A10921" s="79">
        <v>2024</v>
      </c>
      <c r="B10921" s="79" t="s">
        <v>379</v>
      </c>
      <c r="C10921" s="79" t="s">
        <v>527</v>
      </c>
      <c r="D10921" s="79" t="s">
        <v>45</v>
      </c>
      <c r="E10921" s="79" t="s">
        <v>295</v>
      </c>
      <c r="F10921" s="80">
        <v>18109</v>
      </c>
      <c r="G10921" s="35" t="str">
        <f>VLOOKUP(F10921,Apoio!A:B,2,FALSE)</f>
        <v>Turma Recursal</v>
      </c>
      <c r="H10921" s="79" t="s">
        <v>575</v>
      </c>
      <c r="I10921" s="81">
        <v>576</v>
      </c>
      <c r="J10921" s="2">
        <f>VLOOKUP($F10921,Apoio!$A:$F,4,FALSE)</f>
        <v>4</v>
      </c>
      <c r="K10921" s="2">
        <f>VLOOKUP($F10921,Apoio!$A:$F,5,FALSE)</f>
        <v>1</v>
      </c>
      <c r="L10921" s="24" t="str">
        <f>VLOOKUP($F10921,Apoio!$A:$F,6,FALSE)</f>
        <v>São Paulo - TR</v>
      </c>
    </row>
    <row r="10922" spans="1:12" x14ac:dyDescent="0.25">
      <c r="A10922" s="79">
        <v>2024</v>
      </c>
      <c r="B10922" s="79" t="s">
        <v>379</v>
      </c>
      <c r="C10922" s="79" t="s">
        <v>514</v>
      </c>
      <c r="D10922" s="79" t="s">
        <v>45</v>
      </c>
      <c r="E10922" s="79" t="s">
        <v>295</v>
      </c>
      <c r="F10922" s="80">
        <v>18109</v>
      </c>
      <c r="G10922" s="35" t="str">
        <f>VLOOKUP(F10922,Apoio!A:B,2,FALSE)</f>
        <v>Turma Recursal</v>
      </c>
      <c r="H10922" s="79" t="s">
        <v>575</v>
      </c>
      <c r="I10922" s="81">
        <v>225</v>
      </c>
      <c r="J10922" s="2">
        <f>VLOOKUP($F10922,Apoio!$A:$F,4,FALSE)</f>
        <v>4</v>
      </c>
      <c r="K10922" s="2">
        <f>VLOOKUP($F10922,Apoio!$A:$F,5,FALSE)</f>
        <v>1</v>
      </c>
      <c r="L10922" s="24" t="str">
        <f>VLOOKUP($F10922,Apoio!$A:$F,6,FALSE)</f>
        <v>São Paulo - TR</v>
      </c>
    </row>
    <row r="10923" spans="1:12" x14ac:dyDescent="0.25">
      <c r="A10923" s="79">
        <v>2024</v>
      </c>
      <c r="B10923" s="79" t="s">
        <v>379</v>
      </c>
      <c r="C10923" s="79" t="s">
        <v>527</v>
      </c>
      <c r="D10923" s="79" t="s">
        <v>45</v>
      </c>
      <c r="E10923" s="79" t="s">
        <v>295</v>
      </c>
      <c r="F10923" s="80">
        <v>18110</v>
      </c>
      <c r="G10923" s="35" t="str">
        <f>VLOOKUP(F10923,Apoio!A:B,2,FALSE)</f>
        <v>Turma Recursal</v>
      </c>
      <c r="H10923" s="79" t="s">
        <v>576</v>
      </c>
      <c r="I10923" s="81">
        <v>519</v>
      </c>
      <c r="J10923" s="2">
        <f>VLOOKUP($F10923,Apoio!$A:$F,4,FALSE)</f>
        <v>5</v>
      </c>
      <c r="K10923" s="2">
        <f>VLOOKUP($F10923,Apoio!$A:$F,5,FALSE)</f>
        <v>1</v>
      </c>
      <c r="L10923" s="24" t="str">
        <f>VLOOKUP($F10923,Apoio!$A:$F,6,FALSE)</f>
        <v>São Paulo - TR</v>
      </c>
    </row>
    <row r="10924" spans="1:12" x14ac:dyDescent="0.25">
      <c r="A10924" s="79">
        <v>2024</v>
      </c>
      <c r="B10924" s="79" t="s">
        <v>379</v>
      </c>
      <c r="C10924" s="79" t="s">
        <v>514</v>
      </c>
      <c r="D10924" s="79" t="s">
        <v>45</v>
      </c>
      <c r="E10924" s="79" t="s">
        <v>295</v>
      </c>
      <c r="F10924" s="80">
        <v>18110</v>
      </c>
      <c r="G10924" s="35" t="str">
        <f>VLOOKUP(F10924,Apoio!A:B,2,FALSE)</f>
        <v>Turma Recursal</v>
      </c>
      <c r="H10924" s="79" t="s">
        <v>576</v>
      </c>
      <c r="I10924" s="81">
        <v>294</v>
      </c>
      <c r="J10924" s="2">
        <f>VLOOKUP($F10924,Apoio!$A:$F,4,FALSE)</f>
        <v>5</v>
      </c>
      <c r="K10924" s="2">
        <f>VLOOKUP($F10924,Apoio!$A:$F,5,FALSE)</f>
        <v>1</v>
      </c>
      <c r="L10924" s="24" t="str">
        <f>VLOOKUP($F10924,Apoio!$A:$F,6,FALSE)</f>
        <v>São Paulo - TR</v>
      </c>
    </row>
    <row r="10925" spans="1:12" x14ac:dyDescent="0.25">
      <c r="A10925" s="79">
        <v>2024</v>
      </c>
      <c r="B10925" s="79" t="s">
        <v>379</v>
      </c>
      <c r="C10925" s="79" t="s">
        <v>527</v>
      </c>
      <c r="D10925" s="79" t="s">
        <v>45</v>
      </c>
      <c r="E10925" s="79" t="s">
        <v>295</v>
      </c>
      <c r="F10925" s="80">
        <v>18111</v>
      </c>
      <c r="G10925" s="35" t="str">
        <f>VLOOKUP(F10925,Apoio!A:B,2,FALSE)</f>
        <v>Turma Recursal</v>
      </c>
      <c r="H10925" s="79" t="s">
        <v>577</v>
      </c>
      <c r="I10925" s="81">
        <v>445</v>
      </c>
      <c r="J10925" s="2">
        <f>VLOOKUP($F10925,Apoio!$A:$F,4,FALSE)</f>
        <v>6</v>
      </c>
      <c r="K10925" s="2">
        <f>VLOOKUP($F10925,Apoio!$A:$F,5,FALSE)</f>
        <v>1</v>
      </c>
      <c r="L10925" s="24" t="str">
        <f>VLOOKUP($F10925,Apoio!$A:$F,6,FALSE)</f>
        <v>São Paulo - TR</v>
      </c>
    </row>
    <row r="10926" spans="1:12" x14ac:dyDescent="0.25">
      <c r="A10926" s="79">
        <v>2024</v>
      </c>
      <c r="B10926" s="79" t="s">
        <v>379</v>
      </c>
      <c r="C10926" s="79" t="s">
        <v>514</v>
      </c>
      <c r="D10926" s="79" t="s">
        <v>45</v>
      </c>
      <c r="E10926" s="79" t="s">
        <v>295</v>
      </c>
      <c r="F10926" s="80">
        <v>18111</v>
      </c>
      <c r="G10926" s="35" t="str">
        <f>VLOOKUP(F10926,Apoio!A:B,2,FALSE)</f>
        <v>Turma Recursal</v>
      </c>
      <c r="H10926" s="79" t="s">
        <v>577</v>
      </c>
      <c r="I10926" s="81">
        <v>145</v>
      </c>
      <c r="J10926" s="2">
        <f>VLOOKUP($F10926,Apoio!$A:$F,4,FALSE)</f>
        <v>6</v>
      </c>
      <c r="K10926" s="2">
        <f>VLOOKUP($F10926,Apoio!$A:$F,5,FALSE)</f>
        <v>1</v>
      </c>
      <c r="L10926" s="24" t="str">
        <f>VLOOKUP($F10926,Apoio!$A:$F,6,FALSE)</f>
        <v>São Paulo - TR</v>
      </c>
    </row>
    <row r="10927" spans="1:12" x14ac:dyDescent="0.25">
      <c r="A10927" s="79">
        <v>2024</v>
      </c>
      <c r="B10927" s="79" t="s">
        <v>379</v>
      </c>
      <c r="C10927" s="79" t="s">
        <v>527</v>
      </c>
      <c r="D10927" s="79" t="s">
        <v>45</v>
      </c>
      <c r="E10927" s="79" t="s">
        <v>295</v>
      </c>
      <c r="F10927" s="80">
        <v>18112</v>
      </c>
      <c r="G10927" s="35" t="str">
        <f>VLOOKUP(F10927,Apoio!A:B,2,FALSE)</f>
        <v>Turma Recursal</v>
      </c>
      <c r="H10927" s="79" t="s">
        <v>578</v>
      </c>
      <c r="I10927" s="81">
        <v>688</v>
      </c>
      <c r="J10927" s="2">
        <f>VLOOKUP($F10927,Apoio!$A:$F,4,FALSE)</f>
        <v>7</v>
      </c>
      <c r="K10927" s="2">
        <f>VLOOKUP($F10927,Apoio!$A:$F,5,FALSE)</f>
        <v>1</v>
      </c>
      <c r="L10927" s="24" t="str">
        <f>VLOOKUP($F10927,Apoio!$A:$F,6,FALSE)</f>
        <v>São Paulo - TR</v>
      </c>
    </row>
    <row r="10928" spans="1:12" x14ac:dyDescent="0.25">
      <c r="A10928" s="79">
        <v>2024</v>
      </c>
      <c r="B10928" s="79" t="s">
        <v>379</v>
      </c>
      <c r="C10928" s="79" t="s">
        <v>514</v>
      </c>
      <c r="D10928" s="79" t="s">
        <v>45</v>
      </c>
      <c r="E10928" s="79" t="s">
        <v>295</v>
      </c>
      <c r="F10928" s="80">
        <v>18112</v>
      </c>
      <c r="G10928" s="35" t="str">
        <f>VLOOKUP(F10928,Apoio!A:B,2,FALSE)</f>
        <v>Turma Recursal</v>
      </c>
      <c r="H10928" s="79" t="s">
        <v>578</v>
      </c>
      <c r="I10928" s="81">
        <v>180</v>
      </c>
      <c r="J10928" s="2">
        <f>VLOOKUP($F10928,Apoio!$A:$F,4,FALSE)</f>
        <v>7</v>
      </c>
      <c r="K10928" s="2">
        <f>VLOOKUP($F10928,Apoio!$A:$F,5,FALSE)</f>
        <v>1</v>
      </c>
      <c r="L10928" s="24" t="str">
        <f>VLOOKUP($F10928,Apoio!$A:$F,6,FALSE)</f>
        <v>São Paulo - TR</v>
      </c>
    </row>
    <row r="10929" spans="1:12" x14ac:dyDescent="0.25">
      <c r="A10929" s="79">
        <v>2024</v>
      </c>
      <c r="B10929" s="79" t="s">
        <v>379</v>
      </c>
      <c r="C10929" s="79" t="s">
        <v>527</v>
      </c>
      <c r="D10929" s="79" t="s">
        <v>45</v>
      </c>
      <c r="E10929" s="79" t="s">
        <v>295</v>
      </c>
      <c r="F10929" s="80">
        <v>18113</v>
      </c>
      <c r="G10929" s="35" t="str">
        <f>VLOOKUP(F10929,Apoio!A:B,2,FALSE)</f>
        <v>Turma Recursal</v>
      </c>
      <c r="H10929" s="79" t="s">
        <v>579</v>
      </c>
      <c r="I10929" s="81">
        <v>768</v>
      </c>
      <c r="J10929" s="2">
        <f>VLOOKUP($F10929,Apoio!$A:$F,4,FALSE)</f>
        <v>8</v>
      </c>
      <c r="K10929" s="2">
        <f>VLOOKUP($F10929,Apoio!$A:$F,5,FALSE)</f>
        <v>1</v>
      </c>
      <c r="L10929" s="24" t="str">
        <f>VLOOKUP($F10929,Apoio!$A:$F,6,FALSE)</f>
        <v>São Paulo - TR</v>
      </c>
    </row>
    <row r="10930" spans="1:12" x14ac:dyDescent="0.25">
      <c r="A10930" s="79">
        <v>2024</v>
      </c>
      <c r="B10930" s="79" t="s">
        <v>379</v>
      </c>
      <c r="C10930" s="79" t="s">
        <v>514</v>
      </c>
      <c r="D10930" s="79" t="s">
        <v>45</v>
      </c>
      <c r="E10930" s="79" t="s">
        <v>295</v>
      </c>
      <c r="F10930" s="80">
        <v>18113</v>
      </c>
      <c r="G10930" s="35" t="str">
        <f>VLOOKUP(F10930,Apoio!A:B,2,FALSE)</f>
        <v>Turma Recursal</v>
      </c>
      <c r="H10930" s="79" t="s">
        <v>579</v>
      </c>
      <c r="I10930" s="81">
        <v>215</v>
      </c>
      <c r="J10930" s="2">
        <f>VLOOKUP($F10930,Apoio!$A:$F,4,FALSE)</f>
        <v>8</v>
      </c>
      <c r="K10930" s="2">
        <f>VLOOKUP($F10930,Apoio!$A:$F,5,FALSE)</f>
        <v>1</v>
      </c>
      <c r="L10930" s="24" t="str">
        <f>VLOOKUP($F10930,Apoio!$A:$F,6,FALSE)</f>
        <v>São Paulo - TR</v>
      </c>
    </row>
    <row r="10931" spans="1:12" x14ac:dyDescent="0.25">
      <c r="A10931" s="79">
        <v>2024</v>
      </c>
      <c r="B10931" s="79" t="s">
        <v>379</v>
      </c>
      <c r="C10931" s="79" t="s">
        <v>527</v>
      </c>
      <c r="D10931" s="79" t="s">
        <v>45</v>
      </c>
      <c r="E10931" s="79" t="s">
        <v>295</v>
      </c>
      <c r="F10931" s="80">
        <v>18114</v>
      </c>
      <c r="G10931" s="35" t="str">
        <f>VLOOKUP(F10931,Apoio!A:B,2,FALSE)</f>
        <v>Turma Recursal</v>
      </c>
      <c r="H10931" s="79" t="s">
        <v>580</v>
      </c>
      <c r="I10931" s="81">
        <v>487</v>
      </c>
      <c r="J10931" s="2">
        <f>VLOOKUP($F10931,Apoio!$A:$F,4,FALSE)</f>
        <v>9</v>
      </c>
      <c r="K10931" s="2">
        <f>VLOOKUP($F10931,Apoio!$A:$F,5,FALSE)</f>
        <v>1</v>
      </c>
      <c r="L10931" s="24" t="str">
        <f>VLOOKUP($F10931,Apoio!$A:$F,6,FALSE)</f>
        <v>São Paulo - TR</v>
      </c>
    </row>
    <row r="10932" spans="1:12" x14ac:dyDescent="0.25">
      <c r="A10932" s="79">
        <v>2024</v>
      </c>
      <c r="B10932" s="79" t="s">
        <v>379</v>
      </c>
      <c r="C10932" s="79" t="s">
        <v>514</v>
      </c>
      <c r="D10932" s="79" t="s">
        <v>45</v>
      </c>
      <c r="E10932" s="79" t="s">
        <v>295</v>
      </c>
      <c r="F10932" s="80">
        <v>18114</v>
      </c>
      <c r="G10932" s="35" t="str">
        <f>VLOOKUP(F10932,Apoio!A:B,2,FALSE)</f>
        <v>Turma Recursal</v>
      </c>
      <c r="H10932" s="79" t="s">
        <v>580</v>
      </c>
      <c r="I10932" s="81">
        <v>245</v>
      </c>
      <c r="J10932" s="2">
        <f>VLOOKUP($F10932,Apoio!$A:$F,4,FALSE)</f>
        <v>9</v>
      </c>
      <c r="K10932" s="2">
        <f>VLOOKUP($F10932,Apoio!$A:$F,5,FALSE)</f>
        <v>1</v>
      </c>
      <c r="L10932" s="24" t="str">
        <f>VLOOKUP($F10932,Apoio!$A:$F,6,FALSE)</f>
        <v>São Paulo - TR</v>
      </c>
    </row>
    <row r="10933" spans="1:12" x14ac:dyDescent="0.25">
      <c r="A10933" s="79">
        <v>2024</v>
      </c>
      <c r="B10933" s="79" t="s">
        <v>379</v>
      </c>
      <c r="C10933" s="79" t="s">
        <v>527</v>
      </c>
      <c r="D10933" s="79" t="s">
        <v>45</v>
      </c>
      <c r="E10933" s="79" t="s">
        <v>295</v>
      </c>
      <c r="F10933" s="80">
        <v>18115</v>
      </c>
      <c r="G10933" s="35" t="str">
        <f>VLOOKUP(F10933,Apoio!A:B,2,FALSE)</f>
        <v>Turma Recursal</v>
      </c>
      <c r="H10933" s="79" t="s">
        <v>581</v>
      </c>
      <c r="I10933" s="81">
        <v>638</v>
      </c>
      <c r="J10933" s="2">
        <f>VLOOKUP($F10933,Apoio!$A:$F,4,FALSE)</f>
        <v>10</v>
      </c>
      <c r="K10933" s="2">
        <f>VLOOKUP($F10933,Apoio!$A:$F,5,FALSE)</f>
        <v>1</v>
      </c>
      <c r="L10933" s="24" t="str">
        <f>VLOOKUP($F10933,Apoio!$A:$F,6,FALSE)</f>
        <v>São Paulo - TR</v>
      </c>
    </row>
    <row r="10934" spans="1:12" x14ac:dyDescent="0.25">
      <c r="A10934" s="79">
        <v>2024</v>
      </c>
      <c r="B10934" s="79" t="s">
        <v>379</v>
      </c>
      <c r="C10934" s="79" t="s">
        <v>514</v>
      </c>
      <c r="D10934" s="79" t="s">
        <v>45</v>
      </c>
      <c r="E10934" s="79" t="s">
        <v>295</v>
      </c>
      <c r="F10934" s="80">
        <v>18115</v>
      </c>
      <c r="G10934" s="35" t="str">
        <f>VLOOKUP(F10934,Apoio!A:B,2,FALSE)</f>
        <v>Turma Recursal</v>
      </c>
      <c r="H10934" s="79" t="s">
        <v>581</v>
      </c>
      <c r="I10934" s="81">
        <v>145</v>
      </c>
      <c r="J10934" s="2">
        <f>VLOOKUP($F10934,Apoio!$A:$F,4,FALSE)</f>
        <v>10</v>
      </c>
      <c r="K10934" s="2">
        <f>VLOOKUP($F10934,Apoio!$A:$F,5,FALSE)</f>
        <v>1</v>
      </c>
      <c r="L10934" s="24" t="str">
        <f>VLOOKUP($F10934,Apoio!$A:$F,6,FALSE)</f>
        <v>São Paulo - TR</v>
      </c>
    </row>
    <row r="10935" spans="1:12" x14ac:dyDescent="0.25">
      <c r="A10935" s="79">
        <v>2024</v>
      </c>
      <c r="B10935" s="79" t="s">
        <v>379</v>
      </c>
      <c r="C10935" s="79" t="s">
        <v>527</v>
      </c>
      <c r="D10935" s="79" t="s">
        <v>45</v>
      </c>
      <c r="E10935" s="79" t="s">
        <v>295</v>
      </c>
      <c r="F10935" s="80">
        <v>18116</v>
      </c>
      <c r="G10935" s="35" t="str">
        <f>VLOOKUP(F10935,Apoio!A:B,2,FALSE)</f>
        <v>Turma Recursal</v>
      </c>
      <c r="H10935" s="79" t="s">
        <v>582</v>
      </c>
      <c r="I10935" s="81">
        <v>614</v>
      </c>
      <c r="J10935" s="2">
        <f>VLOOKUP($F10935,Apoio!$A:$F,4,FALSE)</f>
        <v>11</v>
      </c>
      <c r="K10935" s="2">
        <f>VLOOKUP($F10935,Apoio!$A:$F,5,FALSE)</f>
        <v>1</v>
      </c>
      <c r="L10935" s="24" t="str">
        <f>VLOOKUP($F10935,Apoio!$A:$F,6,FALSE)</f>
        <v>São Paulo - TR</v>
      </c>
    </row>
    <row r="10936" spans="1:12" x14ac:dyDescent="0.25">
      <c r="A10936" s="79">
        <v>2024</v>
      </c>
      <c r="B10936" s="79" t="s">
        <v>379</v>
      </c>
      <c r="C10936" s="79" t="s">
        <v>514</v>
      </c>
      <c r="D10936" s="79" t="s">
        <v>45</v>
      </c>
      <c r="E10936" s="79" t="s">
        <v>295</v>
      </c>
      <c r="F10936" s="80">
        <v>18116</v>
      </c>
      <c r="G10936" s="35" t="str">
        <f>VLOOKUP(F10936,Apoio!A:B,2,FALSE)</f>
        <v>Turma Recursal</v>
      </c>
      <c r="H10936" s="79" t="s">
        <v>582</v>
      </c>
      <c r="I10936" s="81">
        <v>153</v>
      </c>
      <c r="J10936" s="2">
        <f>VLOOKUP($F10936,Apoio!$A:$F,4,FALSE)</f>
        <v>11</v>
      </c>
      <c r="K10936" s="2">
        <f>VLOOKUP($F10936,Apoio!$A:$F,5,FALSE)</f>
        <v>1</v>
      </c>
      <c r="L10936" s="24" t="str">
        <f>VLOOKUP($F10936,Apoio!$A:$F,6,FALSE)</f>
        <v>São Paulo - TR</v>
      </c>
    </row>
    <row r="10937" spans="1:12" x14ac:dyDescent="0.25">
      <c r="A10937" s="79">
        <v>2024</v>
      </c>
      <c r="B10937" s="79" t="s">
        <v>379</v>
      </c>
      <c r="C10937" s="79" t="s">
        <v>527</v>
      </c>
      <c r="D10937" s="79" t="s">
        <v>45</v>
      </c>
      <c r="E10937" s="79" t="s">
        <v>295</v>
      </c>
      <c r="F10937" s="80">
        <v>72265</v>
      </c>
      <c r="G10937" s="35" t="str">
        <f>VLOOKUP(F10937,Apoio!A:B,2,FALSE)</f>
        <v>Turma Recursal</v>
      </c>
      <c r="H10937" s="79" t="s">
        <v>583</v>
      </c>
      <c r="I10937" s="81">
        <v>607</v>
      </c>
      <c r="J10937" s="2">
        <f>VLOOKUP($F10937,Apoio!$A:$F,4,FALSE)</f>
        <v>12</v>
      </c>
      <c r="K10937" s="2">
        <f>VLOOKUP($F10937,Apoio!$A:$F,5,FALSE)</f>
        <v>1</v>
      </c>
      <c r="L10937" s="24" t="str">
        <f>VLOOKUP($F10937,Apoio!$A:$F,6,FALSE)</f>
        <v>São Paulo - TR</v>
      </c>
    </row>
    <row r="10938" spans="1:12" x14ac:dyDescent="0.25">
      <c r="A10938" s="79">
        <v>2024</v>
      </c>
      <c r="B10938" s="79" t="s">
        <v>379</v>
      </c>
      <c r="C10938" s="79" t="s">
        <v>514</v>
      </c>
      <c r="D10938" s="79" t="s">
        <v>45</v>
      </c>
      <c r="E10938" s="79" t="s">
        <v>295</v>
      </c>
      <c r="F10938" s="80">
        <v>72265</v>
      </c>
      <c r="G10938" s="35" t="str">
        <f>VLOOKUP(F10938,Apoio!A:B,2,FALSE)</f>
        <v>Turma Recursal</v>
      </c>
      <c r="H10938" s="79" t="s">
        <v>583</v>
      </c>
      <c r="I10938" s="81">
        <v>180</v>
      </c>
      <c r="J10938" s="2">
        <f>VLOOKUP($F10938,Apoio!$A:$F,4,FALSE)</f>
        <v>12</v>
      </c>
      <c r="K10938" s="2">
        <f>VLOOKUP($F10938,Apoio!$A:$F,5,FALSE)</f>
        <v>1</v>
      </c>
      <c r="L10938" s="24" t="str">
        <f>VLOOKUP($F10938,Apoio!$A:$F,6,FALSE)</f>
        <v>São Paulo - TR</v>
      </c>
    </row>
    <row r="10939" spans="1:12" x14ac:dyDescent="0.25">
      <c r="A10939" s="79">
        <v>2024</v>
      </c>
      <c r="B10939" s="79" t="s">
        <v>379</v>
      </c>
      <c r="C10939" s="79" t="s">
        <v>527</v>
      </c>
      <c r="D10939" s="79" t="s">
        <v>45</v>
      </c>
      <c r="E10939" s="79" t="s">
        <v>295</v>
      </c>
      <c r="F10939" s="80">
        <v>72266</v>
      </c>
      <c r="G10939" s="35" t="str">
        <f>VLOOKUP(F10939,Apoio!A:B,2,FALSE)</f>
        <v>Turma Recursal</v>
      </c>
      <c r="H10939" s="79" t="s">
        <v>584</v>
      </c>
      <c r="I10939" s="81">
        <v>452</v>
      </c>
      <c r="J10939" s="2">
        <f>VLOOKUP($F10939,Apoio!$A:$F,4,FALSE)</f>
        <v>13</v>
      </c>
      <c r="K10939" s="2">
        <f>VLOOKUP($F10939,Apoio!$A:$F,5,FALSE)</f>
        <v>1</v>
      </c>
      <c r="L10939" s="24" t="str">
        <f>VLOOKUP($F10939,Apoio!$A:$F,6,FALSE)</f>
        <v>São Paulo - TR</v>
      </c>
    </row>
    <row r="10940" spans="1:12" x14ac:dyDescent="0.25">
      <c r="A10940" s="79">
        <v>2024</v>
      </c>
      <c r="B10940" s="79" t="s">
        <v>379</v>
      </c>
      <c r="C10940" s="79" t="s">
        <v>514</v>
      </c>
      <c r="D10940" s="79" t="s">
        <v>45</v>
      </c>
      <c r="E10940" s="79" t="s">
        <v>295</v>
      </c>
      <c r="F10940" s="80">
        <v>72266</v>
      </c>
      <c r="G10940" s="35" t="str">
        <f>VLOOKUP(F10940,Apoio!A:B,2,FALSE)</f>
        <v>Turma Recursal</v>
      </c>
      <c r="H10940" s="79" t="s">
        <v>584</v>
      </c>
      <c r="I10940" s="81">
        <v>159</v>
      </c>
      <c r="J10940" s="2">
        <f>VLOOKUP($F10940,Apoio!$A:$F,4,FALSE)</f>
        <v>13</v>
      </c>
      <c r="K10940" s="2">
        <f>VLOOKUP($F10940,Apoio!$A:$F,5,FALSE)</f>
        <v>1</v>
      </c>
      <c r="L10940" s="24" t="str">
        <f>VLOOKUP($F10940,Apoio!$A:$F,6,FALSE)</f>
        <v>São Paulo - TR</v>
      </c>
    </row>
    <row r="10941" spans="1:12" x14ac:dyDescent="0.25">
      <c r="A10941" s="79">
        <v>2024</v>
      </c>
      <c r="B10941" s="79" t="s">
        <v>379</v>
      </c>
      <c r="C10941" s="79" t="s">
        <v>527</v>
      </c>
      <c r="D10941" s="79" t="s">
        <v>45</v>
      </c>
      <c r="E10941" s="79" t="s">
        <v>295</v>
      </c>
      <c r="F10941" s="80">
        <v>74899</v>
      </c>
      <c r="G10941" s="35" t="str">
        <f>VLOOKUP(F10941,Apoio!A:B,2,FALSE)</f>
        <v>Turma Recursal</v>
      </c>
      <c r="H10941" s="79" t="s">
        <v>585</v>
      </c>
      <c r="I10941" s="81">
        <v>505</v>
      </c>
      <c r="J10941" s="2">
        <f>VLOOKUP($F10941,Apoio!$A:$F,4,FALSE)</f>
        <v>14</v>
      </c>
      <c r="K10941" s="2">
        <f>VLOOKUP($F10941,Apoio!$A:$F,5,FALSE)</f>
        <v>1</v>
      </c>
      <c r="L10941" s="24" t="str">
        <f>VLOOKUP($F10941,Apoio!$A:$F,6,FALSE)</f>
        <v>São Paulo - TR</v>
      </c>
    </row>
    <row r="10942" spans="1:12" x14ac:dyDescent="0.25">
      <c r="A10942" s="79">
        <v>2024</v>
      </c>
      <c r="B10942" s="79" t="s">
        <v>379</v>
      </c>
      <c r="C10942" s="79" t="s">
        <v>514</v>
      </c>
      <c r="D10942" s="79" t="s">
        <v>45</v>
      </c>
      <c r="E10942" s="79" t="s">
        <v>295</v>
      </c>
      <c r="F10942" s="80">
        <v>74899</v>
      </c>
      <c r="G10942" s="35" t="str">
        <f>VLOOKUP(F10942,Apoio!A:B,2,FALSE)</f>
        <v>Turma Recursal</v>
      </c>
      <c r="H10942" s="79" t="s">
        <v>585</v>
      </c>
      <c r="I10942" s="81">
        <v>149</v>
      </c>
      <c r="J10942" s="2">
        <f>VLOOKUP($F10942,Apoio!$A:$F,4,FALSE)</f>
        <v>14</v>
      </c>
      <c r="K10942" s="2">
        <f>VLOOKUP($F10942,Apoio!$A:$F,5,FALSE)</f>
        <v>1</v>
      </c>
      <c r="L10942" s="24" t="str">
        <f>VLOOKUP($F10942,Apoio!$A:$F,6,FALSE)</f>
        <v>São Paulo - TR</v>
      </c>
    </row>
    <row r="10943" spans="1:12" x14ac:dyDescent="0.25">
      <c r="A10943" s="79">
        <v>2024</v>
      </c>
      <c r="B10943" s="79" t="s">
        <v>379</v>
      </c>
      <c r="C10943" s="79" t="s">
        <v>527</v>
      </c>
      <c r="D10943" s="79" t="s">
        <v>45</v>
      </c>
      <c r="E10943" s="79" t="s">
        <v>295</v>
      </c>
      <c r="F10943" s="80">
        <v>74900</v>
      </c>
      <c r="G10943" s="35" t="str">
        <f>VLOOKUP(F10943,Apoio!A:B,2,FALSE)</f>
        <v>Turma Recursal</v>
      </c>
      <c r="H10943" s="79" t="s">
        <v>586</v>
      </c>
      <c r="I10943" s="81">
        <v>507</v>
      </c>
      <c r="J10943" s="2">
        <f>VLOOKUP($F10943,Apoio!$A:$F,4,FALSE)</f>
        <v>15</v>
      </c>
      <c r="K10943" s="2">
        <f>VLOOKUP($F10943,Apoio!$A:$F,5,FALSE)</f>
        <v>1</v>
      </c>
      <c r="L10943" s="24" t="str">
        <f>VLOOKUP($F10943,Apoio!$A:$F,6,FALSE)</f>
        <v>São Paulo - TR</v>
      </c>
    </row>
    <row r="10944" spans="1:12" x14ac:dyDescent="0.25">
      <c r="A10944" s="79">
        <v>2024</v>
      </c>
      <c r="B10944" s="79" t="s">
        <v>379</v>
      </c>
      <c r="C10944" s="79" t="s">
        <v>514</v>
      </c>
      <c r="D10944" s="79" t="s">
        <v>45</v>
      </c>
      <c r="E10944" s="79" t="s">
        <v>295</v>
      </c>
      <c r="F10944" s="80">
        <v>74900</v>
      </c>
      <c r="G10944" s="35" t="str">
        <f>VLOOKUP(F10944,Apoio!A:B,2,FALSE)</f>
        <v>Turma Recursal</v>
      </c>
      <c r="H10944" s="79" t="s">
        <v>586</v>
      </c>
      <c r="I10944" s="81">
        <v>139</v>
      </c>
      <c r="J10944" s="2">
        <f>VLOOKUP($F10944,Apoio!$A:$F,4,FALSE)</f>
        <v>15</v>
      </c>
      <c r="K10944" s="2">
        <f>VLOOKUP($F10944,Apoio!$A:$F,5,FALSE)</f>
        <v>1</v>
      </c>
      <c r="L10944" s="24" t="str">
        <f>VLOOKUP($F10944,Apoio!$A:$F,6,FALSE)</f>
        <v>São Paulo - TR</v>
      </c>
    </row>
    <row r="10945" spans="1:12" x14ac:dyDescent="0.25">
      <c r="A10945" s="79">
        <v>2024</v>
      </c>
      <c r="B10945" s="79" t="s">
        <v>379</v>
      </c>
      <c r="C10945" s="79" t="s">
        <v>527</v>
      </c>
      <c r="D10945" s="79" t="s">
        <v>45</v>
      </c>
      <c r="E10945" s="79" t="s">
        <v>295</v>
      </c>
      <c r="F10945" s="80">
        <v>21627</v>
      </c>
      <c r="G10945" s="35" t="str">
        <f>VLOOKUP(F10945,Apoio!A:B,2,FALSE)</f>
        <v>Turma Recursal</v>
      </c>
      <c r="H10945" s="79" t="s">
        <v>296</v>
      </c>
      <c r="I10945" s="81">
        <v>2000</v>
      </c>
      <c r="J10945" s="2">
        <f>VLOOKUP($F10945,Apoio!$A:$F,4,FALSE)</f>
        <v>1</v>
      </c>
      <c r="K10945" s="2">
        <f>VLOOKUP($F10945,Apoio!$A:$F,5,FALSE)</f>
        <v>1</v>
      </c>
      <c r="L10945" s="24" t="str">
        <f>VLOOKUP($F10945,Apoio!$A:$F,6,FALSE)</f>
        <v>São Paulo - TR</v>
      </c>
    </row>
    <row r="10946" spans="1:12" x14ac:dyDescent="0.25">
      <c r="A10946" s="79">
        <v>2024</v>
      </c>
      <c r="B10946" s="79" t="s">
        <v>379</v>
      </c>
      <c r="C10946" s="79" t="s">
        <v>514</v>
      </c>
      <c r="D10946" s="79" t="s">
        <v>45</v>
      </c>
      <c r="E10946" s="79" t="s">
        <v>295</v>
      </c>
      <c r="F10946" s="80">
        <v>21627</v>
      </c>
      <c r="G10946" s="35" t="str">
        <f>VLOOKUP(F10946,Apoio!A:B,2,FALSE)</f>
        <v>Turma Recursal</v>
      </c>
      <c r="H10946" s="79" t="s">
        <v>296</v>
      </c>
      <c r="I10946" s="81">
        <v>2319</v>
      </c>
      <c r="J10946" s="2">
        <f>VLOOKUP($F10946,Apoio!$A:$F,4,FALSE)</f>
        <v>1</v>
      </c>
      <c r="K10946" s="2">
        <f>VLOOKUP($F10946,Apoio!$A:$F,5,FALSE)</f>
        <v>1</v>
      </c>
      <c r="L10946" s="24" t="str">
        <f>VLOOKUP($F10946,Apoio!$A:$F,6,FALSE)</f>
        <v>São Paulo - TR</v>
      </c>
    </row>
    <row r="10947" spans="1:12" x14ac:dyDescent="0.25">
      <c r="A10947" s="79">
        <v>2024</v>
      </c>
      <c r="B10947" s="79" t="s">
        <v>379</v>
      </c>
      <c r="C10947" s="79" t="s">
        <v>527</v>
      </c>
      <c r="D10947" s="79" t="s">
        <v>45</v>
      </c>
      <c r="E10947" s="79" t="s">
        <v>295</v>
      </c>
      <c r="F10947" s="80">
        <v>21628</v>
      </c>
      <c r="G10947" s="35" t="str">
        <f>VLOOKUP(F10947,Apoio!A:B,2,FALSE)</f>
        <v>Turma Recursal</v>
      </c>
      <c r="H10947" s="79" t="s">
        <v>297</v>
      </c>
      <c r="I10947" s="81">
        <v>2307</v>
      </c>
      <c r="J10947" s="2">
        <f>VLOOKUP($F10947,Apoio!$A:$F,4,FALSE)</f>
        <v>2</v>
      </c>
      <c r="K10947" s="2">
        <f>VLOOKUP($F10947,Apoio!$A:$F,5,FALSE)</f>
        <v>1</v>
      </c>
      <c r="L10947" s="24" t="str">
        <f>VLOOKUP($F10947,Apoio!$A:$F,6,FALSE)</f>
        <v>São Paulo - TR</v>
      </c>
    </row>
    <row r="10948" spans="1:12" x14ac:dyDescent="0.25">
      <c r="A10948" s="79">
        <v>2024</v>
      </c>
      <c r="B10948" s="79" t="s">
        <v>379</v>
      </c>
      <c r="C10948" s="79" t="s">
        <v>514</v>
      </c>
      <c r="D10948" s="79" t="s">
        <v>45</v>
      </c>
      <c r="E10948" s="79" t="s">
        <v>295</v>
      </c>
      <c r="F10948" s="80">
        <v>21628</v>
      </c>
      <c r="G10948" s="35" t="str">
        <f>VLOOKUP(F10948,Apoio!A:B,2,FALSE)</f>
        <v>Turma Recursal</v>
      </c>
      <c r="H10948" s="79" t="s">
        <v>297</v>
      </c>
      <c r="I10948" s="81">
        <v>1178</v>
      </c>
      <c r="J10948" s="2">
        <f>VLOOKUP($F10948,Apoio!$A:$F,4,FALSE)</f>
        <v>2</v>
      </c>
      <c r="K10948" s="2">
        <f>VLOOKUP($F10948,Apoio!$A:$F,5,FALSE)</f>
        <v>1</v>
      </c>
      <c r="L10948" s="24" t="str">
        <f>VLOOKUP($F10948,Apoio!$A:$F,6,FALSE)</f>
        <v>São Paulo - TR</v>
      </c>
    </row>
    <row r="10949" spans="1:12" x14ac:dyDescent="0.25">
      <c r="A10949" s="79">
        <v>2024</v>
      </c>
      <c r="B10949" s="79" t="s">
        <v>379</v>
      </c>
      <c r="C10949" s="79" t="s">
        <v>527</v>
      </c>
      <c r="D10949" s="79" t="s">
        <v>45</v>
      </c>
      <c r="E10949" s="79" t="s">
        <v>295</v>
      </c>
      <c r="F10949" s="80">
        <v>21629</v>
      </c>
      <c r="G10949" s="35" t="str">
        <f>VLOOKUP(F10949,Apoio!A:B,2,FALSE)</f>
        <v>Turma Recursal</v>
      </c>
      <c r="H10949" s="79" t="s">
        <v>298</v>
      </c>
      <c r="I10949" s="81">
        <v>2209</v>
      </c>
      <c r="J10949" s="2">
        <f>VLOOKUP($F10949,Apoio!$A:$F,4,FALSE)</f>
        <v>3</v>
      </c>
      <c r="K10949" s="2">
        <f>VLOOKUP($F10949,Apoio!$A:$F,5,FALSE)</f>
        <v>1</v>
      </c>
      <c r="L10949" s="24" t="str">
        <f>VLOOKUP($F10949,Apoio!$A:$F,6,FALSE)</f>
        <v>São Paulo - TR</v>
      </c>
    </row>
    <row r="10950" spans="1:12" x14ac:dyDescent="0.25">
      <c r="A10950" s="79">
        <v>2024</v>
      </c>
      <c r="B10950" s="79" t="s">
        <v>379</v>
      </c>
      <c r="C10950" s="79" t="s">
        <v>514</v>
      </c>
      <c r="D10950" s="79" t="s">
        <v>45</v>
      </c>
      <c r="E10950" s="79" t="s">
        <v>295</v>
      </c>
      <c r="F10950" s="80">
        <v>21629</v>
      </c>
      <c r="G10950" s="35" t="str">
        <f>VLOOKUP(F10950,Apoio!A:B,2,FALSE)</f>
        <v>Turma Recursal</v>
      </c>
      <c r="H10950" s="79" t="s">
        <v>298</v>
      </c>
      <c r="I10950" s="81">
        <v>2315</v>
      </c>
      <c r="J10950" s="2">
        <f>VLOOKUP($F10950,Apoio!$A:$F,4,FALSE)</f>
        <v>3</v>
      </c>
      <c r="K10950" s="2">
        <f>VLOOKUP($F10950,Apoio!$A:$F,5,FALSE)</f>
        <v>1</v>
      </c>
      <c r="L10950" s="24" t="str">
        <f>VLOOKUP($F10950,Apoio!$A:$F,6,FALSE)</f>
        <v>São Paulo - TR</v>
      </c>
    </row>
    <row r="10951" spans="1:12" x14ac:dyDescent="0.25">
      <c r="A10951" s="79">
        <v>2024</v>
      </c>
      <c r="B10951" s="79" t="s">
        <v>379</v>
      </c>
      <c r="C10951" s="79" t="s">
        <v>527</v>
      </c>
      <c r="D10951" s="79" t="s">
        <v>45</v>
      </c>
      <c r="E10951" s="79" t="s">
        <v>295</v>
      </c>
      <c r="F10951" s="80">
        <v>21630</v>
      </c>
      <c r="G10951" s="35" t="str">
        <f>VLOOKUP(F10951,Apoio!A:B,2,FALSE)</f>
        <v>Turma Recursal</v>
      </c>
      <c r="H10951" s="79" t="s">
        <v>299</v>
      </c>
      <c r="I10951" s="81">
        <v>1861</v>
      </c>
      <c r="J10951" s="2">
        <f>VLOOKUP($F10951,Apoio!$A:$F,4,FALSE)</f>
        <v>4</v>
      </c>
      <c r="K10951" s="2">
        <f>VLOOKUP($F10951,Apoio!$A:$F,5,FALSE)</f>
        <v>1</v>
      </c>
      <c r="L10951" s="24" t="str">
        <f>VLOOKUP($F10951,Apoio!$A:$F,6,FALSE)</f>
        <v>São Paulo - TR</v>
      </c>
    </row>
    <row r="10952" spans="1:12" x14ac:dyDescent="0.25">
      <c r="A10952" s="79">
        <v>2024</v>
      </c>
      <c r="B10952" s="79" t="s">
        <v>379</v>
      </c>
      <c r="C10952" s="79" t="s">
        <v>514</v>
      </c>
      <c r="D10952" s="79" t="s">
        <v>45</v>
      </c>
      <c r="E10952" s="79" t="s">
        <v>295</v>
      </c>
      <c r="F10952" s="80">
        <v>21630</v>
      </c>
      <c r="G10952" s="35" t="str">
        <f>VLOOKUP(F10952,Apoio!A:B,2,FALSE)</f>
        <v>Turma Recursal</v>
      </c>
      <c r="H10952" s="79" t="s">
        <v>299</v>
      </c>
      <c r="I10952" s="81">
        <v>834</v>
      </c>
      <c r="J10952" s="2">
        <f>VLOOKUP($F10952,Apoio!$A:$F,4,FALSE)</f>
        <v>4</v>
      </c>
      <c r="K10952" s="2">
        <f>VLOOKUP($F10952,Apoio!$A:$F,5,FALSE)</f>
        <v>1</v>
      </c>
      <c r="L10952" s="24" t="str">
        <f>VLOOKUP($F10952,Apoio!$A:$F,6,FALSE)</f>
        <v>São Paulo - TR</v>
      </c>
    </row>
    <row r="10953" spans="1:12" x14ac:dyDescent="0.25">
      <c r="A10953" s="79">
        <v>2024</v>
      </c>
      <c r="B10953" s="79" t="s">
        <v>379</v>
      </c>
      <c r="C10953" s="79" t="s">
        <v>527</v>
      </c>
      <c r="D10953" s="79" t="s">
        <v>45</v>
      </c>
      <c r="E10953" s="79" t="s">
        <v>295</v>
      </c>
      <c r="F10953" s="80">
        <v>21631</v>
      </c>
      <c r="G10953" s="35" t="str">
        <f>VLOOKUP(F10953,Apoio!A:B,2,FALSE)</f>
        <v>Turma Recursal</v>
      </c>
      <c r="H10953" s="79" t="s">
        <v>300</v>
      </c>
      <c r="I10953" s="81">
        <v>1728</v>
      </c>
      <c r="J10953" s="2">
        <f>VLOOKUP($F10953,Apoio!$A:$F,4,FALSE)</f>
        <v>5</v>
      </c>
      <c r="K10953" s="2">
        <f>VLOOKUP($F10953,Apoio!$A:$F,5,FALSE)</f>
        <v>1</v>
      </c>
      <c r="L10953" s="24" t="str">
        <f>VLOOKUP($F10953,Apoio!$A:$F,6,FALSE)</f>
        <v>São Paulo - TR</v>
      </c>
    </row>
    <row r="10954" spans="1:12" x14ac:dyDescent="0.25">
      <c r="A10954" s="79">
        <v>2024</v>
      </c>
      <c r="B10954" s="79" t="s">
        <v>379</v>
      </c>
      <c r="C10954" s="79" t="s">
        <v>514</v>
      </c>
      <c r="D10954" s="79" t="s">
        <v>45</v>
      </c>
      <c r="E10954" s="79" t="s">
        <v>295</v>
      </c>
      <c r="F10954" s="80">
        <v>21631</v>
      </c>
      <c r="G10954" s="35" t="str">
        <f>VLOOKUP(F10954,Apoio!A:B,2,FALSE)</f>
        <v>Turma Recursal</v>
      </c>
      <c r="H10954" s="79" t="s">
        <v>300</v>
      </c>
      <c r="I10954" s="81">
        <v>800</v>
      </c>
      <c r="J10954" s="2">
        <f>VLOOKUP($F10954,Apoio!$A:$F,4,FALSE)</f>
        <v>5</v>
      </c>
      <c r="K10954" s="2">
        <f>VLOOKUP($F10954,Apoio!$A:$F,5,FALSE)</f>
        <v>1</v>
      </c>
      <c r="L10954" s="24" t="str">
        <f>VLOOKUP($F10954,Apoio!$A:$F,6,FALSE)</f>
        <v>São Paulo - TR</v>
      </c>
    </row>
    <row r="10955" spans="1:12" x14ac:dyDescent="0.25">
      <c r="A10955" s="79">
        <v>2024</v>
      </c>
      <c r="B10955" s="79" t="s">
        <v>379</v>
      </c>
      <c r="C10955" s="79" t="s">
        <v>527</v>
      </c>
      <c r="D10955" s="79" t="s">
        <v>45</v>
      </c>
      <c r="E10955" s="79" t="s">
        <v>295</v>
      </c>
      <c r="F10955" s="80">
        <v>21632</v>
      </c>
      <c r="G10955" s="35" t="str">
        <f>VLOOKUP(F10955,Apoio!A:B,2,FALSE)</f>
        <v>Turma Recursal</v>
      </c>
      <c r="H10955" s="79" t="s">
        <v>301</v>
      </c>
      <c r="I10955" s="81">
        <v>1872</v>
      </c>
      <c r="J10955" s="2">
        <f>VLOOKUP($F10955,Apoio!$A:$F,4,FALSE)</f>
        <v>6</v>
      </c>
      <c r="K10955" s="2">
        <f>VLOOKUP($F10955,Apoio!$A:$F,5,FALSE)</f>
        <v>1</v>
      </c>
      <c r="L10955" s="24" t="str">
        <f>VLOOKUP($F10955,Apoio!$A:$F,6,FALSE)</f>
        <v>São Paulo - TR</v>
      </c>
    </row>
    <row r="10956" spans="1:12" x14ac:dyDescent="0.25">
      <c r="A10956" s="79">
        <v>2024</v>
      </c>
      <c r="B10956" s="79" t="s">
        <v>379</v>
      </c>
      <c r="C10956" s="79" t="s">
        <v>514</v>
      </c>
      <c r="D10956" s="79" t="s">
        <v>45</v>
      </c>
      <c r="E10956" s="79" t="s">
        <v>295</v>
      </c>
      <c r="F10956" s="80">
        <v>21632</v>
      </c>
      <c r="G10956" s="35" t="str">
        <f>VLOOKUP(F10956,Apoio!A:B,2,FALSE)</f>
        <v>Turma Recursal</v>
      </c>
      <c r="H10956" s="79" t="s">
        <v>301</v>
      </c>
      <c r="I10956" s="81">
        <v>1015</v>
      </c>
      <c r="J10956" s="2">
        <f>VLOOKUP($F10956,Apoio!$A:$F,4,FALSE)</f>
        <v>6</v>
      </c>
      <c r="K10956" s="2">
        <f>VLOOKUP($F10956,Apoio!$A:$F,5,FALSE)</f>
        <v>1</v>
      </c>
      <c r="L10956" s="24" t="str">
        <f>VLOOKUP($F10956,Apoio!$A:$F,6,FALSE)</f>
        <v>São Paulo - TR</v>
      </c>
    </row>
    <row r="10957" spans="1:12" x14ac:dyDescent="0.25">
      <c r="A10957" s="79">
        <v>2024</v>
      </c>
      <c r="B10957" s="79" t="s">
        <v>379</v>
      </c>
      <c r="C10957" s="79" t="s">
        <v>527</v>
      </c>
      <c r="D10957" s="79" t="s">
        <v>45</v>
      </c>
      <c r="E10957" s="79" t="s">
        <v>295</v>
      </c>
      <c r="F10957" s="80">
        <v>21633</v>
      </c>
      <c r="G10957" s="35" t="str">
        <f>VLOOKUP(F10957,Apoio!A:B,2,FALSE)</f>
        <v>Turma Recursal</v>
      </c>
      <c r="H10957" s="79" t="s">
        <v>302</v>
      </c>
      <c r="I10957" s="81">
        <v>2311</v>
      </c>
      <c r="J10957" s="2">
        <f>VLOOKUP($F10957,Apoio!$A:$F,4,FALSE)</f>
        <v>7</v>
      </c>
      <c r="K10957" s="2">
        <f>VLOOKUP($F10957,Apoio!$A:$F,5,FALSE)</f>
        <v>1</v>
      </c>
      <c r="L10957" s="24" t="str">
        <f>VLOOKUP($F10957,Apoio!$A:$F,6,FALSE)</f>
        <v>São Paulo - TR</v>
      </c>
    </row>
    <row r="10958" spans="1:12" x14ac:dyDescent="0.25">
      <c r="A10958" s="79">
        <v>2024</v>
      </c>
      <c r="B10958" s="79" t="s">
        <v>379</v>
      </c>
      <c r="C10958" s="79" t="s">
        <v>514</v>
      </c>
      <c r="D10958" s="79" t="s">
        <v>45</v>
      </c>
      <c r="E10958" s="79" t="s">
        <v>295</v>
      </c>
      <c r="F10958" s="80">
        <v>21633</v>
      </c>
      <c r="G10958" s="35" t="str">
        <f>VLOOKUP(F10958,Apoio!A:B,2,FALSE)</f>
        <v>Turma Recursal</v>
      </c>
      <c r="H10958" s="79" t="s">
        <v>302</v>
      </c>
      <c r="I10958" s="81">
        <v>996</v>
      </c>
      <c r="J10958" s="2">
        <f>VLOOKUP($F10958,Apoio!$A:$F,4,FALSE)</f>
        <v>7</v>
      </c>
      <c r="K10958" s="2">
        <f>VLOOKUP($F10958,Apoio!$A:$F,5,FALSE)</f>
        <v>1</v>
      </c>
      <c r="L10958" s="24" t="str">
        <f>VLOOKUP($F10958,Apoio!$A:$F,6,FALSE)</f>
        <v>São Paulo - TR</v>
      </c>
    </row>
    <row r="10959" spans="1:12" x14ac:dyDescent="0.25">
      <c r="A10959" s="79">
        <v>2024</v>
      </c>
      <c r="B10959" s="79" t="s">
        <v>379</v>
      </c>
      <c r="C10959" s="79" t="s">
        <v>527</v>
      </c>
      <c r="D10959" s="79" t="s">
        <v>45</v>
      </c>
      <c r="E10959" s="79" t="s">
        <v>295</v>
      </c>
      <c r="F10959" s="80">
        <v>21634</v>
      </c>
      <c r="G10959" s="35" t="str">
        <f>VLOOKUP(F10959,Apoio!A:B,2,FALSE)</f>
        <v>Turma Recursal</v>
      </c>
      <c r="H10959" s="79" t="s">
        <v>303</v>
      </c>
      <c r="I10959" s="81">
        <v>2277</v>
      </c>
      <c r="J10959" s="2">
        <f>VLOOKUP($F10959,Apoio!$A:$F,4,FALSE)</f>
        <v>8</v>
      </c>
      <c r="K10959" s="2">
        <f>VLOOKUP($F10959,Apoio!$A:$F,5,FALSE)</f>
        <v>1</v>
      </c>
      <c r="L10959" s="24" t="str">
        <f>VLOOKUP($F10959,Apoio!$A:$F,6,FALSE)</f>
        <v>São Paulo - TR</v>
      </c>
    </row>
    <row r="10960" spans="1:12" x14ac:dyDescent="0.25">
      <c r="A10960" s="79">
        <v>2024</v>
      </c>
      <c r="B10960" s="79" t="s">
        <v>379</v>
      </c>
      <c r="C10960" s="79" t="s">
        <v>514</v>
      </c>
      <c r="D10960" s="79" t="s">
        <v>45</v>
      </c>
      <c r="E10960" s="79" t="s">
        <v>295</v>
      </c>
      <c r="F10960" s="80">
        <v>21634</v>
      </c>
      <c r="G10960" s="35" t="str">
        <f>VLOOKUP(F10960,Apoio!A:B,2,FALSE)</f>
        <v>Turma Recursal</v>
      </c>
      <c r="H10960" s="79" t="s">
        <v>303</v>
      </c>
      <c r="I10960" s="81">
        <v>1058</v>
      </c>
      <c r="J10960" s="2">
        <f>VLOOKUP($F10960,Apoio!$A:$F,4,FALSE)</f>
        <v>8</v>
      </c>
      <c r="K10960" s="2">
        <f>VLOOKUP($F10960,Apoio!$A:$F,5,FALSE)</f>
        <v>1</v>
      </c>
      <c r="L10960" s="24" t="str">
        <f>VLOOKUP($F10960,Apoio!$A:$F,6,FALSE)</f>
        <v>São Paulo - TR</v>
      </c>
    </row>
    <row r="10961" spans="1:12" x14ac:dyDescent="0.25">
      <c r="A10961" s="79">
        <v>2024</v>
      </c>
      <c r="B10961" s="79" t="s">
        <v>379</v>
      </c>
      <c r="C10961" s="79" t="s">
        <v>527</v>
      </c>
      <c r="D10961" s="79" t="s">
        <v>45</v>
      </c>
      <c r="E10961" s="79" t="s">
        <v>295</v>
      </c>
      <c r="F10961" s="80">
        <v>21635</v>
      </c>
      <c r="G10961" s="35" t="str">
        <f>VLOOKUP(F10961,Apoio!A:B,2,FALSE)</f>
        <v>Turma Recursal</v>
      </c>
      <c r="H10961" s="79" t="s">
        <v>304</v>
      </c>
      <c r="I10961" s="81">
        <v>2610</v>
      </c>
      <c r="J10961" s="2">
        <f>VLOOKUP($F10961,Apoio!$A:$F,4,FALSE)</f>
        <v>9</v>
      </c>
      <c r="K10961" s="2">
        <f>VLOOKUP($F10961,Apoio!$A:$F,5,FALSE)</f>
        <v>1</v>
      </c>
      <c r="L10961" s="24" t="str">
        <f>VLOOKUP($F10961,Apoio!$A:$F,6,FALSE)</f>
        <v>São Paulo - TR</v>
      </c>
    </row>
    <row r="10962" spans="1:12" x14ac:dyDescent="0.25">
      <c r="A10962" s="79">
        <v>2024</v>
      </c>
      <c r="B10962" s="79" t="s">
        <v>379</v>
      </c>
      <c r="C10962" s="79" t="s">
        <v>514</v>
      </c>
      <c r="D10962" s="79" t="s">
        <v>45</v>
      </c>
      <c r="E10962" s="79" t="s">
        <v>295</v>
      </c>
      <c r="F10962" s="80">
        <v>21635</v>
      </c>
      <c r="G10962" s="35" t="str">
        <f>VLOOKUP(F10962,Apoio!A:B,2,FALSE)</f>
        <v>Turma Recursal</v>
      </c>
      <c r="H10962" s="79" t="s">
        <v>304</v>
      </c>
      <c r="I10962" s="81">
        <v>1770</v>
      </c>
      <c r="J10962" s="2">
        <f>VLOOKUP($F10962,Apoio!$A:$F,4,FALSE)</f>
        <v>9</v>
      </c>
      <c r="K10962" s="2">
        <f>VLOOKUP($F10962,Apoio!$A:$F,5,FALSE)</f>
        <v>1</v>
      </c>
      <c r="L10962" s="24" t="str">
        <f>VLOOKUP($F10962,Apoio!$A:$F,6,FALSE)</f>
        <v>São Paulo - TR</v>
      </c>
    </row>
    <row r="10963" spans="1:12" x14ac:dyDescent="0.25">
      <c r="A10963" s="79">
        <v>2024</v>
      </c>
      <c r="B10963" s="79" t="s">
        <v>379</v>
      </c>
      <c r="C10963" s="79" t="s">
        <v>527</v>
      </c>
      <c r="D10963" s="79" t="s">
        <v>45</v>
      </c>
      <c r="E10963" s="79" t="s">
        <v>295</v>
      </c>
      <c r="F10963" s="80">
        <v>21636</v>
      </c>
      <c r="G10963" s="35" t="str">
        <f>VLOOKUP(F10963,Apoio!A:B,2,FALSE)</f>
        <v>Turma Recursal</v>
      </c>
      <c r="H10963" s="79" t="s">
        <v>305</v>
      </c>
      <c r="I10963" s="81">
        <v>2018</v>
      </c>
      <c r="J10963" s="2">
        <f>VLOOKUP($F10963,Apoio!$A:$F,4,FALSE)</f>
        <v>10</v>
      </c>
      <c r="K10963" s="2">
        <f>VLOOKUP($F10963,Apoio!$A:$F,5,FALSE)</f>
        <v>1</v>
      </c>
      <c r="L10963" s="24" t="str">
        <f>VLOOKUP($F10963,Apoio!$A:$F,6,FALSE)</f>
        <v>São Paulo - TR</v>
      </c>
    </row>
    <row r="10964" spans="1:12" x14ac:dyDescent="0.25">
      <c r="A10964" s="79">
        <v>2024</v>
      </c>
      <c r="B10964" s="79" t="s">
        <v>379</v>
      </c>
      <c r="C10964" s="79" t="s">
        <v>514</v>
      </c>
      <c r="D10964" s="79" t="s">
        <v>45</v>
      </c>
      <c r="E10964" s="79" t="s">
        <v>295</v>
      </c>
      <c r="F10964" s="80">
        <v>21636</v>
      </c>
      <c r="G10964" s="35" t="str">
        <f>VLOOKUP(F10964,Apoio!A:B,2,FALSE)</f>
        <v>Turma Recursal</v>
      </c>
      <c r="H10964" s="79" t="s">
        <v>305</v>
      </c>
      <c r="I10964" s="81">
        <v>814</v>
      </c>
      <c r="J10964" s="2">
        <f>VLOOKUP($F10964,Apoio!$A:$F,4,FALSE)</f>
        <v>10</v>
      </c>
      <c r="K10964" s="2">
        <f>VLOOKUP($F10964,Apoio!$A:$F,5,FALSE)</f>
        <v>1</v>
      </c>
      <c r="L10964" s="24" t="str">
        <f>VLOOKUP($F10964,Apoio!$A:$F,6,FALSE)</f>
        <v>São Paulo - TR</v>
      </c>
    </row>
    <row r="10965" spans="1:12" x14ac:dyDescent="0.25">
      <c r="A10965" s="79">
        <v>2024</v>
      </c>
      <c r="B10965" s="79" t="s">
        <v>379</v>
      </c>
      <c r="C10965" s="79" t="s">
        <v>527</v>
      </c>
      <c r="D10965" s="79" t="s">
        <v>45</v>
      </c>
      <c r="E10965" s="79" t="s">
        <v>295</v>
      </c>
      <c r="F10965" s="80">
        <v>21637</v>
      </c>
      <c r="G10965" s="35" t="str">
        <f>VLOOKUP(F10965,Apoio!A:B,2,FALSE)</f>
        <v>Turma Recursal</v>
      </c>
      <c r="H10965" s="79" t="s">
        <v>306</v>
      </c>
      <c r="I10965" s="81">
        <v>2338</v>
      </c>
      <c r="J10965" s="2">
        <f>VLOOKUP($F10965,Apoio!$A:$F,4,FALSE)</f>
        <v>11</v>
      </c>
      <c r="K10965" s="2">
        <f>VLOOKUP($F10965,Apoio!$A:$F,5,FALSE)</f>
        <v>1</v>
      </c>
      <c r="L10965" s="24" t="str">
        <f>VLOOKUP($F10965,Apoio!$A:$F,6,FALSE)</f>
        <v>São Paulo - TR</v>
      </c>
    </row>
    <row r="10966" spans="1:12" x14ac:dyDescent="0.25">
      <c r="A10966" s="79">
        <v>2024</v>
      </c>
      <c r="B10966" s="79" t="s">
        <v>379</v>
      </c>
      <c r="C10966" s="79" t="s">
        <v>514</v>
      </c>
      <c r="D10966" s="79" t="s">
        <v>45</v>
      </c>
      <c r="E10966" s="79" t="s">
        <v>295</v>
      </c>
      <c r="F10966" s="80">
        <v>21637</v>
      </c>
      <c r="G10966" s="35" t="str">
        <f>VLOOKUP(F10966,Apoio!A:B,2,FALSE)</f>
        <v>Turma Recursal</v>
      </c>
      <c r="H10966" s="79" t="s">
        <v>306</v>
      </c>
      <c r="I10966" s="81">
        <v>966</v>
      </c>
      <c r="J10966" s="2">
        <f>VLOOKUP($F10966,Apoio!$A:$F,4,FALSE)</f>
        <v>11</v>
      </c>
      <c r="K10966" s="2">
        <f>VLOOKUP($F10966,Apoio!$A:$F,5,FALSE)</f>
        <v>1</v>
      </c>
      <c r="L10966" s="24" t="str">
        <f>VLOOKUP($F10966,Apoio!$A:$F,6,FALSE)</f>
        <v>São Paulo - TR</v>
      </c>
    </row>
    <row r="10967" spans="1:12" x14ac:dyDescent="0.25">
      <c r="A10967" s="79">
        <v>2024</v>
      </c>
      <c r="B10967" s="79" t="s">
        <v>379</v>
      </c>
      <c r="C10967" s="79" t="s">
        <v>527</v>
      </c>
      <c r="D10967" s="79" t="s">
        <v>45</v>
      </c>
      <c r="E10967" s="79" t="s">
        <v>295</v>
      </c>
      <c r="F10967" s="80">
        <v>21638</v>
      </c>
      <c r="G10967" s="35" t="str">
        <f>VLOOKUP(F10967,Apoio!A:B,2,FALSE)</f>
        <v>Turma Recursal</v>
      </c>
      <c r="H10967" s="79" t="s">
        <v>307</v>
      </c>
      <c r="I10967" s="81">
        <v>2157</v>
      </c>
      <c r="J10967" s="2">
        <f>VLOOKUP($F10967,Apoio!$A:$F,4,FALSE)</f>
        <v>12</v>
      </c>
      <c r="K10967" s="2">
        <f>VLOOKUP($F10967,Apoio!$A:$F,5,FALSE)</f>
        <v>1</v>
      </c>
      <c r="L10967" s="24" t="str">
        <f>VLOOKUP($F10967,Apoio!$A:$F,6,FALSE)</f>
        <v>São Paulo - TR</v>
      </c>
    </row>
    <row r="10968" spans="1:12" x14ac:dyDescent="0.25">
      <c r="A10968" s="79">
        <v>2024</v>
      </c>
      <c r="B10968" s="79" t="s">
        <v>379</v>
      </c>
      <c r="C10968" s="79" t="s">
        <v>514</v>
      </c>
      <c r="D10968" s="79" t="s">
        <v>45</v>
      </c>
      <c r="E10968" s="79" t="s">
        <v>295</v>
      </c>
      <c r="F10968" s="80">
        <v>21638</v>
      </c>
      <c r="G10968" s="35" t="str">
        <f>VLOOKUP(F10968,Apoio!A:B,2,FALSE)</f>
        <v>Turma Recursal</v>
      </c>
      <c r="H10968" s="79" t="s">
        <v>307</v>
      </c>
      <c r="I10968" s="81">
        <v>1316</v>
      </c>
      <c r="J10968" s="2">
        <f>VLOOKUP($F10968,Apoio!$A:$F,4,FALSE)</f>
        <v>12</v>
      </c>
      <c r="K10968" s="2">
        <f>VLOOKUP($F10968,Apoio!$A:$F,5,FALSE)</f>
        <v>1</v>
      </c>
      <c r="L10968" s="24" t="str">
        <f>VLOOKUP($F10968,Apoio!$A:$F,6,FALSE)</f>
        <v>São Paulo - TR</v>
      </c>
    </row>
    <row r="10969" spans="1:12" x14ac:dyDescent="0.25">
      <c r="A10969" s="79">
        <v>2024</v>
      </c>
      <c r="B10969" s="79" t="s">
        <v>379</v>
      </c>
      <c r="C10969" s="79" t="s">
        <v>527</v>
      </c>
      <c r="D10969" s="79" t="s">
        <v>45</v>
      </c>
      <c r="E10969" s="79" t="s">
        <v>295</v>
      </c>
      <c r="F10969" s="80">
        <v>21639</v>
      </c>
      <c r="G10969" s="35" t="str">
        <f>VLOOKUP(F10969,Apoio!A:B,2,FALSE)</f>
        <v>Turma Recursal</v>
      </c>
      <c r="H10969" s="79" t="s">
        <v>308</v>
      </c>
      <c r="I10969" s="81">
        <v>2304</v>
      </c>
      <c r="J10969" s="2">
        <f>VLOOKUP($F10969,Apoio!$A:$F,4,FALSE)</f>
        <v>13</v>
      </c>
      <c r="K10969" s="2">
        <f>VLOOKUP($F10969,Apoio!$A:$F,5,FALSE)</f>
        <v>1</v>
      </c>
      <c r="L10969" s="24" t="str">
        <f>VLOOKUP($F10969,Apoio!$A:$F,6,FALSE)</f>
        <v>São Paulo - TR</v>
      </c>
    </row>
    <row r="10970" spans="1:12" x14ac:dyDescent="0.25">
      <c r="A10970" s="79">
        <v>2024</v>
      </c>
      <c r="B10970" s="79" t="s">
        <v>379</v>
      </c>
      <c r="C10970" s="79" t="s">
        <v>514</v>
      </c>
      <c r="D10970" s="79" t="s">
        <v>45</v>
      </c>
      <c r="E10970" s="79" t="s">
        <v>295</v>
      </c>
      <c r="F10970" s="80">
        <v>21639</v>
      </c>
      <c r="G10970" s="35" t="str">
        <f>VLOOKUP(F10970,Apoio!A:B,2,FALSE)</f>
        <v>Turma Recursal</v>
      </c>
      <c r="H10970" s="79" t="s">
        <v>308</v>
      </c>
      <c r="I10970" s="81">
        <v>974</v>
      </c>
      <c r="J10970" s="2">
        <f>VLOOKUP($F10970,Apoio!$A:$F,4,FALSE)</f>
        <v>13</v>
      </c>
      <c r="K10970" s="2">
        <f>VLOOKUP($F10970,Apoio!$A:$F,5,FALSE)</f>
        <v>1</v>
      </c>
      <c r="L10970" s="24" t="str">
        <f>VLOOKUP($F10970,Apoio!$A:$F,6,FALSE)</f>
        <v>São Paulo - TR</v>
      </c>
    </row>
    <row r="10971" spans="1:12" x14ac:dyDescent="0.25">
      <c r="A10971" s="79">
        <v>2024</v>
      </c>
      <c r="B10971" s="79" t="s">
        <v>379</v>
      </c>
      <c r="C10971" s="79" t="s">
        <v>527</v>
      </c>
      <c r="D10971" s="79" t="s">
        <v>45</v>
      </c>
      <c r="E10971" s="79" t="s">
        <v>295</v>
      </c>
      <c r="F10971" s="80">
        <v>21640</v>
      </c>
      <c r="G10971" s="35" t="str">
        <f>VLOOKUP(F10971,Apoio!A:B,2,FALSE)</f>
        <v>Turma Recursal</v>
      </c>
      <c r="H10971" s="79" t="s">
        <v>309</v>
      </c>
      <c r="I10971" s="81">
        <v>2654</v>
      </c>
      <c r="J10971" s="2">
        <f>VLOOKUP($F10971,Apoio!$A:$F,4,FALSE)</f>
        <v>14</v>
      </c>
      <c r="K10971" s="2">
        <f>VLOOKUP($F10971,Apoio!$A:$F,5,FALSE)</f>
        <v>1</v>
      </c>
      <c r="L10971" s="24" t="str">
        <f>VLOOKUP($F10971,Apoio!$A:$F,6,FALSE)</f>
        <v>São Paulo - TR</v>
      </c>
    </row>
    <row r="10972" spans="1:12" x14ac:dyDescent="0.25">
      <c r="A10972" s="79">
        <v>2024</v>
      </c>
      <c r="B10972" s="79" t="s">
        <v>379</v>
      </c>
      <c r="C10972" s="79" t="s">
        <v>514</v>
      </c>
      <c r="D10972" s="79" t="s">
        <v>45</v>
      </c>
      <c r="E10972" s="79" t="s">
        <v>295</v>
      </c>
      <c r="F10972" s="80">
        <v>21640</v>
      </c>
      <c r="G10972" s="35" t="str">
        <f>VLOOKUP(F10972,Apoio!A:B,2,FALSE)</f>
        <v>Turma Recursal</v>
      </c>
      <c r="H10972" s="79" t="s">
        <v>309</v>
      </c>
      <c r="I10972" s="81">
        <v>1667</v>
      </c>
      <c r="J10972" s="2">
        <f>VLOOKUP($F10972,Apoio!$A:$F,4,FALSE)</f>
        <v>14</v>
      </c>
      <c r="K10972" s="2">
        <f>VLOOKUP($F10972,Apoio!$A:$F,5,FALSE)</f>
        <v>1</v>
      </c>
      <c r="L10972" s="24" t="str">
        <f>VLOOKUP($F10972,Apoio!$A:$F,6,FALSE)</f>
        <v>São Paulo - TR</v>
      </c>
    </row>
    <row r="10973" spans="1:12" x14ac:dyDescent="0.25">
      <c r="A10973" s="79">
        <v>2024</v>
      </c>
      <c r="B10973" s="79" t="s">
        <v>379</v>
      </c>
      <c r="C10973" s="79" t="s">
        <v>527</v>
      </c>
      <c r="D10973" s="79" t="s">
        <v>45</v>
      </c>
      <c r="E10973" s="79" t="s">
        <v>295</v>
      </c>
      <c r="F10973" s="80">
        <v>21641</v>
      </c>
      <c r="G10973" s="35" t="str">
        <f>VLOOKUP(F10973,Apoio!A:B,2,FALSE)</f>
        <v>Turma Recursal</v>
      </c>
      <c r="H10973" s="79" t="s">
        <v>310</v>
      </c>
      <c r="I10973" s="81">
        <v>2580</v>
      </c>
      <c r="J10973" s="2">
        <f>VLOOKUP($F10973,Apoio!$A:$F,4,FALSE)</f>
        <v>15</v>
      </c>
      <c r="K10973" s="2">
        <f>VLOOKUP($F10973,Apoio!$A:$F,5,FALSE)</f>
        <v>1</v>
      </c>
      <c r="L10973" s="24" t="str">
        <f>VLOOKUP($F10973,Apoio!$A:$F,6,FALSE)</f>
        <v>São Paulo - TR</v>
      </c>
    </row>
    <row r="10974" spans="1:12" x14ac:dyDescent="0.25">
      <c r="A10974" s="79">
        <v>2024</v>
      </c>
      <c r="B10974" s="79" t="s">
        <v>379</v>
      </c>
      <c r="C10974" s="79" t="s">
        <v>514</v>
      </c>
      <c r="D10974" s="79" t="s">
        <v>45</v>
      </c>
      <c r="E10974" s="79" t="s">
        <v>295</v>
      </c>
      <c r="F10974" s="80">
        <v>21641</v>
      </c>
      <c r="G10974" s="35" t="str">
        <f>VLOOKUP(F10974,Apoio!A:B,2,FALSE)</f>
        <v>Turma Recursal</v>
      </c>
      <c r="H10974" s="79" t="s">
        <v>310</v>
      </c>
      <c r="I10974" s="81">
        <v>919</v>
      </c>
      <c r="J10974" s="2">
        <f>VLOOKUP($F10974,Apoio!$A:$F,4,FALSE)</f>
        <v>15</v>
      </c>
      <c r="K10974" s="2">
        <f>VLOOKUP($F10974,Apoio!$A:$F,5,FALSE)</f>
        <v>1</v>
      </c>
      <c r="L10974" s="24" t="str">
        <f>VLOOKUP($F10974,Apoio!$A:$F,6,FALSE)</f>
        <v>São Paulo - TR</v>
      </c>
    </row>
    <row r="10975" spans="1:12" x14ac:dyDescent="0.25">
      <c r="A10975" s="79">
        <v>2024</v>
      </c>
      <c r="B10975" s="79" t="s">
        <v>379</v>
      </c>
      <c r="C10975" s="79" t="s">
        <v>527</v>
      </c>
      <c r="D10975" s="79" t="s">
        <v>45</v>
      </c>
      <c r="E10975" s="79" t="s">
        <v>295</v>
      </c>
      <c r="F10975" s="80">
        <v>21642</v>
      </c>
      <c r="G10975" s="35" t="str">
        <f>VLOOKUP(F10975,Apoio!A:B,2,FALSE)</f>
        <v>Turma Recursal</v>
      </c>
      <c r="H10975" s="79" t="s">
        <v>311</v>
      </c>
      <c r="I10975" s="81">
        <v>2367</v>
      </c>
      <c r="J10975" s="2">
        <f>VLOOKUP($F10975,Apoio!$A:$F,4,FALSE)</f>
        <v>16</v>
      </c>
      <c r="K10975" s="2">
        <f>VLOOKUP($F10975,Apoio!$A:$F,5,FALSE)</f>
        <v>1</v>
      </c>
      <c r="L10975" s="24" t="str">
        <f>VLOOKUP($F10975,Apoio!$A:$F,6,FALSE)</f>
        <v>São Paulo - TR</v>
      </c>
    </row>
    <row r="10976" spans="1:12" x14ac:dyDescent="0.25">
      <c r="A10976" s="79">
        <v>2024</v>
      </c>
      <c r="B10976" s="79" t="s">
        <v>379</v>
      </c>
      <c r="C10976" s="79" t="s">
        <v>514</v>
      </c>
      <c r="D10976" s="79" t="s">
        <v>45</v>
      </c>
      <c r="E10976" s="79" t="s">
        <v>295</v>
      </c>
      <c r="F10976" s="80">
        <v>21642</v>
      </c>
      <c r="G10976" s="35" t="str">
        <f>VLOOKUP(F10976,Apoio!A:B,2,FALSE)</f>
        <v>Turma Recursal</v>
      </c>
      <c r="H10976" s="79" t="s">
        <v>311</v>
      </c>
      <c r="I10976" s="81">
        <v>1043</v>
      </c>
      <c r="J10976" s="2">
        <f>VLOOKUP($F10976,Apoio!$A:$F,4,FALSE)</f>
        <v>16</v>
      </c>
      <c r="K10976" s="2">
        <f>VLOOKUP($F10976,Apoio!$A:$F,5,FALSE)</f>
        <v>1</v>
      </c>
      <c r="L10976" s="24" t="str">
        <f>VLOOKUP($F10976,Apoio!$A:$F,6,FALSE)</f>
        <v>São Paulo - TR</v>
      </c>
    </row>
    <row r="10977" spans="1:12" x14ac:dyDescent="0.25">
      <c r="A10977" s="79">
        <v>2024</v>
      </c>
      <c r="B10977" s="79" t="s">
        <v>379</v>
      </c>
      <c r="C10977" s="79" t="s">
        <v>527</v>
      </c>
      <c r="D10977" s="79" t="s">
        <v>45</v>
      </c>
      <c r="E10977" s="79" t="s">
        <v>295</v>
      </c>
      <c r="F10977" s="80">
        <v>21643</v>
      </c>
      <c r="G10977" s="35" t="str">
        <f>VLOOKUP(F10977,Apoio!A:B,2,FALSE)</f>
        <v>Turma Recursal</v>
      </c>
      <c r="H10977" s="79" t="s">
        <v>312</v>
      </c>
      <c r="I10977" s="81">
        <v>2422</v>
      </c>
      <c r="J10977" s="2">
        <f>VLOOKUP($F10977,Apoio!$A:$F,4,FALSE)</f>
        <v>17</v>
      </c>
      <c r="K10977" s="2">
        <f>VLOOKUP($F10977,Apoio!$A:$F,5,FALSE)</f>
        <v>1</v>
      </c>
      <c r="L10977" s="24" t="str">
        <f>VLOOKUP($F10977,Apoio!$A:$F,6,FALSE)</f>
        <v>São Paulo - TR</v>
      </c>
    </row>
    <row r="10978" spans="1:12" x14ac:dyDescent="0.25">
      <c r="A10978" s="79">
        <v>2024</v>
      </c>
      <c r="B10978" s="79" t="s">
        <v>379</v>
      </c>
      <c r="C10978" s="79" t="s">
        <v>514</v>
      </c>
      <c r="D10978" s="79" t="s">
        <v>45</v>
      </c>
      <c r="E10978" s="79" t="s">
        <v>295</v>
      </c>
      <c r="F10978" s="80">
        <v>21643</v>
      </c>
      <c r="G10978" s="35" t="str">
        <f>VLOOKUP(F10978,Apoio!A:B,2,FALSE)</f>
        <v>Turma Recursal</v>
      </c>
      <c r="H10978" s="79" t="s">
        <v>312</v>
      </c>
      <c r="I10978" s="81">
        <v>2391</v>
      </c>
      <c r="J10978" s="2">
        <f>VLOOKUP($F10978,Apoio!$A:$F,4,FALSE)</f>
        <v>17</v>
      </c>
      <c r="K10978" s="2">
        <f>VLOOKUP($F10978,Apoio!$A:$F,5,FALSE)</f>
        <v>1</v>
      </c>
      <c r="L10978" s="24" t="str">
        <f>VLOOKUP($F10978,Apoio!$A:$F,6,FALSE)</f>
        <v>São Paulo - TR</v>
      </c>
    </row>
    <row r="10979" spans="1:12" x14ac:dyDescent="0.25">
      <c r="A10979" s="79">
        <v>2024</v>
      </c>
      <c r="B10979" s="79" t="s">
        <v>379</v>
      </c>
      <c r="C10979" s="79" t="s">
        <v>527</v>
      </c>
      <c r="D10979" s="79" t="s">
        <v>45</v>
      </c>
      <c r="E10979" s="79" t="s">
        <v>295</v>
      </c>
      <c r="F10979" s="80">
        <v>21644</v>
      </c>
      <c r="G10979" s="35" t="str">
        <f>VLOOKUP(F10979,Apoio!A:B,2,FALSE)</f>
        <v>Turma Recursal</v>
      </c>
      <c r="H10979" s="79" t="s">
        <v>313</v>
      </c>
      <c r="I10979" s="81">
        <v>2450</v>
      </c>
      <c r="J10979" s="2">
        <f>VLOOKUP($F10979,Apoio!$A:$F,4,FALSE)</f>
        <v>18</v>
      </c>
      <c r="K10979" s="2">
        <f>VLOOKUP($F10979,Apoio!$A:$F,5,FALSE)</f>
        <v>1</v>
      </c>
      <c r="L10979" s="24" t="str">
        <f>VLOOKUP($F10979,Apoio!$A:$F,6,FALSE)</f>
        <v>São Paulo - TR</v>
      </c>
    </row>
    <row r="10980" spans="1:12" x14ac:dyDescent="0.25">
      <c r="A10980" s="79">
        <v>2024</v>
      </c>
      <c r="B10980" s="79" t="s">
        <v>379</v>
      </c>
      <c r="C10980" s="79" t="s">
        <v>514</v>
      </c>
      <c r="D10980" s="79" t="s">
        <v>45</v>
      </c>
      <c r="E10980" s="79" t="s">
        <v>295</v>
      </c>
      <c r="F10980" s="80">
        <v>21644</v>
      </c>
      <c r="G10980" s="35" t="str">
        <f>VLOOKUP(F10980,Apoio!A:B,2,FALSE)</f>
        <v>Turma Recursal</v>
      </c>
      <c r="H10980" s="79" t="s">
        <v>313</v>
      </c>
      <c r="I10980" s="81">
        <v>5980</v>
      </c>
      <c r="J10980" s="2">
        <f>VLOOKUP($F10980,Apoio!$A:$F,4,FALSE)</f>
        <v>18</v>
      </c>
      <c r="K10980" s="2">
        <f>VLOOKUP($F10980,Apoio!$A:$F,5,FALSE)</f>
        <v>1</v>
      </c>
      <c r="L10980" s="24" t="str">
        <f>VLOOKUP($F10980,Apoio!$A:$F,6,FALSE)</f>
        <v>São Paulo - TR</v>
      </c>
    </row>
    <row r="10981" spans="1:12" x14ac:dyDescent="0.25">
      <c r="A10981" s="79">
        <v>2024</v>
      </c>
      <c r="B10981" s="79" t="s">
        <v>379</v>
      </c>
      <c r="C10981" s="79" t="s">
        <v>527</v>
      </c>
      <c r="D10981" s="79" t="s">
        <v>45</v>
      </c>
      <c r="E10981" s="79" t="s">
        <v>295</v>
      </c>
      <c r="F10981" s="80">
        <v>21645</v>
      </c>
      <c r="G10981" s="35" t="str">
        <f>VLOOKUP(F10981,Apoio!A:B,2,FALSE)</f>
        <v>Turma Recursal</v>
      </c>
      <c r="H10981" s="79" t="s">
        <v>314</v>
      </c>
      <c r="I10981" s="81">
        <v>1972</v>
      </c>
      <c r="J10981" s="2">
        <f>VLOOKUP($F10981,Apoio!$A:$F,4,FALSE)</f>
        <v>19</v>
      </c>
      <c r="K10981" s="2">
        <f>VLOOKUP($F10981,Apoio!$A:$F,5,FALSE)</f>
        <v>1</v>
      </c>
      <c r="L10981" s="24" t="str">
        <f>VLOOKUP($F10981,Apoio!$A:$F,6,FALSE)</f>
        <v>São Paulo - TR</v>
      </c>
    </row>
    <row r="10982" spans="1:12" x14ac:dyDescent="0.25">
      <c r="A10982" s="79">
        <v>2024</v>
      </c>
      <c r="B10982" s="79" t="s">
        <v>379</v>
      </c>
      <c r="C10982" s="79" t="s">
        <v>514</v>
      </c>
      <c r="D10982" s="79" t="s">
        <v>45</v>
      </c>
      <c r="E10982" s="79" t="s">
        <v>295</v>
      </c>
      <c r="F10982" s="80">
        <v>21645</v>
      </c>
      <c r="G10982" s="35" t="str">
        <f>VLOOKUP(F10982,Apoio!A:B,2,FALSE)</f>
        <v>Turma Recursal</v>
      </c>
      <c r="H10982" s="79" t="s">
        <v>314</v>
      </c>
      <c r="I10982" s="81">
        <v>1204</v>
      </c>
      <c r="J10982" s="2">
        <f>VLOOKUP($F10982,Apoio!$A:$F,4,FALSE)</f>
        <v>19</v>
      </c>
      <c r="K10982" s="2">
        <f>VLOOKUP($F10982,Apoio!$A:$F,5,FALSE)</f>
        <v>1</v>
      </c>
      <c r="L10982" s="24" t="str">
        <f>VLOOKUP($F10982,Apoio!$A:$F,6,FALSE)</f>
        <v>São Paulo - TR</v>
      </c>
    </row>
    <row r="10983" spans="1:12" x14ac:dyDescent="0.25">
      <c r="A10983" s="79">
        <v>2024</v>
      </c>
      <c r="B10983" s="79" t="s">
        <v>379</v>
      </c>
      <c r="C10983" s="79" t="s">
        <v>527</v>
      </c>
      <c r="D10983" s="79" t="s">
        <v>45</v>
      </c>
      <c r="E10983" s="79" t="s">
        <v>295</v>
      </c>
      <c r="F10983" s="80">
        <v>21646</v>
      </c>
      <c r="G10983" s="35" t="str">
        <f>VLOOKUP(F10983,Apoio!A:B,2,FALSE)</f>
        <v>Turma Recursal</v>
      </c>
      <c r="H10983" s="79" t="s">
        <v>315</v>
      </c>
      <c r="I10983" s="81">
        <v>1963</v>
      </c>
      <c r="J10983" s="2">
        <f>VLOOKUP($F10983,Apoio!$A:$F,4,FALSE)</f>
        <v>20</v>
      </c>
      <c r="K10983" s="2">
        <f>VLOOKUP($F10983,Apoio!$A:$F,5,FALSE)</f>
        <v>1</v>
      </c>
      <c r="L10983" s="24" t="str">
        <f>VLOOKUP($F10983,Apoio!$A:$F,6,FALSE)</f>
        <v>São Paulo - TR</v>
      </c>
    </row>
    <row r="10984" spans="1:12" x14ac:dyDescent="0.25">
      <c r="A10984" s="79">
        <v>2024</v>
      </c>
      <c r="B10984" s="79" t="s">
        <v>379</v>
      </c>
      <c r="C10984" s="79" t="s">
        <v>514</v>
      </c>
      <c r="D10984" s="79" t="s">
        <v>45</v>
      </c>
      <c r="E10984" s="79" t="s">
        <v>295</v>
      </c>
      <c r="F10984" s="80">
        <v>21646</v>
      </c>
      <c r="G10984" s="35" t="str">
        <f>VLOOKUP(F10984,Apoio!A:B,2,FALSE)</f>
        <v>Turma Recursal</v>
      </c>
      <c r="H10984" s="79" t="s">
        <v>315</v>
      </c>
      <c r="I10984" s="81">
        <v>1546</v>
      </c>
      <c r="J10984" s="2">
        <f>VLOOKUP($F10984,Apoio!$A:$F,4,FALSE)</f>
        <v>20</v>
      </c>
      <c r="K10984" s="2">
        <f>VLOOKUP($F10984,Apoio!$A:$F,5,FALSE)</f>
        <v>1</v>
      </c>
      <c r="L10984" s="24" t="str">
        <f>VLOOKUP($F10984,Apoio!$A:$F,6,FALSE)</f>
        <v>São Paulo - TR</v>
      </c>
    </row>
    <row r="10985" spans="1:12" x14ac:dyDescent="0.25">
      <c r="A10985" s="79">
        <v>2024</v>
      </c>
      <c r="B10985" s="79" t="s">
        <v>379</v>
      </c>
      <c r="C10985" s="79" t="s">
        <v>527</v>
      </c>
      <c r="D10985" s="79" t="s">
        <v>45</v>
      </c>
      <c r="E10985" s="79" t="s">
        <v>295</v>
      </c>
      <c r="F10985" s="80">
        <v>21647</v>
      </c>
      <c r="G10985" s="35" t="str">
        <f>VLOOKUP(F10985,Apoio!A:B,2,FALSE)</f>
        <v>Turma Recursal</v>
      </c>
      <c r="H10985" s="79" t="s">
        <v>316</v>
      </c>
      <c r="I10985" s="81">
        <v>1989</v>
      </c>
      <c r="J10985" s="2">
        <f>VLOOKUP($F10985,Apoio!$A:$F,4,FALSE)</f>
        <v>21</v>
      </c>
      <c r="K10985" s="2">
        <f>VLOOKUP($F10985,Apoio!$A:$F,5,FALSE)</f>
        <v>1</v>
      </c>
      <c r="L10985" s="24" t="str">
        <f>VLOOKUP($F10985,Apoio!$A:$F,6,FALSE)</f>
        <v>São Paulo - TR</v>
      </c>
    </row>
    <row r="10986" spans="1:12" x14ac:dyDescent="0.25">
      <c r="A10986" s="79">
        <v>2024</v>
      </c>
      <c r="B10986" s="79" t="s">
        <v>379</v>
      </c>
      <c r="C10986" s="79" t="s">
        <v>514</v>
      </c>
      <c r="D10986" s="79" t="s">
        <v>45</v>
      </c>
      <c r="E10986" s="79" t="s">
        <v>295</v>
      </c>
      <c r="F10986" s="80">
        <v>21647</v>
      </c>
      <c r="G10986" s="35" t="str">
        <f>VLOOKUP(F10986,Apoio!A:B,2,FALSE)</f>
        <v>Turma Recursal</v>
      </c>
      <c r="H10986" s="79" t="s">
        <v>316</v>
      </c>
      <c r="I10986" s="81">
        <v>1610</v>
      </c>
      <c r="J10986" s="2">
        <f>VLOOKUP($F10986,Apoio!$A:$F,4,FALSE)</f>
        <v>21</v>
      </c>
      <c r="K10986" s="2">
        <f>VLOOKUP($F10986,Apoio!$A:$F,5,FALSE)</f>
        <v>1</v>
      </c>
      <c r="L10986" s="24" t="str">
        <f>VLOOKUP($F10986,Apoio!$A:$F,6,FALSE)</f>
        <v>São Paulo - TR</v>
      </c>
    </row>
    <row r="10987" spans="1:12" x14ac:dyDescent="0.25">
      <c r="A10987" s="79">
        <v>2024</v>
      </c>
      <c r="B10987" s="79" t="s">
        <v>379</v>
      </c>
      <c r="C10987" s="79" t="s">
        <v>527</v>
      </c>
      <c r="D10987" s="79" t="s">
        <v>45</v>
      </c>
      <c r="E10987" s="79" t="s">
        <v>295</v>
      </c>
      <c r="F10987" s="80">
        <v>21648</v>
      </c>
      <c r="G10987" s="35" t="str">
        <f>VLOOKUP(F10987,Apoio!A:B,2,FALSE)</f>
        <v>Turma Recursal</v>
      </c>
      <c r="H10987" s="79" t="s">
        <v>317</v>
      </c>
      <c r="I10987" s="81">
        <v>2088</v>
      </c>
      <c r="J10987" s="2">
        <f>VLOOKUP($F10987,Apoio!$A:$F,4,FALSE)</f>
        <v>22</v>
      </c>
      <c r="K10987" s="2">
        <f>VLOOKUP($F10987,Apoio!$A:$F,5,FALSE)</f>
        <v>1</v>
      </c>
      <c r="L10987" s="24" t="str">
        <f>VLOOKUP($F10987,Apoio!$A:$F,6,FALSE)</f>
        <v>São Paulo - TR</v>
      </c>
    </row>
    <row r="10988" spans="1:12" x14ac:dyDescent="0.25">
      <c r="A10988" s="79">
        <v>2024</v>
      </c>
      <c r="B10988" s="79" t="s">
        <v>379</v>
      </c>
      <c r="C10988" s="79" t="s">
        <v>514</v>
      </c>
      <c r="D10988" s="79" t="s">
        <v>45</v>
      </c>
      <c r="E10988" s="79" t="s">
        <v>295</v>
      </c>
      <c r="F10988" s="80">
        <v>21648</v>
      </c>
      <c r="G10988" s="35" t="str">
        <f>VLOOKUP(F10988,Apoio!A:B,2,FALSE)</f>
        <v>Turma Recursal</v>
      </c>
      <c r="H10988" s="79" t="s">
        <v>317</v>
      </c>
      <c r="I10988" s="81">
        <v>855</v>
      </c>
      <c r="J10988" s="2">
        <f>VLOOKUP($F10988,Apoio!$A:$F,4,FALSE)</f>
        <v>22</v>
      </c>
      <c r="K10988" s="2">
        <f>VLOOKUP($F10988,Apoio!$A:$F,5,FALSE)</f>
        <v>1</v>
      </c>
      <c r="L10988" s="24" t="str">
        <f>VLOOKUP($F10988,Apoio!$A:$F,6,FALSE)</f>
        <v>São Paulo - TR</v>
      </c>
    </row>
    <row r="10989" spans="1:12" x14ac:dyDescent="0.25">
      <c r="A10989" s="79">
        <v>2024</v>
      </c>
      <c r="B10989" s="79" t="s">
        <v>379</v>
      </c>
      <c r="C10989" s="79" t="s">
        <v>527</v>
      </c>
      <c r="D10989" s="79" t="s">
        <v>45</v>
      </c>
      <c r="E10989" s="79" t="s">
        <v>295</v>
      </c>
      <c r="F10989" s="80">
        <v>21649</v>
      </c>
      <c r="G10989" s="35" t="str">
        <f>VLOOKUP(F10989,Apoio!A:B,2,FALSE)</f>
        <v>Turma Recursal</v>
      </c>
      <c r="H10989" s="79" t="s">
        <v>318</v>
      </c>
      <c r="I10989" s="81">
        <v>2082</v>
      </c>
      <c r="J10989" s="2">
        <f>VLOOKUP($F10989,Apoio!$A:$F,4,FALSE)</f>
        <v>23</v>
      </c>
      <c r="K10989" s="2">
        <f>VLOOKUP($F10989,Apoio!$A:$F,5,FALSE)</f>
        <v>1</v>
      </c>
      <c r="L10989" s="24" t="str">
        <f>VLOOKUP($F10989,Apoio!$A:$F,6,FALSE)</f>
        <v>São Paulo - TR</v>
      </c>
    </row>
    <row r="10990" spans="1:12" x14ac:dyDescent="0.25">
      <c r="A10990" s="79">
        <v>2024</v>
      </c>
      <c r="B10990" s="79" t="s">
        <v>379</v>
      </c>
      <c r="C10990" s="79" t="s">
        <v>514</v>
      </c>
      <c r="D10990" s="79" t="s">
        <v>45</v>
      </c>
      <c r="E10990" s="79" t="s">
        <v>295</v>
      </c>
      <c r="F10990" s="80">
        <v>21649</v>
      </c>
      <c r="G10990" s="35" t="str">
        <f>VLOOKUP(F10990,Apoio!A:B,2,FALSE)</f>
        <v>Turma Recursal</v>
      </c>
      <c r="H10990" s="79" t="s">
        <v>318</v>
      </c>
      <c r="I10990" s="81">
        <v>925</v>
      </c>
      <c r="J10990" s="2">
        <f>VLOOKUP($F10990,Apoio!$A:$F,4,FALSE)</f>
        <v>23</v>
      </c>
      <c r="K10990" s="2">
        <f>VLOOKUP($F10990,Apoio!$A:$F,5,FALSE)</f>
        <v>1</v>
      </c>
      <c r="L10990" s="24" t="str">
        <f>VLOOKUP($F10990,Apoio!$A:$F,6,FALSE)</f>
        <v>São Paulo - TR</v>
      </c>
    </row>
    <row r="10991" spans="1:12" x14ac:dyDescent="0.25">
      <c r="A10991" s="79">
        <v>2024</v>
      </c>
      <c r="B10991" s="79" t="s">
        <v>379</v>
      </c>
      <c r="C10991" s="79" t="s">
        <v>527</v>
      </c>
      <c r="D10991" s="79" t="s">
        <v>45</v>
      </c>
      <c r="E10991" s="79" t="s">
        <v>295</v>
      </c>
      <c r="F10991" s="80">
        <v>21650</v>
      </c>
      <c r="G10991" s="35" t="str">
        <f>VLOOKUP(F10991,Apoio!A:B,2,FALSE)</f>
        <v>Turma Recursal</v>
      </c>
      <c r="H10991" s="79" t="s">
        <v>319</v>
      </c>
      <c r="I10991" s="81">
        <v>2313</v>
      </c>
      <c r="J10991" s="2">
        <f>VLOOKUP($F10991,Apoio!$A:$F,4,FALSE)</f>
        <v>24</v>
      </c>
      <c r="K10991" s="2">
        <f>VLOOKUP($F10991,Apoio!$A:$F,5,FALSE)</f>
        <v>1</v>
      </c>
      <c r="L10991" s="24" t="str">
        <f>VLOOKUP($F10991,Apoio!$A:$F,6,FALSE)</f>
        <v>São Paulo - TR</v>
      </c>
    </row>
    <row r="10992" spans="1:12" x14ac:dyDescent="0.25">
      <c r="A10992" s="79">
        <v>2024</v>
      </c>
      <c r="B10992" s="79" t="s">
        <v>379</v>
      </c>
      <c r="C10992" s="79" t="s">
        <v>514</v>
      </c>
      <c r="D10992" s="79" t="s">
        <v>45</v>
      </c>
      <c r="E10992" s="79" t="s">
        <v>295</v>
      </c>
      <c r="F10992" s="80">
        <v>21650</v>
      </c>
      <c r="G10992" s="35" t="str">
        <f>VLOOKUP(F10992,Apoio!A:B,2,FALSE)</f>
        <v>Turma Recursal</v>
      </c>
      <c r="H10992" s="79" t="s">
        <v>319</v>
      </c>
      <c r="I10992" s="81">
        <v>1233</v>
      </c>
      <c r="J10992" s="2">
        <f>VLOOKUP($F10992,Apoio!$A:$F,4,FALSE)</f>
        <v>24</v>
      </c>
      <c r="K10992" s="2">
        <f>VLOOKUP($F10992,Apoio!$A:$F,5,FALSE)</f>
        <v>1</v>
      </c>
      <c r="L10992" s="24" t="str">
        <f>VLOOKUP($F10992,Apoio!$A:$F,6,FALSE)</f>
        <v>São Paulo - TR</v>
      </c>
    </row>
    <row r="10993" spans="1:12" x14ac:dyDescent="0.25">
      <c r="A10993" s="79">
        <v>2024</v>
      </c>
      <c r="B10993" s="79" t="s">
        <v>379</v>
      </c>
      <c r="C10993" s="79" t="s">
        <v>527</v>
      </c>
      <c r="D10993" s="79" t="s">
        <v>45</v>
      </c>
      <c r="E10993" s="79" t="s">
        <v>295</v>
      </c>
      <c r="F10993" s="80">
        <v>21651</v>
      </c>
      <c r="G10993" s="35" t="str">
        <f>VLOOKUP(F10993,Apoio!A:B,2,FALSE)</f>
        <v>Turma Recursal</v>
      </c>
      <c r="H10993" s="79" t="s">
        <v>320</v>
      </c>
      <c r="I10993" s="81">
        <v>2252</v>
      </c>
      <c r="J10993" s="2">
        <f>VLOOKUP($F10993,Apoio!$A:$F,4,FALSE)</f>
        <v>25</v>
      </c>
      <c r="K10993" s="2">
        <f>VLOOKUP($F10993,Apoio!$A:$F,5,FALSE)</f>
        <v>1</v>
      </c>
      <c r="L10993" s="24" t="str">
        <f>VLOOKUP($F10993,Apoio!$A:$F,6,FALSE)</f>
        <v>São Paulo - TR</v>
      </c>
    </row>
    <row r="10994" spans="1:12" x14ac:dyDescent="0.25">
      <c r="A10994" s="79">
        <v>2024</v>
      </c>
      <c r="B10994" s="79" t="s">
        <v>379</v>
      </c>
      <c r="C10994" s="79" t="s">
        <v>514</v>
      </c>
      <c r="D10994" s="79" t="s">
        <v>45</v>
      </c>
      <c r="E10994" s="79" t="s">
        <v>295</v>
      </c>
      <c r="F10994" s="80">
        <v>21651</v>
      </c>
      <c r="G10994" s="35" t="str">
        <f>VLOOKUP(F10994,Apoio!A:B,2,FALSE)</f>
        <v>Turma Recursal</v>
      </c>
      <c r="H10994" s="79" t="s">
        <v>320</v>
      </c>
      <c r="I10994" s="81">
        <v>1041</v>
      </c>
      <c r="J10994" s="2">
        <f>VLOOKUP($F10994,Apoio!$A:$F,4,FALSE)</f>
        <v>25</v>
      </c>
      <c r="K10994" s="2">
        <f>VLOOKUP($F10994,Apoio!$A:$F,5,FALSE)</f>
        <v>1</v>
      </c>
      <c r="L10994" s="24" t="str">
        <f>VLOOKUP($F10994,Apoio!$A:$F,6,FALSE)</f>
        <v>São Paulo - TR</v>
      </c>
    </row>
    <row r="10995" spans="1:12" x14ac:dyDescent="0.25">
      <c r="A10995" s="79">
        <v>2024</v>
      </c>
      <c r="B10995" s="79" t="s">
        <v>379</v>
      </c>
      <c r="C10995" s="79" t="s">
        <v>527</v>
      </c>
      <c r="D10995" s="79" t="s">
        <v>45</v>
      </c>
      <c r="E10995" s="79" t="s">
        <v>295</v>
      </c>
      <c r="F10995" s="80">
        <v>21652</v>
      </c>
      <c r="G10995" s="35" t="str">
        <f>VLOOKUP(F10995,Apoio!A:B,2,FALSE)</f>
        <v>Turma Recursal</v>
      </c>
      <c r="H10995" s="79" t="s">
        <v>321</v>
      </c>
      <c r="I10995" s="81">
        <v>2292</v>
      </c>
      <c r="J10995" s="2">
        <f>VLOOKUP($F10995,Apoio!$A:$F,4,FALSE)</f>
        <v>26</v>
      </c>
      <c r="K10995" s="2">
        <f>VLOOKUP($F10995,Apoio!$A:$F,5,FALSE)</f>
        <v>1</v>
      </c>
      <c r="L10995" s="24" t="str">
        <f>VLOOKUP($F10995,Apoio!$A:$F,6,FALSE)</f>
        <v>São Paulo - TR</v>
      </c>
    </row>
    <row r="10996" spans="1:12" x14ac:dyDescent="0.25">
      <c r="A10996" s="79">
        <v>2024</v>
      </c>
      <c r="B10996" s="79" t="s">
        <v>379</v>
      </c>
      <c r="C10996" s="79" t="s">
        <v>514</v>
      </c>
      <c r="D10996" s="79" t="s">
        <v>45</v>
      </c>
      <c r="E10996" s="79" t="s">
        <v>295</v>
      </c>
      <c r="F10996" s="80">
        <v>21652</v>
      </c>
      <c r="G10996" s="35" t="str">
        <f>VLOOKUP(F10996,Apoio!A:B,2,FALSE)</f>
        <v>Turma Recursal</v>
      </c>
      <c r="H10996" s="79" t="s">
        <v>321</v>
      </c>
      <c r="I10996" s="81">
        <v>1336</v>
      </c>
      <c r="J10996" s="2">
        <f>VLOOKUP($F10996,Apoio!$A:$F,4,FALSE)</f>
        <v>26</v>
      </c>
      <c r="K10996" s="2">
        <f>VLOOKUP($F10996,Apoio!$A:$F,5,FALSE)</f>
        <v>1</v>
      </c>
      <c r="L10996" s="24" t="str">
        <f>VLOOKUP($F10996,Apoio!$A:$F,6,FALSE)</f>
        <v>São Paulo - TR</v>
      </c>
    </row>
    <row r="10997" spans="1:12" x14ac:dyDescent="0.25">
      <c r="A10997" s="79">
        <v>2024</v>
      </c>
      <c r="B10997" s="79" t="s">
        <v>379</v>
      </c>
      <c r="C10997" s="79" t="s">
        <v>527</v>
      </c>
      <c r="D10997" s="79" t="s">
        <v>45</v>
      </c>
      <c r="E10997" s="79" t="s">
        <v>295</v>
      </c>
      <c r="F10997" s="80">
        <v>21653</v>
      </c>
      <c r="G10997" s="35" t="str">
        <f>VLOOKUP(F10997,Apoio!A:B,2,FALSE)</f>
        <v>Turma Recursal</v>
      </c>
      <c r="H10997" s="79" t="s">
        <v>322</v>
      </c>
      <c r="I10997" s="81">
        <v>2702</v>
      </c>
      <c r="J10997" s="2">
        <f>VLOOKUP($F10997,Apoio!$A:$F,4,FALSE)</f>
        <v>27</v>
      </c>
      <c r="K10997" s="2">
        <f>VLOOKUP($F10997,Apoio!$A:$F,5,FALSE)</f>
        <v>1</v>
      </c>
      <c r="L10997" s="24" t="str">
        <f>VLOOKUP($F10997,Apoio!$A:$F,6,FALSE)</f>
        <v>São Paulo - TR</v>
      </c>
    </row>
    <row r="10998" spans="1:12" x14ac:dyDescent="0.25">
      <c r="A10998" s="79">
        <v>2024</v>
      </c>
      <c r="B10998" s="79" t="s">
        <v>379</v>
      </c>
      <c r="C10998" s="79" t="s">
        <v>514</v>
      </c>
      <c r="D10998" s="79" t="s">
        <v>45</v>
      </c>
      <c r="E10998" s="79" t="s">
        <v>295</v>
      </c>
      <c r="F10998" s="80">
        <v>21653</v>
      </c>
      <c r="G10998" s="35" t="str">
        <f>VLOOKUP(F10998,Apoio!A:B,2,FALSE)</f>
        <v>Turma Recursal</v>
      </c>
      <c r="H10998" s="79" t="s">
        <v>322</v>
      </c>
      <c r="I10998" s="81">
        <v>1356</v>
      </c>
      <c r="J10998" s="2">
        <f>VLOOKUP($F10998,Apoio!$A:$F,4,FALSE)</f>
        <v>27</v>
      </c>
      <c r="K10998" s="2">
        <f>VLOOKUP($F10998,Apoio!$A:$F,5,FALSE)</f>
        <v>1</v>
      </c>
      <c r="L10998" s="24" t="str">
        <f>VLOOKUP($F10998,Apoio!$A:$F,6,FALSE)</f>
        <v>São Paulo - TR</v>
      </c>
    </row>
    <row r="10999" spans="1:12" x14ac:dyDescent="0.25">
      <c r="A10999" s="79">
        <v>2024</v>
      </c>
      <c r="B10999" s="79" t="s">
        <v>379</v>
      </c>
      <c r="C10999" s="79" t="s">
        <v>527</v>
      </c>
      <c r="D10999" s="79" t="s">
        <v>45</v>
      </c>
      <c r="E10999" s="79" t="s">
        <v>295</v>
      </c>
      <c r="F10999" s="80">
        <v>21654</v>
      </c>
      <c r="G10999" s="35" t="str">
        <f>VLOOKUP(F10999,Apoio!A:B,2,FALSE)</f>
        <v>Turma Recursal</v>
      </c>
      <c r="H10999" s="79" t="s">
        <v>323</v>
      </c>
      <c r="I10999" s="81">
        <v>2473</v>
      </c>
      <c r="J10999" s="2">
        <f>VLOOKUP($F10999,Apoio!$A:$F,4,FALSE)</f>
        <v>28</v>
      </c>
      <c r="K10999" s="2">
        <f>VLOOKUP($F10999,Apoio!$A:$F,5,FALSE)</f>
        <v>1</v>
      </c>
      <c r="L10999" s="24" t="str">
        <f>VLOOKUP($F10999,Apoio!$A:$F,6,FALSE)</f>
        <v>São Paulo - TR</v>
      </c>
    </row>
    <row r="11000" spans="1:12" x14ac:dyDescent="0.25">
      <c r="A11000" s="79">
        <v>2024</v>
      </c>
      <c r="B11000" s="79" t="s">
        <v>379</v>
      </c>
      <c r="C11000" s="79" t="s">
        <v>514</v>
      </c>
      <c r="D11000" s="79" t="s">
        <v>45</v>
      </c>
      <c r="E11000" s="79" t="s">
        <v>295</v>
      </c>
      <c r="F11000" s="80">
        <v>21654</v>
      </c>
      <c r="G11000" s="35" t="str">
        <f>VLOOKUP(F11000,Apoio!A:B,2,FALSE)</f>
        <v>Turma Recursal</v>
      </c>
      <c r="H11000" s="79" t="s">
        <v>323</v>
      </c>
      <c r="I11000" s="81">
        <v>1414</v>
      </c>
      <c r="J11000" s="2">
        <f>VLOOKUP($F11000,Apoio!$A:$F,4,FALSE)</f>
        <v>28</v>
      </c>
      <c r="K11000" s="2">
        <f>VLOOKUP($F11000,Apoio!$A:$F,5,FALSE)</f>
        <v>1</v>
      </c>
      <c r="L11000" s="24" t="str">
        <f>VLOOKUP($F11000,Apoio!$A:$F,6,FALSE)</f>
        <v>São Paulo - TR</v>
      </c>
    </row>
    <row r="11001" spans="1:12" x14ac:dyDescent="0.25">
      <c r="A11001" s="79">
        <v>2024</v>
      </c>
      <c r="B11001" s="79" t="s">
        <v>379</v>
      </c>
      <c r="C11001" s="79" t="s">
        <v>527</v>
      </c>
      <c r="D11001" s="79" t="s">
        <v>45</v>
      </c>
      <c r="E11001" s="79" t="s">
        <v>295</v>
      </c>
      <c r="F11001" s="80">
        <v>21655</v>
      </c>
      <c r="G11001" s="35" t="str">
        <f>VLOOKUP(F11001,Apoio!A:B,2,FALSE)</f>
        <v>Turma Recursal</v>
      </c>
      <c r="H11001" s="79" t="s">
        <v>324</v>
      </c>
      <c r="I11001" s="81">
        <v>2171</v>
      </c>
      <c r="J11001" s="2">
        <f>VLOOKUP($F11001,Apoio!$A:$F,4,FALSE)</f>
        <v>29</v>
      </c>
      <c r="K11001" s="2">
        <f>VLOOKUP($F11001,Apoio!$A:$F,5,FALSE)</f>
        <v>1</v>
      </c>
      <c r="L11001" s="24" t="str">
        <f>VLOOKUP($F11001,Apoio!$A:$F,6,FALSE)</f>
        <v>São Paulo - TR</v>
      </c>
    </row>
    <row r="11002" spans="1:12" x14ac:dyDescent="0.25">
      <c r="A11002" s="79">
        <v>2024</v>
      </c>
      <c r="B11002" s="79" t="s">
        <v>379</v>
      </c>
      <c r="C11002" s="79" t="s">
        <v>514</v>
      </c>
      <c r="D11002" s="79" t="s">
        <v>45</v>
      </c>
      <c r="E11002" s="79" t="s">
        <v>295</v>
      </c>
      <c r="F11002" s="80">
        <v>21655</v>
      </c>
      <c r="G11002" s="35" t="str">
        <f>VLOOKUP(F11002,Apoio!A:B,2,FALSE)</f>
        <v>Turma Recursal</v>
      </c>
      <c r="H11002" s="79" t="s">
        <v>324</v>
      </c>
      <c r="I11002" s="81">
        <v>1232</v>
      </c>
      <c r="J11002" s="2">
        <f>VLOOKUP($F11002,Apoio!$A:$F,4,FALSE)</f>
        <v>29</v>
      </c>
      <c r="K11002" s="2">
        <f>VLOOKUP($F11002,Apoio!$A:$F,5,FALSE)</f>
        <v>1</v>
      </c>
      <c r="L11002" s="24" t="str">
        <f>VLOOKUP($F11002,Apoio!$A:$F,6,FALSE)</f>
        <v>São Paulo - TR</v>
      </c>
    </row>
    <row r="11003" spans="1:12" x14ac:dyDescent="0.25">
      <c r="A11003" s="79">
        <v>2024</v>
      </c>
      <c r="B11003" s="79" t="s">
        <v>379</v>
      </c>
      <c r="C11003" s="79" t="s">
        <v>527</v>
      </c>
      <c r="D11003" s="79" t="s">
        <v>45</v>
      </c>
      <c r="E11003" s="79" t="s">
        <v>295</v>
      </c>
      <c r="F11003" s="80">
        <v>21656</v>
      </c>
      <c r="G11003" s="35" t="str">
        <f>VLOOKUP(F11003,Apoio!A:B,2,FALSE)</f>
        <v>Turma Recursal</v>
      </c>
      <c r="H11003" s="79" t="s">
        <v>325</v>
      </c>
      <c r="I11003" s="81">
        <v>2525</v>
      </c>
      <c r="J11003" s="2">
        <f>VLOOKUP($F11003,Apoio!$A:$F,4,FALSE)</f>
        <v>30</v>
      </c>
      <c r="K11003" s="2">
        <f>VLOOKUP($F11003,Apoio!$A:$F,5,FALSE)</f>
        <v>1</v>
      </c>
      <c r="L11003" s="24" t="str">
        <f>VLOOKUP($F11003,Apoio!$A:$F,6,FALSE)</f>
        <v>São Paulo - TR</v>
      </c>
    </row>
    <row r="11004" spans="1:12" x14ac:dyDescent="0.25">
      <c r="A11004" s="79">
        <v>2024</v>
      </c>
      <c r="B11004" s="79" t="s">
        <v>379</v>
      </c>
      <c r="C11004" s="79" t="s">
        <v>514</v>
      </c>
      <c r="D11004" s="79" t="s">
        <v>45</v>
      </c>
      <c r="E11004" s="79" t="s">
        <v>295</v>
      </c>
      <c r="F11004" s="80">
        <v>21656</v>
      </c>
      <c r="G11004" s="35" t="str">
        <f>VLOOKUP(F11004,Apoio!A:B,2,FALSE)</f>
        <v>Turma Recursal</v>
      </c>
      <c r="H11004" s="79" t="s">
        <v>325</v>
      </c>
      <c r="I11004" s="81">
        <v>1180</v>
      </c>
      <c r="J11004" s="2">
        <f>VLOOKUP($F11004,Apoio!$A:$F,4,FALSE)</f>
        <v>30</v>
      </c>
      <c r="K11004" s="2">
        <f>VLOOKUP($F11004,Apoio!$A:$F,5,FALSE)</f>
        <v>1</v>
      </c>
      <c r="L11004" s="24" t="str">
        <f>VLOOKUP($F11004,Apoio!$A:$F,6,FALSE)</f>
        <v>São Paulo - TR</v>
      </c>
    </row>
    <row r="11005" spans="1:12" x14ac:dyDescent="0.25">
      <c r="A11005" s="79">
        <v>2024</v>
      </c>
      <c r="B11005" s="79" t="s">
        <v>379</v>
      </c>
      <c r="C11005" s="79" t="s">
        <v>527</v>
      </c>
      <c r="D11005" s="79" t="s">
        <v>45</v>
      </c>
      <c r="E11005" s="79" t="s">
        <v>295</v>
      </c>
      <c r="F11005" s="80">
        <v>21657</v>
      </c>
      <c r="G11005" s="35" t="str">
        <f>VLOOKUP(F11005,Apoio!A:B,2,FALSE)</f>
        <v>Turma Recursal</v>
      </c>
      <c r="H11005" s="79" t="s">
        <v>326</v>
      </c>
      <c r="I11005" s="81">
        <v>2444</v>
      </c>
      <c r="J11005" s="2">
        <f>VLOOKUP($F11005,Apoio!$A:$F,4,FALSE)</f>
        <v>31</v>
      </c>
      <c r="K11005" s="2">
        <f>VLOOKUP($F11005,Apoio!$A:$F,5,FALSE)</f>
        <v>1</v>
      </c>
      <c r="L11005" s="24" t="str">
        <f>VLOOKUP($F11005,Apoio!$A:$F,6,FALSE)</f>
        <v>São Paulo - TR</v>
      </c>
    </row>
    <row r="11006" spans="1:12" x14ac:dyDescent="0.25">
      <c r="A11006" s="79">
        <v>2024</v>
      </c>
      <c r="B11006" s="79" t="s">
        <v>379</v>
      </c>
      <c r="C11006" s="79" t="s">
        <v>514</v>
      </c>
      <c r="D11006" s="79" t="s">
        <v>45</v>
      </c>
      <c r="E11006" s="79" t="s">
        <v>295</v>
      </c>
      <c r="F11006" s="80">
        <v>21657</v>
      </c>
      <c r="G11006" s="35" t="str">
        <f>VLOOKUP(F11006,Apoio!A:B,2,FALSE)</f>
        <v>Turma Recursal</v>
      </c>
      <c r="H11006" s="79" t="s">
        <v>326</v>
      </c>
      <c r="I11006" s="81">
        <v>2111</v>
      </c>
      <c r="J11006" s="2">
        <f>VLOOKUP($F11006,Apoio!$A:$F,4,FALSE)</f>
        <v>31</v>
      </c>
      <c r="K11006" s="2">
        <f>VLOOKUP($F11006,Apoio!$A:$F,5,FALSE)</f>
        <v>1</v>
      </c>
      <c r="L11006" s="24" t="str">
        <f>VLOOKUP($F11006,Apoio!$A:$F,6,FALSE)</f>
        <v>São Paulo - TR</v>
      </c>
    </row>
    <row r="11007" spans="1:12" x14ac:dyDescent="0.25">
      <c r="A11007" s="79">
        <v>2024</v>
      </c>
      <c r="B11007" s="79" t="s">
        <v>379</v>
      </c>
      <c r="C11007" s="79" t="s">
        <v>527</v>
      </c>
      <c r="D11007" s="79" t="s">
        <v>45</v>
      </c>
      <c r="E11007" s="79" t="s">
        <v>295</v>
      </c>
      <c r="F11007" s="80">
        <v>21658</v>
      </c>
      <c r="G11007" s="35" t="str">
        <f>VLOOKUP(F11007,Apoio!A:B,2,FALSE)</f>
        <v>Turma Recursal</v>
      </c>
      <c r="H11007" s="79" t="s">
        <v>327</v>
      </c>
      <c r="I11007" s="81">
        <v>2290</v>
      </c>
      <c r="J11007" s="2">
        <f>VLOOKUP($F11007,Apoio!$A:$F,4,FALSE)</f>
        <v>32</v>
      </c>
      <c r="K11007" s="2">
        <f>VLOOKUP($F11007,Apoio!$A:$F,5,FALSE)</f>
        <v>1</v>
      </c>
      <c r="L11007" s="24" t="str">
        <f>VLOOKUP($F11007,Apoio!$A:$F,6,FALSE)</f>
        <v>São Paulo - TR</v>
      </c>
    </row>
    <row r="11008" spans="1:12" x14ac:dyDescent="0.25">
      <c r="A11008" s="79">
        <v>2024</v>
      </c>
      <c r="B11008" s="79" t="s">
        <v>379</v>
      </c>
      <c r="C11008" s="79" t="s">
        <v>514</v>
      </c>
      <c r="D11008" s="79" t="s">
        <v>45</v>
      </c>
      <c r="E11008" s="79" t="s">
        <v>295</v>
      </c>
      <c r="F11008" s="80">
        <v>21658</v>
      </c>
      <c r="G11008" s="35" t="str">
        <f>VLOOKUP(F11008,Apoio!A:B,2,FALSE)</f>
        <v>Turma Recursal</v>
      </c>
      <c r="H11008" s="79" t="s">
        <v>327</v>
      </c>
      <c r="I11008" s="81">
        <v>1530</v>
      </c>
      <c r="J11008" s="2">
        <f>VLOOKUP($F11008,Apoio!$A:$F,4,FALSE)</f>
        <v>32</v>
      </c>
      <c r="K11008" s="2">
        <f>VLOOKUP($F11008,Apoio!$A:$F,5,FALSE)</f>
        <v>1</v>
      </c>
      <c r="L11008" s="24" t="str">
        <f>VLOOKUP($F11008,Apoio!$A:$F,6,FALSE)</f>
        <v>São Paulo - TR</v>
      </c>
    </row>
    <row r="11009" spans="1:12" x14ac:dyDescent="0.25">
      <c r="A11009" s="79">
        <v>2024</v>
      </c>
      <c r="B11009" s="79" t="s">
        <v>379</v>
      </c>
      <c r="C11009" s="79" t="s">
        <v>527</v>
      </c>
      <c r="D11009" s="79" t="s">
        <v>45</v>
      </c>
      <c r="E11009" s="79" t="s">
        <v>295</v>
      </c>
      <c r="F11009" s="80">
        <v>21659</v>
      </c>
      <c r="G11009" s="35" t="str">
        <f>VLOOKUP(F11009,Apoio!A:B,2,FALSE)</f>
        <v>Turma Recursal</v>
      </c>
      <c r="H11009" s="79" t="s">
        <v>328</v>
      </c>
      <c r="I11009" s="81">
        <v>2081</v>
      </c>
      <c r="J11009" s="2">
        <f>VLOOKUP($F11009,Apoio!$A:$F,4,FALSE)</f>
        <v>33</v>
      </c>
      <c r="K11009" s="2">
        <f>VLOOKUP($F11009,Apoio!$A:$F,5,FALSE)</f>
        <v>1</v>
      </c>
      <c r="L11009" s="24" t="str">
        <f>VLOOKUP($F11009,Apoio!$A:$F,6,FALSE)</f>
        <v>São Paulo - TR</v>
      </c>
    </row>
    <row r="11010" spans="1:12" x14ac:dyDescent="0.25">
      <c r="A11010" s="79">
        <v>2024</v>
      </c>
      <c r="B11010" s="79" t="s">
        <v>379</v>
      </c>
      <c r="C11010" s="79" t="s">
        <v>514</v>
      </c>
      <c r="D11010" s="79" t="s">
        <v>45</v>
      </c>
      <c r="E11010" s="79" t="s">
        <v>295</v>
      </c>
      <c r="F11010" s="80">
        <v>21659</v>
      </c>
      <c r="G11010" s="35" t="str">
        <f>VLOOKUP(F11010,Apoio!A:B,2,FALSE)</f>
        <v>Turma Recursal</v>
      </c>
      <c r="H11010" s="79" t="s">
        <v>328</v>
      </c>
      <c r="I11010" s="81">
        <v>1316</v>
      </c>
      <c r="J11010" s="2">
        <f>VLOOKUP($F11010,Apoio!$A:$F,4,FALSE)</f>
        <v>33</v>
      </c>
      <c r="K11010" s="2">
        <f>VLOOKUP($F11010,Apoio!$A:$F,5,FALSE)</f>
        <v>1</v>
      </c>
      <c r="L11010" s="24" t="str">
        <f>VLOOKUP($F11010,Apoio!$A:$F,6,FALSE)</f>
        <v>São Paulo - TR</v>
      </c>
    </row>
    <row r="11011" spans="1:12" x14ac:dyDescent="0.25">
      <c r="A11011" s="79">
        <v>2024</v>
      </c>
      <c r="B11011" s="79" t="s">
        <v>379</v>
      </c>
      <c r="C11011" s="79" t="s">
        <v>527</v>
      </c>
      <c r="D11011" s="79" t="s">
        <v>45</v>
      </c>
      <c r="E11011" s="79" t="s">
        <v>295</v>
      </c>
      <c r="F11011" s="80">
        <v>72267</v>
      </c>
      <c r="G11011" s="35" t="str">
        <f>VLOOKUP(F11011,Apoio!A:B,2,FALSE)</f>
        <v>Turma Recursal</v>
      </c>
      <c r="H11011" s="79" t="s">
        <v>329</v>
      </c>
      <c r="I11011" s="81">
        <v>2068</v>
      </c>
      <c r="J11011" s="2">
        <f>VLOOKUP($F11011,Apoio!$A:$F,4,FALSE)</f>
        <v>34</v>
      </c>
      <c r="K11011" s="2">
        <f>VLOOKUP($F11011,Apoio!$A:$F,5,FALSE)</f>
        <v>1</v>
      </c>
      <c r="L11011" s="24" t="str">
        <f>VLOOKUP($F11011,Apoio!$A:$F,6,FALSE)</f>
        <v>São Paulo - TR</v>
      </c>
    </row>
    <row r="11012" spans="1:12" x14ac:dyDescent="0.25">
      <c r="A11012" s="79">
        <v>2024</v>
      </c>
      <c r="B11012" s="79" t="s">
        <v>379</v>
      </c>
      <c r="C11012" s="79" t="s">
        <v>514</v>
      </c>
      <c r="D11012" s="79" t="s">
        <v>45</v>
      </c>
      <c r="E11012" s="79" t="s">
        <v>295</v>
      </c>
      <c r="F11012" s="80">
        <v>72267</v>
      </c>
      <c r="G11012" s="35" t="str">
        <f>VLOOKUP(F11012,Apoio!A:B,2,FALSE)</f>
        <v>Turma Recursal</v>
      </c>
      <c r="H11012" s="79" t="s">
        <v>329</v>
      </c>
      <c r="I11012" s="81">
        <v>1039</v>
      </c>
      <c r="J11012" s="2">
        <f>VLOOKUP($F11012,Apoio!$A:$F,4,FALSE)</f>
        <v>34</v>
      </c>
      <c r="K11012" s="2">
        <f>VLOOKUP($F11012,Apoio!$A:$F,5,FALSE)</f>
        <v>1</v>
      </c>
      <c r="L11012" s="24" t="str">
        <f>VLOOKUP($F11012,Apoio!$A:$F,6,FALSE)</f>
        <v>São Paulo - TR</v>
      </c>
    </row>
    <row r="11013" spans="1:12" x14ac:dyDescent="0.25">
      <c r="A11013" s="79">
        <v>2024</v>
      </c>
      <c r="B11013" s="79" t="s">
        <v>379</v>
      </c>
      <c r="C11013" s="79" t="s">
        <v>527</v>
      </c>
      <c r="D11013" s="79" t="s">
        <v>45</v>
      </c>
      <c r="E11013" s="79" t="s">
        <v>295</v>
      </c>
      <c r="F11013" s="80">
        <v>72268</v>
      </c>
      <c r="G11013" s="35" t="str">
        <f>VLOOKUP(F11013,Apoio!A:B,2,FALSE)</f>
        <v>Turma Recursal</v>
      </c>
      <c r="H11013" s="79" t="s">
        <v>330</v>
      </c>
      <c r="I11013" s="81">
        <v>2526</v>
      </c>
      <c r="J11013" s="2">
        <f>VLOOKUP($F11013,Apoio!$A:$F,4,FALSE)</f>
        <v>35</v>
      </c>
      <c r="K11013" s="2">
        <f>VLOOKUP($F11013,Apoio!$A:$F,5,FALSE)</f>
        <v>1</v>
      </c>
      <c r="L11013" s="24" t="str">
        <f>VLOOKUP($F11013,Apoio!$A:$F,6,FALSE)</f>
        <v>São Paulo - TR</v>
      </c>
    </row>
    <row r="11014" spans="1:12" x14ac:dyDescent="0.25">
      <c r="A11014" s="79">
        <v>2024</v>
      </c>
      <c r="B11014" s="79" t="s">
        <v>379</v>
      </c>
      <c r="C11014" s="79" t="s">
        <v>514</v>
      </c>
      <c r="D11014" s="79" t="s">
        <v>45</v>
      </c>
      <c r="E11014" s="79" t="s">
        <v>295</v>
      </c>
      <c r="F11014" s="80">
        <v>72268</v>
      </c>
      <c r="G11014" s="35" t="str">
        <f>VLOOKUP(F11014,Apoio!A:B,2,FALSE)</f>
        <v>Turma Recursal</v>
      </c>
      <c r="H11014" s="79" t="s">
        <v>330</v>
      </c>
      <c r="I11014" s="81">
        <v>1440</v>
      </c>
      <c r="J11014" s="2">
        <f>VLOOKUP($F11014,Apoio!$A:$F,4,FALSE)</f>
        <v>35</v>
      </c>
      <c r="K11014" s="2">
        <f>VLOOKUP($F11014,Apoio!$A:$F,5,FALSE)</f>
        <v>1</v>
      </c>
      <c r="L11014" s="24" t="str">
        <f>VLOOKUP($F11014,Apoio!$A:$F,6,FALSE)</f>
        <v>São Paulo - TR</v>
      </c>
    </row>
    <row r="11015" spans="1:12" x14ac:dyDescent="0.25">
      <c r="A11015" s="79">
        <v>2024</v>
      </c>
      <c r="B11015" s="79" t="s">
        <v>379</v>
      </c>
      <c r="C11015" s="79" t="s">
        <v>527</v>
      </c>
      <c r="D11015" s="79" t="s">
        <v>45</v>
      </c>
      <c r="E11015" s="79" t="s">
        <v>295</v>
      </c>
      <c r="F11015" s="80">
        <v>72269</v>
      </c>
      <c r="G11015" s="35" t="str">
        <f>VLOOKUP(F11015,Apoio!A:B,2,FALSE)</f>
        <v>Turma Recursal</v>
      </c>
      <c r="H11015" s="79" t="s">
        <v>331</v>
      </c>
      <c r="I11015" s="81">
        <v>2943</v>
      </c>
      <c r="J11015" s="2">
        <f>VLOOKUP($F11015,Apoio!$A:$F,4,FALSE)</f>
        <v>36</v>
      </c>
      <c r="K11015" s="2">
        <f>VLOOKUP($F11015,Apoio!$A:$F,5,FALSE)</f>
        <v>1</v>
      </c>
      <c r="L11015" s="24" t="str">
        <f>VLOOKUP($F11015,Apoio!$A:$F,6,FALSE)</f>
        <v>São Paulo - TR</v>
      </c>
    </row>
    <row r="11016" spans="1:12" x14ac:dyDescent="0.25">
      <c r="A11016" s="79">
        <v>2024</v>
      </c>
      <c r="B11016" s="79" t="s">
        <v>379</v>
      </c>
      <c r="C11016" s="79" t="s">
        <v>514</v>
      </c>
      <c r="D11016" s="79" t="s">
        <v>45</v>
      </c>
      <c r="E11016" s="79" t="s">
        <v>295</v>
      </c>
      <c r="F11016" s="80">
        <v>72269</v>
      </c>
      <c r="G11016" s="35" t="str">
        <f>VLOOKUP(F11016,Apoio!A:B,2,FALSE)</f>
        <v>Turma Recursal</v>
      </c>
      <c r="H11016" s="79" t="s">
        <v>331</v>
      </c>
      <c r="I11016" s="81">
        <v>3928</v>
      </c>
      <c r="J11016" s="2">
        <f>VLOOKUP($F11016,Apoio!$A:$F,4,FALSE)</f>
        <v>36</v>
      </c>
      <c r="K11016" s="2">
        <f>VLOOKUP($F11016,Apoio!$A:$F,5,FALSE)</f>
        <v>1</v>
      </c>
      <c r="L11016" s="24" t="str">
        <f>VLOOKUP($F11016,Apoio!$A:$F,6,FALSE)</f>
        <v>São Paulo - TR</v>
      </c>
    </row>
    <row r="11017" spans="1:12" x14ac:dyDescent="0.25">
      <c r="A11017" s="79">
        <v>2024</v>
      </c>
      <c r="B11017" s="79" t="s">
        <v>379</v>
      </c>
      <c r="C11017" s="79" t="s">
        <v>527</v>
      </c>
      <c r="D11017" s="79" t="s">
        <v>45</v>
      </c>
      <c r="E11017" s="79" t="s">
        <v>295</v>
      </c>
      <c r="F11017" s="80">
        <v>72270</v>
      </c>
      <c r="G11017" s="35" t="str">
        <f>VLOOKUP(F11017,Apoio!A:B,2,FALSE)</f>
        <v>Turma Recursal</v>
      </c>
      <c r="H11017" s="79" t="s">
        <v>332</v>
      </c>
      <c r="I11017" s="81">
        <v>3084</v>
      </c>
      <c r="J11017" s="2">
        <f>VLOOKUP($F11017,Apoio!$A:$F,4,FALSE)</f>
        <v>37</v>
      </c>
      <c r="K11017" s="2">
        <f>VLOOKUP($F11017,Apoio!$A:$F,5,FALSE)</f>
        <v>1</v>
      </c>
      <c r="L11017" s="24" t="str">
        <f>VLOOKUP($F11017,Apoio!$A:$F,6,FALSE)</f>
        <v>São Paulo - TR</v>
      </c>
    </row>
    <row r="11018" spans="1:12" x14ac:dyDescent="0.25">
      <c r="A11018" s="79">
        <v>2024</v>
      </c>
      <c r="B11018" s="79" t="s">
        <v>379</v>
      </c>
      <c r="C11018" s="79" t="s">
        <v>514</v>
      </c>
      <c r="D11018" s="79" t="s">
        <v>45</v>
      </c>
      <c r="E11018" s="79" t="s">
        <v>295</v>
      </c>
      <c r="F11018" s="80">
        <v>72270</v>
      </c>
      <c r="G11018" s="35" t="str">
        <f>VLOOKUP(F11018,Apoio!A:B,2,FALSE)</f>
        <v>Turma Recursal</v>
      </c>
      <c r="H11018" s="79" t="s">
        <v>332</v>
      </c>
      <c r="I11018" s="81">
        <v>1475</v>
      </c>
      <c r="J11018" s="2">
        <f>VLOOKUP($F11018,Apoio!$A:$F,4,FALSE)</f>
        <v>37</v>
      </c>
      <c r="K11018" s="2">
        <f>VLOOKUP($F11018,Apoio!$A:$F,5,FALSE)</f>
        <v>1</v>
      </c>
      <c r="L11018" s="24" t="str">
        <f>VLOOKUP($F11018,Apoio!$A:$F,6,FALSE)</f>
        <v>São Paulo - TR</v>
      </c>
    </row>
    <row r="11019" spans="1:12" x14ac:dyDescent="0.25">
      <c r="A11019" s="79">
        <v>2024</v>
      </c>
      <c r="B11019" s="79" t="s">
        <v>379</v>
      </c>
      <c r="C11019" s="79" t="s">
        <v>527</v>
      </c>
      <c r="D11019" s="79" t="s">
        <v>45</v>
      </c>
      <c r="E11019" s="79" t="s">
        <v>295</v>
      </c>
      <c r="F11019" s="80">
        <v>72271</v>
      </c>
      <c r="G11019" s="35" t="str">
        <f>VLOOKUP(F11019,Apoio!A:B,2,FALSE)</f>
        <v>Turma Recursal</v>
      </c>
      <c r="H11019" s="79" t="s">
        <v>333</v>
      </c>
      <c r="I11019" s="81">
        <v>2763</v>
      </c>
      <c r="J11019" s="2">
        <f>VLOOKUP($F11019,Apoio!$A:$F,4,FALSE)</f>
        <v>38</v>
      </c>
      <c r="K11019" s="2">
        <f>VLOOKUP($F11019,Apoio!$A:$F,5,FALSE)</f>
        <v>1</v>
      </c>
      <c r="L11019" s="24" t="str">
        <f>VLOOKUP($F11019,Apoio!$A:$F,6,FALSE)</f>
        <v>São Paulo - TR</v>
      </c>
    </row>
    <row r="11020" spans="1:12" x14ac:dyDescent="0.25">
      <c r="A11020" s="79">
        <v>2024</v>
      </c>
      <c r="B11020" s="79" t="s">
        <v>379</v>
      </c>
      <c r="C11020" s="79" t="s">
        <v>514</v>
      </c>
      <c r="D11020" s="79" t="s">
        <v>45</v>
      </c>
      <c r="E11020" s="79" t="s">
        <v>295</v>
      </c>
      <c r="F11020" s="80">
        <v>72271</v>
      </c>
      <c r="G11020" s="35" t="str">
        <f>VLOOKUP(F11020,Apoio!A:B,2,FALSE)</f>
        <v>Turma Recursal</v>
      </c>
      <c r="H11020" s="79" t="s">
        <v>333</v>
      </c>
      <c r="I11020" s="81">
        <v>1314</v>
      </c>
      <c r="J11020" s="2">
        <f>VLOOKUP($F11020,Apoio!$A:$F,4,FALSE)</f>
        <v>38</v>
      </c>
      <c r="K11020" s="2">
        <f>VLOOKUP($F11020,Apoio!$A:$F,5,FALSE)</f>
        <v>1</v>
      </c>
      <c r="L11020" s="24" t="str">
        <f>VLOOKUP($F11020,Apoio!$A:$F,6,FALSE)</f>
        <v>São Paulo - TR</v>
      </c>
    </row>
    <row r="11021" spans="1:12" x14ac:dyDescent="0.25">
      <c r="A11021" s="79">
        <v>2024</v>
      </c>
      <c r="B11021" s="79" t="s">
        <v>379</v>
      </c>
      <c r="C11021" s="79" t="s">
        <v>527</v>
      </c>
      <c r="D11021" s="79" t="s">
        <v>45</v>
      </c>
      <c r="E11021" s="79" t="s">
        <v>295</v>
      </c>
      <c r="F11021" s="80">
        <v>72272</v>
      </c>
      <c r="G11021" s="35" t="str">
        <f>VLOOKUP(F11021,Apoio!A:B,2,FALSE)</f>
        <v>Turma Recursal</v>
      </c>
      <c r="H11021" s="79" t="s">
        <v>334</v>
      </c>
      <c r="I11021" s="81">
        <v>2769</v>
      </c>
      <c r="J11021" s="2">
        <f>VLOOKUP($F11021,Apoio!$A:$F,4,FALSE)</f>
        <v>39</v>
      </c>
      <c r="K11021" s="2">
        <f>VLOOKUP($F11021,Apoio!$A:$F,5,FALSE)</f>
        <v>1</v>
      </c>
      <c r="L11021" s="24" t="str">
        <f>VLOOKUP($F11021,Apoio!$A:$F,6,FALSE)</f>
        <v>São Paulo - TR</v>
      </c>
    </row>
    <row r="11022" spans="1:12" x14ac:dyDescent="0.25">
      <c r="A11022" s="79">
        <v>2024</v>
      </c>
      <c r="B11022" s="79" t="s">
        <v>379</v>
      </c>
      <c r="C11022" s="79" t="s">
        <v>514</v>
      </c>
      <c r="D11022" s="79" t="s">
        <v>45</v>
      </c>
      <c r="E11022" s="79" t="s">
        <v>295</v>
      </c>
      <c r="F11022" s="80">
        <v>72272</v>
      </c>
      <c r="G11022" s="35" t="str">
        <f>VLOOKUP(F11022,Apoio!A:B,2,FALSE)</f>
        <v>Turma Recursal</v>
      </c>
      <c r="H11022" s="79" t="s">
        <v>334</v>
      </c>
      <c r="I11022" s="81">
        <v>1936</v>
      </c>
      <c r="J11022" s="2">
        <f>VLOOKUP($F11022,Apoio!$A:$F,4,FALSE)</f>
        <v>39</v>
      </c>
      <c r="K11022" s="2">
        <f>VLOOKUP($F11022,Apoio!$A:$F,5,FALSE)</f>
        <v>1</v>
      </c>
      <c r="L11022" s="24" t="str">
        <f>VLOOKUP($F11022,Apoio!$A:$F,6,FALSE)</f>
        <v>São Paulo - TR</v>
      </c>
    </row>
    <row r="11023" spans="1:12" x14ac:dyDescent="0.25">
      <c r="A11023" s="79">
        <v>2024</v>
      </c>
      <c r="B11023" s="79" t="s">
        <v>379</v>
      </c>
      <c r="C11023" s="79" t="s">
        <v>527</v>
      </c>
      <c r="D11023" s="79" t="s">
        <v>45</v>
      </c>
      <c r="E11023" s="79" t="s">
        <v>295</v>
      </c>
      <c r="F11023" s="80">
        <v>74901</v>
      </c>
      <c r="G11023" s="35" t="str">
        <f>VLOOKUP(F11023,Apoio!A:B,2,FALSE)</f>
        <v>Turma Recursal</v>
      </c>
      <c r="H11023" s="79" t="s">
        <v>335</v>
      </c>
      <c r="I11023" s="81">
        <v>2257</v>
      </c>
      <c r="J11023" s="2">
        <f>VLOOKUP($F11023,Apoio!$A:$F,4,FALSE)</f>
        <v>40</v>
      </c>
      <c r="K11023" s="2">
        <f>VLOOKUP($F11023,Apoio!$A:$F,5,FALSE)</f>
        <v>1</v>
      </c>
      <c r="L11023" s="24" t="str">
        <f>VLOOKUP($F11023,Apoio!$A:$F,6,FALSE)</f>
        <v>São Paulo - TR</v>
      </c>
    </row>
    <row r="11024" spans="1:12" x14ac:dyDescent="0.25">
      <c r="A11024" s="79">
        <v>2024</v>
      </c>
      <c r="B11024" s="79" t="s">
        <v>379</v>
      </c>
      <c r="C11024" s="79" t="s">
        <v>514</v>
      </c>
      <c r="D11024" s="79" t="s">
        <v>45</v>
      </c>
      <c r="E11024" s="79" t="s">
        <v>295</v>
      </c>
      <c r="F11024" s="80">
        <v>74901</v>
      </c>
      <c r="G11024" s="35" t="str">
        <f>VLOOKUP(F11024,Apoio!A:B,2,FALSE)</f>
        <v>Turma Recursal</v>
      </c>
      <c r="H11024" s="79" t="s">
        <v>335</v>
      </c>
      <c r="I11024" s="81">
        <v>1084</v>
      </c>
      <c r="J11024" s="2">
        <f>VLOOKUP($F11024,Apoio!$A:$F,4,FALSE)</f>
        <v>40</v>
      </c>
      <c r="K11024" s="2">
        <f>VLOOKUP($F11024,Apoio!$A:$F,5,FALSE)</f>
        <v>1</v>
      </c>
      <c r="L11024" s="24" t="str">
        <f>VLOOKUP($F11024,Apoio!$A:$F,6,FALSE)</f>
        <v>São Paulo - TR</v>
      </c>
    </row>
    <row r="11025" spans="1:12" x14ac:dyDescent="0.25">
      <c r="A11025" s="79">
        <v>2024</v>
      </c>
      <c r="B11025" s="79" t="s">
        <v>379</v>
      </c>
      <c r="C11025" s="79" t="s">
        <v>527</v>
      </c>
      <c r="D11025" s="79" t="s">
        <v>45</v>
      </c>
      <c r="E11025" s="79" t="s">
        <v>295</v>
      </c>
      <c r="F11025" s="80">
        <v>74902</v>
      </c>
      <c r="G11025" s="35" t="str">
        <f>VLOOKUP(F11025,Apoio!A:B,2,FALSE)</f>
        <v>Turma Recursal</v>
      </c>
      <c r="H11025" s="79" t="s">
        <v>336</v>
      </c>
      <c r="I11025" s="81">
        <v>2500</v>
      </c>
      <c r="J11025" s="2">
        <f>VLOOKUP($F11025,Apoio!$A:$F,4,FALSE)</f>
        <v>41</v>
      </c>
      <c r="K11025" s="2">
        <f>VLOOKUP($F11025,Apoio!$A:$F,5,FALSE)</f>
        <v>1</v>
      </c>
      <c r="L11025" s="24" t="str">
        <f>VLOOKUP($F11025,Apoio!$A:$F,6,FALSE)</f>
        <v>São Paulo - TR</v>
      </c>
    </row>
    <row r="11026" spans="1:12" x14ac:dyDescent="0.25">
      <c r="A11026" s="79">
        <v>2024</v>
      </c>
      <c r="B11026" s="79" t="s">
        <v>379</v>
      </c>
      <c r="C11026" s="79" t="s">
        <v>514</v>
      </c>
      <c r="D11026" s="79" t="s">
        <v>45</v>
      </c>
      <c r="E11026" s="79" t="s">
        <v>295</v>
      </c>
      <c r="F11026" s="80">
        <v>74902</v>
      </c>
      <c r="G11026" s="35" t="str">
        <f>VLOOKUP(F11026,Apoio!A:B,2,FALSE)</f>
        <v>Turma Recursal</v>
      </c>
      <c r="H11026" s="79" t="s">
        <v>336</v>
      </c>
      <c r="I11026" s="81">
        <v>892</v>
      </c>
      <c r="J11026" s="2">
        <f>VLOOKUP($F11026,Apoio!$A:$F,4,FALSE)</f>
        <v>41</v>
      </c>
      <c r="K11026" s="2">
        <f>VLOOKUP($F11026,Apoio!$A:$F,5,FALSE)</f>
        <v>1</v>
      </c>
      <c r="L11026" s="24" t="str">
        <f>VLOOKUP($F11026,Apoio!$A:$F,6,FALSE)</f>
        <v>São Paulo - TR</v>
      </c>
    </row>
    <row r="11027" spans="1:12" x14ac:dyDescent="0.25">
      <c r="A11027" s="79">
        <v>2024</v>
      </c>
      <c r="B11027" s="79" t="s">
        <v>379</v>
      </c>
      <c r="C11027" s="79" t="s">
        <v>527</v>
      </c>
      <c r="D11027" s="79" t="s">
        <v>45</v>
      </c>
      <c r="E11027" s="79" t="s">
        <v>295</v>
      </c>
      <c r="F11027" s="80">
        <v>74903</v>
      </c>
      <c r="G11027" s="35" t="str">
        <f>VLOOKUP(F11027,Apoio!A:B,2,FALSE)</f>
        <v>Turma Recursal</v>
      </c>
      <c r="H11027" s="79" t="s">
        <v>337</v>
      </c>
      <c r="I11027" s="81">
        <v>2334</v>
      </c>
      <c r="J11027" s="2">
        <f>VLOOKUP($F11027,Apoio!$A:$F,4,FALSE)</f>
        <v>42</v>
      </c>
      <c r="K11027" s="2">
        <f>VLOOKUP($F11027,Apoio!$A:$F,5,FALSE)</f>
        <v>1</v>
      </c>
      <c r="L11027" s="24" t="str">
        <f>VLOOKUP($F11027,Apoio!$A:$F,6,FALSE)</f>
        <v>São Paulo - TR</v>
      </c>
    </row>
    <row r="11028" spans="1:12" x14ac:dyDescent="0.25">
      <c r="A11028" s="79">
        <v>2024</v>
      </c>
      <c r="B11028" s="79" t="s">
        <v>379</v>
      </c>
      <c r="C11028" s="79" t="s">
        <v>514</v>
      </c>
      <c r="D11028" s="79" t="s">
        <v>45</v>
      </c>
      <c r="E11028" s="79" t="s">
        <v>295</v>
      </c>
      <c r="F11028" s="80">
        <v>74903</v>
      </c>
      <c r="G11028" s="35" t="str">
        <f>VLOOKUP(F11028,Apoio!A:B,2,FALSE)</f>
        <v>Turma Recursal</v>
      </c>
      <c r="H11028" s="79" t="s">
        <v>337</v>
      </c>
      <c r="I11028" s="81">
        <v>1079</v>
      </c>
      <c r="J11028" s="2">
        <f>VLOOKUP($F11028,Apoio!$A:$F,4,FALSE)</f>
        <v>42</v>
      </c>
      <c r="K11028" s="2">
        <f>VLOOKUP($F11028,Apoio!$A:$F,5,FALSE)</f>
        <v>1</v>
      </c>
      <c r="L11028" s="24" t="str">
        <f>VLOOKUP($F11028,Apoio!$A:$F,6,FALSE)</f>
        <v>São Paulo - TR</v>
      </c>
    </row>
    <row r="11029" spans="1:12" x14ac:dyDescent="0.25">
      <c r="A11029" s="79">
        <v>2024</v>
      </c>
      <c r="B11029" s="79" t="s">
        <v>379</v>
      </c>
      <c r="C11029" s="79" t="s">
        <v>527</v>
      </c>
      <c r="D11029" s="79" t="s">
        <v>45</v>
      </c>
      <c r="E11029" s="79" t="s">
        <v>295</v>
      </c>
      <c r="F11029" s="80">
        <v>74904</v>
      </c>
      <c r="G11029" s="35" t="str">
        <f>VLOOKUP(F11029,Apoio!A:B,2,FALSE)</f>
        <v>Turma Recursal</v>
      </c>
      <c r="H11029" s="79" t="s">
        <v>338</v>
      </c>
      <c r="I11029" s="81">
        <v>2708</v>
      </c>
      <c r="J11029" s="2">
        <f>VLOOKUP($F11029,Apoio!$A:$F,4,FALSE)</f>
        <v>43</v>
      </c>
      <c r="K11029" s="2">
        <f>VLOOKUP($F11029,Apoio!$A:$F,5,FALSE)</f>
        <v>1</v>
      </c>
      <c r="L11029" s="24" t="str">
        <f>VLOOKUP($F11029,Apoio!$A:$F,6,FALSE)</f>
        <v>São Paulo - TR</v>
      </c>
    </row>
    <row r="11030" spans="1:12" x14ac:dyDescent="0.25">
      <c r="A11030" s="79">
        <v>2024</v>
      </c>
      <c r="B11030" s="79" t="s">
        <v>379</v>
      </c>
      <c r="C11030" s="79" t="s">
        <v>514</v>
      </c>
      <c r="D11030" s="79" t="s">
        <v>45</v>
      </c>
      <c r="E11030" s="79" t="s">
        <v>295</v>
      </c>
      <c r="F11030" s="80">
        <v>74904</v>
      </c>
      <c r="G11030" s="35" t="str">
        <f>VLOOKUP(F11030,Apoio!A:B,2,FALSE)</f>
        <v>Turma Recursal</v>
      </c>
      <c r="H11030" s="79" t="s">
        <v>338</v>
      </c>
      <c r="I11030" s="81">
        <v>2140</v>
      </c>
      <c r="J11030" s="2">
        <f>VLOOKUP($F11030,Apoio!$A:$F,4,FALSE)</f>
        <v>43</v>
      </c>
      <c r="K11030" s="2">
        <f>VLOOKUP($F11030,Apoio!$A:$F,5,FALSE)</f>
        <v>1</v>
      </c>
      <c r="L11030" s="24" t="str">
        <f>VLOOKUP($F11030,Apoio!$A:$F,6,FALSE)</f>
        <v>São Paulo - TR</v>
      </c>
    </row>
    <row r="11031" spans="1:12" x14ac:dyDescent="0.25">
      <c r="A11031" s="79">
        <v>2024</v>
      </c>
      <c r="B11031" s="79" t="s">
        <v>379</v>
      </c>
      <c r="C11031" s="79" t="s">
        <v>527</v>
      </c>
      <c r="D11031" s="79" t="s">
        <v>45</v>
      </c>
      <c r="E11031" s="79" t="s">
        <v>295</v>
      </c>
      <c r="F11031" s="80">
        <v>74905</v>
      </c>
      <c r="G11031" s="35" t="str">
        <f>VLOOKUP(F11031,Apoio!A:B,2,FALSE)</f>
        <v>Turma Recursal</v>
      </c>
      <c r="H11031" s="79" t="s">
        <v>339</v>
      </c>
      <c r="I11031" s="81">
        <v>2269</v>
      </c>
      <c r="J11031" s="2">
        <f>VLOOKUP($F11031,Apoio!$A:$F,4,FALSE)</f>
        <v>44</v>
      </c>
      <c r="K11031" s="2">
        <f>VLOOKUP($F11031,Apoio!$A:$F,5,FALSE)</f>
        <v>1</v>
      </c>
      <c r="L11031" s="24" t="str">
        <f>VLOOKUP($F11031,Apoio!$A:$F,6,FALSE)</f>
        <v>São Paulo - TR</v>
      </c>
    </row>
    <row r="11032" spans="1:12" x14ac:dyDescent="0.25">
      <c r="A11032" s="79">
        <v>2024</v>
      </c>
      <c r="B11032" s="79" t="s">
        <v>379</v>
      </c>
      <c r="C11032" s="79" t="s">
        <v>514</v>
      </c>
      <c r="D11032" s="79" t="s">
        <v>45</v>
      </c>
      <c r="E11032" s="79" t="s">
        <v>295</v>
      </c>
      <c r="F11032" s="80">
        <v>74905</v>
      </c>
      <c r="G11032" s="35" t="str">
        <f>VLOOKUP(F11032,Apoio!A:B,2,FALSE)</f>
        <v>Turma Recursal</v>
      </c>
      <c r="H11032" s="79" t="s">
        <v>339</v>
      </c>
      <c r="I11032" s="81">
        <v>1014</v>
      </c>
      <c r="J11032" s="2">
        <f>VLOOKUP($F11032,Apoio!$A:$F,4,FALSE)</f>
        <v>44</v>
      </c>
      <c r="K11032" s="2">
        <f>VLOOKUP($F11032,Apoio!$A:$F,5,FALSE)</f>
        <v>1</v>
      </c>
      <c r="L11032" s="24" t="str">
        <f>VLOOKUP($F11032,Apoio!$A:$F,6,FALSE)</f>
        <v>São Paulo - TR</v>
      </c>
    </row>
    <row r="11033" spans="1:12" x14ac:dyDescent="0.25">
      <c r="A11033" s="79">
        <v>2024</v>
      </c>
      <c r="B11033" s="79" t="s">
        <v>379</v>
      </c>
      <c r="C11033" s="79" t="s">
        <v>527</v>
      </c>
      <c r="D11033" s="79" t="s">
        <v>45</v>
      </c>
      <c r="E11033" s="79" t="s">
        <v>295</v>
      </c>
      <c r="F11033" s="80">
        <v>74906</v>
      </c>
      <c r="G11033" s="35" t="str">
        <f>VLOOKUP(F11033,Apoio!A:B,2,FALSE)</f>
        <v>Turma Recursal</v>
      </c>
      <c r="H11033" s="79" t="s">
        <v>340</v>
      </c>
      <c r="I11033" s="81">
        <v>2573</v>
      </c>
      <c r="J11033" s="2">
        <f>VLOOKUP($F11033,Apoio!$A:$F,4,FALSE)</f>
        <v>45</v>
      </c>
      <c r="K11033" s="2">
        <f>VLOOKUP($F11033,Apoio!$A:$F,5,FALSE)</f>
        <v>1</v>
      </c>
      <c r="L11033" s="24" t="str">
        <f>VLOOKUP($F11033,Apoio!$A:$F,6,FALSE)</f>
        <v>São Paulo - TR</v>
      </c>
    </row>
    <row r="11034" spans="1:12" x14ac:dyDescent="0.25">
      <c r="A11034" s="79">
        <v>2024</v>
      </c>
      <c r="B11034" s="79" t="s">
        <v>379</v>
      </c>
      <c r="C11034" s="79" t="s">
        <v>514</v>
      </c>
      <c r="D11034" s="79" t="s">
        <v>45</v>
      </c>
      <c r="E11034" s="79" t="s">
        <v>295</v>
      </c>
      <c r="F11034" s="80">
        <v>74906</v>
      </c>
      <c r="G11034" s="35" t="str">
        <f>VLOOKUP(F11034,Apoio!A:B,2,FALSE)</f>
        <v>Turma Recursal</v>
      </c>
      <c r="H11034" s="79" t="s">
        <v>340</v>
      </c>
      <c r="I11034" s="81">
        <v>2109</v>
      </c>
      <c r="J11034" s="2">
        <f>VLOOKUP($F11034,Apoio!$A:$F,4,FALSE)</f>
        <v>45</v>
      </c>
      <c r="K11034" s="2">
        <f>VLOOKUP($F11034,Apoio!$A:$F,5,FALSE)</f>
        <v>1</v>
      </c>
      <c r="L11034" s="24" t="str">
        <f>VLOOKUP($F11034,Apoio!$A:$F,6,FALSE)</f>
        <v>São Paulo - TR</v>
      </c>
    </row>
    <row r="11035" spans="1:12" x14ac:dyDescent="0.25">
      <c r="A11035" s="99">
        <v>2024</v>
      </c>
      <c r="B11035" s="99" t="s">
        <v>373</v>
      </c>
      <c r="C11035" s="99" t="s">
        <v>10</v>
      </c>
      <c r="D11035" s="99" t="s">
        <v>11</v>
      </c>
      <c r="E11035" s="99" t="s">
        <v>12</v>
      </c>
      <c r="F11035" s="100">
        <v>12961</v>
      </c>
      <c r="G11035" s="35" t="str">
        <f>VLOOKUP(F11035,Apoio!A:B,2,FALSE)</f>
        <v>Vara Federal</v>
      </c>
      <c r="H11035" s="99" t="s">
        <v>14</v>
      </c>
      <c r="I11035" s="101">
        <v>202</v>
      </c>
      <c r="J11035" s="2">
        <f>VLOOKUP($F11035,Apoio!$A:$F,4,FALSE)</f>
        <v>1</v>
      </c>
      <c r="K11035" s="2">
        <f>VLOOKUP($F11035,Apoio!$A:$F,5,FALSE)</f>
        <v>1</v>
      </c>
      <c r="L11035" s="24" t="str">
        <f>VLOOKUP($F11035,Apoio!$A:$F,6,FALSE)</f>
        <v>Campo Grande</v>
      </c>
    </row>
    <row r="11036" spans="1:12" x14ac:dyDescent="0.25">
      <c r="A11036" s="99">
        <v>2024</v>
      </c>
      <c r="B11036" s="99" t="s">
        <v>373</v>
      </c>
      <c r="C11036" s="99" t="s">
        <v>10</v>
      </c>
      <c r="D11036" s="99" t="s">
        <v>11</v>
      </c>
      <c r="E11036" s="99" t="s">
        <v>12</v>
      </c>
      <c r="F11036" s="100">
        <v>14054</v>
      </c>
      <c r="G11036" s="35" t="str">
        <f>VLOOKUP(F11036,Apoio!A:B,2,FALSE)</f>
        <v>Juizado</v>
      </c>
      <c r="H11036" s="99" t="s">
        <v>16</v>
      </c>
      <c r="I11036" s="101">
        <v>536</v>
      </c>
      <c r="J11036" s="2">
        <f>VLOOKUP($F11036,Apoio!$A:$F,4,FALSE)</f>
        <v>1</v>
      </c>
      <c r="K11036" s="2">
        <f>VLOOKUP($F11036,Apoio!$A:$F,5,FALSE)</f>
        <v>1</v>
      </c>
      <c r="L11036" s="24" t="str">
        <f>VLOOKUP($F11036,Apoio!$A:$F,6,FALSE)</f>
        <v>Campo Grande - JEF</v>
      </c>
    </row>
    <row r="11037" spans="1:12" x14ac:dyDescent="0.25">
      <c r="A11037" s="99">
        <v>2024</v>
      </c>
      <c r="B11037" s="99" t="s">
        <v>373</v>
      </c>
      <c r="C11037" s="99" t="s">
        <v>10</v>
      </c>
      <c r="D11037" s="99" t="s">
        <v>11</v>
      </c>
      <c r="E11037" s="99" t="s">
        <v>12</v>
      </c>
      <c r="F11037" s="100">
        <v>12962</v>
      </c>
      <c r="G11037" s="35" t="str">
        <f>VLOOKUP(F11037,Apoio!A:B,2,FALSE)</f>
        <v>Vara Federal</v>
      </c>
      <c r="H11037" s="99" t="s">
        <v>17</v>
      </c>
      <c r="I11037" s="101">
        <v>188</v>
      </c>
      <c r="J11037" s="2">
        <f>VLOOKUP($F11037,Apoio!$A:$F,4,FALSE)</f>
        <v>2</v>
      </c>
      <c r="K11037" s="2">
        <f>VLOOKUP($F11037,Apoio!$A:$F,5,FALSE)</f>
        <v>1</v>
      </c>
      <c r="L11037" s="24" t="str">
        <f>VLOOKUP($F11037,Apoio!$A:$F,6,FALSE)</f>
        <v>Campo Grande</v>
      </c>
    </row>
    <row r="11038" spans="1:12" x14ac:dyDescent="0.25">
      <c r="A11038" s="99">
        <v>2024</v>
      </c>
      <c r="B11038" s="99" t="s">
        <v>373</v>
      </c>
      <c r="C11038" s="99" t="s">
        <v>10</v>
      </c>
      <c r="D11038" s="99" t="s">
        <v>11</v>
      </c>
      <c r="E11038" s="99" t="s">
        <v>12</v>
      </c>
      <c r="F11038" s="100">
        <v>87065</v>
      </c>
      <c r="G11038" s="35" t="str">
        <f>VLOOKUP(F11038,Apoio!A:B,2,FALSE)</f>
        <v>Juizado</v>
      </c>
      <c r="H11038" s="99" t="s">
        <v>365</v>
      </c>
      <c r="I11038" s="101">
        <v>579</v>
      </c>
      <c r="J11038" s="2">
        <f>VLOOKUP($F11038,Apoio!$A:$F,4,FALSE)</f>
        <v>2</v>
      </c>
      <c r="K11038" s="2">
        <f>VLOOKUP($F11038,Apoio!$A:$F,5,FALSE)</f>
        <v>1</v>
      </c>
      <c r="L11038" s="24" t="str">
        <f>VLOOKUP($F11038,Apoio!$A:$F,6,FALSE)</f>
        <v>Campo Grande - JEF</v>
      </c>
    </row>
    <row r="11039" spans="1:12" x14ac:dyDescent="0.25">
      <c r="A11039" s="99">
        <v>2024</v>
      </c>
      <c r="B11039" s="99" t="s">
        <v>373</v>
      </c>
      <c r="C11039" s="99" t="s">
        <v>10</v>
      </c>
      <c r="D11039" s="99" t="s">
        <v>11</v>
      </c>
      <c r="E11039" s="99" t="s">
        <v>12</v>
      </c>
      <c r="F11039" s="100">
        <v>12541</v>
      </c>
      <c r="G11039" s="35" t="str">
        <f>VLOOKUP(F11039,Apoio!A:B,2,FALSE)</f>
        <v>Vara Federal</v>
      </c>
      <c r="H11039" s="99" t="s">
        <v>18</v>
      </c>
      <c r="I11039" s="101">
        <v>63</v>
      </c>
      <c r="J11039" s="2">
        <f>VLOOKUP($F11039,Apoio!$A:$F,4,FALSE)</f>
        <v>3</v>
      </c>
      <c r="K11039" s="2">
        <f>VLOOKUP($F11039,Apoio!$A:$F,5,FALSE)</f>
        <v>1</v>
      </c>
      <c r="L11039" s="24" t="str">
        <f>VLOOKUP($F11039,Apoio!$A:$F,6,FALSE)</f>
        <v>Campo Grande</v>
      </c>
    </row>
    <row r="11040" spans="1:12" x14ac:dyDescent="0.25">
      <c r="A11040" s="99">
        <v>2024</v>
      </c>
      <c r="B11040" s="99" t="s">
        <v>373</v>
      </c>
      <c r="C11040" s="99" t="s">
        <v>10</v>
      </c>
      <c r="D11040" s="99" t="s">
        <v>11</v>
      </c>
      <c r="E11040" s="99" t="s">
        <v>12</v>
      </c>
      <c r="F11040" s="100">
        <v>12963</v>
      </c>
      <c r="G11040" s="35" t="str">
        <f>VLOOKUP(F11040,Apoio!A:B,2,FALSE)</f>
        <v>Vara Federal</v>
      </c>
      <c r="H11040" s="99" t="s">
        <v>19</v>
      </c>
      <c r="I11040" s="101">
        <v>201</v>
      </c>
      <c r="J11040" s="2">
        <f>VLOOKUP($F11040,Apoio!$A:$F,4,FALSE)</f>
        <v>4</v>
      </c>
      <c r="K11040" s="2">
        <f>VLOOKUP($F11040,Apoio!$A:$F,5,FALSE)</f>
        <v>1</v>
      </c>
      <c r="L11040" s="24" t="str">
        <f>VLOOKUP($F11040,Apoio!$A:$F,6,FALSE)</f>
        <v>Campo Grande</v>
      </c>
    </row>
    <row r="11041" spans="1:12" x14ac:dyDescent="0.25">
      <c r="A11041" s="99">
        <v>2024</v>
      </c>
      <c r="B11041" s="99" t="s">
        <v>373</v>
      </c>
      <c r="C11041" s="99" t="s">
        <v>10</v>
      </c>
      <c r="D11041" s="99" t="s">
        <v>11</v>
      </c>
      <c r="E11041" s="99" t="s">
        <v>12</v>
      </c>
      <c r="F11041" s="100">
        <v>12542</v>
      </c>
      <c r="G11041" s="35" t="str">
        <f>VLOOKUP(F11041,Apoio!A:B,2,FALSE)</f>
        <v>Vara Federal</v>
      </c>
      <c r="H11041" s="99" t="s">
        <v>20</v>
      </c>
      <c r="I11041" s="101">
        <v>86</v>
      </c>
      <c r="J11041" s="2">
        <f>VLOOKUP($F11041,Apoio!$A:$F,4,FALSE)</f>
        <v>5</v>
      </c>
      <c r="K11041" s="2">
        <f>VLOOKUP($F11041,Apoio!$A:$F,5,FALSE)</f>
        <v>1</v>
      </c>
      <c r="L11041" s="24" t="str">
        <f>VLOOKUP($F11041,Apoio!$A:$F,6,FALSE)</f>
        <v>Campo Grande</v>
      </c>
    </row>
    <row r="11042" spans="1:12" x14ac:dyDescent="0.25">
      <c r="A11042" s="99">
        <v>2024</v>
      </c>
      <c r="B11042" s="99" t="s">
        <v>373</v>
      </c>
      <c r="C11042" s="99" t="s">
        <v>10</v>
      </c>
      <c r="D11042" s="99" t="s">
        <v>11</v>
      </c>
      <c r="E11042" s="99" t="s">
        <v>12</v>
      </c>
      <c r="F11042" s="100">
        <v>14013</v>
      </c>
      <c r="G11042" s="35" t="str">
        <f>VLOOKUP(F11042,Apoio!A:B,2,FALSE)</f>
        <v>Vara Federal</v>
      </c>
      <c r="H11042" s="99" t="s">
        <v>21</v>
      </c>
      <c r="I11042" s="101">
        <v>306</v>
      </c>
      <c r="J11042" s="2">
        <f>VLOOKUP($F11042,Apoio!$A:$F,4,FALSE)</f>
        <v>6</v>
      </c>
      <c r="K11042" s="2">
        <f>VLOOKUP($F11042,Apoio!$A:$F,5,FALSE)</f>
        <v>1</v>
      </c>
      <c r="L11042" s="24" t="str">
        <f>VLOOKUP($F11042,Apoio!$A:$F,6,FALSE)</f>
        <v>Campo Grande</v>
      </c>
    </row>
    <row r="11043" spans="1:12" x14ac:dyDescent="0.25">
      <c r="A11043" s="99">
        <v>2024</v>
      </c>
      <c r="B11043" s="99" t="s">
        <v>373</v>
      </c>
      <c r="C11043" s="99" t="s">
        <v>10</v>
      </c>
      <c r="D11043" s="99" t="s">
        <v>11</v>
      </c>
      <c r="E11043" s="99" t="s">
        <v>12</v>
      </c>
      <c r="F11043" s="100">
        <v>74912</v>
      </c>
      <c r="G11043" s="35" t="str">
        <f>VLOOKUP(F11043,Apoio!A:B,2,FALSE)</f>
        <v>Vara Federal</v>
      </c>
      <c r="H11043" s="99" t="s">
        <v>353</v>
      </c>
      <c r="I11043" s="101">
        <v>16</v>
      </c>
      <c r="J11043" s="2" t="str">
        <f>VLOOKUP($F11043,Apoio!$A:$F,4,FALSE)</f>
        <v>CECON</v>
      </c>
      <c r="K11043" s="2">
        <f>VLOOKUP($F11043,Apoio!$A:$F,5,FALSE)</f>
        <v>1</v>
      </c>
      <c r="L11043" s="24" t="str">
        <f>VLOOKUP($F11043,Apoio!$A:$F,6,FALSE)</f>
        <v>Campo Grande</v>
      </c>
    </row>
    <row r="11044" spans="1:12" x14ac:dyDescent="0.25">
      <c r="A11044" s="99">
        <v>2024</v>
      </c>
      <c r="B11044" s="99" t="s">
        <v>373</v>
      </c>
      <c r="C11044" s="99" t="s">
        <v>10</v>
      </c>
      <c r="D11044" s="99" t="s">
        <v>11</v>
      </c>
      <c r="E11044" s="99" t="s">
        <v>22</v>
      </c>
      <c r="F11044" s="100">
        <v>12549</v>
      </c>
      <c r="G11044" s="35" t="str">
        <f>VLOOKUP(F11044,Apoio!A:B,2,FALSE)</f>
        <v>Vara Federal + JEF</v>
      </c>
      <c r="H11044" s="99" t="s">
        <v>23</v>
      </c>
      <c r="I11044" s="101">
        <v>68</v>
      </c>
      <c r="J11044" s="2">
        <f>VLOOKUP($F11044,Apoio!$A:$F,4,FALSE)</f>
        <v>1</v>
      </c>
      <c r="K11044" s="2">
        <f>VLOOKUP($F11044,Apoio!$A:$F,5,FALSE)</f>
        <v>4</v>
      </c>
      <c r="L11044" s="24" t="str">
        <f>VLOOKUP($F11044,Apoio!$A:$F,6,FALSE)</f>
        <v>Corumbá</v>
      </c>
    </row>
    <row r="11045" spans="1:12" x14ac:dyDescent="0.25">
      <c r="A11045" s="99">
        <v>2024</v>
      </c>
      <c r="B11045" s="99" t="s">
        <v>373</v>
      </c>
      <c r="C11045" s="99" t="s">
        <v>10</v>
      </c>
      <c r="D11045" s="99" t="s">
        <v>11</v>
      </c>
      <c r="E11045" s="99" t="s">
        <v>22</v>
      </c>
      <c r="F11045" s="100">
        <v>12549</v>
      </c>
      <c r="G11045" s="35" t="str">
        <f>VLOOKUP(F11045,Apoio!A:B,2,FALSE)</f>
        <v>Vara Federal + JEF</v>
      </c>
      <c r="H11045" s="99" t="s">
        <v>23</v>
      </c>
      <c r="I11045" s="101">
        <v>100</v>
      </c>
      <c r="J11045" s="2">
        <f>VLOOKUP($F11045,Apoio!$A:$F,4,FALSE)</f>
        <v>1</v>
      </c>
      <c r="K11045" s="2">
        <f>VLOOKUP($F11045,Apoio!$A:$F,5,FALSE)</f>
        <v>4</v>
      </c>
      <c r="L11045" s="24" t="str">
        <f>VLOOKUP($F11045,Apoio!$A:$F,6,FALSE)</f>
        <v>Corumbá</v>
      </c>
    </row>
    <row r="11046" spans="1:12" x14ac:dyDescent="0.25">
      <c r="A11046" s="99">
        <v>2024</v>
      </c>
      <c r="B11046" s="99" t="s">
        <v>373</v>
      </c>
      <c r="C11046" s="99" t="s">
        <v>10</v>
      </c>
      <c r="D11046" s="99" t="s">
        <v>11</v>
      </c>
      <c r="E11046" s="99" t="s">
        <v>24</v>
      </c>
      <c r="F11046" s="100">
        <v>12555</v>
      </c>
      <c r="G11046" s="35" t="str">
        <f>VLOOKUP(F11046,Apoio!A:B,2,FALSE)</f>
        <v>Vara Federal + JEF</v>
      </c>
      <c r="H11046" s="99" t="s">
        <v>25</v>
      </c>
      <c r="I11046" s="101">
        <v>58</v>
      </c>
      <c r="J11046" s="2">
        <f>VLOOKUP($F11046,Apoio!$A:$F,4,FALSE)</f>
        <v>1</v>
      </c>
      <c r="K11046" s="2">
        <f>VLOOKUP($F11046,Apoio!$A:$F,5,FALSE)</f>
        <v>7</v>
      </c>
      <c r="L11046" s="24" t="str">
        <f>VLOOKUP($F11046,Apoio!$A:$F,6,FALSE)</f>
        <v>Coxim</v>
      </c>
    </row>
    <row r="11047" spans="1:12" x14ac:dyDescent="0.25">
      <c r="A11047" s="99">
        <v>2024</v>
      </c>
      <c r="B11047" s="99" t="s">
        <v>373</v>
      </c>
      <c r="C11047" s="99" t="s">
        <v>10</v>
      </c>
      <c r="D11047" s="99" t="s">
        <v>11</v>
      </c>
      <c r="E11047" s="99" t="s">
        <v>24</v>
      </c>
      <c r="F11047" s="100">
        <v>12555</v>
      </c>
      <c r="G11047" s="35" t="str">
        <f>VLOOKUP(F11047,Apoio!A:B,2,FALSE)</f>
        <v>Vara Federal + JEF</v>
      </c>
      <c r="H11047" s="99" t="s">
        <v>25</v>
      </c>
      <c r="I11047" s="101">
        <v>19</v>
      </c>
      <c r="J11047" s="2">
        <f>VLOOKUP($F11047,Apoio!$A:$F,4,FALSE)</f>
        <v>1</v>
      </c>
      <c r="K11047" s="2">
        <f>VLOOKUP($F11047,Apoio!$A:$F,5,FALSE)</f>
        <v>7</v>
      </c>
      <c r="L11047" s="24" t="str">
        <f>VLOOKUP($F11047,Apoio!$A:$F,6,FALSE)</f>
        <v>Coxim</v>
      </c>
    </row>
    <row r="11048" spans="1:12" x14ac:dyDescent="0.25">
      <c r="A11048" s="99">
        <v>2024</v>
      </c>
      <c r="B11048" s="99" t="s">
        <v>373</v>
      </c>
      <c r="C11048" s="99" t="s">
        <v>10</v>
      </c>
      <c r="D11048" s="99" t="s">
        <v>11</v>
      </c>
      <c r="E11048" s="99" t="s">
        <v>26</v>
      </c>
      <c r="F11048" s="100">
        <v>12544</v>
      </c>
      <c r="G11048" s="35" t="str">
        <f>VLOOKUP(F11048,Apoio!A:B,2,FALSE)</f>
        <v>Vara Federal</v>
      </c>
      <c r="H11048" s="99" t="s">
        <v>27</v>
      </c>
      <c r="I11048" s="101">
        <v>140</v>
      </c>
      <c r="J11048" s="2">
        <f>VLOOKUP($F11048,Apoio!$A:$F,4,FALSE)</f>
        <v>1</v>
      </c>
      <c r="K11048" s="2">
        <f>VLOOKUP($F11048,Apoio!$A:$F,5,FALSE)</f>
        <v>2</v>
      </c>
      <c r="L11048" s="24" t="str">
        <f>VLOOKUP($F11048,Apoio!$A:$F,6,FALSE)</f>
        <v>Dourados</v>
      </c>
    </row>
    <row r="11049" spans="1:12" x14ac:dyDescent="0.25">
      <c r="A11049" s="99">
        <v>2024</v>
      </c>
      <c r="B11049" s="99" t="s">
        <v>373</v>
      </c>
      <c r="C11049" s="99" t="s">
        <v>10</v>
      </c>
      <c r="D11049" s="99" t="s">
        <v>11</v>
      </c>
      <c r="E11049" s="99" t="s">
        <v>26</v>
      </c>
      <c r="F11049" s="100">
        <v>14310</v>
      </c>
      <c r="G11049" s="35" t="str">
        <f>VLOOKUP(F11049,Apoio!A:B,2,FALSE)</f>
        <v>Juizado</v>
      </c>
      <c r="H11049" s="99" t="s">
        <v>28</v>
      </c>
      <c r="I11049" s="101">
        <v>537</v>
      </c>
      <c r="J11049" s="2">
        <f>VLOOKUP($F11049,Apoio!$A:$F,4,FALSE)</f>
        <v>1</v>
      </c>
      <c r="K11049" s="2">
        <f>VLOOKUP($F11049,Apoio!$A:$F,5,FALSE)</f>
        <v>2</v>
      </c>
      <c r="L11049" s="24" t="str">
        <f>VLOOKUP($F11049,Apoio!$A:$F,6,FALSE)</f>
        <v>Dourados</v>
      </c>
    </row>
    <row r="11050" spans="1:12" x14ac:dyDescent="0.25">
      <c r="A11050" s="99">
        <v>2024</v>
      </c>
      <c r="B11050" s="99" t="s">
        <v>373</v>
      </c>
      <c r="C11050" s="99" t="s">
        <v>10</v>
      </c>
      <c r="D11050" s="99" t="s">
        <v>11</v>
      </c>
      <c r="E11050" s="99" t="s">
        <v>26</v>
      </c>
      <c r="F11050" s="100">
        <v>12545</v>
      </c>
      <c r="G11050" s="35" t="str">
        <f>VLOOKUP(F11050,Apoio!A:B,2,FALSE)</f>
        <v>Vara Federal</v>
      </c>
      <c r="H11050" s="99" t="s">
        <v>29</v>
      </c>
      <c r="I11050" s="101">
        <v>115</v>
      </c>
      <c r="J11050" s="2">
        <f>VLOOKUP($F11050,Apoio!$A:$F,4,FALSE)</f>
        <v>2</v>
      </c>
      <c r="K11050" s="2">
        <f>VLOOKUP($F11050,Apoio!$A:$F,5,FALSE)</f>
        <v>2</v>
      </c>
      <c r="L11050" s="24" t="str">
        <f>VLOOKUP($F11050,Apoio!$A:$F,6,FALSE)</f>
        <v>Dourados</v>
      </c>
    </row>
    <row r="11051" spans="1:12" x14ac:dyDescent="0.25">
      <c r="A11051" s="99">
        <v>2024</v>
      </c>
      <c r="B11051" s="99" t="s">
        <v>373</v>
      </c>
      <c r="C11051" s="99" t="s">
        <v>10</v>
      </c>
      <c r="D11051" s="99" t="s">
        <v>11</v>
      </c>
      <c r="E11051" s="99" t="s">
        <v>26</v>
      </c>
      <c r="F11051" s="100">
        <v>82149</v>
      </c>
      <c r="G11051" s="35" t="str">
        <f>VLOOKUP(F11051,Apoio!A:B,2,FALSE)</f>
        <v>CECON</v>
      </c>
      <c r="H11051" s="99" t="s">
        <v>524</v>
      </c>
      <c r="I11051" s="101">
        <v>1</v>
      </c>
      <c r="J11051" s="2" t="str">
        <f>VLOOKUP($F11051,Apoio!$A:$F,4,FALSE)</f>
        <v>CECON</v>
      </c>
      <c r="K11051" s="2">
        <f>VLOOKUP($F11051,Apoio!$A:$F,5,FALSE)</f>
        <v>2</v>
      </c>
      <c r="L11051" s="24" t="str">
        <f>VLOOKUP($F11051,Apoio!$A:$F,6,FALSE)</f>
        <v>Dourados</v>
      </c>
    </row>
    <row r="11052" spans="1:12" x14ac:dyDescent="0.25">
      <c r="A11052" s="99">
        <v>2024</v>
      </c>
      <c r="B11052" s="99" t="s">
        <v>373</v>
      </c>
      <c r="C11052" s="99" t="s">
        <v>10</v>
      </c>
      <c r="D11052" s="99" t="s">
        <v>11</v>
      </c>
      <c r="E11052" s="99" t="s">
        <v>30</v>
      </c>
      <c r="F11052" s="100">
        <v>12553</v>
      </c>
      <c r="G11052" s="35" t="str">
        <f>VLOOKUP(F11052,Apoio!A:B,2,FALSE)</f>
        <v>Vara Federal + JEF</v>
      </c>
      <c r="H11052" s="99" t="s">
        <v>31</v>
      </c>
      <c r="I11052" s="101">
        <v>122</v>
      </c>
      <c r="J11052" s="2">
        <f>VLOOKUP($F11052,Apoio!$A:$F,4,FALSE)</f>
        <v>1</v>
      </c>
      <c r="K11052" s="2">
        <f>VLOOKUP($F11052,Apoio!$A:$F,5,FALSE)</f>
        <v>6</v>
      </c>
      <c r="L11052" s="24" t="str">
        <f>VLOOKUP($F11052,Apoio!$A:$F,6,FALSE)</f>
        <v>Naviraí</v>
      </c>
    </row>
    <row r="11053" spans="1:12" x14ac:dyDescent="0.25">
      <c r="A11053" s="99">
        <v>2024</v>
      </c>
      <c r="B11053" s="99" t="s">
        <v>373</v>
      </c>
      <c r="C11053" s="99" t="s">
        <v>10</v>
      </c>
      <c r="D11053" s="99" t="s">
        <v>11</v>
      </c>
      <c r="E11053" s="99" t="s">
        <v>30</v>
      </c>
      <c r="F11053" s="100">
        <v>12553</v>
      </c>
      <c r="G11053" s="35" t="str">
        <f>VLOOKUP(F11053,Apoio!A:B,2,FALSE)</f>
        <v>Vara Federal + JEF</v>
      </c>
      <c r="H11053" s="99" t="s">
        <v>31</v>
      </c>
      <c r="I11053" s="101">
        <v>64</v>
      </c>
      <c r="J11053" s="2">
        <f>VLOOKUP($F11053,Apoio!$A:$F,4,FALSE)</f>
        <v>1</v>
      </c>
      <c r="K11053" s="2">
        <f>VLOOKUP($F11053,Apoio!$A:$F,5,FALSE)</f>
        <v>6</v>
      </c>
      <c r="L11053" s="24" t="str">
        <f>VLOOKUP($F11053,Apoio!$A:$F,6,FALSE)</f>
        <v>Naviraí</v>
      </c>
    </row>
    <row r="11054" spans="1:12" x14ac:dyDescent="0.25">
      <c r="A11054" s="99">
        <v>2024</v>
      </c>
      <c r="B11054" s="99" t="s">
        <v>373</v>
      </c>
      <c r="C11054" s="99" t="s">
        <v>10</v>
      </c>
      <c r="D11054" s="99" t="s">
        <v>11</v>
      </c>
      <c r="E11054" s="99" t="s">
        <v>32</v>
      </c>
      <c r="F11054" s="100">
        <v>12551</v>
      </c>
      <c r="G11054" s="35" t="str">
        <f>VLOOKUP(F11054,Apoio!A:B,2,FALSE)</f>
        <v>Vara Federal</v>
      </c>
      <c r="H11054" s="99" t="s">
        <v>33</v>
      </c>
      <c r="I11054" s="101">
        <v>115</v>
      </c>
      <c r="J11054" s="2">
        <f>VLOOKUP($F11054,Apoio!$A:$F,4,FALSE)</f>
        <v>1</v>
      </c>
      <c r="K11054" s="2">
        <f>VLOOKUP($F11054,Apoio!$A:$F,5,FALSE)</f>
        <v>5</v>
      </c>
      <c r="L11054" s="24" t="str">
        <f>VLOOKUP($F11054,Apoio!$A:$F,6,FALSE)</f>
        <v>Ponta Porã</v>
      </c>
    </row>
    <row r="11055" spans="1:12" x14ac:dyDescent="0.25">
      <c r="A11055" s="99">
        <v>2024</v>
      </c>
      <c r="B11055" s="99" t="s">
        <v>373</v>
      </c>
      <c r="C11055" s="99" t="s">
        <v>10</v>
      </c>
      <c r="D11055" s="99" t="s">
        <v>11</v>
      </c>
      <c r="E11055" s="99" t="s">
        <v>32</v>
      </c>
      <c r="F11055" s="100">
        <v>13978</v>
      </c>
      <c r="G11055" s="35" t="str">
        <f>VLOOKUP(F11055,Apoio!A:B,2,FALSE)</f>
        <v>Vara Federal + JEF</v>
      </c>
      <c r="H11055" s="99" t="s">
        <v>34</v>
      </c>
      <c r="I11055" s="101">
        <v>135</v>
      </c>
      <c r="J11055" s="2">
        <f>VLOOKUP($F11055,Apoio!$A:$F,4,FALSE)</f>
        <v>2</v>
      </c>
      <c r="K11055" s="2">
        <f>VLOOKUP($F11055,Apoio!$A:$F,5,FALSE)</f>
        <v>5</v>
      </c>
      <c r="L11055" s="24" t="str">
        <f>VLOOKUP($F11055,Apoio!$A:$F,6,FALSE)</f>
        <v>Ponta Porã</v>
      </c>
    </row>
    <row r="11056" spans="1:12" x14ac:dyDescent="0.25">
      <c r="A11056" s="99">
        <v>2024</v>
      </c>
      <c r="B11056" s="99" t="s">
        <v>373</v>
      </c>
      <c r="C11056" s="99" t="s">
        <v>10</v>
      </c>
      <c r="D11056" s="99" t="s">
        <v>11</v>
      </c>
      <c r="E11056" s="99" t="s">
        <v>32</v>
      </c>
      <c r="F11056" s="100">
        <v>13978</v>
      </c>
      <c r="G11056" s="35" t="str">
        <f>VLOOKUP(F11056,Apoio!A:B,2,FALSE)</f>
        <v>Vara Federal + JEF</v>
      </c>
      <c r="H11056" s="99" t="s">
        <v>34</v>
      </c>
      <c r="I11056" s="101">
        <v>80</v>
      </c>
      <c r="J11056" s="2">
        <f>VLOOKUP($F11056,Apoio!$A:$F,4,FALSE)</f>
        <v>2</v>
      </c>
      <c r="K11056" s="2">
        <f>VLOOKUP($F11056,Apoio!$A:$F,5,FALSE)</f>
        <v>5</v>
      </c>
      <c r="L11056" s="24" t="str">
        <f>VLOOKUP($F11056,Apoio!$A:$F,6,FALSE)</f>
        <v>Ponta Porã</v>
      </c>
    </row>
    <row r="11057" spans="1:12" x14ac:dyDescent="0.25">
      <c r="A11057" s="99">
        <v>2024</v>
      </c>
      <c r="B11057" s="99" t="s">
        <v>373</v>
      </c>
      <c r="C11057" s="99" t="s">
        <v>10</v>
      </c>
      <c r="D11057" s="99" t="s">
        <v>11</v>
      </c>
      <c r="E11057" s="99" t="s">
        <v>35</v>
      </c>
      <c r="F11057" s="100">
        <v>12547</v>
      </c>
      <c r="G11057" s="35" t="str">
        <f>VLOOKUP(F11057,Apoio!A:B,2,FALSE)</f>
        <v>Vara Federal + JEF</v>
      </c>
      <c r="H11057" s="99" t="s">
        <v>36</v>
      </c>
      <c r="I11057" s="101">
        <v>134</v>
      </c>
      <c r="J11057" s="2">
        <f>VLOOKUP($F11057,Apoio!$A:$F,4,FALSE)</f>
        <v>1</v>
      </c>
      <c r="K11057" s="2">
        <f>VLOOKUP($F11057,Apoio!$A:$F,5,FALSE)</f>
        <v>3</v>
      </c>
      <c r="L11057" s="24" t="str">
        <f>VLOOKUP($F11057,Apoio!$A:$F,6,FALSE)</f>
        <v>Três Lagoas</v>
      </c>
    </row>
    <row r="11058" spans="1:12" x14ac:dyDescent="0.25">
      <c r="A11058" s="99">
        <v>2024</v>
      </c>
      <c r="B11058" s="99" t="s">
        <v>373</v>
      </c>
      <c r="C11058" s="99" t="s">
        <v>10</v>
      </c>
      <c r="D11058" s="99" t="s">
        <v>11</v>
      </c>
      <c r="E11058" s="99" t="s">
        <v>35</v>
      </c>
      <c r="F11058" s="100">
        <v>12547</v>
      </c>
      <c r="G11058" s="35" t="str">
        <f>VLOOKUP(F11058,Apoio!A:B,2,FALSE)</f>
        <v>Vara Federal + JEF</v>
      </c>
      <c r="H11058" s="99" t="s">
        <v>36</v>
      </c>
      <c r="I11058" s="101">
        <v>116</v>
      </c>
      <c r="J11058" s="2">
        <f>VLOOKUP($F11058,Apoio!$A:$F,4,FALSE)</f>
        <v>1</v>
      </c>
      <c r="K11058" s="2">
        <f>VLOOKUP($F11058,Apoio!$A:$F,5,FALSE)</f>
        <v>3</v>
      </c>
      <c r="L11058" s="24" t="str">
        <f>VLOOKUP($F11058,Apoio!$A:$F,6,FALSE)</f>
        <v>Três Lagoas</v>
      </c>
    </row>
    <row r="11059" spans="1:12" x14ac:dyDescent="0.25">
      <c r="A11059" s="99">
        <v>2024</v>
      </c>
      <c r="B11059" s="99" t="s">
        <v>373</v>
      </c>
      <c r="C11059" s="99" t="s">
        <v>10</v>
      </c>
      <c r="D11059" s="99" t="s">
        <v>11</v>
      </c>
      <c r="E11059" s="99" t="s">
        <v>37</v>
      </c>
      <c r="F11059" s="100">
        <v>21666</v>
      </c>
      <c r="G11059" s="35" t="str">
        <f>VLOOKUP(F11059,Apoio!A:B,2,FALSE)</f>
        <v>Turma Recursal</v>
      </c>
      <c r="H11059" s="99" t="s">
        <v>39</v>
      </c>
      <c r="I11059" s="101">
        <v>180</v>
      </c>
      <c r="J11059" s="2">
        <f>VLOOKUP($F11059,Apoio!$A:$F,4,FALSE)</f>
        <v>1</v>
      </c>
      <c r="K11059" s="2">
        <f>VLOOKUP($F11059,Apoio!$A:$F,5,FALSE)</f>
        <v>1</v>
      </c>
      <c r="L11059" s="24" t="str">
        <f>VLOOKUP($F11059,Apoio!$A:$F,6,FALSE)</f>
        <v>Campo Grande - TR</v>
      </c>
    </row>
    <row r="11060" spans="1:12" x14ac:dyDescent="0.25">
      <c r="A11060" s="99">
        <v>2024</v>
      </c>
      <c r="B11060" s="99" t="s">
        <v>373</v>
      </c>
      <c r="C11060" s="99" t="s">
        <v>10</v>
      </c>
      <c r="D11060" s="99" t="s">
        <v>11</v>
      </c>
      <c r="E11060" s="99" t="s">
        <v>37</v>
      </c>
      <c r="F11060" s="100">
        <v>21667</v>
      </c>
      <c r="G11060" s="35" t="str">
        <f>VLOOKUP(F11060,Apoio!A:B,2,FALSE)</f>
        <v>Turma Recursal</v>
      </c>
      <c r="H11060" s="99" t="s">
        <v>40</v>
      </c>
      <c r="I11060" s="101">
        <v>182</v>
      </c>
      <c r="J11060" s="2">
        <f>VLOOKUP($F11060,Apoio!$A:$F,4,FALSE)</f>
        <v>2</v>
      </c>
      <c r="K11060" s="2">
        <f>VLOOKUP($F11060,Apoio!$A:$F,5,FALSE)</f>
        <v>1</v>
      </c>
      <c r="L11060" s="24" t="str">
        <f>VLOOKUP($F11060,Apoio!$A:$F,6,FALSE)</f>
        <v>Campo Grande - TR</v>
      </c>
    </row>
    <row r="11061" spans="1:12" x14ac:dyDescent="0.25">
      <c r="A11061" s="99">
        <v>2024</v>
      </c>
      <c r="B11061" s="99" t="s">
        <v>373</v>
      </c>
      <c r="C11061" s="99" t="s">
        <v>10</v>
      </c>
      <c r="D11061" s="99" t="s">
        <v>11</v>
      </c>
      <c r="E11061" s="99" t="s">
        <v>37</v>
      </c>
      <c r="F11061" s="100">
        <v>21668</v>
      </c>
      <c r="G11061" s="35" t="str">
        <f>VLOOKUP(F11061,Apoio!A:B,2,FALSE)</f>
        <v>Turma Recursal</v>
      </c>
      <c r="H11061" s="99" t="s">
        <v>41</v>
      </c>
      <c r="I11061" s="101">
        <v>179</v>
      </c>
      <c r="J11061" s="2">
        <f>VLOOKUP($F11061,Apoio!$A:$F,4,FALSE)</f>
        <v>3</v>
      </c>
      <c r="K11061" s="2">
        <f>VLOOKUP($F11061,Apoio!$A:$F,5,FALSE)</f>
        <v>1</v>
      </c>
      <c r="L11061" s="24" t="str">
        <f>VLOOKUP($F11061,Apoio!$A:$F,6,FALSE)</f>
        <v>Campo Grande - TR</v>
      </c>
    </row>
    <row r="11062" spans="1:12" x14ac:dyDescent="0.25">
      <c r="A11062" s="99">
        <v>2024</v>
      </c>
      <c r="B11062" s="99" t="s">
        <v>373</v>
      </c>
      <c r="C11062" s="99" t="s">
        <v>10</v>
      </c>
      <c r="D11062" s="99" t="s">
        <v>11</v>
      </c>
      <c r="E11062" s="99" t="s">
        <v>37</v>
      </c>
      <c r="F11062" s="100">
        <v>17775</v>
      </c>
      <c r="G11062" s="35" t="str">
        <f>VLOOKUP(F11062,Apoio!A:B,2,FALSE)</f>
        <v>Turma Recursal</v>
      </c>
      <c r="H11062" s="99" t="s">
        <v>42</v>
      </c>
      <c r="I11062" s="101">
        <v>183</v>
      </c>
      <c r="J11062" s="2">
        <f>VLOOKUP($F11062,Apoio!$A:$F,4,FALSE)</f>
        <v>4</v>
      </c>
      <c r="K11062" s="2">
        <f>VLOOKUP($F11062,Apoio!$A:$F,5,FALSE)</f>
        <v>1</v>
      </c>
      <c r="L11062" s="24" t="str">
        <f>VLOOKUP($F11062,Apoio!$A:$F,6,FALSE)</f>
        <v>Campo Grande - TR</v>
      </c>
    </row>
    <row r="11063" spans="1:12" x14ac:dyDescent="0.25">
      <c r="A11063" s="99">
        <v>2024</v>
      </c>
      <c r="B11063" s="99" t="s">
        <v>373</v>
      </c>
      <c r="C11063" s="99" t="s">
        <v>10</v>
      </c>
      <c r="D11063" s="99" t="s">
        <v>11</v>
      </c>
      <c r="E11063" s="99" t="s">
        <v>37</v>
      </c>
      <c r="F11063" s="100">
        <v>17776</v>
      </c>
      <c r="G11063" s="35" t="str">
        <f>VLOOKUP(F11063,Apoio!A:B,2,FALSE)</f>
        <v>Turma Recursal</v>
      </c>
      <c r="H11063" s="99" t="s">
        <v>43</v>
      </c>
      <c r="I11063" s="101">
        <v>185</v>
      </c>
      <c r="J11063" s="2">
        <f>VLOOKUP($F11063,Apoio!$A:$F,4,FALSE)</f>
        <v>5</v>
      </c>
      <c r="K11063" s="2">
        <f>VLOOKUP($F11063,Apoio!$A:$F,5,FALSE)</f>
        <v>1</v>
      </c>
      <c r="L11063" s="24" t="str">
        <f>VLOOKUP($F11063,Apoio!$A:$F,6,FALSE)</f>
        <v>Campo Grande - TR</v>
      </c>
    </row>
    <row r="11064" spans="1:12" x14ac:dyDescent="0.25">
      <c r="A11064" s="99">
        <v>2024</v>
      </c>
      <c r="B11064" s="99" t="s">
        <v>373</v>
      </c>
      <c r="C11064" s="99" t="s">
        <v>10</v>
      </c>
      <c r="D11064" s="99" t="s">
        <v>11</v>
      </c>
      <c r="E11064" s="99" t="s">
        <v>37</v>
      </c>
      <c r="F11064" s="100">
        <v>17777</v>
      </c>
      <c r="G11064" s="35" t="str">
        <f>VLOOKUP(F11064,Apoio!A:B,2,FALSE)</f>
        <v>Turma Recursal</v>
      </c>
      <c r="H11064" s="99" t="s">
        <v>44</v>
      </c>
      <c r="I11064" s="101">
        <v>186</v>
      </c>
      <c r="J11064" s="2">
        <f>VLOOKUP($F11064,Apoio!$A:$F,4,FALSE)</f>
        <v>6</v>
      </c>
      <c r="K11064" s="2">
        <f>VLOOKUP($F11064,Apoio!$A:$F,5,FALSE)</f>
        <v>1</v>
      </c>
      <c r="L11064" s="24" t="str">
        <f>VLOOKUP($F11064,Apoio!$A:$F,6,FALSE)</f>
        <v>Campo Grande - TR</v>
      </c>
    </row>
    <row r="11065" spans="1:12" x14ac:dyDescent="0.25">
      <c r="A11065" s="99">
        <v>2024</v>
      </c>
      <c r="B11065" s="99" t="s">
        <v>373</v>
      </c>
      <c r="C11065" s="99" t="s">
        <v>10</v>
      </c>
      <c r="D11065" s="99" t="s">
        <v>45</v>
      </c>
      <c r="E11065" s="99" t="s">
        <v>46</v>
      </c>
      <c r="F11065" s="100">
        <v>16494</v>
      </c>
      <c r="G11065" s="35" t="str">
        <f>VLOOKUP(F11065,Apoio!A:B,2,FALSE)</f>
        <v>Vara Federal</v>
      </c>
      <c r="H11065" s="99" t="s">
        <v>47</v>
      </c>
      <c r="I11065" s="101">
        <v>247</v>
      </c>
      <c r="J11065" s="2">
        <f>VLOOKUP($F11065,Apoio!$A:$F,4,FALSE)</f>
        <v>1</v>
      </c>
      <c r="K11065" s="2">
        <f>VLOOKUP($F11065,Apoio!$A:$F,5,FALSE)</f>
        <v>34</v>
      </c>
      <c r="L11065" s="24" t="str">
        <f>VLOOKUP($F11065,Apoio!$A:$F,6,FALSE)</f>
        <v>Americana</v>
      </c>
    </row>
    <row r="11066" spans="1:12" x14ac:dyDescent="0.25">
      <c r="A11066" s="99">
        <v>2024</v>
      </c>
      <c r="B11066" s="99" t="s">
        <v>373</v>
      </c>
      <c r="C11066" s="99" t="s">
        <v>10</v>
      </c>
      <c r="D11066" s="99" t="s">
        <v>45</v>
      </c>
      <c r="E11066" s="99" t="s">
        <v>46</v>
      </c>
      <c r="F11066" s="100">
        <v>13876</v>
      </c>
      <c r="G11066" s="35" t="str">
        <f>VLOOKUP(F11066,Apoio!A:B,2,FALSE)</f>
        <v>Juizado</v>
      </c>
      <c r="H11066" s="99" t="s">
        <v>48</v>
      </c>
      <c r="I11066" s="101">
        <v>542</v>
      </c>
      <c r="J11066" s="2">
        <f>VLOOKUP($F11066,Apoio!$A:$F,4,FALSE)</f>
        <v>1</v>
      </c>
      <c r="K11066" s="2">
        <f>VLOOKUP($F11066,Apoio!$A:$F,5,FALSE)</f>
        <v>34</v>
      </c>
      <c r="L11066" s="24" t="str">
        <f>VLOOKUP($F11066,Apoio!$A:$F,6,FALSE)</f>
        <v>Americana</v>
      </c>
    </row>
    <row r="11067" spans="1:12" x14ac:dyDescent="0.25">
      <c r="A11067" s="99">
        <v>2024</v>
      </c>
      <c r="B11067" s="99" t="s">
        <v>373</v>
      </c>
      <c r="C11067" s="99" t="s">
        <v>10</v>
      </c>
      <c r="D11067" s="99" t="s">
        <v>45</v>
      </c>
      <c r="E11067" s="99" t="s">
        <v>49</v>
      </c>
      <c r="F11067" s="100">
        <v>16534</v>
      </c>
      <c r="G11067" s="35" t="str">
        <f>VLOOKUP(F11067,Apoio!A:B,2,FALSE)</f>
        <v>Vara Federal + JEF</v>
      </c>
      <c r="H11067" s="99" t="s">
        <v>50</v>
      </c>
      <c r="I11067" s="101">
        <v>234</v>
      </c>
      <c r="J11067" s="2">
        <f>VLOOKUP($F11067,Apoio!$A:$F,4,FALSE)</f>
        <v>1</v>
      </c>
      <c r="K11067" s="2">
        <f>VLOOKUP($F11067,Apoio!$A:$F,5,FALSE)</f>
        <v>37</v>
      </c>
      <c r="L11067" s="24" t="str">
        <f>VLOOKUP($F11067,Apoio!$A:$F,6,FALSE)</f>
        <v>Andradina</v>
      </c>
    </row>
    <row r="11068" spans="1:12" x14ac:dyDescent="0.25">
      <c r="A11068" s="99">
        <v>2024</v>
      </c>
      <c r="B11068" s="99" t="s">
        <v>373</v>
      </c>
      <c r="C11068" s="99" t="s">
        <v>10</v>
      </c>
      <c r="D11068" s="99" t="s">
        <v>45</v>
      </c>
      <c r="E11068" s="99" t="s">
        <v>49</v>
      </c>
      <c r="F11068" s="100">
        <v>16534</v>
      </c>
      <c r="G11068" s="35" t="str">
        <f>VLOOKUP(F11068,Apoio!A:B,2,FALSE)</f>
        <v>Vara Federal + JEF</v>
      </c>
      <c r="H11068" s="99" t="s">
        <v>50</v>
      </c>
      <c r="I11068" s="101">
        <v>81</v>
      </c>
      <c r="J11068" s="2">
        <f>VLOOKUP($F11068,Apoio!$A:$F,4,FALSE)</f>
        <v>1</v>
      </c>
      <c r="K11068" s="2">
        <f>VLOOKUP($F11068,Apoio!$A:$F,5,FALSE)</f>
        <v>37</v>
      </c>
      <c r="L11068" s="24" t="str">
        <f>VLOOKUP($F11068,Apoio!$A:$F,6,FALSE)</f>
        <v>Andradina</v>
      </c>
    </row>
    <row r="11069" spans="1:12" x14ac:dyDescent="0.25">
      <c r="A11069" s="99">
        <v>2024</v>
      </c>
      <c r="B11069" s="99" t="s">
        <v>373</v>
      </c>
      <c r="C11069" s="99" t="s">
        <v>10</v>
      </c>
      <c r="D11069" s="99" t="s">
        <v>45</v>
      </c>
      <c r="E11069" s="99" t="s">
        <v>51</v>
      </c>
      <c r="F11069" s="100">
        <v>12475</v>
      </c>
      <c r="G11069" s="35" t="str">
        <f>VLOOKUP(F11069,Apoio!A:B,2,FALSE)</f>
        <v>Vara Federal</v>
      </c>
      <c r="H11069" s="99" t="s">
        <v>52</v>
      </c>
      <c r="I11069" s="101">
        <v>105</v>
      </c>
      <c r="J11069" s="2">
        <f>VLOOKUP($F11069,Apoio!$A:$F,4,FALSE)</f>
        <v>1</v>
      </c>
      <c r="K11069" s="2">
        <f>VLOOKUP($F11069,Apoio!$A:$F,5,FALSE)</f>
        <v>7</v>
      </c>
      <c r="L11069" s="24" t="str">
        <f>VLOOKUP($F11069,Apoio!$A:$F,6,FALSE)</f>
        <v>Araçatuba</v>
      </c>
    </row>
    <row r="11070" spans="1:12" x14ac:dyDescent="0.25">
      <c r="A11070" s="99">
        <v>2024</v>
      </c>
      <c r="B11070" s="99" t="s">
        <v>373</v>
      </c>
      <c r="C11070" s="99" t="s">
        <v>10</v>
      </c>
      <c r="D11070" s="99" t="s">
        <v>45</v>
      </c>
      <c r="E11070" s="99" t="s">
        <v>51</v>
      </c>
      <c r="F11070" s="100">
        <v>17772</v>
      </c>
      <c r="G11070" s="35" t="str">
        <f>VLOOKUP(F11070,Apoio!A:B,2,FALSE)</f>
        <v>Juizado</v>
      </c>
      <c r="H11070" s="99" t="s">
        <v>53</v>
      </c>
      <c r="I11070" s="101">
        <v>249</v>
      </c>
      <c r="J11070" s="2">
        <f>VLOOKUP($F11070,Apoio!$A:$F,4,FALSE)</f>
        <v>1</v>
      </c>
      <c r="K11070" s="2">
        <f>VLOOKUP($F11070,Apoio!$A:$F,5,FALSE)</f>
        <v>7</v>
      </c>
      <c r="L11070" s="24" t="str">
        <f>VLOOKUP($F11070,Apoio!$A:$F,6,FALSE)</f>
        <v>Araçatuba</v>
      </c>
    </row>
    <row r="11071" spans="1:12" x14ac:dyDescent="0.25">
      <c r="A11071" s="99">
        <v>2024</v>
      </c>
      <c r="B11071" s="99" t="s">
        <v>373</v>
      </c>
      <c r="C11071" s="99" t="s">
        <v>10</v>
      </c>
      <c r="D11071" s="99" t="s">
        <v>45</v>
      </c>
      <c r="E11071" s="99" t="s">
        <v>51</v>
      </c>
      <c r="F11071" s="100">
        <v>12476</v>
      </c>
      <c r="G11071" s="35" t="str">
        <f>VLOOKUP(F11071,Apoio!A:B,2,FALSE)</f>
        <v>Vara Federal</v>
      </c>
      <c r="H11071" s="99" t="s">
        <v>54</v>
      </c>
      <c r="I11071" s="101">
        <v>100</v>
      </c>
      <c r="J11071" s="2">
        <f>VLOOKUP($F11071,Apoio!$A:$F,4,FALSE)</f>
        <v>2</v>
      </c>
      <c r="K11071" s="2">
        <f>VLOOKUP($F11071,Apoio!$A:$F,5,FALSE)</f>
        <v>7</v>
      </c>
      <c r="L11071" s="24" t="str">
        <f>VLOOKUP($F11071,Apoio!$A:$F,6,FALSE)</f>
        <v>Araçatuba</v>
      </c>
    </row>
    <row r="11072" spans="1:12" x14ac:dyDescent="0.25">
      <c r="A11072" s="99">
        <v>2024</v>
      </c>
      <c r="B11072" s="99" t="s">
        <v>373</v>
      </c>
      <c r="C11072" s="99" t="s">
        <v>10</v>
      </c>
      <c r="D11072" s="99" t="s">
        <v>45</v>
      </c>
      <c r="E11072" s="99" t="s">
        <v>51</v>
      </c>
      <c r="F11072" s="100">
        <v>87793</v>
      </c>
      <c r="G11072" s="35" t="str">
        <f>VLOOKUP(F11072,Apoio!A:B,2,FALSE)</f>
        <v>Juizado</v>
      </c>
      <c r="H11072" s="99" t="s">
        <v>512</v>
      </c>
      <c r="I11072" s="101">
        <v>339</v>
      </c>
      <c r="J11072" s="2">
        <f>VLOOKUP($F11072,Apoio!$A:$F,4,FALSE)</f>
        <v>2</v>
      </c>
      <c r="K11072" s="2">
        <f>VLOOKUP($F11072,Apoio!$A:$F,5,FALSE)</f>
        <v>7</v>
      </c>
      <c r="L11072" s="24" t="str">
        <f>VLOOKUP($F11072,Apoio!$A:$F,6,FALSE)</f>
        <v>Araçatuba</v>
      </c>
    </row>
    <row r="11073" spans="1:12" x14ac:dyDescent="0.25">
      <c r="A11073" s="99">
        <v>2024</v>
      </c>
      <c r="B11073" s="99" t="s">
        <v>373</v>
      </c>
      <c r="C11073" s="99" t="s">
        <v>10</v>
      </c>
      <c r="D11073" s="99" t="s">
        <v>45</v>
      </c>
      <c r="E11073" s="99" t="s">
        <v>55</v>
      </c>
      <c r="F11073" s="100">
        <v>12521</v>
      </c>
      <c r="G11073" s="35" t="str">
        <f>VLOOKUP(F11073,Apoio!A:B,2,FALSE)</f>
        <v>Vara Federal</v>
      </c>
      <c r="H11073" s="99" t="s">
        <v>56</v>
      </c>
      <c r="I11073" s="101">
        <v>118</v>
      </c>
      <c r="J11073" s="2">
        <f>VLOOKUP($F11073,Apoio!$A:$F,4,FALSE)</f>
        <v>1</v>
      </c>
      <c r="K11073" s="2">
        <f>VLOOKUP($F11073,Apoio!$A:$F,5,FALSE)</f>
        <v>20</v>
      </c>
      <c r="L11073" s="24" t="str">
        <f>VLOOKUP($F11073,Apoio!$A:$F,6,FALSE)</f>
        <v>Araraquara</v>
      </c>
    </row>
    <row r="11074" spans="1:12" x14ac:dyDescent="0.25">
      <c r="A11074" s="99">
        <v>2024</v>
      </c>
      <c r="B11074" s="99" t="s">
        <v>373</v>
      </c>
      <c r="C11074" s="99" t="s">
        <v>10</v>
      </c>
      <c r="D11074" s="99" t="s">
        <v>45</v>
      </c>
      <c r="E11074" s="99" t="s">
        <v>55</v>
      </c>
      <c r="F11074" s="100">
        <v>14311</v>
      </c>
      <c r="G11074" s="35" t="str">
        <f>VLOOKUP(F11074,Apoio!A:B,2,FALSE)</f>
        <v>Juizado</v>
      </c>
      <c r="H11074" s="99" t="s">
        <v>57</v>
      </c>
      <c r="I11074" s="101">
        <v>373</v>
      </c>
      <c r="J11074" s="2">
        <f>VLOOKUP($F11074,Apoio!$A:$F,4,FALSE)</f>
        <v>1</v>
      </c>
      <c r="K11074" s="2">
        <f>VLOOKUP($F11074,Apoio!$A:$F,5,FALSE)</f>
        <v>20</v>
      </c>
      <c r="L11074" s="24" t="str">
        <f>VLOOKUP($F11074,Apoio!$A:$F,6,FALSE)</f>
        <v>Araraquara</v>
      </c>
    </row>
    <row r="11075" spans="1:12" x14ac:dyDescent="0.25">
      <c r="A11075" s="99">
        <v>2024</v>
      </c>
      <c r="B11075" s="99" t="s">
        <v>373</v>
      </c>
      <c r="C11075" s="99" t="s">
        <v>10</v>
      </c>
      <c r="D11075" s="99" t="s">
        <v>45</v>
      </c>
      <c r="E11075" s="99" t="s">
        <v>55</v>
      </c>
      <c r="F11075" s="100">
        <v>12522</v>
      </c>
      <c r="G11075" s="35" t="str">
        <f>VLOOKUP(F11075,Apoio!A:B,2,FALSE)</f>
        <v>Vara Federal</v>
      </c>
      <c r="H11075" s="99" t="s">
        <v>58</v>
      </c>
      <c r="I11075" s="101">
        <v>102</v>
      </c>
      <c r="J11075" s="2">
        <f>VLOOKUP($F11075,Apoio!$A:$F,4,FALSE)</f>
        <v>2</v>
      </c>
      <c r="K11075" s="2">
        <f>VLOOKUP($F11075,Apoio!$A:$F,5,FALSE)</f>
        <v>20</v>
      </c>
      <c r="L11075" s="24" t="str">
        <f>VLOOKUP($F11075,Apoio!$A:$F,6,FALSE)</f>
        <v>Araraquara</v>
      </c>
    </row>
    <row r="11076" spans="1:12" x14ac:dyDescent="0.25">
      <c r="A11076" s="99">
        <v>2024</v>
      </c>
      <c r="B11076" s="99" t="s">
        <v>373</v>
      </c>
      <c r="C11076" s="99" t="s">
        <v>10</v>
      </c>
      <c r="D11076" s="99" t="s">
        <v>45</v>
      </c>
      <c r="E11076" s="99" t="s">
        <v>59</v>
      </c>
      <c r="F11076" s="100">
        <v>12511</v>
      </c>
      <c r="G11076" s="35" t="str">
        <f>VLOOKUP(F11076,Apoio!A:B,2,FALSE)</f>
        <v>Vara Federal + JEF</v>
      </c>
      <c r="H11076" s="99" t="s">
        <v>60</v>
      </c>
      <c r="I11076" s="101">
        <v>144</v>
      </c>
      <c r="J11076" s="2">
        <f>VLOOKUP($F11076,Apoio!$A:$F,4,FALSE)</f>
        <v>1</v>
      </c>
      <c r="K11076" s="2">
        <f>VLOOKUP($F11076,Apoio!$A:$F,5,FALSE)</f>
        <v>16</v>
      </c>
      <c r="L11076" s="24" t="str">
        <f>VLOOKUP($F11076,Apoio!$A:$F,6,FALSE)</f>
        <v>Assis</v>
      </c>
    </row>
    <row r="11077" spans="1:12" x14ac:dyDescent="0.25">
      <c r="A11077" s="99">
        <v>2024</v>
      </c>
      <c r="B11077" s="99" t="s">
        <v>373</v>
      </c>
      <c r="C11077" s="99" t="s">
        <v>10</v>
      </c>
      <c r="D11077" s="99" t="s">
        <v>45</v>
      </c>
      <c r="E11077" s="99" t="s">
        <v>59</v>
      </c>
      <c r="F11077" s="100">
        <v>12511</v>
      </c>
      <c r="G11077" s="35" t="str">
        <f>VLOOKUP(F11077,Apoio!A:B,2,FALSE)</f>
        <v>Vara Federal + JEF</v>
      </c>
      <c r="H11077" s="99" t="s">
        <v>60</v>
      </c>
      <c r="I11077" s="101">
        <v>129</v>
      </c>
      <c r="J11077" s="2">
        <f>VLOOKUP($F11077,Apoio!$A:$F,4,FALSE)</f>
        <v>1</v>
      </c>
      <c r="K11077" s="2">
        <f>VLOOKUP($F11077,Apoio!$A:$F,5,FALSE)</f>
        <v>16</v>
      </c>
      <c r="L11077" s="24" t="str">
        <f>VLOOKUP($F11077,Apoio!$A:$F,6,FALSE)</f>
        <v>Assis</v>
      </c>
    </row>
    <row r="11078" spans="1:12" x14ac:dyDescent="0.25">
      <c r="A11078" s="99">
        <v>2024</v>
      </c>
      <c r="B11078" s="99" t="s">
        <v>373</v>
      </c>
      <c r="C11078" s="99" t="s">
        <v>10</v>
      </c>
      <c r="D11078" s="99" t="s">
        <v>45</v>
      </c>
      <c r="E11078" s="99" t="s">
        <v>61</v>
      </c>
      <c r="F11078" s="100">
        <v>16586</v>
      </c>
      <c r="G11078" s="35" t="str">
        <f>VLOOKUP(F11078,Apoio!A:B,2,FALSE)</f>
        <v>Vara Federal + JEF</v>
      </c>
      <c r="H11078" s="99" t="s">
        <v>62</v>
      </c>
      <c r="I11078" s="101">
        <v>233</v>
      </c>
      <c r="J11078" s="2">
        <f>VLOOKUP($F11078,Apoio!$A:$F,4,FALSE)</f>
        <v>1</v>
      </c>
      <c r="K11078" s="2">
        <f>VLOOKUP($F11078,Apoio!$A:$F,5,FALSE)</f>
        <v>32</v>
      </c>
      <c r="L11078" s="24" t="str">
        <f>VLOOKUP($F11078,Apoio!$A:$F,6,FALSE)</f>
        <v>Avaré</v>
      </c>
    </row>
    <row r="11079" spans="1:12" x14ac:dyDescent="0.25">
      <c r="A11079" s="99">
        <v>2024</v>
      </c>
      <c r="B11079" s="99" t="s">
        <v>373</v>
      </c>
      <c r="C11079" s="99" t="s">
        <v>10</v>
      </c>
      <c r="D11079" s="99" t="s">
        <v>45</v>
      </c>
      <c r="E11079" s="99" t="s">
        <v>61</v>
      </c>
      <c r="F11079" s="100">
        <v>16586</v>
      </c>
      <c r="G11079" s="35" t="str">
        <f>VLOOKUP(F11079,Apoio!A:B,2,FALSE)</f>
        <v>Vara Federal + JEF</v>
      </c>
      <c r="H11079" s="99" t="s">
        <v>62</v>
      </c>
      <c r="I11079" s="101">
        <v>44</v>
      </c>
      <c r="J11079" s="2">
        <f>VLOOKUP($F11079,Apoio!$A:$F,4,FALSE)</f>
        <v>1</v>
      </c>
      <c r="K11079" s="2">
        <f>VLOOKUP($F11079,Apoio!$A:$F,5,FALSE)</f>
        <v>32</v>
      </c>
      <c r="L11079" s="24" t="str">
        <f>VLOOKUP($F11079,Apoio!$A:$F,6,FALSE)</f>
        <v>Avaré</v>
      </c>
    </row>
    <row r="11080" spans="1:12" x14ac:dyDescent="0.25">
      <c r="A11080" s="99">
        <v>2024</v>
      </c>
      <c r="B11080" s="99" t="s">
        <v>373</v>
      </c>
      <c r="C11080" s="99" t="s">
        <v>10</v>
      </c>
      <c r="D11080" s="99" t="s">
        <v>45</v>
      </c>
      <c r="E11080" s="99" t="s">
        <v>63</v>
      </c>
      <c r="F11080" s="100">
        <v>13743</v>
      </c>
      <c r="G11080" s="35" t="str">
        <f>VLOOKUP(F11080,Apoio!A:B,2,FALSE)</f>
        <v>Vara Federal + JEF</v>
      </c>
      <c r="H11080" s="99" t="s">
        <v>64</v>
      </c>
      <c r="I11080" s="101">
        <v>300</v>
      </c>
      <c r="J11080" s="2">
        <f>VLOOKUP($F11080,Apoio!$A:$F,4,FALSE)</f>
        <v>1</v>
      </c>
      <c r="K11080" s="2">
        <f>VLOOKUP($F11080,Apoio!$A:$F,5,FALSE)</f>
        <v>38</v>
      </c>
      <c r="L11080" s="24" t="str">
        <f>VLOOKUP($F11080,Apoio!$A:$F,6,FALSE)</f>
        <v>Barretos</v>
      </c>
    </row>
    <row r="11081" spans="1:12" x14ac:dyDescent="0.25">
      <c r="A11081" s="99">
        <v>2024</v>
      </c>
      <c r="B11081" s="99" t="s">
        <v>373</v>
      </c>
      <c r="C11081" s="99" t="s">
        <v>10</v>
      </c>
      <c r="D11081" s="99" t="s">
        <v>45</v>
      </c>
      <c r="E11081" s="99" t="s">
        <v>63</v>
      </c>
      <c r="F11081" s="100">
        <v>13743</v>
      </c>
      <c r="G11081" s="35" t="str">
        <f>VLOOKUP(F11081,Apoio!A:B,2,FALSE)</f>
        <v>Vara Federal + JEF</v>
      </c>
      <c r="H11081" s="99" t="s">
        <v>64</v>
      </c>
      <c r="I11081" s="101">
        <v>105</v>
      </c>
      <c r="J11081" s="2">
        <f>VLOOKUP($F11081,Apoio!$A:$F,4,FALSE)</f>
        <v>1</v>
      </c>
      <c r="K11081" s="2">
        <f>VLOOKUP($F11081,Apoio!$A:$F,5,FALSE)</f>
        <v>38</v>
      </c>
      <c r="L11081" s="24" t="str">
        <f>VLOOKUP($F11081,Apoio!$A:$F,6,FALSE)</f>
        <v>Barretos</v>
      </c>
    </row>
    <row r="11082" spans="1:12" x14ac:dyDescent="0.25">
      <c r="A11082" s="99">
        <v>2024</v>
      </c>
      <c r="B11082" s="99" t="s">
        <v>373</v>
      </c>
      <c r="C11082" s="99" t="s">
        <v>10</v>
      </c>
      <c r="D11082" s="99" t="s">
        <v>45</v>
      </c>
      <c r="E11082" s="99" t="s">
        <v>65</v>
      </c>
      <c r="F11082" s="100">
        <v>18224</v>
      </c>
      <c r="G11082" s="35" t="str">
        <f>VLOOKUP(F11082,Apoio!A:B,2,FALSE)</f>
        <v>Vara Federal</v>
      </c>
      <c r="H11082" s="99" t="s">
        <v>66</v>
      </c>
      <c r="I11082" s="101">
        <v>239</v>
      </c>
      <c r="J11082" s="2">
        <f>VLOOKUP($F11082,Apoio!$A:$F,4,FALSE)</f>
        <v>1</v>
      </c>
      <c r="K11082" s="2">
        <f>VLOOKUP($F11082,Apoio!$A:$F,5,FALSE)</f>
        <v>44</v>
      </c>
      <c r="L11082" s="24" t="str">
        <f>VLOOKUP($F11082,Apoio!$A:$F,6,FALSE)</f>
        <v>Barueri</v>
      </c>
    </row>
    <row r="11083" spans="1:12" x14ac:dyDescent="0.25">
      <c r="A11083" s="99">
        <v>2024</v>
      </c>
      <c r="B11083" s="99" t="s">
        <v>373</v>
      </c>
      <c r="C11083" s="99" t="s">
        <v>10</v>
      </c>
      <c r="D11083" s="99" t="s">
        <v>45</v>
      </c>
      <c r="E11083" s="99" t="s">
        <v>65</v>
      </c>
      <c r="F11083" s="100">
        <v>18226</v>
      </c>
      <c r="G11083" s="35" t="str">
        <f>VLOOKUP(F11083,Apoio!A:B,2,FALSE)</f>
        <v>Juizado</v>
      </c>
      <c r="H11083" s="99" t="s">
        <v>67</v>
      </c>
      <c r="I11083" s="101">
        <v>476</v>
      </c>
      <c r="J11083" s="2">
        <f>VLOOKUP($F11083,Apoio!$A:$F,4,FALSE)</f>
        <v>1</v>
      </c>
      <c r="K11083" s="2">
        <f>VLOOKUP($F11083,Apoio!$A:$F,5,FALSE)</f>
        <v>44</v>
      </c>
      <c r="L11083" s="24" t="str">
        <f>VLOOKUP($F11083,Apoio!$A:$F,6,FALSE)</f>
        <v>Barueri</v>
      </c>
    </row>
    <row r="11084" spans="1:12" x14ac:dyDescent="0.25">
      <c r="A11084" s="99">
        <v>2024</v>
      </c>
      <c r="B11084" s="99" t="s">
        <v>373</v>
      </c>
      <c r="C11084" s="99" t="s">
        <v>10</v>
      </c>
      <c r="D11084" s="99" t="s">
        <v>45</v>
      </c>
      <c r="E11084" s="99" t="s">
        <v>65</v>
      </c>
      <c r="F11084" s="100">
        <v>18225</v>
      </c>
      <c r="G11084" s="35" t="str">
        <f>VLOOKUP(F11084,Apoio!A:B,2,FALSE)</f>
        <v>Vara Federal</v>
      </c>
      <c r="H11084" s="99" t="s">
        <v>68</v>
      </c>
      <c r="I11084" s="101">
        <v>237</v>
      </c>
      <c r="J11084" s="2">
        <f>VLOOKUP($F11084,Apoio!$A:$F,4,FALSE)</f>
        <v>2</v>
      </c>
      <c r="K11084" s="2">
        <f>VLOOKUP($F11084,Apoio!$A:$F,5,FALSE)</f>
        <v>44</v>
      </c>
      <c r="L11084" s="24" t="str">
        <f>VLOOKUP($F11084,Apoio!$A:$F,6,FALSE)</f>
        <v>Barueri</v>
      </c>
    </row>
    <row r="11085" spans="1:12" x14ac:dyDescent="0.25">
      <c r="A11085" s="99">
        <v>2024</v>
      </c>
      <c r="B11085" s="99" t="s">
        <v>373</v>
      </c>
      <c r="C11085" s="99" t="s">
        <v>10</v>
      </c>
      <c r="D11085" s="99" t="s">
        <v>45</v>
      </c>
      <c r="E11085" s="99" t="s">
        <v>69</v>
      </c>
      <c r="F11085" s="100">
        <v>12478</v>
      </c>
      <c r="G11085" s="35" t="str">
        <f>VLOOKUP(F11085,Apoio!A:B,2,FALSE)</f>
        <v>Vara Federal</v>
      </c>
      <c r="H11085" s="99" t="s">
        <v>70</v>
      </c>
      <c r="I11085" s="101">
        <v>97</v>
      </c>
      <c r="J11085" s="2">
        <f>VLOOKUP($F11085,Apoio!$A:$F,4,FALSE)</f>
        <v>1</v>
      </c>
      <c r="K11085" s="2">
        <f>VLOOKUP($F11085,Apoio!$A:$F,5,FALSE)</f>
        <v>8</v>
      </c>
      <c r="L11085" s="24" t="str">
        <f>VLOOKUP($F11085,Apoio!$A:$F,6,FALSE)</f>
        <v>Bauru</v>
      </c>
    </row>
    <row r="11086" spans="1:12" x14ac:dyDescent="0.25">
      <c r="A11086" s="99">
        <v>2024</v>
      </c>
      <c r="B11086" s="99" t="s">
        <v>373</v>
      </c>
      <c r="C11086" s="99" t="s">
        <v>10</v>
      </c>
      <c r="D11086" s="99" t="s">
        <v>45</v>
      </c>
      <c r="E11086" s="99" t="s">
        <v>69</v>
      </c>
      <c r="F11086" s="100">
        <v>16499</v>
      </c>
      <c r="G11086" s="35" t="str">
        <f>VLOOKUP(F11086,Apoio!A:B,2,FALSE)</f>
        <v>Juizado</v>
      </c>
      <c r="H11086" s="99" t="s">
        <v>71</v>
      </c>
      <c r="I11086" s="101">
        <v>491</v>
      </c>
      <c r="J11086" s="2">
        <f>VLOOKUP($F11086,Apoio!$A:$F,4,FALSE)</f>
        <v>1</v>
      </c>
      <c r="K11086" s="2">
        <f>VLOOKUP($F11086,Apoio!$A:$F,5,FALSE)</f>
        <v>8</v>
      </c>
      <c r="L11086" s="24" t="str">
        <f>VLOOKUP($F11086,Apoio!$A:$F,6,FALSE)</f>
        <v>Bauru</v>
      </c>
    </row>
    <row r="11087" spans="1:12" x14ac:dyDescent="0.25">
      <c r="A11087" s="99">
        <v>2024</v>
      </c>
      <c r="B11087" s="99" t="s">
        <v>373</v>
      </c>
      <c r="C11087" s="99" t="s">
        <v>10</v>
      </c>
      <c r="D11087" s="99" t="s">
        <v>45</v>
      </c>
      <c r="E11087" s="99" t="s">
        <v>69</v>
      </c>
      <c r="F11087" s="100">
        <v>12479</v>
      </c>
      <c r="G11087" s="35" t="str">
        <f>VLOOKUP(F11087,Apoio!A:B,2,FALSE)</f>
        <v>Vara Federal</v>
      </c>
      <c r="H11087" s="99" t="s">
        <v>72</v>
      </c>
      <c r="I11087" s="101">
        <v>91</v>
      </c>
      <c r="J11087" s="2">
        <f>VLOOKUP($F11087,Apoio!$A:$F,4,FALSE)</f>
        <v>2</v>
      </c>
      <c r="K11087" s="2">
        <f>VLOOKUP($F11087,Apoio!$A:$F,5,FALSE)</f>
        <v>8</v>
      </c>
      <c r="L11087" s="24" t="str">
        <f>VLOOKUP($F11087,Apoio!$A:$F,6,FALSE)</f>
        <v>Bauru</v>
      </c>
    </row>
    <row r="11088" spans="1:12" x14ac:dyDescent="0.25">
      <c r="A11088" s="99">
        <v>2024</v>
      </c>
      <c r="B11088" s="99" t="s">
        <v>373</v>
      </c>
      <c r="C11088" s="99" t="s">
        <v>10</v>
      </c>
      <c r="D11088" s="99" t="s">
        <v>45</v>
      </c>
      <c r="E11088" s="99" t="s">
        <v>69</v>
      </c>
      <c r="F11088" s="100">
        <v>12480</v>
      </c>
      <c r="G11088" s="35" t="str">
        <f>VLOOKUP(F11088,Apoio!A:B,2,FALSE)</f>
        <v>Vara Federal</v>
      </c>
      <c r="H11088" s="99" t="s">
        <v>73</v>
      </c>
      <c r="I11088" s="101">
        <v>98</v>
      </c>
      <c r="J11088" s="2">
        <f>VLOOKUP($F11088,Apoio!$A:$F,4,FALSE)</f>
        <v>3</v>
      </c>
      <c r="K11088" s="2">
        <f>VLOOKUP($F11088,Apoio!$A:$F,5,FALSE)</f>
        <v>8</v>
      </c>
      <c r="L11088" s="24" t="str">
        <f>VLOOKUP($F11088,Apoio!$A:$F,6,FALSE)</f>
        <v>Bauru</v>
      </c>
    </row>
    <row r="11089" spans="1:12" x14ac:dyDescent="0.25">
      <c r="A11089" s="99">
        <v>2024</v>
      </c>
      <c r="B11089" s="99" t="s">
        <v>373</v>
      </c>
      <c r="C11089" s="99" t="s">
        <v>10</v>
      </c>
      <c r="D11089" s="99" t="s">
        <v>45</v>
      </c>
      <c r="E11089" s="99" t="s">
        <v>69</v>
      </c>
      <c r="F11089" s="100">
        <v>52451</v>
      </c>
      <c r="G11089" s="35" t="str">
        <f>VLOOKUP(F11089,Apoio!A:B,2,FALSE)</f>
        <v>Vara Federal</v>
      </c>
      <c r="H11089" s="99" t="s">
        <v>349</v>
      </c>
      <c r="I11089" s="101">
        <v>1</v>
      </c>
      <c r="J11089" s="2" t="str">
        <f>VLOOKUP($F11089,Apoio!$A:$F,4,FALSE)</f>
        <v>CECON</v>
      </c>
      <c r="K11089" s="2">
        <f>VLOOKUP($F11089,Apoio!$A:$F,5,FALSE)</f>
        <v>8</v>
      </c>
      <c r="L11089" s="24" t="str">
        <f>VLOOKUP($F11089,Apoio!$A:$F,6,FALSE)</f>
        <v>Bauru</v>
      </c>
    </row>
    <row r="11090" spans="1:12" x14ac:dyDescent="0.25">
      <c r="A11090" s="99">
        <v>2024</v>
      </c>
      <c r="B11090" s="99" t="s">
        <v>373</v>
      </c>
      <c r="C11090" s="99" t="s">
        <v>10</v>
      </c>
      <c r="D11090" s="99" t="s">
        <v>45</v>
      </c>
      <c r="E11090" s="99" t="s">
        <v>74</v>
      </c>
      <c r="F11090" s="100">
        <v>16398</v>
      </c>
      <c r="G11090" s="35" t="str">
        <f>VLOOKUP(F11090,Apoio!A:B,2,FALSE)</f>
        <v>Vara Federal</v>
      </c>
      <c r="H11090" s="99" t="s">
        <v>75</v>
      </c>
      <c r="I11090" s="101">
        <v>100</v>
      </c>
      <c r="J11090" s="2">
        <f>VLOOKUP($F11090,Apoio!$A:$F,4,FALSE)</f>
        <v>1</v>
      </c>
      <c r="K11090" s="2">
        <f>VLOOKUP($F11090,Apoio!$A:$F,5,FALSE)</f>
        <v>31</v>
      </c>
      <c r="L11090" s="24" t="str">
        <f>VLOOKUP($F11090,Apoio!$A:$F,6,FALSE)</f>
        <v>Botucatu</v>
      </c>
    </row>
    <row r="11091" spans="1:12" x14ac:dyDescent="0.25">
      <c r="A11091" s="99">
        <v>2024</v>
      </c>
      <c r="B11091" s="99" t="s">
        <v>373</v>
      </c>
      <c r="C11091" s="99" t="s">
        <v>10</v>
      </c>
      <c r="D11091" s="99" t="s">
        <v>45</v>
      </c>
      <c r="E11091" s="99" t="s">
        <v>74</v>
      </c>
      <c r="F11091" s="100">
        <v>14020</v>
      </c>
      <c r="G11091" s="35" t="str">
        <f>VLOOKUP(F11091,Apoio!A:B,2,FALSE)</f>
        <v>Juizado</v>
      </c>
      <c r="H11091" s="99" t="s">
        <v>76</v>
      </c>
      <c r="I11091" s="101">
        <v>373</v>
      </c>
      <c r="J11091" s="2">
        <f>VLOOKUP($F11091,Apoio!$A:$F,4,FALSE)</f>
        <v>1</v>
      </c>
      <c r="K11091" s="2">
        <f>VLOOKUP($F11091,Apoio!$A:$F,5,FALSE)</f>
        <v>31</v>
      </c>
      <c r="L11091" s="24" t="str">
        <f>VLOOKUP($F11091,Apoio!$A:$F,6,FALSE)</f>
        <v>Botucatu</v>
      </c>
    </row>
    <row r="11092" spans="1:12" x14ac:dyDescent="0.25">
      <c r="A11092" s="99">
        <v>2024</v>
      </c>
      <c r="B11092" s="99" t="s">
        <v>373</v>
      </c>
      <c r="C11092" s="99" t="s">
        <v>10</v>
      </c>
      <c r="D11092" s="99" t="s">
        <v>45</v>
      </c>
      <c r="E11092" s="99" t="s">
        <v>77</v>
      </c>
      <c r="F11092" s="100">
        <v>12528</v>
      </c>
      <c r="G11092" s="35" t="str">
        <f>VLOOKUP(F11092,Apoio!A:B,2,FALSE)</f>
        <v>Vara Federal</v>
      </c>
      <c r="H11092" s="99" t="s">
        <v>78</v>
      </c>
      <c r="I11092" s="101">
        <v>251</v>
      </c>
      <c r="J11092" s="2">
        <f>VLOOKUP($F11092,Apoio!$A:$F,4,FALSE)</f>
        <v>1</v>
      </c>
      <c r="K11092" s="2">
        <f>VLOOKUP($F11092,Apoio!$A:$F,5,FALSE)</f>
        <v>23</v>
      </c>
      <c r="L11092" s="24" t="str">
        <f>VLOOKUP($F11092,Apoio!$A:$F,6,FALSE)</f>
        <v>Bragança Paulista</v>
      </c>
    </row>
    <row r="11093" spans="1:12" x14ac:dyDescent="0.25">
      <c r="A11093" s="99">
        <v>2024</v>
      </c>
      <c r="B11093" s="99" t="s">
        <v>373</v>
      </c>
      <c r="C11093" s="99" t="s">
        <v>10</v>
      </c>
      <c r="D11093" s="99" t="s">
        <v>45</v>
      </c>
      <c r="E11093" s="99" t="s">
        <v>77</v>
      </c>
      <c r="F11093" s="100">
        <v>18374</v>
      </c>
      <c r="G11093" s="35" t="str">
        <f>VLOOKUP(F11093,Apoio!A:B,2,FALSE)</f>
        <v>Juizado</v>
      </c>
      <c r="H11093" s="99" t="s">
        <v>79</v>
      </c>
      <c r="I11093" s="101">
        <v>381</v>
      </c>
      <c r="J11093" s="2">
        <f>VLOOKUP($F11093,Apoio!$A:$F,4,FALSE)</f>
        <v>1</v>
      </c>
      <c r="K11093" s="2">
        <f>VLOOKUP($F11093,Apoio!$A:$F,5,FALSE)</f>
        <v>23</v>
      </c>
      <c r="L11093" s="24" t="str">
        <f>VLOOKUP($F11093,Apoio!$A:$F,6,FALSE)</f>
        <v>Bragança Paulista</v>
      </c>
    </row>
    <row r="11094" spans="1:12" x14ac:dyDescent="0.25">
      <c r="A11094" s="99">
        <v>2024</v>
      </c>
      <c r="B11094" s="99" t="s">
        <v>373</v>
      </c>
      <c r="C11094" s="99" t="s">
        <v>10</v>
      </c>
      <c r="D11094" s="99" t="s">
        <v>45</v>
      </c>
      <c r="E11094" s="99" t="s">
        <v>80</v>
      </c>
      <c r="F11094" s="100">
        <v>12468</v>
      </c>
      <c r="G11094" s="35" t="str">
        <f>VLOOKUP(F11094,Apoio!A:B,2,FALSE)</f>
        <v>Vara Federal</v>
      </c>
      <c r="H11094" s="99" t="s">
        <v>81</v>
      </c>
      <c r="I11094" s="101">
        <v>72</v>
      </c>
      <c r="J11094" s="2">
        <f>VLOOKUP($F11094,Apoio!$A:$F,4,FALSE)</f>
        <v>1</v>
      </c>
      <c r="K11094" s="2">
        <f>VLOOKUP($F11094,Apoio!$A:$F,5,FALSE)</f>
        <v>5</v>
      </c>
      <c r="L11094" s="24" t="str">
        <f>VLOOKUP($F11094,Apoio!$A:$F,6,FALSE)</f>
        <v>Campinas</v>
      </c>
    </row>
    <row r="11095" spans="1:12" x14ac:dyDescent="0.25">
      <c r="A11095" s="99">
        <v>2024</v>
      </c>
      <c r="B11095" s="99" t="s">
        <v>373</v>
      </c>
      <c r="C11095" s="99" t="s">
        <v>10</v>
      </c>
      <c r="D11095" s="99" t="s">
        <v>45</v>
      </c>
      <c r="E11095" s="99" t="s">
        <v>80</v>
      </c>
      <c r="F11095" s="100">
        <v>14021</v>
      </c>
      <c r="G11095" s="35" t="str">
        <f>VLOOKUP(F11095,Apoio!A:B,2,FALSE)</f>
        <v>Juizado</v>
      </c>
      <c r="H11095" s="99" t="s">
        <v>82</v>
      </c>
      <c r="I11095" s="101">
        <v>387</v>
      </c>
      <c r="J11095" s="2">
        <f>VLOOKUP($F11095,Apoio!$A:$F,4,FALSE)</f>
        <v>1</v>
      </c>
      <c r="K11095" s="2">
        <f>VLOOKUP($F11095,Apoio!$A:$F,5,FALSE)</f>
        <v>5</v>
      </c>
      <c r="L11095" s="24" t="str">
        <f>VLOOKUP($F11095,Apoio!$A:$F,6,FALSE)</f>
        <v>Campinas</v>
      </c>
    </row>
    <row r="11096" spans="1:12" x14ac:dyDescent="0.25">
      <c r="A11096" s="99">
        <v>2024</v>
      </c>
      <c r="B11096" s="99" t="s">
        <v>373</v>
      </c>
      <c r="C11096" s="99" t="s">
        <v>10</v>
      </c>
      <c r="D11096" s="99" t="s">
        <v>45</v>
      </c>
      <c r="E11096" s="99" t="s">
        <v>80</v>
      </c>
      <c r="F11096" s="100">
        <v>12952</v>
      </c>
      <c r="G11096" s="35" t="str">
        <f>VLOOKUP(F11096,Apoio!A:B,2,FALSE)</f>
        <v>Vara Federal</v>
      </c>
      <c r="H11096" s="99" t="s">
        <v>83</v>
      </c>
      <c r="I11096" s="101">
        <v>173</v>
      </c>
      <c r="J11096" s="2">
        <f>VLOOKUP($F11096,Apoio!$A:$F,4,FALSE)</f>
        <v>2</v>
      </c>
      <c r="K11096" s="2">
        <f>VLOOKUP($F11096,Apoio!$A:$F,5,FALSE)</f>
        <v>5</v>
      </c>
      <c r="L11096" s="24" t="str">
        <f>VLOOKUP($F11096,Apoio!$A:$F,6,FALSE)</f>
        <v>Campinas</v>
      </c>
    </row>
    <row r="11097" spans="1:12" x14ac:dyDescent="0.25">
      <c r="A11097" s="99">
        <v>2024</v>
      </c>
      <c r="B11097" s="99" t="s">
        <v>373</v>
      </c>
      <c r="C11097" s="99" t="s">
        <v>10</v>
      </c>
      <c r="D11097" s="99" t="s">
        <v>45</v>
      </c>
      <c r="E11097" s="99" t="s">
        <v>80</v>
      </c>
      <c r="F11097" s="100">
        <v>14022</v>
      </c>
      <c r="G11097" s="35" t="str">
        <f>VLOOKUP(F11097,Apoio!A:B,2,FALSE)</f>
        <v>Juizado</v>
      </c>
      <c r="H11097" s="99" t="s">
        <v>84</v>
      </c>
      <c r="I11097" s="101">
        <v>375</v>
      </c>
      <c r="J11097" s="2">
        <f>VLOOKUP($F11097,Apoio!$A:$F,4,FALSE)</f>
        <v>2</v>
      </c>
      <c r="K11097" s="2">
        <f>VLOOKUP($F11097,Apoio!$A:$F,5,FALSE)</f>
        <v>5</v>
      </c>
      <c r="L11097" s="24" t="str">
        <f>VLOOKUP($F11097,Apoio!$A:$F,6,FALSE)</f>
        <v>Campinas</v>
      </c>
    </row>
    <row r="11098" spans="1:12" x14ac:dyDescent="0.25">
      <c r="A11098" s="99">
        <v>2024</v>
      </c>
      <c r="B11098" s="99" t="s">
        <v>373</v>
      </c>
      <c r="C11098" s="99" t="s">
        <v>10</v>
      </c>
      <c r="D11098" s="99" t="s">
        <v>45</v>
      </c>
      <c r="E11098" s="99" t="s">
        <v>80</v>
      </c>
      <c r="F11098" s="100">
        <v>85142</v>
      </c>
      <c r="G11098" s="35" t="str">
        <f>VLOOKUP(F11098,Apoio!A:B,2,FALSE)</f>
        <v>Juizado</v>
      </c>
      <c r="H11098" s="99" t="s">
        <v>85</v>
      </c>
      <c r="I11098" s="101">
        <v>280</v>
      </c>
      <c r="J11098" s="2">
        <f>VLOOKUP($F11098,Apoio!$A:$F,4,FALSE)</f>
        <v>3</v>
      </c>
      <c r="K11098" s="2">
        <f>VLOOKUP($F11098,Apoio!$A:$F,5,FALSE)</f>
        <v>5</v>
      </c>
      <c r="L11098" s="24" t="str">
        <f>VLOOKUP($F11098,Apoio!$A:$F,6,FALSE)</f>
        <v>Campinas</v>
      </c>
    </row>
    <row r="11099" spans="1:12" x14ac:dyDescent="0.25">
      <c r="A11099" s="99">
        <v>2024</v>
      </c>
      <c r="B11099" s="99" t="s">
        <v>373</v>
      </c>
      <c r="C11099" s="99" t="s">
        <v>10</v>
      </c>
      <c r="D11099" s="99" t="s">
        <v>45</v>
      </c>
      <c r="E11099" s="99" t="s">
        <v>80</v>
      </c>
      <c r="F11099" s="100">
        <v>12954</v>
      </c>
      <c r="G11099" s="35" t="str">
        <f>VLOOKUP(F11099,Apoio!A:B,2,FALSE)</f>
        <v>Vara Federal</v>
      </c>
      <c r="H11099" s="99" t="s">
        <v>86</v>
      </c>
      <c r="I11099" s="101">
        <v>191</v>
      </c>
      <c r="J11099" s="2">
        <f>VLOOKUP($F11099,Apoio!$A:$F,4,FALSE)</f>
        <v>4</v>
      </c>
      <c r="K11099" s="2">
        <f>VLOOKUP($F11099,Apoio!$A:$F,5,FALSE)</f>
        <v>5</v>
      </c>
      <c r="L11099" s="24" t="str">
        <f>VLOOKUP($F11099,Apoio!$A:$F,6,FALSE)</f>
        <v>Campinas</v>
      </c>
    </row>
    <row r="11100" spans="1:12" x14ac:dyDescent="0.25">
      <c r="A11100" s="99">
        <v>2024</v>
      </c>
      <c r="B11100" s="99" t="s">
        <v>373</v>
      </c>
      <c r="C11100" s="99" t="s">
        <v>10</v>
      </c>
      <c r="D11100" s="99" t="s">
        <v>45</v>
      </c>
      <c r="E11100" s="99" t="s">
        <v>80</v>
      </c>
      <c r="F11100" s="100">
        <v>14057</v>
      </c>
      <c r="G11100" s="35" t="str">
        <f>VLOOKUP(F11100,Apoio!A:B,2,FALSE)</f>
        <v>Vara Federal</v>
      </c>
      <c r="H11100" s="99" t="s">
        <v>87</v>
      </c>
      <c r="I11100" s="101">
        <v>334</v>
      </c>
      <c r="J11100" s="2">
        <f>VLOOKUP($F11100,Apoio!$A:$F,4,FALSE)</f>
        <v>5</v>
      </c>
      <c r="K11100" s="2">
        <f>VLOOKUP($F11100,Apoio!$A:$F,5,FALSE)</f>
        <v>5</v>
      </c>
      <c r="L11100" s="24" t="str">
        <f>VLOOKUP($F11100,Apoio!$A:$F,6,FALSE)</f>
        <v>Campinas</v>
      </c>
    </row>
    <row r="11101" spans="1:12" x14ac:dyDescent="0.25">
      <c r="A11101" s="99">
        <v>2024</v>
      </c>
      <c r="B11101" s="99" t="s">
        <v>373</v>
      </c>
      <c r="C11101" s="99" t="s">
        <v>10</v>
      </c>
      <c r="D11101" s="99" t="s">
        <v>45</v>
      </c>
      <c r="E11101" s="99" t="s">
        <v>80</v>
      </c>
      <c r="F11101" s="100">
        <v>12955</v>
      </c>
      <c r="G11101" s="35" t="str">
        <f>VLOOKUP(F11101,Apoio!A:B,2,FALSE)</f>
        <v>Vara Federal</v>
      </c>
      <c r="H11101" s="99" t="s">
        <v>88</v>
      </c>
      <c r="I11101" s="101">
        <v>186</v>
      </c>
      <c r="J11101" s="2">
        <f>VLOOKUP($F11101,Apoio!$A:$F,4,FALSE)</f>
        <v>6</v>
      </c>
      <c r="K11101" s="2">
        <f>VLOOKUP($F11101,Apoio!$A:$F,5,FALSE)</f>
        <v>5</v>
      </c>
      <c r="L11101" s="24" t="str">
        <f>VLOOKUP($F11101,Apoio!$A:$F,6,FALSE)</f>
        <v>Campinas</v>
      </c>
    </row>
    <row r="11102" spans="1:12" x14ac:dyDescent="0.25">
      <c r="A11102" s="99">
        <v>2024</v>
      </c>
      <c r="B11102" s="99" t="s">
        <v>373</v>
      </c>
      <c r="C11102" s="99" t="s">
        <v>10</v>
      </c>
      <c r="D11102" s="99" t="s">
        <v>45</v>
      </c>
      <c r="E11102" s="99" t="s">
        <v>80</v>
      </c>
      <c r="F11102" s="100">
        <v>12957</v>
      </c>
      <c r="G11102" s="35" t="str">
        <f>VLOOKUP(F11102,Apoio!A:B,2,FALSE)</f>
        <v>Vara Federal</v>
      </c>
      <c r="H11102" s="99" t="s">
        <v>89</v>
      </c>
      <c r="I11102" s="101">
        <v>183</v>
      </c>
      <c r="J11102" s="2">
        <f>VLOOKUP($F11102,Apoio!$A:$F,4,FALSE)</f>
        <v>8</v>
      </c>
      <c r="K11102" s="2">
        <f>VLOOKUP($F11102,Apoio!$A:$F,5,FALSE)</f>
        <v>5</v>
      </c>
      <c r="L11102" s="24" t="str">
        <f>VLOOKUP($F11102,Apoio!$A:$F,6,FALSE)</f>
        <v>Campinas</v>
      </c>
    </row>
    <row r="11103" spans="1:12" x14ac:dyDescent="0.25">
      <c r="A11103" s="99">
        <v>2024</v>
      </c>
      <c r="B11103" s="99" t="s">
        <v>373</v>
      </c>
      <c r="C11103" s="99" t="s">
        <v>10</v>
      </c>
      <c r="D11103" s="99" t="s">
        <v>45</v>
      </c>
      <c r="E11103" s="99" t="s">
        <v>80</v>
      </c>
      <c r="F11103" s="100">
        <v>13867</v>
      </c>
      <c r="G11103" s="35" t="str">
        <f>VLOOKUP(F11103,Apoio!A:B,2,FALSE)</f>
        <v>Vara Federal</v>
      </c>
      <c r="H11103" s="99" t="s">
        <v>90</v>
      </c>
      <c r="I11103" s="101">
        <v>149</v>
      </c>
      <c r="J11103" s="2">
        <f>VLOOKUP($F11103,Apoio!$A:$F,4,FALSE)</f>
        <v>9</v>
      </c>
      <c r="K11103" s="2">
        <f>VLOOKUP($F11103,Apoio!$A:$F,5,FALSE)</f>
        <v>5</v>
      </c>
      <c r="L11103" s="24" t="str">
        <f>VLOOKUP($F11103,Apoio!$A:$F,6,FALSE)</f>
        <v>Campinas</v>
      </c>
    </row>
    <row r="11104" spans="1:12" x14ac:dyDescent="0.25">
      <c r="A11104" s="99">
        <v>2024</v>
      </c>
      <c r="B11104" s="99" t="s">
        <v>373</v>
      </c>
      <c r="C11104" s="99" t="s">
        <v>10</v>
      </c>
      <c r="D11104" s="99" t="s">
        <v>45</v>
      </c>
      <c r="E11104" s="99" t="s">
        <v>91</v>
      </c>
      <c r="F11104" s="100">
        <v>16315</v>
      </c>
      <c r="G11104" s="35" t="str">
        <f>VLOOKUP(F11104,Apoio!A:B,2,FALSE)</f>
        <v>Vara Federal + JEF</v>
      </c>
      <c r="H11104" s="99" t="s">
        <v>92</v>
      </c>
      <c r="I11104" s="101">
        <v>193</v>
      </c>
      <c r="J11104" s="2">
        <f>VLOOKUP($F11104,Apoio!$A:$F,4,FALSE)</f>
        <v>1</v>
      </c>
      <c r="K11104" s="2">
        <f>VLOOKUP($F11104,Apoio!$A:$F,5,FALSE)</f>
        <v>35</v>
      </c>
      <c r="L11104" s="24" t="str">
        <f>VLOOKUP($F11104,Apoio!$A:$F,6,FALSE)</f>
        <v>Caraguatatuba</v>
      </c>
    </row>
    <row r="11105" spans="1:12" x14ac:dyDescent="0.25">
      <c r="A11105" s="99">
        <v>2024</v>
      </c>
      <c r="B11105" s="99" t="s">
        <v>373</v>
      </c>
      <c r="C11105" s="99" t="s">
        <v>10</v>
      </c>
      <c r="D11105" s="99" t="s">
        <v>45</v>
      </c>
      <c r="E11105" s="99" t="s">
        <v>91</v>
      </c>
      <c r="F11105" s="100">
        <v>16315</v>
      </c>
      <c r="G11105" s="35" t="str">
        <f>VLOOKUP(F11105,Apoio!A:B,2,FALSE)</f>
        <v>Vara Federal + JEF</v>
      </c>
      <c r="H11105" s="99" t="s">
        <v>92</v>
      </c>
      <c r="I11105" s="101">
        <v>93</v>
      </c>
      <c r="J11105" s="2">
        <f>VLOOKUP($F11105,Apoio!$A:$F,4,FALSE)</f>
        <v>1</v>
      </c>
      <c r="K11105" s="2">
        <f>VLOOKUP($F11105,Apoio!$A:$F,5,FALSE)</f>
        <v>35</v>
      </c>
      <c r="L11105" s="24" t="str">
        <f>VLOOKUP($F11105,Apoio!$A:$F,6,FALSE)</f>
        <v>Caraguatatuba</v>
      </c>
    </row>
    <row r="11106" spans="1:12" x14ac:dyDescent="0.25">
      <c r="A11106" s="99">
        <v>2024</v>
      </c>
      <c r="B11106" s="99" t="s">
        <v>373</v>
      </c>
      <c r="C11106" s="99" t="s">
        <v>10</v>
      </c>
      <c r="D11106" s="99" t="s">
        <v>45</v>
      </c>
      <c r="E11106" s="99" t="s">
        <v>93</v>
      </c>
      <c r="F11106" s="100">
        <v>16399</v>
      </c>
      <c r="G11106" s="35" t="str">
        <f>VLOOKUP(F11106,Apoio!A:B,2,FALSE)</f>
        <v>Vara Federal + JEF</v>
      </c>
      <c r="H11106" s="99" t="s">
        <v>520</v>
      </c>
      <c r="I11106" s="101">
        <v>254</v>
      </c>
      <c r="J11106" s="2">
        <f>VLOOKUP($F11106,Apoio!$A:$F,4,FALSE)</f>
        <v>1</v>
      </c>
      <c r="K11106" s="2">
        <f>VLOOKUP($F11106,Apoio!$A:$F,5,FALSE)</f>
        <v>36</v>
      </c>
      <c r="L11106" s="24" t="str">
        <f>VLOOKUP($F11106,Apoio!$A:$F,6,FALSE)</f>
        <v>Catanduva</v>
      </c>
    </row>
    <row r="11107" spans="1:12" x14ac:dyDescent="0.25">
      <c r="A11107" s="99">
        <v>2024</v>
      </c>
      <c r="B11107" s="99" t="s">
        <v>373</v>
      </c>
      <c r="C11107" s="99" t="s">
        <v>10</v>
      </c>
      <c r="D11107" s="99" t="s">
        <v>45</v>
      </c>
      <c r="E11107" s="99" t="s">
        <v>93</v>
      </c>
      <c r="F11107" s="100">
        <v>16399</v>
      </c>
      <c r="G11107" s="35" t="str">
        <f>VLOOKUP(F11107,Apoio!A:B,2,FALSE)</f>
        <v>Vara Federal + JEF</v>
      </c>
      <c r="H11107" s="99" t="s">
        <v>520</v>
      </c>
      <c r="I11107" s="101">
        <v>47</v>
      </c>
      <c r="J11107" s="2">
        <f>VLOOKUP($F11107,Apoio!$A:$F,4,FALSE)</f>
        <v>1</v>
      </c>
      <c r="K11107" s="2">
        <f>VLOOKUP($F11107,Apoio!$A:$F,5,FALSE)</f>
        <v>36</v>
      </c>
      <c r="L11107" s="24" t="str">
        <f>VLOOKUP($F11107,Apoio!$A:$F,6,FALSE)</f>
        <v>Catanduva</v>
      </c>
    </row>
    <row r="11108" spans="1:12" x14ac:dyDescent="0.25">
      <c r="A11108" s="99">
        <v>2024</v>
      </c>
      <c r="B11108" s="99" t="s">
        <v>373</v>
      </c>
      <c r="C11108" s="99" t="s">
        <v>10</v>
      </c>
      <c r="D11108" s="99" t="s">
        <v>45</v>
      </c>
      <c r="E11108" s="99" t="s">
        <v>94</v>
      </c>
      <c r="F11108" s="100">
        <v>12498</v>
      </c>
      <c r="G11108" s="35" t="str">
        <f>VLOOKUP(F11108,Apoio!A:B,2,FALSE)</f>
        <v>Vara Federal</v>
      </c>
      <c r="H11108" s="99" t="s">
        <v>95</v>
      </c>
      <c r="I11108" s="101">
        <v>92</v>
      </c>
      <c r="J11108" s="2">
        <f>VLOOKUP($F11108,Apoio!$A:$F,4,FALSE)</f>
        <v>1</v>
      </c>
      <c r="K11108" s="2">
        <f>VLOOKUP($F11108,Apoio!$A:$F,5,FALSE)</f>
        <v>13</v>
      </c>
      <c r="L11108" s="24" t="str">
        <f>VLOOKUP($F11108,Apoio!$A:$F,6,FALSE)</f>
        <v>Franca</v>
      </c>
    </row>
    <row r="11109" spans="1:12" x14ac:dyDescent="0.25">
      <c r="A11109" s="99">
        <v>2024</v>
      </c>
      <c r="B11109" s="99" t="s">
        <v>373</v>
      </c>
      <c r="C11109" s="99" t="s">
        <v>10</v>
      </c>
      <c r="D11109" s="99" t="s">
        <v>45</v>
      </c>
      <c r="E11109" s="99" t="s">
        <v>94</v>
      </c>
      <c r="F11109" s="100">
        <v>14027</v>
      </c>
      <c r="G11109" s="35" t="str">
        <f>VLOOKUP(F11109,Apoio!A:B,2,FALSE)</f>
        <v>Juizado</v>
      </c>
      <c r="H11109" s="99" t="s">
        <v>96</v>
      </c>
      <c r="I11109" s="101">
        <v>565</v>
      </c>
      <c r="J11109" s="2">
        <f>VLOOKUP($F11109,Apoio!$A:$F,4,FALSE)</f>
        <v>1</v>
      </c>
      <c r="K11109" s="2">
        <f>VLOOKUP($F11109,Apoio!$A:$F,5,FALSE)</f>
        <v>13</v>
      </c>
      <c r="L11109" s="24" t="str">
        <f>VLOOKUP($F11109,Apoio!$A:$F,6,FALSE)</f>
        <v>Franca</v>
      </c>
    </row>
    <row r="11110" spans="1:12" x14ac:dyDescent="0.25">
      <c r="A11110" s="99">
        <v>2024</v>
      </c>
      <c r="B11110" s="99" t="s">
        <v>373</v>
      </c>
      <c r="C11110" s="99" t="s">
        <v>10</v>
      </c>
      <c r="D11110" s="99" t="s">
        <v>45</v>
      </c>
      <c r="E11110" s="99" t="s">
        <v>94</v>
      </c>
      <c r="F11110" s="100">
        <v>12499</v>
      </c>
      <c r="G11110" s="35" t="str">
        <f>VLOOKUP(F11110,Apoio!A:B,2,FALSE)</f>
        <v>Vara Federal</v>
      </c>
      <c r="H11110" s="99" t="s">
        <v>97</v>
      </c>
      <c r="I11110" s="101">
        <v>80</v>
      </c>
      <c r="J11110" s="2">
        <f>VLOOKUP($F11110,Apoio!$A:$F,4,FALSE)</f>
        <v>2</v>
      </c>
      <c r="K11110" s="2">
        <f>VLOOKUP($F11110,Apoio!$A:$F,5,FALSE)</f>
        <v>13</v>
      </c>
      <c r="L11110" s="24" t="str">
        <f>VLOOKUP($F11110,Apoio!$A:$F,6,FALSE)</f>
        <v>Franca</v>
      </c>
    </row>
    <row r="11111" spans="1:12" x14ac:dyDescent="0.25">
      <c r="A11111" s="99">
        <v>2024</v>
      </c>
      <c r="B11111" s="99" t="s">
        <v>373</v>
      </c>
      <c r="C11111" s="99" t="s">
        <v>10</v>
      </c>
      <c r="D11111" s="99" t="s">
        <v>45</v>
      </c>
      <c r="E11111" s="99" t="s">
        <v>94</v>
      </c>
      <c r="F11111" s="100">
        <v>12500</v>
      </c>
      <c r="G11111" s="35" t="str">
        <f>VLOOKUP(F11111,Apoio!A:B,2,FALSE)</f>
        <v>Vara Federal</v>
      </c>
      <c r="H11111" s="99" t="s">
        <v>98</v>
      </c>
      <c r="I11111" s="101">
        <v>84</v>
      </c>
      <c r="J11111" s="2">
        <f>VLOOKUP($F11111,Apoio!$A:$F,4,FALSE)</f>
        <v>3</v>
      </c>
      <c r="K11111" s="2">
        <f>VLOOKUP($F11111,Apoio!$A:$F,5,FALSE)</f>
        <v>13</v>
      </c>
      <c r="L11111" s="24" t="str">
        <f>VLOOKUP($F11111,Apoio!$A:$F,6,FALSE)</f>
        <v>Franca</v>
      </c>
    </row>
    <row r="11112" spans="1:12" x14ac:dyDescent="0.25">
      <c r="A11112" s="99">
        <v>2024</v>
      </c>
      <c r="B11112" s="99" t="s">
        <v>373</v>
      </c>
      <c r="C11112" s="99" t="s">
        <v>10</v>
      </c>
      <c r="D11112" s="99" t="s">
        <v>45</v>
      </c>
      <c r="E11112" s="99" t="s">
        <v>99</v>
      </c>
      <c r="F11112" s="100">
        <v>12513</v>
      </c>
      <c r="G11112" s="35" t="str">
        <f>VLOOKUP(F11112,Apoio!A:B,2,FALSE)</f>
        <v>Vara Federal + JEF</v>
      </c>
      <c r="H11112" s="99" t="s">
        <v>100</v>
      </c>
      <c r="I11112" s="101">
        <v>167</v>
      </c>
      <c r="J11112" s="2">
        <f>VLOOKUP($F11112,Apoio!$A:$F,4,FALSE)</f>
        <v>1</v>
      </c>
      <c r="K11112" s="2">
        <f>VLOOKUP($F11112,Apoio!$A:$F,5,FALSE)</f>
        <v>18</v>
      </c>
      <c r="L11112" s="24" t="str">
        <f>VLOOKUP($F11112,Apoio!$A:$F,6,FALSE)</f>
        <v>Guaratinguetá</v>
      </c>
    </row>
    <row r="11113" spans="1:12" x14ac:dyDescent="0.25">
      <c r="A11113" s="99">
        <v>2024</v>
      </c>
      <c r="B11113" s="99" t="s">
        <v>373</v>
      </c>
      <c r="C11113" s="99" t="s">
        <v>10</v>
      </c>
      <c r="D11113" s="99" t="s">
        <v>45</v>
      </c>
      <c r="E11113" s="99" t="s">
        <v>99</v>
      </c>
      <c r="F11113" s="100">
        <v>12513</v>
      </c>
      <c r="G11113" s="35" t="str">
        <f>VLOOKUP(F11113,Apoio!A:B,2,FALSE)</f>
        <v>Vara Federal + JEF</v>
      </c>
      <c r="H11113" s="99" t="s">
        <v>100</v>
      </c>
      <c r="I11113" s="101">
        <v>128</v>
      </c>
      <c r="J11113" s="2">
        <f>VLOOKUP($F11113,Apoio!$A:$F,4,FALSE)</f>
        <v>1</v>
      </c>
      <c r="K11113" s="2">
        <f>VLOOKUP($F11113,Apoio!$A:$F,5,FALSE)</f>
        <v>18</v>
      </c>
      <c r="L11113" s="24" t="str">
        <f>VLOOKUP($F11113,Apoio!$A:$F,6,FALSE)</f>
        <v>Guaratinguetá</v>
      </c>
    </row>
    <row r="11114" spans="1:12" x14ac:dyDescent="0.25">
      <c r="A11114" s="99">
        <v>2024</v>
      </c>
      <c r="B11114" s="99" t="s">
        <v>373</v>
      </c>
      <c r="C11114" s="99" t="s">
        <v>10</v>
      </c>
      <c r="D11114" s="99" t="s">
        <v>45</v>
      </c>
      <c r="E11114" s="99" t="s">
        <v>102</v>
      </c>
      <c r="F11114" s="100">
        <v>12515</v>
      </c>
      <c r="G11114" s="35" t="str">
        <f>VLOOKUP(F11114,Apoio!A:B,2,FALSE)</f>
        <v>Vara Federal</v>
      </c>
      <c r="H11114" s="99" t="s">
        <v>103</v>
      </c>
      <c r="I11114" s="101">
        <v>128</v>
      </c>
      <c r="J11114" s="2">
        <f>VLOOKUP($F11114,Apoio!$A:$F,4,FALSE)</f>
        <v>1</v>
      </c>
      <c r="K11114" s="2">
        <f>VLOOKUP($F11114,Apoio!$A:$F,5,FALSE)</f>
        <v>19</v>
      </c>
      <c r="L11114" s="24" t="str">
        <f>VLOOKUP($F11114,Apoio!$A:$F,6,FALSE)</f>
        <v>Guarulhos</v>
      </c>
    </row>
    <row r="11115" spans="1:12" x14ac:dyDescent="0.25">
      <c r="A11115" s="99">
        <v>2024</v>
      </c>
      <c r="B11115" s="99" t="s">
        <v>373</v>
      </c>
      <c r="C11115" s="99" t="s">
        <v>10</v>
      </c>
      <c r="D11115" s="99" t="s">
        <v>45</v>
      </c>
      <c r="E11115" s="99" t="s">
        <v>102</v>
      </c>
      <c r="F11115" s="100">
        <v>17960</v>
      </c>
      <c r="G11115" s="35" t="str">
        <f>VLOOKUP(F11115,Apoio!A:B,2,FALSE)</f>
        <v>Juizado</v>
      </c>
      <c r="H11115" s="99" t="s">
        <v>104</v>
      </c>
      <c r="I11115" s="101">
        <v>456</v>
      </c>
      <c r="J11115" s="2">
        <f>VLOOKUP($F11115,Apoio!$A:$F,4,FALSE)</f>
        <v>1</v>
      </c>
      <c r="K11115" s="2">
        <f>VLOOKUP($F11115,Apoio!$A:$F,5,FALSE)</f>
        <v>19</v>
      </c>
      <c r="L11115" s="24" t="str">
        <f>VLOOKUP($F11115,Apoio!$A:$F,6,FALSE)</f>
        <v>Guarulhos</v>
      </c>
    </row>
    <row r="11116" spans="1:12" x14ac:dyDescent="0.25">
      <c r="A11116" s="99">
        <v>2024</v>
      </c>
      <c r="B11116" s="99" t="s">
        <v>373</v>
      </c>
      <c r="C11116" s="99" t="s">
        <v>10</v>
      </c>
      <c r="D11116" s="99" t="s">
        <v>45</v>
      </c>
      <c r="E11116" s="99" t="s">
        <v>102</v>
      </c>
      <c r="F11116" s="100">
        <v>12516</v>
      </c>
      <c r="G11116" s="35" t="str">
        <f>VLOOKUP(F11116,Apoio!A:B,2,FALSE)</f>
        <v>Vara Federal</v>
      </c>
      <c r="H11116" s="99" t="s">
        <v>105</v>
      </c>
      <c r="I11116" s="101">
        <v>143</v>
      </c>
      <c r="J11116" s="2">
        <f>VLOOKUP($F11116,Apoio!$A:$F,4,FALSE)</f>
        <v>2</v>
      </c>
      <c r="K11116" s="2">
        <f>VLOOKUP($F11116,Apoio!$A:$F,5,FALSE)</f>
        <v>19</v>
      </c>
      <c r="L11116" s="24" t="str">
        <f>VLOOKUP($F11116,Apoio!$A:$F,6,FALSE)</f>
        <v>Guarulhos</v>
      </c>
    </row>
    <row r="11117" spans="1:12" x14ac:dyDescent="0.25">
      <c r="A11117" s="99">
        <v>2024</v>
      </c>
      <c r="B11117" s="99" t="s">
        <v>373</v>
      </c>
      <c r="C11117" s="99" t="s">
        <v>10</v>
      </c>
      <c r="D11117" s="99" t="s">
        <v>45</v>
      </c>
      <c r="E11117" s="99" t="s">
        <v>102</v>
      </c>
      <c r="F11117" s="100">
        <v>17888</v>
      </c>
      <c r="G11117" s="35" t="str">
        <f>VLOOKUP(F11117,Apoio!A:B,2,FALSE)</f>
        <v>Juizado</v>
      </c>
      <c r="H11117" s="99" t="s">
        <v>106</v>
      </c>
      <c r="I11117" s="101">
        <v>417</v>
      </c>
      <c r="J11117" s="2">
        <f>VLOOKUP($F11117,Apoio!$A:$F,4,FALSE)</f>
        <v>2</v>
      </c>
      <c r="K11117" s="2">
        <f>VLOOKUP($F11117,Apoio!$A:$F,5,FALSE)</f>
        <v>19</v>
      </c>
      <c r="L11117" s="24" t="str">
        <f>VLOOKUP($F11117,Apoio!$A:$F,6,FALSE)</f>
        <v>Guarulhos</v>
      </c>
    </row>
    <row r="11118" spans="1:12" x14ac:dyDescent="0.25">
      <c r="A11118" s="99">
        <v>2024</v>
      </c>
      <c r="B11118" s="99" t="s">
        <v>373</v>
      </c>
      <c r="C11118" s="99" t="s">
        <v>10</v>
      </c>
      <c r="D11118" s="99" t="s">
        <v>45</v>
      </c>
      <c r="E11118" s="99" t="s">
        <v>102</v>
      </c>
      <c r="F11118" s="100">
        <v>14012</v>
      </c>
      <c r="G11118" s="35" t="str">
        <f>VLOOKUP(F11118,Apoio!A:B,2,FALSE)</f>
        <v>Vara Federal</v>
      </c>
      <c r="H11118" s="99" t="s">
        <v>107</v>
      </c>
      <c r="I11118" s="101">
        <v>289</v>
      </c>
      <c r="J11118" s="2">
        <f>VLOOKUP($F11118,Apoio!$A:$F,4,FALSE)</f>
        <v>3</v>
      </c>
      <c r="K11118" s="2">
        <f>VLOOKUP($F11118,Apoio!$A:$F,5,FALSE)</f>
        <v>19</v>
      </c>
      <c r="L11118" s="24" t="str">
        <f>VLOOKUP($F11118,Apoio!$A:$F,6,FALSE)</f>
        <v>Guarulhos</v>
      </c>
    </row>
    <row r="11119" spans="1:12" x14ac:dyDescent="0.25">
      <c r="A11119" s="99">
        <v>2024</v>
      </c>
      <c r="B11119" s="99" t="s">
        <v>373</v>
      </c>
      <c r="C11119" s="99" t="s">
        <v>10</v>
      </c>
      <c r="D11119" s="99" t="s">
        <v>45</v>
      </c>
      <c r="E11119" s="99" t="s">
        <v>102</v>
      </c>
      <c r="F11119" s="100">
        <v>12517</v>
      </c>
      <c r="G11119" s="35" t="str">
        <f>VLOOKUP(F11119,Apoio!A:B,2,FALSE)</f>
        <v>Vara Federal</v>
      </c>
      <c r="H11119" s="99" t="s">
        <v>108</v>
      </c>
      <c r="I11119" s="101">
        <v>103</v>
      </c>
      <c r="J11119" s="2">
        <f>VLOOKUP($F11119,Apoio!$A:$F,4,FALSE)</f>
        <v>4</v>
      </c>
      <c r="K11119" s="2">
        <f>VLOOKUP($F11119,Apoio!$A:$F,5,FALSE)</f>
        <v>19</v>
      </c>
      <c r="L11119" s="24" t="str">
        <f>VLOOKUP($F11119,Apoio!$A:$F,6,FALSE)</f>
        <v>Guarulhos</v>
      </c>
    </row>
    <row r="11120" spans="1:12" x14ac:dyDescent="0.25">
      <c r="A11120" s="99">
        <v>2024</v>
      </c>
      <c r="B11120" s="99" t="s">
        <v>373</v>
      </c>
      <c r="C11120" s="99" t="s">
        <v>10</v>
      </c>
      <c r="D11120" s="99" t="s">
        <v>45</v>
      </c>
      <c r="E11120" s="99" t="s">
        <v>102</v>
      </c>
      <c r="F11120" s="100">
        <v>12518</v>
      </c>
      <c r="G11120" s="35" t="str">
        <f>VLOOKUP(F11120,Apoio!A:B,2,FALSE)</f>
        <v>Vara Federal</v>
      </c>
      <c r="H11120" s="99" t="s">
        <v>109</v>
      </c>
      <c r="I11120" s="101">
        <v>150</v>
      </c>
      <c r="J11120" s="2">
        <f>VLOOKUP($F11120,Apoio!$A:$F,4,FALSE)</f>
        <v>5</v>
      </c>
      <c r="K11120" s="2">
        <f>VLOOKUP($F11120,Apoio!$A:$F,5,FALSE)</f>
        <v>19</v>
      </c>
      <c r="L11120" s="24" t="str">
        <f>VLOOKUP($F11120,Apoio!$A:$F,6,FALSE)</f>
        <v>Guarulhos</v>
      </c>
    </row>
    <row r="11121" spans="1:12" x14ac:dyDescent="0.25">
      <c r="A11121" s="99">
        <v>2024</v>
      </c>
      <c r="B11121" s="99" t="s">
        <v>373</v>
      </c>
      <c r="C11121" s="99" t="s">
        <v>10</v>
      </c>
      <c r="D11121" s="99" t="s">
        <v>45</v>
      </c>
      <c r="E11121" s="99" t="s">
        <v>102</v>
      </c>
      <c r="F11121" s="100">
        <v>12519</v>
      </c>
      <c r="G11121" s="35" t="str">
        <f>VLOOKUP(F11121,Apoio!A:B,2,FALSE)</f>
        <v>Vara Federal</v>
      </c>
      <c r="H11121" s="99" t="s">
        <v>110</v>
      </c>
      <c r="I11121" s="101">
        <v>131</v>
      </c>
      <c r="J11121" s="2">
        <f>VLOOKUP($F11121,Apoio!$A:$F,4,FALSE)</f>
        <v>6</v>
      </c>
      <c r="K11121" s="2">
        <f>VLOOKUP($F11121,Apoio!$A:$F,5,FALSE)</f>
        <v>19</v>
      </c>
      <c r="L11121" s="24" t="str">
        <f>VLOOKUP($F11121,Apoio!$A:$F,6,FALSE)</f>
        <v>Guarulhos</v>
      </c>
    </row>
    <row r="11122" spans="1:12" x14ac:dyDescent="0.25">
      <c r="A11122" s="99">
        <v>2024</v>
      </c>
      <c r="B11122" s="99" t="s">
        <v>373</v>
      </c>
      <c r="C11122" s="99" t="s">
        <v>10</v>
      </c>
      <c r="D11122" s="99" t="s">
        <v>45</v>
      </c>
      <c r="E11122" s="99" t="s">
        <v>102</v>
      </c>
      <c r="F11122" s="100">
        <v>52468</v>
      </c>
      <c r="G11122" s="35" t="str">
        <f>VLOOKUP(F11122,Apoio!A:B,2,FALSE)</f>
        <v>Vara Federal</v>
      </c>
      <c r="H11122" s="99" t="s">
        <v>366</v>
      </c>
      <c r="I11122" s="101">
        <v>6</v>
      </c>
      <c r="J11122" s="2" t="str">
        <f>VLOOKUP($F11122,Apoio!$A:$F,4,FALSE)</f>
        <v>CECON</v>
      </c>
      <c r="K11122" s="2">
        <f>VLOOKUP($F11122,Apoio!$A:$F,5,FALSE)</f>
        <v>19</v>
      </c>
      <c r="L11122" s="24" t="str">
        <f>VLOOKUP($F11122,Apoio!$A:$F,6,FALSE)</f>
        <v>Guarulhos</v>
      </c>
    </row>
    <row r="11123" spans="1:12" x14ac:dyDescent="0.25">
      <c r="A11123" s="99">
        <v>2024</v>
      </c>
      <c r="B11123" s="99" t="s">
        <v>373</v>
      </c>
      <c r="C11123" s="99" t="s">
        <v>10</v>
      </c>
      <c r="D11123" s="99" t="s">
        <v>45</v>
      </c>
      <c r="E11123" s="99" t="s">
        <v>111</v>
      </c>
      <c r="F11123" s="100">
        <v>13850</v>
      </c>
      <c r="G11123" s="35" t="str">
        <f>VLOOKUP(F11123,Apoio!A:B,2,FALSE)</f>
        <v>Vara Federal + JEF</v>
      </c>
      <c r="H11123" s="99" t="s">
        <v>112</v>
      </c>
      <c r="I11123" s="101">
        <v>264</v>
      </c>
      <c r="J11123" s="2">
        <f>VLOOKUP($F11123,Apoio!$A:$F,4,FALSE)</f>
        <v>1</v>
      </c>
      <c r="K11123" s="2">
        <f>VLOOKUP($F11123,Apoio!$A:$F,5,FALSE)</f>
        <v>39</v>
      </c>
      <c r="L11123" s="24" t="str">
        <f>VLOOKUP($F11123,Apoio!$A:$F,6,FALSE)</f>
        <v>Itapeva</v>
      </c>
    </row>
    <row r="11124" spans="1:12" x14ac:dyDescent="0.25">
      <c r="A11124" s="99">
        <v>2024</v>
      </c>
      <c r="B11124" s="99" t="s">
        <v>373</v>
      </c>
      <c r="C11124" s="99" t="s">
        <v>10</v>
      </c>
      <c r="D11124" s="99" t="s">
        <v>45</v>
      </c>
      <c r="E11124" s="99" t="s">
        <v>111</v>
      </c>
      <c r="F11124" s="100">
        <v>13850</v>
      </c>
      <c r="G11124" s="35" t="str">
        <f>VLOOKUP(F11124,Apoio!A:B,2,FALSE)</f>
        <v>Vara Federal + JEF</v>
      </c>
      <c r="H11124" s="99" t="s">
        <v>112</v>
      </c>
      <c r="I11124" s="101">
        <v>68</v>
      </c>
      <c r="J11124" s="2">
        <f>VLOOKUP($F11124,Apoio!$A:$F,4,FALSE)</f>
        <v>1</v>
      </c>
      <c r="K11124" s="2">
        <f>VLOOKUP($F11124,Apoio!$A:$F,5,FALSE)</f>
        <v>39</v>
      </c>
      <c r="L11124" s="24" t="str">
        <f>VLOOKUP($F11124,Apoio!$A:$F,6,FALSE)</f>
        <v>Itapeva</v>
      </c>
    </row>
    <row r="11125" spans="1:12" x14ac:dyDescent="0.25">
      <c r="A11125" s="99">
        <v>2024</v>
      </c>
      <c r="B11125" s="99" t="s">
        <v>373</v>
      </c>
      <c r="C11125" s="99" t="s">
        <v>10</v>
      </c>
      <c r="D11125" s="99" t="s">
        <v>45</v>
      </c>
      <c r="E11125" s="99" t="s">
        <v>114</v>
      </c>
      <c r="F11125" s="100">
        <v>12530</v>
      </c>
      <c r="G11125" s="35" t="str">
        <f>VLOOKUP(F11125,Apoio!A:B,2,FALSE)</f>
        <v>Vara Federal + JEF</v>
      </c>
      <c r="H11125" s="99" t="s">
        <v>115</v>
      </c>
      <c r="I11125" s="101">
        <v>386</v>
      </c>
      <c r="J11125" s="2">
        <f>VLOOKUP($F11125,Apoio!$A:$F,4,FALSE)</f>
        <v>1</v>
      </c>
      <c r="K11125" s="2">
        <f>VLOOKUP($F11125,Apoio!$A:$F,5,FALSE)</f>
        <v>24</v>
      </c>
      <c r="L11125" s="24" t="str">
        <f>VLOOKUP($F11125,Apoio!$A:$F,6,FALSE)</f>
        <v>Jales</v>
      </c>
    </row>
    <row r="11126" spans="1:12" x14ac:dyDescent="0.25">
      <c r="A11126" s="99">
        <v>2024</v>
      </c>
      <c r="B11126" s="99" t="s">
        <v>373</v>
      </c>
      <c r="C11126" s="99" t="s">
        <v>10</v>
      </c>
      <c r="D11126" s="99" t="s">
        <v>45</v>
      </c>
      <c r="E11126" s="99" t="s">
        <v>114</v>
      </c>
      <c r="F11126" s="100">
        <v>12530</v>
      </c>
      <c r="G11126" s="35" t="str">
        <f>VLOOKUP(F11126,Apoio!A:B,2,FALSE)</f>
        <v>Vara Federal + JEF</v>
      </c>
      <c r="H11126" s="99" t="s">
        <v>115</v>
      </c>
      <c r="I11126" s="101">
        <v>159</v>
      </c>
      <c r="J11126" s="2">
        <f>VLOOKUP($F11126,Apoio!$A:$F,4,FALSE)</f>
        <v>1</v>
      </c>
      <c r="K11126" s="2">
        <f>VLOOKUP($F11126,Apoio!$A:$F,5,FALSE)</f>
        <v>24</v>
      </c>
      <c r="L11126" s="24" t="str">
        <f>VLOOKUP($F11126,Apoio!$A:$F,6,FALSE)</f>
        <v>Jales</v>
      </c>
    </row>
    <row r="11127" spans="1:12" x14ac:dyDescent="0.25">
      <c r="A11127" s="99">
        <v>2024</v>
      </c>
      <c r="B11127" s="99" t="s">
        <v>373</v>
      </c>
      <c r="C11127" s="99" t="s">
        <v>10</v>
      </c>
      <c r="D11127" s="99" t="s">
        <v>45</v>
      </c>
      <c r="E11127" s="99" t="s">
        <v>116</v>
      </c>
      <c r="F11127" s="100">
        <v>12512</v>
      </c>
      <c r="G11127" s="35" t="str">
        <f>VLOOKUP(F11127,Apoio!A:B,2,FALSE)</f>
        <v>Vara Federal + JEF</v>
      </c>
      <c r="H11127" s="99" t="s">
        <v>117</v>
      </c>
      <c r="I11127" s="101">
        <v>242</v>
      </c>
      <c r="J11127" s="2">
        <f>VLOOKUP($F11127,Apoio!$A:$F,4,FALSE)</f>
        <v>1</v>
      </c>
      <c r="K11127" s="2">
        <f>VLOOKUP($F11127,Apoio!$A:$F,5,FALSE)</f>
        <v>17</v>
      </c>
      <c r="L11127" s="24" t="str">
        <f>VLOOKUP($F11127,Apoio!$A:$F,6,FALSE)</f>
        <v>Jaú</v>
      </c>
    </row>
    <row r="11128" spans="1:12" x14ac:dyDescent="0.25">
      <c r="A11128" s="99">
        <v>2024</v>
      </c>
      <c r="B11128" s="99" t="s">
        <v>373</v>
      </c>
      <c r="C11128" s="99" t="s">
        <v>10</v>
      </c>
      <c r="D11128" s="99" t="s">
        <v>45</v>
      </c>
      <c r="E11128" s="99" t="s">
        <v>116</v>
      </c>
      <c r="F11128" s="100">
        <v>12512</v>
      </c>
      <c r="G11128" s="35" t="str">
        <f>VLOOKUP(F11128,Apoio!A:B,2,FALSE)</f>
        <v>Vara Federal + JEF</v>
      </c>
      <c r="H11128" s="99" t="s">
        <v>117</v>
      </c>
      <c r="I11128" s="101">
        <v>96</v>
      </c>
      <c r="J11128" s="2">
        <f>VLOOKUP($F11128,Apoio!$A:$F,4,FALSE)</f>
        <v>1</v>
      </c>
      <c r="K11128" s="2">
        <f>VLOOKUP($F11128,Apoio!$A:$F,5,FALSE)</f>
        <v>17</v>
      </c>
      <c r="L11128" s="24" t="str">
        <f>VLOOKUP($F11128,Apoio!$A:$F,6,FALSE)</f>
        <v>Jaú</v>
      </c>
    </row>
    <row r="11129" spans="1:12" x14ac:dyDescent="0.25">
      <c r="A11129" s="99">
        <v>2024</v>
      </c>
      <c r="B11129" s="99" t="s">
        <v>373</v>
      </c>
      <c r="C11129" s="99" t="s">
        <v>10</v>
      </c>
      <c r="D11129" s="99" t="s">
        <v>45</v>
      </c>
      <c r="E11129" s="99" t="s">
        <v>118</v>
      </c>
      <c r="F11129" s="100">
        <v>14117</v>
      </c>
      <c r="G11129" s="35" t="str">
        <f>VLOOKUP(F11129,Apoio!A:B,2,FALSE)</f>
        <v>Vara Federal</v>
      </c>
      <c r="H11129" s="99" t="s">
        <v>119</v>
      </c>
      <c r="I11129" s="101">
        <v>239</v>
      </c>
      <c r="J11129" s="2">
        <f>VLOOKUP($F11129,Apoio!$A:$F,4,FALSE)</f>
        <v>1</v>
      </c>
      <c r="K11129" s="2">
        <f>VLOOKUP($F11129,Apoio!$A:$F,5,FALSE)</f>
        <v>28</v>
      </c>
      <c r="L11129" s="24" t="str">
        <f>VLOOKUP($F11129,Apoio!$A:$F,6,FALSE)</f>
        <v>Jundiaí</v>
      </c>
    </row>
    <row r="11130" spans="1:12" x14ac:dyDescent="0.25">
      <c r="A11130" s="99">
        <v>2024</v>
      </c>
      <c r="B11130" s="99" t="s">
        <v>373</v>
      </c>
      <c r="C11130" s="99" t="s">
        <v>10</v>
      </c>
      <c r="D11130" s="99" t="s">
        <v>45</v>
      </c>
      <c r="E11130" s="99" t="s">
        <v>118</v>
      </c>
      <c r="F11130" s="100">
        <v>13983</v>
      </c>
      <c r="G11130" s="35" t="str">
        <f>VLOOKUP(F11130,Apoio!A:B,2,FALSE)</f>
        <v>Vara Federal</v>
      </c>
      <c r="H11130" s="99" t="s">
        <v>120</v>
      </c>
      <c r="I11130" s="101">
        <v>222</v>
      </c>
      <c r="J11130" s="2">
        <f>VLOOKUP($F11130,Apoio!$A:$F,4,FALSE)</f>
        <v>2</v>
      </c>
      <c r="K11130" s="2">
        <f>VLOOKUP($F11130,Apoio!$A:$F,5,FALSE)</f>
        <v>28</v>
      </c>
      <c r="L11130" s="24" t="str">
        <f>VLOOKUP($F11130,Apoio!$A:$F,6,FALSE)</f>
        <v>Jundiaí</v>
      </c>
    </row>
    <row r="11131" spans="1:12" x14ac:dyDescent="0.25">
      <c r="A11131" s="99">
        <v>2024</v>
      </c>
      <c r="B11131" s="99" t="s">
        <v>373</v>
      </c>
      <c r="C11131" s="99" t="s">
        <v>10</v>
      </c>
      <c r="D11131" s="99" t="s">
        <v>45</v>
      </c>
      <c r="E11131" s="99" t="s">
        <v>118</v>
      </c>
      <c r="F11131" s="100">
        <v>13984</v>
      </c>
      <c r="G11131" s="35" t="str">
        <f>VLOOKUP(F11131,Apoio!A:B,2,FALSE)</f>
        <v>Juizado</v>
      </c>
      <c r="H11131" s="99" t="s">
        <v>121</v>
      </c>
      <c r="I11131" s="101">
        <v>368</v>
      </c>
      <c r="J11131" s="2">
        <f>VLOOKUP($F11131,Apoio!$A:$F,4,FALSE)</f>
        <v>2</v>
      </c>
      <c r="K11131" s="2">
        <f>VLOOKUP($F11131,Apoio!$A:$F,5,FALSE)</f>
        <v>28</v>
      </c>
      <c r="L11131" s="24" t="str">
        <f>VLOOKUP($F11131,Apoio!$A:$F,6,FALSE)</f>
        <v>Jundiaí</v>
      </c>
    </row>
    <row r="11132" spans="1:12" x14ac:dyDescent="0.25">
      <c r="A11132" s="99">
        <v>2024</v>
      </c>
      <c r="B11132" s="99" t="s">
        <v>373</v>
      </c>
      <c r="C11132" s="99" t="s">
        <v>10</v>
      </c>
      <c r="D11132" s="99" t="s">
        <v>45</v>
      </c>
      <c r="E11132" s="99" t="s">
        <v>122</v>
      </c>
      <c r="F11132" s="100">
        <v>16419</v>
      </c>
      <c r="G11132" s="35" t="str">
        <f>VLOOKUP(F11132,Apoio!A:B,2,FALSE)</f>
        <v>Vara Federal</v>
      </c>
      <c r="H11132" s="99" t="s">
        <v>123</v>
      </c>
      <c r="I11132" s="101">
        <v>211</v>
      </c>
      <c r="J11132" s="2">
        <f>VLOOKUP($F11132,Apoio!$A:$F,4,FALSE)</f>
        <v>1</v>
      </c>
      <c r="K11132" s="2">
        <f>VLOOKUP($F11132,Apoio!$A:$F,5,FALSE)</f>
        <v>43</v>
      </c>
      <c r="L11132" s="24" t="str">
        <f>VLOOKUP($F11132,Apoio!$A:$F,6,FALSE)</f>
        <v>Limeira</v>
      </c>
    </row>
    <row r="11133" spans="1:12" x14ac:dyDescent="0.25">
      <c r="A11133" s="99">
        <v>2024</v>
      </c>
      <c r="B11133" s="99" t="s">
        <v>373</v>
      </c>
      <c r="C11133" s="99" t="s">
        <v>10</v>
      </c>
      <c r="D11133" s="99" t="s">
        <v>45</v>
      </c>
      <c r="E11133" s="99" t="s">
        <v>122</v>
      </c>
      <c r="F11133" s="100">
        <v>18216</v>
      </c>
      <c r="G11133" s="35" t="str">
        <f>VLOOKUP(F11133,Apoio!A:B,2,FALSE)</f>
        <v>Vara Federal + JEF</v>
      </c>
      <c r="H11133" s="99" t="s">
        <v>518</v>
      </c>
      <c r="I11133" s="101">
        <v>328</v>
      </c>
      <c r="J11133" s="2">
        <f>VLOOKUP($F11133,Apoio!$A:$F,4,FALSE)</f>
        <v>2</v>
      </c>
      <c r="K11133" s="2">
        <f>VLOOKUP($F11133,Apoio!$A:$F,5,FALSE)</f>
        <v>43</v>
      </c>
      <c r="L11133" s="24" t="str">
        <f>VLOOKUP($F11133,Apoio!$A:$F,6,FALSE)</f>
        <v>Limeira</v>
      </c>
    </row>
    <row r="11134" spans="1:12" x14ac:dyDescent="0.25">
      <c r="A11134" s="99">
        <v>2024</v>
      </c>
      <c r="B11134" s="99" t="s">
        <v>373</v>
      </c>
      <c r="C11134" s="99" t="s">
        <v>10</v>
      </c>
      <c r="D11134" s="99" t="s">
        <v>45</v>
      </c>
      <c r="E11134" s="99" t="s">
        <v>122</v>
      </c>
      <c r="F11134" s="100">
        <v>18216</v>
      </c>
      <c r="G11134" s="35" t="str">
        <f>VLOOKUP(F11134,Apoio!A:B,2,FALSE)</f>
        <v>Vara Federal + JEF</v>
      </c>
      <c r="H11134" s="99" t="s">
        <v>518</v>
      </c>
      <c r="I11134" s="101">
        <v>62</v>
      </c>
      <c r="J11134" s="2">
        <f>VLOOKUP($F11134,Apoio!$A:$F,4,FALSE)</f>
        <v>2</v>
      </c>
      <c r="K11134" s="2">
        <f>VLOOKUP($F11134,Apoio!$A:$F,5,FALSE)</f>
        <v>43</v>
      </c>
      <c r="L11134" s="24" t="str">
        <f>VLOOKUP($F11134,Apoio!$A:$F,6,FALSE)</f>
        <v>Limeira</v>
      </c>
    </row>
    <row r="11135" spans="1:12" x14ac:dyDescent="0.25">
      <c r="A11135" s="99">
        <v>2024</v>
      </c>
      <c r="B11135" s="99" t="s">
        <v>373</v>
      </c>
      <c r="C11135" s="99" t="s">
        <v>10</v>
      </c>
      <c r="D11135" s="99" t="s">
        <v>45</v>
      </c>
      <c r="E11135" s="99" t="s">
        <v>124</v>
      </c>
      <c r="F11135" s="100">
        <v>14135</v>
      </c>
      <c r="G11135" s="35" t="str">
        <f>VLOOKUP(F11135,Apoio!A:B,2,FALSE)</f>
        <v>Vara Federal + JEF</v>
      </c>
      <c r="H11135" s="99" t="s">
        <v>125</v>
      </c>
      <c r="I11135" s="101">
        <v>152</v>
      </c>
      <c r="J11135" s="2">
        <f>VLOOKUP($F11135,Apoio!$A:$F,4,FALSE)</f>
        <v>1</v>
      </c>
      <c r="K11135" s="2">
        <f>VLOOKUP($F11135,Apoio!$A:$F,5,FALSE)</f>
        <v>42</v>
      </c>
      <c r="L11135" s="24" t="str">
        <f>VLOOKUP($F11135,Apoio!$A:$F,6,FALSE)</f>
        <v>Lins</v>
      </c>
    </row>
    <row r="11136" spans="1:12" x14ac:dyDescent="0.25">
      <c r="A11136" s="99">
        <v>2024</v>
      </c>
      <c r="B11136" s="99" t="s">
        <v>373</v>
      </c>
      <c r="C11136" s="99" t="s">
        <v>10</v>
      </c>
      <c r="D11136" s="99" t="s">
        <v>45</v>
      </c>
      <c r="E11136" s="99" t="s">
        <v>124</v>
      </c>
      <c r="F11136" s="100">
        <v>14135</v>
      </c>
      <c r="G11136" s="35" t="str">
        <f>VLOOKUP(F11136,Apoio!A:B,2,FALSE)</f>
        <v>Vara Federal + JEF</v>
      </c>
      <c r="H11136" s="99" t="s">
        <v>125</v>
      </c>
      <c r="I11136" s="101">
        <v>101</v>
      </c>
      <c r="J11136" s="2">
        <f>VLOOKUP($F11136,Apoio!$A:$F,4,FALSE)</f>
        <v>1</v>
      </c>
      <c r="K11136" s="2">
        <f>VLOOKUP($F11136,Apoio!$A:$F,5,FALSE)</f>
        <v>42</v>
      </c>
      <c r="L11136" s="24" t="str">
        <f>VLOOKUP($F11136,Apoio!$A:$F,6,FALSE)</f>
        <v>Lins</v>
      </c>
    </row>
    <row r="11137" spans="1:12" x14ac:dyDescent="0.25">
      <c r="A11137" s="99">
        <v>2024</v>
      </c>
      <c r="B11137" s="99" t="s">
        <v>373</v>
      </c>
      <c r="C11137" s="99" t="s">
        <v>10</v>
      </c>
      <c r="D11137" s="99" t="s">
        <v>45</v>
      </c>
      <c r="E11137" s="99" t="s">
        <v>126</v>
      </c>
      <c r="F11137" s="100">
        <v>12490</v>
      </c>
      <c r="G11137" s="35" t="str">
        <f>VLOOKUP(F11137,Apoio!A:B,2,FALSE)</f>
        <v>Vara Federal + JEF</v>
      </c>
      <c r="H11137" s="99" t="s">
        <v>127</v>
      </c>
      <c r="I11137" s="101">
        <v>159</v>
      </c>
      <c r="J11137" s="2">
        <f>VLOOKUP($F11137,Apoio!$A:$F,4,FALSE)</f>
        <v>1</v>
      </c>
      <c r="K11137" s="2">
        <f>VLOOKUP($F11137,Apoio!$A:$F,5,FALSE)</f>
        <v>11</v>
      </c>
      <c r="L11137" s="24" t="str">
        <f>VLOOKUP($F11137,Apoio!$A:$F,6,FALSE)</f>
        <v>Marília</v>
      </c>
    </row>
    <row r="11138" spans="1:12" x14ac:dyDescent="0.25">
      <c r="A11138" s="99">
        <v>2024</v>
      </c>
      <c r="B11138" s="99" t="s">
        <v>373</v>
      </c>
      <c r="C11138" s="99" t="s">
        <v>10</v>
      </c>
      <c r="D11138" s="99" t="s">
        <v>45</v>
      </c>
      <c r="E11138" s="99" t="s">
        <v>126</v>
      </c>
      <c r="F11138" s="100">
        <v>12490</v>
      </c>
      <c r="G11138" s="35" t="str">
        <f>VLOOKUP(F11138,Apoio!A:B,2,FALSE)</f>
        <v>Vara Federal + JEF</v>
      </c>
      <c r="H11138" s="99" t="s">
        <v>127</v>
      </c>
      <c r="I11138" s="101">
        <v>77</v>
      </c>
      <c r="J11138" s="2">
        <f>VLOOKUP($F11138,Apoio!$A:$F,4,FALSE)</f>
        <v>1</v>
      </c>
      <c r="K11138" s="2">
        <f>VLOOKUP($F11138,Apoio!$A:$F,5,FALSE)</f>
        <v>11</v>
      </c>
      <c r="L11138" s="24" t="str">
        <f>VLOOKUP($F11138,Apoio!$A:$F,6,FALSE)</f>
        <v>Marília</v>
      </c>
    </row>
    <row r="11139" spans="1:12" x14ac:dyDescent="0.25">
      <c r="A11139" s="99">
        <v>2024</v>
      </c>
      <c r="B11139" s="99" t="s">
        <v>373</v>
      </c>
      <c r="C11139" s="99" t="s">
        <v>10</v>
      </c>
      <c r="D11139" s="99" t="s">
        <v>45</v>
      </c>
      <c r="E11139" s="99" t="s">
        <v>126</v>
      </c>
      <c r="F11139" s="100">
        <v>12491</v>
      </c>
      <c r="G11139" s="35" t="str">
        <f>VLOOKUP(F11139,Apoio!A:B,2,FALSE)</f>
        <v>Vara Federal + JEF</v>
      </c>
      <c r="H11139" s="99" t="s">
        <v>128</v>
      </c>
      <c r="I11139" s="101">
        <v>152</v>
      </c>
      <c r="J11139" s="2">
        <f>VLOOKUP($F11139,Apoio!$A:$F,4,FALSE)</f>
        <v>2</v>
      </c>
      <c r="K11139" s="2">
        <f>VLOOKUP($F11139,Apoio!$A:$F,5,FALSE)</f>
        <v>11</v>
      </c>
      <c r="L11139" s="24" t="str">
        <f>VLOOKUP($F11139,Apoio!$A:$F,6,FALSE)</f>
        <v>Marília</v>
      </c>
    </row>
    <row r="11140" spans="1:12" x14ac:dyDescent="0.25">
      <c r="A11140" s="99">
        <v>2024</v>
      </c>
      <c r="B11140" s="99" t="s">
        <v>373</v>
      </c>
      <c r="C11140" s="99" t="s">
        <v>10</v>
      </c>
      <c r="D11140" s="99" t="s">
        <v>45</v>
      </c>
      <c r="E11140" s="99" t="s">
        <v>126</v>
      </c>
      <c r="F11140" s="100">
        <v>12491</v>
      </c>
      <c r="G11140" s="35" t="str">
        <f>VLOOKUP(F11140,Apoio!A:B,2,FALSE)</f>
        <v>Vara Federal + JEF</v>
      </c>
      <c r="H11140" s="99" t="s">
        <v>128</v>
      </c>
      <c r="I11140" s="101">
        <v>89</v>
      </c>
      <c r="J11140" s="2">
        <f>VLOOKUP($F11140,Apoio!$A:$F,4,FALSE)</f>
        <v>2</v>
      </c>
      <c r="K11140" s="2">
        <f>VLOOKUP($F11140,Apoio!$A:$F,5,FALSE)</f>
        <v>11</v>
      </c>
      <c r="L11140" s="24" t="str">
        <f>VLOOKUP($F11140,Apoio!$A:$F,6,FALSE)</f>
        <v>Marília</v>
      </c>
    </row>
    <row r="11141" spans="1:12" x14ac:dyDescent="0.25">
      <c r="A11141" s="99">
        <v>2024</v>
      </c>
      <c r="B11141" s="99" t="s">
        <v>373</v>
      </c>
      <c r="C11141" s="99" t="s">
        <v>10</v>
      </c>
      <c r="D11141" s="99" t="s">
        <v>45</v>
      </c>
      <c r="E11141" s="99" t="s">
        <v>130</v>
      </c>
      <c r="F11141" s="100">
        <v>13848</v>
      </c>
      <c r="G11141" s="35" t="str">
        <f>VLOOKUP(F11141,Apoio!A:B,2,FALSE)</f>
        <v>Vara Federal</v>
      </c>
      <c r="H11141" s="99" t="s">
        <v>131</v>
      </c>
      <c r="I11141" s="101">
        <v>164</v>
      </c>
      <c r="J11141" s="2">
        <f>VLOOKUP($F11141,Apoio!$A:$F,4,FALSE)</f>
        <v>1</v>
      </c>
      <c r="K11141" s="2">
        <f>VLOOKUP($F11141,Apoio!$A:$F,5,FALSE)</f>
        <v>40</v>
      </c>
      <c r="L11141" s="24" t="str">
        <f>VLOOKUP($F11141,Apoio!$A:$F,6,FALSE)</f>
        <v>Mauá</v>
      </c>
    </row>
    <row r="11142" spans="1:12" x14ac:dyDescent="0.25">
      <c r="A11142" s="99">
        <v>2024</v>
      </c>
      <c r="B11142" s="99" t="s">
        <v>373</v>
      </c>
      <c r="C11142" s="99" t="s">
        <v>10</v>
      </c>
      <c r="D11142" s="99" t="s">
        <v>45</v>
      </c>
      <c r="E11142" s="99" t="s">
        <v>130</v>
      </c>
      <c r="F11142" s="100">
        <v>18248</v>
      </c>
      <c r="G11142" s="35" t="str">
        <f>VLOOKUP(F11142,Apoio!A:B,2,FALSE)</f>
        <v>Juizado</v>
      </c>
      <c r="H11142" s="99" t="s">
        <v>132</v>
      </c>
      <c r="I11142" s="101">
        <v>324</v>
      </c>
      <c r="J11142" s="2">
        <f>VLOOKUP($F11142,Apoio!$A:$F,4,FALSE)</f>
        <v>1</v>
      </c>
      <c r="K11142" s="2">
        <f>VLOOKUP($F11142,Apoio!$A:$F,5,FALSE)</f>
        <v>40</v>
      </c>
      <c r="L11142" s="24" t="str">
        <f>VLOOKUP($F11142,Apoio!$A:$F,6,FALSE)</f>
        <v>Mauá</v>
      </c>
    </row>
    <row r="11143" spans="1:12" x14ac:dyDescent="0.25">
      <c r="A11143" s="99">
        <v>2024</v>
      </c>
      <c r="B11143" s="99" t="s">
        <v>373</v>
      </c>
      <c r="C11143" s="99" t="s">
        <v>10</v>
      </c>
      <c r="D11143" s="99" t="s">
        <v>45</v>
      </c>
      <c r="E11143" s="99" t="s">
        <v>133</v>
      </c>
      <c r="F11143" s="100">
        <v>13905</v>
      </c>
      <c r="G11143" s="35" t="str">
        <f>VLOOKUP(F11143,Apoio!A:B,2,FALSE)</f>
        <v>Vara Federal</v>
      </c>
      <c r="H11143" s="99" t="s">
        <v>134</v>
      </c>
      <c r="I11143" s="101">
        <v>138</v>
      </c>
      <c r="J11143" s="2">
        <f>VLOOKUP($F11143,Apoio!$A:$F,4,FALSE)</f>
        <v>1</v>
      </c>
      <c r="K11143" s="2">
        <f>VLOOKUP($F11143,Apoio!$A:$F,5,FALSE)</f>
        <v>33</v>
      </c>
      <c r="L11143" s="24" t="str">
        <f>VLOOKUP($F11143,Apoio!$A:$F,6,FALSE)</f>
        <v>Mogi das Cruzes</v>
      </c>
    </row>
    <row r="11144" spans="1:12" x14ac:dyDescent="0.25">
      <c r="A11144" s="99">
        <v>2024</v>
      </c>
      <c r="B11144" s="99" t="s">
        <v>373</v>
      </c>
      <c r="C11144" s="99" t="s">
        <v>10</v>
      </c>
      <c r="D11144" s="99" t="s">
        <v>45</v>
      </c>
      <c r="E11144" s="99" t="s">
        <v>133</v>
      </c>
      <c r="F11144" s="100">
        <v>14030</v>
      </c>
      <c r="G11144" s="35" t="str">
        <f>VLOOKUP(F11144,Apoio!A:B,2,FALSE)</f>
        <v>Vara Federal</v>
      </c>
      <c r="H11144" s="99" t="s">
        <v>135</v>
      </c>
      <c r="I11144" s="101">
        <v>119</v>
      </c>
      <c r="J11144" s="2">
        <f>VLOOKUP($F11144,Apoio!$A:$F,4,FALSE)</f>
        <v>2</v>
      </c>
      <c r="K11144" s="2">
        <f>VLOOKUP($F11144,Apoio!$A:$F,5,FALSE)</f>
        <v>33</v>
      </c>
      <c r="L11144" s="24" t="str">
        <f>VLOOKUP($F11144,Apoio!$A:$F,6,FALSE)</f>
        <v>Mogi das Cruzes</v>
      </c>
    </row>
    <row r="11145" spans="1:12" x14ac:dyDescent="0.25">
      <c r="A11145" s="99">
        <v>2024</v>
      </c>
      <c r="B11145" s="99" t="s">
        <v>373</v>
      </c>
      <c r="C11145" s="99" t="s">
        <v>10</v>
      </c>
      <c r="D11145" s="99" t="s">
        <v>45</v>
      </c>
      <c r="E11145" s="99" t="s">
        <v>133</v>
      </c>
      <c r="F11145" s="100">
        <v>14031</v>
      </c>
      <c r="G11145" s="35" t="str">
        <f>VLOOKUP(F11145,Apoio!A:B,2,FALSE)</f>
        <v>Juizado</v>
      </c>
      <c r="H11145" s="99" t="s">
        <v>136</v>
      </c>
      <c r="I11145" s="101">
        <v>325</v>
      </c>
      <c r="J11145" s="2">
        <f>VLOOKUP($F11145,Apoio!$A:$F,4,FALSE)</f>
        <v>2</v>
      </c>
      <c r="K11145" s="2">
        <f>VLOOKUP($F11145,Apoio!$A:$F,5,FALSE)</f>
        <v>33</v>
      </c>
      <c r="L11145" s="24" t="str">
        <f>VLOOKUP($F11145,Apoio!$A:$F,6,FALSE)</f>
        <v>Mogi Das Cruzes</v>
      </c>
    </row>
    <row r="11146" spans="1:12" x14ac:dyDescent="0.25">
      <c r="A11146" s="99">
        <v>2024</v>
      </c>
      <c r="B11146" s="99" t="s">
        <v>373</v>
      </c>
      <c r="C11146" s="99" t="s">
        <v>10</v>
      </c>
      <c r="D11146" s="99" t="s">
        <v>45</v>
      </c>
      <c r="E11146" s="99" t="s">
        <v>137</v>
      </c>
      <c r="F11146" s="100">
        <v>13843</v>
      </c>
      <c r="G11146" s="35" t="str">
        <f>VLOOKUP(F11146,Apoio!A:B,2,FALSE)</f>
        <v>Vara Federal</v>
      </c>
      <c r="H11146" s="99" t="s">
        <v>138</v>
      </c>
      <c r="I11146" s="101">
        <v>314</v>
      </c>
      <c r="J11146" s="2">
        <f>VLOOKUP($F11146,Apoio!$A:$F,4,FALSE)</f>
        <v>1</v>
      </c>
      <c r="K11146" s="2">
        <f>VLOOKUP($F11146,Apoio!$A:$F,5,FALSE)</f>
        <v>30</v>
      </c>
      <c r="L11146" s="24" t="str">
        <f>VLOOKUP($F11146,Apoio!$A:$F,6,FALSE)</f>
        <v>Osasco</v>
      </c>
    </row>
    <row r="11147" spans="1:12" x14ac:dyDescent="0.25">
      <c r="A11147" s="99">
        <v>2024</v>
      </c>
      <c r="B11147" s="99" t="s">
        <v>373</v>
      </c>
      <c r="C11147" s="99" t="s">
        <v>10</v>
      </c>
      <c r="D11147" s="99" t="s">
        <v>45</v>
      </c>
      <c r="E11147" s="99" t="s">
        <v>137</v>
      </c>
      <c r="F11147" s="100">
        <v>14032</v>
      </c>
      <c r="G11147" s="35" t="str">
        <f>VLOOKUP(F11147,Apoio!A:B,2,FALSE)</f>
        <v>Juizado</v>
      </c>
      <c r="H11147" s="99" t="s">
        <v>139</v>
      </c>
      <c r="I11147" s="101">
        <v>379</v>
      </c>
      <c r="J11147" s="2">
        <f>VLOOKUP($F11147,Apoio!$A:$F,4,FALSE)</f>
        <v>1</v>
      </c>
      <c r="K11147" s="2">
        <f>VLOOKUP($F11147,Apoio!$A:$F,5,FALSE)</f>
        <v>30</v>
      </c>
      <c r="L11147" s="24" t="str">
        <f>VLOOKUP($F11147,Apoio!$A:$F,6,FALSE)</f>
        <v>Osasco</v>
      </c>
    </row>
    <row r="11148" spans="1:12" x14ac:dyDescent="0.25">
      <c r="A11148" s="99">
        <v>2024</v>
      </c>
      <c r="B11148" s="99" t="s">
        <v>373</v>
      </c>
      <c r="C11148" s="99" t="s">
        <v>10</v>
      </c>
      <c r="D11148" s="99" t="s">
        <v>45</v>
      </c>
      <c r="E11148" s="99" t="s">
        <v>137</v>
      </c>
      <c r="F11148" s="100">
        <v>13844</v>
      </c>
      <c r="G11148" s="35" t="str">
        <f>VLOOKUP(F11148,Apoio!A:B,2,FALSE)</f>
        <v>Vara Federal</v>
      </c>
      <c r="H11148" s="99" t="s">
        <v>140</v>
      </c>
      <c r="I11148" s="101">
        <v>314</v>
      </c>
      <c r="J11148" s="2">
        <f>VLOOKUP($F11148,Apoio!$A:$F,4,FALSE)</f>
        <v>2</v>
      </c>
      <c r="K11148" s="2">
        <f>VLOOKUP($F11148,Apoio!$A:$F,5,FALSE)</f>
        <v>30</v>
      </c>
      <c r="L11148" s="24" t="str">
        <f>VLOOKUP($F11148,Apoio!$A:$F,6,FALSE)</f>
        <v>Osasco</v>
      </c>
    </row>
    <row r="11149" spans="1:12" x14ac:dyDescent="0.25">
      <c r="A11149" s="99">
        <v>2024</v>
      </c>
      <c r="B11149" s="99" t="s">
        <v>373</v>
      </c>
      <c r="C11149" s="99" t="s">
        <v>10</v>
      </c>
      <c r="D11149" s="99" t="s">
        <v>45</v>
      </c>
      <c r="E11149" s="99" t="s">
        <v>137</v>
      </c>
      <c r="F11149" s="100">
        <v>14033</v>
      </c>
      <c r="G11149" s="35" t="str">
        <f>VLOOKUP(F11149,Apoio!A:B,2,FALSE)</f>
        <v>Juizado</v>
      </c>
      <c r="H11149" s="99" t="s">
        <v>141</v>
      </c>
      <c r="I11149" s="101">
        <v>375</v>
      </c>
      <c r="J11149" s="2">
        <f>VLOOKUP($F11149,Apoio!$A:$F,4,FALSE)</f>
        <v>2</v>
      </c>
      <c r="K11149" s="2">
        <f>VLOOKUP($F11149,Apoio!$A:$F,5,FALSE)</f>
        <v>30</v>
      </c>
      <c r="L11149" s="24" t="str">
        <f>VLOOKUP($F11149,Apoio!$A:$F,6,FALSE)</f>
        <v>Osasco</v>
      </c>
    </row>
    <row r="11150" spans="1:12" x14ac:dyDescent="0.25">
      <c r="A11150" s="99">
        <v>2024</v>
      </c>
      <c r="B11150" s="99" t="s">
        <v>373</v>
      </c>
      <c r="C11150" s="99" t="s">
        <v>10</v>
      </c>
      <c r="D11150" s="99" t="s">
        <v>45</v>
      </c>
      <c r="E11150" s="99" t="s">
        <v>142</v>
      </c>
      <c r="F11150" s="100">
        <v>12532</v>
      </c>
      <c r="G11150" s="35" t="str">
        <f>VLOOKUP(F11150,Apoio!A:B,2,FALSE)</f>
        <v>Vara Federal</v>
      </c>
      <c r="H11150" s="99" t="s">
        <v>143</v>
      </c>
      <c r="I11150" s="101">
        <v>106</v>
      </c>
      <c r="J11150" s="2">
        <f>VLOOKUP($F11150,Apoio!$A:$F,4,FALSE)</f>
        <v>1</v>
      </c>
      <c r="K11150" s="2">
        <f>VLOOKUP($F11150,Apoio!$A:$F,5,FALSE)</f>
        <v>25</v>
      </c>
      <c r="L11150" s="24" t="str">
        <f>VLOOKUP($F11150,Apoio!$A:$F,6,FALSE)</f>
        <v>Ourinhos</v>
      </c>
    </row>
    <row r="11151" spans="1:12" x14ac:dyDescent="0.25">
      <c r="A11151" s="99">
        <v>2024</v>
      </c>
      <c r="B11151" s="99" t="s">
        <v>373</v>
      </c>
      <c r="C11151" s="99" t="s">
        <v>10</v>
      </c>
      <c r="D11151" s="99" t="s">
        <v>45</v>
      </c>
      <c r="E11151" s="99" t="s">
        <v>142</v>
      </c>
      <c r="F11151" s="100">
        <v>14313</v>
      </c>
      <c r="G11151" s="35" t="str">
        <f>VLOOKUP(F11151,Apoio!A:B,2,FALSE)</f>
        <v>Juizado</v>
      </c>
      <c r="H11151" s="99" t="s">
        <v>144</v>
      </c>
      <c r="I11151" s="101">
        <v>287</v>
      </c>
      <c r="J11151" s="2">
        <f>VLOOKUP($F11151,Apoio!$A:$F,4,FALSE)</f>
        <v>1</v>
      </c>
      <c r="K11151" s="2">
        <f>VLOOKUP($F11151,Apoio!$A:$F,5,FALSE)</f>
        <v>25</v>
      </c>
      <c r="L11151" s="24" t="str">
        <f>VLOOKUP($F11151,Apoio!$A:$F,6,FALSE)</f>
        <v>Ourinhos</v>
      </c>
    </row>
    <row r="11152" spans="1:12" x14ac:dyDescent="0.25">
      <c r="A11152" s="99">
        <v>2024</v>
      </c>
      <c r="B11152" s="99" t="s">
        <v>373</v>
      </c>
      <c r="C11152" s="99" t="s">
        <v>10</v>
      </c>
      <c r="D11152" s="99" t="s">
        <v>45</v>
      </c>
      <c r="E11152" s="99" t="s">
        <v>142</v>
      </c>
      <c r="F11152" s="100">
        <v>52489</v>
      </c>
      <c r="G11152" s="35" t="str">
        <f>VLOOKUP(F11152,Apoio!A:B,2,FALSE)</f>
        <v>CECON</v>
      </c>
      <c r="H11152" s="99" t="s">
        <v>536</v>
      </c>
      <c r="I11152" s="101">
        <v>1</v>
      </c>
      <c r="J11152" s="2" t="str">
        <f>VLOOKUP($F11152,Apoio!$A:$F,4,FALSE)</f>
        <v>CECON</v>
      </c>
      <c r="K11152" s="2">
        <f>VLOOKUP($F11152,Apoio!$A:$F,5,FALSE)</f>
        <v>25</v>
      </c>
      <c r="L11152" s="24" t="str">
        <f>VLOOKUP($F11152,Apoio!$A:$F,6,FALSE)</f>
        <v>Ourinhos</v>
      </c>
    </row>
    <row r="11153" spans="1:12" x14ac:dyDescent="0.25">
      <c r="A11153" s="99">
        <v>2024</v>
      </c>
      <c r="B11153" s="99" t="s">
        <v>373</v>
      </c>
      <c r="C11153" s="99" t="s">
        <v>10</v>
      </c>
      <c r="D11153" s="99" t="s">
        <v>45</v>
      </c>
      <c r="E11153" s="99" t="s">
        <v>145</v>
      </c>
      <c r="F11153" s="100">
        <v>12482</v>
      </c>
      <c r="G11153" s="35" t="str">
        <f>VLOOKUP(F11153,Apoio!A:B,2,FALSE)</f>
        <v>Vara Federal</v>
      </c>
      <c r="H11153" s="99" t="s">
        <v>146</v>
      </c>
      <c r="I11153" s="101">
        <v>145</v>
      </c>
      <c r="J11153" s="2">
        <f>VLOOKUP($F11153,Apoio!$A:$F,4,FALSE)</f>
        <v>1</v>
      </c>
      <c r="K11153" s="2">
        <f>VLOOKUP($F11153,Apoio!$A:$F,5,FALSE)</f>
        <v>9</v>
      </c>
      <c r="L11153" s="24" t="str">
        <f>VLOOKUP($F11153,Apoio!$A:$F,6,FALSE)</f>
        <v>Piracicaba</v>
      </c>
    </row>
    <row r="11154" spans="1:12" x14ac:dyDescent="0.25">
      <c r="A11154" s="99">
        <v>2024</v>
      </c>
      <c r="B11154" s="99" t="s">
        <v>373</v>
      </c>
      <c r="C11154" s="99" t="s">
        <v>10</v>
      </c>
      <c r="D11154" s="99" t="s">
        <v>45</v>
      </c>
      <c r="E11154" s="99" t="s">
        <v>145</v>
      </c>
      <c r="F11154" s="100">
        <v>16498</v>
      </c>
      <c r="G11154" s="35" t="str">
        <f>VLOOKUP(F11154,Apoio!A:B,2,FALSE)</f>
        <v>Juizado</v>
      </c>
      <c r="H11154" s="99" t="s">
        <v>147</v>
      </c>
      <c r="I11154" s="101">
        <v>418</v>
      </c>
      <c r="J11154" s="2">
        <f>VLOOKUP($F11154,Apoio!$A:$F,4,FALSE)</f>
        <v>1</v>
      </c>
      <c r="K11154" s="2">
        <f>VLOOKUP($F11154,Apoio!$A:$F,5,FALSE)</f>
        <v>9</v>
      </c>
      <c r="L11154" s="24" t="str">
        <f>VLOOKUP($F11154,Apoio!$A:$F,6,FALSE)</f>
        <v>Piracicaba</v>
      </c>
    </row>
    <row r="11155" spans="1:12" x14ac:dyDescent="0.25">
      <c r="A11155" s="99">
        <v>2024</v>
      </c>
      <c r="B11155" s="99" t="s">
        <v>373</v>
      </c>
      <c r="C11155" s="99" t="s">
        <v>10</v>
      </c>
      <c r="D11155" s="99" t="s">
        <v>45</v>
      </c>
      <c r="E11155" s="99" t="s">
        <v>145</v>
      </c>
      <c r="F11155" s="100">
        <v>12483</v>
      </c>
      <c r="G11155" s="35" t="str">
        <f>VLOOKUP(F11155,Apoio!A:B,2,FALSE)</f>
        <v>Vara Federal</v>
      </c>
      <c r="H11155" s="99" t="s">
        <v>148</v>
      </c>
      <c r="I11155" s="101">
        <v>91</v>
      </c>
      <c r="J11155" s="2">
        <f>VLOOKUP($F11155,Apoio!$A:$F,4,FALSE)</f>
        <v>2</v>
      </c>
      <c r="K11155" s="2">
        <f>VLOOKUP($F11155,Apoio!$A:$F,5,FALSE)</f>
        <v>9</v>
      </c>
      <c r="L11155" s="24" t="str">
        <f>VLOOKUP($F11155,Apoio!$A:$F,6,FALSE)</f>
        <v>Piracicaba</v>
      </c>
    </row>
    <row r="11156" spans="1:12" x14ac:dyDescent="0.25">
      <c r="A11156" s="99">
        <v>2024</v>
      </c>
      <c r="B11156" s="99" t="s">
        <v>373</v>
      </c>
      <c r="C11156" s="99" t="s">
        <v>10</v>
      </c>
      <c r="D11156" s="99" t="s">
        <v>45</v>
      </c>
      <c r="E11156" s="99" t="s">
        <v>145</v>
      </c>
      <c r="F11156" s="100">
        <v>13846</v>
      </c>
      <c r="G11156" s="35" t="str">
        <f>VLOOKUP(F11156,Apoio!A:B,2,FALSE)</f>
        <v>Vara Federal</v>
      </c>
      <c r="H11156" s="99" t="s">
        <v>150</v>
      </c>
      <c r="I11156" s="101">
        <v>109</v>
      </c>
      <c r="J11156" s="2">
        <f>VLOOKUP($F11156,Apoio!$A:$F,4,FALSE)</f>
        <v>4</v>
      </c>
      <c r="K11156" s="2">
        <f>VLOOKUP($F11156,Apoio!$A:$F,5,FALSE)</f>
        <v>9</v>
      </c>
      <c r="L11156" s="24" t="str">
        <f>VLOOKUP($F11156,Apoio!$A:$F,6,FALSE)</f>
        <v>Piracicaba</v>
      </c>
    </row>
    <row r="11157" spans="1:12" x14ac:dyDescent="0.25">
      <c r="A11157" s="99">
        <v>2024</v>
      </c>
      <c r="B11157" s="99" t="s">
        <v>373</v>
      </c>
      <c r="C11157" s="99" t="s">
        <v>10</v>
      </c>
      <c r="D11157" s="99" t="s">
        <v>45</v>
      </c>
      <c r="E11157" s="99" t="s">
        <v>151</v>
      </c>
      <c r="F11157" s="100">
        <v>12494</v>
      </c>
      <c r="G11157" s="35" t="str">
        <f>VLOOKUP(F11157,Apoio!A:B,2,FALSE)</f>
        <v>Vara Federal</v>
      </c>
      <c r="H11157" s="99" t="s">
        <v>152</v>
      </c>
      <c r="I11157" s="101">
        <v>101</v>
      </c>
      <c r="J11157" s="2">
        <f>VLOOKUP($F11157,Apoio!$A:$F,4,FALSE)</f>
        <v>1</v>
      </c>
      <c r="K11157" s="2">
        <f>VLOOKUP($F11157,Apoio!$A:$F,5,FALSE)</f>
        <v>12</v>
      </c>
      <c r="L11157" s="24" t="str">
        <f>VLOOKUP($F11157,Apoio!$A:$F,6,FALSE)</f>
        <v>Presidente Prudente</v>
      </c>
    </row>
    <row r="11158" spans="1:12" x14ac:dyDescent="0.25">
      <c r="A11158" s="99">
        <v>2024</v>
      </c>
      <c r="B11158" s="99" t="s">
        <v>373</v>
      </c>
      <c r="C11158" s="99" t="s">
        <v>10</v>
      </c>
      <c r="D11158" s="99" t="s">
        <v>45</v>
      </c>
      <c r="E11158" s="99" t="s">
        <v>151</v>
      </c>
      <c r="F11158" s="100">
        <v>16588</v>
      </c>
      <c r="G11158" s="35" t="str">
        <f>VLOOKUP(F11158,Apoio!A:B,2,FALSE)</f>
        <v>Juizado</v>
      </c>
      <c r="H11158" s="99" t="s">
        <v>153</v>
      </c>
      <c r="I11158" s="101">
        <v>280</v>
      </c>
      <c r="J11158" s="2">
        <f>VLOOKUP($F11158,Apoio!$A:$F,4,FALSE)</f>
        <v>1</v>
      </c>
      <c r="K11158" s="2">
        <f>VLOOKUP($F11158,Apoio!$A:$F,5,FALSE)</f>
        <v>12</v>
      </c>
      <c r="L11158" s="24" t="str">
        <f>VLOOKUP($F11158,Apoio!$A:$F,6,FALSE)</f>
        <v>Presidente Prudente</v>
      </c>
    </row>
    <row r="11159" spans="1:12" x14ac:dyDescent="0.25">
      <c r="A11159" s="99">
        <v>2024</v>
      </c>
      <c r="B11159" s="99" t="s">
        <v>373</v>
      </c>
      <c r="C11159" s="99" t="s">
        <v>10</v>
      </c>
      <c r="D11159" s="99" t="s">
        <v>45</v>
      </c>
      <c r="E11159" s="99" t="s">
        <v>151</v>
      </c>
      <c r="F11159" s="100">
        <v>12495</v>
      </c>
      <c r="G11159" s="35" t="str">
        <f>VLOOKUP(F11159,Apoio!A:B,2,FALSE)</f>
        <v>Vara Federal</v>
      </c>
      <c r="H11159" s="99" t="s">
        <v>154</v>
      </c>
      <c r="I11159" s="101">
        <v>98</v>
      </c>
      <c r="J11159" s="2">
        <f>VLOOKUP($F11159,Apoio!$A:$F,4,FALSE)</f>
        <v>2</v>
      </c>
      <c r="K11159" s="2">
        <f>VLOOKUP($F11159,Apoio!$A:$F,5,FALSE)</f>
        <v>12</v>
      </c>
      <c r="L11159" s="24" t="str">
        <f>VLOOKUP($F11159,Apoio!$A:$F,6,FALSE)</f>
        <v>Presidente Prudente</v>
      </c>
    </row>
    <row r="11160" spans="1:12" x14ac:dyDescent="0.25">
      <c r="A11160" s="99">
        <v>2024</v>
      </c>
      <c r="B11160" s="99" t="s">
        <v>373</v>
      </c>
      <c r="C11160" s="99" t="s">
        <v>10</v>
      </c>
      <c r="D11160" s="99" t="s">
        <v>45</v>
      </c>
      <c r="E11160" s="99" t="s">
        <v>151</v>
      </c>
      <c r="F11160" s="100">
        <v>83988</v>
      </c>
      <c r="G11160" s="35" t="str">
        <f>VLOOKUP(F11160,Apoio!A:B,2,FALSE)</f>
        <v>Juizado</v>
      </c>
      <c r="H11160" s="99" t="s">
        <v>155</v>
      </c>
      <c r="I11160" s="101">
        <v>277</v>
      </c>
      <c r="J11160" s="2">
        <f>VLOOKUP($F11160,Apoio!$A:$F,4,FALSE)</f>
        <v>2</v>
      </c>
      <c r="K11160" s="2">
        <f>VLOOKUP($F11160,Apoio!$A:$F,5,FALSE)</f>
        <v>12</v>
      </c>
      <c r="L11160" s="24" t="str">
        <f>VLOOKUP($F11160,Apoio!$A:$F,6,FALSE)</f>
        <v>Presidente Prudente</v>
      </c>
    </row>
    <row r="11161" spans="1:12" x14ac:dyDescent="0.25">
      <c r="A11161" s="99">
        <v>2024</v>
      </c>
      <c r="B11161" s="99" t="s">
        <v>373</v>
      </c>
      <c r="C11161" s="99" t="s">
        <v>10</v>
      </c>
      <c r="D11161" s="99" t="s">
        <v>45</v>
      </c>
      <c r="E11161" s="99" t="s">
        <v>151</v>
      </c>
      <c r="F11161" s="100">
        <v>12496</v>
      </c>
      <c r="G11161" s="35" t="str">
        <f>VLOOKUP(F11161,Apoio!A:B,2,FALSE)</f>
        <v>Vara Federal</v>
      </c>
      <c r="H11161" s="99" t="s">
        <v>156</v>
      </c>
      <c r="I11161" s="101">
        <v>97</v>
      </c>
      <c r="J11161" s="2">
        <f>VLOOKUP($F11161,Apoio!$A:$F,4,FALSE)</f>
        <v>3</v>
      </c>
      <c r="K11161" s="2">
        <f>VLOOKUP($F11161,Apoio!$A:$F,5,FALSE)</f>
        <v>12</v>
      </c>
      <c r="L11161" s="24" t="str">
        <f>VLOOKUP($F11161,Apoio!$A:$F,6,FALSE)</f>
        <v>Presidente Prudente</v>
      </c>
    </row>
    <row r="11162" spans="1:12" x14ac:dyDescent="0.25">
      <c r="A11162" s="99">
        <v>2024</v>
      </c>
      <c r="B11162" s="99" t="s">
        <v>373</v>
      </c>
      <c r="C11162" s="99" t="s">
        <v>10</v>
      </c>
      <c r="D11162" s="99" t="s">
        <v>45</v>
      </c>
      <c r="E11162" s="99" t="s">
        <v>157</v>
      </c>
      <c r="F11162" s="100">
        <v>16884</v>
      </c>
      <c r="G11162" s="35" t="str">
        <f>VLOOKUP(F11162,Apoio!A:B,2,FALSE)</f>
        <v>Vara Federal + JEF</v>
      </c>
      <c r="H11162" s="99" t="s">
        <v>158</v>
      </c>
      <c r="I11162" s="101">
        <v>192</v>
      </c>
      <c r="J11162" s="2">
        <f>VLOOKUP($F11162,Apoio!$A:$F,4,FALSE)</f>
        <v>1</v>
      </c>
      <c r="K11162" s="2">
        <f>VLOOKUP($F11162,Apoio!$A:$F,5,FALSE)</f>
        <v>29</v>
      </c>
      <c r="L11162" s="24" t="str">
        <f>VLOOKUP($F11162,Apoio!$A:$F,6,FALSE)</f>
        <v>Registro</v>
      </c>
    </row>
    <row r="11163" spans="1:12" x14ac:dyDescent="0.25">
      <c r="A11163" s="99">
        <v>2024</v>
      </c>
      <c r="B11163" s="99" t="s">
        <v>373</v>
      </c>
      <c r="C11163" s="99" t="s">
        <v>10</v>
      </c>
      <c r="D11163" s="99" t="s">
        <v>45</v>
      </c>
      <c r="E11163" s="99" t="s">
        <v>157</v>
      </c>
      <c r="F11163" s="100">
        <v>16884</v>
      </c>
      <c r="G11163" s="35" t="str">
        <f>VLOOKUP(F11163,Apoio!A:B,2,FALSE)</f>
        <v>Vara Federal + JEF</v>
      </c>
      <c r="H11163" s="99" t="s">
        <v>158</v>
      </c>
      <c r="I11163" s="101">
        <v>44</v>
      </c>
      <c r="J11163" s="2">
        <f>VLOOKUP($F11163,Apoio!$A:$F,4,FALSE)</f>
        <v>1</v>
      </c>
      <c r="K11163" s="2">
        <f>VLOOKUP($F11163,Apoio!$A:$F,5,FALSE)</f>
        <v>29</v>
      </c>
      <c r="L11163" s="24" t="str">
        <f>VLOOKUP($F11163,Apoio!$A:$F,6,FALSE)</f>
        <v>Registro</v>
      </c>
    </row>
    <row r="11164" spans="1:12" x14ac:dyDescent="0.25">
      <c r="A11164" s="99">
        <v>2024</v>
      </c>
      <c r="B11164" s="99" t="s">
        <v>373</v>
      </c>
      <c r="C11164" s="99" t="s">
        <v>10</v>
      </c>
      <c r="D11164" s="99" t="s">
        <v>45</v>
      </c>
      <c r="E11164" s="99" t="s">
        <v>159</v>
      </c>
      <c r="F11164" s="100">
        <v>12453</v>
      </c>
      <c r="G11164" s="35" t="str">
        <f>VLOOKUP(F11164,Apoio!A:B,2,FALSE)</f>
        <v>Vara Federal</v>
      </c>
      <c r="H11164" s="99" t="s">
        <v>160</v>
      </c>
      <c r="I11164" s="101">
        <v>77</v>
      </c>
      <c r="J11164" s="2">
        <f>VLOOKUP($F11164,Apoio!$A:$F,4,FALSE)</f>
        <v>1</v>
      </c>
      <c r="K11164" s="2">
        <f>VLOOKUP($F11164,Apoio!$A:$F,5,FALSE)</f>
        <v>2</v>
      </c>
      <c r="L11164" s="24" t="str">
        <f>VLOOKUP($F11164,Apoio!$A:$F,6,FALSE)</f>
        <v>Ribeirão Preto</v>
      </c>
    </row>
    <row r="11165" spans="1:12" x14ac:dyDescent="0.25">
      <c r="A11165" s="99">
        <v>2024</v>
      </c>
      <c r="B11165" s="99" t="s">
        <v>373</v>
      </c>
      <c r="C11165" s="99" t="s">
        <v>10</v>
      </c>
      <c r="D11165" s="99" t="s">
        <v>45</v>
      </c>
      <c r="E11165" s="99" t="s">
        <v>159</v>
      </c>
      <c r="F11165" s="100">
        <v>13985</v>
      </c>
      <c r="G11165" s="35" t="str">
        <f>VLOOKUP(F11165,Apoio!A:B,2,FALSE)</f>
        <v>Juizado</v>
      </c>
      <c r="H11165" s="99" t="s">
        <v>161</v>
      </c>
      <c r="I11165" s="101">
        <v>196</v>
      </c>
      <c r="J11165" s="2">
        <f>VLOOKUP($F11165,Apoio!$A:$F,4,FALSE)</f>
        <v>1</v>
      </c>
      <c r="K11165" s="2">
        <f>VLOOKUP($F11165,Apoio!$A:$F,5,FALSE)</f>
        <v>2</v>
      </c>
      <c r="L11165" s="24" t="str">
        <f>VLOOKUP($F11165,Apoio!$A:$F,6,FALSE)</f>
        <v>Ribeirão Preto</v>
      </c>
    </row>
    <row r="11166" spans="1:12" x14ac:dyDescent="0.25">
      <c r="A11166" s="99">
        <v>2024</v>
      </c>
      <c r="B11166" s="99" t="s">
        <v>373</v>
      </c>
      <c r="C11166" s="99" t="s">
        <v>10</v>
      </c>
      <c r="D11166" s="99" t="s">
        <v>45</v>
      </c>
      <c r="E11166" s="99" t="s">
        <v>159</v>
      </c>
      <c r="F11166" s="100">
        <v>12454</v>
      </c>
      <c r="G11166" s="35" t="str">
        <f>VLOOKUP(F11166,Apoio!A:B,2,FALSE)</f>
        <v>Vara Federal</v>
      </c>
      <c r="H11166" s="99" t="s">
        <v>162</v>
      </c>
      <c r="I11166" s="101">
        <v>153</v>
      </c>
      <c r="J11166" s="2">
        <f>VLOOKUP($F11166,Apoio!$A:$F,4,FALSE)</f>
        <v>2</v>
      </c>
      <c r="K11166" s="2">
        <f>VLOOKUP($F11166,Apoio!$A:$F,5,FALSE)</f>
        <v>2</v>
      </c>
      <c r="L11166" s="24" t="str">
        <f>VLOOKUP($F11166,Apoio!$A:$F,6,FALSE)</f>
        <v>Ribeirão Preto</v>
      </c>
    </row>
    <row r="11167" spans="1:12" x14ac:dyDescent="0.25">
      <c r="A11167" s="99">
        <v>2024</v>
      </c>
      <c r="B11167" s="99" t="s">
        <v>373</v>
      </c>
      <c r="C11167" s="99" t="s">
        <v>10</v>
      </c>
      <c r="D11167" s="99" t="s">
        <v>45</v>
      </c>
      <c r="E11167" s="99" t="s">
        <v>159</v>
      </c>
      <c r="F11167" s="100">
        <v>13986</v>
      </c>
      <c r="G11167" s="35" t="str">
        <f>VLOOKUP(F11167,Apoio!A:B,2,FALSE)</f>
        <v>Juizado</v>
      </c>
      <c r="H11167" s="99" t="s">
        <v>163</v>
      </c>
      <c r="I11167" s="101">
        <v>489</v>
      </c>
      <c r="J11167" s="2">
        <f>VLOOKUP($F11167,Apoio!$A:$F,4,FALSE)</f>
        <v>2</v>
      </c>
      <c r="K11167" s="2">
        <f>VLOOKUP($F11167,Apoio!$A:$F,5,FALSE)</f>
        <v>2</v>
      </c>
      <c r="L11167" s="24" t="str">
        <f>VLOOKUP($F11167,Apoio!$A:$F,6,FALSE)</f>
        <v>Ribeirão Preto</v>
      </c>
    </row>
    <row r="11168" spans="1:12" x14ac:dyDescent="0.25">
      <c r="A11168" s="99">
        <v>2024</v>
      </c>
      <c r="B11168" s="99" t="s">
        <v>373</v>
      </c>
      <c r="C11168" s="99" t="s">
        <v>10</v>
      </c>
      <c r="D11168" s="99" t="s">
        <v>45</v>
      </c>
      <c r="E11168" s="99" t="s">
        <v>159</v>
      </c>
      <c r="F11168" s="100">
        <v>87997</v>
      </c>
      <c r="G11168" s="35" t="str">
        <f>VLOOKUP(F11168,Apoio!A:B,2,FALSE)</f>
        <v>Juizado</v>
      </c>
      <c r="H11168" s="99" t="s">
        <v>513</v>
      </c>
      <c r="I11168" s="101">
        <v>491</v>
      </c>
      <c r="J11168" s="2">
        <f>VLOOKUP($F11168,Apoio!$A:$F,4,FALSE)</f>
        <v>3</v>
      </c>
      <c r="K11168" s="2">
        <f>VLOOKUP($F11168,Apoio!$A:$F,5,FALSE)</f>
        <v>2</v>
      </c>
      <c r="L11168" s="24" t="str">
        <f>VLOOKUP($F11168,Apoio!$A:$F,6,FALSE)</f>
        <v>Ribeirão Preto</v>
      </c>
    </row>
    <row r="11169" spans="1:12" x14ac:dyDescent="0.25">
      <c r="A11169" s="99">
        <v>2024</v>
      </c>
      <c r="B11169" s="99" t="s">
        <v>373</v>
      </c>
      <c r="C11169" s="99" t="s">
        <v>10</v>
      </c>
      <c r="D11169" s="99" t="s">
        <v>45</v>
      </c>
      <c r="E11169" s="99" t="s">
        <v>159</v>
      </c>
      <c r="F11169" s="100">
        <v>12455</v>
      </c>
      <c r="G11169" s="35" t="str">
        <f>VLOOKUP(F11169,Apoio!A:B,2,FALSE)</f>
        <v>Vara Federal</v>
      </c>
      <c r="H11169" s="99" t="s">
        <v>164</v>
      </c>
      <c r="I11169" s="101">
        <v>144</v>
      </c>
      <c r="J11169" s="2">
        <f>VLOOKUP($F11169,Apoio!$A:$F,4,FALSE)</f>
        <v>4</v>
      </c>
      <c r="K11169" s="2">
        <f>VLOOKUP($F11169,Apoio!$A:$F,5,FALSE)</f>
        <v>2</v>
      </c>
      <c r="L11169" s="24" t="str">
        <f>VLOOKUP($F11169,Apoio!$A:$F,6,FALSE)</f>
        <v>Ribeirão Preto</v>
      </c>
    </row>
    <row r="11170" spans="1:12" x14ac:dyDescent="0.25">
      <c r="A11170" s="99">
        <v>2024</v>
      </c>
      <c r="B11170" s="99" t="s">
        <v>373</v>
      </c>
      <c r="C11170" s="99" t="s">
        <v>10</v>
      </c>
      <c r="D11170" s="99" t="s">
        <v>45</v>
      </c>
      <c r="E11170" s="99" t="s">
        <v>159</v>
      </c>
      <c r="F11170" s="100">
        <v>12457</v>
      </c>
      <c r="G11170" s="35" t="str">
        <f>VLOOKUP(F11170,Apoio!A:B,2,FALSE)</f>
        <v>Vara Federal</v>
      </c>
      <c r="H11170" s="99" t="s">
        <v>166</v>
      </c>
      <c r="I11170" s="101">
        <v>147</v>
      </c>
      <c r="J11170" s="2">
        <f>VLOOKUP($F11170,Apoio!$A:$F,4,FALSE)</f>
        <v>6</v>
      </c>
      <c r="K11170" s="2">
        <f>VLOOKUP($F11170,Apoio!$A:$F,5,FALSE)</f>
        <v>2</v>
      </c>
      <c r="L11170" s="24" t="str">
        <f>VLOOKUP($F11170,Apoio!$A:$F,6,FALSE)</f>
        <v>Ribeirão Preto</v>
      </c>
    </row>
    <row r="11171" spans="1:12" x14ac:dyDescent="0.25">
      <c r="A11171" s="99">
        <v>2024</v>
      </c>
      <c r="B11171" s="99" t="s">
        <v>373</v>
      </c>
      <c r="C11171" s="99" t="s">
        <v>10</v>
      </c>
      <c r="D11171" s="99" t="s">
        <v>45</v>
      </c>
      <c r="E11171" s="99" t="s">
        <v>159</v>
      </c>
      <c r="F11171" s="100">
        <v>12458</v>
      </c>
      <c r="G11171" s="35" t="str">
        <f>VLOOKUP(F11171,Apoio!A:B,2,FALSE)</f>
        <v>Vara Federal</v>
      </c>
      <c r="H11171" s="99" t="s">
        <v>167</v>
      </c>
      <c r="I11171" s="101">
        <v>148</v>
      </c>
      <c r="J11171" s="2">
        <f>VLOOKUP($F11171,Apoio!$A:$F,4,FALSE)</f>
        <v>7</v>
      </c>
      <c r="K11171" s="2">
        <f>VLOOKUP($F11171,Apoio!$A:$F,5,FALSE)</f>
        <v>2</v>
      </c>
      <c r="L11171" s="24" t="str">
        <f>VLOOKUP($F11171,Apoio!$A:$F,6,FALSE)</f>
        <v>Ribeirão Preto</v>
      </c>
    </row>
    <row r="11172" spans="1:12" x14ac:dyDescent="0.25">
      <c r="A11172" s="99">
        <v>2024</v>
      </c>
      <c r="B11172" s="99" t="s">
        <v>373</v>
      </c>
      <c r="C11172" s="99" t="s">
        <v>10</v>
      </c>
      <c r="D11172" s="99" t="s">
        <v>45</v>
      </c>
      <c r="E11172" s="99" t="s">
        <v>159</v>
      </c>
      <c r="F11172" s="100">
        <v>14007</v>
      </c>
      <c r="G11172" s="35" t="str">
        <f>VLOOKUP(F11172,Apoio!A:B,2,FALSE)</f>
        <v>Vara Federal</v>
      </c>
      <c r="H11172" s="99" t="s">
        <v>168</v>
      </c>
      <c r="I11172" s="101">
        <v>77</v>
      </c>
      <c r="J11172" s="2">
        <f>VLOOKUP($F11172,Apoio!$A:$F,4,FALSE)</f>
        <v>9</v>
      </c>
      <c r="K11172" s="2">
        <f>VLOOKUP($F11172,Apoio!$A:$F,5,FALSE)</f>
        <v>2</v>
      </c>
      <c r="L11172" s="24" t="str">
        <f>VLOOKUP($F11172,Apoio!$A:$F,6,FALSE)</f>
        <v>Ribeirão Preto</v>
      </c>
    </row>
    <row r="11173" spans="1:12" x14ac:dyDescent="0.25">
      <c r="A11173" s="99">
        <v>2024</v>
      </c>
      <c r="B11173" s="99" t="s">
        <v>373</v>
      </c>
      <c r="C11173" s="99" t="s">
        <v>10</v>
      </c>
      <c r="D11173" s="99" t="s">
        <v>45</v>
      </c>
      <c r="E11173" s="99" t="s">
        <v>169</v>
      </c>
      <c r="F11173" s="100">
        <v>12470</v>
      </c>
      <c r="G11173" s="35" t="str">
        <f>VLOOKUP(F11173,Apoio!A:B,2,FALSE)</f>
        <v>Vara Federal</v>
      </c>
      <c r="H11173" s="99" t="s">
        <v>170</v>
      </c>
      <c r="I11173" s="101">
        <v>99</v>
      </c>
      <c r="J11173" s="2">
        <f>VLOOKUP($F11173,Apoio!$A:$F,4,FALSE)</f>
        <v>1</v>
      </c>
      <c r="K11173" s="2">
        <f>VLOOKUP($F11173,Apoio!$A:$F,5,FALSE)</f>
        <v>6</v>
      </c>
      <c r="L11173" s="24" t="str">
        <f>VLOOKUP($F11173,Apoio!$A:$F,6,FALSE)</f>
        <v>São José do Rio Preto</v>
      </c>
    </row>
    <row r="11174" spans="1:12" x14ac:dyDescent="0.25">
      <c r="A11174" s="99">
        <v>2024</v>
      </c>
      <c r="B11174" s="99" t="s">
        <v>373</v>
      </c>
      <c r="C11174" s="99" t="s">
        <v>10</v>
      </c>
      <c r="D11174" s="99" t="s">
        <v>45</v>
      </c>
      <c r="E11174" s="99" t="s">
        <v>169</v>
      </c>
      <c r="F11174" s="100">
        <v>14010</v>
      </c>
      <c r="G11174" s="35" t="str">
        <f>VLOOKUP(F11174,Apoio!A:B,2,FALSE)</f>
        <v>Juizado</v>
      </c>
      <c r="H11174" s="99" t="s">
        <v>171</v>
      </c>
      <c r="I11174" s="101">
        <v>647</v>
      </c>
      <c r="J11174" s="2">
        <f>VLOOKUP($F11174,Apoio!$A:$F,4,FALSE)</f>
        <v>1</v>
      </c>
      <c r="K11174" s="2">
        <f>VLOOKUP($F11174,Apoio!$A:$F,5,FALSE)</f>
        <v>6</v>
      </c>
      <c r="L11174" s="24" t="str">
        <f>VLOOKUP($F11174,Apoio!$A:$F,6,FALSE)</f>
        <v>São José Do Rio Preto</v>
      </c>
    </row>
    <row r="11175" spans="1:12" x14ac:dyDescent="0.25">
      <c r="A11175" s="99">
        <v>2024</v>
      </c>
      <c r="B11175" s="99" t="s">
        <v>373</v>
      </c>
      <c r="C11175" s="99" t="s">
        <v>10</v>
      </c>
      <c r="D11175" s="99" t="s">
        <v>45</v>
      </c>
      <c r="E11175" s="99" t="s">
        <v>169</v>
      </c>
      <c r="F11175" s="100">
        <v>12471</v>
      </c>
      <c r="G11175" s="35" t="str">
        <f>VLOOKUP(F11175,Apoio!A:B,2,FALSE)</f>
        <v>Vara Federal</v>
      </c>
      <c r="H11175" s="99" t="s">
        <v>172</v>
      </c>
      <c r="I11175" s="101">
        <v>102</v>
      </c>
      <c r="J11175" s="2">
        <f>VLOOKUP($F11175,Apoio!$A:$F,4,FALSE)</f>
        <v>2</v>
      </c>
      <c r="K11175" s="2">
        <f>VLOOKUP($F11175,Apoio!$A:$F,5,FALSE)</f>
        <v>6</v>
      </c>
      <c r="L11175" s="24" t="str">
        <f>VLOOKUP($F11175,Apoio!$A:$F,6,FALSE)</f>
        <v>São José do Rio Preto</v>
      </c>
    </row>
    <row r="11176" spans="1:12" x14ac:dyDescent="0.25">
      <c r="A11176" s="99">
        <v>2024</v>
      </c>
      <c r="B11176" s="99" t="s">
        <v>373</v>
      </c>
      <c r="C11176" s="99" t="s">
        <v>10</v>
      </c>
      <c r="D11176" s="99" t="s">
        <v>45</v>
      </c>
      <c r="E11176" s="99" t="s">
        <v>169</v>
      </c>
      <c r="F11176" s="100">
        <v>12473</v>
      </c>
      <c r="G11176" s="35" t="str">
        <f>VLOOKUP(F11176,Apoio!A:B,2,FALSE)</f>
        <v>Vara Federal</v>
      </c>
      <c r="H11176" s="99" t="s">
        <v>173</v>
      </c>
      <c r="I11176" s="101">
        <v>118</v>
      </c>
      <c r="J11176" s="2">
        <f>VLOOKUP($F11176,Apoio!$A:$F,4,FALSE)</f>
        <v>4</v>
      </c>
      <c r="K11176" s="2">
        <f>VLOOKUP($F11176,Apoio!$A:$F,5,FALSE)</f>
        <v>6</v>
      </c>
      <c r="L11176" s="24" t="str">
        <f>VLOOKUP($F11176,Apoio!$A:$F,6,FALSE)</f>
        <v>São José do Rio Preto</v>
      </c>
    </row>
    <row r="11177" spans="1:12" x14ac:dyDescent="0.25">
      <c r="A11177" s="99">
        <v>2024</v>
      </c>
      <c r="B11177" s="99" t="s">
        <v>373</v>
      </c>
      <c r="C11177" s="99" t="s">
        <v>10</v>
      </c>
      <c r="D11177" s="99" t="s">
        <v>45</v>
      </c>
      <c r="E11177" s="99" t="s">
        <v>169</v>
      </c>
      <c r="F11177" s="100">
        <v>14009</v>
      </c>
      <c r="G11177" s="35" t="str">
        <f>VLOOKUP(F11177,Apoio!A:B,2,FALSE)</f>
        <v>Vara Federal</v>
      </c>
      <c r="H11177" s="99" t="s">
        <v>174</v>
      </c>
      <c r="I11177" s="101">
        <v>109</v>
      </c>
      <c r="J11177" s="2">
        <f>VLOOKUP($F11177,Apoio!$A:$F,4,FALSE)</f>
        <v>5</v>
      </c>
      <c r="K11177" s="2">
        <f>VLOOKUP($F11177,Apoio!$A:$F,5,FALSE)</f>
        <v>6</v>
      </c>
      <c r="L11177" s="24" t="str">
        <f>VLOOKUP($F11177,Apoio!$A:$F,6,FALSE)</f>
        <v>São José do Rio Preto</v>
      </c>
    </row>
    <row r="11178" spans="1:12" x14ac:dyDescent="0.25">
      <c r="A11178" s="99">
        <v>2024</v>
      </c>
      <c r="B11178" s="99" t="s">
        <v>373</v>
      </c>
      <c r="C11178" s="99" t="s">
        <v>10</v>
      </c>
      <c r="D11178" s="99" t="s">
        <v>45</v>
      </c>
      <c r="E11178" s="99" t="s">
        <v>175</v>
      </c>
      <c r="F11178" s="100">
        <v>12534</v>
      </c>
      <c r="G11178" s="35" t="str">
        <f>VLOOKUP(F11178,Apoio!A:B,2,FALSE)</f>
        <v>Vara Federal</v>
      </c>
      <c r="H11178" s="99" t="s">
        <v>176</v>
      </c>
      <c r="I11178" s="101">
        <v>175</v>
      </c>
      <c r="J11178" s="2">
        <f>VLOOKUP($F11178,Apoio!$A:$F,4,FALSE)</f>
        <v>1</v>
      </c>
      <c r="K11178" s="2">
        <f>VLOOKUP($F11178,Apoio!$A:$F,5,FALSE)</f>
        <v>26</v>
      </c>
      <c r="L11178" s="24" t="str">
        <f>VLOOKUP($F11178,Apoio!$A:$F,6,FALSE)</f>
        <v>Santo André</v>
      </c>
    </row>
    <row r="11179" spans="1:12" x14ac:dyDescent="0.25">
      <c r="A11179" s="99">
        <v>2024</v>
      </c>
      <c r="B11179" s="99" t="s">
        <v>373</v>
      </c>
      <c r="C11179" s="99" t="s">
        <v>10</v>
      </c>
      <c r="D11179" s="99" t="s">
        <v>45</v>
      </c>
      <c r="E11179" s="99" t="s">
        <v>175</v>
      </c>
      <c r="F11179" s="100">
        <v>14036</v>
      </c>
      <c r="G11179" s="35" t="str">
        <f>VLOOKUP(F11179,Apoio!A:B,2,FALSE)</f>
        <v>Juizado</v>
      </c>
      <c r="H11179" s="99" t="s">
        <v>177</v>
      </c>
      <c r="I11179" s="101">
        <v>437</v>
      </c>
      <c r="J11179" s="2">
        <f>VLOOKUP($F11179,Apoio!$A:$F,4,FALSE)</f>
        <v>1</v>
      </c>
      <c r="K11179" s="2">
        <f>VLOOKUP($F11179,Apoio!$A:$F,5,FALSE)</f>
        <v>26</v>
      </c>
      <c r="L11179" s="24" t="str">
        <f>VLOOKUP($F11179,Apoio!$A:$F,6,FALSE)</f>
        <v>Santo André</v>
      </c>
    </row>
    <row r="11180" spans="1:12" x14ac:dyDescent="0.25">
      <c r="A11180" s="99">
        <v>2024</v>
      </c>
      <c r="B11180" s="99" t="s">
        <v>373</v>
      </c>
      <c r="C11180" s="99" t="s">
        <v>10</v>
      </c>
      <c r="D11180" s="99" t="s">
        <v>45</v>
      </c>
      <c r="E11180" s="99" t="s">
        <v>175</v>
      </c>
      <c r="F11180" s="100">
        <v>12535</v>
      </c>
      <c r="G11180" s="35" t="str">
        <f>VLOOKUP(F11180,Apoio!A:B,2,FALSE)</f>
        <v>Vara Federal</v>
      </c>
      <c r="H11180" s="99" t="s">
        <v>178</v>
      </c>
      <c r="I11180" s="101">
        <v>169</v>
      </c>
      <c r="J11180" s="2">
        <f>VLOOKUP($F11180,Apoio!$A:$F,4,FALSE)</f>
        <v>2</v>
      </c>
      <c r="K11180" s="2">
        <f>VLOOKUP($F11180,Apoio!$A:$F,5,FALSE)</f>
        <v>26</v>
      </c>
      <c r="L11180" s="24" t="str">
        <f>VLOOKUP($F11180,Apoio!$A:$F,6,FALSE)</f>
        <v>Santo André</v>
      </c>
    </row>
    <row r="11181" spans="1:12" x14ac:dyDescent="0.25">
      <c r="A11181" s="99">
        <v>2024</v>
      </c>
      <c r="B11181" s="99" t="s">
        <v>373</v>
      </c>
      <c r="C11181" s="99" t="s">
        <v>10</v>
      </c>
      <c r="D11181" s="99" t="s">
        <v>45</v>
      </c>
      <c r="E11181" s="99" t="s">
        <v>175</v>
      </c>
      <c r="F11181" s="100">
        <v>12536</v>
      </c>
      <c r="G11181" s="35" t="str">
        <f>VLOOKUP(F11181,Apoio!A:B,2,FALSE)</f>
        <v>Vara Federal</v>
      </c>
      <c r="H11181" s="99" t="s">
        <v>179</v>
      </c>
      <c r="I11181" s="101">
        <v>166</v>
      </c>
      <c r="J11181" s="2">
        <f>VLOOKUP($F11181,Apoio!$A:$F,4,FALSE)</f>
        <v>3</v>
      </c>
      <c r="K11181" s="2">
        <f>VLOOKUP($F11181,Apoio!$A:$F,5,FALSE)</f>
        <v>26</v>
      </c>
      <c r="L11181" s="24" t="str">
        <f>VLOOKUP($F11181,Apoio!$A:$F,6,FALSE)</f>
        <v>Santo André</v>
      </c>
    </row>
    <row r="11182" spans="1:12" x14ac:dyDescent="0.25">
      <c r="A11182" s="99">
        <v>2024</v>
      </c>
      <c r="B11182" s="99" t="s">
        <v>373</v>
      </c>
      <c r="C11182" s="99" t="s">
        <v>10</v>
      </c>
      <c r="D11182" s="99" t="s">
        <v>45</v>
      </c>
      <c r="E11182" s="99" t="s">
        <v>175</v>
      </c>
      <c r="F11182" s="100">
        <v>52502</v>
      </c>
      <c r="G11182" s="35" t="str">
        <f>VLOOKUP(F11182,Apoio!A:B,2,FALSE)</f>
        <v>Vara Federal</v>
      </c>
      <c r="H11182" s="99" t="s">
        <v>362</v>
      </c>
      <c r="I11182" s="101">
        <v>4</v>
      </c>
      <c r="J11182" s="2" t="str">
        <f>VLOOKUP($F11182,Apoio!$A:$F,4,FALSE)</f>
        <v>CECON</v>
      </c>
      <c r="K11182" s="2">
        <f>VLOOKUP($F11182,Apoio!$A:$F,5,FALSE)</f>
        <v>26</v>
      </c>
      <c r="L11182" s="24" t="str">
        <f>VLOOKUP($F11182,Apoio!$A:$F,6,FALSE)</f>
        <v>Santo André</v>
      </c>
    </row>
    <row r="11183" spans="1:12" x14ac:dyDescent="0.25">
      <c r="A11183" s="99">
        <v>2024</v>
      </c>
      <c r="B11183" s="99" t="s">
        <v>373</v>
      </c>
      <c r="C11183" s="99" t="s">
        <v>10</v>
      </c>
      <c r="D11183" s="99" t="s">
        <v>45</v>
      </c>
      <c r="E11183" s="99" t="s">
        <v>180</v>
      </c>
      <c r="F11183" s="100">
        <v>12958</v>
      </c>
      <c r="G11183" s="35" t="str">
        <f>VLOOKUP(F11183,Apoio!A:B,2,FALSE)</f>
        <v>Vara Federal</v>
      </c>
      <c r="H11183" s="99" t="s">
        <v>181</v>
      </c>
      <c r="I11183" s="101">
        <v>92</v>
      </c>
      <c r="J11183" s="2">
        <f>VLOOKUP($F11183,Apoio!$A:$F,4,FALSE)</f>
        <v>1</v>
      </c>
      <c r="K11183" s="2">
        <f>VLOOKUP($F11183,Apoio!$A:$F,5,FALSE)</f>
        <v>4</v>
      </c>
      <c r="L11183" s="24" t="str">
        <f>VLOOKUP($F11183,Apoio!$A:$F,6,FALSE)</f>
        <v>Santos</v>
      </c>
    </row>
    <row r="11184" spans="1:12" x14ac:dyDescent="0.25">
      <c r="A11184" s="99">
        <v>2024</v>
      </c>
      <c r="B11184" s="99" t="s">
        <v>373</v>
      </c>
      <c r="C11184" s="99" t="s">
        <v>10</v>
      </c>
      <c r="D11184" s="99" t="s">
        <v>45</v>
      </c>
      <c r="E11184" s="99" t="s">
        <v>180</v>
      </c>
      <c r="F11184" s="100">
        <v>14037</v>
      </c>
      <c r="G11184" s="35" t="str">
        <f>VLOOKUP(F11184,Apoio!A:B,2,FALSE)</f>
        <v>Juizado</v>
      </c>
      <c r="H11184" s="99" t="s">
        <v>182</v>
      </c>
      <c r="I11184" s="101">
        <v>465</v>
      </c>
      <c r="J11184" s="2">
        <f>VLOOKUP($F11184,Apoio!$A:$F,4,FALSE)</f>
        <v>1</v>
      </c>
      <c r="K11184" s="2">
        <f>VLOOKUP($F11184,Apoio!$A:$F,5,FALSE)</f>
        <v>4</v>
      </c>
      <c r="L11184" s="24" t="str">
        <f>VLOOKUP($F11184,Apoio!$A:$F,6,FALSE)</f>
        <v>Santos</v>
      </c>
    </row>
    <row r="11185" spans="1:12" x14ac:dyDescent="0.25">
      <c r="A11185" s="99">
        <v>2024</v>
      </c>
      <c r="B11185" s="99" t="s">
        <v>373</v>
      </c>
      <c r="C11185" s="99" t="s">
        <v>10</v>
      </c>
      <c r="D11185" s="99" t="s">
        <v>45</v>
      </c>
      <c r="E11185" s="99" t="s">
        <v>180</v>
      </c>
      <c r="F11185" s="100">
        <v>12959</v>
      </c>
      <c r="G11185" s="35" t="str">
        <f>VLOOKUP(F11185,Apoio!A:B,2,FALSE)</f>
        <v>Vara Federal</v>
      </c>
      <c r="H11185" s="99" t="s">
        <v>183</v>
      </c>
      <c r="I11185" s="101">
        <v>87</v>
      </c>
      <c r="J11185" s="2">
        <f>VLOOKUP($F11185,Apoio!$A:$F,4,FALSE)</f>
        <v>2</v>
      </c>
      <c r="K11185" s="2">
        <f>VLOOKUP($F11185,Apoio!$A:$F,5,FALSE)</f>
        <v>4</v>
      </c>
      <c r="L11185" s="24" t="str">
        <f>VLOOKUP($F11185,Apoio!$A:$F,6,FALSE)</f>
        <v>Santos</v>
      </c>
    </row>
    <row r="11186" spans="1:12" x14ac:dyDescent="0.25">
      <c r="A11186" s="99">
        <v>2024</v>
      </c>
      <c r="B11186" s="99" t="s">
        <v>373</v>
      </c>
      <c r="C11186" s="99" t="s">
        <v>10</v>
      </c>
      <c r="D11186" s="99" t="s">
        <v>45</v>
      </c>
      <c r="E11186" s="99" t="s">
        <v>180</v>
      </c>
      <c r="F11186" s="100">
        <v>12464</v>
      </c>
      <c r="G11186" s="35" t="str">
        <f>VLOOKUP(F11186,Apoio!A:B,2,FALSE)</f>
        <v>Vara Federal</v>
      </c>
      <c r="H11186" s="99" t="s">
        <v>184</v>
      </c>
      <c r="I11186" s="101">
        <v>102</v>
      </c>
      <c r="J11186" s="2">
        <f>VLOOKUP($F11186,Apoio!$A:$F,4,FALSE)</f>
        <v>3</v>
      </c>
      <c r="K11186" s="2">
        <f>VLOOKUP($F11186,Apoio!$A:$F,5,FALSE)</f>
        <v>4</v>
      </c>
      <c r="L11186" s="24" t="str">
        <f>VLOOKUP($F11186,Apoio!$A:$F,6,FALSE)</f>
        <v>Santos</v>
      </c>
    </row>
    <row r="11187" spans="1:12" x14ac:dyDescent="0.25">
      <c r="A11187" s="99">
        <v>2024</v>
      </c>
      <c r="B11187" s="99" t="s">
        <v>373</v>
      </c>
      <c r="C11187" s="99" t="s">
        <v>10</v>
      </c>
      <c r="D11187" s="99" t="s">
        <v>45</v>
      </c>
      <c r="E11187" s="99" t="s">
        <v>180</v>
      </c>
      <c r="F11187" s="100">
        <v>12960</v>
      </c>
      <c r="G11187" s="35" t="str">
        <f>VLOOKUP(F11187,Apoio!A:B,2,FALSE)</f>
        <v>Vara Federal</v>
      </c>
      <c r="H11187" s="99" t="s">
        <v>185</v>
      </c>
      <c r="I11187" s="101">
        <v>102</v>
      </c>
      <c r="J11187" s="2">
        <f>VLOOKUP($F11187,Apoio!$A:$F,4,FALSE)</f>
        <v>4</v>
      </c>
      <c r="K11187" s="2">
        <f>VLOOKUP($F11187,Apoio!$A:$F,5,FALSE)</f>
        <v>4</v>
      </c>
      <c r="L11187" s="24" t="str">
        <f>VLOOKUP($F11187,Apoio!$A:$F,6,FALSE)</f>
        <v>Santos</v>
      </c>
    </row>
    <row r="11188" spans="1:12" x14ac:dyDescent="0.25">
      <c r="A11188" s="99">
        <v>2024</v>
      </c>
      <c r="B11188" s="99" t="s">
        <v>373</v>
      </c>
      <c r="C11188" s="99" t="s">
        <v>10</v>
      </c>
      <c r="D11188" s="99" t="s">
        <v>45</v>
      </c>
      <c r="E11188" s="99" t="s">
        <v>180</v>
      </c>
      <c r="F11188" s="100">
        <v>12465</v>
      </c>
      <c r="G11188" s="35" t="str">
        <f>VLOOKUP(F11188,Apoio!A:B,2,FALSE)</f>
        <v>Vara Federal</v>
      </c>
      <c r="H11188" s="99" t="s">
        <v>186</v>
      </c>
      <c r="I11188" s="101">
        <v>60</v>
      </c>
      <c r="J11188" s="2">
        <f>VLOOKUP($F11188,Apoio!$A:$F,4,FALSE)</f>
        <v>5</v>
      </c>
      <c r="K11188" s="2">
        <f>VLOOKUP($F11188,Apoio!$A:$F,5,FALSE)</f>
        <v>4</v>
      </c>
      <c r="L11188" s="24" t="str">
        <f>VLOOKUP($F11188,Apoio!$A:$F,6,FALSE)</f>
        <v>Santos</v>
      </c>
    </row>
    <row r="11189" spans="1:12" x14ac:dyDescent="0.25">
      <c r="A11189" s="99">
        <v>2024</v>
      </c>
      <c r="B11189" s="99" t="s">
        <v>373</v>
      </c>
      <c r="C11189" s="99" t="s">
        <v>10</v>
      </c>
      <c r="D11189" s="99" t="s">
        <v>45</v>
      </c>
      <c r="E11189" s="99" t="s">
        <v>180</v>
      </c>
      <c r="F11189" s="100">
        <v>12466</v>
      </c>
      <c r="G11189" s="35" t="str">
        <f>VLOOKUP(F11189,Apoio!A:B,2,FALSE)</f>
        <v>Vara Federal</v>
      </c>
      <c r="H11189" s="99" t="s">
        <v>187</v>
      </c>
      <c r="I11189" s="101">
        <v>39</v>
      </c>
      <c r="J11189" s="2">
        <f>VLOOKUP($F11189,Apoio!$A:$F,4,FALSE)</f>
        <v>6</v>
      </c>
      <c r="K11189" s="2">
        <f>VLOOKUP($F11189,Apoio!$A:$F,5,FALSE)</f>
        <v>4</v>
      </c>
      <c r="L11189" s="24" t="str">
        <f>VLOOKUP($F11189,Apoio!$A:$F,6,FALSE)</f>
        <v>Santos</v>
      </c>
    </row>
    <row r="11190" spans="1:12" x14ac:dyDescent="0.25">
      <c r="A11190" s="99">
        <v>2024</v>
      </c>
      <c r="B11190" s="99" t="s">
        <v>373</v>
      </c>
      <c r="C11190" s="99" t="s">
        <v>10</v>
      </c>
      <c r="D11190" s="99" t="s">
        <v>45</v>
      </c>
      <c r="E11190" s="99" t="s">
        <v>180</v>
      </c>
      <c r="F11190" s="100">
        <v>14314</v>
      </c>
      <c r="G11190" s="35" t="str">
        <f>VLOOKUP(F11190,Apoio!A:B,2,FALSE)</f>
        <v>Vara Federal</v>
      </c>
      <c r="H11190" s="99" t="s">
        <v>188</v>
      </c>
      <c r="I11190" s="101">
        <v>92</v>
      </c>
      <c r="J11190" s="2">
        <f>VLOOKUP($F11190,Apoio!$A:$F,4,FALSE)</f>
        <v>7</v>
      </c>
      <c r="K11190" s="2">
        <f>VLOOKUP($F11190,Apoio!$A:$F,5,FALSE)</f>
        <v>4</v>
      </c>
      <c r="L11190" s="24" t="str">
        <f>VLOOKUP($F11190,Apoio!$A:$F,6,FALSE)</f>
        <v>Santos</v>
      </c>
    </row>
    <row r="11191" spans="1:12" x14ac:dyDescent="0.25">
      <c r="A11191" s="99">
        <v>2024</v>
      </c>
      <c r="B11191" s="99" t="s">
        <v>373</v>
      </c>
      <c r="C11191" s="99" t="s">
        <v>10</v>
      </c>
      <c r="D11191" s="99" t="s">
        <v>45</v>
      </c>
      <c r="E11191" s="99" t="s">
        <v>189</v>
      </c>
      <c r="F11191" s="100">
        <v>12502</v>
      </c>
      <c r="G11191" s="35" t="str">
        <f>VLOOKUP(F11191,Apoio!A:B,2,FALSE)</f>
        <v>Vara Federal</v>
      </c>
      <c r="H11191" s="99" t="s">
        <v>190</v>
      </c>
      <c r="I11191" s="101">
        <v>175</v>
      </c>
      <c r="J11191" s="2">
        <f>VLOOKUP($F11191,Apoio!$A:$F,4,FALSE)</f>
        <v>1</v>
      </c>
      <c r="K11191" s="2">
        <f>VLOOKUP($F11191,Apoio!$A:$F,5,FALSE)</f>
        <v>14</v>
      </c>
      <c r="L11191" s="24" t="str">
        <f>VLOOKUP($F11191,Apoio!$A:$F,6,FALSE)</f>
        <v>São Bernardo do Campo</v>
      </c>
    </row>
    <row r="11192" spans="1:12" x14ac:dyDescent="0.25">
      <c r="A11192" s="99">
        <v>2024</v>
      </c>
      <c r="B11192" s="99" t="s">
        <v>373</v>
      </c>
      <c r="C11192" s="99" t="s">
        <v>10</v>
      </c>
      <c r="D11192" s="99" t="s">
        <v>45</v>
      </c>
      <c r="E11192" s="99" t="s">
        <v>189</v>
      </c>
      <c r="F11192" s="100">
        <v>17884</v>
      </c>
      <c r="G11192" s="35" t="str">
        <f>VLOOKUP(F11192,Apoio!A:B,2,FALSE)</f>
        <v>Juizado</v>
      </c>
      <c r="H11192" s="99" t="s">
        <v>191</v>
      </c>
      <c r="I11192" s="101">
        <v>359</v>
      </c>
      <c r="J11192" s="2">
        <f>VLOOKUP($F11192,Apoio!$A:$F,4,FALSE)</f>
        <v>1</v>
      </c>
      <c r="K11192" s="2">
        <f>VLOOKUP($F11192,Apoio!$A:$F,5,FALSE)</f>
        <v>14</v>
      </c>
      <c r="L11192" s="24" t="str">
        <f>VLOOKUP($F11192,Apoio!$A:$F,6,FALSE)</f>
        <v>São Bernardo Do Campo</v>
      </c>
    </row>
    <row r="11193" spans="1:12" x14ac:dyDescent="0.25">
      <c r="A11193" s="99">
        <v>2024</v>
      </c>
      <c r="B11193" s="99" t="s">
        <v>373</v>
      </c>
      <c r="C11193" s="99" t="s">
        <v>10</v>
      </c>
      <c r="D11193" s="99" t="s">
        <v>45</v>
      </c>
      <c r="E11193" s="99" t="s">
        <v>189</v>
      </c>
      <c r="F11193" s="100">
        <v>12503</v>
      </c>
      <c r="G11193" s="35" t="str">
        <f>VLOOKUP(F11193,Apoio!A:B,2,FALSE)</f>
        <v>Vara Federal</v>
      </c>
      <c r="H11193" s="99" t="s">
        <v>192</v>
      </c>
      <c r="I11193" s="101">
        <v>180</v>
      </c>
      <c r="J11193" s="2">
        <f>VLOOKUP($F11193,Apoio!$A:$F,4,FALSE)</f>
        <v>2</v>
      </c>
      <c r="K11193" s="2">
        <f>VLOOKUP($F11193,Apoio!$A:$F,5,FALSE)</f>
        <v>14</v>
      </c>
      <c r="L11193" s="24" t="str">
        <f>VLOOKUP($F11193,Apoio!$A:$F,6,FALSE)</f>
        <v>São Bernardo do Campo</v>
      </c>
    </row>
    <row r="11194" spans="1:12" x14ac:dyDescent="0.25">
      <c r="A11194" s="99">
        <v>2024</v>
      </c>
      <c r="B11194" s="99" t="s">
        <v>373</v>
      </c>
      <c r="C11194" s="99" t="s">
        <v>10</v>
      </c>
      <c r="D11194" s="99" t="s">
        <v>45</v>
      </c>
      <c r="E11194" s="99" t="s">
        <v>189</v>
      </c>
      <c r="F11194" s="100">
        <v>83028</v>
      </c>
      <c r="G11194" s="35" t="str">
        <f>VLOOKUP(F11194,Apoio!A:B,2,FALSE)</f>
        <v>Juizado</v>
      </c>
      <c r="H11194" s="99" t="s">
        <v>193</v>
      </c>
      <c r="I11194" s="101">
        <v>233</v>
      </c>
      <c r="J11194" s="2">
        <f>VLOOKUP($F11194,Apoio!$A:$F,4,FALSE)</f>
        <v>2</v>
      </c>
      <c r="K11194" s="2">
        <f>VLOOKUP($F11194,Apoio!$A:$F,5,FALSE)</f>
        <v>14</v>
      </c>
      <c r="L11194" s="24" t="str">
        <f>VLOOKUP($F11194,Apoio!$A:$F,6,FALSE)</f>
        <v>São Bernardo Do Campo</v>
      </c>
    </row>
    <row r="11195" spans="1:12" x14ac:dyDescent="0.25">
      <c r="A11195" s="99">
        <v>2024</v>
      </c>
      <c r="B11195" s="99" t="s">
        <v>373</v>
      </c>
      <c r="C11195" s="99" t="s">
        <v>10</v>
      </c>
      <c r="D11195" s="99" t="s">
        <v>45</v>
      </c>
      <c r="E11195" s="99" t="s">
        <v>189</v>
      </c>
      <c r="F11195" s="100">
        <v>12504</v>
      </c>
      <c r="G11195" s="35" t="str">
        <f>VLOOKUP(F11195,Apoio!A:B,2,FALSE)</f>
        <v>Vara Federal</v>
      </c>
      <c r="H11195" s="99" t="s">
        <v>194</v>
      </c>
      <c r="I11195" s="101">
        <v>179</v>
      </c>
      <c r="J11195" s="2">
        <f>VLOOKUP($F11195,Apoio!$A:$F,4,FALSE)</f>
        <v>3</v>
      </c>
      <c r="K11195" s="2">
        <f>VLOOKUP($F11195,Apoio!$A:$F,5,FALSE)</f>
        <v>14</v>
      </c>
      <c r="L11195" s="24" t="str">
        <f>VLOOKUP($F11195,Apoio!$A:$F,6,FALSE)</f>
        <v>São Bernardo do Campo</v>
      </c>
    </row>
    <row r="11196" spans="1:12" x14ac:dyDescent="0.25">
      <c r="A11196" s="99">
        <v>2024</v>
      </c>
      <c r="B11196" s="99" t="s">
        <v>373</v>
      </c>
      <c r="C11196" s="99" t="s">
        <v>10</v>
      </c>
      <c r="D11196" s="99" t="s">
        <v>45</v>
      </c>
      <c r="E11196" s="99" t="s">
        <v>189</v>
      </c>
      <c r="F11196" s="100">
        <v>52508</v>
      </c>
      <c r="G11196" s="35" t="str">
        <f>VLOOKUP(F11196,Apoio!A:B,2,FALSE)</f>
        <v>CECON</v>
      </c>
      <c r="H11196" s="99" t="s">
        <v>535</v>
      </c>
      <c r="I11196" s="101">
        <v>6</v>
      </c>
      <c r="J11196" s="2" t="str">
        <f>VLOOKUP($F11196,Apoio!$A:$F,4,FALSE)</f>
        <v>CECON</v>
      </c>
      <c r="K11196" s="2">
        <f>VLOOKUP($F11196,Apoio!$A:$F,5,FALSE)</f>
        <v>14</v>
      </c>
      <c r="L11196" s="24" t="str">
        <f>VLOOKUP($F11196,Apoio!$A:$F,6,FALSE)</f>
        <v>São Bernardo Do Campo</v>
      </c>
    </row>
    <row r="11197" spans="1:12" x14ac:dyDescent="0.25">
      <c r="A11197" s="99">
        <v>2024</v>
      </c>
      <c r="B11197" s="99" t="s">
        <v>373</v>
      </c>
      <c r="C11197" s="99" t="s">
        <v>10</v>
      </c>
      <c r="D11197" s="99" t="s">
        <v>45</v>
      </c>
      <c r="E11197" s="99" t="s">
        <v>195</v>
      </c>
      <c r="F11197" s="100">
        <v>12506</v>
      </c>
      <c r="G11197" s="35" t="str">
        <f>VLOOKUP(F11197,Apoio!A:B,2,FALSE)</f>
        <v>Vara Federal</v>
      </c>
      <c r="H11197" s="99" t="s">
        <v>196</v>
      </c>
      <c r="I11197" s="101">
        <v>112</v>
      </c>
      <c r="J11197" s="2">
        <f>VLOOKUP($F11197,Apoio!$A:$F,4,FALSE)</f>
        <v>1</v>
      </c>
      <c r="K11197" s="2">
        <f>VLOOKUP($F11197,Apoio!$A:$F,5,FALSE)</f>
        <v>15</v>
      </c>
      <c r="L11197" s="24" t="str">
        <f>VLOOKUP($F11197,Apoio!$A:$F,6,FALSE)</f>
        <v>São Carlos</v>
      </c>
    </row>
    <row r="11198" spans="1:12" x14ac:dyDescent="0.25">
      <c r="A11198" s="99">
        <v>2024</v>
      </c>
      <c r="B11198" s="99" t="s">
        <v>373</v>
      </c>
      <c r="C11198" s="99" t="s">
        <v>10</v>
      </c>
      <c r="D11198" s="99" t="s">
        <v>45</v>
      </c>
      <c r="E11198" s="99" t="s">
        <v>195</v>
      </c>
      <c r="F11198" s="100">
        <v>14038</v>
      </c>
      <c r="G11198" s="35" t="str">
        <f>VLOOKUP(F11198,Apoio!A:B,2,FALSE)</f>
        <v>Juizado</v>
      </c>
      <c r="H11198" s="99" t="s">
        <v>197</v>
      </c>
      <c r="I11198" s="101">
        <v>298</v>
      </c>
      <c r="J11198" s="2">
        <f>VLOOKUP($F11198,Apoio!$A:$F,4,FALSE)</f>
        <v>1</v>
      </c>
      <c r="K11198" s="2">
        <f>VLOOKUP($F11198,Apoio!$A:$F,5,FALSE)</f>
        <v>15</v>
      </c>
      <c r="L11198" s="24" t="str">
        <f>VLOOKUP($F11198,Apoio!$A:$F,6,FALSE)</f>
        <v>São Carlos</v>
      </c>
    </row>
    <row r="11199" spans="1:12" x14ac:dyDescent="0.25">
      <c r="A11199" s="99">
        <v>2024</v>
      </c>
      <c r="B11199" s="99" t="s">
        <v>373</v>
      </c>
      <c r="C11199" s="99" t="s">
        <v>10</v>
      </c>
      <c r="D11199" s="99" t="s">
        <v>45</v>
      </c>
      <c r="E11199" s="99" t="s">
        <v>195</v>
      </c>
      <c r="F11199" s="100">
        <v>12507</v>
      </c>
      <c r="G11199" s="35" t="str">
        <f>VLOOKUP(F11199,Apoio!A:B,2,FALSE)</f>
        <v>Vara Federal</v>
      </c>
      <c r="H11199" s="99" t="s">
        <v>198</v>
      </c>
      <c r="I11199" s="101">
        <v>125</v>
      </c>
      <c r="J11199" s="2">
        <f>VLOOKUP($F11199,Apoio!$A:$F,4,FALSE)</f>
        <v>2</v>
      </c>
      <c r="K11199" s="2">
        <f>VLOOKUP($F11199,Apoio!$A:$F,5,FALSE)</f>
        <v>15</v>
      </c>
      <c r="L11199" s="24" t="str">
        <f>VLOOKUP($F11199,Apoio!$A:$F,6,FALSE)</f>
        <v>São Carlos</v>
      </c>
    </row>
    <row r="11200" spans="1:12" x14ac:dyDescent="0.25">
      <c r="A11200" s="99">
        <v>2024</v>
      </c>
      <c r="B11200" s="99" t="s">
        <v>373</v>
      </c>
      <c r="C11200" s="99" t="s">
        <v>10</v>
      </c>
      <c r="D11200" s="99" t="s">
        <v>45</v>
      </c>
      <c r="E11200" s="99" t="s">
        <v>199</v>
      </c>
      <c r="F11200" s="100">
        <v>12538</v>
      </c>
      <c r="G11200" s="35" t="str">
        <f>VLOOKUP(F11200,Apoio!A:B,2,FALSE)</f>
        <v>Vara Federal + JEF</v>
      </c>
      <c r="H11200" s="99" t="s">
        <v>200</v>
      </c>
      <c r="I11200" s="101">
        <v>414</v>
      </c>
      <c r="J11200" s="2">
        <f>VLOOKUP($F11200,Apoio!$A:$F,4,FALSE)</f>
        <v>1</v>
      </c>
      <c r="K11200" s="2">
        <f>VLOOKUP($F11200,Apoio!$A:$F,5,FALSE)</f>
        <v>27</v>
      </c>
      <c r="L11200" s="24" t="str">
        <f>VLOOKUP($F11200,Apoio!$A:$F,6,FALSE)</f>
        <v>São João da Boa Vista</v>
      </c>
    </row>
    <row r="11201" spans="1:12" x14ac:dyDescent="0.25">
      <c r="A11201" s="99">
        <v>2024</v>
      </c>
      <c r="B11201" s="99" t="s">
        <v>373</v>
      </c>
      <c r="C11201" s="99" t="s">
        <v>10</v>
      </c>
      <c r="D11201" s="99" t="s">
        <v>45</v>
      </c>
      <c r="E11201" s="99" t="s">
        <v>199</v>
      </c>
      <c r="F11201" s="100">
        <v>12538</v>
      </c>
      <c r="G11201" s="35" t="str">
        <f>VLOOKUP(F11201,Apoio!A:B,2,FALSE)</f>
        <v>Vara Federal + JEF</v>
      </c>
      <c r="H11201" s="99" t="s">
        <v>200</v>
      </c>
      <c r="I11201" s="101">
        <v>246</v>
      </c>
      <c r="J11201" s="2">
        <f>VLOOKUP($F11201,Apoio!$A:$F,4,FALSE)</f>
        <v>1</v>
      </c>
      <c r="K11201" s="2">
        <f>VLOOKUP($F11201,Apoio!$A:$F,5,FALSE)</f>
        <v>27</v>
      </c>
      <c r="L11201" s="24" t="str">
        <f>VLOOKUP($F11201,Apoio!$A:$F,6,FALSE)</f>
        <v>São João da Boa Vista</v>
      </c>
    </row>
    <row r="11202" spans="1:12" x14ac:dyDescent="0.25">
      <c r="A11202" s="99">
        <v>2024</v>
      </c>
      <c r="B11202" s="99" t="s">
        <v>373</v>
      </c>
      <c r="C11202" s="99" t="s">
        <v>10</v>
      </c>
      <c r="D11202" s="99" t="s">
        <v>45</v>
      </c>
      <c r="E11202" s="99" t="s">
        <v>201</v>
      </c>
      <c r="F11202" s="100">
        <v>12460</v>
      </c>
      <c r="G11202" s="35" t="str">
        <f>VLOOKUP(F11202,Apoio!A:B,2,FALSE)</f>
        <v>Vara Federal</v>
      </c>
      <c r="H11202" s="99" t="s">
        <v>202</v>
      </c>
      <c r="I11202" s="101">
        <v>121</v>
      </c>
      <c r="J11202" s="2">
        <f>VLOOKUP($F11202,Apoio!$A:$F,4,FALSE)</f>
        <v>1</v>
      </c>
      <c r="K11202" s="2">
        <f>VLOOKUP($F11202,Apoio!$A:$F,5,FALSE)</f>
        <v>3</v>
      </c>
      <c r="L11202" s="24" t="str">
        <f>VLOOKUP($F11202,Apoio!$A:$F,6,FALSE)</f>
        <v>São José dos Campos</v>
      </c>
    </row>
    <row r="11203" spans="1:12" x14ac:dyDescent="0.25">
      <c r="A11203" s="99">
        <v>2024</v>
      </c>
      <c r="B11203" s="99" t="s">
        <v>373</v>
      </c>
      <c r="C11203" s="99" t="s">
        <v>10</v>
      </c>
      <c r="D11203" s="99" t="s">
        <v>45</v>
      </c>
      <c r="E11203" s="99" t="s">
        <v>201</v>
      </c>
      <c r="F11203" s="100">
        <v>16587</v>
      </c>
      <c r="G11203" s="35" t="str">
        <f>VLOOKUP(F11203,Apoio!A:B,2,FALSE)</f>
        <v>Juizado</v>
      </c>
      <c r="H11203" s="99" t="s">
        <v>203</v>
      </c>
      <c r="I11203" s="101">
        <v>507</v>
      </c>
      <c r="J11203" s="2">
        <f>VLOOKUP($F11203,Apoio!$A:$F,4,FALSE)</f>
        <v>1</v>
      </c>
      <c r="K11203" s="2">
        <f>VLOOKUP($F11203,Apoio!$A:$F,5,FALSE)</f>
        <v>3</v>
      </c>
      <c r="L11203" s="24" t="str">
        <f>VLOOKUP($F11203,Apoio!$A:$F,6,FALSE)</f>
        <v>São José Dos Campos</v>
      </c>
    </row>
    <row r="11204" spans="1:12" x14ac:dyDescent="0.25">
      <c r="A11204" s="99">
        <v>2024</v>
      </c>
      <c r="B11204" s="99" t="s">
        <v>373</v>
      </c>
      <c r="C11204" s="99" t="s">
        <v>10</v>
      </c>
      <c r="D11204" s="99" t="s">
        <v>45</v>
      </c>
      <c r="E11204" s="99" t="s">
        <v>201</v>
      </c>
      <c r="F11204" s="100">
        <v>12461</v>
      </c>
      <c r="G11204" s="35" t="str">
        <f>VLOOKUP(F11204,Apoio!A:B,2,FALSE)</f>
        <v>Vara Federal</v>
      </c>
      <c r="H11204" s="99" t="s">
        <v>204</v>
      </c>
      <c r="I11204" s="101">
        <v>124</v>
      </c>
      <c r="J11204" s="2">
        <f>VLOOKUP($F11204,Apoio!$A:$F,4,FALSE)</f>
        <v>2</v>
      </c>
      <c r="K11204" s="2">
        <f>VLOOKUP($F11204,Apoio!$A:$F,5,FALSE)</f>
        <v>3</v>
      </c>
      <c r="L11204" s="24" t="str">
        <f>VLOOKUP($F11204,Apoio!$A:$F,6,FALSE)</f>
        <v>São José dos Campos</v>
      </c>
    </row>
    <row r="11205" spans="1:12" x14ac:dyDescent="0.25">
      <c r="A11205" s="99">
        <v>2024</v>
      </c>
      <c r="B11205" s="99" t="s">
        <v>373</v>
      </c>
      <c r="C11205" s="99" t="s">
        <v>10</v>
      </c>
      <c r="D11205" s="99" t="s">
        <v>45</v>
      </c>
      <c r="E11205" s="99" t="s">
        <v>201</v>
      </c>
      <c r="F11205" s="100">
        <v>12462</v>
      </c>
      <c r="G11205" s="35" t="str">
        <f>VLOOKUP(F11205,Apoio!A:B,2,FALSE)</f>
        <v>Vara Federal</v>
      </c>
      <c r="H11205" s="99" t="s">
        <v>205</v>
      </c>
      <c r="I11205" s="101">
        <v>126</v>
      </c>
      <c r="J11205" s="2">
        <f>VLOOKUP($F11205,Apoio!$A:$F,4,FALSE)</f>
        <v>3</v>
      </c>
      <c r="K11205" s="2">
        <f>VLOOKUP($F11205,Apoio!$A:$F,5,FALSE)</f>
        <v>3</v>
      </c>
      <c r="L11205" s="24" t="str">
        <f>VLOOKUP($F11205,Apoio!$A:$F,6,FALSE)</f>
        <v>São José dos Campos</v>
      </c>
    </row>
    <row r="11206" spans="1:12" x14ac:dyDescent="0.25">
      <c r="A11206" s="99">
        <v>2024</v>
      </c>
      <c r="B11206" s="99" t="s">
        <v>373</v>
      </c>
      <c r="C11206" s="99" t="s">
        <v>10</v>
      </c>
      <c r="D11206" s="99" t="s">
        <v>45</v>
      </c>
      <c r="E11206" s="99" t="s">
        <v>201</v>
      </c>
      <c r="F11206" s="100">
        <v>14008</v>
      </c>
      <c r="G11206" s="35" t="str">
        <f>VLOOKUP(F11206,Apoio!A:B,2,FALSE)</f>
        <v>Vara Federal</v>
      </c>
      <c r="H11206" s="99" t="s">
        <v>206</v>
      </c>
      <c r="I11206" s="101">
        <v>69</v>
      </c>
      <c r="J11206" s="2">
        <f>VLOOKUP($F11206,Apoio!$A:$F,4,FALSE)</f>
        <v>4</v>
      </c>
      <c r="K11206" s="2">
        <f>VLOOKUP($F11206,Apoio!$A:$F,5,FALSE)</f>
        <v>3</v>
      </c>
      <c r="L11206" s="24" t="str">
        <f>VLOOKUP($F11206,Apoio!$A:$F,6,FALSE)</f>
        <v>São José dos Campos</v>
      </c>
    </row>
    <row r="11207" spans="1:12" x14ac:dyDescent="0.25">
      <c r="A11207" s="99">
        <v>2024</v>
      </c>
      <c r="B11207" s="99" t="s">
        <v>373</v>
      </c>
      <c r="C11207" s="99" t="s">
        <v>10</v>
      </c>
      <c r="D11207" s="99" t="s">
        <v>45</v>
      </c>
      <c r="E11207" s="99" t="s">
        <v>201</v>
      </c>
      <c r="F11207" s="100">
        <v>89776</v>
      </c>
      <c r="G11207" s="35" t="str">
        <f>VLOOKUP(F11207,Apoio!A:B,2,FALSE)</f>
        <v>Juizado</v>
      </c>
      <c r="H11207" s="99" t="s">
        <v>618</v>
      </c>
      <c r="I11207" s="101">
        <v>79</v>
      </c>
      <c r="J11207" s="2">
        <f>VLOOKUP($F11207,Apoio!$A:$F,4,FALSE)</f>
        <v>2</v>
      </c>
      <c r="K11207" s="2">
        <f>VLOOKUP($F11207,Apoio!$A:$F,5,FALSE)</f>
        <v>3</v>
      </c>
      <c r="L11207" s="24" t="str">
        <f>VLOOKUP($F11207,Apoio!$A:$F,6,FALSE)</f>
        <v>São José dos Campos</v>
      </c>
    </row>
    <row r="11208" spans="1:12" x14ac:dyDescent="0.25">
      <c r="A11208" s="99">
        <v>2024</v>
      </c>
      <c r="B11208" s="99" t="s">
        <v>373</v>
      </c>
      <c r="C11208" s="99" t="s">
        <v>10</v>
      </c>
      <c r="D11208" s="99" t="s">
        <v>45</v>
      </c>
      <c r="E11208" s="99" t="s">
        <v>201</v>
      </c>
      <c r="F11208" s="100">
        <v>52518</v>
      </c>
      <c r="G11208" s="35" t="str">
        <f>VLOOKUP(F11208,Apoio!A:B,2,FALSE)</f>
        <v>Vara Federal</v>
      </c>
      <c r="H11208" s="99" t="s">
        <v>363</v>
      </c>
      <c r="I11208" s="101">
        <v>3</v>
      </c>
      <c r="J11208" s="2" t="str">
        <f>VLOOKUP($F11208,Apoio!$A:$F,4,FALSE)</f>
        <v>CECON</v>
      </c>
      <c r="K11208" s="2">
        <f>VLOOKUP($F11208,Apoio!$A:$F,5,FALSE)</f>
        <v>3</v>
      </c>
      <c r="L11208" s="24" t="str">
        <f>VLOOKUP($F11208,Apoio!$A:$F,6,FALSE)</f>
        <v>São José dos Campos</v>
      </c>
    </row>
    <row r="11209" spans="1:12" x14ac:dyDescent="0.25">
      <c r="A11209" s="99">
        <v>2024</v>
      </c>
      <c r="B11209" s="99" t="s">
        <v>373</v>
      </c>
      <c r="C11209" s="99" t="s">
        <v>10</v>
      </c>
      <c r="D11209" s="99" t="s">
        <v>45</v>
      </c>
      <c r="E11209" s="99" t="s">
        <v>207</v>
      </c>
      <c r="F11209" s="100">
        <v>12927</v>
      </c>
      <c r="G11209" s="35" t="str">
        <f>VLOOKUP(F11209,Apoio!A:B,2,FALSE)</f>
        <v>Vara Federal</v>
      </c>
      <c r="H11209" s="99" t="s">
        <v>208</v>
      </c>
      <c r="I11209" s="101">
        <v>152</v>
      </c>
      <c r="J11209" s="2">
        <f>VLOOKUP($F11209,Apoio!$A:$F,4,FALSE)</f>
        <v>1</v>
      </c>
      <c r="K11209" s="2">
        <f>VLOOKUP($F11209,Apoio!$A:$F,5,FALSE)</f>
        <v>1</v>
      </c>
      <c r="L11209" s="24" t="str">
        <f>VLOOKUP($F11209,Apoio!$A:$F,6,FALSE)</f>
        <v>São Paulo - Cível</v>
      </c>
    </row>
    <row r="11210" spans="1:12" x14ac:dyDescent="0.25">
      <c r="A11210" s="99">
        <v>2024</v>
      </c>
      <c r="B11210" s="99" t="s">
        <v>373</v>
      </c>
      <c r="C11210" s="99" t="s">
        <v>10</v>
      </c>
      <c r="D11210" s="99" t="s">
        <v>45</v>
      </c>
      <c r="E11210" s="99" t="s">
        <v>207</v>
      </c>
      <c r="F11210" s="100">
        <v>12928</v>
      </c>
      <c r="G11210" s="35" t="str">
        <f>VLOOKUP(F11210,Apoio!A:B,2,FALSE)</f>
        <v>Vara Federal</v>
      </c>
      <c r="H11210" s="99" t="s">
        <v>209</v>
      </c>
      <c r="I11210" s="101">
        <v>170</v>
      </c>
      <c r="J11210" s="2">
        <f>VLOOKUP($F11210,Apoio!$A:$F,4,FALSE)</f>
        <v>2</v>
      </c>
      <c r="K11210" s="2">
        <f>VLOOKUP($F11210,Apoio!$A:$F,5,FALSE)</f>
        <v>1</v>
      </c>
      <c r="L11210" s="24" t="str">
        <f>VLOOKUP($F11210,Apoio!$A:$F,6,FALSE)</f>
        <v>São Paulo - Cível</v>
      </c>
    </row>
    <row r="11211" spans="1:12" x14ac:dyDescent="0.25">
      <c r="A11211" s="99">
        <v>2024</v>
      </c>
      <c r="B11211" s="99" t="s">
        <v>373</v>
      </c>
      <c r="C11211" s="99" t="s">
        <v>10</v>
      </c>
      <c r="D11211" s="99" t="s">
        <v>45</v>
      </c>
      <c r="E11211" s="99" t="s">
        <v>207</v>
      </c>
      <c r="F11211" s="100">
        <v>12930</v>
      </c>
      <c r="G11211" s="35" t="str">
        <f>VLOOKUP(F11211,Apoio!A:B,2,FALSE)</f>
        <v>Vara Federal</v>
      </c>
      <c r="H11211" s="99" t="s">
        <v>210</v>
      </c>
      <c r="I11211" s="101">
        <v>180</v>
      </c>
      <c r="J11211" s="2">
        <f>VLOOKUP($F11211,Apoio!$A:$F,4,FALSE)</f>
        <v>4</v>
      </c>
      <c r="K11211" s="2">
        <f>VLOOKUP($F11211,Apoio!$A:$F,5,FALSE)</f>
        <v>1</v>
      </c>
      <c r="L11211" s="24" t="str">
        <f>VLOOKUP($F11211,Apoio!$A:$F,6,FALSE)</f>
        <v>São Paulo - Cível</v>
      </c>
    </row>
    <row r="11212" spans="1:12" x14ac:dyDescent="0.25">
      <c r="A11212" s="99">
        <v>2024</v>
      </c>
      <c r="B11212" s="99" t="s">
        <v>373</v>
      </c>
      <c r="C11212" s="99" t="s">
        <v>10</v>
      </c>
      <c r="D11212" s="99" t="s">
        <v>45</v>
      </c>
      <c r="E11212" s="99" t="s">
        <v>207</v>
      </c>
      <c r="F11212" s="100">
        <v>12931</v>
      </c>
      <c r="G11212" s="35" t="str">
        <f>VLOOKUP(F11212,Apoio!A:B,2,FALSE)</f>
        <v>Vara Federal</v>
      </c>
      <c r="H11212" s="99" t="s">
        <v>211</v>
      </c>
      <c r="I11212" s="101">
        <v>166</v>
      </c>
      <c r="J11212" s="2">
        <f>VLOOKUP($F11212,Apoio!$A:$F,4,FALSE)</f>
        <v>5</v>
      </c>
      <c r="K11212" s="2">
        <f>VLOOKUP($F11212,Apoio!$A:$F,5,FALSE)</f>
        <v>1</v>
      </c>
      <c r="L11212" s="24" t="str">
        <f>VLOOKUP($F11212,Apoio!$A:$F,6,FALSE)</f>
        <v>São Paulo - Cível</v>
      </c>
    </row>
    <row r="11213" spans="1:12" x14ac:dyDescent="0.25">
      <c r="A11213" s="99">
        <v>2024</v>
      </c>
      <c r="B11213" s="99" t="s">
        <v>373</v>
      </c>
      <c r="C11213" s="99" t="s">
        <v>10</v>
      </c>
      <c r="D11213" s="99" t="s">
        <v>45</v>
      </c>
      <c r="E11213" s="99" t="s">
        <v>207</v>
      </c>
      <c r="F11213" s="100">
        <v>12932</v>
      </c>
      <c r="G11213" s="35" t="str">
        <f>VLOOKUP(F11213,Apoio!A:B,2,FALSE)</f>
        <v>Vara Federal</v>
      </c>
      <c r="H11213" s="99" t="s">
        <v>212</v>
      </c>
      <c r="I11213" s="101">
        <v>173</v>
      </c>
      <c r="J11213" s="2">
        <f>VLOOKUP($F11213,Apoio!$A:$F,4,FALSE)</f>
        <v>6</v>
      </c>
      <c r="K11213" s="2">
        <f>VLOOKUP($F11213,Apoio!$A:$F,5,FALSE)</f>
        <v>1</v>
      </c>
      <c r="L11213" s="24" t="str">
        <f>VLOOKUP($F11213,Apoio!$A:$F,6,FALSE)</f>
        <v>São Paulo - Cível</v>
      </c>
    </row>
    <row r="11214" spans="1:12" x14ac:dyDescent="0.25">
      <c r="A11214" s="99">
        <v>2024</v>
      </c>
      <c r="B11214" s="99" t="s">
        <v>373</v>
      </c>
      <c r="C11214" s="99" t="s">
        <v>10</v>
      </c>
      <c r="D11214" s="99" t="s">
        <v>45</v>
      </c>
      <c r="E11214" s="99" t="s">
        <v>207</v>
      </c>
      <c r="F11214" s="100">
        <v>12933</v>
      </c>
      <c r="G11214" s="35" t="str">
        <f>VLOOKUP(F11214,Apoio!A:B,2,FALSE)</f>
        <v>Vara Federal</v>
      </c>
      <c r="H11214" s="99" t="s">
        <v>213</v>
      </c>
      <c r="I11214" s="101">
        <v>182</v>
      </c>
      <c r="J11214" s="2">
        <f>VLOOKUP($F11214,Apoio!$A:$F,4,FALSE)</f>
        <v>7</v>
      </c>
      <c r="K11214" s="2">
        <f>VLOOKUP($F11214,Apoio!$A:$F,5,FALSE)</f>
        <v>1</v>
      </c>
      <c r="L11214" s="24" t="str">
        <f>VLOOKUP($F11214,Apoio!$A:$F,6,FALSE)</f>
        <v>São Paulo - Cível</v>
      </c>
    </row>
    <row r="11215" spans="1:12" x14ac:dyDescent="0.25">
      <c r="A11215" s="99">
        <v>2024</v>
      </c>
      <c r="B11215" s="99" t="s">
        <v>373</v>
      </c>
      <c r="C11215" s="99" t="s">
        <v>10</v>
      </c>
      <c r="D11215" s="99" t="s">
        <v>45</v>
      </c>
      <c r="E11215" s="99" t="s">
        <v>207</v>
      </c>
      <c r="F11215" s="100">
        <v>12934</v>
      </c>
      <c r="G11215" s="35" t="str">
        <f>VLOOKUP(F11215,Apoio!A:B,2,FALSE)</f>
        <v>Vara Federal</v>
      </c>
      <c r="H11215" s="99" t="s">
        <v>214</v>
      </c>
      <c r="I11215" s="101">
        <v>193</v>
      </c>
      <c r="J11215" s="2">
        <f>VLOOKUP($F11215,Apoio!$A:$F,4,FALSE)</f>
        <v>8</v>
      </c>
      <c r="K11215" s="2">
        <f>VLOOKUP($F11215,Apoio!$A:$F,5,FALSE)</f>
        <v>1</v>
      </c>
      <c r="L11215" s="24" t="str">
        <f>VLOOKUP($F11215,Apoio!$A:$F,6,FALSE)</f>
        <v>São Paulo - Cível</v>
      </c>
    </row>
    <row r="11216" spans="1:12" x14ac:dyDescent="0.25">
      <c r="A11216" s="99">
        <v>2024</v>
      </c>
      <c r="B11216" s="99" t="s">
        <v>373</v>
      </c>
      <c r="C11216" s="99" t="s">
        <v>10</v>
      </c>
      <c r="D11216" s="99" t="s">
        <v>45</v>
      </c>
      <c r="E11216" s="99" t="s">
        <v>207</v>
      </c>
      <c r="F11216" s="100">
        <v>12935</v>
      </c>
      <c r="G11216" s="35" t="str">
        <f>VLOOKUP(F11216,Apoio!A:B,2,FALSE)</f>
        <v>Vara Federal</v>
      </c>
      <c r="H11216" s="99" t="s">
        <v>215</v>
      </c>
      <c r="I11216" s="101">
        <v>159</v>
      </c>
      <c r="J11216" s="2">
        <f>VLOOKUP($F11216,Apoio!$A:$F,4,FALSE)</f>
        <v>9</v>
      </c>
      <c r="K11216" s="2">
        <f>VLOOKUP($F11216,Apoio!$A:$F,5,FALSE)</f>
        <v>1</v>
      </c>
      <c r="L11216" s="24" t="str">
        <f>VLOOKUP($F11216,Apoio!$A:$F,6,FALSE)</f>
        <v>São Paulo - Cível</v>
      </c>
    </row>
    <row r="11217" spans="1:12" x14ac:dyDescent="0.25">
      <c r="A11217" s="99">
        <v>2024</v>
      </c>
      <c r="B11217" s="99" t="s">
        <v>373</v>
      </c>
      <c r="C11217" s="99" t="s">
        <v>10</v>
      </c>
      <c r="D11217" s="99" t="s">
        <v>45</v>
      </c>
      <c r="E11217" s="99" t="s">
        <v>207</v>
      </c>
      <c r="F11217" s="100">
        <v>12936</v>
      </c>
      <c r="G11217" s="35" t="str">
        <f>VLOOKUP(F11217,Apoio!A:B,2,FALSE)</f>
        <v>Vara Federal</v>
      </c>
      <c r="H11217" s="99" t="s">
        <v>216</v>
      </c>
      <c r="I11217" s="101">
        <v>167</v>
      </c>
      <c r="J11217" s="2">
        <f>VLOOKUP($F11217,Apoio!$A:$F,4,FALSE)</f>
        <v>10</v>
      </c>
      <c r="K11217" s="2">
        <f>VLOOKUP($F11217,Apoio!$A:$F,5,FALSE)</f>
        <v>1</v>
      </c>
      <c r="L11217" s="24" t="str">
        <f>VLOOKUP($F11217,Apoio!$A:$F,6,FALSE)</f>
        <v>São Paulo - Cível</v>
      </c>
    </row>
    <row r="11218" spans="1:12" x14ac:dyDescent="0.25">
      <c r="A11218" s="99">
        <v>2024</v>
      </c>
      <c r="B11218" s="99" t="s">
        <v>373</v>
      </c>
      <c r="C11218" s="99" t="s">
        <v>10</v>
      </c>
      <c r="D11218" s="99" t="s">
        <v>45</v>
      </c>
      <c r="E11218" s="99" t="s">
        <v>207</v>
      </c>
      <c r="F11218" s="100">
        <v>12937</v>
      </c>
      <c r="G11218" s="35" t="str">
        <f>VLOOKUP(F11218,Apoio!A:B,2,FALSE)</f>
        <v>Vara Federal</v>
      </c>
      <c r="H11218" s="99" t="s">
        <v>217</v>
      </c>
      <c r="I11218" s="101">
        <v>82</v>
      </c>
      <c r="J11218" s="2">
        <f>VLOOKUP($F11218,Apoio!$A:$F,4,FALSE)</f>
        <v>11</v>
      </c>
      <c r="K11218" s="2">
        <f>VLOOKUP($F11218,Apoio!$A:$F,5,FALSE)</f>
        <v>1</v>
      </c>
      <c r="L11218" s="24" t="str">
        <f>VLOOKUP($F11218,Apoio!$A:$F,6,FALSE)</f>
        <v>São Paulo - Cível</v>
      </c>
    </row>
    <row r="11219" spans="1:12" x14ac:dyDescent="0.25">
      <c r="A11219" s="99">
        <v>2024</v>
      </c>
      <c r="B11219" s="99" t="s">
        <v>373</v>
      </c>
      <c r="C11219" s="99" t="s">
        <v>10</v>
      </c>
      <c r="D11219" s="99" t="s">
        <v>45</v>
      </c>
      <c r="E11219" s="99" t="s">
        <v>207</v>
      </c>
      <c r="F11219" s="100">
        <v>12938</v>
      </c>
      <c r="G11219" s="35" t="str">
        <f>VLOOKUP(F11219,Apoio!A:B,2,FALSE)</f>
        <v>Vara Federal</v>
      </c>
      <c r="H11219" s="99" t="s">
        <v>218</v>
      </c>
      <c r="I11219" s="101">
        <v>160</v>
      </c>
      <c r="J11219" s="2">
        <f>VLOOKUP($F11219,Apoio!$A:$F,4,FALSE)</f>
        <v>12</v>
      </c>
      <c r="K11219" s="2">
        <f>VLOOKUP($F11219,Apoio!$A:$F,5,FALSE)</f>
        <v>1</v>
      </c>
      <c r="L11219" s="24" t="str">
        <f>VLOOKUP($F11219,Apoio!$A:$F,6,FALSE)</f>
        <v>São Paulo - Cível</v>
      </c>
    </row>
    <row r="11220" spans="1:12" x14ac:dyDescent="0.25">
      <c r="A11220" s="99">
        <v>2024</v>
      </c>
      <c r="B11220" s="99" t="s">
        <v>373</v>
      </c>
      <c r="C11220" s="99" t="s">
        <v>10</v>
      </c>
      <c r="D11220" s="99" t="s">
        <v>45</v>
      </c>
      <c r="E11220" s="99" t="s">
        <v>207</v>
      </c>
      <c r="F11220" s="100">
        <v>12939</v>
      </c>
      <c r="G11220" s="35" t="str">
        <f>VLOOKUP(F11220,Apoio!A:B,2,FALSE)</f>
        <v>Vara Federal</v>
      </c>
      <c r="H11220" s="99" t="s">
        <v>219</v>
      </c>
      <c r="I11220" s="101">
        <v>167</v>
      </c>
      <c r="J11220" s="2">
        <f>VLOOKUP($F11220,Apoio!$A:$F,4,FALSE)</f>
        <v>13</v>
      </c>
      <c r="K11220" s="2">
        <f>VLOOKUP($F11220,Apoio!$A:$F,5,FALSE)</f>
        <v>1</v>
      </c>
      <c r="L11220" s="24" t="str">
        <f>VLOOKUP($F11220,Apoio!$A:$F,6,FALSE)</f>
        <v>São Paulo - Cível</v>
      </c>
    </row>
    <row r="11221" spans="1:12" x14ac:dyDescent="0.25">
      <c r="A11221" s="99">
        <v>2024</v>
      </c>
      <c r="B11221" s="99" t="s">
        <v>373</v>
      </c>
      <c r="C11221" s="99" t="s">
        <v>10</v>
      </c>
      <c r="D11221" s="99" t="s">
        <v>45</v>
      </c>
      <c r="E11221" s="99" t="s">
        <v>207</v>
      </c>
      <c r="F11221" s="100">
        <v>12940</v>
      </c>
      <c r="G11221" s="35" t="str">
        <f>VLOOKUP(F11221,Apoio!A:B,2,FALSE)</f>
        <v>Vara Federal</v>
      </c>
      <c r="H11221" s="99" t="s">
        <v>220</v>
      </c>
      <c r="I11221" s="101">
        <v>175</v>
      </c>
      <c r="J11221" s="2">
        <f>VLOOKUP($F11221,Apoio!$A:$F,4,FALSE)</f>
        <v>14</v>
      </c>
      <c r="K11221" s="2">
        <f>VLOOKUP($F11221,Apoio!$A:$F,5,FALSE)</f>
        <v>1</v>
      </c>
      <c r="L11221" s="24" t="str">
        <f>VLOOKUP($F11221,Apoio!$A:$F,6,FALSE)</f>
        <v>São Paulo - Cível</v>
      </c>
    </row>
    <row r="11222" spans="1:12" x14ac:dyDescent="0.25">
      <c r="A11222" s="99">
        <v>2024</v>
      </c>
      <c r="B11222" s="99" t="s">
        <v>373</v>
      </c>
      <c r="C11222" s="99" t="s">
        <v>10</v>
      </c>
      <c r="D11222" s="99" t="s">
        <v>45</v>
      </c>
      <c r="E11222" s="99" t="s">
        <v>207</v>
      </c>
      <c r="F11222" s="100">
        <v>12943</v>
      </c>
      <c r="G11222" s="35" t="str">
        <f>VLOOKUP(F11222,Apoio!A:B,2,FALSE)</f>
        <v>Vara Federal</v>
      </c>
      <c r="H11222" s="99" t="s">
        <v>221</v>
      </c>
      <c r="I11222" s="101">
        <v>178</v>
      </c>
      <c r="J11222" s="2">
        <f>VLOOKUP($F11222,Apoio!$A:$F,4,FALSE)</f>
        <v>17</v>
      </c>
      <c r="K11222" s="2">
        <f>VLOOKUP($F11222,Apoio!$A:$F,5,FALSE)</f>
        <v>1</v>
      </c>
      <c r="L11222" s="24" t="str">
        <f>VLOOKUP($F11222,Apoio!$A:$F,6,FALSE)</f>
        <v>São Paulo - Cível</v>
      </c>
    </row>
    <row r="11223" spans="1:12" x14ac:dyDescent="0.25">
      <c r="A11223" s="99">
        <v>2024</v>
      </c>
      <c r="B11223" s="99" t="s">
        <v>373</v>
      </c>
      <c r="C11223" s="99" t="s">
        <v>10</v>
      </c>
      <c r="D11223" s="99" t="s">
        <v>45</v>
      </c>
      <c r="E11223" s="99" t="s">
        <v>207</v>
      </c>
      <c r="F11223" s="100">
        <v>12944</v>
      </c>
      <c r="G11223" s="35" t="str">
        <f>VLOOKUP(F11223,Apoio!A:B,2,FALSE)</f>
        <v>Vara Federal</v>
      </c>
      <c r="H11223" s="99" t="s">
        <v>222</v>
      </c>
      <c r="I11223" s="101">
        <v>153</v>
      </c>
      <c r="J11223" s="2">
        <f>VLOOKUP($F11223,Apoio!$A:$F,4,FALSE)</f>
        <v>19</v>
      </c>
      <c r="K11223" s="2">
        <f>VLOOKUP($F11223,Apoio!$A:$F,5,FALSE)</f>
        <v>1</v>
      </c>
      <c r="L11223" s="24" t="str">
        <f>VLOOKUP($F11223,Apoio!$A:$F,6,FALSE)</f>
        <v>São Paulo - Cível</v>
      </c>
    </row>
    <row r="11224" spans="1:12" x14ac:dyDescent="0.25">
      <c r="A11224" s="99">
        <v>2024</v>
      </c>
      <c r="B11224" s="99" t="s">
        <v>373</v>
      </c>
      <c r="C11224" s="99" t="s">
        <v>10</v>
      </c>
      <c r="D11224" s="99" t="s">
        <v>45</v>
      </c>
      <c r="E11224" s="99" t="s">
        <v>207</v>
      </c>
      <c r="F11224" s="100">
        <v>12946</v>
      </c>
      <c r="G11224" s="35" t="str">
        <f>VLOOKUP(F11224,Apoio!A:B,2,FALSE)</f>
        <v>Vara Federal</v>
      </c>
      <c r="H11224" s="99" t="s">
        <v>223</v>
      </c>
      <c r="I11224" s="101">
        <v>161</v>
      </c>
      <c r="J11224" s="2">
        <f>VLOOKUP($F11224,Apoio!$A:$F,4,FALSE)</f>
        <v>21</v>
      </c>
      <c r="K11224" s="2">
        <f>VLOOKUP($F11224,Apoio!$A:$F,5,FALSE)</f>
        <v>1</v>
      </c>
      <c r="L11224" s="24" t="str">
        <f>VLOOKUP($F11224,Apoio!$A:$F,6,FALSE)</f>
        <v>São Paulo - Cível</v>
      </c>
    </row>
    <row r="11225" spans="1:12" x14ac:dyDescent="0.25">
      <c r="A11225" s="99">
        <v>2024</v>
      </c>
      <c r="B11225" s="99" t="s">
        <v>373</v>
      </c>
      <c r="C11225" s="99" t="s">
        <v>10</v>
      </c>
      <c r="D11225" s="99" t="s">
        <v>45</v>
      </c>
      <c r="E11225" s="99" t="s">
        <v>207</v>
      </c>
      <c r="F11225" s="100">
        <v>12947</v>
      </c>
      <c r="G11225" s="35" t="str">
        <f>VLOOKUP(F11225,Apoio!A:B,2,FALSE)</f>
        <v>Vara Federal</v>
      </c>
      <c r="H11225" s="99" t="s">
        <v>224</v>
      </c>
      <c r="I11225" s="101">
        <v>99</v>
      </c>
      <c r="J11225" s="2">
        <f>VLOOKUP($F11225,Apoio!$A:$F,4,FALSE)</f>
        <v>22</v>
      </c>
      <c r="K11225" s="2">
        <f>VLOOKUP($F11225,Apoio!$A:$F,5,FALSE)</f>
        <v>1</v>
      </c>
      <c r="L11225" s="24" t="str">
        <f>VLOOKUP($F11225,Apoio!$A:$F,6,FALSE)</f>
        <v>São Paulo - Cível</v>
      </c>
    </row>
    <row r="11226" spans="1:12" x14ac:dyDescent="0.25">
      <c r="A11226" s="99">
        <v>2024</v>
      </c>
      <c r="B11226" s="99" t="s">
        <v>373</v>
      </c>
      <c r="C11226" s="99" t="s">
        <v>10</v>
      </c>
      <c r="D11226" s="99" t="s">
        <v>45</v>
      </c>
      <c r="E11226" s="99" t="s">
        <v>207</v>
      </c>
      <c r="F11226" s="100">
        <v>12949</v>
      </c>
      <c r="G11226" s="35" t="str">
        <f>VLOOKUP(F11226,Apoio!A:B,2,FALSE)</f>
        <v>Vara Federal</v>
      </c>
      <c r="H11226" s="99" t="s">
        <v>225</v>
      </c>
      <c r="I11226" s="101">
        <v>193</v>
      </c>
      <c r="J11226" s="2">
        <f>VLOOKUP($F11226,Apoio!$A:$F,4,FALSE)</f>
        <v>24</v>
      </c>
      <c r="K11226" s="2">
        <f>VLOOKUP($F11226,Apoio!$A:$F,5,FALSE)</f>
        <v>1</v>
      </c>
      <c r="L11226" s="24" t="str">
        <f>VLOOKUP($F11226,Apoio!$A:$F,6,FALSE)</f>
        <v>São Paulo - Cível</v>
      </c>
    </row>
    <row r="11227" spans="1:12" x14ac:dyDescent="0.25">
      <c r="A11227" s="99">
        <v>2024</v>
      </c>
      <c r="B11227" s="99" t="s">
        <v>373</v>
      </c>
      <c r="C11227" s="99" t="s">
        <v>10</v>
      </c>
      <c r="D11227" s="99" t="s">
        <v>45</v>
      </c>
      <c r="E11227" s="99" t="s">
        <v>207</v>
      </c>
      <c r="F11227" s="100">
        <v>12951</v>
      </c>
      <c r="G11227" s="35" t="str">
        <f>VLOOKUP(F11227,Apoio!A:B,2,FALSE)</f>
        <v>Vara Federal</v>
      </c>
      <c r="H11227" s="99" t="s">
        <v>227</v>
      </c>
      <c r="I11227" s="101">
        <v>182</v>
      </c>
      <c r="J11227" s="2">
        <f>VLOOKUP($F11227,Apoio!$A:$F,4,FALSE)</f>
        <v>26</v>
      </c>
      <c r="K11227" s="2">
        <f>VLOOKUP($F11227,Apoio!$A:$F,5,FALSE)</f>
        <v>1</v>
      </c>
      <c r="L11227" s="24" t="str">
        <f>VLOOKUP($F11227,Apoio!$A:$F,6,FALSE)</f>
        <v>São Paulo - Cível</v>
      </c>
    </row>
    <row r="11228" spans="1:12" x14ac:dyDescent="0.25">
      <c r="A11228" s="99">
        <v>2024</v>
      </c>
      <c r="B11228" s="99" t="s">
        <v>373</v>
      </c>
      <c r="C11228" s="99" t="s">
        <v>10</v>
      </c>
      <c r="D11228" s="99" t="s">
        <v>45</v>
      </c>
      <c r="E11228" s="99" t="s">
        <v>228</v>
      </c>
      <c r="F11228" s="100">
        <v>12442</v>
      </c>
      <c r="G11228" s="35" t="str">
        <f>VLOOKUP(F11228,Apoio!A:B,2,FALSE)</f>
        <v>Vara Federal</v>
      </c>
      <c r="H11228" s="99" t="s">
        <v>519</v>
      </c>
      <c r="I11228" s="101">
        <v>33</v>
      </c>
      <c r="J11228" s="2">
        <f>VLOOKUP($F11228,Apoio!$A:$F,4,FALSE)</f>
        <v>1</v>
      </c>
      <c r="K11228" s="2">
        <f>VLOOKUP($F11228,Apoio!$A:$F,5,FALSE)</f>
        <v>1</v>
      </c>
      <c r="L11228" s="24" t="str">
        <f>VLOOKUP($F11228,Apoio!$A:$F,6,FALSE)</f>
        <v>São Paulo - Criminal</v>
      </c>
    </row>
    <row r="11229" spans="1:12" x14ac:dyDescent="0.25">
      <c r="A11229" s="99">
        <v>2024</v>
      </c>
      <c r="B11229" s="99" t="s">
        <v>373</v>
      </c>
      <c r="C11229" s="99" t="s">
        <v>10</v>
      </c>
      <c r="D11229" s="99" t="s">
        <v>45</v>
      </c>
      <c r="E11229" s="99" t="s">
        <v>228</v>
      </c>
      <c r="F11229" s="100">
        <v>12443</v>
      </c>
      <c r="G11229" s="35" t="str">
        <f>VLOOKUP(F11229,Apoio!A:B,2,FALSE)</f>
        <v>Vara Federal</v>
      </c>
      <c r="H11229" s="99" t="s">
        <v>229</v>
      </c>
      <c r="I11229" s="101">
        <v>78</v>
      </c>
      <c r="J11229" s="2">
        <f>VLOOKUP($F11229,Apoio!$A:$F,4,FALSE)</f>
        <v>2</v>
      </c>
      <c r="K11229" s="2">
        <f>VLOOKUP($F11229,Apoio!$A:$F,5,FALSE)</f>
        <v>1</v>
      </c>
      <c r="L11229" s="24" t="str">
        <f>VLOOKUP($F11229,Apoio!$A:$F,6,FALSE)</f>
        <v>São Paulo - Criminal</v>
      </c>
    </row>
    <row r="11230" spans="1:12" x14ac:dyDescent="0.25">
      <c r="A11230" s="99">
        <v>2024</v>
      </c>
      <c r="B11230" s="99" t="s">
        <v>373</v>
      </c>
      <c r="C11230" s="99" t="s">
        <v>10</v>
      </c>
      <c r="D11230" s="99" t="s">
        <v>45</v>
      </c>
      <c r="E11230" s="99" t="s">
        <v>228</v>
      </c>
      <c r="F11230" s="100">
        <v>12444</v>
      </c>
      <c r="G11230" s="35" t="str">
        <f>VLOOKUP(F11230,Apoio!A:B,2,FALSE)</f>
        <v>Vara Federal</v>
      </c>
      <c r="H11230" s="99" t="s">
        <v>230</v>
      </c>
      <c r="I11230" s="101">
        <v>77</v>
      </c>
      <c r="J11230" s="2">
        <f>VLOOKUP($F11230,Apoio!$A:$F,4,FALSE)</f>
        <v>3</v>
      </c>
      <c r="K11230" s="2">
        <f>VLOOKUP($F11230,Apoio!$A:$F,5,FALSE)</f>
        <v>1</v>
      </c>
      <c r="L11230" s="24" t="str">
        <f>VLOOKUP($F11230,Apoio!$A:$F,6,FALSE)</f>
        <v>São Paulo - Criminal</v>
      </c>
    </row>
    <row r="11231" spans="1:12" x14ac:dyDescent="0.25">
      <c r="A11231" s="99">
        <v>2024</v>
      </c>
      <c r="B11231" s="99" t="s">
        <v>373</v>
      </c>
      <c r="C11231" s="99" t="s">
        <v>10</v>
      </c>
      <c r="D11231" s="99" t="s">
        <v>45</v>
      </c>
      <c r="E11231" s="99" t="s">
        <v>228</v>
      </c>
      <c r="F11231" s="100">
        <v>12445</v>
      </c>
      <c r="G11231" s="35" t="str">
        <f>VLOOKUP(F11231,Apoio!A:B,2,FALSE)</f>
        <v>Vara Federal</v>
      </c>
      <c r="H11231" s="99" t="s">
        <v>231</v>
      </c>
      <c r="I11231" s="101">
        <v>77</v>
      </c>
      <c r="J11231" s="2">
        <f>VLOOKUP($F11231,Apoio!$A:$F,4,FALSE)</f>
        <v>4</v>
      </c>
      <c r="K11231" s="2">
        <f>VLOOKUP($F11231,Apoio!$A:$F,5,FALSE)</f>
        <v>1</v>
      </c>
      <c r="L11231" s="24" t="str">
        <f>VLOOKUP($F11231,Apoio!$A:$F,6,FALSE)</f>
        <v>São Paulo - Criminal</v>
      </c>
    </row>
    <row r="11232" spans="1:12" x14ac:dyDescent="0.25">
      <c r="A11232" s="99">
        <v>2024</v>
      </c>
      <c r="B11232" s="99" t="s">
        <v>373</v>
      </c>
      <c r="C11232" s="99" t="s">
        <v>10</v>
      </c>
      <c r="D11232" s="99" t="s">
        <v>45</v>
      </c>
      <c r="E11232" s="99" t="s">
        <v>228</v>
      </c>
      <c r="F11232" s="100">
        <v>12446</v>
      </c>
      <c r="G11232" s="35" t="str">
        <f>VLOOKUP(F11232,Apoio!A:B,2,FALSE)</f>
        <v>Vara Federal</v>
      </c>
      <c r="H11232" s="99" t="s">
        <v>232</v>
      </c>
      <c r="I11232" s="101">
        <v>74</v>
      </c>
      <c r="J11232" s="2">
        <f>VLOOKUP($F11232,Apoio!$A:$F,4,FALSE)</f>
        <v>5</v>
      </c>
      <c r="K11232" s="2">
        <f>VLOOKUP($F11232,Apoio!$A:$F,5,FALSE)</f>
        <v>1</v>
      </c>
      <c r="L11232" s="24" t="str">
        <f>VLOOKUP($F11232,Apoio!$A:$F,6,FALSE)</f>
        <v>São Paulo - Criminal</v>
      </c>
    </row>
    <row r="11233" spans="1:12" x14ac:dyDescent="0.25">
      <c r="A11233" s="99">
        <v>2024</v>
      </c>
      <c r="B11233" s="99" t="s">
        <v>373</v>
      </c>
      <c r="C11233" s="99" t="s">
        <v>10</v>
      </c>
      <c r="D11233" s="99" t="s">
        <v>45</v>
      </c>
      <c r="E11233" s="99" t="s">
        <v>228</v>
      </c>
      <c r="F11233" s="100">
        <v>12447</v>
      </c>
      <c r="G11233" s="35" t="str">
        <f>VLOOKUP(F11233,Apoio!A:B,2,FALSE)</f>
        <v>Vara Federal</v>
      </c>
      <c r="H11233" s="99" t="s">
        <v>233</v>
      </c>
      <c r="I11233" s="101">
        <v>75</v>
      </c>
      <c r="J11233" s="2">
        <f>VLOOKUP($F11233,Apoio!$A:$F,4,FALSE)</f>
        <v>6</v>
      </c>
      <c r="K11233" s="2">
        <f>VLOOKUP($F11233,Apoio!$A:$F,5,FALSE)</f>
        <v>1</v>
      </c>
      <c r="L11233" s="24" t="str">
        <f>VLOOKUP($F11233,Apoio!$A:$F,6,FALSE)</f>
        <v>São Paulo - Criminal</v>
      </c>
    </row>
    <row r="11234" spans="1:12" x14ac:dyDescent="0.25">
      <c r="A11234" s="99">
        <v>2024</v>
      </c>
      <c r="B11234" s="99" t="s">
        <v>373</v>
      </c>
      <c r="C11234" s="99" t="s">
        <v>10</v>
      </c>
      <c r="D11234" s="99" t="s">
        <v>45</v>
      </c>
      <c r="E11234" s="99" t="s">
        <v>228</v>
      </c>
      <c r="F11234" s="100">
        <v>12448</v>
      </c>
      <c r="G11234" s="35" t="str">
        <f>VLOOKUP(F11234,Apoio!A:B,2,FALSE)</f>
        <v>Vara Federal</v>
      </c>
      <c r="H11234" s="99" t="s">
        <v>234</v>
      </c>
      <c r="I11234" s="101">
        <v>70</v>
      </c>
      <c r="J11234" s="2">
        <f>VLOOKUP($F11234,Apoio!$A:$F,4,FALSE)</f>
        <v>7</v>
      </c>
      <c r="K11234" s="2">
        <f>VLOOKUP($F11234,Apoio!$A:$F,5,FALSE)</f>
        <v>1</v>
      </c>
      <c r="L11234" s="24" t="str">
        <f>VLOOKUP($F11234,Apoio!$A:$F,6,FALSE)</f>
        <v>São Paulo - Criminal</v>
      </c>
    </row>
    <row r="11235" spans="1:12" x14ac:dyDescent="0.25">
      <c r="A11235" s="99">
        <v>2024</v>
      </c>
      <c r="B11235" s="99" t="s">
        <v>373</v>
      </c>
      <c r="C11235" s="99" t="s">
        <v>10</v>
      </c>
      <c r="D11235" s="99" t="s">
        <v>45</v>
      </c>
      <c r="E11235" s="99" t="s">
        <v>228</v>
      </c>
      <c r="F11235" s="100">
        <v>12449</v>
      </c>
      <c r="G11235" s="35" t="str">
        <f>VLOOKUP(F11235,Apoio!A:B,2,FALSE)</f>
        <v>Vara Federal</v>
      </c>
      <c r="H11235" s="99" t="s">
        <v>235</v>
      </c>
      <c r="I11235" s="101">
        <v>76</v>
      </c>
      <c r="J11235" s="2">
        <f>VLOOKUP($F11235,Apoio!$A:$F,4,FALSE)</f>
        <v>8</v>
      </c>
      <c r="K11235" s="2">
        <f>VLOOKUP($F11235,Apoio!$A:$F,5,FALSE)</f>
        <v>1</v>
      </c>
      <c r="L11235" s="24" t="str">
        <f>VLOOKUP($F11235,Apoio!$A:$F,6,FALSE)</f>
        <v>São Paulo - Criminal</v>
      </c>
    </row>
    <row r="11236" spans="1:12" x14ac:dyDescent="0.25">
      <c r="A11236" s="99">
        <v>2024</v>
      </c>
      <c r="B11236" s="99" t="s">
        <v>373</v>
      </c>
      <c r="C11236" s="99" t="s">
        <v>10</v>
      </c>
      <c r="D11236" s="99" t="s">
        <v>45</v>
      </c>
      <c r="E11236" s="99" t="s">
        <v>228</v>
      </c>
      <c r="F11236" s="100">
        <v>12450</v>
      </c>
      <c r="G11236" s="35" t="str">
        <f>VLOOKUP(F11236,Apoio!A:B,2,FALSE)</f>
        <v>Vara Federal</v>
      </c>
      <c r="H11236" s="99" t="s">
        <v>236</v>
      </c>
      <c r="I11236" s="101">
        <v>76</v>
      </c>
      <c r="J11236" s="2">
        <f>VLOOKUP($F11236,Apoio!$A:$F,4,FALSE)</f>
        <v>9</v>
      </c>
      <c r="K11236" s="2">
        <f>VLOOKUP($F11236,Apoio!$A:$F,5,FALSE)</f>
        <v>1</v>
      </c>
      <c r="L11236" s="24" t="str">
        <f>VLOOKUP($F11236,Apoio!$A:$F,6,FALSE)</f>
        <v>São Paulo - Criminal</v>
      </c>
    </row>
    <row r="11237" spans="1:12" x14ac:dyDescent="0.25">
      <c r="A11237" s="99">
        <v>2024</v>
      </c>
      <c r="B11237" s="99" t="s">
        <v>373</v>
      </c>
      <c r="C11237" s="99" t="s">
        <v>10</v>
      </c>
      <c r="D11237" s="99" t="s">
        <v>45</v>
      </c>
      <c r="E11237" s="99" t="s">
        <v>228</v>
      </c>
      <c r="F11237" s="100">
        <v>12451</v>
      </c>
      <c r="G11237" s="35" t="str">
        <f>VLOOKUP(F11237,Apoio!A:B,2,FALSE)</f>
        <v>Vara Federal</v>
      </c>
      <c r="H11237" s="99" t="s">
        <v>237</v>
      </c>
      <c r="I11237" s="101">
        <v>70</v>
      </c>
      <c r="J11237" s="2">
        <f>VLOOKUP($F11237,Apoio!$A:$F,4,FALSE)</f>
        <v>10</v>
      </c>
      <c r="K11237" s="2">
        <f>VLOOKUP($F11237,Apoio!$A:$F,5,FALSE)</f>
        <v>1</v>
      </c>
      <c r="L11237" s="24" t="str">
        <f>VLOOKUP($F11237,Apoio!$A:$F,6,FALSE)</f>
        <v>São Paulo - Criminal</v>
      </c>
    </row>
    <row r="11238" spans="1:12" x14ac:dyDescent="0.25">
      <c r="A11238" s="99">
        <v>2024</v>
      </c>
      <c r="B11238" s="99" t="s">
        <v>373</v>
      </c>
      <c r="C11238" s="99" t="s">
        <v>10</v>
      </c>
      <c r="D11238" s="99" t="s">
        <v>45</v>
      </c>
      <c r="E11238" s="99" t="s">
        <v>238</v>
      </c>
      <c r="F11238" s="100">
        <v>13989</v>
      </c>
      <c r="G11238" s="35" t="str">
        <f>VLOOKUP(F11238,Apoio!A:B,2,FALSE)</f>
        <v>Vara Federal</v>
      </c>
      <c r="H11238" s="99" t="s">
        <v>239</v>
      </c>
      <c r="I11238" s="101">
        <v>220</v>
      </c>
      <c r="J11238" s="2">
        <f>VLOOKUP($F11238,Apoio!$A:$F,4,FALSE)</f>
        <v>1</v>
      </c>
      <c r="K11238" s="2">
        <f>VLOOKUP($F11238,Apoio!$A:$F,5,FALSE)</f>
        <v>1</v>
      </c>
      <c r="L11238" s="24" t="str">
        <f>VLOOKUP($F11238,Apoio!$A:$F,6,FALSE)</f>
        <v>São Paulo - Fiscal</v>
      </c>
    </row>
    <row r="11239" spans="1:12" x14ac:dyDescent="0.25">
      <c r="A11239" s="99">
        <v>2024</v>
      </c>
      <c r="B11239" s="99" t="s">
        <v>373</v>
      </c>
      <c r="C11239" s="99" t="s">
        <v>10</v>
      </c>
      <c r="D11239" s="99" t="s">
        <v>45</v>
      </c>
      <c r="E11239" s="99" t="s">
        <v>238</v>
      </c>
      <c r="F11239" s="100">
        <v>13990</v>
      </c>
      <c r="G11239" s="35" t="str">
        <f>VLOOKUP(F11239,Apoio!A:B,2,FALSE)</f>
        <v>Vara Federal</v>
      </c>
      <c r="H11239" s="99" t="s">
        <v>240</v>
      </c>
      <c r="I11239" s="101">
        <v>186</v>
      </c>
      <c r="J11239" s="2">
        <f>VLOOKUP($F11239,Apoio!$A:$F,4,FALSE)</f>
        <v>2</v>
      </c>
      <c r="K11239" s="2">
        <f>VLOOKUP($F11239,Apoio!$A:$F,5,FALSE)</f>
        <v>1</v>
      </c>
      <c r="L11239" s="24" t="str">
        <f>VLOOKUP($F11239,Apoio!$A:$F,6,FALSE)</f>
        <v>São Paulo - Fiscal</v>
      </c>
    </row>
    <row r="11240" spans="1:12" x14ac:dyDescent="0.25">
      <c r="A11240" s="99">
        <v>2024</v>
      </c>
      <c r="B11240" s="99" t="s">
        <v>373</v>
      </c>
      <c r="C11240" s="99" t="s">
        <v>10</v>
      </c>
      <c r="D11240" s="99" t="s">
        <v>45</v>
      </c>
      <c r="E11240" s="99" t="s">
        <v>238</v>
      </c>
      <c r="F11240" s="100">
        <v>13991</v>
      </c>
      <c r="G11240" s="35" t="str">
        <f>VLOOKUP(F11240,Apoio!A:B,2,FALSE)</f>
        <v>Vara Federal</v>
      </c>
      <c r="H11240" s="99" t="s">
        <v>241</v>
      </c>
      <c r="I11240" s="101">
        <v>220</v>
      </c>
      <c r="J11240" s="2">
        <f>VLOOKUP($F11240,Apoio!$A:$F,4,FALSE)</f>
        <v>3</v>
      </c>
      <c r="K11240" s="2">
        <f>VLOOKUP($F11240,Apoio!$A:$F,5,FALSE)</f>
        <v>1</v>
      </c>
      <c r="L11240" s="24" t="str">
        <f>VLOOKUP($F11240,Apoio!$A:$F,6,FALSE)</f>
        <v>São Paulo - Fiscal</v>
      </c>
    </row>
    <row r="11241" spans="1:12" x14ac:dyDescent="0.25">
      <c r="A11241" s="99">
        <v>2024</v>
      </c>
      <c r="B11241" s="99" t="s">
        <v>373</v>
      </c>
      <c r="C11241" s="99" t="s">
        <v>10</v>
      </c>
      <c r="D11241" s="99" t="s">
        <v>45</v>
      </c>
      <c r="E11241" s="99" t="s">
        <v>238</v>
      </c>
      <c r="F11241" s="100">
        <v>13992</v>
      </c>
      <c r="G11241" s="35" t="str">
        <f>VLOOKUP(F11241,Apoio!A:B,2,FALSE)</f>
        <v>Vara Federal</v>
      </c>
      <c r="H11241" s="99" t="s">
        <v>242</v>
      </c>
      <c r="I11241" s="101">
        <v>206</v>
      </c>
      <c r="J11241" s="2">
        <f>VLOOKUP($F11241,Apoio!$A:$F,4,FALSE)</f>
        <v>4</v>
      </c>
      <c r="K11241" s="2">
        <f>VLOOKUP($F11241,Apoio!$A:$F,5,FALSE)</f>
        <v>1</v>
      </c>
      <c r="L11241" s="24" t="str">
        <f>VLOOKUP($F11241,Apoio!$A:$F,6,FALSE)</f>
        <v>São Paulo - Fiscal</v>
      </c>
    </row>
    <row r="11242" spans="1:12" x14ac:dyDescent="0.25">
      <c r="A11242" s="99">
        <v>2024</v>
      </c>
      <c r="B11242" s="99" t="s">
        <v>373</v>
      </c>
      <c r="C11242" s="99" t="s">
        <v>10</v>
      </c>
      <c r="D11242" s="99" t="s">
        <v>45</v>
      </c>
      <c r="E11242" s="99" t="s">
        <v>238</v>
      </c>
      <c r="F11242" s="100">
        <v>13993</v>
      </c>
      <c r="G11242" s="35" t="str">
        <f>VLOOKUP(F11242,Apoio!A:B,2,FALSE)</f>
        <v>Vara Federal</v>
      </c>
      <c r="H11242" s="99" t="s">
        <v>243</v>
      </c>
      <c r="I11242" s="101">
        <v>113</v>
      </c>
      <c r="J11242" s="2">
        <f>VLOOKUP($F11242,Apoio!$A:$F,4,FALSE)</f>
        <v>5</v>
      </c>
      <c r="K11242" s="2">
        <f>VLOOKUP($F11242,Apoio!$A:$F,5,FALSE)</f>
        <v>1</v>
      </c>
      <c r="L11242" s="24" t="str">
        <f>VLOOKUP($F11242,Apoio!$A:$F,6,FALSE)</f>
        <v>São Paulo - Fiscal</v>
      </c>
    </row>
    <row r="11243" spans="1:12" x14ac:dyDescent="0.25">
      <c r="A11243" s="99">
        <v>2024</v>
      </c>
      <c r="B11243" s="99" t="s">
        <v>373</v>
      </c>
      <c r="C11243" s="99" t="s">
        <v>10</v>
      </c>
      <c r="D11243" s="99" t="s">
        <v>45</v>
      </c>
      <c r="E11243" s="99" t="s">
        <v>238</v>
      </c>
      <c r="F11243" s="100">
        <v>13995</v>
      </c>
      <c r="G11243" s="35" t="str">
        <f>VLOOKUP(F11243,Apoio!A:B,2,FALSE)</f>
        <v>Vara Federal</v>
      </c>
      <c r="H11243" s="99" t="s">
        <v>245</v>
      </c>
      <c r="I11243" s="101">
        <v>205</v>
      </c>
      <c r="J11243" s="2">
        <f>VLOOKUP($F11243,Apoio!$A:$F,4,FALSE)</f>
        <v>7</v>
      </c>
      <c r="K11243" s="2">
        <f>VLOOKUP($F11243,Apoio!$A:$F,5,FALSE)</f>
        <v>1</v>
      </c>
      <c r="L11243" s="24" t="str">
        <f>VLOOKUP($F11243,Apoio!$A:$F,6,FALSE)</f>
        <v>São Paulo - Fiscal</v>
      </c>
    </row>
    <row r="11244" spans="1:12" x14ac:dyDescent="0.25">
      <c r="A11244" s="99">
        <v>2024</v>
      </c>
      <c r="B11244" s="99" t="s">
        <v>373</v>
      </c>
      <c r="C11244" s="99" t="s">
        <v>10</v>
      </c>
      <c r="D11244" s="99" t="s">
        <v>45</v>
      </c>
      <c r="E11244" s="99" t="s">
        <v>238</v>
      </c>
      <c r="F11244" s="100">
        <v>13996</v>
      </c>
      <c r="G11244" s="35" t="str">
        <f>VLOOKUP(F11244,Apoio!A:B,2,FALSE)</f>
        <v>Vara Federal</v>
      </c>
      <c r="H11244" s="99" t="s">
        <v>246</v>
      </c>
      <c r="I11244" s="101">
        <v>203</v>
      </c>
      <c r="J11244" s="2">
        <f>VLOOKUP($F11244,Apoio!$A:$F,4,FALSE)</f>
        <v>8</v>
      </c>
      <c r="K11244" s="2">
        <f>VLOOKUP($F11244,Apoio!$A:$F,5,FALSE)</f>
        <v>1</v>
      </c>
      <c r="L11244" s="24" t="str">
        <f>VLOOKUP($F11244,Apoio!$A:$F,6,FALSE)</f>
        <v>São Paulo - Fiscal</v>
      </c>
    </row>
    <row r="11245" spans="1:12" x14ac:dyDescent="0.25">
      <c r="A11245" s="99">
        <v>2024</v>
      </c>
      <c r="B11245" s="99" t="s">
        <v>373</v>
      </c>
      <c r="C11245" s="99" t="s">
        <v>10</v>
      </c>
      <c r="D11245" s="99" t="s">
        <v>45</v>
      </c>
      <c r="E11245" s="99" t="s">
        <v>238</v>
      </c>
      <c r="F11245" s="100">
        <v>13997</v>
      </c>
      <c r="G11245" s="35" t="str">
        <f>VLOOKUP(F11245,Apoio!A:B,2,FALSE)</f>
        <v>Vara Federal</v>
      </c>
      <c r="H11245" s="99" t="s">
        <v>247</v>
      </c>
      <c r="I11245" s="101">
        <v>210</v>
      </c>
      <c r="J11245" s="2">
        <f>VLOOKUP($F11245,Apoio!$A:$F,4,FALSE)</f>
        <v>9</v>
      </c>
      <c r="K11245" s="2">
        <f>VLOOKUP($F11245,Apoio!$A:$F,5,FALSE)</f>
        <v>1</v>
      </c>
      <c r="L11245" s="24" t="str">
        <f>VLOOKUP($F11245,Apoio!$A:$F,6,FALSE)</f>
        <v>São Paulo - Fiscal</v>
      </c>
    </row>
    <row r="11246" spans="1:12" x14ac:dyDescent="0.25">
      <c r="A11246" s="99">
        <v>2024</v>
      </c>
      <c r="B11246" s="99" t="s">
        <v>373</v>
      </c>
      <c r="C11246" s="99" t="s">
        <v>10</v>
      </c>
      <c r="D11246" s="99" t="s">
        <v>45</v>
      </c>
      <c r="E11246" s="99" t="s">
        <v>238</v>
      </c>
      <c r="F11246" s="100">
        <v>13998</v>
      </c>
      <c r="G11246" s="35" t="str">
        <f>VLOOKUP(F11246,Apoio!A:B,2,FALSE)</f>
        <v>Vara Federal</v>
      </c>
      <c r="H11246" s="99" t="s">
        <v>248</v>
      </c>
      <c r="I11246" s="101">
        <v>205</v>
      </c>
      <c r="J11246" s="2">
        <f>VLOOKUP($F11246,Apoio!$A:$F,4,FALSE)</f>
        <v>10</v>
      </c>
      <c r="K11246" s="2">
        <f>VLOOKUP($F11246,Apoio!$A:$F,5,FALSE)</f>
        <v>1</v>
      </c>
      <c r="L11246" s="24" t="str">
        <f>VLOOKUP($F11246,Apoio!$A:$F,6,FALSE)</f>
        <v>São Paulo - Fiscal</v>
      </c>
    </row>
    <row r="11247" spans="1:12" x14ac:dyDescent="0.25">
      <c r="A11247" s="99">
        <v>2024</v>
      </c>
      <c r="B11247" s="99" t="s">
        <v>373</v>
      </c>
      <c r="C11247" s="99" t="s">
        <v>10</v>
      </c>
      <c r="D11247" s="99" t="s">
        <v>45</v>
      </c>
      <c r="E11247" s="99" t="s">
        <v>238</v>
      </c>
      <c r="F11247" s="100">
        <v>14000</v>
      </c>
      <c r="G11247" s="35" t="str">
        <f>VLOOKUP(F11247,Apoio!A:B,2,FALSE)</f>
        <v>Vara Federal</v>
      </c>
      <c r="H11247" s="99" t="s">
        <v>250</v>
      </c>
      <c r="I11247" s="101">
        <v>240</v>
      </c>
      <c r="J11247" s="2">
        <f>VLOOKUP($F11247,Apoio!$A:$F,4,FALSE)</f>
        <v>12</v>
      </c>
      <c r="K11247" s="2">
        <f>VLOOKUP($F11247,Apoio!$A:$F,5,FALSE)</f>
        <v>1</v>
      </c>
      <c r="L11247" s="24" t="str">
        <f>VLOOKUP($F11247,Apoio!$A:$F,6,FALSE)</f>
        <v>São Paulo - Fiscal</v>
      </c>
    </row>
    <row r="11248" spans="1:12" x14ac:dyDescent="0.25">
      <c r="A11248" s="99">
        <v>2024</v>
      </c>
      <c r="B11248" s="99" t="s">
        <v>373</v>
      </c>
      <c r="C11248" s="99" t="s">
        <v>10</v>
      </c>
      <c r="D11248" s="99" t="s">
        <v>45</v>
      </c>
      <c r="E11248" s="99" t="s">
        <v>238</v>
      </c>
      <c r="F11248" s="100">
        <v>18196</v>
      </c>
      <c r="G11248" s="35" t="str">
        <f>VLOOKUP(F11248,Apoio!A:B,2,FALSE)</f>
        <v>Vara Federal</v>
      </c>
      <c r="H11248" s="99" t="s">
        <v>251</v>
      </c>
      <c r="I11248" s="101">
        <v>219</v>
      </c>
      <c r="J11248" s="2">
        <f>VLOOKUP($F11248,Apoio!$A:$F,4,FALSE)</f>
        <v>13</v>
      </c>
      <c r="K11248" s="2">
        <f>VLOOKUP($F11248,Apoio!$A:$F,5,FALSE)</f>
        <v>1</v>
      </c>
      <c r="L11248" s="24" t="str">
        <f>VLOOKUP($F11248,Apoio!$A:$F,6,FALSE)</f>
        <v>São Paulo - Fiscal</v>
      </c>
    </row>
    <row r="11249" spans="1:12" x14ac:dyDescent="0.25">
      <c r="A11249" s="99">
        <v>2024</v>
      </c>
      <c r="B11249" s="99" t="s">
        <v>373</v>
      </c>
      <c r="C11249" s="99" t="s">
        <v>10</v>
      </c>
      <c r="D11249" s="99" t="s">
        <v>45</v>
      </c>
      <c r="E11249" s="99" t="s">
        <v>252</v>
      </c>
      <c r="F11249" s="100">
        <v>14041</v>
      </c>
      <c r="G11249" s="35" t="str">
        <f>VLOOKUP(F11249,Apoio!A:B,2,FALSE)</f>
        <v>Juizado</v>
      </c>
      <c r="H11249" s="99" t="s">
        <v>253</v>
      </c>
      <c r="I11249" s="101">
        <v>347</v>
      </c>
      <c r="J11249" s="2">
        <f>VLOOKUP($F11249,Apoio!$A:$F,4,FALSE)</f>
        <v>1</v>
      </c>
      <c r="K11249" s="2">
        <f>VLOOKUP($F11249,Apoio!$A:$F,5,FALSE)</f>
        <v>1</v>
      </c>
      <c r="L11249" s="24" t="str">
        <f>VLOOKUP($F11249,Apoio!$A:$F,6,FALSE)</f>
        <v>São Paulo - JEF</v>
      </c>
    </row>
    <row r="11250" spans="1:12" x14ac:dyDescent="0.25">
      <c r="A11250" s="99">
        <v>2024</v>
      </c>
      <c r="B11250" s="99" t="s">
        <v>373</v>
      </c>
      <c r="C11250" s="99" t="s">
        <v>10</v>
      </c>
      <c r="D11250" s="99" t="s">
        <v>45</v>
      </c>
      <c r="E11250" s="99" t="s">
        <v>252</v>
      </c>
      <c r="F11250" s="100">
        <v>14042</v>
      </c>
      <c r="G11250" s="35" t="str">
        <f>VLOOKUP(F11250,Apoio!A:B,2,FALSE)</f>
        <v>Juizado</v>
      </c>
      <c r="H11250" s="99" t="s">
        <v>254</v>
      </c>
      <c r="I11250" s="101">
        <v>364</v>
      </c>
      <c r="J11250" s="2">
        <f>VLOOKUP($F11250,Apoio!$A:$F,4,FALSE)</f>
        <v>2</v>
      </c>
      <c r="K11250" s="2">
        <f>VLOOKUP($F11250,Apoio!$A:$F,5,FALSE)</f>
        <v>1</v>
      </c>
      <c r="L11250" s="24" t="str">
        <f>VLOOKUP($F11250,Apoio!$A:$F,6,FALSE)</f>
        <v>São Paulo - JEF</v>
      </c>
    </row>
    <row r="11251" spans="1:12" x14ac:dyDescent="0.25">
      <c r="A11251" s="99">
        <v>2024</v>
      </c>
      <c r="B11251" s="99" t="s">
        <v>373</v>
      </c>
      <c r="C11251" s="99" t="s">
        <v>10</v>
      </c>
      <c r="D11251" s="99" t="s">
        <v>45</v>
      </c>
      <c r="E11251" s="99" t="s">
        <v>252</v>
      </c>
      <c r="F11251" s="100">
        <v>14043</v>
      </c>
      <c r="G11251" s="35" t="str">
        <f>VLOOKUP(F11251,Apoio!A:B,2,FALSE)</f>
        <v>Juizado</v>
      </c>
      <c r="H11251" s="99" t="s">
        <v>255</v>
      </c>
      <c r="I11251" s="101">
        <v>365</v>
      </c>
      <c r="J11251" s="2">
        <f>VLOOKUP($F11251,Apoio!$A:$F,4,FALSE)</f>
        <v>3</v>
      </c>
      <c r="K11251" s="2">
        <f>VLOOKUP($F11251,Apoio!$A:$F,5,FALSE)</f>
        <v>1</v>
      </c>
      <c r="L11251" s="24" t="str">
        <f>VLOOKUP($F11251,Apoio!$A:$F,6,FALSE)</f>
        <v>São Paulo - JEF</v>
      </c>
    </row>
    <row r="11252" spans="1:12" x14ac:dyDescent="0.25">
      <c r="A11252" s="99">
        <v>2024</v>
      </c>
      <c r="B11252" s="99" t="s">
        <v>373</v>
      </c>
      <c r="C11252" s="99" t="s">
        <v>10</v>
      </c>
      <c r="D11252" s="99" t="s">
        <v>45</v>
      </c>
      <c r="E11252" s="99" t="s">
        <v>252</v>
      </c>
      <c r="F11252" s="100">
        <v>14044</v>
      </c>
      <c r="G11252" s="35" t="str">
        <f>VLOOKUP(F11252,Apoio!A:B,2,FALSE)</f>
        <v>Juizado</v>
      </c>
      <c r="H11252" s="99" t="s">
        <v>256</v>
      </c>
      <c r="I11252" s="101">
        <v>358</v>
      </c>
      <c r="J11252" s="2">
        <f>VLOOKUP($F11252,Apoio!$A:$F,4,FALSE)</f>
        <v>4</v>
      </c>
      <c r="K11252" s="2">
        <f>VLOOKUP($F11252,Apoio!$A:$F,5,FALSE)</f>
        <v>1</v>
      </c>
      <c r="L11252" s="24" t="str">
        <f>VLOOKUP($F11252,Apoio!$A:$F,6,FALSE)</f>
        <v>São Paulo - JEF</v>
      </c>
    </row>
    <row r="11253" spans="1:12" x14ac:dyDescent="0.25">
      <c r="A11253" s="99">
        <v>2024</v>
      </c>
      <c r="B11253" s="99" t="s">
        <v>373</v>
      </c>
      <c r="C11253" s="99" t="s">
        <v>10</v>
      </c>
      <c r="D11253" s="99" t="s">
        <v>45</v>
      </c>
      <c r="E11253" s="99" t="s">
        <v>252</v>
      </c>
      <c r="F11253" s="100">
        <v>14045</v>
      </c>
      <c r="G11253" s="35" t="str">
        <f>VLOOKUP(F11253,Apoio!A:B,2,FALSE)</f>
        <v>Juizado</v>
      </c>
      <c r="H11253" s="99" t="s">
        <v>257</v>
      </c>
      <c r="I11253" s="101">
        <v>369</v>
      </c>
      <c r="J11253" s="2">
        <f>VLOOKUP($F11253,Apoio!$A:$F,4,FALSE)</f>
        <v>5</v>
      </c>
      <c r="K11253" s="2">
        <f>VLOOKUP($F11253,Apoio!$A:$F,5,FALSE)</f>
        <v>1</v>
      </c>
      <c r="L11253" s="24" t="str">
        <f>VLOOKUP($F11253,Apoio!$A:$F,6,FALSE)</f>
        <v>São Paulo - JEF</v>
      </c>
    </row>
    <row r="11254" spans="1:12" x14ac:dyDescent="0.25">
      <c r="A11254" s="99">
        <v>2024</v>
      </c>
      <c r="B11254" s="99" t="s">
        <v>373</v>
      </c>
      <c r="C11254" s="99" t="s">
        <v>10</v>
      </c>
      <c r="D11254" s="99" t="s">
        <v>45</v>
      </c>
      <c r="E11254" s="99" t="s">
        <v>252</v>
      </c>
      <c r="F11254" s="100">
        <v>14046</v>
      </c>
      <c r="G11254" s="35" t="str">
        <f>VLOOKUP(F11254,Apoio!A:B,2,FALSE)</f>
        <v>Juizado</v>
      </c>
      <c r="H11254" s="99" t="s">
        <v>258</v>
      </c>
      <c r="I11254" s="101">
        <v>367</v>
      </c>
      <c r="J11254" s="2">
        <f>VLOOKUP($F11254,Apoio!$A:$F,4,FALSE)</f>
        <v>6</v>
      </c>
      <c r="K11254" s="2">
        <f>VLOOKUP($F11254,Apoio!$A:$F,5,FALSE)</f>
        <v>1</v>
      </c>
      <c r="L11254" s="24" t="str">
        <f>VLOOKUP($F11254,Apoio!$A:$F,6,FALSE)</f>
        <v>São Paulo - JEF</v>
      </c>
    </row>
    <row r="11255" spans="1:12" x14ac:dyDescent="0.25">
      <c r="A11255" s="99">
        <v>2024</v>
      </c>
      <c r="B11255" s="99" t="s">
        <v>373</v>
      </c>
      <c r="C11255" s="99" t="s">
        <v>10</v>
      </c>
      <c r="D11255" s="99" t="s">
        <v>45</v>
      </c>
      <c r="E11255" s="99" t="s">
        <v>252</v>
      </c>
      <c r="F11255" s="100">
        <v>14047</v>
      </c>
      <c r="G11255" s="35" t="str">
        <f>VLOOKUP(F11255,Apoio!A:B,2,FALSE)</f>
        <v>Juizado</v>
      </c>
      <c r="H11255" s="99" t="s">
        <v>259</v>
      </c>
      <c r="I11255" s="101">
        <v>335</v>
      </c>
      <c r="J11255" s="2">
        <f>VLOOKUP($F11255,Apoio!$A:$F,4,FALSE)</f>
        <v>7</v>
      </c>
      <c r="K11255" s="2">
        <f>VLOOKUP($F11255,Apoio!$A:$F,5,FALSE)</f>
        <v>1</v>
      </c>
      <c r="L11255" s="24" t="str">
        <f>VLOOKUP($F11255,Apoio!$A:$F,6,FALSE)</f>
        <v>São Paulo - JEF</v>
      </c>
    </row>
    <row r="11256" spans="1:12" x14ac:dyDescent="0.25">
      <c r="A11256" s="99">
        <v>2024</v>
      </c>
      <c r="B11256" s="99" t="s">
        <v>373</v>
      </c>
      <c r="C11256" s="99" t="s">
        <v>10</v>
      </c>
      <c r="D11256" s="99" t="s">
        <v>45</v>
      </c>
      <c r="E11256" s="99" t="s">
        <v>252</v>
      </c>
      <c r="F11256" s="100">
        <v>14048</v>
      </c>
      <c r="G11256" s="35" t="str">
        <f>VLOOKUP(F11256,Apoio!A:B,2,FALSE)</f>
        <v>Juizado</v>
      </c>
      <c r="H11256" s="99" t="s">
        <v>260</v>
      </c>
      <c r="I11256" s="101">
        <v>341</v>
      </c>
      <c r="J11256" s="2">
        <f>VLOOKUP($F11256,Apoio!$A:$F,4,FALSE)</f>
        <v>8</v>
      </c>
      <c r="K11256" s="2">
        <f>VLOOKUP($F11256,Apoio!$A:$F,5,FALSE)</f>
        <v>1</v>
      </c>
      <c r="L11256" s="24" t="str">
        <f>VLOOKUP($F11256,Apoio!$A:$F,6,FALSE)</f>
        <v>São Paulo - JEF</v>
      </c>
    </row>
    <row r="11257" spans="1:12" x14ac:dyDescent="0.25">
      <c r="A11257" s="99">
        <v>2024</v>
      </c>
      <c r="B11257" s="99" t="s">
        <v>373</v>
      </c>
      <c r="C11257" s="99" t="s">
        <v>10</v>
      </c>
      <c r="D11257" s="99" t="s">
        <v>45</v>
      </c>
      <c r="E11257" s="99" t="s">
        <v>252</v>
      </c>
      <c r="F11257" s="100">
        <v>14049</v>
      </c>
      <c r="G11257" s="35" t="str">
        <f>VLOOKUP(F11257,Apoio!A:B,2,FALSE)</f>
        <v>Juizado</v>
      </c>
      <c r="H11257" s="99" t="s">
        <v>261</v>
      </c>
      <c r="I11257" s="101">
        <v>361</v>
      </c>
      <c r="J11257" s="2">
        <f>VLOOKUP($F11257,Apoio!$A:$F,4,FALSE)</f>
        <v>9</v>
      </c>
      <c r="K11257" s="2">
        <f>VLOOKUP($F11257,Apoio!$A:$F,5,FALSE)</f>
        <v>1</v>
      </c>
      <c r="L11257" s="24" t="str">
        <f>VLOOKUP($F11257,Apoio!$A:$F,6,FALSE)</f>
        <v>São Paulo - JEF</v>
      </c>
    </row>
    <row r="11258" spans="1:12" x14ac:dyDescent="0.25">
      <c r="A11258" s="99">
        <v>2024</v>
      </c>
      <c r="B11258" s="99" t="s">
        <v>373</v>
      </c>
      <c r="C11258" s="99" t="s">
        <v>10</v>
      </c>
      <c r="D11258" s="99" t="s">
        <v>45</v>
      </c>
      <c r="E11258" s="99" t="s">
        <v>252</v>
      </c>
      <c r="F11258" s="100">
        <v>14050</v>
      </c>
      <c r="G11258" s="35" t="str">
        <f>VLOOKUP(F11258,Apoio!A:B,2,FALSE)</f>
        <v>Juizado</v>
      </c>
      <c r="H11258" s="99" t="s">
        <v>262</v>
      </c>
      <c r="I11258" s="101">
        <v>334</v>
      </c>
      <c r="J11258" s="2">
        <f>VLOOKUP($F11258,Apoio!$A:$F,4,FALSE)</f>
        <v>10</v>
      </c>
      <c r="K11258" s="2">
        <f>VLOOKUP($F11258,Apoio!$A:$F,5,FALSE)</f>
        <v>1</v>
      </c>
      <c r="L11258" s="24" t="str">
        <f>VLOOKUP($F11258,Apoio!$A:$F,6,FALSE)</f>
        <v>São Paulo - JEF</v>
      </c>
    </row>
    <row r="11259" spans="1:12" x14ac:dyDescent="0.25">
      <c r="A11259" s="99">
        <v>2024</v>
      </c>
      <c r="B11259" s="99" t="s">
        <v>373</v>
      </c>
      <c r="C11259" s="99" t="s">
        <v>10</v>
      </c>
      <c r="D11259" s="99" t="s">
        <v>45</v>
      </c>
      <c r="E11259" s="99" t="s">
        <v>252</v>
      </c>
      <c r="F11259" s="100">
        <v>14051</v>
      </c>
      <c r="G11259" s="35" t="str">
        <f>VLOOKUP(F11259,Apoio!A:B,2,FALSE)</f>
        <v>Juizado</v>
      </c>
      <c r="H11259" s="99" t="s">
        <v>263</v>
      </c>
      <c r="I11259" s="101">
        <v>373</v>
      </c>
      <c r="J11259" s="2">
        <f>VLOOKUP($F11259,Apoio!$A:$F,4,FALSE)</f>
        <v>11</v>
      </c>
      <c r="K11259" s="2">
        <f>VLOOKUP($F11259,Apoio!$A:$F,5,FALSE)</f>
        <v>1</v>
      </c>
      <c r="L11259" s="24" t="str">
        <f>VLOOKUP($F11259,Apoio!$A:$F,6,FALSE)</f>
        <v>São Paulo - JEF</v>
      </c>
    </row>
    <row r="11260" spans="1:12" x14ac:dyDescent="0.25">
      <c r="A11260" s="99">
        <v>2024</v>
      </c>
      <c r="B11260" s="99" t="s">
        <v>373</v>
      </c>
      <c r="C11260" s="99" t="s">
        <v>10</v>
      </c>
      <c r="D11260" s="99" t="s">
        <v>45</v>
      </c>
      <c r="E11260" s="99" t="s">
        <v>252</v>
      </c>
      <c r="F11260" s="100">
        <v>14052</v>
      </c>
      <c r="G11260" s="35" t="str">
        <f>VLOOKUP(F11260,Apoio!A:B,2,FALSE)</f>
        <v>Juizado</v>
      </c>
      <c r="H11260" s="99" t="s">
        <v>264</v>
      </c>
      <c r="I11260" s="101">
        <v>338</v>
      </c>
      <c r="J11260" s="2">
        <f>VLOOKUP($F11260,Apoio!$A:$F,4,FALSE)</f>
        <v>12</v>
      </c>
      <c r="K11260" s="2">
        <f>VLOOKUP($F11260,Apoio!$A:$F,5,FALSE)</f>
        <v>1</v>
      </c>
      <c r="L11260" s="24" t="str">
        <f>VLOOKUP($F11260,Apoio!$A:$F,6,FALSE)</f>
        <v>São Paulo - JEF</v>
      </c>
    </row>
    <row r="11261" spans="1:12" x14ac:dyDescent="0.25">
      <c r="A11261" s="99">
        <v>2024</v>
      </c>
      <c r="B11261" s="99" t="s">
        <v>373</v>
      </c>
      <c r="C11261" s="99" t="s">
        <v>10</v>
      </c>
      <c r="D11261" s="99" t="s">
        <v>45</v>
      </c>
      <c r="E11261" s="99" t="s">
        <v>252</v>
      </c>
      <c r="F11261" s="100">
        <v>14053</v>
      </c>
      <c r="G11261" s="35" t="str">
        <f>VLOOKUP(F11261,Apoio!A:B,2,FALSE)</f>
        <v>Juizado</v>
      </c>
      <c r="H11261" s="99" t="s">
        <v>265</v>
      </c>
      <c r="I11261" s="101">
        <v>371</v>
      </c>
      <c r="J11261" s="2">
        <f>VLOOKUP($F11261,Apoio!$A:$F,4,FALSE)</f>
        <v>13</v>
      </c>
      <c r="K11261" s="2">
        <f>VLOOKUP($F11261,Apoio!$A:$F,5,FALSE)</f>
        <v>1</v>
      </c>
      <c r="L11261" s="24" t="str">
        <f>VLOOKUP($F11261,Apoio!$A:$F,6,FALSE)</f>
        <v>São Paulo - JEF</v>
      </c>
    </row>
    <row r="11262" spans="1:12" x14ac:dyDescent="0.25">
      <c r="A11262" s="99">
        <v>2024</v>
      </c>
      <c r="B11262" s="99" t="s">
        <v>373</v>
      </c>
      <c r="C11262" s="99" t="s">
        <v>10</v>
      </c>
      <c r="D11262" s="99" t="s">
        <v>45</v>
      </c>
      <c r="E11262" s="99" t="s">
        <v>252</v>
      </c>
      <c r="F11262" s="100">
        <v>14161</v>
      </c>
      <c r="G11262" s="35" t="str">
        <f>VLOOKUP(F11262,Apoio!A:B,2,FALSE)</f>
        <v>Juizado</v>
      </c>
      <c r="H11262" s="99" t="s">
        <v>266</v>
      </c>
      <c r="I11262" s="101">
        <v>350</v>
      </c>
      <c r="J11262" s="2">
        <f>VLOOKUP($F11262,Apoio!$A:$F,4,FALSE)</f>
        <v>14</v>
      </c>
      <c r="K11262" s="2">
        <f>VLOOKUP($F11262,Apoio!$A:$F,5,FALSE)</f>
        <v>1</v>
      </c>
      <c r="L11262" s="24" t="str">
        <f>VLOOKUP($F11262,Apoio!$A:$F,6,FALSE)</f>
        <v>São Paulo - JEF</v>
      </c>
    </row>
    <row r="11263" spans="1:12" x14ac:dyDescent="0.25">
      <c r="A11263" s="99">
        <v>2024</v>
      </c>
      <c r="B11263" s="99" t="s">
        <v>373</v>
      </c>
      <c r="C11263" s="99" t="s">
        <v>10</v>
      </c>
      <c r="D11263" s="99" t="s">
        <v>45</v>
      </c>
      <c r="E11263" s="99" t="s">
        <v>252</v>
      </c>
      <c r="F11263" s="100">
        <v>72252</v>
      </c>
      <c r="G11263" s="35" t="str">
        <f>VLOOKUP(F11263,Apoio!A:B,2,FALSE)</f>
        <v>Vara Federal</v>
      </c>
      <c r="H11263" s="99" t="s">
        <v>267</v>
      </c>
      <c r="I11263" s="101">
        <v>10</v>
      </c>
      <c r="J11263" s="2" t="str">
        <f>VLOOKUP($F11263,Apoio!$A:$F,4,FALSE)</f>
        <v>CECON</v>
      </c>
      <c r="K11263" s="2">
        <f>VLOOKUP($F11263,Apoio!$A:$F,5,FALSE)</f>
        <v>1</v>
      </c>
      <c r="L11263" s="24" t="str">
        <f>VLOOKUP($F11263,Apoio!$A:$F,6,FALSE)</f>
        <v>São Paulo</v>
      </c>
    </row>
    <row r="11264" spans="1:12" x14ac:dyDescent="0.25">
      <c r="A11264" s="99">
        <v>2024</v>
      </c>
      <c r="B11264" s="99" t="s">
        <v>373</v>
      </c>
      <c r="C11264" s="99" t="s">
        <v>10</v>
      </c>
      <c r="D11264" s="99" t="s">
        <v>45</v>
      </c>
      <c r="E11264" s="99" t="s">
        <v>268</v>
      </c>
      <c r="F11264" s="100">
        <v>14002</v>
      </c>
      <c r="G11264" s="35" t="str">
        <f>VLOOKUP(F11264,Apoio!A:B,2,FALSE)</f>
        <v>Vara Federal</v>
      </c>
      <c r="H11264" s="99" t="s">
        <v>269</v>
      </c>
      <c r="I11264" s="101">
        <v>137</v>
      </c>
      <c r="J11264" s="2">
        <f>VLOOKUP($F11264,Apoio!$A:$F,4,FALSE)</f>
        <v>1</v>
      </c>
      <c r="K11264" s="2">
        <f>VLOOKUP($F11264,Apoio!$A:$F,5,FALSE)</f>
        <v>1</v>
      </c>
      <c r="L11264" s="24" t="str">
        <f>VLOOKUP($F11264,Apoio!$A:$F,6,FALSE)</f>
        <v>São Paulo - Previdenciária</v>
      </c>
    </row>
    <row r="11265" spans="1:12" x14ac:dyDescent="0.25">
      <c r="A11265" s="99">
        <v>2024</v>
      </c>
      <c r="B11265" s="99" t="s">
        <v>373</v>
      </c>
      <c r="C11265" s="99" t="s">
        <v>10</v>
      </c>
      <c r="D11265" s="99" t="s">
        <v>45</v>
      </c>
      <c r="E11265" s="99" t="s">
        <v>268</v>
      </c>
      <c r="F11265" s="100">
        <v>14003</v>
      </c>
      <c r="G11265" s="35" t="str">
        <f>VLOOKUP(F11265,Apoio!A:B,2,FALSE)</f>
        <v>Vara Federal</v>
      </c>
      <c r="H11265" s="99" t="s">
        <v>270</v>
      </c>
      <c r="I11265" s="101">
        <v>147</v>
      </c>
      <c r="J11265" s="2">
        <f>VLOOKUP($F11265,Apoio!$A:$F,4,FALSE)</f>
        <v>2</v>
      </c>
      <c r="K11265" s="2">
        <f>VLOOKUP($F11265,Apoio!$A:$F,5,FALSE)</f>
        <v>1</v>
      </c>
      <c r="L11265" s="24" t="str">
        <f>VLOOKUP($F11265,Apoio!$A:$F,6,FALSE)</f>
        <v>São Paulo - Previdenciária</v>
      </c>
    </row>
    <row r="11266" spans="1:12" x14ac:dyDescent="0.25">
      <c r="A11266" s="99">
        <v>2024</v>
      </c>
      <c r="B11266" s="99" t="s">
        <v>373</v>
      </c>
      <c r="C11266" s="99" t="s">
        <v>10</v>
      </c>
      <c r="D11266" s="99" t="s">
        <v>45</v>
      </c>
      <c r="E11266" s="99" t="s">
        <v>268</v>
      </c>
      <c r="F11266" s="100">
        <v>16495</v>
      </c>
      <c r="G11266" s="35" t="str">
        <f>VLOOKUP(F11266,Apoio!A:B,2,FALSE)</f>
        <v>Vara Federal</v>
      </c>
      <c r="H11266" s="99" t="s">
        <v>271</v>
      </c>
      <c r="I11266" s="101">
        <v>158</v>
      </c>
      <c r="J11266" s="2">
        <f>VLOOKUP($F11266,Apoio!$A:$F,4,FALSE)</f>
        <v>3</v>
      </c>
      <c r="K11266" s="2">
        <f>VLOOKUP($F11266,Apoio!$A:$F,5,FALSE)</f>
        <v>1</v>
      </c>
      <c r="L11266" s="24" t="str">
        <f>VLOOKUP($F11266,Apoio!$A:$F,6,FALSE)</f>
        <v>São Paulo - Previdenciária</v>
      </c>
    </row>
    <row r="11267" spans="1:12" x14ac:dyDescent="0.25">
      <c r="A11267" s="99">
        <v>2024</v>
      </c>
      <c r="B11267" s="99" t="s">
        <v>373</v>
      </c>
      <c r="C11267" s="99" t="s">
        <v>10</v>
      </c>
      <c r="D11267" s="99" t="s">
        <v>45</v>
      </c>
      <c r="E11267" s="99" t="s">
        <v>268</v>
      </c>
      <c r="F11267" s="100">
        <v>14004</v>
      </c>
      <c r="G11267" s="35" t="str">
        <f>VLOOKUP(F11267,Apoio!A:B,2,FALSE)</f>
        <v>Vara Federal</v>
      </c>
      <c r="H11267" s="99" t="s">
        <v>272</v>
      </c>
      <c r="I11267" s="101">
        <v>165</v>
      </c>
      <c r="J11267" s="2">
        <f>VLOOKUP($F11267,Apoio!$A:$F,4,FALSE)</f>
        <v>4</v>
      </c>
      <c r="K11267" s="2">
        <f>VLOOKUP($F11267,Apoio!$A:$F,5,FALSE)</f>
        <v>1</v>
      </c>
      <c r="L11267" s="24" t="str">
        <f>VLOOKUP($F11267,Apoio!$A:$F,6,FALSE)</f>
        <v>São Paulo - Previdenciária</v>
      </c>
    </row>
    <row r="11268" spans="1:12" x14ac:dyDescent="0.25">
      <c r="A11268" s="99">
        <v>2024</v>
      </c>
      <c r="B11268" s="99" t="s">
        <v>373</v>
      </c>
      <c r="C11268" s="99" t="s">
        <v>10</v>
      </c>
      <c r="D11268" s="99" t="s">
        <v>45</v>
      </c>
      <c r="E11268" s="99" t="s">
        <v>268</v>
      </c>
      <c r="F11268" s="100">
        <v>14005</v>
      </c>
      <c r="G11268" s="35" t="str">
        <f>VLOOKUP(F11268,Apoio!A:B,2,FALSE)</f>
        <v>Vara Federal</v>
      </c>
      <c r="H11268" s="99" t="s">
        <v>273</v>
      </c>
      <c r="I11268" s="101">
        <v>137</v>
      </c>
      <c r="J11268" s="2">
        <f>VLOOKUP($F11268,Apoio!$A:$F,4,FALSE)</f>
        <v>5</v>
      </c>
      <c r="K11268" s="2">
        <f>VLOOKUP($F11268,Apoio!$A:$F,5,FALSE)</f>
        <v>1</v>
      </c>
      <c r="L11268" s="24" t="str">
        <f>VLOOKUP($F11268,Apoio!$A:$F,6,FALSE)</f>
        <v>São Paulo - Previdenciária</v>
      </c>
    </row>
    <row r="11269" spans="1:12" x14ac:dyDescent="0.25">
      <c r="A11269" s="99">
        <v>2024</v>
      </c>
      <c r="B11269" s="99" t="s">
        <v>373</v>
      </c>
      <c r="C11269" s="99" t="s">
        <v>10</v>
      </c>
      <c r="D11269" s="99" t="s">
        <v>45</v>
      </c>
      <c r="E11269" s="99" t="s">
        <v>268</v>
      </c>
      <c r="F11269" s="100">
        <v>16496</v>
      </c>
      <c r="G11269" s="35" t="str">
        <f>VLOOKUP(F11269,Apoio!A:B,2,FALSE)</f>
        <v>Vara Federal</v>
      </c>
      <c r="H11269" s="99" t="s">
        <v>274</v>
      </c>
      <c r="I11269" s="101">
        <v>148</v>
      </c>
      <c r="J11269" s="2">
        <f>VLOOKUP($F11269,Apoio!$A:$F,4,FALSE)</f>
        <v>6</v>
      </c>
      <c r="K11269" s="2">
        <f>VLOOKUP($F11269,Apoio!$A:$F,5,FALSE)</f>
        <v>1</v>
      </c>
      <c r="L11269" s="24" t="str">
        <f>VLOOKUP($F11269,Apoio!$A:$F,6,FALSE)</f>
        <v>São Paulo - Previdenciária</v>
      </c>
    </row>
    <row r="11270" spans="1:12" x14ac:dyDescent="0.25">
      <c r="A11270" s="99">
        <v>2024</v>
      </c>
      <c r="B11270" s="99" t="s">
        <v>373</v>
      </c>
      <c r="C11270" s="99" t="s">
        <v>10</v>
      </c>
      <c r="D11270" s="99" t="s">
        <v>45</v>
      </c>
      <c r="E11270" s="99" t="s">
        <v>268</v>
      </c>
      <c r="F11270" s="100">
        <v>14006</v>
      </c>
      <c r="G11270" s="35" t="str">
        <f>VLOOKUP(F11270,Apoio!A:B,2,FALSE)</f>
        <v>Vara Federal</v>
      </c>
      <c r="H11270" s="99" t="s">
        <v>275</v>
      </c>
      <c r="I11270" s="101">
        <v>145</v>
      </c>
      <c r="J11270" s="2">
        <f>VLOOKUP($F11270,Apoio!$A:$F,4,FALSE)</f>
        <v>7</v>
      </c>
      <c r="K11270" s="2">
        <f>VLOOKUP($F11270,Apoio!$A:$F,5,FALSE)</f>
        <v>1</v>
      </c>
      <c r="L11270" s="24" t="str">
        <f>VLOOKUP($F11270,Apoio!$A:$F,6,FALSE)</f>
        <v>São Paulo - Previdenciária</v>
      </c>
    </row>
    <row r="11271" spans="1:12" x14ac:dyDescent="0.25">
      <c r="A11271" s="99">
        <v>2024</v>
      </c>
      <c r="B11271" s="99" t="s">
        <v>373</v>
      </c>
      <c r="C11271" s="99" t="s">
        <v>10</v>
      </c>
      <c r="D11271" s="99" t="s">
        <v>45</v>
      </c>
      <c r="E11271" s="99" t="s">
        <v>268</v>
      </c>
      <c r="F11271" s="100">
        <v>16497</v>
      </c>
      <c r="G11271" s="35" t="str">
        <f>VLOOKUP(F11271,Apoio!A:B,2,FALSE)</f>
        <v>Vara Federal</v>
      </c>
      <c r="H11271" s="99" t="s">
        <v>276</v>
      </c>
      <c r="I11271" s="101">
        <v>134</v>
      </c>
      <c r="J11271" s="2">
        <f>VLOOKUP($F11271,Apoio!$A:$F,4,FALSE)</f>
        <v>8</v>
      </c>
      <c r="K11271" s="2">
        <f>VLOOKUP($F11271,Apoio!$A:$F,5,FALSE)</f>
        <v>1</v>
      </c>
      <c r="L11271" s="24" t="str">
        <f>VLOOKUP($F11271,Apoio!$A:$F,6,FALSE)</f>
        <v>São Paulo - Previdenciária</v>
      </c>
    </row>
    <row r="11272" spans="1:12" x14ac:dyDescent="0.25">
      <c r="A11272" s="99">
        <v>2024</v>
      </c>
      <c r="B11272" s="99" t="s">
        <v>373</v>
      </c>
      <c r="C11272" s="99" t="s">
        <v>10</v>
      </c>
      <c r="D11272" s="99" t="s">
        <v>45</v>
      </c>
      <c r="E11272" s="99" t="s">
        <v>268</v>
      </c>
      <c r="F11272" s="100">
        <v>18205</v>
      </c>
      <c r="G11272" s="35" t="str">
        <f>VLOOKUP(F11272,Apoio!A:B,2,FALSE)</f>
        <v>Vara Federal</v>
      </c>
      <c r="H11272" s="99" t="s">
        <v>277</v>
      </c>
      <c r="I11272" s="101">
        <v>132</v>
      </c>
      <c r="J11272" s="2">
        <f>VLOOKUP($F11272,Apoio!$A:$F,4,FALSE)</f>
        <v>9</v>
      </c>
      <c r="K11272" s="2">
        <f>VLOOKUP($F11272,Apoio!$A:$F,5,FALSE)</f>
        <v>1</v>
      </c>
      <c r="L11272" s="24" t="str">
        <f>VLOOKUP($F11272,Apoio!$A:$F,6,FALSE)</f>
        <v>São Paulo - Previdenciária</v>
      </c>
    </row>
    <row r="11273" spans="1:12" x14ac:dyDescent="0.25">
      <c r="A11273" s="99">
        <v>2024</v>
      </c>
      <c r="B11273" s="99" t="s">
        <v>373</v>
      </c>
      <c r="C11273" s="99" t="s">
        <v>10</v>
      </c>
      <c r="D11273" s="99" t="s">
        <v>45</v>
      </c>
      <c r="E11273" s="99" t="s">
        <v>268</v>
      </c>
      <c r="F11273" s="100">
        <v>18202</v>
      </c>
      <c r="G11273" s="35" t="str">
        <f>VLOOKUP(F11273,Apoio!A:B,2,FALSE)</f>
        <v>Vara Federal</v>
      </c>
      <c r="H11273" s="99" t="s">
        <v>278</v>
      </c>
      <c r="I11273" s="101">
        <v>138</v>
      </c>
      <c r="J11273" s="2">
        <f>VLOOKUP($F11273,Apoio!$A:$F,4,FALSE)</f>
        <v>10</v>
      </c>
      <c r="K11273" s="2">
        <f>VLOOKUP($F11273,Apoio!$A:$F,5,FALSE)</f>
        <v>1</v>
      </c>
      <c r="L11273" s="24" t="str">
        <f>VLOOKUP($F11273,Apoio!$A:$F,6,FALSE)</f>
        <v>São Paulo - Previdenciária</v>
      </c>
    </row>
    <row r="11274" spans="1:12" x14ac:dyDescent="0.25">
      <c r="A11274" s="99">
        <v>2024</v>
      </c>
      <c r="B11274" s="99" t="s">
        <v>373</v>
      </c>
      <c r="C11274" s="99" t="s">
        <v>10</v>
      </c>
      <c r="D11274" s="99" t="s">
        <v>45</v>
      </c>
      <c r="E11274" s="99" t="s">
        <v>279</v>
      </c>
      <c r="F11274" s="100">
        <v>18100</v>
      </c>
      <c r="G11274" s="35" t="str">
        <f>VLOOKUP(F11274,Apoio!A:B,2,FALSE)</f>
        <v>Vara Federal</v>
      </c>
      <c r="H11274" s="99" t="s">
        <v>280</v>
      </c>
      <c r="I11274" s="101">
        <v>302</v>
      </c>
      <c r="J11274" s="2">
        <f>VLOOKUP($F11274,Apoio!$A:$F,4,FALSE)</f>
        <v>1</v>
      </c>
      <c r="K11274" s="2">
        <f>VLOOKUP($F11274,Apoio!$A:$F,5,FALSE)</f>
        <v>41</v>
      </c>
      <c r="L11274" s="24" t="str">
        <f>VLOOKUP($F11274,Apoio!$A:$F,6,FALSE)</f>
        <v>São Vicente</v>
      </c>
    </row>
    <row r="11275" spans="1:12" x14ac:dyDescent="0.25">
      <c r="A11275" s="99">
        <v>2024</v>
      </c>
      <c r="B11275" s="99" t="s">
        <v>373</v>
      </c>
      <c r="C11275" s="99" t="s">
        <v>10</v>
      </c>
      <c r="D11275" s="99" t="s">
        <v>45</v>
      </c>
      <c r="E11275" s="99" t="s">
        <v>279</v>
      </c>
      <c r="F11275" s="100">
        <v>14116</v>
      </c>
      <c r="G11275" s="35" t="str">
        <f>VLOOKUP(F11275,Apoio!A:B,2,FALSE)</f>
        <v>Juizado</v>
      </c>
      <c r="H11275" s="99" t="s">
        <v>281</v>
      </c>
      <c r="I11275" s="101">
        <v>496</v>
      </c>
      <c r="J11275" s="2">
        <f>VLOOKUP($F11275,Apoio!$A:$F,4,FALSE)</f>
        <v>1</v>
      </c>
      <c r="K11275" s="2">
        <f>VLOOKUP($F11275,Apoio!$A:$F,5,FALSE)</f>
        <v>41</v>
      </c>
      <c r="L11275" s="24" t="str">
        <f>VLOOKUP($F11275,Apoio!$A:$F,6,FALSE)</f>
        <v>São Vicente</v>
      </c>
    </row>
    <row r="11276" spans="1:12" x14ac:dyDescent="0.25">
      <c r="A11276" s="99">
        <v>2024</v>
      </c>
      <c r="B11276" s="99" t="s">
        <v>373</v>
      </c>
      <c r="C11276" s="99" t="s">
        <v>10</v>
      </c>
      <c r="D11276" s="99" t="s">
        <v>45</v>
      </c>
      <c r="E11276" s="99" t="s">
        <v>282</v>
      </c>
      <c r="F11276" s="100">
        <v>12486</v>
      </c>
      <c r="G11276" s="35" t="str">
        <f>VLOOKUP(F11276,Apoio!A:B,2,FALSE)</f>
        <v>Vara Federal</v>
      </c>
      <c r="H11276" s="99" t="s">
        <v>283</v>
      </c>
      <c r="I11276" s="101">
        <v>242</v>
      </c>
      <c r="J11276" s="2">
        <f>VLOOKUP($F11276,Apoio!$A:$F,4,FALSE)</f>
        <v>1</v>
      </c>
      <c r="K11276" s="2">
        <f>VLOOKUP($F11276,Apoio!$A:$F,5,FALSE)</f>
        <v>10</v>
      </c>
      <c r="L11276" s="24" t="str">
        <f>VLOOKUP($F11276,Apoio!$A:$F,6,FALSE)</f>
        <v>Sorocaba</v>
      </c>
    </row>
    <row r="11277" spans="1:12" x14ac:dyDescent="0.25">
      <c r="A11277" s="99">
        <v>2024</v>
      </c>
      <c r="B11277" s="99" t="s">
        <v>373</v>
      </c>
      <c r="C11277" s="99" t="s">
        <v>10</v>
      </c>
      <c r="D11277" s="99" t="s">
        <v>45</v>
      </c>
      <c r="E11277" s="99" t="s">
        <v>282</v>
      </c>
      <c r="F11277" s="100">
        <v>79243</v>
      </c>
      <c r="G11277" s="35" t="str">
        <f>VLOOKUP(F11277,Apoio!A:B,2,FALSE)</f>
        <v>Juizado</v>
      </c>
      <c r="H11277" s="99" t="s">
        <v>284</v>
      </c>
      <c r="I11277" s="101">
        <v>584</v>
      </c>
      <c r="J11277" s="2">
        <f>VLOOKUP($F11277,Apoio!$A:$F,4,FALSE)</f>
        <v>1</v>
      </c>
      <c r="K11277" s="2">
        <f>VLOOKUP($F11277,Apoio!$A:$F,5,FALSE)</f>
        <v>10</v>
      </c>
      <c r="L11277" s="24" t="str">
        <f>VLOOKUP($F11277,Apoio!$A:$F,6,FALSE)</f>
        <v>Sorocaba</v>
      </c>
    </row>
    <row r="11278" spans="1:12" x14ac:dyDescent="0.25">
      <c r="A11278" s="99">
        <v>2024</v>
      </c>
      <c r="B11278" s="99" t="s">
        <v>373</v>
      </c>
      <c r="C11278" s="99" t="s">
        <v>10</v>
      </c>
      <c r="D11278" s="99" t="s">
        <v>45</v>
      </c>
      <c r="E11278" s="99" t="s">
        <v>282</v>
      </c>
      <c r="F11278" s="100">
        <v>79243</v>
      </c>
      <c r="G11278" s="35" t="str">
        <f>VLOOKUP(F11278,Apoio!A:B,2,FALSE)</f>
        <v>Juizado</v>
      </c>
      <c r="H11278" s="99" t="s">
        <v>284</v>
      </c>
      <c r="I11278" s="101">
        <v>1</v>
      </c>
      <c r="J11278" s="2">
        <f>VLOOKUP($F11278,Apoio!$A:$F,4,FALSE)</f>
        <v>1</v>
      </c>
      <c r="K11278" s="2">
        <f>VLOOKUP($F11278,Apoio!$A:$F,5,FALSE)</f>
        <v>10</v>
      </c>
      <c r="L11278" s="24" t="str">
        <f>VLOOKUP($F11278,Apoio!$A:$F,6,FALSE)</f>
        <v>Sorocaba</v>
      </c>
    </row>
    <row r="11279" spans="1:12" x14ac:dyDescent="0.25">
      <c r="A11279" s="99">
        <v>2024</v>
      </c>
      <c r="B11279" s="99" t="s">
        <v>373</v>
      </c>
      <c r="C11279" s="99" t="s">
        <v>10</v>
      </c>
      <c r="D11279" s="99" t="s">
        <v>45</v>
      </c>
      <c r="E11279" s="99" t="s">
        <v>282</v>
      </c>
      <c r="F11279" s="100">
        <v>14312</v>
      </c>
      <c r="G11279" s="35" t="str">
        <f>VLOOKUP(F11279,Apoio!A:B,2,FALSE)</f>
        <v>Juizado</v>
      </c>
      <c r="H11279" s="99" t="s">
        <v>286</v>
      </c>
      <c r="I11279" s="101">
        <v>582</v>
      </c>
      <c r="J11279" s="2">
        <f>VLOOKUP($F11279,Apoio!$A:$F,4,FALSE)</f>
        <v>2</v>
      </c>
      <c r="K11279" s="2">
        <f>VLOOKUP($F11279,Apoio!$A:$F,5,FALSE)</f>
        <v>10</v>
      </c>
      <c r="L11279" s="24" t="str">
        <f>VLOOKUP($F11279,Apoio!$A:$F,6,FALSE)</f>
        <v>Sorocaba</v>
      </c>
    </row>
    <row r="11280" spans="1:12" x14ac:dyDescent="0.25">
      <c r="A11280" s="99">
        <v>2024</v>
      </c>
      <c r="B11280" s="99" t="s">
        <v>373</v>
      </c>
      <c r="C11280" s="99" t="s">
        <v>10</v>
      </c>
      <c r="D11280" s="99" t="s">
        <v>45</v>
      </c>
      <c r="E11280" s="99" t="s">
        <v>282</v>
      </c>
      <c r="F11280" s="100">
        <v>12488</v>
      </c>
      <c r="G11280" s="35" t="str">
        <f>VLOOKUP(F11280,Apoio!A:B,2,FALSE)</f>
        <v>Vara Federal</v>
      </c>
      <c r="H11280" s="99" t="s">
        <v>287</v>
      </c>
      <c r="I11280" s="101">
        <v>227</v>
      </c>
      <c r="J11280" s="2">
        <f>VLOOKUP($F11280,Apoio!$A:$F,4,FALSE)</f>
        <v>3</v>
      </c>
      <c r="K11280" s="2">
        <f>VLOOKUP($F11280,Apoio!$A:$F,5,FALSE)</f>
        <v>10</v>
      </c>
      <c r="L11280" s="24" t="str">
        <f>VLOOKUP($F11280,Apoio!$A:$F,6,FALSE)</f>
        <v>Sorocaba</v>
      </c>
    </row>
    <row r="11281" spans="1:12" x14ac:dyDescent="0.25">
      <c r="A11281" s="99">
        <v>2024</v>
      </c>
      <c r="B11281" s="99" t="s">
        <v>373</v>
      </c>
      <c r="C11281" s="99" t="s">
        <v>10</v>
      </c>
      <c r="D11281" s="99" t="s">
        <v>45</v>
      </c>
      <c r="E11281" s="99" t="s">
        <v>282</v>
      </c>
      <c r="F11281" s="100">
        <v>14039</v>
      </c>
      <c r="G11281" s="35" t="str">
        <f>VLOOKUP(F11281,Apoio!A:B,2,FALSE)</f>
        <v>Vara Federal</v>
      </c>
      <c r="H11281" s="99" t="s">
        <v>288</v>
      </c>
      <c r="I11281" s="101">
        <v>248</v>
      </c>
      <c r="J11281" s="2">
        <f>VLOOKUP($F11281,Apoio!$A:$F,4,FALSE)</f>
        <v>4</v>
      </c>
      <c r="K11281" s="2">
        <f>VLOOKUP($F11281,Apoio!$A:$F,5,FALSE)</f>
        <v>10</v>
      </c>
      <c r="L11281" s="24" t="str">
        <f>VLOOKUP($F11281,Apoio!$A:$F,6,FALSE)</f>
        <v>Sorocaba</v>
      </c>
    </row>
    <row r="11282" spans="1:12" x14ac:dyDescent="0.25">
      <c r="A11282" s="99">
        <v>2024</v>
      </c>
      <c r="B11282" s="99" t="s">
        <v>373</v>
      </c>
      <c r="C11282" s="99" t="s">
        <v>10</v>
      </c>
      <c r="D11282" s="99" t="s">
        <v>45</v>
      </c>
      <c r="E11282" s="99" t="s">
        <v>289</v>
      </c>
      <c r="F11282" s="100">
        <v>12524</v>
      </c>
      <c r="G11282" s="35" t="str">
        <f>VLOOKUP(F11282,Apoio!A:B,2,FALSE)</f>
        <v>Vara Federal</v>
      </c>
      <c r="H11282" s="99" t="s">
        <v>290</v>
      </c>
      <c r="I11282" s="101">
        <v>103</v>
      </c>
      <c r="J11282" s="2">
        <f>VLOOKUP($F11282,Apoio!$A:$F,4,FALSE)</f>
        <v>1</v>
      </c>
      <c r="K11282" s="2">
        <f>VLOOKUP($F11282,Apoio!$A:$F,5,FALSE)</f>
        <v>21</v>
      </c>
      <c r="L11282" s="24" t="str">
        <f>VLOOKUP($F11282,Apoio!$A:$F,6,FALSE)</f>
        <v>Taubaté</v>
      </c>
    </row>
    <row r="11283" spans="1:12" x14ac:dyDescent="0.25">
      <c r="A11283" s="99">
        <v>2024</v>
      </c>
      <c r="B11283" s="99" t="s">
        <v>373</v>
      </c>
      <c r="C11283" s="99" t="s">
        <v>10</v>
      </c>
      <c r="D11283" s="99" t="s">
        <v>45</v>
      </c>
      <c r="E11283" s="99" t="s">
        <v>289</v>
      </c>
      <c r="F11283" s="100">
        <v>17781</v>
      </c>
      <c r="G11283" s="35" t="str">
        <f>VLOOKUP(F11283,Apoio!A:B,2,FALSE)</f>
        <v>Juizado</v>
      </c>
      <c r="H11283" s="99" t="s">
        <v>291</v>
      </c>
      <c r="I11283" s="101">
        <v>320</v>
      </c>
      <c r="J11283" s="2">
        <f>VLOOKUP($F11283,Apoio!$A:$F,4,FALSE)</f>
        <v>1</v>
      </c>
      <c r="K11283" s="2">
        <f>VLOOKUP($F11283,Apoio!$A:$F,5,FALSE)</f>
        <v>21</v>
      </c>
      <c r="L11283" s="24" t="str">
        <f>VLOOKUP($F11283,Apoio!$A:$F,6,FALSE)</f>
        <v>Taubaté</v>
      </c>
    </row>
    <row r="11284" spans="1:12" x14ac:dyDescent="0.25">
      <c r="A11284" s="99">
        <v>2024</v>
      </c>
      <c r="B11284" s="99" t="s">
        <v>373</v>
      </c>
      <c r="C11284" s="99" t="s">
        <v>10</v>
      </c>
      <c r="D11284" s="99" t="s">
        <v>45</v>
      </c>
      <c r="E11284" s="99" t="s">
        <v>289</v>
      </c>
      <c r="F11284" s="100">
        <v>13845</v>
      </c>
      <c r="G11284" s="35" t="str">
        <f>VLOOKUP(F11284,Apoio!A:B,2,FALSE)</f>
        <v>Vara Federal</v>
      </c>
      <c r="H11284" s="99" t="s">
        <v>292</v>
      </c>
      <c r="I11284" s="101">
        <v>102</v>
      </c>
      <c r="J11284" s="2">
        <f>VLOOKUP($F11284,Apoio!$A:$F,4,FALSE)</f>
        <v>2</v>
      </c>
      <c r="K11284" s="2">
        <f>VLOOKUP($F11284,Apoio!$A:$F,5,FALSE)</f>
        <v>21</v>
      </c>
      <c r="L11284" s="24" t="str">
        <f>VLOOKUP($F11284,Apoio!$A:$F,6,FALSE)</f>
        <v>Taubaté</v>
      </c>
    </row>
    <row r="11285" spans="1:12" x14ac:dyDescent="0.25">
      <c r="A11285" s="99">
        <v>2024</v>
      </c>
      <c r="B11285" s="99" t="s">
        <v>373</v>
      </c>
      <c r="C11285" s="99" t="s">
        <v>10</v>
      </c>
      <c r="D11285" s="99" t="s">
        <v>45</v>
      </c>
      <c r="E11285" s="99" t="s">
        <v>293</v>
      </c>
      <c r="F11285" s="100">
        <v>12526</v>
      </c>
      <c r="G11285" s="35" t="str">
        <f>VLOOKUP(F11285,Apoio!A:B,2,FALSE)</f>
        <v>Vara Federal + JEF</v>
      </c>
      <c r="H11285" s="99" t="s">
        <v>294</v>
      </c>
      <c r="I11285" s="101">
        <v>214</v>
      </c>
      <c r="J11285" s="2">
        <f>VLOOKUP($F11285,Apoio!$A:$F,4,FALSE)</f>
        <v>1</v>
      </c>
      <c r="K11285" s="2">
        <f>VLOOKUP($F11285,Apoio!$A:$F,5,FALSE)</f>
        <v>22</v>
      </c>
      <c r="L11285" s="24" t="str">
        <f>VLOOKUP($F11285,Apoio!$A:$F,6,FALSE)</f>
        <v>Tupã</v>
      </c>
    </row>
    <row r="11286" spans="1:12" x14ac:dyDescent="0.25">
      <c r="A11286" s="99">
        <v>2024</v>
      </c>
      <c r="B11286" s="99" t="s">
        <v>373</v>
      </c>
      <c r="C11286" s="99" t="s">
        <v>10</v>
      </c>
      <c r="D11286" s="99" t="s">
        <v>45</v>
      </c>
      <c r="E11286" s="99" t="s">
        <v>293</v>
      </c>
      <c r="F11286" s="100">
        <v>12526</v>
      </c>
      <c r="G11286" s="35" t="str">
        <f>VLOOKUP(F11286,Apoio!A:B,2,FALSE)</f>
        <v>Vara Federal + JEF</v>
      </c>
      <c r="H11286" s="99" t="s">
        <v>294</v>
      </c>
      <c r="I11286" s="101">
        <v>68</v>
      </c>
      <c r="J11286" s="2">
        <f>VLOOKUP($F11286,Apoio!$A:$F,4,FALSE)</f>
        <v>1</v>
      </c>
      <c r="K11286" s="2">
        <f>VLOOKUP($F11286,Apoio!$A:$F,5,FALSE)</f>
        <v>22</v>
      </c>
      <c r="L11286" s="24" t="str">
        <f>VLOOKUP($F11286,Apoio!$A:$F,6,FALSE)</f>
        <v>Tupã</v>
      </c>
    </row>
    <row r="11287" spans="1:12" x14ac:dyDescent="0.25">
      <c r="A11287" s="99">
        <v>2024</v>
      </c>
      <c r="B11287" s="99" t="s">
        <v>373</v>
      </c>
      <c r="C11287" s="99" t="s">
        <v>10</v>
      </c>
      <c r="D11287" s="99" t="s">
        <v>45</v>
      </c>
      <c r="E11287" s="99" t="s">
        <v>295</v>
      </c>
      <c r="F11287" s="100">
        <v>21627</v>
      </c>
      <c r="G11287" s="35" t="str">
        <f>VLOOKUP(F11287,Apoio!A:B,2,FALSE)</f>
        <v>Turma Recursal</v>
      </c>
      <c r="H11287" s="99" t="s">
        <v>296</v>
      </c>
      <c r="I11287" s="101">
        <v>192</v>
      </c>
      <c r="J11287" s="2">
        <f>VLOOKUP($F11287,Apoio!$A:$F,4,FALSE)</f>
        <v>1</v>
      </c>
      <c r="K11287" s="2">
        <f>VLOOKUP($F11287,Apoio!$A:$F,5,FALSE)</f>
        <v>1</v>
      </c>
      <c r="L11287" s="24" t="str">
        <f>VLOOKUP($F11287,Apoio!$A:$F,6,FALSE)</f>
        <v>São Paulo - TR</v>
      </c>
    </row>
    <row r="11288" spans="1:12" x14ac:dyDescent="0.25">
      <c r="A11288" s="99">
        <v>2024</v>
      </c>
      <c r="B11288" s="99" t="s">
        <v>373</v>
      </c>
      <c r="C11288" s="99" t="s">
        <v>10</v>
      </c>
      <c r="D11288" s="99" t="s">
        <v>45</v>
      </c>
      <c r="E11288" s="99" t="s">
        <v>295</v>
      </c>
      <c r="F11288" s="100">
        <v>21628</v>
      </c>
      <c r="G11288" s="35" t="str">
        <f>VLOOKUP(F11288,Apoio!A:B,2,FALSE)</f>
        <v>Turma Recursal</v>
      </c>
      <c r="H11288" s="99" t="s">
        <v>297</v>
      </c>
      <c r="I11288" s="101">
        <v>172</v>
      </c>
      <c r="J11288" s="2">
        <f>VLOOKUP($F11288,Apoio!$A:$F,4,FALSE)</f>
        <v>2</v>
      </c>
      <c r="K11288" s="2">
        <f>VLOOKUP($F11288,Apoio!$A:$F,5,FALSE)</f>
        <v>1</v>
      </c>
      <c r="L11288" s="24" t="str">
        <f>VLOOKUP($F11288,Apoio!$A:$F,6,FALSE)</f>
        <v>São Paulo - TR</v>
      </c>
    </row>
    <row r="11289" spans="1:12" x14ac:dyDescent="0.25">
      <c r="A11289" s="99">
        <v>2024</v>
      </c>
      <c r="B11289" s="99" t="s">
        <v>373</v>
      </c>
      <c r="C11289" s="99" t="s">
        <v>10</v>
      </c>
      <c r="D11289" s="99" t="s">
        <v>45</v>
      </c>
      <c r="E11289" s="99" t="s">
        <v>295</v>
      </c>
      <c r="F11289" s="100">
        <v>21629</v>
      </c>
      <c r="G11289" s="35" t="str">
        <f>VLOOKUP(F11289,Apoio!A:B,2,FALSE)</f>
        <v>Turma Recursal</v>
      </c>
      <c r="H11289" s="99" t="s">
        <v>298</v>
      </c>
      <c r="I11289" s="101">
        <v>184</v>
      </c>
      <c r="J11289" s="2">
        <f>VLOOKUP($F11289,Apoio!$A:$F,4,FALSE)</f>
        <v>3</v>
      </c>
      <c r="K11289" s="2">
        <f>VLOOKUP($F11289,Apoio!$A:$F,5,FALSE)</f>
        <v>1</v>
      </c>
      <c r="L11289" s="24" t="str">
        <f>VLOOKUP($F11289,Apoio!$A:$F,6,FALSE)</f>
        <v>São Paulo - TR</v>
      </c>
    </row>
    <row r="11290" spans="1:12" x14ac:dyDescent="0.25">
      <c r="A11290" s="99">
        <v>2024</v>
      </c>
      <c r="B11290" s="99" t="s">
        <v>373</v>
      </c>
      <c r="C11290" s="99" t="s">
        <v>10</v>
      </c>
      <c r="D11290" s="99" t="s">
        <v>45</v>
      </c>
      <c r="E11290" s="99" t="s">
        <v>295</v>
      </c>
      <c r="F11290" s="100">
        <v>21630</v>
      </c>
      <c r="G11290" s="35" t="str">
        <f>VLOOKUP(F11290,Apoio!A:B,2,FALSE)</f>
        <v>Turma Recursal</v>
      </c>
      <c r="H11290" s="99" t="s">
        <v>299</v>
      </c>
      <c r="I11290" s="101">
        <v>199</v>
      </c>
      <c r="J11290" s="2">
        <f>VLOOKUP($F11290,Apoio!$A:$F,4,FALSE)</f>
        <v>4</v>
      </c>
      <c r="K11290" s="2">
        <f>VLOOKUP($F11290,Apoio!$A:$F,5,FALSE)</f>
        <v>1</v>
      </c>
      <c r="L11290" s="24" t="str">
        <f>VLOOKUP($F11290,Apoio!$A:$F,6,FALSE)</f>
        <v>São Paulo - TR</v>
      </c>
    </row>
    <row r="11291" spans="1:12" x14ac:dyDescent="0.25">
      <c r="A11291" s="99">
        <v>2024</v>
      </c>
      <c r="B11291" s="99" t="s">
        <v>373</v>
      </c>
      <c r="C11291" s="99" t="s">
        <v>10</v>
      </c>
      <c r="D11291" s="99" t="s">
        <v>45</v>
      </c>
      <c r="E11291" s="99" t="s">
        <v>295</v>
      </c>
      <c r="F11291" s="100">
        <v>21631</v>
      </c>
      <c r="G11291" s="35" t="str">
        <f>VLOOKUP(F11291,Apoio!A:B,2,FALSE)</f>
        <v>Turma Recursal</v>
      </c>
      <c r="H11291" s="99" t="s">
        <v>300</v>
      </c>
      <c r="I11291" s="101">
        <v>190</v>
      </c>
      <c r="J11291" s="2">
        <f>VLOOKUP($F11291,Apoio!$A:$F,4,FALSE)</f>
        <v>5</v>
      </c>
      <c r="K11291" s="2">
        <f>VLOOKUP($F11291,Apoio!$A:$F,5,FALSE)</f>
        <v>1</v>
      </c>
      <c r="L11291" s="24" t="str">
        <f>VLOOKUP($F11291,Apoio!$A:$F,6,FALSE)</f>
        <v>São Paulo - TR</v>
      </c>
    </row>
    <row r="11292" spans="1:12" x14ac:dyDescent="0.25">
      <c r="A11292" s="99">
        <v>2024</v>
      </c>
      <c r="B11292" s="99" t="s">
        <v>373</v>
      </c>
      <c r="C11292" s="99" t="s">
        <v>10</v>
      </c>
      <c r="D11292" s="99" t="s">
        <v>45</v>
      </c>
      <c r="E11292" s="99" t="s">
        <v>295</v>
      </c>
      <c r="F11292" s="100">
        <v>21632</v>
      </c>
      <c r="G11292" s="35" t="str">
        <f>VLOOKUP(F11292,Apoio!A:B,2,FALSE)</f>
        <v>Turma Recursal</v>
      </c>
      <c r="H11292" s="99" t="s">
        <v>301</v>
      </c>
      <c r="I11292" s="101">
        <v>193</v>
      </c>
      <c r="J11292" s="2">
        <f>VLOOKUP($F11292,Apoio!$A:$F,4,FALSE)</f>
        <v>6</v>
      </c>
      <c r="K11292" s="2">
        <f>VLOOKUP($F11292,Apoio!$A:$F,5,FALSE)</f>
        <v>1</v>
      </c>
      <c r="L11292" s="24" t="str">
        <f>VLOOKUP($F11292,Apoio!$A:$F,6,FALSE)</f>
        <v>São Paulo - TR</v>
      </c>
    </row>
    <row r="11293" spans="1:12" x14ac:dyDescent="0.25">
      <c r="A11293" s="99">
        <v>2024</v>
      </c>
      <c r="B11293" s="99" t="s">
        <v>373</v>
      </c>
      <c r="C11293" s="99" t="s">
        <v>10</v>
      </c>
      <c r="D11293" s="99" t="s">
        <v>45</v>
      </c>
      <c r="E11293" s="99" t="s">
        <v>295</v>
      </c>
      <c r="F11293" s="100">
        <v>21633</v>
      </c>
      <c r="G11293" s="35" t="str">
        <f>VLOOKUP(F11293,Apoio!A:B,2,FALSE)</f>
        <v>Turma Recursal</v>
      </c>
      <c r="H11293" s="99" t="s">
        <v>302</v>
      </c>
      <c r="I11293" s="101">
        <v>190</v>
      </c>
      <c r="J11293" s="2">
        <f>VLOOKUP($F11293,Apoio!$A:$F,4,FALSE)</f>
        <v>7</v>
      </c>
      <c r="K11293" s="2">
        <f>VLOOKUP($F11293,Apoio!$A:$F,5,FALSE)</f>
        <v>1</v>
      </c>
      <c r="L11293" s="24" t="str">
        <f>VLOOKUP($F11293,Apoio!$A:$F,6,FALSE)</f>
        <v>São Paulo - TR</v>
      </c>
    </row>
    <row r="11294" spans="1:12" x14ac:dyDescent="0.25">
      <c r="A11294" s="99">
        <v>2024</v>
      </c>
      <c r="B11294" s="99" t="s">
        <v>373</v>
      </c>
      <c r="C11294" s="99" t="s">
        <v>10</v>
      </c>
      <c r="D11294" s="99" t="s">
        <v>45</v>
      </c>
      <c r="E11294" s="99" t="s">
        <v>295</v>
      </c>
      <c r="F11294" s="100">
        <v>21634</v>
      </c>
      <c r="G11294" s="35" t="str">
        <f>VLOOKUP(F11294,Apoio!A:B,2,FALSE)</f>
        <v>Turma Recursal</v>
      </c>
      <c r="H11294" s="99" t="s">
        <v>303</v>
      </c>
      <c r="I11294" s="101">
        <v>180</v>
      </c>
      <c r="J11294" s="2">
        <f>VLOOKUP($F11294,Apoio!$A:$F,4,FALSE)</f>
        <v>8</v>
      </c>
      <c r="K11294" s="2">
        <f>VLOOKUP($F11294,Apoio!$A:$F,5,FALSE)</f>
        <v>1</v>
      </c>
      <c r="L11294" s="24" t="str">
        <f>VLOOKUP($F11294,Apoio!$A:$F,6,FALSE)</f>
        <v>São Paulo - TR</v>
      </c>
    </row>
    <row r="11295" spans="1:12" x14ac:dyDescent="0.25">
      <c r="A11295" s="99">
        <v>2024</v>
      </c>
      <c r="B11295" s="99" t="s">
        <v>373</v>
      </c>
      <c r="C11295" s="99" t="s">
        <v>10</v>
      </c>
      <c r="D11295" s="99" t="s">
        <v>45</v>
      </c>
      <c r="E11295" s="99" t="s">
        <v>295</v>
      </c>
      <c r="F11295" s="100">
        <v>21635</v>
      </c>
      <c r="G11295" s="35" t="str">
        <f>VLOOKUP(F11295,Apoio!A:B,2,FALSE)</f>
        <v>Turma Recursal</v>
      </c>
      <c r="H11295" s="99" t="s">
        <v>304</v>
      </c>
      <c r="I11295" s="101">
        <v>174</v>
      </c>
      <c r="J11295" s="2">
        <f>VLOOKUP($F11295,Apoio!$A:$F,4,FALSE)</f>
        <v>9</v>
      </c>
      <c r="K11295" s="2">
        <f>VLOOKUP($F11295,Apoio!$A:$F,5,FALSE)</f>
        <v>1</v>
      </c>
      <c r="L11295" s="24" t="str">
        <f>VLOOKUP($F11295,Apoio!$A:$F,6,FALSE)</f>
        <v>São Paulo - TR</v>
      </c>
    </row>
    <row r="11296" spans="1:12" x14ac:dyDescent="0.25">
      <c r="A11296" s="99">
        <v>2024</v>
      </c>
      <c r="B11296" s="99" t="s">
        <v>373</v>
      </c>
      <c r="C11296" s="99" t="s">
        <v>10</v>
      </c>
      <c r="D11296" s="99" t="s">
        <v>45</v>
      </c>
      <c r="E11296" s="99" t="s">
        <v>295</v>
      </c>
      <c r="F11296" s="100">
        <v>21636</v>
      </c>
      <c r="G11296" s="35" t="str">
        <f>VLOOKUP(F11296,Apoio!A:B,2,FALSE)</f>
        <v>Turma Recursal</v>
      </c>
      <c r="H11296" s="99" t="s">
        <v>305</v>
      </c>
      <c r="I11296" s="101">
        <v>169</v>
      </c>
      <c r="J11296" s="2">
        <f>VLOOKUP($F11296,Apoio!$A:$F,4,FALSE)</f>
        <v>10</v>
      </c>
      <c r="K11296" s="2">
        <f>VLOOKUP($F11296,Apoio!$A:$F,5,FALSE)</f>
        <v>1</v>
      </c>
      <c r="L11296" s="24" t="str">
        <f>VLOOKUP($F11296,Apoio!$A:$F,6,FALSE)</f>
        <v>São Paulo - TR</v>
      </c>
    </row>
    <row r="11297" spans="1:12" x14ac:dyDescent="0.25">
      <c r="A11297" s="99">
        <v>2024</v>
      </c>
      <c r="B11297" s="99" t="s">
        <v>373</v>
      </c>
      <c r="C11297" s="99" t="s">
        <v>10</v>
      </c>
      <c r="D11297" s="99" t="s">
        <v>45</v>
      </c>
      <c r="E11297" s="99" t="s">
        <v>295</v>
      </c>
      <c r="F11297" s="100">
        <v>21637</v>
      </c>
      <c r="G11297" s="35" t="str">
        <f>VLOOKUP(F11297,Apoio!A:B,2,FALSE)</f>
        <v>Turma Recursal</v>
      </c>
      <c r="H11297" s="99" t="s">
        <v>306</v>
      </c>
      <c r="I11297" s="101">
        <v>199</v>
      </c>
      <c r="J11297" s="2">
        <f>VLOOKUP($F11297,Apoio!$A:$F,4,FALSE)</f>
        <v>11</v>
      </c>
      <c r="K11297" s="2">
        <f>VLOOKUP($F11297,Apoio!$A:$F,5,FALSE)</f>
        <v>1</v>
      </c>
      <c r="L11297" s="24" t="str">
        <f>VLOOKUP($F11297,Apoio!$A:$F,6,FALSE)</f>
        <v>São Paulo - TR</v>
      </c>
    </row>
    <row r="11298" spans="1:12" x14ac:dyDescent="0.25">
      <c r="A11298" s="99">
        <v>2024</v>
      </c>
      <c r="B11298" s="99" t="s">
        <v>373</v>
      </c>
      <c r="C11298" s="99" t="s">
        <v>10</v>
      </c>
      <c r="D11298" s="99" t="s">
        <v>45</v>
      </c>
      <c r="E11298" s="99" t="s">
        <v>295</v>
      </c>
      <c r="F11298" s="100">
        <v>21638</v>
      </c>
      <c r="G11298" s="35" t="str">
        <f>VLOOKUP(F11298,Apoio!A:B,2,FALSE)</f>
        <v>Turma Recursal</v>
      </c>
      <c r="H11298" s="99" t="s">
        <v>307</v>
      </c>
      <c r="I11298" s="101">
        <v>188</v>
      </c>
      <c r="J11298" s="2">
        <f>VLOOKUP($F11298,Apoio!$A:$F,4,FALSE)</f>
        <v>12</v>
      </c>
      <c r="K11298" s="2">
        <f>VLOOKUP($F11298,Apoio!$A:$F,5,FALSE)</f>
        <v>1</v>
      </c>
      <c r="L11298" s="24" t="str">
        <f>VLOOKUP($F11298,Apoio!$A:$F,6,FALSE)</f>
        <v>São Paulo - TR</v>
      </c>
    </row>
    <row r="11299" spans="1:12" x14ac:dyDescent="0.25">
      <c r="A11299" s="99">
        <v>2024</v>
      </c>
      <c r="B11299" s="99" t="s">
        <v>373</v>
      </c>
      <c r="C11299" s="99" t="s">
        <v>10</v>
      </c>
      <c r="D11299" s="99" t="s">
        <v>45</v>
      </c>
      <c r="E11299" s="99" t="s">
        <v>295</v>
      </c>
      <c r="F11299" s="100">
        <v>21639</v>
      </c>
      <c r="G11299" s="35" t="str">
        <f>VLOOKUP(F11299,Apoio!A:B,2,FALSE)</f>
        <v>Turma Recursal</v>
      </c>
      <c r="H11299" s="99" t="s">
        <v>308</v>
      </c>
      <c r="I11299" s="101">
        <v>203</v>
      </c>
      <c r="J11299" s="2">
        <f>VLOOKUP($F11299,Apoio!$A:$F,4,FALSE)</f>
        <v>13</v>
      </c>
      <c r="K11299" s="2">
        <f>VLOOKUP($F11299,Apoio!$A:$F,5,FALSE)</f>
        <v>1</v>
      </c>
      <c r="L11299" s="24" t="str">
        <f>VLOOKUP($F11299,Apoio!$A:$F,6,FALSE)</f>
        <v>São Paulo - TR</v>
      </c>
    </row>
    <row r="11300" spans="1:12" x14ac:dyDescent="0.25">
      <c r="A11300" s="99">
        <v>2024</v>
      </c>
      <c r="B11300" s="99" t="s">
        <v>373</v>
      </c>
      <c r="C11300" s="99" t="s">
        <v>10</v>
      </c>
      <c r="D11300" s="99" t="s">
        <v>45</v>
      </c>
      <c r="E11300" s="99" t="s">
        <v>295</v>
      </c>
      <c r="F11300" s="100">
        <v>21640</v>
      </c>
      <c r="G11300" s="35" t="str">
        <f>VLOOKUP(F11300,Apoio!A:B,2,FALSE)</f>
        <v>Turma Recursal</v>
      </c>
      <c r="H11300" s="99" t="s">
        <v>309</v>
      </c>
      <c r="I11300" s="101">
        <v>188</v>
      </c>
      <c r="J11300" s="2">
        <f>VLOOKUP($F11300,Apoio!$A:$F,4,FALSE)</f>
        <v>14</v>
      </c>
      <c r="K11300" s="2">
        <f>VLOOKUP($F11300,Apoio!$A:$F,5,FALSE)</f>
        <v>1</v>
      </c>
      <c r="L11300" s="24" t="str">
        <f>VLOOKUP($F11300,Apoio!$A:$F,6,FALSE)</f>
        <v>São Paulo - TR</v>
      </c>
    </row>
    <row r="11301" spans="1:12" x14ac:dyDescent="0.25">
      <c r="A11301" s="99">
        <v>2024</v>
      </c>
      <c r="B11301" s="99" t="s">
        <v>373</v>
      </c>
      <c r="C11301" s="99" t="s">
        <v>10</v>
      </c>
      <c r="D11301" s="99" t="s">
        <v>45</v>
      </c>
      <c r="E11301" s="99" t="s">
        <v>295</v>
      </c>
      <c r="F11301" s="100">
        <v>21641</v>
      </c>
      <c r="G11301" s="35" t="str">
        <f>VLOOKUP(F11301,Apoio!A:B,2,FALSE)</f>
        <v>Turma Recursal</v>
      </c>
      <c r="H11301" s="99" t="s">
        <v>310</v>
      </c>
      <c r="I11301" s="101">
        <v>184</v>
      </c>
      <c r="J11301" s="2">
        <f>VLOOKUP($F11301,Apoio!$A:$F,4,FALSE)</f>
        <v>15</v>
      </c>
      <c r="K11301" s="2">
        <f>VLOOKUP($F11301,Apoio!$A:$F,5,FALSE)</f>
        <v>1</v>
      </c>
      <c r="L11301" s="24" t="str">
        <f>VLOOKUP($F11301,Apoio!$A:$F,6,FALSE)</f>
        <v>São Paulo - TR</v>
      </c>
    </row>
    <row r="11302" spans="1:12" x14ac:dyDescent="0.25">
      <c r="A11302" s="99">
        <v>2024</v>
      </c>
      <c r="B11302" s="99" t="s">
        <v>373</v>
      </c>
      <c r="C11302" s="99" t="s">
        <v>10</v>
      </c>
      <c r="D11302" s="99" t="s">
        <v>45</v>
      </c>
      <c r="E11302" s="99" t="s">
        <v>295</v>
      </c>
      <c r="F11302" s="100">
        <v>21642</v>
      </c>
      <c r="G11302" s="35" t="str">
        <f>VLOOKUP(F11302,Apoio!A:B,2,FALSE)</f>
        <v>Turma Recursal</v>
      </c>
      <c r="H11302" s="99" t="s">
        <v>311</v>
      </c>
      <c r="I11302" s="101">
        <v>194</v>
      </c>
      <c r="J11302" s="2">
        <f>VLOOKUP($F11302,Apoio!$A:$F,4,FALSE)</f>
        <v>16</v>
      </c>
      <c r="K11302" s="2">
        <f>VLOOKUP($F11302,Apoio!$A:$F,5,FALSE)</f>
        <v>1</v>
      </c>
      <c r="L11302" s="24" t="str">
        <f>VLOOKUP($F11302,Apoio!$A:$F,6,FALSE)</f>
        <v>São Paulo - TR</v>
      </c>
    </row>
    <row r="11303" spans="1:12" x14ac:dyDescent="0.25">
      <c r="A11303" s="99">
        <v>2024</v>
      </c>
      <c r="B11303" s="99" t="s">
        <v>373</v>
      </c>
      <c r="C11303" s="99" t="s">
        <v>10</v>
      </c>
      <c r="D11303" s="99" t="s">
        <v>45</v>
      </c>
      <c r="E11303" s="99" t="s">
        <v>295</v>
      </c>
      <c r="F11303" s="100">
        <v>21643</v>
      </c>
      <c r="G11303" s="35" t="str">
        <f>VLOOKUP(F11303,Apoio!A:B,2,FALSE)</f>
        <v>Turma Recursal</v>
      </c>
      <c r="H11303" s="99" t="s">
        <v>312</v>
      </c>
      <c r="I11303" s="101">
        <v>215</v>
      </c>
      <c r="J11303" s="2">
        <f>VLOOKUP($F11303,Apoio!$A:$F,4,FALSE)</f>
        <v>17</v>
      </c>
      <c r="K11303" s="2">
        <f>VLOOKUP($F11303,Apoio!$A:$F,5,FALSE)</f>
        <v>1</v>
      </c>
      <c r="L11303" s="24" t="str">
        <f>VLOOKUP($F11303,Apoio!$A:$F,6,FALSE)</f>
        <v>São Paulo - TR</v>
      </c>
    </row>
    <row r="11304" spans="1:12" x14ac:dyDescent="0.25">
      <c r="A11304" s="99">
        <v>2024</v>
      </c>
      <c r="B11304" s="99" t="s">
        <v>373</v>
      </c>
      <c r="C11304" s="99" t="s">
        <v>10</v>
      </c>
      <c r="D11304" s="99" t="s">
        <v>45</v>
      </c>
      <c r="E11304" s="99" t="s">
        <v>295</v>
      </c>
      <c r="F11304" s="100">
        <v>21644</v>
      </c>
      <c r="G11304" s="35" t="str">
        <f>VLOOKUP(F11304,Apoio!A:B,2,FALSE)</f>
        <v>Turma Recursal</v>
      </c>
      <c r="H11304" s="99" t="s">
        <v>313</v>
      </c>
      <c r="I11304" s="101">
        <v>182</v>
      </c>
      <c r="J11304" s="2">
        <f>VLOOKUP($F11304,Apoio!$A:$F,4,FALSE)</f>
        <v>18</v>
      </c>
      <c r="K11304" s="2">
        <f>VLOOKUP($F11304,Apoio!$A:$F,5,FALSE)</f>
        <v>1</v>
      </c>
      <c r="L11304" s="24" t="str">
        <f>VLOOKUP($F11304,Apoio!$A:$F,6,FALSE)</f>
        <v>São Paulo - TR</v>
      </c>
    </row>
    <row r="11305" spans="1:12" x14ac:dyDescent="0.25">
      <c r="A11305" s="99">
        <v>2024</v>
      </c>
      <c r="B11305" s="99" t="s">
        <v>373</v>
      </c>
      <c r="C11305" s="99" t="s">
        <v>10</v>
      </c>
      <c r="D11305" s="99" t="s">
        <v>45</v>
      </c>
      <c r="E11305" s="99" t="s">
        <v>295</v>
      </c>
      <c r="F11305" s="100">
        <v>21645</v>
      </c>
      <c r="G11305" s="35" t="str">
        <f>VLOOKUP(F11305,Apoio!A:B,2,FALSE)</f>
        <v>Turma Recursal</v>
      </c>
      <c r="H11305" s="99" t="s">
        <v>314</v>
      </c>
      <c r="I11305" s="101">
        <v>201</v>
      </c>
      <c r="J11305" s="2">
        <f>VLOOKUP($F11305,Apoio!$A:$F,4,FALSE)</f>
        <v>19</v>
      </c>
      <c r="K11305" s="2">
        <f>VLOOKUP($F11305,Apoio!$A:$F,5,FALSE)</f>
        <v>1</v>
      </c>
      <c r="L11305" s="24" t="str">
        <f>VLOOKUP($F11305,Apoio!$A:$F,6,FALSE)</f>
        <v>São Paulo - TR</v>
      </c>
    </row>
    <row r="11306" spans="1:12" x14ac:dyDescent="0.25">
      <c r="A11306" s="99">
        <v>2024</v>
      </c>
      <c r="B11306" s="99" t="s">
        <v>373</v>
      </c>
      <c r="C11306" s="99" t="s">
        <v>10</v>
      </c>
      <c r="D11306" s="99" t="s">
        <v>45</v>
      </c>
      <c r="E11306" s="99" t="s">
        <v>295</v>
      </c>
      <c r="F11306" s="100">
        <v>21646</v>
      </c>
      <c r="G11306" s="35" t="str">
        <f>VLOOKUP(F11306,Apoio!A:B,2,FALSE)</f>
        <v>Turma Recursal</v>
      </c>
      <c r="H11306" s="99" t="s">
        <v>315</v>
      </c>
      <c r="I11306" s="101">
        <v>199</v>
      </c>
      <c r="J11306" s="2">
        <f>VLOOKUP($F11306,Apoio!$A:$F,4,FALSE)</f>
        <v>20</v>
      </c>
      <c r="K11306" s="2">
        <f>VLOOKUP($F11306,Apoio!$A:$F,5,FALSE)</f>
        <v>1</v>
      </c>
      <c r="L11306" s="24" t="str">
        <f>VLOOKUP($F11306,Apoio!$A:$F,6,FALSE)</f>
        <v>São Paulo - TR</v>
      </c>
    </row>
    <row r="11307" spans="1:12" x14ac:dyDescent="0.25">
      <c r="A11307" s="99">
        <v>2024</v>
      </c>
      <c r="B11307" s="99" t="s">
        <v>373</v>
      </c>
      <c r="C11307" s="99" t="s">
        <v>10</v>
      </c>
      <c r="D11307" s="99" t="s">
        <v>45</v>
      </c>
      <c r="E11307" s="99" t="s">
        <v>295</v>
      </c>
      <c r="F11307" s="100">
        <v>21647</v>
      </c>
      <c r="G11307" s="35" t="str">
        <f>VLOOKUP(F11307,Apoio!A:B,2,FALSE)</f>
        <v>Turma Recursal</v>
      </c>
      <c r="H11307" s="99" t="s">
        <v>316</v>
      </c>
      <c r="I11307" s="101">
        <v>204</v>
      </c>
      <c r="J11307" s="2">
        <f>VLOOKUP($F11307,Apoio!$A:$F,4,FALSE)</f>
        <v>21</v>
      </c>
      <c r="K11307" s="2">
        <f>VLOOKUP($F11307,Apoio!$A:$F,5,FALSE)</f>
        <v>1</v>
      </c>
      <c r="L11307" s="24" t="str">
        <f>VLOOKUP($F11307,Apoio!$A:$F,6,FALSE)</f>
        <v>São Paulo - TR</v>
      </c>
    </row>
    <row r="11308" spans="1:12" x14ac:dyDescent="0.25">
      <c r="A11308" s="99">
        <v>2024</v>
      </c>
      <c r="B11308" s="99" t="s">
        <v>373</v>
      </c>
      <c r="C11308" s="99" t="s">
        <v>10</v>
      </c>
      <c r="D11308" s="99" t="s">
        <v>45</v>
      </c>
      <c r="E11308" s="99" t="s">
        <v>295</v>
      </c>
      <c r="F11308" s="100">
        <v>21648</v>
      </c>
      <c r="G11308" s="35" t="str">
        <f>VLOOKUP(F11308,Apoio!A:B,2,FALSE)</f>
        <v>Turma Recursal</v>
      </c>
      <c r="H11308" s="99" t="s">
        <v>317</v>
      </c>
      <c r="I11308" s="101">
        <v>192</v>
      </c>
      <c r="J11308" s="2">
        <f>VLOOKUP($F11308,Apoio!$A:$F,4,FALSE)</f>
        <v>22</v>
      </c>
      <c r="K11308" s="2">
        <f>VLOOKUP($F11308,Apoio!$A:$F,5,FALSE)</f>
        <v>1</v>
      </c>
      <c r="L11308" s="24" t="str">
        <f>VLOOKUP($F11308,Apoio!$A:$F,6,FALSE)</f>
        <v>São Paulo - TR</v>
      </c>
    </row>
    <row r="11309" spans="1:12" x14ac:dyDescent="0.25">
      <c r="A11309" s="99">
        <v>2024</v>
      </c>
      <c r="B11309" s="99" t="s">
        <v>373</v>
      </c>
      <c r="C11309" s="99" t="s">
        <v>10</v>
      </c>
      <c r="D11309" s="99" t="s">
        <v>45</v>
      </c>
      <c r="E11309" s="99" t="s">
        <v>295</v>
      </c>
      <c r="F11309" s="100">
        <v>21649</v>
      </c>
      <c r="G11309" s="35" t="str">
        <f>VLOOKUP(F11309,Apoio!A:B,2,FALSE)</f>
        <v>Turma Recursal</v>
      </c>
      <c r="H11309" s="99" t="s">
        <v>318</v>
      </c>
      <c r="I11309" s="101">
        <v>199</v>
      </c>
      <c r="J11309" s="2">
        <f>VLOOKUP($F11309,Apoio!$A:$F,4,FALSE)</f>
        <v>23</v>
      </c>
      <c r="K11309" s="2">
        <f>VLOOKUP($F11309,Apoio!$A:$F,5,FALSE)</f>
        <v>1</v>
      </c>
      <c r="L11309" s="24" t="str">
        <f>VLOOKUP($F11309,Apoio!$A:$F,6,FALSE)</f>
        <v>São Paulo - TR</v>
      </c>
    </row>
    <row r="11310" spans="1:12" x14ac:dyDescent="0.25">
      <c r="A11310" s="99">
        <v>2024</v>
      </c>
      <c r="B11310" s="99" t="s">
        <v>373</v>
      </c>
      <c r="C11310" s="99" t="s">
        <v>10</v>
      </c>
      <c r="D11310" s="99" t="s">
        <v>45</v>
      </c>
      <c r="E11310" s="99" t="s">
        <v>295</v>
      </c>
      <c r="F11310" s="100">
        <v>21650</v>
      </c>
      <c r="G11310" s="35" t="str">
        <f>VLOOKUP(F11310,Apoio!A:B,2,FALSE)</f>
        <v>Turma Recursal</v>
      </c>
      <c r="H11310" s="99" t="s">
        <v>319</v>
      </c>
      <c r="I11310" s="101">
        <v>194</v>
      </c>
      <c r="J11310" s="2">
        <f>VLOOKUP($F11310,Apoio!$A:$F,4,FALSE)</f>
        <v>24</v>
      </c>
      <c r="K11310" s="2">
        <f>VLOOKUP($F11310,Apoio!$A:$F,5,FALSE)</f>
        <v>1</v>
      </c>
      <c r="L11310" s="24" t="str">
        <f>VLOOKUP($F11310,Apoio!$A:$F,6,FALSE)</f>
        <v>São Paulo - TR</v>
      </c>
    </row>
    <row r="11311" spans="1:12" x14ac:dyDescent="0.25">
      <c r="A11311" s="99">
        <v>2024</v>
      </c>
      <c r="B11311" s="99" t="s">
        <v>373</v>
      </c>
      <c r="C11311" s="99" t="s">
        <v>10</v>
      </c>
      <c r="D11311" s="99" t="s">
        <v>45</v>
      </c>
      <c r="E11311" s="99" t="s">
        <v>295</v>
      </c>
      <c r="F11311" s="100">
        <v>21651</v>
      </c>
      <c r="G11311" s="35" t="str">
        <f>VLOOKUP(F11311,Apoio!A:B,2,FALSE)</f>
        <v>Turma Recursal</v>
      </c>
      <c r="H11311" s="99" t="s">
        <v>320</v>
      </c>
      <c r="I11311" s="101">
        <v>201</v>
      </c>
      <c r="J11311" s="2">
        <f>VLOOKUP($F11311,Apoio!$A:$F,4,FALSE)</f>
        <v>25</v>
      </c>
      <c r="K11311" s="2">
        <f>VLOOKUP($F11311,Apoio!$A:$F,5,FALSE)</f>
        <v>1</v>
      </c>
      <c r="L11311" s="24" t="str">
        <f>VLOOKUP($F11311,Apoio!$A:$F,6,FALSE)</f>
        <v>São Paulo - TR</v>
      </c>
    </row>
    <row r="11312" spans="1:12" x14ac:dyDescent="0.25">
      <c r="A11312" s="99">
        <v>2024</v>
      </c>
      <c r="B11312" s="99" t="s">
        <v>373</v>
      </c>
      <c r="C11312" s="99" t="s">
        <v>10</v>
      </c>
      <c r="D11312" s="99" t="s">
        <v>45</v>
      </c>
      <c r="E11312" s="99" t="s">
        <v>295</v>
      </c>
      <c r="F11312" s="100">
        <v>21652</v>
      </c>
      <c r="G11312" s="35" t="str">
        <f>VLOOKUP(F11312,Apoio!A:B,2,FALSE)</f>
        <v>Turma Recursal</v>
      </c>
      <c r="H11312" s="99" t="s">
        <v>321</v>
      </c>
      <c r="I11312" s="101">
        <v>187</v>
      </c>
      <c r="J11312" s="2">
        <f>VLOOKUP($F11312,Apoio!$A:$F,4,FALSE)</f>
        <v>26</v>
      </c>
      <c r="K11312" s="2">
        <f>VLOOKUP($F11312,Apoio!$A:$F,5,FALSE)</f>
        <v>1</v>
      </c>
      <c r="L11312" s="24" t="str">
        <f>VLOOKUP($F11312,Apoio!$A:$F,6,FALSE)</f>
        <v>São Paulo - TR</v>
      </c>
    </row>
    <row r="11313" spans="1:12" x14ac:dyDescent="0.25">
      <c r="A11313" s="99">
        <v>2024</v>
      </c>
      <c r="B11313" s="99" t="s">
        <v>373</v>
      </c>
      <c r="C11313" s="99" t="s">
        <v>10</v>
      </c>
      <c r="D11313" s="99" t="s">
        <v>45</v>
      </c>
      <c r="E11313" s="99" t="s">
        <v>295</v>
      </c>
      <c r="F11313" s="100">
        <v>21653</v>
      </c>
      <c r="G11313" s="35" t="str">
        <f>VLOOKUP(F11313,Apoio!A:B,2,FALSE)</f>
        <v>Turma Recursal</v>
      </c>
      <c r="H11313" s="99" t="s">
        <v>322</v>
      </c>
      <c r="I11313" s="101">
        <v>193</v>
      </c>
      <c r="J11313" s="2">
        <f>VLOOKUP($F11313,Apoio!$A:$F,4,FALSE)</f>
        <v>27</v>
      </c>
      <c r="K11313" s="2">
        <f>VLOOKUP($F11313,Apoio!$A:$F,5,FALSE)</f>
        <v>1</v>
      </c>
      <c r="L11313" s="24" t="str">
        <f>VLOOKUP($F11313,Apoio!$A:$F,6,FALSE)</f>
        <v>São Paulo - TR</v>
      </c>
    </row>
    <row r="11314" spans="1:12" x14ac:dyDescent="0.25">
      <c r="A11314" s="99">
        <v>2024</v>
      </c>
      <c r="B11314" s="99" t="s">
        <v>373</v>
      </c>
      <c r="C11314" s="99" t="s">
        <v>10</v>
      </c>
      <c r="D11314" s="99" t="s">
        <v>45</v>
      </c>
      <c r="E11314" s="99" t="s">
        <v>295</v>
      </c>
      <c r="F11314" s="100">
        <v>21654</v>
      </c>
      <c r="G11314" s="35" t="str">
        <f>VLOOKUP(F11314,Apoio!A:B,2,FALSE)</f>
        <v>Turma Recursal</v>
      </c>
      <c r="H11314" s="99" t="s">
        <v>323</v>
      </c>
      <c r="I11314" s="101">
        <v>210</v>
      </c>
      <c r="J11314" s="2">
        <f>VLOOKUP($F11314,Apoio!$A:$F,4,FALSE)</f>
        <v>28</v>
      </c>
      <c r="K11314" s="2">
        <f>VLOOKUP($F11314,Apoio!$A:$F,5,FALSE)</f>
        <v>1</v>
      </c>
      <c r="L11314" s="24" t="str">
        <f>VLOOKUP($F11314,Apoio!$A:$F,6,FALSE)</f>
        <v>São Paulo - TR</v>
      </c>
    </row>
    <row r="11315" spans="1:12" x14ac:dyDescent="0.25">
      <c r="A11315" s="99">
        <v>2024</v>
      </c>
      <c r="B11315" s="99" t="s">
        <v>373</v>
      </c>
      <c r="C11315" s="99" t="s">
        <v>10</v>
      </c>
      <c r="D11315" s="99" t="s">
        <v>45</v>
      </c>
      <c r="E11315" s="99" t="s">
        <v>295</v>
      </c>
      <c r="F11315" s="100">
        <v>21655</v>
      </c>
      <c r="G11315" s="35" t="str">
        <f>VLOOKUP(F11315,Apoio!A:B,2,FALSE)</f>
        <v>Turma Recursal</v>
      </c>
      <c r="H11315" s="99" t="s">
        <v>324</v>
      </c>
      <c r="I11315" s="101">
        <v>212</v>
      </c>
      <c r="J11315" s="2">
        <f>VLOOKUP($F11315,Apoio!$A:$F,4,FALSE)</f>
        <v>29</v>
      </c>
      <c r="K11315" s="2">
        <f>VLOOKUP($F11315,Apoio!$A:$F,5,FALSE)</f>
        <v>1</v>
      </c>
      <c r="L11315" s="24" t="str">
        <f>VLOOKUP($F11315,Apoio!$A:$F,6,FALSE)</f>
        <v>São Paulo - TR</v>
      </c>
    </row>
    <row r="11316" spans="1:12" x14ac:dyDescent="0.25">
      <c r="A11316" s="99">
        <v>2024</v>
      </c>
      <c r="B11316" s="99" t="s">
        <v>373</v>
      </c>
      <c r="C11316" s="99" t="s">
        <v>10</v>
      </c>
      <c r="D11316" s="99" t="s">
        <v>45</v>
      </c>
      <c r="E11316" s="99" t="s">
        <v>295</v>
      </c>
      <c r="F11316" s="100">
        <v>21656</v>
      </c>
      <c r="G11316" s="35" t="str">
        <f>VLOOKUP(F11316,Apoio!A:B,2,FALSE)</f>
        <v>Turma Recursal</v>
      </c>
      <c r="H11316" s="99" t="s">
        <v>325</v>
      </c>
      <c r="I11316" s="101">
        <v>180</v>
      </c>
      <c r="J11316" s="2">
        <f>VLOOKUP($F11316,Apoio!$A:$F,4,FALSE)</f>
        <v>30</v>
      </c>
      <c r="K11316" s="2">
        <f>VLOOKUP($F11316,Apoio!$A:$F,5,FALSE)</f>
        <v>1</v>
      </c>
      <c r="L11316" s="24" t="str">
        <f>VLOOKUP($F11316,Apoio!$A:$F,6,FALSE)</f>
        <v>São Paulo - TR</v>
      </c>
    </row>
    <row r="11317" spans="1:12" x14ac:dyDescent="0.25">
      <c r="A11317" s="99">
        <v>2024</v>
      </c>
      <c r="B11317" s="99" t="s">
        <v>373</v>
      </c>
      <c r="C11317" s="99" t="s">
        <v>10</v>
      </c>
      <c r="D11317" s="99" t="s">
        <v>45</v>
      </c>
      <c r="E11317" s="99" t="s">
        <v>295</v>
      </c>
      <c r="F11317" s="100">
        <v>21657</v>
      </c>
      <c r="G11317" s="35" t="str">
        <f>VLOOKUP(F11317,Apoio!A:B,2,FALSE)</f>
        <v>Turma Recursal</v>
      </c>
      <c r="H11317" s="99" t="s">
        <v>326</v>
      </c>
      <c r="I11317" s="101">
        <v>191</v>
      </c>
      <c r="J11317" s="2">
        <f>VLOOKUP($F11317,Apoio!$A:$F,4,FALSE)</f>
        <v>31</v>
      </c>
      <c r="K11317" s="2">
        <f>VLOOKUP($F11317,Apoio!$A:$F,5,FALSE)</f>
        <v>1</v>
      </c>
      <c r="L11317" s="24" t="str">
        <f>VLOOKUP($F11317,Apoio!$A:$F,6,FALSE)</f>
        <v>São Paulo - TR</v>
      </c>
    </row>
    <row r="11318" spans="1:12" x14ac:dyDescent="0.25">
      <c r="A11318" s="99">
        <v>2024</v>
      </c>
      <c r="B11318" s="99" t="s">
        <v>373</v>
      </c>
      <c r="C11318" s="99" t="s">
        <v>10</v>
      </c>
      <c r="D11318" s="99" t="s">
        <v>45</v>
      </c>
      <c r="E11318" s="99" t="s">
        <v>295</v>
      </c>
      <c r="F11318" s="100">
        <v>21658</v>
      </c>
      <c r="G11318" s="35" t="str">
        <f>VLOOKUP(F11318,Apoio!A:B,2,FALSE)</f>
        <v>Turma Recursal</v>
      </c>
      <c r="H11318" s="99" t="s">
        <v>327</v>
      </c>
      <c r="I11318" s="101">
        <v>195</v>
      </c>
      <c r="J11318" s="2">
        <f>VLOOKUP($F11318,Apoio!$A:$F,4,FALSE)</f>
        <v>32</v>
      </c>
      <c r="K11318" s="2">
        <f>VLOOKUP($F11318,Apoio!$A:$F,5,FALSE)</f>
        <v>1</v>
      </c>
      <c r="L11318" s="24" t="str">
        <f>VLOOKUP($F11318,Apoio!$A:$F,6,FALSE)</f>
        <v>São Paulo - TR</v>
      </c>
    </row>
    <row r="11319" spans="1:12" x14ac:dyDescent="0.25">
      <c r="A11319" s="99">
        <v>2024</v>
      </c>
      <c r="B11319" s="99" t="s">
        <v>373</v>
      </c>
      <c r="C11319" s="99" t="s">
        <v>10</v>
      </c>
      <c r="D11319" s="99" t="s">
        <v>45</v>
      </c>
      <c r="E11319" s="99" t="s">
        <v>295</v>
      </c>
      <c r="F11319" s="100">
        <v>21659</v>
      </c>
      <c r="G11319" s="35" t="str">
        <f>VLOOKUP(F11319,Apoio!A:B,2,FALSE)</f>
        <v>Turma Recursal</v>
      </c>
      <c r="H11319" s="99" t="s">
        <v>328</v>
      </c>
      <c r="I11319" s="101">
        <v>179</v>
      </c>
      <c r="J11319" s="2">
        <f>VLOOKUP($F11319,Apoio!$A:$F,4,FALSE)</f>
        <v>33</v>
      </c>
      <c r="K11319" s="2">
        <f>VLOOKUP($F11319,Apoio!$A:$F,5,FALSE)</f>
        <v>1</v>
      </c>
      <c r="L11319" s="24" t="str">
        <f>VLOOKUP($F11319,Apoio!$A:$F,6,FALSE)</f>
        <v>São Paulo - TR</v>
      </c>
    </row>
    <row r="11320" spans="1:12" x14ac:dyDescent="0.25">
      <c r="A11320" s="99">
        <v>2024</v>
      </c>
      <c r="B11320" s="99" t="s">
        <v>373</v>
      </c>
      <c r="C11320" s="99" t="s">
        <v>10</v>
      </c>
      <c r="D11320" s="99" t="s">
        <v>45</v>
      </c>
      <c r="E11320" s="99" t="s">
        <v>295</v>
      </c>
      <c r="F11320" s="100">
        <v>72267</v>
      </c>
      <c r="G11320" s="35" t="str">
        <f>VLOOKUP(F11320,Apoio!A:B,2,FALSE)</f>
        <v>Turma Recursal</v>
      </c>
      <c r="H11320" s="99" t="s">
        <v>329</v>
      </c>
      <c r="I11320" s="101">
        <v>205</v>
      </c>
      <c r="J11320" s="2">
        <f>VLOOKUP($F11320,Apoio!$A:$F,4,FALSE)</f>
        <v>34</v>
      </c>
      <c r="K11320" s="2">
        <f>VLOOKUP($F11320,Apoio!$A:$F,5,FALSE)</f>
        <v>1</v>
      </c>
      <c r="L11320" s="24" t="str">
        <f>VLOOKUP($F11320,Apoio!$A:$F,6,FALSE)</f>
        <v>São Paulo - TR</v>
      </c>
    </row>
    <row r="11321" spans="1:12" x14ac:dyDescent="0.25">
      <c r="A11321" s="99">
        <v>2024</v>
      </c>
      <c r="B11321" s="99" t="s">
        <v>373</v>
      </c>
      <c r="C11321" s="99" t="s">
        <v>10</v>
      </c>
      <c r="D11321" s="99" t="s">
        <v>45</v>
      </c>
      <c r="E11321" s="99" t="s">
        <v>295</v>
      </c>
      <c r="F11321" s="100">
        <v>72268</v>
      </c>
      <c r="G11321" s="35" t="str">
        <f>VLOOKUP(F11321,Apoio!A:B,2,FALSE)</f>
        <v>Turma Recursal</v>
      </c>
      <c r="H11321" s="99" t="s">
        <v>330</v>
      </c>
      <c r="I11321" s="101">
        <v>192</v>
      </c>
      <c r="J11321" s="2">
        <f>VLOOKUP($F11321,Apoio!$A:$F,4,FALSE)</f>
        <v>35</v>
      </c>
      <c r="K11321" s="2">
        <f>VLOOKUP($F11321,Apoio!$A:$F,5,FALSE)</f>
        <v>1</v>
      </c>
      <c r="L11321" s="24" t="str">
        <f>VLOOKUP($F11321,Apoio!$A:$F,6,FALSE)</f>
        <v>São Paulo - TR</v>
      </c>
    </row>
    <row r="11322" spans="1:12" x14ac:dyDescent="0.25">
      <c r="A11322" s="99">
        <v>2024</v>
      </c>
      <c r="B11322" s="99" t="s">
        <v>373</v>
      </c>
      <c r="C11322" s="99" t="s">
        <v>10</v>
      </c>
      <c r="D11322" s="99" t="s">
        <v>45</v>
      </c>
      <c r="E11322" s="99" t="s">
        <v>295</v>
      </c>
      <c r="F11322" s="100">
        <v>72269</v>
      </c>
      <c r="G11322" s="35" t="str">
        <f>VLOOKUP(F11322,Apoio!A:B,2,FALSE)</f>
        <v>Turma Recursal</v>
      </c>
      <c r="H11322" s="99" t="s">
        <v>331</v>
      </c>
      <c r="I11322" s="101">
        <v>195</v>
      </c>
      <c r="J11322" s="2">
        <f>VLOOKUP($F11322,Apoio!$A:$F,4,FALSE)</f>
        <v>36</v>
      </c>
      <c r="K11322" s="2">
        <f>VLOOKUP($F11322,Apoio!$A:$F,5,FALSE)</f>
        <v>1</v>
      </c>
      <c r="L11322" s="24" t="str">
        <f>VLOOKUP($F11322,Apoio!$A:$F,6,FALSE)</f>
        <v>São Paulo - TR</v>
      </c>
    </row>
    <row r="11323" spans="1:12" x14ac:dyDescent="0.25">
      <c r="A11323" s="99">
        <v>2024</v>
      </c>
      <c r="B11323" s="99" t="s">
        <v>373</v>
      </c>
      <c r="C11323" s="99" t="s">
        <v>10</v>
      </c>
      <c r="D11323" s="99" t="s">
        <v>45</v>
      </c>
      <c r="E11323" s="99" t="s">
        <v>295</v>
      </c>
      <c r="F11323" s="100">
        <v>72270</v>
      </c>
      <c r="G11323" s="35" t="str">
        <f>VLOOKUP(F11323,Apoio!A:B,2,FALSE)</f>
        <v>Turma Recursal</v>
      </c>
      <c r="H11323" s="99" t="s">
        <v>332</v>
      </c>
      <c r="I11323" s="101">
        <v>194</v>
      </c>
      <c r="J11323" s="2">
        <f>VLOOKUP($F11323,Apoio!$A:$F,4,FALSE)</f>
        <v>37</v>
      </c>
      <c r="K11323" s="2">
        <f>VLOOKUP($F11323,Apoio!$A:$F,5,FALSE)</f>
        <v>1</v>
      </c>
      <c r="L11323" s="24" t="str">
        <f>VLOOKUP($F11323,Apoio!$A:$F,6,FALSE)</f>
        <v>São Paulo - TR</v>
      </c>
    </row>
    <row r="11324" spans="1:12" x14ac:dyDescent="0.25">
      <c r="A11324" s="99">
        <v>2024</v>
      </c>
      <c r="B11324" s="99" t="s">
        <v>373</v>
      </c>
      <c r="C11324" s="99" t="s">
        <v>10</v>
      </c>
      <c r="D11324" s="99" t="s">
        <v>45</v>
      </c>
      <c r="E11324" s="99" t="s">
        <v>295</v>
      </c>
      <c r="F11324" s="100">
        <v>72271</v>
      </c>
      <c r="G11324" s="35" t="str">
        <f>VLOOKUP(F11324,Apoio!A:B,2,FALSE)</f>
        <v>Turma Recursal</v>
      </c>
      <c r="H11324" s="99" t="s">
        <v>333</v>
      </c>
      <c r="I11324" s="101">
        <v>187</v>
      </c>
      <c r="J11324" s="2">
        <f>VLOOKUP($F11324,Apoio!$A:$F,4,FALSE)</f>
        <v>38</v>
      </c>
      <c r="K11324" s="2">
        <f>VLOOKUP($F11324,Apoio!$A:$F,5,FALSE)</f>
        <v>1</v>
      </c>
      <c r="L11324" s="24" t="str">
        <f>VLOOKUP($F11324,Apoio!$A:$F,6,FALSE)</f>
        <v>São Paulo - TR</v>
      </c>
    </row>
    <row r="11325" spans="1:12" x14ac:dyDescent="0.25">
      <c r="A11325" s="99">
        <v>2024</v>
      </c>
      <c r="B11325" s="99" t="s">
        <v>373</v>
      </c>
      <c r="C11325" s="99" t="s">
        <v>10</v>
      </c>
      <c r="D11325" s="99" t="s">
        <v>45</v>
      </c>
      <c r="E11325" s="99" t="s">
        <v>295</v>
      </c>
      <c r="F11325" s="100">
        <v>72272</v>
      </c>
      <c r="G11325" s="35" t="str">
        <f>VLOOKUP(F11325,Apoio!A:B,2,FALSE)</f>
        <v>Turma Recursal</v>
      </c>
      <c r="H11325" s="99" t="s">
        <v>334</v>
      </c>
      <c r="I11325" s="101">
        <v>185</v>
      </c>
      <c r="J11325" s="2">
        <f>VLOOKUP($F11325,Apoio!$A:$F,4,FALSE)</f>
        <v>39</v>
      </c>
      <c r="K11325" s="2">
        <f>VLOOKUP($F11325,Apoio!$A:$F,5,FALSE)</f>
        <v>1</v>
      </c>
      <c r="L11325" s="24" t="str">
        <f>VLOOKUP($F11325,Apoio!$A:$F,6,FALSE)</f>
        <v>São Paulo - TR</v>
      </c>
    </row>
    <row r="11326" spans="1:12" x14ac:dyDescent="0.25">
      <c r="A11326" s="99">
        <v>2024</v>
      </c>
      <c r="B11326" s="99" t="s">
        <v>373</v>
      </c>
      <c r="C11326" s="99" t="s">
        <v>10</v>
      </c>
      <c r="D11326" s="99" t="s">
        <v>45</v>
      </c>
      <c r="E11326" s="99" t="s">
        <v>295</v>
      </c>
      <c r="F11326" s="100">
        <v>74901</v>
      </c>
      <c r="G11326" s="35" t="str">
        <f>VLOOKUP(F11326,Apoio!A:B,2,FALSE)</f>
        <v>Turma Recursal</v>
      </c>
      <c r="H11326" s="99" t="s">
        <v>335</v>
      </c>
      <c r="I11326" s="101">
        <v>199</v>
      </c>
      <c r="J11326" s="2">
        <f>VLOOKUP($F11326,Apoio!$A:$F,4,FALSE)</f>
        <v>40</v>
      </c>
      <c r="K11326" s="2">
        <f>VLOOKUP($F11326,Apoio!$A:$F,5,FALSE)</f>
        <v>1</v>
      </c>
      <c r="L11326" s="24" t="str">
        <f>VLOOKUP($F11326,Apoio!$A:$F,6,FALSE)</f>
        <v>São Paulo - TR</v>
      </c>
    </row>
    <row r="11327" spans="1:12" x14ac:dyDescent="0.25">
      <c r="A11327" s="99">
        <v>2024</v>
      </c>
      <c r="B11327" s="99" t="s">
        <v>373</v>
      </c>
      <c r="C11327" s="99" t="s">
        <v>10</v>
      </c>
      <c r="D11327" s="99" t="s">
        <v>45</v>
      </c>
      <c r="E11327" s="99" t="s">
        <v>295</v>
      </c>
      <c r="F11327" s="100">
        <v>74902</v>
      </c>
      <c r="G11327" s="35" t="str">
        <f>VLOOKUP(F11327,Apoio!A:B,2,FALSE)</f>
        <v>Turma Recursal</v>
      </c>
      <c r="H11327" s="99" t="s">
        <v>336</v>
      </c>
      <c r="I11327" s="101">
        <v>189</v>
      </c>
      <c r="J11327" s="2">
        <f>VLOOKUP($F11327,Apoio!$A:$F,4,FALSE)</f>
        <v>41</v>
      </c>
      <c r="K11327" s="2">
        <f>VLOOKUP($F11327,Apoio!$A:$F,5,FALSE)</f>
        <v>1</v>
      </c>
      <c r="L11327" s="24" t="str">
        <f>VLOOKUP($F11327,Apoio!$A:$F,6,FALSE)</f>
        <v>São Paulo - TR</v>
      </c>
    </row>
    <row r="11328" spans="1:12" x14ac:dyDescent="0.25">
      <c r="A11328" s="99">
        <v>2024</v>
      </c>
      <c r="B11328" s="99" t="s">
        <v>373</v>
      </c>
      <c r="C11328" s="99" t="s">
        <v>10</v>
      </c>
      <c r="D11328" s="99" t="s">
        <v>45</v>
      </c>
      <c r="E11328" s="99" t="s">
        <v>295</v>
      </c>
      <c r="F11328" s="100">
        <v>74903</v>
      </c>
      <c r="G11328" s="35" t="str">
        <f>VLOOKUP(F11328,Apoio!A:B,2,FALSE)</f>
        <v>Turma Recursal</v>
      </c>
      <c r="H11328" s="99" t="s">
        <v>337</v>
      </c>
      <c r="I11328" s="101">
        <v>188</v>
      </c>
      <c r="J11328" s="2">
        <f>VLOOKUP($F11328,Apoio!$A:$F,4,FALSE)</f>
        <v>42</v>
      </c>
      <c r="K11328" s="2">
        <f>VLOOKUP($F11328,Apoio!$A:$F,5,FALSE)</f>
        <v>1</v>
      </c>
      <c r="L11328" s="24" t="str">
        <f>VLOOKUP($F11328,Apoio!$A:$F,6,FALSE)</f>
        <v>São Paulo - TR</v>
      </c>
    </row>
    <row r="11329" spans="1:12" x14ac:dyDescent="0.25">
      <c r="A11329" s="99">
        <v>2024</v>
      </c>
      <c r="B11329" s="99" t="s">
        <v>373</v>
      </c>
      <c r="C11329" s="99" t="s">
        <v>10</v>
      </c>
      <c r="D11329" s="99" t="s">
        <v>45</v>
      </c>
      <c r="E11329" s="99" t="s">
        <v>295</v>
      </c>
      <c r="F11329" s="100">
        <v>74904</v>
      </c>
      <c r="G11329" s="35" t="str">
        <f>VLOOKUP(F11329,Apoio!A:B,2,FALSE)</f>
        <v>Turma Recursal</v>
      </c>
      <c r="H11329" s="99" t="s">
        <v>338</v>
      </c>
      <c r="I11329" s="101">
        <v>193</v>
      </c>
      <c r="J11329" s="2">
        <f>VLOOKUP($F11329,Apoio!$A:$F,4,FALSE)</f>
        <v>43</v>
      </c>
      <c r="K11329" s="2">
        <f>VLOOKUP($F11329,Apoio!$A:$F,5,FALSE)</f>
        <v>1</v>
      </c>
      <c r="L11329" s="24" t="str">
        <f>VLOOKUP($F11329,Apoio!$A:$F,6,FALSE)</f>
        <v>São Paulo - TR</v>
      </c>
    </row>
    <row r="11330" spans="1:12" x14ac:dyDescent="0.25">
      <c r="A11330" s="99">
        <v>2024</v>
      </c>
      <c r="B11330" s="99" t="s">
        <v>373</v>
      </c>
      <c r="C11330" s="99" t="s">
        <v>10</v>
      </c>
      <c r="D11330" s="99" t="s">
        <v>45</v>
      </c>
      <c r="E11330" s="99" t="s">
        <v>295</v>
      </c>
      <c r="F11330" s="100">
        <v>74905</v>
      </c>
      <c r="G11330" s="35" t="str">
        <f>VLOOKUP(F11330,Apoio!A:B,2,FALSE)</f>
        <v>Turma Recursal</v>
      </c>
      <c r="H11330" s="99" t="s">
        <v>339</v>
      </c>
      <c r="I11330" s="101">
        <v>204</v>
      </c>
      <c r="J11330" s="2">
        <f>VLOOKUP($F11330,Apoio!$A:$F,4,FALSE)</f>
        <v>44</v>
      </c>
      <c r="K11330" s="2">
        <f>VLOOKUP($F11330,Apoio!$A:$F,5,FALSE)</f>
        <v>1</v>
      </c>
      <c r="L11330" s="24" t="str">
        <f>VLOOKUP($F11330,Apoio!$A:$F,6,FALSE)</f>
        <v>São Paulo - TR</v>
      </c>
    </row>
    <row r="11331" spans="1:12" x14ac:dyDescent="0.25">
      <c r="A11331" s="99">
        <v>2024</v>
      </c>
      <c r="B11331" s="99" t="s">
        <v>373</v>
      </c>
      <c r="C11331" s="99" t="s">
        <v>10</v>
      </c>
      <c r="D11331" s="99" t="s">
        <v>45</v>
      </c>
      <c r="E11331" s="99" t="s">
        <v>295</v>
      </c>
      <c r="F11331" s="100">
        <v>74906</v>
      </c>
      <c r="G11331" s="35" t="str">
        <f>VLOOKUP(F11331,Apoio!A:B,2,FALSE)</f>
        <v>Turma Recursal</v>
      </c>
      <c r="H11331" s="99" t="s">
        <v>340</v>
      </c>
      <c r="I11331" s="101">
        <v>193</v>
      </c>
      <c r="J11331" s="2">
        <f>VLOOKUP($F11331,Apoio!$A:$F,4,FALSE)</f>
        <v>45</v>
      </c>
      <c r="K11331" s="2">
        <f>VLOOKUP($F11331,Apoio!$A:$F,5,FALSE)</f>
        <v>1</v>
      </c>
      <c r="L11331" s="24" t="str">
        <f>VLOOKUP($F11331,Apoio!$A:$F,6,FALSE)</f>
        <v>São Paulo - TR</v>
      </c>
    </row>
  </sheetData>
  <autoFilter ref="A1:L11331"/>
  <sortState ref="A2:L2474">
    <sortCondition ref="C2460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22"/>
  <sheetViews>
    <sheetView workbookViewId="0">
      <selection activeCell="B14" sqref="B14"/>
    </sheetView>
  </sheetViews>
  <sheetFormatPr defaultRowHeight="15" x14ac:dyDescent="0.25"/>
  <cols>
    <col min="1" max="1" width="11.5703125" bestFit="1" customWidth="1"/>
    <col min="2" max="2" width="16.85546875" bestFit="1" customWidth="1"/>
    <col min="3" max="3" width="65.85546875" bestFit="1" customWidth="1"/>
    <col min="4" max="4" width="9.140625" style="2"/>
    <col min="5" max="5" width="10.140625" customWidth="1"/>
    <col min="6" max="6" width="24.28515625" style="24" bestFit="1" customWidth="1"/>
  </cols>
  <sheetData>
    <row r="1" spans="1:7" x14ac:dyDescent="0.25">
      <c r="A1" s="30" t="s">
        <v>6</v>
      </c>
      <c r="B1" s="30" t="s">
        <v>5</v>
      </c>
      <c r="C1" s="30" t="s">
        <v>7</v>
      </c>
      <c r="D1" s="31" t="s">
        <v>381</v>
      </c>
      <c r="E1" s="30" t="s">
        <v>382</v>
      </c>
      <c r="F1" s="54" t="s">
        <v>383</v>
      </c>
    </row>
    <row r="2" spans="1:7" x14ac:dyDescent="0.25">
      <c r="A2" s="36">
        <v>12961</v>
      </c>
      <c r="B2" s="35" t="s">
        <v>13</v>
      </c>
      <c r="C2" s="35" t="s">
        <v>14</v>
      </c>
      <c r="D2" s="38">
        <v>1</v>
      </c>
      <c r="E2" s="38">
        <v>1</v>
      </c>
      <c r="F2" s="55" t="s">
        <v>489</v>
      </c>
    </row>
    <row r="3" spans="1:7" x14ac:dyDescent="0.25">
      <c r="A3" s="36">
        <v>14054</v>
      </c>
      <c r="B3" s="35" t="s">
        <v>15</v>
      </c>
      <c r="C3" s="35" t="s">
        <v>16</v>
      </c>
      <c r="D3" s="38">
        <v>1</v>
      </c>
      <c r="E3" s="38">
        <v>1</v>
      </c>
      <c r="F3" s="55" t="s">
        <v>557</v>
      </c>
    </row>
    <row r="4" spans="1:7" x14ac:dyDescent="0.25">
      <c r="A4" s="36">
        <v>12962</v>
      </c>
      <c r="B4" s="35" t="s">
        <v>13</v>
      </c>
      <c r="C4" s="35" t="s">
        <v>17</v>
      </c>
      <c r="D4" s="38">
        <v>2</v>
      </c>
      <c r="E4" s="38">
        <v>1</v>
      </c>
      <c r="F4" s="55" t="s">
        <v>489</v>
      </c>
    </row>
    <row r="5" spans="1:7" x14ac:dyDescent="0.25">
      <c r="A5" s="36">
        <v>87065</v>
      </c>
      <c r="B5" s="35" t="s">
        <v>15</v>
      </c>
      <c r="C5" s="35" t="s">
        <v>365</v>
      </c>
      <c r="D5" s="38">
        <v>2</v>
      </c>
      <c r="E5" s="38">
        <v>1</v>
      </c>
      <c r="F5" s="55" t="s">
        <v>557</v>
      </c>
    </row>
    <row r="6" spans="1:7" x14ac:dyDescent="0.25">
      <c r="A6" s="36">
        <v>12541</v>
      </c>
      <c r="B6" s="35" t="s">
        <v>13</v>
      </c>
      <c r="C6" s="35" t="s">
        <v>18</v>
      </c>
      <c r="D6" s="38">
        <v>3</v>
      </c>
      <c r="E6" s="38">
        <v>1</v>
      </c>
      <c r="F6" s="55" t="s">
        <v>489</v>
      </c>
    </row>
    <row r="7" spans="1:7" x14ac:dyDescent="0.25">
      <c r="A7" s="36">
        <v>12963</v>
      </c>
      <c r="B7" s="35" t="s">
        <v>13</v>
      </c>
      <c r="C7" s="35" t="s">
        <v>19</v>
      </c>
      <c r="D7" s="38">
        <v>4</v>
      </c>
      <c r="E7" s="38">
        <v>1</v>
      </c>
      <c r="F7" s="55" t="s">
        <v>489</v>
      </c>
    </row>
    <row r="8" spans="1:7" x14ac:dyDescent="0.25">
      <c r="A8" s="36">
        <v>12542</v>
      </c>
      <c r="B8" s="35" t="s">
        <v>13</v>
      </c>
      <c r="C8" s="35" t="s">
        <v>20</v>
      </c>
      <c r="D8" s="38">
        <v>5</v>
      </c>
      <c r="E8" s="38">
        <v>1</v>
      </c>
      <c r="F8" s="55" t="s">
        <v>489</v>
      </c>
    </row>
    <row r="9" spans="1:7" x14ac:dyDescent="0.25">
      <c r="A9" s="36">
        <v>14013</v>
      </c>
      <c r="B9" s="35" t="s">
        <v>13</v>
      </c>
      <c r="C9" s="35" t="s">
        <v>21</v>
      </c>
      <c r="D9" s="38">
        <v>6</v>
      </c>
      <c r="E9" s="38">
        <v>1</v>
      </c>
      <c r="F9" s="55" t="s">
        <v>489</v>
      </c>
    </row>
    <row r="10" spans="1:7" x14ac:dyDescent="0.25">
      <c r="A10" s="36">
        <v>74912</v>
      </c>
      <c r="B10" s="35" t="s">
        <v>13</v>
      </c>
      <c r="C10" s="35" t="s">
        <v>353</v>
      </c>
      <c r="D10" s="38" t="s">
        <v>397</v>
      </c>
      <c r="E10" s="38">
        <v>1</v>
      </c>
      <c r="F10" s="55" t="s">
        <v>489</v>
      </c>
    </row>
    <row r="11" spans="1:7" x14ac:dyDescent="0.25">
      <c r="A11" s="36">
        <v>12549</v>
      </c>
      <c r="B11" s="35" t="s">
        <v>380</v>
      </c>
      <c r="C11" s="35" t="s">
        <v>23</v>
      </c>
      <c r="D11" s="38">
        <v>1</v>
      </c>
      <c r="E11" s="38">
        <v>4</v>
      </c>
      <c r="F11" s="55" t="s">
        <v>492</v>
      </c>
    </row>
    <row r="12" spans="1:7" x14ac:dyDescent="0.25">
      <c r="A12" s="36">
        <v>12555</v>
      </c>
      <c r="B12" s="35" t="s">
        <v>380</v>
      </c>
      <c r="C12" s="35" t="s">
        <v>25</v>
      </c>
      <c r="D12" s="38">
        <v>1</v>
      </c>
      <c r="E12" s="38">
        <v>7</v>
      </c>
      <c r="F12" s="55" t="s">
        <v>494</v>
      </c>
      <c r="G12" s="79"/>
    </row>
    <row r="13" spans="1:7" x14ac:dyDescent="0.25">
      <c r="A13" s="36">
        <v>12544</v>
      </c>
      <c r="B13" s="35" t="s">
        <v>13</v>
      </c>
      <c r="C13" s="35" t="s">
        <v>27</v>
      </c>
      <c r="D13" s="38">
        <v>1</v>
      </c>
      <c r="E13" s="38">
        <v>2</v>
      </c>
      <c r="F13" s="55" t="s">
        <v>496</v>
      </c>
    </row>
    <row r="14" spans="1:7" x14ac:dyDescent="0.25">
      <c r="A14" s="36">
        <v>14310</v>
      </c>
      <c r="B14" s="35" t="s">
        <v>15</v>
      </c>
      <c r="C14" s="35" t="s">
        <v>28</v>
      </c>
      <c r="D14" s="38">
        <v>1</v>
      </c>
      <c r="E14" s="38">
        <v>2</v>
      </c>
      <c r="F14" s="55" t="s">
        <v>496</v>
      </c>
    </row>
    <row r="15" spans="1:7" x14ac:dyDescent="0.25">
      <c r="A15" s="36">
        <v>12545</v>
      </c>
      <c r="B15" s="35" t="s">
        <v>13</v>
      </c>
      <c r="C15" s="35" t="s">
        <v>29</v>
      </c>
      <c r="D15" s="38">
        <v>2</v>
      </c>
      <c r="E15" s="38">
        <v>2</v>
      </c>
      <c r="F15" s="55" t="s">
        <v>496</v>
      </c>
    </row>
    <row r="16" spans="1:7" x14ac:dyDescent="0.25">
      <c r="A16" s="36">
        <v>12553</v>
      </c>
      <c r="B16" s="35" t="s">
        <v>380</v>
      </c>
      <c r="C16" s="35" t="s">
        <v>31</v>
      </c>
      <c r="D16" s="38">
        <v>1</v>
      </c>
      <c r="E16" s="38">
        <v>6</v>
      </c>
      <c r="F16" s="55" t="s">
        <v>498</v>
      </c>
      <c r="G16" s="79"/>
    </row>
    <row r="17" spans="1:7" x14ac:dyDescent="0.25">
      <c r="A17" s="36">
        <v>12551</v>
      </c>
      <c r="B17" s="35" t="s">
        <v>13</v>
      </c>
      <c r="C17" s="35" t="s">
        <v>33</v>
      </c>
      <c r="D17" s="38">
        <v>1</v>
      </c>
      <c r="E17" s="38">
        <v>5</v>
      </c>
      <c r="F17" s="55" t="s">
        <v>500</v>
      </c>
    </row>
    <row r="18" spans="1:7" x14ac:dyDescent="0.25">
      <c r="A18" s="36">
        <v>13978</v>
      </c>
      <c r="B18" s="35" t="s">
        <v>380</v>
      </c>
      <c r="C18" s="35" t="s">
        <v>34</v>
      </c>
      <c r="D18" s="38">
        <v>2</v>
      </c>
      <c r="E18" s="38">
        <v>5</v>
      </c>
      <c r="F18" s="55" t="s">
        <v>500</v>
      </c>
      <c r="G18" s="79"/>
    </row>
    <row r="19" spans="1:7" x14ac:dyDescent="0.25">
      <c r="A19" s="36">
        <v>12547</v>
      </c>
      <c r="B19" s="35" t="s">
        <v>380</v>
      </c>
      <c r="C19" s="35" t="s">
        <v>36</v>
      </c>
      <c r="D19" s="38">
        <v>1</v>
      </c>
      <c r="E19" s="38">
        <v>3</v>
      </c>
      <c r="F19" s="55" t="s">
        <v>502</v>
      </c>
      <c r="G19" s="79"/>
    </row>
    <row r="20" spans="1:7" x14ac:dyDescent="0.25">
      <c r="A20" s="36">
        <v>21666</v>
      </c>
      <c r="B20" s="35" t="s">
        <v>38</v>
      </c>
      <c r="C20" s="35" t="s">
        <v>39</v>
      </c>
      <c r="D20" s="38">
        <v>1</v>
      </c>
      <c r="E20" s="38">
        <v>1</v>
      </c>
      <c r="F20" s="55" t="s">
        <v>491</v>
      </c>
    </row>
    <row r="21" spans="1:7" x14ac:dyDescent="0.25">
      <c r="A21" s="36">
        <v>21667</v>
      </c>
      <c r="B21" s="35" t="s">
        <v>38</v>
      </c>
      <c r="C21" s="35" t="s">
        <v>40</v>
      </c>
      <c r="D21" s="38">
        <v>2</v>
      </c>
      <c r="E21" s="38">
        <v>1</v>
      </c>
      <c r="F21" s="55" t="s">
        <v>491</v>
      </c>
    </row>
    <row r="22" spans="1:7" x14ac:dyDescent="0.25">
      <c r="A22" s="36">
        <v>21668</v>
      </c>
      <c r="B22" s="35" t="s">
        <v>38</v>
      </c>
      <c r="C22" s="35" t="s">
        <v>41</v>
      </c>
      <c r="D22" s="38">
        <v>3</v>
      </c>
      <c r="E22" s="38">
        <v>1</v>
      </c>
      <c r="F22" s="55" t="s">
        <v>491</v>
      </c>
    </row>
    <row r="23" spans="1:7" x14ac:dyDescent="0.25">
      <c r="A23" s="36">
        <v>17775</v>
      </c>
      <c r="B23" s="35" t="s">
        <v>38</v>
      </c>
      <c r="C23" s="35" t="s">
        <v>42</v>
      </c>
      <c r="D23" s="38">
        <v>4</v>
      </c>
      <c r="E23" s="38">
        <v>1</v>
      </c>
      <c r="F23" s="55" t="s">
        <v>491</v>
      </c>
    </row>
    <row r="24" spans="1:7" x14ac:dyDescent="0.25">
      <c r="A24" s="36">
        <v>17776</v>
      </c>
      <c r="B24" s="35" t="s">
        <v>38</v>
      </c>
      <c r="C24" s="35" t="s">
        <v>43</v>
      </c>
      <c r="D24" s="38">
        <v>5</v>
      </c>
      <c r="E24" s="38">
        <v>1</v>
      </c>
      <c r="F24" s="55" t="s">
        <v>491</v>
      </c>
    </row>
    <row r="25" spans="1:7" x14ac:dyDescent="0.25">
      <c r="A25" s="36">
        <v>17777</v>
      </c>
      <c r="B25" s="35" t="s">
        <v>38</v>
      </c>
      <c r="C25" s="35" t="s">
        <v>44</v>
      </c>
      <c r="D25" s="38">
        <v>6</v>
      </c>
      <c r="E25" s="38">
        <v>1</v>
      </c>
      <c r="F25" s="55" t="s">
        <v>491</v>
      </c>
    </row>
    <row r="26" spans="1:7" x14ac:dyDescent="0.25">
      <c r="A26" s="36">
        <v>16494</v>
      </c>
      <c r="B26" s="35" t="s">
        <v>13</v>
      </c>
      <c r="C26" s="35" t="s">
        <v>47</v>
      </c>
      <c r="D26" s="38">
        <v>1</v>
      </c>
      <c r="E26" s="38">
        <v>34</v>
      </c>
      <c r="F26" s="55" t="s">
        <v>408</v>
      </c>
    </row>
    <row r="27" spans="1:7" x14ac:dyDescent="0.25">
      <c r="A27" s="36">
        <v>13876</v>
      </c>
      <c r="B27" s="35" t="s">
        <v>15</v>
      </c>
      <c r="C27" s="35" t="s">
        <v>48</v>
      </c>
      <c r="D27" s="38">
        <v>1</v>
      </c>
      <c r="E27" s="38">
        <v>34</v>
      </c>
      <c r="F27" s="55" t="s">
        <v>408</v>
      </c>
    </row>
    <row r="28" spans="1:7" x14ac:dyDescent="0.25">
      <c r="A28" s="36">
        <v>16534</v>
      </c>
      <c r="B28" s="35" t="s">
        <v>380</v>
      </c>
      <c r="C28" s="35" t="s">
        <v>50</v>
      </c>
      <c r="D28" s="38">
        <v>1</v>
      </c>
      <c r="E28" s="38">
        <v>37</v>
      </c>
      <c r="F28" s="55" t="s">
        <v>410</v>
      </c>
      <c r="G28" s="79"/>
    </row>
    <row r="29" spans="1:7" x14ac:dyDescent="0.25">
      <c r="A29" s="36">
        <v>12475</v>
      </c>
      <c r="B29" s="35" t="s">
        <v>13</v>
      </c>
      <c r="C29" s="35" t="s">
        <v>52</v>
      </c>
      <c r="D29" s="38">
        <v>1</v>
      </c>
      <c r="E29" s="38">
        <v>7</v>
      </c>
      <c r="F29" s="55" t="s">
        <v>412</v>
      </c>
    </row>
    <row r="30" spans="1:7" x14ac:dyDescent="0.25">
      <c r="A30" s="36">
        <v>17772</v>
      </c>
      <c r="B30" s="35" t="s">
        <v>15</v>
      </c>
      <c r="C30" s="35" t="s">
        <v>53</v>
      </c>
      <c r="D30" s="38">
        <v>1</v>
      </c>
      <c r="E30" s="38">
        <v>7</v>
      </c>
      <c r="F30" s="55" t="s">
        <v>412</v>
      </c>
    </row>
    <row r="31" spans="1:7" x14ac:dyDescent="0.25">
      <c r="A31" s="36">
        <v>12476</v>
      </c>
      <c r="B31" s="35" t="s">
        <v>13</v>
      </c>
      <c r="C31" s="35" t="s">
        <v>54</v>
      </c>
      <c r="D31" s="38">
        <v>2</v>
      </c>
      <c r="E31" s="38">
        <v>7</v>
      </c>
      <c r="F31" s="55" t="s">
        <v>412</v>
      </c>
    </row>
    <row r="32" spans="1:7" x14ac:dyDescent="0.25">
      <c r="A32" s="36">
        <v>87793</v>
      </c>
      <c r="B32" s="35" t="s">
        <v>15</v>
      </c>
      <c r="C32" s="35" t="s">
        <v>512</v>
      </c>
      <c r="D32" s="38">
        <v>2</v>
      </c>
      <c r="E32" s="38">
        <v>7</v>
      </c>
      <c r="F32" s="55" t="s">
        <v>412</v>
      </c>
    </row>
    <row r="33" spans="1:7" x14ac:dyDescent="0.25">
      <c r="A33" s="36">
        <v>12521</v>
      </c>
      <c r="B33" s="35" t="s">
        <v>13</v>
      </c>
      <c r="C33" s="35" t="s">
        <v>56</v>
      </c>
      <c r="D33" s="38">
        <v>1</v>
      </c>
      <c r="E33" s="38">
        <v>20</v>
      </c>
      <c r="F33" s="55" t="s">
        <v>414</v>
      </c>
    </row>
    <row r="34" spans="1:7" x14ac:dyDescent="0.25">
      <c r="A34" s="36">
        <v>14311</v>
      </c>
      <c r="B34" s="35" t="s">
        <v>15</v>
      </c>
      <c r="C34" s="35" t="s">
        <v>57</v>
      </c>
      <c r="D34" s="38">
        <v>1</v>
      </c>
      <c r="E34" s="38">
        <v>20</v>
      </c>
      <c r="F34" s="55" t="s">
        <v>414</v>
      </c>
    </row>
    <row r="35" spans="1:7" x14ac:dyDescent="0.25">
      <c r="A35" s="36">
        <v>12522</v>
      </c>
      <c r="B35" s="35" t="s">
        <v>13</v>
      </c>
      <c r="C35" s="35" t="s">
        <v>58</v>
      </c>
      <c r="D35" s="38">
        <v>2</v>
      </c>
      <c r="E35" s="38">
        <v>20</v>
      </c>
      <c r="F35" s="55" t="s">
        <v>414</v>
      </c>
    </row>
    <row r="36" spans="1:7" x14ac:dyDescent="0.25">
      <c r="A36" s="36">
        <v>12511</v>
      </c>
      <c r="B36" s="35" t="s">
        <v>380</v>
      </c>
      <c r="C36" s="35" t="s">
        <v>60</v>
      </c>
      <c r="D36" s="38">
        <v>1</v>
      </c>
      <c r="E36" s="38">
        <v>16</v>
      </c>
      <c r="F36" s="55" t="s">
        <v>416</v>
      </c>
      <c r="G36" s="79"/>
    </row>
    <row r="37" spans="1:7" x14ac:dyDescent="0.25">
      <c r="A37" s="36">
        <v>16586</v>
      </c>
      <c r="B37" s="35" t="s">
        <v>380</v>
      </c>
      <c r="C37" s="35" t="s">
        <v>62</v>
      </c>
      <c r="D37" s="38">
        <v>1</v>
      </c>
      <c r="E37" s="38">
        <v>32</v>
      </c>
      <c r="F37" s="55" t="s">
        <v>418</v>
      </c>
      <c r="G37" s="79"/>
    </row>
    <row r="38" spans="1:7" x14ac:dyDescent="0.25">
      <c r="A38" s="36">
        <v>13743</v>
      </c>
      <c r="B38" s="35" t="s">
        <v>380</v>
      </c>
      <c r="C38" s="35" t="s">
        <v>64</v>
      </c>
      <c r="D38" s="38">
        <v>1</v>
      </c>
      <c r="E38" s="38">
        <v>38</v>
      </c>
      <c r="F38" s="55" t="s">
        <v>420</v>
      </c>
      <c r="G38" s="79"/>
    </row>
    <row r="39" spans="1:7" x14ac:dyDescent="0.25">
      <c r="A39" s="36">
        <v>18224</v>
      </c>
      <c r="B39" s="35" t="s">
        <v>13</v>
      </c>
      <c r="C39" s="35" t="s">
        <v>66</v>
      </c>
      <c r="D39" s="38">
        <v>1</v>
      </c>
      <c r="E39" s="38">
        <v>44</v>
      </c>
      <c r="F39" s="55" t="s">
        <v>422</v>
      </c>
    </row>
    <row r="40" spans="1:7" x14ac:dyDescent="0.25">
      <c r="A40" s="36">
        <v>18226</v>
      </c>
      <c r="B40" s="35" t="s">
        <v>15</v>
      </c>
      <c r="C40" s="35" t="s">
        <v>67</v>
      </c>
      <c r="D40" s="38">
        <v>1</v>
      </c>
      <c r="E40" s="38">
        <v>44</v>
      </c>
      <c r="F40" s="55" t="s">
        <v>422</v>
      </c>
    </row>
    <row r="41" spans="1:7" x14ac:dyDescent="0.25">
      <c r="A41" s="36">
        <v>18225</v>
      </c>
      <c r="B41" s="35" t="s">
        <v>13</v>
      </c>
      <c r="C41" s="35" t="s">
        <v>68</v>
      </c>
      <c r="D41" s="38">
        <v>2</v>
      </c>
      <c r="E41" s="38">
        <v>44</v>
      </c>
      <c r="F41" s="55" t="s">
        <v>422</v>
      </c>
    </row>
    <row r="42" spans="1:7" x14ac:dyDescent="0.25">
      <c r="A42" s="36">
        <v>74911</v>
      </c>
      <c r="B42" s="35" t="s">
        <v>13</v>
      </c>
      <c r="C42" s="35" t="s">
        <v>348</v>
      </c>
      <c r="D42" s="38" t="s">
        <v>397</v>
      </c>
      <c r="E42" s="38">
        <v>44</v>
      </c>
      <c r="F42" s="55" t="s">
        <v>422</v>
      </c>
    </row>
    <row r="43" spans="1:7" x14ac:dyDescent="0.25">
      <c r="A43" s="36">
        <v>12478</v>
      </c>
      <c r="B43" s="35" t="s">
        <v>13</v>
      </c>
      <c r="C43" s="35" t="s">
        <v>70</v>
      </c>
      <c r="D43" s="38">
        <v>1</v>
      </c>
      <c r="E43" s="38">
        <v>8</v>
      </c>
      <c r="F43" s="55" t="s">
        <v>424</v>
      </c>
    </row>
    <row r="44" spans="1:7" x14ac:dyDescent="0.25">
      <c r="A44" s="36">
        <v>16499</v>
      </c>
      <c r="B44" s="35" t="s">
        <v>15</v>
      </c>
      <c r="C44" s="35" t="s">
        <v>71</v>
      </c>
      <c r="D44" s="38">
        <v>1</v>
      </c>
      <c r="E44" s="38">
        <v>8</v>
      </c>
      <c r="F44" s="55" t="s">
        <v>424</v>
      </c>
    </row>
    <row r="45" spans="1:7" x14ac:dyDescent="0.25">
      <c r="A45" s="36">
        <v>12479</v>
      </c>
      <c r="B45" s="35" t="s">
        <v>13</v>
      </c>
      <c r="C45" s="35" t="s">
        <v>72</v>
      </c>
      <c r="D45" s="38">
        <v>2</v>
      </c>
      <c r="E45" s="38">
        <v>8</v>
      </c>
      <c r="F45" s="55" t="s">
        <v>424</v>
      </c>
    </row>
    <row r="46" spans="1:7" x14ac:dyDescent="0.25">
      <c r="A46" s="36">
        <v>12480</v>
      </c>
      <c r="B46" s="35" t="s">
        <v>13</v>
      </c>
      <c r="C46" s="35" t="s">
        <v>73</v>
      </c>
      <c r="D46" s="38">
        <v>3</v>
      </c>
      <c r="E46" s="38">
        <v>8</v>
      </c>
      <c r="F46" s="55" t="s">
        <v>424</v>
      </c>
    </row>
    <row r="47" spans="1:7" x14ac:dyDescent="0.25">
      <c r="A47" s="36">
        <v>16398</v>
      </c>
      <c r="B47" s="35" t="s">
        <v>13</v>
      </c>
      <c r="C47" s="35" t="s">
        <v>75</v>
      </c>
      <c r="D47" s="38">
        <v>1</v>
      </c>
      <c r="E47" s="38">
        <v>31</v>
      </c>
      <c r="F47" s="55" t="s">
        <v>426</v>
      </c>
    </row>
    <row r="48" spans="1:7" x14ac:dyDescent="0.25">
      <c r="A48" s="36">
        <v>14020</v>
      </c>
      <c r="B48" s="35" t="s">
        <v>15</v>
      </c>
      <c r="C48" s="35" t="s">
        <v>76</v>
      </c>
      <c r="D48" s="38">
        <v>1</v>
      </c>
      <c r="E48" s="38">
        <v>31</v>
      </c>
      <c r="F48" s="55" t="s">
        <v>426</v>
      </c>
    </row>
    <row r="49" spans="1:7" x14ac:dyDescent="0.25">
      <c r="A49" s="36">
        <v>12528</v>
      </c>
      <c r="B49" s="35" t="s">
        <v>13</v>
      </c>
      <c r="C49" s="35" t="s">
        <v>78</v>
      </c>
      <c r="D49" s="38">
        <v>1</v>
      </c>
      <c r="E49" s="38">
        <v>23</v>
      </c>
      <c r="F49" s="55" t="s">
        <v>428</v>
      </c>
    </row>
    <row r="50" spans="1:7" x14ac:dyDescent="0.25">
      <c r="A50" s="36">
        <v>18374</v>
      </c>
      <c r="B50" s="35" t="s">
        <v>15</v>
      </c>
      <c r="C50" s="35" t="s">
        <v>79</v>
      </c>
      <c r="D50" s="38">
        <v>1</v>
      </c>
      <c r="E50" s="38">
        <v>23</v>
      </c>
      <c r="F50" s="55" t="s">
        <v>428</v>
      </c>
    </row>
    <row r="51" spans="1:7" x14ac:dyDescent="0.25">
      <c r="A51" s="36">
        <v>12468</v>
      </c>
      <c r="B51" s="35" t="s">
        <v>13</v>
      </c>
      <c r="C51" s="35" t="s">
        <v>81</v>
      </c>
      <c r="D51" s="38">
        <v>1</v>
      </c>
      <c r="E51" s="38">
        <v>5</v>
      </c>
      <c r="F51" s="55" t="s">
        <v>389</v>
      </c>
    </row>
    <row r="52" spans="1:7" x14ac:dyDescent="0.25">
      <c r="A52" s="36">
        <v>14021</v>
      </c>
      <c r="B52" s="35" t="s">
        <v>15</v>
      </c>
      <c r="C52" s="35" t="s">
        <v>82</v>
      </c>
      <c r="D52" s="38">
        <v>1</v>
      </c>
      <c r="E52" s="38">
        <v>5</v>
      </c>
      <c r="F52" s="55" t="s">
        <v>389</v>
      </c>
    </row>
    <row r="53" spans="1:7" x14ac:dyDescent="0.25">
      <c r="A53" s="36">
        <v>12952</v>
      </c>
      <c r="B53" s="35" t="s">
        <v>13</v>
      </c>
      <c r="C53" s="35" t="s">
        <v>83</v>
      </c>
      <c r="D53" s="38">
        <v>2</v>
      </c>
      <c r="E53" s="38">
        <v>5</v>
      </c>
      <c r="F53" s="55" t="s">
        <v>389</v>
      </c>
    </row>
    <row r="54" spans="1:7" x14ac:dyDescent="0.25">
      <c r="A54" s="36">
        <v>14022</v>
      </c>
      <c r="B54" s="35" t="s">
        <v>15</v>
      </c>
      <c r="C54" s="35" t="s">
        <v>84</v>
      </c>
      <c r="D54" s="38">
        <v>2</v>
      </c>
      <c r="E54" s="38">
        <v>5</v>
      </c>
      <c r="F54" s="55" t="s">
        <v>389</v>
      </c>
    </row>
    <row r="55" spans="1:7" x14ac:dyDescent="0.25">
      <c r="A55" s="36">
        <v>85142</v>
      </c>
      <c r="B55" s="35" t="s">
        <v>15</v>
      </c>
      <c r="C55" s="35" t="s">
        <v>85</v>
      </c>
      <c r="D55" s="38">
        <v>3</v>
      </c>
      <c r="E55" s="38">
        <v>5</v>
      </c>
      <c r="F55" s="55" t="s">
        <v>389</v>
      </c>
    </row>
    <row r="56" spans="1:7" x14ac:dyDescent="0.25">
      <c r="A56" s="36">
        <v>12954</v>
      </c>
      <c r="B56" s="35" t="s">
        <v>13</v>
      </c>
      <c r="C56" s="35" t="s">
        <v>86</v>
      </c>
      <c r="D56" s="38">
        <v>4</v>
      </c>
      <c r="E56" s="38">
        <v>5</v>
      </c>
      <c r="F56" s="55" t="s">
        <v>389</v>
      </c>
    </row>
    <row r="57" spans="1:7" x14ac:dyDescent="0.25">
      <c r="A57" s="36">
        <v>14057</v>
      </c>
      <c r="B57" s="35" t="s">
        <v>13</v>
      </c>
      <c r="C57" s="35" t="s">
        <v>87</v>
      </c>
      <c r="D57" s="38">
        <v>5</v>
      </c>
      <c r="E57" s="38">
        <v>5</v>
      </c>
      <c r="F57" s="55" t="s">
        <v>389</v>
      </c>
    </row>
    <row r="58" spans="1:7" x14ac:dyDescent="0.25">
      <c r="A58" s="36">
        <v>12955</v>
      </c>
      <c r="B58" s="35" t="s">
        <v>13</v>
      </c>
      <c r="C58" s="35" t="s">
        <v>88</v>
      </c>
      <c r="D58" s="38">
        <v>6</v>
      </c>
      <c r="E58" s="38">
        <v>5</v>
      </c>
      <c r="F58" s="55" t="s">
        <v>389</v>
      </c>
    </row>
    <row r="59" spans="1:7" x14ac:dyDescent="0.25">
      <c r="A59" s="36">
        <v>12957</v>
      </c>
      <c r="B59" s="35" t="s">
        <v>13</v>
      </c>
      <c r="C59" s="35" t="s">
        <v>89</v>
      </c>
      <c r="D59" s="38">
        <v>8</v>
      </c>
      <c r="E59" s="38">
        <v>5</v>
      </c>
      <c r="F59" s="55" t="s">
        <v>389</v>
      </c>
    </row>
    <row r="60" spans="1:7" x14ac:dyDescent="0.25">
      <c r="A60" s="36">
        <v>13867</v>
      </c>
      <c r="B60" s="35" t="s">
        <v>13</v>
      </c>
      <c r="C60" s="35" t="s">
        <v>90</v>
      </c>
      <c r="D60" s="38">
        <v>9</v>
      </c>
      <c r="E60" s="38">
        <v>5</v>
      </c>
      <c r="F60" s="55" t="s">
        <v>389</v>
      </c>
    </row>
    <row r="61" spans="1:7" x14ac:dyDescent="0.25">
      <c r="A61" s="36">
        <v>52458</v>
      </c>
      <c r="B61" s="35" t="s">
        <v>13</v>
      </c>
      <c r="C61" s="35" t="s">
        <v>350</v>
      </c>
      <c r="D61" s="38" t="s">
        <v>397</v>
      </c>
      <c r="E61" s="38">
        <v>5</v>
      </c>
      <c r="F61" s="55" t="s">
        <v>389</v>
      </c>
    </row>
    <row r="62" spans="1:7" x14ac:dyDescent="0.25">
      <c r="A62" s="36">
        <v>16315</v>
      </c>
      <c r="B62" s="35" t="s">
        <v>380</v>
      </c>
      <c r="C62" s="35" t="s">
        <v>92</v>
      </c>
      <c r="D62" s="38">
        <v>1</v>
      </c>
      <c r="E62" s="38">
        <v>35</v>
      </c>
      <c r="F62" s="55" t="s">
        <v>431</v>
      </c>
      <c r="G62" s="79"/>
    </row>
    <row r="63" spans="1:7" x14ac:dyDescent="0.25">
      <c r="A63" s="36">
        <v>16399</v>
      </c>
      <c r="B63" s="35" t="s">
        <v>380</v>
      </c>
      <c r="C63" s="35" t="s">
        <v>520</v>
      </c>
      <c r="D63" s="38">
        <v>1</v>
      </c>
      <c r="E63" s="38">
        <v>36</v>
      </c>
      <c r="F63" s="55" t="s">
        <v>433</v>
      </c>
      <c r="G63" s="79"/>
    </row>
    <row r="64" spans="1:7" x14ac:dyDescent="0.25">
      <c r="A64" s="36">
        <v>12498</v>
      </c>
      <c r="B64" s="35" t="s">
        <v>13</v>
      </c>
      <c r="C64" s="35" t="s">
        <v>95</v>
      </c>
      <c r="D64" s="38">
        <v>1</v>
      </c>
      <c r="E64" s="38">
        <v>13</v>
      </c>
      <c r="F64" s="55" t="s">
        <v>435</v>
      </c>
    </row>
    <row r="65" spans="1:7" x14ac:dyDescent="0.25">
      <c r="A65" s="36">
        <v>14027</v>
      </c>
      <c r="B65" s="35" t="s">
        <v>15</v>
      </c>
      <c r="C65" s="35" t="s">
        <v>96</v>
      </c>
      <c r="D65" s="38">
        <v>1</v>
      </c>
      <c r="E65" s="38">
        <v>13</v>
      </c>
      <c r="F65" s="55" t="s">
        <v>435</v>
      </c>
    </row>
    <row r="66" spans="1:7" x14ac:dyDescent="0.25">
      <c r="A66" s="36">
        <v>12499</v>
      </c>
      <c r="B66" s="35" t="s">
        <v>13</v>
      </c>
      <c r="C66" s="35" t="s">
        <v>97</v>
      </c>
      <c r="D66" s="38">
        <v>2</v>
      </c>
      <c r="E66" s="38">
        <v>13</v>
      </c>
      <c r="F66" s="55" t="s">
        <v>435</v>
      </c>
    </row>
    <row r="67" spans="1:7" x14ac:dyDescent="0.25">
      <c r="A67" s="36">
        <v>12500</v>
      </c>
      <c r="B67" s="35" t="s">
        <v>13</v>
      </c>
      <c r="C67" s="35" t="s">
        <v>98</v>
      </c>
      <c r="D67" s="38">
        <v>3</v>
      </c>
      <c r="E67" s="38">
        <v>13</v>
      </c>
      <c r="F67" s="55" t="s">
        <v>435</v>
      </c>
    </row>
    <row r="68" spans="1:7" x14ac:dyDescent="0.25">
      <c r="A68" s="36">
        <v>12513</v>
      </c>
      <c r="B68" s="35" t="s">
        <v>380</v>
      </c>
      <c r="C68" s="35" t="s">
        <v>100</v>
      </c>
      <c r="D68" s="38">
        <v>1</v>
      </c>
      <c r="E68" s="38">
        <v>18</v>
      </c>
      <c r="F68" s="55" t="s">
        <v>392</v>
      </c>
      <c r="G68" s="79"/>
    </row>
    <row r="69" spans="1:7" x14ac:dyDescent="0.25">
      <c r="A69" s="36">
        <v>12515</v>
      </c>
      <c r="B69" s="35" t="s">
        <v>13</v>
      </c>
      <c r="C69" s="35" t="s">
        <v>103</v>
      </c>
      <c r="D69" s="38">
        <v>1</v>
      </c>
      <c r="E69" s="38">
        <v>19</v>
      </c>
      <c r="F69" s="55" t="s">
        <v>438</v>
      </c>
    </row>
    <row r="70" spans="1:7" x14ac:dyDescent="0.25">
      <c r="A70" s="36">
        <v>17960</v>
      </c>
      <c r="B70" s="35" t="s">
        <v>15</v>
      </c>
      <c r="C70" s="35" t="s">
        <v>104</v>
      </c>
      <c r="D70" s="38">
        <v>1</v>
      </c>
      <c r="E70" s="38">
        <v>19</v>
      </c>
      <c r="F70" s="55" t="s">
        <v>438</v>
      </c>
    </row>
    <row r="71" spans="1:7" x14ac:dyDescent="0.25">
      <c r="A71" s="36">
        <v>12516</v>
      </c>
      <c r="B71" s="35" t="s">
        <v>13</v>
      </c>
      <c r="C71" s="35" t="s">
        <v>105</v>
      </c>
      <c r="D71" s="38">
        <v>2</v>
      </c>
      <c r="E71" s="38">
        <v>19</v>
      </c>
      <c r="F71" s="55" t="s">
        <v>438</v>
      </c>
    </row>
    <row r="72" spans="1:7" x14ac:dyDescent="0.25">
      <c r="A72" s="36">
        <v>17888</v>
      </c>
      <c r="B72" s="35" t="s">
        <v>15</v>
      </c>
      <c r="C72" s="35" t="s">
        <v>106</v>
      </c>
      <c r="D72" s="38">
        <v>2</v>
      </c>
      <c r="E72" s="38">
        <v>19</v>
      </c>
      <c r="F72" s="55" t="s">
        <v>438</v>
      </c>
    </row>
    <row r="73" spans="1:7" x14ac:dyDescent="0.25">
      <c r="A73" s="36">
        <v>14012</v>
      </c>
      <c r="B73" s="35" t="s">
        <v>13</v>
      </c>
      <c r="C73" s="35" t="s">
        <v>107</v>
      </c>
      <c r="D73" s="38">
        <v>3</v>
      </c>
      <c r="E73" s="38">
        <v>19</v>
      </c>
      <c r="F73" s="55" t="s">
        <v>438</v>
      </c>
    </row>
    <row r="74" spans="1:7" x14ac:dyDescent="0.25">
      <c r="A74" s="36">
        <v>12517</v>
      </c>
      <c r="B74" s="35" t="s">
        <v>13</v>
      </c>
      <c r="C74" s="35" t="s">
        <v>108</v>
      </c>
      <c r="D74" s="38">
        <v>4</v>
      </c>
      <c r="E74" s="38">
        <v>19</v>
      </c>
      <c r="F74" s="55" t="s">
        <v>438</v>
      </c>
    </row>
    <row r="75" spans="1:7" x14ac:dyDescent="0.25">
      <c r="A75" s="36">
        <v>12518</v>
      </c>
      <c r="B75" s="35" t="s">
        <v>13</v>
      </c>
      <c r="C75" s="35" t="s">
        <v>109</v>
      </c>
      <c r="D75" s="38">
        <v>5</v>
      </c>
      <c r="E75" s="38">
        <v>19</v>
      </c>
      <c r="F75" s="55" t="s">
        <v>438</v>
      </c>
    </row>
    <row r="76" spans="1:7" x14ac:dyDescent="0.25">
      <c r="A76" s="36">
        <v>12519</v>
      </c>
      <c r="B76" s="35" t="s">
        <v>13</v>
      </c>
      <c r="C76" s="35" t="s">
        <v>110</v>
      </c>
      <c r="D76" s="38">
        <v>6</v>
      </c>
      <c r="E76" s="38">
        <v>19</v>
      </c>
      <c r="F76" s="55" t="s">
        <v>438</v>
      </c>
    </row>
    <row r="77" spans="1:7" x14ac:dyDescent="0.25">
      <c r="A77" s="36">
        <v>52468</v>
      </c>
      <c r="B77" s="35" t="s">
        <v>13</v>
      </c>
      <c r="C77" s="35" t="s">
        <v>366</v>
      </c>
      <c r="D77" s="38" t="s">
        <v>397</v>
      </c>
      <c r="E77" s="38">
        <v>19</v>
      </c>
      <c r="F77" s="55" t="s">
        <v>438</v>
      </c>
    </row>
    <row r="78" spans="1:7" x14ac:dyDescent="0.25">
      <c r="A78" s="36">
        <v>13850</v>
      </c>
      <c r="B78" s="35" t="s">
        <v>380</v>
      </c>
      <c r="C78" s="35" t="s">
        <v>112</v>
      </c>
      <c r="D78" s="38">
        <v>1</v>
      </c>
      <c r="E78" s="38">
        <v>39</v>
      </c>
      <c r="F78" s="55" t="s">
        <v>393</v>
      </c>
      <c r="G78" s="79"/>
    </row>
    <row r="79" spans="1:7" x14ac:dyDescent="0.25">
      <c r="A79" s="36">
        <v>12530</v>
      </c>
      <c r="B79" s="35" t="s">
        <v>380</v>
      </c>
      <c r="C79" s="35" t="s">
        <v>115</v>
      </c>
      <c r="D79" s="38">
        <v>1</v>
      </c>
      <c r="E79" s="38">
        <v>24</v>
      </c>
      <c r="F79" s="55" t="s">
        <v>441</v>
      </c>
      <c r="G79" s="79"/>
    </row>
    <row r="80" spans="1:7" x14ac:dyDescent="0.25">
      <c r="A80" s="36">
        <v>12512</v>
      </c>
      <c r="B80" s="35" t="s">
        <v>380</v>
      </c>
      <c r="C80" s="35" t="s">
        <v>117</v>
      </c>
      <c r="D80" s="38">
        <v>1</v>
      </c>
      <c r="E80" s="38">
        <v>17</v>
      </c>
      <c r="F80" s="55" t="s">
        <v>443</v>
      </c>
      <c r="G80" s="79"/>
    </row>
    <row r="81" spans="1:7" x14ac:dyDescent="0.25">
      <c r="A81" s="36">
        <v>14117</v>
      </c>
      <c r="B81" s="35" t="s">
        <v>13</v>
      </c>
      <c r="C81" s="35" t="s">
        <v>119</v>
      </c>
      <c r="D81" s="38">
        <v>1</v>
      </c>
      <c r="E81" s="38">
        <v>28</v>
      </c>
      <c r="F81" s="55" t="s">
        <v>445</v>
      </c>
    </row>
    <row r="82" spans="1:7" x14ac:dyDescent="0.25">
      <c r="A82" s="36">
        <v>13983</v>
      </c>
      <c r="B82" s="35" t="s">
        <v>13</v>
      </c>
      <c r="C82" s="35" t="s">
        <v>120</v>
      </c>
      <c r="D82" s="38">
        <v>2</v>
      </c>
      <c r="E82" s="38">
        <v>28</v>
      </c>
      <c r="F82" s="55" t="s">
        <v>445</v>
      </c>
    </row>
    <row r="83" spans="1:7" x14ac:dyDescent="0.25">
      <c r="A83" s="36">
        <v>13984</v>
      </c>
      <c r="B83" s="35" t="s">
        <v>15</v>
      </c>
      <c r="C83" s="35" t="s">
        <v>121</v>
      </c>
      <c r="D83" s="38">
        <v>2</v>
      </c>
      <c r="E83" s="38">
        <v>28</v>
      </c>
      <c r="F83" s="55" t="s">
        <v>445</v>
      </c>
    </row>
    <row r="84" spans="1:7" x14ac:dyDescent="0.25">
      <c r="A84" s="36">
        <v>16419</v>
      </c>
      <c r="B84" s="35" t="s">
        <v>13</v>
      </c>
      <c r="C84" s="35" t="s">
        <v>123</v>
      </c>
      <c r="D84" s="38">
        <v>1</v>
      </c>
      <c r="E84" s="38">
        <v>43</v>
      </c>
      <c r="F84" s="55" t="s">
        <v>447</v>
      </c>
    </row>
    <row r="85" spans="1:7" x14ac:dyDescent="0.25">
      <c r="A85" s="36">
        <v>18216</v>
      </c>
      <c r="B85" s="35" t="s">
        <v>380</v>
      </c>
      <c r="C85" s="35" t="s">
        <v>518</v>
      </c>
      <c r="D85" s="38">
        <v>2</v>
      </c>
      <c r="E85" s="38">
        <v>43</v>
      </c>
      <c r="F85" s="55" t="s">
        <v>447</v>
      </c>
      <c r="G85" s="79"/>
    </row>
    <row r="86" spans="1:7" x14ac:dyDescent="0.25">
      <c r="A86" s="36">
        <v>14135</v>
      </c>
      <c r="B86" s="35" t="s">
        <v>380</v>
      </c>
      <c r="C86" s="35" t="s">
        <v>125</v>
      </c>
      <c r="D86" s="38">
        <v>1</v>
      </c>
      <c r="E86" s="38">
        <v>42</v>
      </c>
      <c r="F86" s="55" t="s">
        <v>449</v>
      </c>
      <c r="G86" s="79"/>
    </row>
    <row r="87" spans="1:7" x14ac:dyDescent="0.25">
      <c r="A87" s="36">
        <v>12490</v>
      </c>
      <c r="B87" s="35" t="s">
        <v>380</v>
      </c>
      <c r="C87" s="35" t="s">
        <v>127</v>
      </c>
      <c r="D87" s="38">
        <v>1</v>
      </c>
      <c r="E87" s="38">
        <v>11</v>
      </c>
      <c r="F87" s="55" t="s">
        <v>451</v>
      </c>
      <c r="G87" s="79"/>
    </row>
    <row r="88" spans="1:7" x14ac:dyDescent="0.25">
      <c r="A88" s="36">
        <v>12491</v>
      </c>
      <c r="B88" s="35" t="s">
        <v>380</v>
      </c>
      <c r="C88" s="35" t="s">
        <v>128</v>
      </c>
      <c r="D88" s="38">
        <v>2</v>
      </c>
      <c r="E88" s="38">
        <v>11</v>
      </c>
      <c r="F88" s="55" t="s">
        <v>451</v>
      </c>
      <c r="G88" s="79"/>
    </row>
    <row r="89" spans="1:7" x14ac:dyDescent="0.25">
      <c r="A89" s="36">
        <v>12492</v>
      </c>
      <c r="B89" s="35" t="s">
        <v>380</v>
      </c>
      <c r="C89" s="35" t="s">
        <v>129</v>
      </c>
      <c r="D89" s="38">
        <v>3</v>
      </c>
      <c r="E89" s="38">
        <v>11</v>
      </c>
      <c r="F89" s="55" t="s">
        <v>451</v>
      </c>
      <c r="G89" s="79"/>
    </row>
    <row r="90" spans="1:7" x14ac:dyDescent="0.25">
      <c r="A90" s="36">
        <v>13848</v>
      </c>
      <c r="B90" s="35" t="s">
        <v>13</v>
      </c>
      <c r="C90" s="35" t="s">
        <v>131</v>
      </c>
      <c r="D90" s="38">
        <v>1</v>
      </c>
      <c r="E90" s="38">
        <v>40</v>
      </c>
      <c r="F90" s="55" t="s">
        <v>453</v>
      </c>
    </row>
    <row r="91" spans="1:7" x14ac:dyDescent="0.25">
      <c r="A91" s="36">
        <v>18248</v>
      </c>
      <c r="B91" s="35" t="s">
        <v>15</v>
      </c>
      <c r="C91" s="35" t="s">
        <v>132</v>
      </c>
      <c r="D91" s="38">
        <v>1</v>
      </c>
      <c r="E91" s="38">
        <v>40</v>
      </c>
      <c r="F91" s="55" t="s">
        <v>453</v>
      </c>
    </row>
    <row r="92" spans="1:7" x14ac:dyDescent="0.25">
      <c r="A92" s="36">
        <v>13905</v>
      </c>
      <c r="B92" s="35" t="s">
        <v>13</v>
      </c>
      <c r="C92" s="35" t="s">
        <v>134</v>
      </c>
      <c r="D92" s="38">
        <v>1</v>
      </c>
      <c r="E92" s="38">
        <v>33</v>
      </c>
      <c r="F92" s="55" t="s">
        <v>455</v>
      </c>
    </row>
    <row r="93" spans="1:7" x14ac:dyDescent="0.25">
      <c r="A93" s="36">
        <v>14030</v>
      </c>
      <c r="B93" s="35" t="s">
        <v>13</v>
      </c>
      <c r="C93" s="35" t="s">
        <v>135</v>
      </c>
      <c r="D93" s="38">
        <v>2</v>
      </c>
      <c r="E93" s="38">
        <v>33</v>
      </c>
      <c r="F93" s="55" t="s">
        <v>455</v>
      </c>
    </row>
    <row r="94" spans="1:7" x14ac:dyDescent="0.25">
      <c r="A94" s="36">
        <v>14031</v>
      </c>
      <c r="B94" s="35" t="s">
        <v>15</v>
      </c>
      <c r="C94" s="35" t="s">
        <v>136</v>
      </c>
      <c r="D94" s="38">
        <v>2</v>
      </c>
      <c r="E94" s="38">
        <v>33</v>
      </c>
      <c r="F94" s="55" t="s">
        <v>559</v>
      </c>
    </row>
    <row r="95" spans="1:7" x14ac:dyDescent="0.25">
      <c r="A95" s="36">
        <v>13843</v>
      </c>
      <c r="B95" s="35" t="s">
        <v>13</v>
      </c>
      <c r="C95" s="35" t="s">
        <v>138</v>
      </c>
      <c r="D95" s="38">
        <v>1</v>
      </c>
      <c r="E95" s="38">
        <v>30</v>
      </c>
      <c r="F95" s="55" t="s">
        <v>457</v>
      </c>
    </row>
    <row r="96" spans="1:7" x14ac:dyDescent="0.25">
      <c r="A96" s="36">
        <v>14032</v>
      </c>
      <c r="B96" s="35" t="s">
        <v>15</v>
      </c>
      <c r="C96" s="35" t="s">
        <v>139</v>
      </c>
      <c r="D96" s="38">
        <v>1</v>
      </c>
      <c r="E96" s="38">
        <v>30</v>
      </c>
      <c r="F96" s="55" t="s">
        <v>457</v>
      </c>
    </row>
    <row r="97" spans="1:7" x14ac:dyDescent="0.25">
      <c r="A97" s="36">
        <v>13844</v>
      </c>
      <c r="B97" s="35" t="s">
        <v>13</v>
      </c>
      <c r="C97" s="35" t="s">
        <v>140</v>
      </c>
      <c r="D97" s="38">
        <v>2</v>
      </c>
      <c r="E97" s="38">
        <v>30</v>
      </c>
      <c r="F97" s="55" t="s">
        <v>457</v>
      </c>
    </row>
    <row r="98" spans="1:7" x14ac:dyDescent="0.25">
      <c r="A98" s="36">
        <v>14033</v>
      </c>
      <c r="B98" s="35" t="s">
        <v>15</v>
      </c>
      <c r="C98" s="35" t="s">
        <v>141</v>
      </c>
      <c r="D98" s="38">
        <v>2</v>
      </c>
      <c r="E98" s="38">
        <v>30</v>
      </c>
      <c r="F98" s="55" t="s">
        <v>457</v>
      </c>
    </row>
    <row r="99" spans="1:7" x14ac:dyDescent="0.25">
      <c r="A99" s="36">
        <v>12532</v>
      </c>
      <c r="B99" s="35" t="s">
        <v>13</v>
      </c>
      <c r="C99" s="35" t="s">
        <v>143</v>
      </c>
      <c r="D99" s="38">
        <v>1</v>
      </c>
      <c r="E99" s="38">
        <v>25</v>
      </c>
      <c r="F99" s="55" t="s">
        <v>459</v>
      </c>
    </row>
    <row r="100" spans="1:7" x14ac:dyDescent="0.25">
      <c r="A100" s="36">
        <v>14313</v>
      </c>
      <c r="B100" s="35" t="s">
        <v>15</v>
      </c>
      <c r="C100" s="35" t="s">
        <v>144</v>
      </c>
      <c r="D100" s="38">
        <v>1</v>
      </c>
      <c r="E100" s="38">
        <v>25</v>
      </c>
      <c r="F100" s="55" t="s">
        <v>459</v>
      </c>
    </row>
    <row r="101" spans="1:7" x14ac:dyDescent="0.25">
      <c r="A101" s="36">
        <v>12482</v>
      </c>
      <c r="B101" s="35" t="s">
        <v>13</v>
      </c>
      <c r="C101" s="35" t="s">
        <v>146</v>
      </c>
      <c r="D101" s="38">
        <v>1</v>
      </c>
      <c r="E101" s="38">
        <v>9</v>
      </c>
      <c r="F101" s="55" t="s">
        <v>388</v>
      </c>
    </row>
    <row r="102" spans="1:7" x14ac:dyDescent="0.25">
      <c r="A102" s="36">
        <v>16498</v>
      </c>
      <c r="B102" s="35" t="s">
        <v>15</v>
      </c>
      <c r="C102" s="35" t="s">
        <v>147</v>
      </c>
      <c r="D102" s="38">
        <v>1</v>
      </c>
      <c r="E102" s="38">
        <v>9</v>
      </c>
      <c r="F102" s="55" t="s">
        <v>388</v>
      </c>
    </row>
    <row r="103" spans="1:7" x14ac:dyDescent="0.25">
      <c r="A103" s="36">
        <v>12483</v>
      </c>
      <c r="B103" s="35" t="s">
        <v>13</v>
      </c>
      <c r="C103" s="35" t="s">
        <v>148</v>
      </c>
      <c r="D103" s="38">
        <v>2</v>
      </c>
      <c r="E103" s="38">
        <v>9</v>
      </c>
      <c r="F103" s="55" t="s">
        <v>388</v>
      </c>
    </row>
    <row r="104" spans="1:7" x14ac:dyDescent="0.25">
      <c r="A104" s="36">
        <v>13846</v>
      </c>
      <c r="B104" s="35" t="s">
        <v>13</v>
      </c>
      <c r="C104" s="35" t="s">
        <v>150</v>
      </c>
      <c r="D104" s="38">
        <v>4</v>
      </c>
      <c r="E104" s="38">
        <v>9</v>
      </c>
      <c r="F104" s="55" t="s">
        <v>388</v>
      </c>
    </row>
    <row r="105" spans="1:7" x14ac:dyDescent="0.25">
      <c r="A105" s="36">
        <v>12494</v>
      </c>
      <c r="B105" s="35" t="s">
        <v>13</v>
      </c>
      <c r="C105" s="35" t="s">
        <v>152</v>
      </c>
      <c r="D105" s="38">
        <v>1</v>
      </c>
      <c r="E105" s="38">
        <v>12</v>
      </c>
      <c r="F105" s="55" t="s">
        <v>462</v>
      </c>
    </row>
    <row r="106" spans="1:7" x14ac:dyDescent="0.25">
      <c r="A106" s="36">
        <v>16588</v>
      </c>
      <c r="B106" s="35" t="s">
        <v>15</v>
      </c>
      <c r="C106" s="35" t="s">
        <v>153</v>
      </c>
      <c r="D106" s="38">
        <v>1</v>
      </c>
      <c r="E106" s="38">
        <v>12</v>
      </c>
      <c r="F106" s="55" t="s">
        <v>462</v>
      </c>
    </row>
    <row r="107" spans="1:7" x14ac:dyDescent="0.25">
      <c r="A107" s="36">
        <v>12495</v>
      </c>
      <c r="B107" s="35" t="s">
        <v>13</v>
      </c>
      <c r="C107" s="35" t="s">
        <v>154</v>
      </c>
      <c r="D107" s="38">
        <v>2</v>
      </c>
      <c r="E107" s="38">
        <v>12</v>
      </c>
      <c r="F107" s="55" t="s">
        <v>462</v>
      </c>
    </row>
    <row r="108" spans="1:7" x14ac:dyDescent="0.25">
      <c r="A108" s="36">
        <v>83988</v>
      </c>
      <c r="B108" s="35" t="s">
        <v>15</v>
      </c>
      <c r="C108" s="35" t="s">
        <v>155</v>
      </c>
      <c r="D108" s="38">
        <v>2</v>
      </c>
      <c r="E108" s="38">
        <v>12</v>
      </c>
      <c r="F108" s="55" t="s">
        <v>462</v>
      </c>
    </row>
    <row r="109" spans="1:7" x14ac:dyDescent="0.25">
      <c r="A109" s="36">
        <v>12496</v>
      </c>
      <c r="B109" s="35" t="s">
        <v>13</v>
      </c>
      <c r="C109" s="35" t="s">
        <v>156</v>
      </c>
      <c r="D109" s="38">
        <v>3</v>
      </c>
      <c r="E109" s="38">
        <v>12</v>
      </c>
      <c r="F109" s="55" t="s">
        <v>462</v>
      </c>
    </row>
    <row r="110" spans="1:7" x14ac:dyDescent="0.25">
      <c r="A110" s="36">
        <v>16884</v>
      </c>
      <c r="B110" s="35" t="s">
        <v>380</v>
      </c>
      <c r="C110" s="35" t="s">
        <v>158</v>
      </c>
      <c r="D110" s="38">
        <v>1</v>
      </c>
      <c r="E110" s="38">
        <v>29</v>
      </c>
      <c r="F110" s="55" t="s">
        <v>464</v>
      </c>
      <c r="G110" s="79"/>
    </row>
    <row r="111" spans="1:7" x14ac:dyDescent="0.25">
      <c r="A111" s="36">
        <v>12453</v>
      </c>
      <c r="B111" s="35" t="s">
        <v>13</v>
      </c>
      <c r="C111" s="35" t="s">
        <v>160</v>
      </c>
      <c r="D111" s="38">
        <v>1</v>
      </c>
      <c r="E111" s="38">
        <v>2</v>
      </c>
      <c r="F111" s="55" t="s">
        <v>390</v>
      </c>
    </row>
    <row r="112" spans="1:7" x14ac:dyDescent="0.25">
      <c r="A112" s="36">
        <v>13985</v>
      </c>
      <c r="B112" s="35" t="s">
        <v>15</v>
      </c>
      <c r="C112" s="35" t="s">
        <v>161</v>
      </c>
      <c r="D112" s="38">
        <v>1</v>
      </c>
      <c r="E112" s="38">
        <v>2</v>
      </c>
      <c r="F112" s="55" t="s">
        <v>390</v>
      </c>
    </row>
    <row r="113" spans="1:6" x14ac:dyDescent="0.25">
      <c r="A113" s="36">
        <v>12454</v>
      </c>
      <c r="B113" s="35" t="s">
        <v>13</v>
      </c>
      <c r="C113" s="35" t="s">
        <v>162</v>
      </c>
      <c r="D113" s="38">
        <v>2</v>
      </c>
      <c r="E113" s="38">
        <v>2</v>
      </c>
      <c r="F113" s="55" t="s">
        <v>390</v>
      </c>
    </row>
    <row r="114" spans="1:6" x14ac:dyDescent="0.25">
      <c r="A114" s="36">
        <v>13986</v>
      </c>
      <c r="B114" s="35" t="s">
        <v>15</v>
      </c>
      <c r="C114" s="35" t="s">
        <v>163</v>
      </c>
      <c r="D114" s="38">
        <v>2</v>
      </c>
      <c r="E114" s="38">
        <v>2</v>
      </c>
      <c r="F114" s="55" t="s">
        <v>390</v>
      </c>
    </row>
    <row r="115" spans="1:6" x14ac:dyDescent="0.25">
      <c r="A115" s="36">
        <v>87997</v>
      </c>
      <c r="B115" s="35" t="s">
        <v>15</v>
      </c>
      <c r="C115" s="35" t="s">
        <v>513</v>
      </c>
      <c r="D115" s="38">
        <v>3</v>
      </c>
      <c r="E115" s="38">
        <v>2</v>
      </c>
      <c r="F115" s="55" t="s">
        <v>390</v>
      </c>
    </row>
    <row r="116" spans="1:6" x14ac:dyDescent="0.25">
      <c r="A116" s="36">
        <v>12455</v>
      </c>
      <c r="B116" s="35" t="s">
        <v>13</v>
      </c>
      <c r="C116" s="35" t="s">
        <v>164</v>
      </c>
      <c r="D116" s="38">
        <v>4</v>
      </c>
      <c r="E116" s="38">
        <v>2</v>
      </c>
      <c r="F116" s="55" t="s">
        <v>390</v>
      </c>
    </row>
    <row r="117" spans="1:6" x14ac:dyDescent="0.25">
      <c r="A117" s="36">
        <v>12457</v>
      </c>
      <c r="B117" s="35" t="s">
        <v>13</v>
      </c>
      <c r="C117" s="35" t="s">
        <v>166</v>
      </c>
      <c r="D117" s="38">
        <v>6</v>
      </c>
      <c r="E117" s="38">
        <v>2</v>
      </c>
      <c r="F117" s="55" t="s">
        <v>390</v>
      </c>
    </row>
    <row r="118" spans="1:6" x14ac:dyDescent="0.25">
      <c r="A118" s="36">
        <v>12458</v>
      </c>
      <c r="B118" s="35" t="s">
        <v>13</v>
      </c>
      <c r="C118" s="35" t="s">
        <v>167</v>
      </c>
      <c r="D118" s="38">
        <v>7</v>
      </c>
      <c r="E118" s="38">
        <v>2</v>
      </c>
      <c r="F118" s="55" t="s">
        <v>390</v>
      </c>
    </row>
    <row r="119" spans="1:6" x14ac:dyDescent="0.25">
      <c r="A119" s="36">
        <v>14007</v>
      </c>
      <c r="B119" s="35" t="s">
        <v>13</v>
      </c>
      <c r="C119" s="35" t="s">
        <v>168</v>
      </c>
      <c r="D119" s="38">
        <v>9</v>
      </c>
      <c r="E119" s="38">
        <v>2</v>
      </c>
      <c r="F119" s="55" t="s">
        <v>390</v>
      </c>
    </row>
    <row r="120" spans="1:6" x14ac:dyDescent="0.25">
      <c r="A120" s="36">
        <v>12470</v>
      </c>
      <c r="B120" s="35" t="s">
        <v>13</v>
      </c>
      <c r="C120" s="35" t="s">
        <v>170</v>
      </c>
      <c r="D120" s="38">
        <v>1</v>
      </c>
      <c r="E120" s="38">
        <v>6</v>
      </c>
      <c r="F120" s="55" t="s">
        <v>477</v>
      </c>
    </row>
    <row r="121" spans="1:6" x14ac:dyDescent="0.25">
      <c r="A121" s="36">
        <v>14010</v>
      </c>
      <c r="B121" s="35" t="s">
        <v>15</v>
      </c>
      <c r="C121" s="35" t="s">
        <v>171</v>
      </c>
      <c r="D121" s="38">
        <v>1</v>
      </c>
      <c r="E121" s="38">
        <v>6</v>
      </c>
      <c r="F121" s="55" t="s">
        <v>560</v>
      </c>
    </row>
    <row r="122" spans="1:6" x14ac:dyDescent="0.25">
      <c r="A122" s="36">
        <v>12471</v>
      </c>
      <c r="B122" s="35" t="s">
        <v>13</v>
      </c>
      <c r="C122" s="35" t="s">
        <v>172</v>
      </c>
      <c r="D122" s="38">
        <v>2</v>
      </c>
      <c r="E122" s="38">
        <v>6</v>
      </c>
      <c r="F122" s="55" t="s">
        <v>477</v>
      </c>
    </row>
    <row r="123" spans="1:6" x14ac:dyDescent="0.25">
      <c r="A123" s="36">
        <v>12473</v>
      </c>
      <c r="B123" s="35" t="s">
        <v>13</v>
      </c>
      <c r="C123" s="35" t="s">
        <v>173</v>
      </c>
      <c r="D123" s="38">
        <v>4</v>
      </c>
      <c r="E123" s="38">
        <v>6</v>
      </c>
      <c r="F123" s="55" t="s">
        <v>477</v>
      </c>
    </row>
    <row r="124" spans="1:6" x14ac:dyDescent="0.25">
      <c r="A124" s="36">
        <v>14009</v>
      </c>
      <c r="B124" s="35" t="s">
        <v>13</v>
      </c>
      <c r="C124" s="35" t="s">
        <v>174</v>
      </c>
      <c r="D124" s="38">
        <v>5</v>
      </c>
      <c r="E124" s="38">
        <v>6</v>
      </c>
      <c r="F124" s="55" t="s">
        <v>477</v>
      </c>
    </row>
    <row r="125" spans="1:6" x14ac:dyDescent="0.25">
      <c r="A125" s="36">
        <v>12534</v>
      </c>
      <c r="B125" s="35" t="s">
        <v>13</v>
      </c>
      <c r="C125" s="35" t="s">
        <v>176</v>
      </c>
      <c r="D125" s="38">
        <v>1</v>
      </c>
      <c r="E125" s="38">
        <v>26</v>
      </c>
      <c r="F125" s="55" t="s">
        <v>467</v>
      </c>
    </row>
    <row r="126" spans="1:6" x14ac:dyDescent="0.25">
      <c r="A126" s="36">
        <v>14036</v>
      </c>
      <c r="B126" s="35" t="s">
        <v>15</v>
      </c>
      <c r="C126" s="35" t="s">
        <v>177</v>
      </c>
      <c r="D126" s="38">
        <v>1</v>
      </c>
      <c r="E126" s="38">
        <v>26</v>
      </c>
      <c r="F126" s="55" t="s">
        <v>467</v>
      </c>
    </row>
    <row r="127" spans="1:6" x14ac:dyDescent="0.25">
      <c r="A127" s="36">
        <v>12535</v>
      </c>
      <c r="B127" s="35" t="s">
        <v>13</v>
      </c>
      <c r="C127" s="35" t="s">
        <v>178</v>
      </c>
      <c r="D127" s="38">
        <v>2</v>
      </c>
      <c r="E127" s="38">
        <v>26</v>
      </c>
      <c r="F127" s="55" t="s">
        <v>467</v>
      </c>
    </row>
    <row r="128" spans="1:6" x14ac:dyDescent="0.25">
      <c r="A128" s="36">
        <v>12536</v>
      </c>
      <c r="B128" s="35" t="s">
        <v>13</v>
      </c>
      <c r="C128" s="35" t="s">
        <v>179</v>
      </c>
      <c r="D128" s="38">
        <v>3</v>
      </c>
      <c r="E128" s="38">
        <v>26</v>
      </c>
      <c r="F128" s="55" t="s">
        <v>467</v>
      </c>
    </row>
    <row r="129" spans="1:6" x14ac:dyDescent="0.25">
      <c r="A129" s="36">
        <v>12958</v>
      </c>
      <c r="B129" s="35" t="s">
        <v>13</v>
      </c>
      <c r="C129" s="35" t="s">
        <v>181</v>
      </c>
      <c r="D129" s="38">
        <v>1</v>
      </c>
      <c r="E129" s="38">
        <v>4</v>
      </c>
      <c r="F129" s="55" t="s">
        <v>469</v>
      </c>
    </row>
    <row r="130" spans="1:6" x14ac:dyDescent="0.25">
      <c r="A130" s="36">
        <v>14037</v>
      </c>
      <c r="B130" s="35" t="s">
        <v>15</v>
      </c>
      <c r="C130" s="35" t="s">
        <v>182</v>
      </c>
      <c r="D130" s="38">
        <v>1</v>
      </c>
      <c r="E130" s="38">
        <v>4</v>
      </c>
      <c r="F130" s="55" t="s">
        <v>469</v>
      </c>
    </row>
    <row r="131" spans="1:6" x14ac:dyDescent="0.25">
      <c r="A131" s="36">
        <v>12959</v>
      </c>
      <c r="B131" s="35" t="s">
        <v>13</v>
      </c>
      <c r="C131" s="35" t="s">
        <v>183</v>
      </c>
      <c r="D131" s="38">
        <v>2</v>
      </c>
      <c r="E131" s="38">
        <v>4</v>
      </c>
      <c r="F131" s="55" t="s">
        <v>469</v>
      </c>
    </row>
    <row r="132" spans="1:6" x14ac:dyDescent="0.25">
      <c r="A132" s="36">
        <v>12464</v>
      </c>
      <c r="B132" s="35" t="s">
        <v>13</v>
      </c>
      <c r="C132" s="35" t="s">
        <v>184</v>
      </c>
      <c r="D132" s="38">
        <v>3</v>
      </c>
      <c r="E132" s="38">
        <v>4</v>
      </c>
      <c r="F132" s="55" t="s">
        <v>469</v>
      </c>
    </row>
    <row r="133" spans="1:6" x14ac:dyDescent="0.25">
      <c r="A133" s="36">
        <v>12960</v>
      </c>
      <c r="B133" s="35" t="s">
        <v>13</v>
      </c>
      <c r="C133" s="35" t="s">
        <v>185</v>
      </c>
      <c r="D133" s="38">
        <v>4</v>
      </c>
      <c r="E133" s="38">
        <v>4</v>
      </c>
      <c r="F133" s="55" t="s">
        <v>469</v>
      </c>
    </row>
    <row r="134" spans="1:6" x14ac:dyDescent="0.25">
      <c r="A134" s="36">
        <v>12465</v>
      </c>
      <c r="B134" s="35" t="s">
        <v>13</v>
      </c>
      <c r="C134" s="35" t="s">
        <v>186</v>
      </c>
      <c r="D134" s="38">
        <v>5</v>
      </c>
      <c r="E134" s="38">
        <v>4</v>
      </c>
      <c r="F134" s="55" t="s">
        <v>469</v>
      </c>
    </row>
    <row r="135" spans="1:6" x14ac:dyDescent="0.25">
      <c r="A135" s="36">
        <v>12466</v>
      </c>
      <c r="B135" s="35" t="s">
        <v>13</v>
      </c>
      <c r="C135" s="35" t="s">
        <v>187</v>
      </c>
      <c r="D135" s="38">
        <v>6</v>
      </c>
      <c r="E135" s="38">
        <v>4</v>
      </c>
      <c r="F135" s="55" t="s">
        <v>469</v>
      </c>
    </row>
    <row r="136" spans="1:6" x14ac:dyDescent="0.25">
      <c r="A136" s="36">
        <v>14314</v>
      </c>
      <c r="B136" s="35" t="s">
        <v>13</v>
      </c>
      <c r="C136" s="35" t="s">
        <v>188</v>
      </c>
      <c r="D136" s="38">
        <v>7</v>
      </c>
      <c r="E136" s="38">
        <v>4</v>
      </c>
      <c r="F136" s="55" t="s">
        <v>469</v>
      </c>
    </row>
    <row r="137" spans="1:6" x14ac:dyDescent="0.25">
      <c r="A137" s="36">
        <v>12502</v>
      </c>
      <c r="B137" s="35" t="s">
        <v>13</v>
      </c>
      <c r="C137" s="35" t="s">
        <v>190</v>
      </c>
      <c r="D137" s="38">
        <v>1</v>
      </c>
      <c r="E137" s="38">
        <v>14</v>
      </c>
      <c r="F137" s="55" t="s">
        <v>471</v>
      </c>
    </row>
    <row r="138" spans="1:6" x14ac:dyDescent="0.25">
      <c r="A138" s="36">
        <v>17884</v>
      </c>
      <c r="B138" s="35" t="s">
        <v>15</v>
      </c>
      <c r="C138" s="35" t="s">
        <v>191</v>
      </c>
      <c r="D138" s="38">
        <v>1</v>
      </c>
      <c r="E138" s="38">
        <v>14</v>
      </c>
      <c r="F138" s="55" t="s">
        <v>561</v>
      </c>
    </row>
    <row r="139" spans="1:6" x14ac:dyDescent="0.25">
      <c r="A139" s="36">
        <v>12503</v>
      </c>
      <c r="B139" s="35" t="s">
        <v>13</v>
      </c>
      <c r="C139" s="35" t="s">
        <v>192</v>
      </c>
      <c r="D139" s="38">
        <v>2</v>
      </c>
      <c r="E139" s="38">
        <v>14</v>
      </c>
      <c r="F139" s="55" t="s">
        <v>471</v>
      </c>
    </row>
    <row r="140" spans="1:6" x14ac:dyDescent="0.25">
      <c r="A140" s="36">
        <v>83028</v>
      </c>
      <c r="B140" s="35" t="s">
        <v>15</v>
      </c>
      <c r="C140" s="35" t="s">
        <v>193</v>
      </c>
      <c r="D140" s="38">
        <v>2</v>
      </c>
      <c r="E140" s="38">
        <v>14</v>
      </c>
      <c r="F140" s="55" t="s">
        <v>561</v>
      </c>
    </row>
    <row r="141" spans="1:6" x14ac:dyDescent="0.25">
      <c r="A141" s="36">
        <v>12504</v>
      </c>
      <c r="B141" s="35" t="s">
        <v>13</v>
      </c>
      <c r="C141" s="35" t="s">
        <v>194</v>
      </c>
      <c r="D141" s="38">
        <v>3</v>
      </c>
      <c r="E141" s="38">
        <v>14</v>
      </c>
      <c r="F141" s="55" t="s">
        <v>471</v>
      </c>
    </row>
    <row r="142" spans="1:6" x14ac:dyDescent="0.25">
      <c r="A142" s="36">
        <v>12506</v>
      </c>
      <c r="B142" s="35" t="s">
        <v>13</v>
      </c>
      <c r="C142" s="35" t="s">
        <v>196</v>
      </c>
      <c r="D142" s="38">
        <v>1</v>
      </c>
      <c r="E142" s="38">
        <v>15</v>
      </c>
      <c r="F142" s="55" t="s">
        <v>473</v>
      </c>
    </row>
    <row r="143" spans="1:6" x14ac:dyDescent="0.25">
      <c r="A143" s="36">
        <v>14038</v>
      </c>
      <c r="B143" s="35" t="s">
        <v>15</v>
      </c>
      <c r="C143" s="35" t="s">
        <v>197</v>
      </c>
      <c r="D143" s="38">
        <v>1</v>
      </c>
      <c r="E143" s="38">
        <v>15</v>
      </c>
      <c r="F143" s="55" t="s">
        <v>473</v>
      </c>
    </row>
    <row r="144" spans="1:6" x14ac:dyDescent="0.25">
      <c r="A144" s="36">
        <v>12507</v>
      </c>
      <c r="B144" s="35" t="s">
        <v>13</v>
      </c>
      <c r="C144" s="35" t="s">
        <v>198</v>
      </c>
      <c r="D144" s="38">
        <v>2</v>
      </c>
      <c r="E144" s="38">
        <v>15</v>
      </c>
      <c r="F144" s="55" t="s">
        <v>473</v>
      </c>
    </row>
    <row r="145" spans="1:7" x14ac:dyDescent="0.25">
      <c r="A145" s="36">
        <v>12538</v>
      </c>
      <c r="B145" s="35" t="s">
        <v>380</v>
      </c>
      <c r="C145" s="35" t="s">
        <v>200</v>
      </c>
      <c r="D145" s="38">
        <v>1</v>
      </c>
      <c r="E145" s="38">
        <v>27</v>
      </c>
      <c r="F145" s="55" t="s">
        <v>475</v>
      </c>
      <c r="G145" s="79"/>
    </row>
    <row r="146" spans="1:7" x14ac:dyDescent="0.25">
      <c r="A146" s="36">
        <v>12460</v>
      </c>
      <c r="B146" s="35" t="s">
        <v>13</v>
      </c>
      <c r="C146" s="35" t="s">
        <v>202</v>
      </c>
      <c r="D146" s="38">
        <v>1</v>
      </c>
      <c r="E146" s="38">
        <v>3</v>
      </c>
      <c r="F146" s="55" t="s">
        <v>479</v>
      </c>
    </row>
    <row r="147" spans="1:7" x14ac:dyDescent="0.25">
      <c r="A147" s="36">
        <v>16587</v>
      </c>
      <c r="B147" s="35" t="s">
        <v>15</v>
      </c>
      <c r="C147" s="35" t="s">
        <v>203</v>
      </c>
      <c r="D147" s="38">
        <v>1</v>
      </c>
      <c r="E147" s="38">
        <v>3</v>
      </c>
      <c r="F147" s="55" t="s">
        <v>562</v>
      </c>
    </row>
    <row r="148" spans="1:7" x14ac:dyDescent="0.25">
      <c r="A148" s="36">
        <v>12461</v>
      </c>
      <c r="B148" s="35" t="s">
        <v>13</v>
      </c>
      <c r="C148" s="35" t="s">
        <v>204</v>
      </c>
      <c r="D148" s="38">
        <v>2</v>
      </c>
      <c r="E148" s="38">
        <v>3</v>
      </c>
      <c r="F148" s="55" t="s">
        <v>479</v>
      </c>
    </row>
    <row r="149" spans="1:7" x14ac:dyDescent="0.25">
      <c r="A149" s="36">
        <v>12462</v>
      </c>
      <c r="B149" s="35" t="s">
        <v>13</v>
      </c>
      <c r="C149" s="35" t="s">
        <v>205</v>
      </c>
      <c r="D149" s="38">
        <v>3</v>
      </c>
      <c r="E149" s="38">
        <v>3</v>
      </c>
      <c r="F149" s="55" t="s">
        <v>479</v>
      </c>
    </row>
    <row r="150" spans="1:7" x14ac:dyDescent="0.25">
      <c r="A150" s="36">
        <v>14008</v>
      </c>
      <c r="B150" s="35" t="s">
        <v>13</v>
      </c>
      <c r="C150" s="35" t="s">
        <v>206</v>
      </c>
      <c r="D150" s="38">
        <v>4</v>
      </c>
      <c r="E150" s="38">
        <v>3</v>
      </c>
      <c r="F150" s="55" t="s">
        <v>479</v>
      </c>
    </row>
    <row r="151" spans="1:7" x14ac:dyDescent="0.25">
      <c r="A151" s="36">
        <v>12927</v>
      </c>
      <c r="B151" s="35" t="s">
        <v>13</v>
      </c>
      <c r="C151" s="35" t="s">
        <v>208</v>
      </c>
      <c r="D151" s="38">
        <v>1</v>
      </c>
      <c r="E151" s="38">
        <v>1</v>
      </c>
      <c r="F151" s="55" t="s">
        <v>396</v>
      </c>
    </row>
    <row r="152" spans="1:7" x14ac:dyDescent="0.25">
      <c r="A152" s="36">
        <v>12928</v>
      </c>
      <c r="B152" s="35" t="s">
        <v>13</v>
      </c>
      <c r="C152" s="35" t="s">
        <v>209</v>
      </c>
      <c r="D152" s="38">
        <v>2</v>
      </c>
      <c r="E152" s="38">
        <v>1</v>
      </c>
      <c r="F152" s="55" t="s">
        <v>396</v>
      </c>
    </row>
    <row r="153" spans="1:7" x14ac:dyDescent="0.25">
      <c r="A153" s="36">
        <v>12930</v>
      </c>
      <c r="B153" s="35" t="s">
        <v>13</v>
      </c>
      <c r="C153" s="35" t="s">
        <v>210</v>
      </c>
      <c r="D153" s="38">
        <v>4</v>
      </c>
      <c r="E153" s="38">
        <v>1</v>
      </c>
      <c r="F153" s="55" t="s">
        <v>396</v>
      </c>
    </row>
    <row r="154" spans="1:7" x14ac:dyDescent="0.25">
      <c r="A154" s="36">
        <v>12931</v>
      </c>
      <c r="B154" s="35" t="s">
        <v>13</v>
      </c>
      <c r="C154" s="35" t="s">
        <v>211</v>
      </c>
      <c r="D154" s="38">
        <v>5</v>
      </c>
      <c r="E154" s="38">
        <v>1</v>
      </c>
      <c r="F154" s="55" t="s">
        <v>396</v>
      </c>
    </row>
    <row r="155" spans="1:7" x14ac:dyDescent="0.25">
      <c r="A155" s="36">
        <v>12932</v>
      </c>
      <c r="B155" s="35" t="s">
        <v>13</v>
      </c>
      <c r="C155" s="35" t="s">
        <v>212</v>
      </c>
      <c r="D155" s="38">
        <v>6</v>
      </c>
      <c r="E155" s="38">
        <v>1</v>
      </c>
      <c r="F155" s="55" t="s">
        <v>396</v>
      </c>
    </row>
    <row r="156" spans="1:7" x14ac:dyDescent="0.25">
      <c r="A156" s="36">
        <v>12933</v>
      </c>
      <c r="B156" s="35" t="s">
        <v>13</v>
      </c>
      <c r="C156" s="35" t="s">
        <v>213</v>
      </c>
      <c r="D156" s="38">
        <v>7</v>
      </c>
      <c r="E156" s="38">
        <v>1</v>
      </c>
      <c r="F156" s="55" t="s">
        <v>396</v>
      </c>
    </row>
    <row r="157" spans="1:7" x14ac:dyDescent="0.25">
      <c r="A157" s="36">
        <v>12934</v>
      </c>
      <c r="B157" s="35" t="s">
        <v>13</v>
      </c>
      <c r="C157" s="35" t="s">
        <v>214</v>
      </c>
      <c r="D157" s="38">
        <v>8</v>
      </c>
      <c r="E157" s="38">
        <v>1</v>
      </c>
      <c r="F157" s="55" t="s">
        <v>396</v>
      </c>
    </row>
    <row r="158" spans="1:7" x14ac:dyDescent="0.25">
      <c r="A158" s="36">
        <v>12935</v>
      </c>
      <c r="B158" s="35" t="s">
        <v>13</v>
      </c>
      <c r="C158" s="35" t="s">
        <v>215</v>
      </c>
      <c r="D158" s="38">
        <v>9</v>
      </c>
      <c r="E158" s="38">
        <v>1</v>
      </c>
      <c r="F158" s="55" t="s">
        <v>396</v>
      </c>
    </row>
    <row r="159" spans="1:7" x14ac:dyDescent="0.25">
      <c r="A159" s="36">
        <v>12936</v>
      </c>
      <c r="B159" s="35" t="s">
        <v>13</v>
      </c>
      <c r="C159" s="35" t="s">
        <v>216</v>
      </c>
      <c r="D159" s="38">
        <v>10</v>
      </c>
      <c r="E159" s="38">
        <v>1</v>
      </c>
      <c r="F159" s="55" t="s">
        <v>396</v>
      </c>
    </row>
    <row r="160" spans="1:7" x14ac:dyDescent="0.25">
      <c r="A160" s="36">
        <v>12937</v>
      </c>
      <c r="B160" s="35" t="s">
        <v>13</v>
      </c>
      <c r="C160" s="35" t="s">
        <v>217</v>
      </c>
      <c r="D160" s="38">
        <v>11</v>
      </c>
      <c r="E160" s="38">
        <v>1</v>
      </c>
      <c r="F160" s="55" t="s">
        <v>396</v>
      </c>
    </row>
    <row r="161" spans="1:6" x14ac:dyDescent="0.25">
      <c r="A161" s="36">
        <v>12938</v>
      </c>
      <c r="B161" s="35" t="s">
        <v>13</v>
      </c>
      <c r="C161" s="35" t="s">
        <v>218</v>
      </c>
      <c r="D161" s="38">
        <v>12</v>
      </c>
      <c r="E161" s="38">
        <v>1</v>
      </c>
      <c r="F161" s="55" t="s">
        <v>396</v>
      </c>
    </row>
    <row r="162" spans="1:6" x14ac:dyDescent="0.25">
      <c r="A162" s="36">
        <v>12939</v>
      </c>
      <c r="B162" s="35" t="s">
        <v>13</v>
      </c>
      <c r="C162" s="35" t="s">
        <v>219</v>
      </c>
      <c r="D162" s="38">
        <v>13</v>
      </c>
      <c r="E162" s="38">
        <v>1</v>
      </c>
      <c r="F162" s="55" t="s">
        <v>396</v>
      </c>
    </row>
    <row r="163" spans="1:6" x14ac:dyDescent="0.25">
      <c r="A163" s="36">
        <v>12940</v>
      </c>
      <c r="B163" s="35" t="s">
        <v>13</v>
      </c>
      <c r="C163" s="35" t="s">
        <v>220</v>
      </c>
      <c r="D163" s="38">
        <v>14</v>
      </c>
      <c r="E163" s="38">
        <v>1</v>
      </c>
      <c r="F163" s="55" t="s">
        <v>396</v>
      </c>
    </row>
    <row r="164" spans="1:6" x14ac:dyDescent="0.25">
      <c r="A164" s="36">
        <v>12943</v>
      </c>
      <c r="B164" s="35" t="s">
        <v>13</v>
      </c>
      <c r="C164" s="35" t="s">
        <v>221</v>
      </c>
      <c r="D164" s="38">
        <v>17</v>
      </c>
      <c r="E164" s="38">
        <v>1</v>
      </c>
      <c r="F164" s="55" t="s">
        <v>396</v>
      </c>
    </row>
    <row r="165" spans="1:6" x14ac:dyDescent="0.25">
      <c r="A165" s="36">
        <v>12944</v>
      </c>
      <c r="B165" s="35" t="s">
        <v>13</v>
      </c>
      <c r="C165" s="35" t="s">
        <v>222</v>
      </c>
      <c r="D165" s="38">
        <v>19</v>
      </c>
      <c r="E165" s="38">
        <v>1</v>
      </c>
      <c r="F165" s="55" t="s">
        <v>396</v>
      </c>
    </row>
    <row r="166" spans="1:6" x14ac:dyDescent="0.25">
      <c r="A166" s="36">
        <v>12946</v>
      </c>
      <c r="B166" s="35" t="s">
        <v>13</v>
      </c>
      <c r="C166" s="35" t="s">
        <v>223</v>
      </c>
      <c r="D166" s="38">
        <v>21</v>
      </c>
      <c r="E166" s="38">
        <v>1</v>
      </c>
      <c r="F166" s="55" t="s">
        <v>396</v>
      </c>
    </row>
    <row r="167" spans="1:6" x14ac:dyDescent="0.25">
      <c r="A167" s="36">
        <v>12947</v>
      </c>
      <c r="B167" s="35" t="s">
        <v>13</v>
      </c>
      <c r="C167" s="35" t="s">
        <v>224</v>
      </c>
      <c r="D167" s="38">
        <v>22</v>
      </c>
      <c r="E167" s="38">
        <v>1</v>
      </c>
      <c r="F167" s="55" t="s">
        <v>396</v>
      </c>
    </row>
    <row r="168" spans="1:6" x14ac:dyDescent="0.25">
      <c r="A168" s="36">
        <v>12949</v>
      </c>
      <c r="B168" s="35" t="s">
        <v>13</v>
      </c>
      <c r="C168" s="35" t="s">
        <v>225</v>
      </c>
      <c r="D168" s="38">
        <v>24</v>
      </c>
      <c r="E168" s="38">
        <v>1</v>
      </c>
      <c r="F168" s="55" t="s">
        <v>396</v>
      </c>
    </row>
    <row r="169" spans="1:6" x14ac:dyDescent="0.25">
      <c r="A169" s="36">
        <v>12950</v>
      </c>
      <c r="B169" s="35" t="s">
        <v>13</v>
      </c>
      <c r="C169" s="35" t="s">
        <v>226</v>
      </c>
      <c r="D169" s="38">
        <v>25</v>
      </c>
      <c r="E169" s="38">
        <v>1</v>
      </c>
      <c r="F169" s="55" t="s">
        <v>396</v>
      </c>
    </row>
    <row r="170" spans="1:6" x14ac:dyDescent="0.25">
      <c r="A170" s="36">
        <v>12951</v>
      </c>
      <c r="B170" s="35" t="s">
        <v>13</v>
      </c>
      <c r="C170" s="35" t="s">
        <v>227</v>
      </c>
      <c r="D170" s="38">
        <v>26</v>
      </c>
      <c r="E170" s="38">
        <v>1</v>
      </c>
      <c r="F170" s="55" t="s">
        <v>396</v>
      </c>
    </row>
    <row r="171" spans="1:6" x14ac:dyDescent="0.25">
      <c r="A171" s="36">
        <v>12442</v>
      </c>
      <c r="B171" s="35" t="s">
        <v>13</v>
      </c>
      <c r="C171" s="35" t="s">
        <v>519</v>
      </c>
      <c r="D171" s="38">
        <v>1</v>
      </c>
      <c r="E171" s="38">
        <v>1</v>
      </c>
      <c r="F171" s="55" t="s">
        <v>399</v>
      </c>
    </row>
    <row r="172" spans="1:6" x14ac:dyDescent="0.25">
      <c r="A172" s="36">
        <v>12443</v>
      </c>
      <c r="B172" s="35" t="s">
        <v>13</v>
      </c>
      <c r="C172" s="35" t="s">
        <v>229</v>
      </c>
      <c r="D172" s="38">
        <v>2</v>
      </c>
      <c r="E172" s="38">
        <v>1</v>
      </c>
      <c r="F172" s="55" t="s">
        <v>399</v>
      </c>
    </row>
    <row r="173" spans="1:6" x14ac:dyDescent="0.25">
      <c r="A173" s="36">
        <v>12444</v>
      </c>
      <c r="B173" s="35" t="s">
        <v>13</v>
      </c>
      <c r="C173" s="35" t="s">
        <v>230</v>
      </c>
      <c r="D173" s="38">
        <v>3</v>
      </c>
      <c r="E173" s="38">
        <v>1</v>
      </c>
      <c r="F173" s="55" t="s">
        <v>399</v>
      </c>
    </row>
    <row r="174" spans="1:6" x14ac:dyDescent="0.25">
      <c r="A174" s="36">
        <v>12445</v>
      </c>
      <c r="B174" s="35" t="s">
        <v>13</v>
      </c>
      <c r="C174" s="35" t="s">
        <v>231</v>
      </c>
      <c r="D174" s="38">
        <v>4</v>
      </c>
      <c r="E174" s="38">
        <v>1</v>
      </c>
      <c r="F174" s="55" t="s">
        <v>399</v>
      </c>
    </row>
    <row r="175" spans="1:6" x14ac:dyDescent="0.25">
      <c r="A175" s="36">
        <v>12446</v>
      </c>
      <c r="B175" s="35" t="s">
        <v>13</v>
      </c>
      <c r="C175" s="35" t="s">
        <v>232</v>
      </c>
      <c r="D175" s="38">
        <v>5</v>
      </c>
      <c r="E175" s="38">
        <v>1</v>
      </c>
      <c r="F175" s="55" t="s">
        <v>399</v>
      </c>
    </row>
    <row r="176" spans="1:6" x14ac:dyDescent="0.25">
      <c r="A176" s="36">
        <v>12447</v>
      </c>
      <c r="B176" s="35" t="s">
        <v>13</v>
      </c>
      <c r="C176" s="35" t="s">
        <v>233</v>
      </c>
      <c r="D176" s="38">
        <v>6</v>
      </c>
      <c r="E176" s="38">
        <v>1</v>
      </c>
      <c r="F176" s="55" t="s">
        <v>399</v>
      </c>
    </row>
    <row r="177" spans="1:6" x14ac:dyDescent="0.25">
      <c r="A177" s="36">
        <v>12448</v>
      </c>
      <c r="B177" s="35" t="s">
        <v>13</v>
      </c>
      <c r="C177" s="35" t="s">
        <v>234</v>
      </c>
      <c r="D177" s="38">
        <v>7</v>
      </c>
      <c r="E177" s="38">
        <v>1</v>
      </c>
      <c r="F177" s="55" t="s">
        <v>399</v>
      </c>
    </row>
    <row r="178" spans="1:6" x14ac:dyDescent="0.25">
      <c r="A178" s="36">
        <v>12449</v>
      </c>
      <c r="B178" s="35" t="s">
        <v>13</v>
      </c>
      <c r="C178" s="35" t="s">
        <v>235</v>
      </c>
      <c r="D178" s="38">
        <v>8</v>
      </c>
      <c r="E178" s="38">
        <v>1</v>
      </c>
      <c r="F178" s="55" t="s">
        <v>399</v>
      </c>
    </row>
    <row r="179" spans="1:6" x14ac:dyDescent="0.25">
      <c r="A179" s="36">
        <v>12450</v>
      </c>
      <c r="B179" s="35" t="s">
        <v>13</v>
      </c>
      <c r="C179" s="35" t="s">
        <v>236</v>
      </c>
      <c r="D179" s="38">
        <v>9</v>
      </c>
      <c r="E179" s="38">
        <v>1</v>
      </c>
      <c r="F179" s="55" t="s">
        <v>399</v>
      </c>
    </row>
    <row r="180" spans="1:6" x14ac:dyDescent="0.25">
      <c r="A180" s="36">
        <v>12451</v>
      </c>
      <c r="B180" s="35" t="s">
        <v>13</v>
      </c>
      <c r="C180" s="35" t="s">
        <v>237</v>
      </c>
      <c r="D180" s="38">
        <v>10</v>
      </c>
      <c r="E180" s="38">
        <v>1</v>
      </c>
      <c r="F180" s="55" t="s">
        <v>399</v>
      </c>
    </row>
    <row r="181" spans="1:6" x14ac:dyDescent="0.25">
      <c r="A181" s="36">
        <v>13989</v>
      </c>
      <c r="B181" s="35" t="s">
        <v>13</v>
      </c>
      <c r="C181" s="35" t="s">
        <v>239</v>
      </c>
      <c r="D181" s="38">
        <v>1</v>
      </c>
      <c r="E181" s="38">
        <v>1</v>
      </c>
      <c r="F181" s="55" t="s">
        <v>391</v>
      </c>
    </row>
    <row r="182" spans="1:6" x14ac:dyDescent="0.25">
      <c r="A182" s="36">
        <v>13990</v>
      </c>
      <c r="B182" s="35" t="s">
        <v>13</v>
      </c>
      <c r="C182" s="35" t="s">
        <v>240</v>
      </c>
      <c r="D182" s="38">
        <v>2</v>
      </c>
      <c r="E182" s="38">
        <v>1</v>
      </c>
      <c r="F182" s="55" t="s">
        <v>391</v>
      </c>
    </row>
    <row r="183" spans="1:6" x14ac:dyDescent="0.25">
      <c r="A183" s="36">
        <v>13991</v>
      </c>
      <c r="B183" s="35" t="s">
        <v>13</v>
      </c>
      <c r="C183" s="35" t="s">
        <v>241</v>
      </c>
      <c r="D183" s="38">
        <v>3</v>
      </c>
      <c r="E183" s="38">
        <v>1</v>
      </c>
      <c r="F183" s="55" t="s">
        <v>391</v>
      </c>
    </row>
    <row r="184" spans="1:6" x14ac:dyDescent="0.25">
      <c r="A184" s="36">
        <v>13992</v>
      </c>
      <c r="B184" s="35" t="s">
        <v>13</v>
      </c>
      <c r="C184" s="35" t="s">
        <v>242</v>
      </c>
      <c r="D184" s="38">
        <v>4</v>
      </c>
      <c r="E184" s="38">
        <v>1</v>
      </c>
      <c r="F184" s="55" t="s">
        <v>391</v>
      </c>
    </row>
    <row r="185" spans="1:6" x14ac:dyDescent="0.25">
      <c r="A185" s="36">
        <v>13993</v>
      </c>
      <c r="B185" s="35" t="s">
        <v>13</v>
      </c>
      <c r="C185" s="35" t="s">
        <v>243</v>
      </c>
      <c r="D185" s="38">
        <v>5</v>
      </c>
      <c r="E185" s="38">
        <v>1</v>
      </c>
      <c r="F185" s="55" t="s">
        <v>391</v>
      </c>
    </row>
    <row r="186" spans="1:6" x14ac:dyDescent="0.25">
      <c r="A186" s="36">
        <v>13995</v>
      </c>
      <c r="B186" s="35" t="s">
        <v>13</v>
      </c>
      <c r="C186" s="35" t="s">
        <v>245</v>
      </c>
      <c r="D186" s="38">
        <v>7</v>
      </c>
      <c r="E186" s="38">
        <v>1</v>
      </c>
      <c r="F186" s="55" t="s">
        <v>391</v>
      </c>
    </row>
    <row r="187" spans="1:6" x14ac:dyDescent="0.25">
      <c r="A187" s="36">
        <v>13996</v>
      </c>
      <c r="B187" s="35" t="s">
        <v>13</v>
      </c>
      <c r="C187" s="35" t="s">
        <v>246</v>
      </c>
      <c r="D187" s="38">
        <v>8</v>
      </c>
      <c r="E187" s="38">
        <v>1</v>
      </c>
      <c r="F187" s="55" t="s">
        <v>391</v>
      </c>
    </row>
    <row r="188" spans="1:6" x14ac:dyDescent="0.25">
      <c r="A188" s="36">
        <v>13997</v>
      </c>
      <c r="B188" s="35" t="s">
        <v>13</v>
      </c>
      <c r="C188" s="35" t="s">
        <v>247</v>
      </c>
      <c r="D188" s="38">
        <v>9</v>
      </c>
      <c r="E188" s="38">
        <v>1</v>
      </c>
      <c r="F188" s="55" t="s">
        <v>391</v>
      </c>
    </row>
    <row r="189" spans="1:6" x14ac:dyDescent="0.25">
      <c r="A189" s="36">
        <v>13998</v>
      </c>
      <c r="B189" s="35" t="s">
        <v>13</v>
      </c>
      <c r="C189" s="35" t="s">
        <v>248</v>
      </c>
      <c r="D189" s="38">
        <v>10</v>
      </c>
      <c r="E189" s="38">
        <v>1</v>
      </c>
      <c r="F189" s="55" t="s">
        <v>391</v>
      </c>
    </row>
    <row r="190" spans="1:6" x14ac:dyDescent="0.25">
      <c r="A190" s="36">
        <v>14000</v>
      </c>
      <c r="B190" s="35" t="s">
        <v>13</v>
      </c>
      <c r="C190" s="35" t="s">
        <v>250</v>
      </c>
      <c r="D190" s="38">
        <v>12</v>
      </c>
      <c r="E190" s="38">
        <v>1</v>
      </c>
      <c r="F190" s="55" t="s">
        <v>391</v>
      </c>
    </row>
    <row r="191" spans="1:6" x14ac:dyDescent="0.25">
      <c r="A191" s="36">
        <v>18196</v>
      </c>
      <c r="B191" s="35" t="s">
        <v>13</v>
      </c>
      <c r="C191" s="35" t="s">
        <v>251</v>
      </c>
      <c r="D191" s="38">
        <v>13</v>
      </c>
      <c r="E191" s="38">
        <v>1</v>
      </c>
      <c r="F191" s="55" t="s">
        <v>391</v>
      </c>
    </row>
    <row r="192" spans="1:6" x14ac:dyDescent="0.25">
      <c r="A192" s="36">
        <v>14041</v>
      </c>
      <c r="B192" s="35" t="s">
        <v>15</v>
      </c>
      <c r="C192" s="35" t="s">
        <v>253</v>
      </c>
      <c r="D192" s="38">
        <v>1</v>
      </c>
      <c r="E192" s="38">
        <v>1</v>
      </c>
      <c r="F192" s="55" t="s">
        <v>404</v>
      </c>
    </row>
    <row r="193" spans="1:6" x14ac:dyDescent="0.25">
      <c r="A193" s="36">
        <v>14042</v>
      </c>
      <c r="B193" s="35" t="s">
        <v>15</v>
      </c>
      <c r="C193" s="35" t="s">
        <v>254</v>
      </c>
      <c r="D193" s="38">
        <v>2</v>
      </c>
      <c r="E193" s="38">
        <v>1</v>
      </c>
      <c r="F193" s="55" t="s">
        <v>404</v>
      </c>
    </row>
    <row r="194" spans="1:6" x14ac:dyDescent="0.25">
      <c r="A194" s="36">
        <v>14043</v>
      </c>
      <c r="B194" s="35" t="s">
        <v>15</v>
      </c>
      <c r="C194" s="35" t="s">
        <v>255</v>
      </c>
      <c r="D194" s="38">
        <v>3</v>
      </c>
      <c r="E194" s="38">
        <v>1</v>
      </c>
      <c r="F194" s="55" t="s">
        <v>404</v>
      </c>
    </row>
    <row r="195" spans="1:6" x14ac:dyDescent="0.25">
      <c r="A195" s="36">
        <v>14044</v>
      </c>
      <c r="B195" s="35" t="s">
        <v>15</v>
      </c>
      <c r="C195" s="35" t="s">
        <v>256</v>
      </c>
      <c r="D195" s="38">
        <v>4</v>
      </c>
      <c r="E195" s="38">
        <v>1</v>
      </c>
      <c r="F195" s="55" t="s">
        <v>404</v>
      </c>
    </row>
    <row r="196" spans="1:6" x14ac:dyDescent="0.25">
      <c r="A196" s="36">
        <v>14045</v>
      </c>
      <c r="B196" s="35" t="s">
        <v>15</v>
      </c>
      <c r="C196" s="35" t="s">
        <v>257</v>
      </c>
      <c r="D196" s="38">
        <v>5</v>
      </c>
      <c r="E196" s="38">
        <v>1</v>
      </c>
      <c r="F196" s="55" t="s">
        <v>404</v>
      </c>
    </row>
    <row r="197" spans="1:6" x14ac:dyDescent="0.25">
      <c r="A197" s="36">
        <v>14046</v>
      </c>
      <c r="B197" s="35" t="s">
        <v>15</v>
      </c>
      <c r="C197" s="35" t="s">
        <v>258</v>
      </c>
      <c r="D197" s="38">
        <v>6</v>
      </c>
      <c r="E197" s="38">
        <v>1</v>
      </c>
      <c r="F197" s="55" t="s">
        <v>404</v>
      </c>
    </row>
    <row r="198" spans="1:6" x14ac:dyDescent="0.25">
      <c r="A198" s="36">
        <v>14047</v>
      </c>
      <c r="B198" s="35" t="s">
        <v>15</v>
      </c>
      <c r="C198" s="35" t="s">
        <v>259</v>
      </c>
      <c r="D198" s="38">
        <v>7</v>
      </c>
      <c r="E198" s="38">
        <v>1</v>
      </c>
      <c r="F198" s="55" t="s">
        <v>404</v>
      </c>
    </row>
    <row r="199" spans="1:6" x14ac:dyDescent="0.25">
      <c r="A199" s="36">
        <v>14048</v>
      </c>
      <c r="B199" s="35" t="s">
        <v>15</v>
      </c>
      <c r="C199" s="35" t="s">
        <v>260</v>
      </c>
      <c r="D199" s="38">
        <v>8</v>
      </c>
      <c r="E199" s="38">
        <v>1</v>
      </c>
      <c r="F199" s="55" t="s">
        <v>404</v>
      </c>
    </row>
    <row r="200" spans="1:6" x14ac:dyDescent="0.25">
      <c r="A200" s="36">
        <v>14049</v>
      </c>
      <c r="B200" s="35" t="s">
        <v>15</v>
      </c>
      <c r="C200" s="35" t="s">
        <v>261</v>
      </c>
      <c r="D200" s="38">
        <v>9</v>
      </c>
      <c r="E200" s="38">
        <v>1</v>
      </c>
      <c r="F200" s="55" t="s">
        <v>404</v>
      </c>
    </row>
    <row r="201" spans="1:6" x14ac:dyDescent="0.25">
      <c r="A201" s="36">
        <v>14050</v>
      </c>
      <c r="B201" s="35" t="s">
        <v>15</v>
      </c>
      <c r="C201" s="35" t="s">
        <v>262</v>
      </c>
      <c r="D201" s="38">
        <v>10</v>
      </c>
      <c r="E201" s="38">
        <v>1</v>
      </c>
      <c r="F201" s="55" t="s">
        <v>404</v>
      </c>
    </row>
    <row r="202" spans="1:6" x14ac:dyDescent="0.25">
      <c r="A202" s="36">
        <v>14051</v>
      </c>
      <c r="B202" s="35" t="s">
        <v>15</v>
      </c>
      <c r="C202" s="35" t="s">
        <v>263</v>
      </c>
      <c r="D202" s="38">
        <v>11</v>
      </c>
      <c r="E202" s="38">
        <v>1</v>
      </c>
      <c r="F202" s="55" t="s">
        <v>404</v>
      </c>
    </row>
    <row r="203" spans="1:6" x14ac:dyDescent="0.25">
      <c r="A203" s="36">
        <v>14052</v>
      </c>
      <c r="B203" s="35" t="s">
        <v>15</v>
      </c>
      <c r="C203" s="35" t="s">
        <v>264</v>
      </c>
      <c r="D203" s="38">
        <v>12</v>
      </c>
      <c r="E203" s="38">
        <v>1</v>
      </c>
      <c r="F203" s="55" t="s">
        <v>404</v>
      </c>
    </row>
    <row r="204" spans="1:6" x14ac:dyDescent="0.25">
      <c r="A204" s="36">
        <v>14053</v>
      </c>
      <c r="B204" s="35" t="s">
        <v>15</v>
      </c>
      <c r="C204" s="35" t="s">
        <v>265</v>
      </c>
      <c r="D204" s="38">
        <v>13</v>
      </c>
      <c r="E204" s="38">
        <v>1</v>
      </c>
      <c r="F204" s="55" t="s">
        <v>404</v>
      </c>
    </row>
    <row r="205" spans="1:6" x14ac:dyDescent="0.25">
      <c r="A205" s="36">
        <v>14161</v>
      </c>
      <c r="B205" s="35" t="s">
        <v>15</v>
      </c>
      <c r="C205" s="35" t="s">
        <v>266</v>
      </c>
      <c r="D205" s="38">
        <v>14</v>
      </c>
      <c r="E205" s="38">
        <v>1</v>
      </c>
      <c r="F205" s="55" t="s">
        <v>404</v>
      </c>
    </row>
    <row r="206" spans="1:6" x14ac:dyDescent="0.25">
      <c r="A206" s="36">
        <v>72252</v>
      </c>
      <c r="B206" s="35" t="s">
        <v>13</v>
      </c>
      <c r="C206" s="35" t="s">
        <v>267</v>
      </c>
      <c r="D206" s="38" t="s">
        <v>397</v>
      </c>
      <c r="E206" s="38">
        <v>1</v>
      </c>
      <c r="F206" s="55" t="s">
        <v>553</v>
      </c>
    </row>
    <row r="207" spans="1:6" x14ac:dyDescent="0.25">
      <c r="A207" s="36">
        <v>14002</v>
      </c>
      <c r="B207" s="35" t="s">
        <v>13</v>
      </c>
      <c r="C207" s="35" t="s">
        <v>269</v>
      </c>
      <c r="D207" s="38">
        <v>1</v>
      </c>
      <c r="E207" s="38">
        <v>1</v>
      </c>
      <c r="F207" s="55" t="s">
        <v>402</v>
      </c>
    </row>
    <row r="208" spans="1:6" x14ac:dyDescent="0.25">
      <c r="A208" s="36">
        <v>14003</v>
      </c>
      <c r="B208" s="35" t="s">
        <v>13</v>
      </c>
      <c r="C208" s="35" t="s">
        <v>270</v>
      </c>
      <c r="D208" s="38">
        <v>2</v>
      </c>
      <c r="E208" s="38">
        <v>1</v>
      </c>
      <c r="F208" s="55" t="s">
        <v>402</v>
      </c>
    </row>
    <row r="209" spans="1:6" x14ac:dyDescent="0.25">
      <c r="A209" s="36">
        <v>16495</v>
      </c>
      <c r="B209" s="35" t="s">
        <v>13</v>
      </c>
      <c r="C209" s="35" t="s">
        <v>271</v>
      </c>
      <c r="D209" s="38">
        <v>3</v>
      </c>
      <c r="E209" s="38">
        <v>1</v>
      </c>
      <c r="F209" s="55" t="s">
        <v>402</v>
      </c>
    </row>
    <row r="210" spans="1:6" x14ac:dyDescent="0.25">
      <c r="A210" s="36">
        <v>14004</v>
      </c>
      <c r="B210" s="35" t="s">
        <v>13</v>
      </c>
      <c r="C210" s="35" t="s">
        <v>272</v>
      </c>
      <c r="D210" s="38">
        <v>4</v>
      </c>
      <c r="E210" s="38">
        <v>1</v>
      </c>
      <c r="F210" s="55" t="s">
        <v>402</v>
      </c>
    </row>
    <row r="211" spans="1:6" x14ac:dyDescent="0.25">
      <c r="A211" s="36">
        <v>14005</v>
      </c>
      <c r="B211" s="35" t="s">
        <v>13</v>
      </c>
      <c r="C211" s="35" t="s">
        <v>273</v>
      </c>
      <c r="D211" s="38">
        <v>5</v>
      </c>
      <c r="E211" s="38">
        <v>1</v>
      </c>
      <c r="F211" s="55" t="s">
        <v>402</v>
      </c>
    </row>
    <row r="212" spans="1:6" x14ac:dyDescent="0.25">
      <c r="A212" s="36">
        <v>16496</v>
      </c>
      <c r="B212" s="35" t="s">
        <v>13</v>
      </c>
      <c r="C212" s="35" t="s">
        <v>274</v>
      </c>
      <c r="D212" s="38">
        <v>6</v>
      </c>
      <c r="E212" s="38">
        <v>1</v>
      </c>
      <c r="F212" s="55" t="s">
        <v>402</v>
      </c>
    </row>
    <row r="213" spans="1:6" x14ac:dyDescent="0.25">
      <c r="A213" s="36">
        <v>14006</v>
      </c>
      <c r="B213" s="35" t="s">
        <v>13</v>
      </c>
      <c r="C213" s="35" t="s">
        <v>275</v>
      </c>
      <c r="D213" s="38">
        <v>7</v>
      </c>
      <c r="E213" s="38">
        <v>1</v>
      </c>
      <c r="F213" s="55" t="s">
        <v>402</v>
      </c>
    </row>
    <row r="214" spans="1:6" x14ac:dyDescent="0.25">
      <c r="A214" s="36">
        <v>16497</v>
      </c>
      <c r="B214" s="35" t="s">
        <v>13</v>
      </c>
      <c r="C214" s="35" t="s">
        <v>276</v>
      </c>
      <c r="D214" s="38">
        <v>8</v>
      </c>
      <c r="E214" s="38">
        <v>1</v>
      </c>
      <c r="F214" s="55" t="s">
        <v>402</v>
      </c>
    </row>
    <row r="215" spans="1:6" x14ac:dyDescent="0.25">
      <c r="A215" s="36">
        <v>18205</v>
      </c>
      <c r="B215" s="35" t="s">
        <v>13</v>
      </c>
      <c r="C215" s="35" t="s">
        <v>277</v>
      </c>
      <c r="D215" s="38">
        <v>9</v>
      </c>
      <c r="E215" s="38">
        <v>1</v>
      </c>
      <c r="F215" s="55" t="s">
        <v>402</v>
      </c>
    </row>
    <row r="216" spans="1:6" x14ac:dyDescent="0.25">
      <c r="A216" s="36">
        <v>18202</v>
      </c>
      <c r="B216" s="35" t="s">
        <v>13</v>
      </c>
      <c r="C216" s="35" t="s">
        <v>278</v>
      </c>
      <c r="D216" s="38">
        <v>10</v>
      </c>
      <c r="E216" s="38">
        <v>1</v>
      </c>
      <c r="F216" s="55" t="s">
        <v>402</v>
      </c>
    </row>
    <row r="217" spans="1:6" x14ac:dyDescent="0.25">
      <c r="A217" s="36">
        <v>18100</v>
      </c>
      <c r="B217" s="35" t="s">
        <v>13</v>
      </c>
      <c r="C217" s="35" t="s">
        <v>280</v>
      </c>
      <c r="D217" s="38">
        <v>1</v>
      </c>
      <c r="E217" s="38">
        <v>41</v>
      </c>
      <c r="F217" s="55" t="s">
        <v>481</v>
      </c>
    </row>
    <row r="218" spans="1:6" x14ac:dyDescent="0.25">
      <c r="A218" s="36">
        <v>14116</v>
      </c>
      <c r="B218" s="35" t="s">
        <v>15</v>
      </c>
      <c r="C218" s="35" t="s">
        <v>281</v>
      </c>
      <c r="D218" s="38">
        <v>1</v>
      </c>
      <c r="E218" s="38">
        <v>41</v>
      </c>
      <c r="F218" s="55" t="s">
        <v>481</v>
      </c>
    </row>
    <row r="219" spans="1:6" x14ac:dyDescent="0.25">
      <c r="A219" s="36">
        <v>12486</v>
      </c>
      <c r="B219" s="35" t="s">
        <v>13</v>
      </c>
      <c r="C219" s="35" t="s">
        <v>283</v>
      </c>
      <c r="D219" s="38">
        <v>1</v>
      </c>
      <c r="E219" s="38">
        <v>10</v>
      </c>
      <c r="F219" s="55" t="s">
        <v>483</v>
      </c>
    </row>
    <row r="220" spans="1:6" x14ac:dyDescent="0.25">
      <c r="A220" s="36">
        <v>79243</v>
      </c>
      <c r="B220" s="35" t="s">
        <v>15</v>
      </c>
      <c r="C220" s="35" t="s">
        <v>284</v>
      </c>
      <c r="D220" s="38">
        <v>1</v>
      </c>
      <c r="E220" s="38">
        <v>10</v>
      </c>
      <c r="F220" s="55" t="s">
        <v>483</v>
      </c>
    </row>
    <row r="221" spans="1:6" x14ac:dyDescent="0.25">
      <c r="A221" s="36">
        <v>12487</v>
      </c>
      <c r="B221" s="35" t="s">
        <v>13</v>
      </c>
      <c r="C221" s="35" t="s">
        <v>285</v>
      </c>
      <c r="D221" s="38">
        <v>2</v>
      </c>
      <c r="E221" s="38">
        <v>10</v>
      </c>
      <c r="F221" s="55" t="s">
        <v>483</v>
      </c>
    </row>
    <row r="222" spans="1:6" x14ac:dyDescent="0.25">
      <c r="A222" s="36">
        <v>14312</v>
      </c>
      <c r="B222" s="35" t="s">
        <v>15</v>
      </c>
      <c r="C222" s="35" t="s">
        <v>286</v>
      </c>
      <c r="D222" s="38">
        <v>2</v>
      </c>
      <c r="E222" s="38">
        <v>10</v>
      </c>
      <c r="F222" s="55" t="s">
        <v>483</v>
      </c>
    </row>
    <row r="223" spans="1:6" x14ac:dyDescent="0.25">
      <c r="A223" s="36">
        <v>12488</v>
      </c>
      <c r="B223" s="35" t="s">
        <v>13</v>
      </c>
      <c r="C223" s="35" t="s">
        <v>287</v>
      </c>
      <c r="D223" s="38">
        <v>3</v>
      </c>
      <c r="E223" s="38">
        <v>10</v>
      </c>
      <c r="F223" s="55" t="s">
        <v>483</v>
      </c>
    </row>
    <row r="224" spans="1:6" x14ac:dyDescent="0.25">
      <c r="A224" s="36">
        <v>14039</v>
      </c>
      <c r="B224" s="35" t="s">
        <v>13</v>
      </c>
      <c r="C224" s="35" t="s">
        <v>288</v>
      </c>
      <c r="D224" s="38">
        <v>4</v>
      </c>
      <c r="E224" s="38">
        <v>10</v>
      </c>
      <c r="F224" s="55" t="s">
        <v>483</v>
      </c>
    </row>
    <row r="225" spans="1:7" x14ac:dyDescent="0.25">
      <c r="A225" s="36">
        <v>12524</v>
      </c>
      <c r="B225" s="35" t="s">
        <v>13</v>
      </c>
      <c r="C225" s="35" t="s">
        <v>290</v>
      </c>
      <c r="D225" s="38">
        <v>1</v>
      </c>
      <c r="E225" s="38">
        <v>21</v>
      </c>
      <c r="F225" s="55" t="s">
        <v>485</v>
      </c>
    </row>
    <row r="226" spans="1:7" x14ac:dyDescent="0.25">
      <c r="A226" s="36">
        <v>17781</v>
      </c>
      <c r="B226" s="35" t="s">
        <v>15</v>
      </c>
      <c r="C226" s="35" t="s">
        <v>291</v>
      </c>
      <c r="D226" s="38">
        <v>1</v>
      </c>
      <c r="E226" s="38">
        <v>21</v>
      </c>
      <c r="F226" s="55" t="s">
        <v>485</v>
      </c>
    </row>
    <row r="227" spans="1:7" x14ac:dyDescent="0.25">
      <c r="A227" s="36">
        <v>13845</v>
      </c>
      <c r="B227" s="35" t="s">
        <v>13</v>
      </c>
      <c r="C227" s="35" t="s">
        <v>292</v>
      </c>
      <c r="D227" s="38">
        <v>2</v>
      </c>
      <c r="E227" s="38">
        <v>21</v>
      </c>
      <c r="F227" s="55" t="s">
        <v>485</v>
      </c>
    </row>
    <row r="228" spans="1:7" x14ac:dyDescent="0.25">
      <c r="A228" s="36">
        <v>12526</v>
      </c>
      <c r="B228" s="35" t="s">
        <v>380</v>
      </c>
      <c r="C228" s="35" t="s">
        <v>294</v>
      </c>
      <c r="D228" s="38">
        <v>1</v>
      </c>
      <c r="E228" s="38">
        <v>22</v>
      </c>
      <c r="F228" s="55" t="s">
        <v>487</v>
      </c>
      <c r="G228" s="79"/>
    </row>
    <row r="229" spans="1:7" x14ac:dyDescent="0.25">
      <c r="A229" s="36">
        <v>21627</v>
      </c>
      <c r="B229" s="35" t="s">
        <v>38</v>
      </c>
      <c r="C229" s="35" t="s">
        <v>296</v>
      </c>
      <c r="D229" s="38">
        <v>1</v>
      </c>
      <c r="E229" s="38">
        <v>1</v>
      </c>
      <c r="F229" s="55" t="s">
        <v>407</v>
      </c>
    </row>
    <row r="230" spans="1:7" x14ac:dyDescent="0.25">
      <c r="A230" s="36">
        <v>21628</v>
      </c>
      <c r="B230" s="35" t="s">
        <v>38</v>
      </c>
      <c r="C230" s="35" t="s">
        <v>297</v>
      </c>
      <c r="D230" s="38">
        <v>2</v>
      </c>
      <c r="E230" s="38">
        <v>1</v>
      </c>
      <c r="F230" s="55" t="s">
        <v>407</v>
      </c>
    </row>
    <row r="231" spans="1:7" x14ac:dyDescent="0.25">
      <c r="A231" s="36">
        <v>21629</v>
      </c>
      <c r="B231" s="35" t="s">
        <v>38</v>
      </c>
      <c r="C231" s="35" t="s">
        <v>298</v>
      </c>
      <c r="D231" s="38">
        <v>3</v>
      </c>
      <c r="E231" s="38">
        <v>1</v>
      </c>
      <c r="F231" s="55" t="s">
        <v>407</v>
      </c>
    </row>
    <row r="232" spans="1:7" x14ac:dyDescent="0.25">
      <c r="A232" s="36">
        <v>21630</v>
      </c>
      <c r="B232" s="35" t="s">
        <v>38</v>
      </c>
      <c r="C232" s="35" t="s">
        <v>299</v>
      </c>
      <c r="D232" s="38">
        <v>4</v>
      </c>
      <c r="E232" s="38">
        <v>1</v>
      </c>
      <c r="F232" s="55" t="s">
        <v>407</v>
      </c>
    </row>
    <row r="233" spans="1:7" x14ac:dyDescent="0.25">
      <c r="A233" s="36">
        <v>21631</v>
      </c>
      <c r="B233" s="35" t="s">
        <v>38</v>
      </c>
      <c r="C233" s="35" t="s">
        <v>300</v>
      </c>
      <c r="D233" s="38">
        <v>5</v>
      </c>
      <c r="E233" s="38">
        <v>1</v>
      </c>
      <c r="F233" s="55" t="s">
        <v>407</v>
      </c>
    </row>
    <row r="234" spans="1:7" x14ac:dyDescent="0.25">
      <c r="A234" s="36">
        <v>21632</v>
      </c>
      <c r="B234" s="35" t="s">
        <v>38</v>
      </c>
      <c r="C234" s="35" t="s">
        <v>301</v>
      </c>
      <c r="D234" s="38">
        <v>6</v>
      </c>
      <c r="E234" s="38">
        <v>1</v>
      </c>
      <c r="F234" s="55" t="s">
        <v>407</v>
      </c>
    </row>
    <row r="235" spans="1:7" x14ac:dyDescent="0.25">
      <c r="A235" s="36">
        <v>21633</v>
      </c>
      <c r="B235" s="35" t="s">
        <v>38</v>
      </c>
      <c r="C235" s="35" t="s">
        <v>302</v>
      </c>
      <c r="D235" s="38">
        <v>7</v>
      </c>
      <c r="E235" s="38">
        <v>1</v>
      </c>
      <c r="F235" s="55" t="s">
        <v>407</v>
      </c>
    </row>
    <row r="236" spans="1:7" x14ac:dyDescent="0.25">
      <c r="A236" s="36">
        <v>21634</v>
      </c>
      <c r="B236" s="35" t="s">
        <v>38</v>
      </c>
      <c r="C236" s="35" t="s">
        <v>303</v>
      </c>
      <c r="D236" s="38">
        <v>8</v>
      </c>
      <c r="E236" s="38">
        <v>1</v>
      </c>
      <c r="F236" s="55" t="s">
        <v>407</v>
      </c>
    </row>
    <row r="237" spans="1:7" x14ac:dyDescent="0.25">
      <c r="A237" s="36">
        <v>21635</v>
      </c>
      <c r="B237" s="35" t="s">
        <v>38</v>
      </c>
      <c r="C237" s="35" t="s">
        <v>304</v>
      </c>
      <c r="D237" s="38">
        <v>9</v>
      </c>
      <c r="E237" s="38">
        <v>1</v>
      </c>
      <c r="F237" s="55" t="s">
        <v>407</v>
      </c>
    </row>
    <row r="238" spans="1:7" x14ac:dyDescent="0.25">
      <c r="A238" s="36">
        <v>21636</v>
      </c>
      <c r="B238" s="35" t="s">
        <v>38</v>
      </c>
      <c r="C238" s="35" t="s">
        <v>305</v>
      </c>
      <c r="D238" s="38">
        <v>10</v>
      </c>
      <c r="E238" s="38">
        <v>1</v>
      </c>
      <c r="F238" s="55" t="s">
        <v>407</v>
      </c>
    </row>
    <row r="239" spans="1:7" x14ac:dyDescent="0.25">
      <c r="A239" s="36">
        <v>21637</v>
      </c>
      <c r="B239" s="35" t="s">
        <v>38</v>
      </c>
      <c r="C239" s="35" t="s">
        <v>306</v>
      </c>
      <c r="D239" s="38">
        <v>11</v>
      </c>
      <c r="E239" s="38">
        <v>1</v>
      </c>
      <c r="F239" s="55" t="s">
        <v>407</v>
      </c>
    </row>
    <row r="240" spans="1:7" x14ac:dyDescent="0.25">
      <c r="A240" s="36">
        <v>21638</v>
      </c>
      <c r="B240" s="35" t="s">
        <v>38</v>
      </c>
      <c r="C240" s="35" t="s">
        <v>307</v>
      </c>
      <c r="D240" s="38">
        <v>12</v>
      </c>
      <c r="E240" s="38">
        <v>1</v>
      </c>
      <c r="F240" s="55" t="s">
        <v>407</v>
      </c>
    </row>
    <row r="241" spans="1:6" x14ac:dyDescent="0.25">
      <c r="A241" s="36">
        <v>21639</v>
      </c>
      <c r="B241" s="35" t="s">
        <v>38</v>
      </c>
      <c r="C241" s="35" t="s">
        <v>308</v>
      </c>
      <c r="D241" s="38">
        <v>13</v>
      </c>
      <c r="E241" s="38">
        <v>1</v>
      </c>
      <c r="F241" s="55" t="s">
        <v>407</v>
      </c>
    </row>
    <row r="242" spans="1:6" x14ac:dyDescent="0.25">
      <c r="A242" s="36">
        <v>21640</v>
      </c>
      <c r="B242" s="35" t="s">
        <v>38</v>
      </c>
      <c r="C242" s="35" t="s">
        <v>309</v>
      </c>
      <c r="D242" s="38">
        <v>14</v>
      </c>
      <c r="E242" s="38">
        <v>1</v>
      </c>
      <c r="F242" s="55" t="s">
        <v>407</v>
      </c>
    </row>
    <row r="243" spans="1:6" x14ac:dyDescent="0.25">
      <c r="A243" s="36">
        <v>21641</v>
      </c>
      <c r="B243" s="35" t="s">
        <v>38</v>
      </c>
      <c r="C243" s="35" t="s">
        <v>310</v>
      </c>
      <c r="D243" s="38">
        <v>15</v>
      </c>
      <c r="E243" s="38">
        <v>1</v>
      </c>
      <c r="F243" s="55" t="s">
        <v>407</v>
      </c>
    </row>
    <row r="244" spans="1:6" x14ac:dyDescent="0.25">
      <c r="A244" s="36">
        <v>21642</v>
      </c>
      <c r="B244" s="35" t="s">
        <v>38</v>
      </c>
      <c r="C244" s="35" t="s">
        <v>311</v>
      </c>
      <c r="D244" s="38">
        <v>16</v>
      </c>
      <c r="E244" s="38">
        <v>1</v>
      </c>
      <c r="F244" s="55" t="s">
        <v>407</v>
      </c>
    </row>
    <row r="245" spans="1:6" x14ac:dyDescent="0.25">
      <c r="A245" s="36">
        <v>21643</v>
      </c>
      <c r="B245" s="35" t="s">
        <v>38</v>
      </c>
      <c r="C245" s="35" t="s">
        <v>312</v>
      </c>
      <c r="D245" s="38">
        <v>17</v>
      </c>
      <c r="E245" s="38">
        <v>1</v>
      </c>
      <c r="F245" s="55" t="s">
        <v>407</v>
      </c>
    </row>
    <row r="246" spans="1:6" x14ac:dyDescent="0.25">
      <c r="A246" s="36">
        <v>21644</v>
      </c>
      <c r="B246" s="35" t="s">
        <v>38</v>
      </c>
      <c r="C246" s="35" t="s">
        <v>313</v>
      </c>
      <c r="D246" s="38">
        <v>18</v>
      </c>
      <c r="E246" s="38">
        <v>1</v>
      </c>
      <c r="F246" s="55" t="s">
        <v>407</v>
      </c>
    </row>
    <row r="247" spans="1:6" x14ac:dyDescent="0.25">
      <c r="A247" s="36">
        <v>21645</v>
      </c>
      <c r="B247" s="35" t="s">
        <v>38</v>
      </c>
      <c r="C247" s="35" t="s">
        <v>314</v>
      </c>
      <c r="D247" s="38">
        <v>19</v>
      </c>
      <c r="E247" s="38">
        <v>1</v>
      </c>
      <c r="F247" s="55" t="s">
        <v>407</v>
      </c>
    </row>
    <row r="248" spans="1:6" x14ac:dyDescent="0.25">
      <c r="A248" s="36">
        <v>21646</v>
      </c>
      <c r="B248" s="35" t="s">
        <v>38</v>
      </c>
      <c r="C248" s="35" t="s">
        <v>315</v>
      </c>
      <c r="D248" s="38">
        <v>20</v>
      </c>
      <c r="E248" s="38">
        <v>1</v>
      </c>
      <c r="F248" s="55" t="s">
        <v>407</v>
      </c>
    </row>
    <row r="249" spans="1:6" x14ac:dyDescent="0.25">
      <c r="A249" s="36">
        <v>21647</v>
      </c>
      <c r="B249" s="35" t="s">
        <v>38</v>
      </c>
      <c r="C249" s="35" t="s">
        <v>316</v>
      </c>
      <c r="D249" s="38">
        <v>21</v>
      </c>
      <c r="E249" s="38">
        <v>1</v>
      </c>
      <c r="F249" s="55" t="s">
        <v>407</v>
      </c>
    </row>
    <row r="250" spans="1:6" x14ac:dyDescent="0.25">
      <c r="A250" s="36">
        <v>21648</v>
      </c>
      <c r="B250" s="35" t="s">
        <v>38</v>
      </c>
      <c r="C250" s="35" t="s">
        <v>317</v>
      </c>
      <c r="D250" s="38">
        <v>22</v>
      </c>
      <c r="E250" s="38">
        <v>1</v>
      </c>
      <c r="F250" s="55" t="s">
        <v>407</v>
      </c>
    </row>
    <row r="251" spans="1:6" x14ac:dyDescent="0.25">
      <c r="A251" s="36">
        <v>21649</v>
      </c>
      <c r="B251" s="35" t="s">
        <v>38</v>
      </c>
      <c r="C251" s="35" t="s">
        <v>318</v>
      </c>
      <c r="D251" s="38">
        <v>23</v>
      </c>
      <c r="E251" s="38">
        <v>1</v>
      </c>
      <c r="F251" s="55" t="s">
        <v>407</v>
      </c>
    </row>
    <row r="252" spans="1:6" x14ac:dyDescent="0.25">
      <c r="A252" s="36">
        <v>21650</v>
      </c>
      <c r="B252" s="35" t="s">
        <v>38</v>
      </c>
      <c r="C252" s="35" t="s">
        <v>319</v>
      </c>
      <c r="D252" s="38">
        <v>24</v>
      </c>
      <c r="E252" s="38">
        <v>1</v>
      </c>
      <c r="F252" s="55" t="s">
        <v>407</v>
      </c>
    </row>
    <row r="253" spans="1:6" x14ac:dyDescent="0.25">
      <c r="A253" s="36">
        <v>21651</v>
      </c>
      <c r="B253" s="35" t="s">
        <v>38</v>
      </c>
      <c r="C253" s="35" t="s">
        <v>320</v>
      </c>
      <c r="D253" s="38">
        <v>25</v>
      </c>
      <c r="E253" s="38">
        <v>1</v>
      </c>
      <c r="F253" s="55" t="s">
        <v>407</v>
      </c>
    </row>
    <row r="254" spans="1:6" x14ac:dyDescent="0.25">
      <c r="A254" s="36">
        <v>21652</v>
      </c>
      <c r="B254" s="35" t="s">
        <v>38</v>
      </c>
      <c r="C254" s="35" t="s">
        <v>321</v>
      </c>
      <c r="D254" s="38">
        <v>26</v>
      </c>
      <c r="E254" s="38">
        <v>1</v>
      </c>
      <c r="F254" s="55" t="s">
        <v>407</v>
      </c>
    </row>
    <row r="255" spans="1:6" x14ac:dyDescent="0.25">
      <c r="A255" s="36">
        <v>21653</v>
      </c>
      <c r="B255" s="35" t="s">
        <v>38</v>
      </c>
      <c r="C255" s="35" t="s">
        <v>322</v>
      </c>
      <c r="D255" s="38">
        <v>27</v>
      </c>
      <c r="E255" s="38">
        <v>1</v>
      </c>
      <c r="F255" s="55" t="s">
        <v>407</v>
      </c>
    </row>
    <row r="256" spans="1:6" x14ac:dyDescent="0.25">
      <c r="A256" s="36">
        <v>21654</v>
      </c>
      <c r="B256" s="35" t="s">
        <v>38</v>
      </c>
      <c r="C256" s="35" t="s">
        <v>323</v>
      </c>
      <c r="D256" s="38">
        <v>28</v>
      </c>
      <c r="E256" s="38">
        <v>1</v>
      </c>
      <c r="F256" s="55" t="s">
        <v>407</v>
      </c>
    </row>
    <row r="257" spans="1:6" x14ac:dyDescent="0.25">
      <c r="A257" s="36">
        <v>21655</v>
      </c>
      <c r="B257" s="35" t="s">
        <v>38</v>
      </c>
      <c r="C257" s="35" t="s">
        <v>324</v>
      </c>
      <c r="D257" s="38">
        <v>29</v>
      </c>
      <c r="E257" s="38">
        <v>1</v>
      </c>
      <c r="F257" s="55" t="s">
        <v>407</v>
      </c>
    </row>
    <row r="258" spans="1:6" x14ac:dyDescent="0.25">
      <c r="A258" s="36">
        <v>21656</v>
      </c>
      <c r="B258" s="35" t="s">
        <v>38</v>
      </c>
      <c r="C258" s="35" t="s">
        <v>325</v>
      </c>
      <c r="D258" s="38">
        <v>30</v>
      </c>
      <c r="E258" s="38">
        <v>1</v>
      </c>
      <c r="F258" s="55" t="s">
        <v>407</v>
      </c>
    </row>
    <row r="259" spans="1:6" x14ac:dyDescent="0.25">
      <c r="A259" s="36">
        <v>21657</v>
      </c>
      <c r="B259" s="35" t="s">
        <v>38</v>
      </c>
      <c r="C259" s="35" t="s">
        <v>326</v>
      </c>
      <c r="D259" s="38">
        <v>31</v>
      </c>
      <c r="E259" s="38">
        <v>1</v>
      </c>
      <c r="F259" s="55" t="s">
        <v>407</v>
      </c>
    </row>
    <row r="260" spans="1:6" x14ac:dyDescent="0.25">
      <c r="A260" s="36">
        <v>21658</v>
      </c>
      <c r="B260" s="35" t="s">
        <v>38</v>
      </c>
      <c r="C260" s="35" t="s">
        <v>327</v>
      </c>
      <c r="D260" s="38">
        <v>32</v>
      </c>
      <c r="E260" s="38">
        <v>1</v>
      </c>
      <c r="F260" s="55" t="s">
        <v>407</v>
      </c>
    </row>
    <row r="261" spans="1:6" x14ac:dyDescent="0.25">
      <c r="A261" s="36">
        <v>21659</v>
      </c>
      <c r="B261" s="35" t="s">
        <v>38</v>
      </c>
      <c r="C261" s="35" t="s">
        <v>328</v>
      </c>
      <c r="D261" s="38">
        <v>33</v>
      </c>
      <c r="E261" s="38">
        <v>1</v>
      </c>
      <c r="F261" s="55" t="s">
        <v>407</v>
      </c>
    </row>
    <row r="262" spans="1:6" x14ac:dyDescent="0.25">
      <c r="A262" s="36">
        <v>72267</v>
      </c>
      <c r="B262" s="35" t="s">
        <v>38</v>
      </c>
      <c r="C262" s="35" t="s">
        <v>329</v>
      </c>
      <c r="D262" s="38">
        <v>34</v>
      </c>
      <c r="E262" s="38">
        <v>1</v>
      </c>
      <c r="F262" s="55" t="s">
        <v>407</v>
      </c>
    </row>
    <row r="263" spans="1:6" x14ac:dyDescent="0.25">
      <c r="A263" s="36">
        <v>72268</v>
      </c>
      <c r="B263" s="35" t="s">
        <v>38</v>
      </c>
      <c r="C263" s="35" t="s">
        <v>330</v>
      </c>
      <c r="D263" s="38">
        <v>35</v>
      </c>
      <c r="E263" s="38">
        <v>1</v>
      </c>
      <c r="F263" s="55" t="s">
        <v>407</v>
      </c>
    </row>
    <row r="264" spans="1:6" x14ac:dyDescent="0.25">
      <c r="A264" s="36">
        <v>72269</v>
      </c>
      <c r="B264" s="35" t="s">
        <v>38</v>
      </c>
      <c r="C264" s="35" t="s">
        <v>331</v>
      </c>
      <c r="D264" s="38">
        <v>36</v>
      </c>
      <c r="E264" s="38">
        <v>1</v>
      </c>
      <c r="F264" s="55" t="s">
        <v>407</v>
      </c>
    </row>
    <row r="265" spans="1:6" x14ac:dyDescent="0.25">
      <c r="A265" s="36">
        <v>72270</v>
      </c>
      <c r="B265" s="35" t="s">
        <v>38</v>
      </c>
      <c r="C265" s="35" t="s">
        <v>332</v>
      </c>
      <c r="D265" s="38">
        <v>37</v>
      </c>
      <c r="E265" s="38">
        <v>1</v>
      </c>
      <c r="F265" s="55" t="s">
        <v>407</v>
      </c>
    </row>
    <row r="266" spans="1:6" x14ac:dyDescent="0.25">
      <c r="A266" s="36">
        <v>72271</v>
      </c>
      <c r="B266" s="35" t="s">
        <v>38</v>
      </c>
      <c r="C266" s="35" t="s">
        <v>333</v>
      </c>
      <c r="D266" s="38">
        <v>38</v>
      </c>
      <c r="E266" s="38">
        <v>1</v>
      </c>
      <c r="F266" s="55" t="s">
        <v>407</v>
      </c>
    </row>
    <row r="267" spans="1:6" x14ac:dyDescent="0.25">
      <c r="A267" s="36">
        <v>72272</v>
      </c>
      <c r="B267" s="35" t="s">
        <v>38</v>
      </c>
      <c r="C267" s="35" t="s">
        <v>334</v>
      </c>
      <c r="D267" s="38">
        <v>39</v>
      </c>
      <c r="E267" s="38">
        <v>1</v>
      </c>
      <c r="F267" s="55" t="s">
        <v>407</v>
      </c>
    </row>
    <row r="268" spans="1:6" x14ac:dyDescent="0.25">
      <c r="A268" s="36">
        <v>74901</v>
      </c>
      <c r="B268" s="35" t="s">
        <v>38</v>
      </c>
      <c r="C268" s="35" t="s">
        <v>335</v>
      </c>
      <c r="D268" s="38">
        <v>40</v>
      </c>
      <c r="E268" s="38">
        <v>1</v>
      </c>
      <c r="F268" s="55" t="s">
        <v>407</v>
      </c>
    </row>
    <row r="269" spans="1:6" x14ac:dyDescent="0.25">
      <c r="A269" s="36">
        <v>74902</v>
      </c>
      <c r="B269" s="35" t="s">
        <v>38</v>
      </c>
      <c r="C269" s="35" t="s">
        <v>336</v>
      </c>
      <c r="D269" s="38">
        <v>41</v>
      </c>
      <c r="E269" s="38">
        <v>1</v>
      </c>
      <c r="F269" s="55" t="s">
        <v>407</v>
      </c>
    </row>
    <row r="270" spans="1:6" x14ac:dyDescent="0.25">
      <c r="A270" s="36">
        <v>74903</v>
      </c>
      <c r="B270" s="35" t="s">
        <v>38</v>
      </c>
      <c r="C270" s="35" t="s">
        <v>337</v>
      </c>
      <c r="D270" s="38">
        <v>42</v>
      </c>
      <c r="E270" s="38">
        <v>1</v>
      </c>
      <c r="F270" s="55" t="s">
        <v>407</v>
      </c>
    </row>
    <row r="271" spans="1:6" x14ac:dyDescent="0.25">
      <c r="A271" s="36">
        <v>74904</v>
      </c>
      <c r="B271" s="35" t="s">
        <v>38</v>
      </c>
      <c r="C271" s="35" t="s">
        <v>338</v>
      </c>
      <c r="D271" s="38">
        <v>43</v>
      </c>
      <c r="E271" s="38">
        <v>1</v>
      </c>
      <c r="F271" s="55" t="s">
        <v>407</v>
      </c>
    </row>
    <row r="272" spans="1:6" x14ac:dyDescent="0.25">
      <c r="A272" s="36">
        <v>74905</v>
      </c>
      <c r="B272" s="35" t="s">
        <v>38</v>
      </c>
      <c r="C272" s="35" t="s">
        <v>339</v>
      </c>
      <c r="D272" s="38">
        <v>44</v>
      </c>
      <c r="E272" s="38">
        <v>1</v>
      </c>
      <c r="F272" s="55" t="s">
        <v>407</v>
      </c>
    </row>
    <row r="273" spans="1:6" x14ac:dyDescent="0.25">
      <c r="A273" s="36">
        <v>74906</v>
      </c>
      <c r="B273" s="35" t="s">
        <v>38</v>
      </c>
      <c r="C273" s="35" t="s">
        <v>340</v>
      </c>
      <c r="D273" s="38">
        <v>45</v>
      </c>
      <c r="E273" s="38">
        <v>1</v>
      </c>
      <c r="F273" s="55" t="s">
        <v>407</v>
      </c>
    </row>
    <row r="274" spans="1:6" x14ac:dyDescent="0.25">
      <c r="A274" s="36">
        <v>52479</v>
      </c>
      <c r="B274" s="35" t="s">
        <v>13</v>
      </c>
      <c r="C274" s="35" t="s">
        <v>361</v>
      </c>
      <c r="D274" s="38" t="s">
        <v>397</v>
      </c>
      <c r="E274" s="38">
        <v>11</v>
      </c>
      <c r="F274" s="55" t="s">
        <v>451</v>
      </c>
    </row>
    <row r="275" spans="1:6" x14ac:dyDescent="0.25">
      <c r="A275" s="36">
        <v>74505</v>
      </c>
      <c r="B275" s="35" t="s">
        <v>13</v>
      </c>
      <c r="C275" s="35" t="s">
        <v>351</v>
      </c>
      <c r="D275" s="38" t="s">
        <v>397</v>
      </c>
      <c r="E275" s="38">
        <v>39</v>
      </c>
      <c r="F275" s="55" t="s">
        <v>393</v>
      </c>
    </row>
    <row r="276" spans="1:6" x14ac:dyDescent="0.25">
      <c r="A276" s="36">
        <v>74502</v>
      </c>
      <c r="B276" s="35" t="s">
        <v>13</v>
      </c>
      <c r="C276" s="35" t="s">
        <v>355</v>
      </c>
      <c r="D276" s="38" t="s">
        <v>397</v>
      </c>
      <c r="E276" s="38">
        <v>28</v>
      </c>
      <c r="F276" s="55" t="s">
        <v>445</v>
      </c>
    </row>
    <row r="277" spans="1:6" x14ac:dyDescent="0.25">
      <c r="A277" s="36">
        <v>74910</v>
      </c>
      <c r="B277" s="35" t="s">
        <v>13</v>
      </c>
      <c r="C277" s="35" t="s">
        <v>344</v>
      </c>
      <c r="D277" s="38" t="s">
        <v>397</v>
      </c>
      <c r="E277" s="38">
        <v>43</v>
      </c>
      <c r="F277" s="55" t="s">
        <v>447</v>
      </c>
    </row>
    <row r="278" spans="1:6" x14ac:dyDescent="0.25">
      <c r="A278" s="36">
        <v>52486</v>
      </c>
      <c r="B278" s="35" t="s">
        <v>13</v>
      </c>
      <c r="C278" s="35" t="s">
        <v>357</v>
      </c>
      <c r="D278" s="38" t="s">
        <v>397</v>
      </c>
      <c r="E278" s="38">
        <v>30</v>
      </c>
      <c r="F278" s="55" t="s">
        <v>457</v>
      </c>
    </row>
    <row r="279" spans="1:6" x14ac:dyDescent="0.25">
      <c r="A279" s="36">
        <v>52499</v>
      </c>
      <c r="B279" s="35" t="s">
        <v>13</v>
      </c>
      <c r="C279" s="35" t="s">
        <v>358</v>
      </c>
      <c r="D279" s="38" t="s">
        <v>397</v>
      </c>
      <c r="E279" s="38">
        <v>2</v>
      </c>
      <c r="F279" s="55" t="s">
        <v>390</v>
      </c>
    </row>
    <row r="280" spans="1:6" x14ac:dyDescent="0.25">
      <c r="A280" s="36">
        <v>52523</v>
      </c>
      <c r="B280" s="35" t="s">
        <v>13</v>
      </c>
      <c r="C280" s="35" t="s">
        <v>368</v>
      </c>
      <c r="D280" s="38" t="s">
        <v>397</v>
      </c>
      <c r="E280" s="38">
        <v>10</v>
      </c>
      <c r="F280" s="55" t="s">
        <v>483</v>
      </c>
    </row>
    <row r="281" spans="1:6" x14ac:dyDescent="0.25">
      <c r="A281" s="36">
        <v>82149</v>
      </c>
      <c r="B281" s="35" t="s">
        <v>397</v>
      </c>
      <c r="C281" s="35" t="s">
        <v>524</v>
      </c>
      <c r="D281" s="38" t="s">
        <v>397</v>
      </c>
      <c r="E281" s="38">
        <v>2</v>
      </c>
      <c r="F281" s="55" t="s">
        <v>496</v>
      </c>
    </row>
    <row r="282" spans="1:6" x14ac:dyDescent="0.25">
      <c r="A282" s="36">
        <v>52437</v>
      </c>
      <c r="B282" s="35" t="s">
        <v>13</v>
      </c>
      <c r="C282" s="35" t="s">
        <v>360</v>
      </c>
      <c r="D282" s="38" t="s">
        <v>397</v>
      </c>
      <c r="E282" s="38">
        <v>34</v>
      </c>
      <c r="F282" s="55" t="s">
        <v>408</v>
      </c>
    </row>
    <row r="283" spans="1:6" x14ac:dyDescent="0.25">
      <c r="A283" s="36">
        <v>52451</v>
      </c>
      <c r="B283" s="35" t="s">
        <v>13</v>
      </c>
      <c r="C283" s="35" t="s">
        <v>349</v>
      </c>
      <c r="D283" s="38" t="s">
        <v>397</v>
      </c>
      <c r="E283" s="38">
        <v>8</v>
      </c>
      <c r="F283" s="55" t="s">
        <v>424</v>
      </c>
    </row>
    <row r="284" spans="1:6" x14ac:dyDescent="0.25">
      <c r="A284" s="36">
        <v>13754</v>
      </c>
      <c r="B284" s="35" t="s">
        <v>564</v>
      </c>
      <c r="C284" s="35" t="s">
        <v>521</v>
      </c>
      <c r="D284" s="38">
        <v>5</v>
      </c>
      <c r="E284" s="38">
        <v>12</v>
      </c>
      <c r="F284" s="55" t="s">
        <v>462</v>
      </c>
    </row>
    <row r="285" spans="1:6" x14ac:dyDescent="0.25">
      <c r="A285" s="36">
        <v>52526</v>
      </c>
      <c r="B285" s="35" t="s">
        <v>397</v>
      </c>
      <c r="C285" s="35" t="s">
        <v>522</v>
      </c>
      <c r="D285" s="38" t="s">
        <v>397</v>
      </c>
      <c r="E285" s="38">
        <v>21</v>
      </c>
      <c r="F285" s="55" t="s">
        <v>485</v>
      </c>
    </row>
    <row r="286" spans="1:6" x14ac:dyDescent="0.25">
      <c r="A286" s="36">
        <v>74500</v>
      </c>
      <c r="B286" s="35" t="s">
        <v>397</v>
      </c>
      <c r="C286" s="35" t="s">
        <v>523</v>
      </c>
      <c r="D286" s="38" t="s">
        <v>397</v>
      </c>
      <c r="E286" s="38">
        <v>18</v>
      </c>
      <c r="F286" s="55" t="s">
        <v>392</v>
      </c>
    </row>
    <row r="287" spans="1:6" x14ac:dyDescent="0.25">
      <c r="A287" s="36">
        <v>74504</v>
      </c>
      <c r="B287" s="35" t="s">
        <v>13</v>
      </c>
      <c r="C287" s="35" t="s">
        <v>371</v>
      </c>
      <c r="D287" s="38" t="s">
        <v>397</v>
      </c>
      <c r="E287" s="38">
        <v>33</v>
      </c>
      <c r="F287" s="55" t="s">
        <v>455</v>
      </c>
    </row>
    <row r="288" spans="1:6" x14ac:dyDescent="0.25">
      <c r="A288" s="36">
        <v>52433</v>
      </c>
      <c r="B288" s="35" t="s">
        <v>38</v>
      </c>
      <c r="C288" s="35" t="s">
        <v>529</v>
      </c>
      <c r="D288" s="38">
        <v>1</v>
      </c>
      <c r="E288" s="38">
        <v>1</v>
      </c>
      <c r="F288" s="55" t="s">
        <v>491</v>
      </c>
    </row>
    <row r="289" spans="1:6" x14ac:dyDescent="0.25">
      <c r="A289" s="36">
        <v>17774</v>
      </c>
      <c r="B289" s="35" t="s">
        <v>38</v>
      </c>
      <c r="C289" s="35" t="s">
        <v>530</v>
      </c>
      <c r="D289" s="38">
        <v>2</v>
      </c>
      <c r="E289" s="38">
        <v>1</v>
      </c>
      <c r="F289" s="55" t="s">
        <v>491</v>
      </c>
    </row>
    <row r="290" spans="1:6" x14ac:dyDescent="0.25">
      <c r="A290" s="36">
        <v>52441</v>
      </c>
      <c r="B290" s="35" t="s">
        <v>13</v>
      </c>
      <c r="C290" s="35" t="s">
        <v>347</v>
      </c>
      <c r="D290" s="38" t="s">
        <v>397</v>
      </c>
      <c r="E290" s="38">
        <v>7</v>
      </c>
      <c r="F290" s="55" t="s">
        <v>412</v>
      </c>
    </row>
    <row r="291" spans="1:6" x14ac:dyDescent="0.25">
      <c r="A291" s="36">
        <v>12953</v>
      </c>
      <c r="B291" s="35" t="s">
        <v>13</v>
      </c>
      <c r="C291" s="35" t="s">
        <v>342</v>
      </c>
      <c r="D291" s="38">
        <v>3</v>
      </c>
      <c r="E291" s="38">
        <v>5</v>
      </c>
      <c r="F291" s="55" t="s">
        <v>389</v>
      </c>
    </row>
    <row r="292" spans="1:6" x14ac:dyDescent="0.25">
      <c r="A292" s="36">
        <v>12484</v>
      </c>
      <c r="B292" s="35" t="s">
        <v>13</v>
      </c>
      <c r="C292" s="35" t="s">
        <v>149</v>
      </c>
      <c r="D292" s="38">
        <v>3</v>
      </c>
      <c r="E292" s="38">
        <v>9</v>
      </c>
      <c r="F292" s="55" t="s">
        <v>388</v>
      </c>
    </row>
    <row r="293" spans="1:6" x14ac:dyDescent="0.25">
      <c r="A293" s="36">
        <v>12456</v>
      </c>
      <c r="B293" s="35" t="s">
        <v>13</v>
      </c>
      <c r="C293" s="35" t="s">
        <v>165</v>
      </c>
      <c r="D293" s="38">
        <v>5</v>
      </c>
      <c r="E293" s="38">
        <v>2</v>
      </c>
      <c r="F293" s="55" t="s">
        <v>390</v>
      </c>
    </row>
    <row r="294" spans="1:6" x14ac:dyDescent="0.25">
      <c r="A294" s="36">
        <v>13994</v>
      </c>
      <c r="B294" s="35" t="s">
        <v>13</v>
      </c>
      <c r="C294" s="35" t="s">
        <v>244</v>
      </c>
      <c r="D294" s="38">
        <v>6</v>
      </c>
      <c r="E294" s="38">
        <v>1</v>
      </c>
      <c r="F294" s="55" t="s">
        <v>391</v>
      </c>
    </row>
    <row r="295" spans="1:6" x14ac:dyDescent="0.25">
      <c r="A295" s="36">
        <v>13999</v>
      </c>
      <c r="B295" s="35" t="s">
        <v>13</v>
      </c>
      <c r="C295" s="35" t="s">
        <v>249</v>
      </c>
      <c r="D295" s="38">
        <v>11</v>
      </c>
      <c r="E295" s="38">
        <v>1</v>
      </c>
      <c r="F295" s="55" t="s">
        <v>391</v>
      </c>
    </row>
    <row r="296" spans="1:6" x14ac:dyDescent="0.25">
      <c r="A296" s="36">
        <v>18106</v>
      </c>
      <c r="B296" s="35" t="s">
        <v>38</v>
      </c>
      <c r="C296" s="35" t="s">
        <v>533</v>
      </c>
      <c r="D296" s="38">
        <v>1</v>
      </c>
      <c r="E296" s="38">
        <v>1</v>
      </c>
      <c r="F296" s="55" t="s">
        <v>407</v>
      </c>
    </row>
    <row r="297" spans="1:6" x14ac:dyDescent="0.25">
      <c r="A297" s="36">
        <v>18107</v>
      </c>
      <c r="B297" s="35" t="s">
        <v>38</v>
      </c>
      <c r="C297" s="35" t="s">
        <v>547</v>
      </c>
      <c r="D297" s="38">
        <v>2</v>
      </c>
      <c r="E297" s="38">
        <v>1</v>
      </c>
      <c r="F297" s="55" t="s">
        <v>407</v>
      </c>
    </row>
    <row r="298" spans="1:6" x14ac:dyDescent="0.25">
      <c r="A298" s="36">
        <v>18108</v>
      </c>
      <c r="B298" s="35" t="s">
        <v>38</v>
      </c>
      <c r="C298" s="35" t="s">
        <v>555</v>
      </c>
      <c r="D298" s="38">
        <v>3</v>
      </c>
      <c r="E298" s="38">
        <v>1</v>
      </c>
      <c r="F298" s="55" t="s">
        <v>407</v>
      </c>
    </row>
    <row r="299" spans="1:6" x14ac:dyDescent="0.25">
      <c r="A299" s="36">
        <v>18109</v>
      </c>
      <c r="B299" s="35" t="s">
        <v>38</v>
      </c>
      <c r="C299" s="35" t="s">
        <v>548</v>
      </c>
      <c r="D299" s="38">
        <v>4</v>
      </c>
      <c r="E299" s="38">
        <v>1</v>
      </c>
      <c r="F299" s="55" t="s">
        <v>407</v>
      </c>
    </row>
    <row r="300" spans="1:6" x14ac:dyDescent="0.25">
      <c r="A300" s="36">
        <v>18110</v>
      </c>
      <c r="B300" s="35" t="s">
        <v>38</v>
      </c>
      <c r="C300" s="35" t="s">
        <v>549</v>
      </c>
      <c r="D300" s="38">
        <v>5</v>
      </c>
      <c r="E300" s="38">
        <v>1</v>
      </c>
      <c r="F300" s="55" t="s">
        <v>407</v>
      </c>
    </row>
    <row r="301" spans="1:6" x14ac:dyDescent="0.25">
      <c r="A301" s="36">
        <v>18111</v>
      </c>
      <c r="B301" s="35" t="s">
        <v>38</v>
      </c>
      <c r="C301" s="35" t="s">
        <v>541</v>
      </c>
      <c r="D301" s="38">
        <v>6</v>
      </c>
      <c r="E301" s="38">
        <v>1</v>
      </c>
      <c r="F301" s="55" t="s">
        <v>407</v>
      </c>
    </row>
    <row r="302" spans="1:6" x14ac:dyDescent="0.25">
      <c r="A302" s="36">
        <v>18112</v>
      </c>
      <c r="B302" s="35" t="s">
        <v>38</v>
      </c>
      <c r="C302" s="35" t="s">
        <v>531</v>
      </c>
      <c r="D302" s="38">
        <v>7</v>
      </c>
      <c r="E302" s="38">
        <v>1</v>
      </c>
      <c r="F302" s="55" t="s">
        <v>407</v>
      </c>
    </row>
    <row r="303" spans="1:6" x14ac:dyDescent="0.25">
      <c r="A303" s="36">
        <v>18113</v>
      </c>
      <c r="B303" s="35" t="s">
        <v>38</v>
      </c>
      <c r="C303" s="35" t="s">
        <v>539</v>
      </c>
      <c r="D303" s="38">
        <v>8</v>
      </c>
      <c r="E303" s="38">
        <v>1</v>
      </c>
      <c r="F303" s="55" t="s">
        <v>407</v>
      </c>
    </row>
    <row r="304" spans="1:6" x14ac:dyDescent="0.25">
      <c r="A304" s="36">
        <v>18114</v>
      </c>
      <c r="B304" s="35" t="s">
        <v>38</v>
      </c>
      <c r="C304" s="35" t="s">
        <v>542</v>
      </c>
      <c r="D304" s="38">
        <v>9</v>
      </c>
      <c r="E304" s="38">
        <v>1</v>
      </c>
      <c r="F304" s="55" t="s">
        <v>407</v>
      </c>
    </row>
    <row r="305" spans="1:6" x14ac:dyDescent="0.25">
      <c r="A305" s="36">
        <v>18115</v>
      </c>
      <c r="B305" s="35" t="s">
        <v>38</v>
      </c>
      <c r="C305" s="35" t="s">
        <v>532</v>
      </c>
      <c r="D305" s="38">
        <v>10</v>
      </c>
      <c r="E305" s="38">
        <v>1</v>
      </c>
      <c r="F305" s="55" t="s">
        <v>407</v>
      </c>
    </row>
    <row r="306" spans="1:6" x14ac:dyDescent="0.25">
      <c r="A306" s="36">
        <v>18116</v>
      </c>
      <c r="B306" s="35" t="s">
        <v>38</v>
      </c>
      <c r="C306" s="35" t="s">
        <v>540</v>
      </c>
      <c r="D306" s="38">
        <v>11</v>
      </c>
      <c r="E306" s="38">
        <v>1</v>
      </c>
      <c r="F306" s="55" t="s">
        <v>407</v>
      </c>
    </row>
    <row r="307" spans="1:6" x14ac:dyDescent="0.25">
      <c r="A307" s="36">
        <v>72265</v>
      </c>
      <c r="B307" s="35" t="s">
        <v>38</v>
      </c>
      <c r="C307" s="35" t="s">
        <v>550</v>
      </c>
      <c r="D307" s="38">
        <v>12</v>
      </c>
      <c r="E307" s="38">
        <v>1</v>
      </c>
      <c r="F307" s="55" t="s">
        <v>407</v>
      </c>
    </row>
    <row r="308" spans="1:6" x14ac:dyDescent="0.25">
      <c r="A308" s="36">
        <v>72266</v>
      </c>
      <c r="B308" s="35" t="s">
        <v>38</v>
      </c>
      <c r="C308" s="35" t="s">
        <v>551</v>
      </c>
      <c r="D308" s="38">
        <v>13</v>
      </c>
      <c r="E308" s="38">
        <v>1</v>
      </c>
      <c r="F308" s="55" t="s">
        <v>407</v>
      </c>
    </row>
    <row r="309" spans="1:6" x14ac:dyDescent="0.25">
      <c r="A309" s="36">
        <v>74899</v>
      </c>
      <c r="B309" s="35" t="s">
        <v>38</v>
      </c>
      <c r="C309" s="35" t="s">
        <v>556</v>
      </c>
      <c r="D309" s="38">
        <v>14</v>
      </c>
      <c r="E309" s="38">
        <v>1</v>
      </c>
      <c r="F309" s="55" t="s">
        <v>407</v>
      </c>
    </row>
    <row r="310" spans="1:6" x14ac:dyDescent="0.25">
      <c r="A310" s="36">
        <v>74900</v>
      </c>
      <c r="B310" s="35" t="s">
        <v>38</v>
      </c>
      <c r="C310" s="35" t="s">
        <v>543</v>
      </c>
      <c r="D310" s="38">
        <v>15</v>
      </c>
      <c r="E310" s="38">
        <v>1</v>
      </c>
      <c r="F310" s="55" t="s">
        <v>407</v>
      </c>
    </row>
    <row r="311" spans="1:6" x14ac:dyDescent="0.25">
      <c r="A311" s="36">
        <v>17773</v>
      </c>
      <c r="B311" s="35" t="s">
        <v>397</v>
      </c>
      <c r="C311" s="35" t="s">
        <v>528</v>
      </c>
      <c r="D311" s="38" t="s">
        <v>397</v>
      </c>
      <c r="E311" s="38">
        <v>20</v>
      </c>
      <c r="F311" s="55" t="s">
        <v>414</v>
      </c>
    </row>
    <row r="312" spans="1:6" x14ac:dyDescent="0.25">
      <c r="A312" s="36">
        <v>74503</v>
      </c>
      <c r="B312" s="35" t="s">
        <v>13</v>
      </c>
      <c r="C312" s="35" t="s">
        <v>354</v>
      </c>
      <c r="D312" s="38" t="s">
        <v>397</v>
      </c>
      <c r="E312" s="38">
        <v>31</v>
      </c>
      <c r="F312" s="55" t="s">
        <v>426</v>
      </c>
    </row>
    <row r="313" spans="1:6" x14ac:dyDescent="0.25">
      <c r="A313" s="36">
        <v>74501</v>
      </c>
      <c r="B313" s="35" t="s">
        <v>397</v>
      </c>
      <c r="C313" s="35" t="s">
        <v>538</v>
      </c>
      <c r="D313" s="38" t="s">
        <v>397</v>
      </c>
      <c r="E313" s="38">
        <v>23</v>
      </c>
      <c r="F313" s="55" t="s">
        <v>428</v>
      </c>
    </row>
    <row r="314" spans="1:6" x14ac:dyDescent="0.25">
      <c r="A314" s="36">
        <v>52463</v>
      </c>
      <c r="B314" s="35" t="s">
        <v>13</v>
      </c>
      <c r="C314" s="35" t="s">
        <v>343</v>
      </c>
      <c r="D314" s="38" t="s">
        <v>397</v>
      </c>
      <c r="E314" s="38">
        <v>13</v>
      </c>
      <c r="F314" s="55" t="s">
        <v>435</v>
      </c>
    </row>
    <row r="315" spans="1:6" x14ac:dyDescent="0.25">
      <c r="A315" s="36">
        <v>88029</v>
      </c>
      <c r="B315" s="35" t="s">
        <v>563</v>
      </c>
      <c r="C315" s="35" t="s">
        <v>544</v>
      </c>
      <c r="D315" s="38">
        <v>3</v>
      </c>
      <c r="E315" s="38">
        <v>11</v>
      </c>
      <c r="F315" s="55" t="s">
        <v>451</v>
      </c>
    </row>
    <row r="316" spans="1:6" x14ac:dyDescent="0.25">
      <c r="A316" s="36">
        <v>14011</v>
      </c>
      <c r="B316" s="35" t="s">
        <v>13</v>
      </c>
      <c r="C316" s="35" t="s">
        <v>377</v>
      </c>
      <c r="D316" s="38" t="s">
        <v>397</v>
      </c>
      <c r="E316" s="38">
        <v>40</v>
      </c>
      <c r="F316" s="55" t="s">
        <v>453</v>
      </c>
    </row>
    <row r="317" spans="1:6" x14ac:dyDescent="0.25">
      <c r="A317" s="36">
        <v>52489</v>
      </c>
      <c r="B317" s="35" t="s">
        <v>397</v>
      </c>
      <c r="C317" s="35" t="s">
        <v>536</v>
      </c>
      <c r="D317" s="38" t="s">
        <v>397</v>
      </c>
      <c r="E317" s="38">
        <v>25</v>
      </c>
      <c r="F317" s="55" t="s">
        <v>459</v>
      </c>
    </row>
    <row r="318" spans="1:6" x14ac:dyDescent="0.25">
      <c r="A318" s="36">
        <v>87787</v>
      </c>
      <c r="B318" s="35" t="s">
        <v>563</v>
      </c>
      <c r="C318" s="35" t="s">
        <v>545</v>
      </c>
      <c r="D318" s="38">
        <v>2</v>
      </c>
      <c r="E318" s="38">
        <v>9</v>
      </c>
      <c r="F318" s="55" t="s">
        <v>388</v>
      </c>
    </row>
    <row r="319" spans="1:6" x14ac:dyDescent="0.25">
      <c r="A319" s="36">
        <v>52492</v>
      </c>
      <c r="B319" s="35" t="s">
        <v>13</v>
      </c>
      <c r="C319" s="35" t="s">
        <v>374</v>
      </c>
      <c r="D319" s="38" t="s">
        <v>397</v>
      </c>
      <c r="E319" s="38">
        <v>9</v>
      </c>
      <c r="F319" s="55" t="s">
        <v>388</v>
      </c>
    </row>
    <row r="320" spans="1:6" x14ac:dyDescent="0.25">
      <c r="A320" s="36">
        <v>52495</v>
      </c>
      <c r="B320" s="35" t="s">
        <v>13</v>
      </c>
      <c r="C320" s="35" t="s">
        <v>375</v>
      </c>
      <c r="D320" s="38" t="s">
        <v>397</v>
      </c>
      <c r="E320" s="38">
        <v>12</v>
      </c>
      <c r="F320" s="55" t="s">
        <v>462</v>
      </c>
    </row>
    <row r="321" spans="1:6" x14ac:dyDescent="0.25">
      <c r="A321" s="36">
        <v>12472</v>
      </c>
      <c r="B321" s="35" t="s">
        <v>564</v>
      </c>
      <c r="C321" s="35" t="s">
        <v>534</v>
      </c>
      <c r="D321" s="38">
        <v>3</v>
      </c>
      <c r="E321" s="38">
        <v>6</v>
      </c>
      <c r="F321" s="55" t="s">
        <v>477</v>
      </c>
    </row>
    <row r="322" spans="1:6" x14ac:dyDescent="0.25">
      <c r="A322" s="36">
        <v>52515</v>
      </c>
      <c r="B322" s="35" t="s">
        <v>397</v>
      </c>
      <c r="C322" s="35" t="s">
        <v>537</v>
      </c>
      <c r="D322" s="38" t="s">
        <v>397</v>
      </c>
      <c r="E322" s="38">
        <v>6</v>
      </c>
      <c r="F322" s="55" t="s">
        <v>477</v>
      </c>
    </row>
    <row r="323" spans="1:6" x14ac:dyDescent="0.25">
      <c r="A323" s="36">
        <v>52502</v>
      </c>
      <c r="B323" s="35" t="s">
        <v>13</v>
      </c>
      <c r="C323" s="35" t="s">
        <v>362</v>
      </c>
      <c r="D323" s="38" t="s">
        <v>397</v>
      </c>
      <c r="E323" s="38">
        <v>26</v>
      </c>
      <c r="F323" s="55" t="s">
        <v>467</v>
      </c>
    </row>
    <row r="324" spans="1:6" x14ac:dyDescent="0.25">
      <c r="A324" s="36">
        <v>52505</v>
      </c>
      <c r="B324" s="35" t="s">
        <v>13</v>
      </c>
      <c r="C324" s="35" t="s">
        <v>367</v>
      </c>
      <c r="D324" s="38" t="s">
        <v>397</v>
      </c>
      <c r="E324" s="38">
        <v>4</v>
      </c>
      <c r="F324" s="55" t="s">
        <v>469</v>
      </c>
    </row>
    <row r="325" spans="1:6" x14ac:dyDescent="0.25">
      <c r="A325" s="36">
        <v>52508</v>
      </c>
      <c r="B325" s="35" t="s">
        <v>397</v>
      </c>
      <c r="C325" s="35" t="s">
        <v>535</v>
      </c>
      <c r="D325" s="38" t="s">
        <v>397</v>
      </c>
      <c r="E325" s="38">
        <v>14</v>
      </c>
      <c r="F325" s="55" t="s">
        <v>561</v>
      </c>
    </row>
    <row r="326" spans="1:6" x14ac:dyDescent="0.25">
      <c r="A326" s="36">
        <v>52511</v>
      </c>
      <c r="B326" s="35" t="s">
        <v>13</v>
      </c>
      <c r="C326" s="35" t="s">
        <v>378</v>
      </c>
      <c r="D326" s="38" t="s">
        <v>397</v>
      </c>
      <c r="E326" s="38">
        <v>15</v>
      </c>
      <c r="F326" s="55" t="s">
        <v>473</v>
      </c>
    </row>
    <row r="327" spans="1:6" x14ac:dyDescent="0.25">
      <c r="A327" s="36">
        <v>52518</v>
      </c>
      <c r="B327" s="35" t="s">
        <v>13</v>
      </c>
      <c r="C327" s="35" t="s">
        <v>363</v>
      </c>
      <c r="D327" s="38" t="s">
        <v>397</v>
      </c>
      <c r="E327" s="38">
        <v>3</v>
      </c>
      <c r="F327" s="55" t="s">
        <v>479</v>
      </c>
    </row>
    <row r="328" spans="1:6" x14ac:dyDescent="0.25">
      <c r="A328" s="36">
        <v>87786</v>
      </c>
      <c r="B328" s="35" t="s">
        <v>563</v>
      </c>
      <c r="C328" s="35" t="s">
        <v>546</v>
      </c>
      <c r="D328" s="38">
        <v>1</v>
      </c>
      <c r="E328" s="38">
        <v>1</v>
      </c>
      <c r="F328" s="55" t="s">
        <v>553</v>
      </c>
    </row>
    <row r="329" spans="1:6" x14ac:dyDescent="0.25">
      <c r="A329" s="36">
        <v>74913</v>
      </c>
      <c r="B329" s="35" t="s">
        <v>13</v>
      </c>
      <c r="C329" s="35" t="s">
        <v>345</v>
      </c>
      <c r="D329" s="38" t="s">
        <v>397</v>
      </c>
      <c r="E329" s="38">
        <v>41</v>
      </c>
      <c r="F329" s="55" t="s">
        <v>481</v>
      </c>
    </row>
    <row r="330" spans="1:6" x14ac:dyDescent="0.25">
      <c r="A330" s="36">
        <v>89776</v>
      </c>
      <c r="B330" s="35" t="s">
        <v>15</v>
      </c>
      <c r="C330" s="35" t="s">
        <v>618</v>
      </c>
      <c r="D330" s="38">
        <v>2</v>
      </c>
      <c r="E330" s="38">
        <v>3</v>
      </c>
      <c r="F330" s="55" t="s">
        <v>479</v>
      </c>
    </row>
    <row r="331" spans="1:6" x14ac:dyDescent="0.25">
      <c r="A331">
        <v>89775</v>
      </c>
      <c r="B331" s="35" t="s">
        <v>15</v>
      </c>
      <c r="C331" t="s">
        <v>619</v>
      </c>
      <c r="D331" s="38">
        <v>3</v>
      </c>
      <c r="E331" s="38">
        <v>10</v>
      </c>
      <c r="F331" s="24" t="s">
        <v>483</v>
      </c>
    </row>
    <row r="332" spans="1:6" x14ac:dyDescent="0.25">
      <c r="A332">
        <v>83449</v>
      </c>
      <c r="B332" s="35" t="s">
        <v>15</v>
      </c>
      <c r="C332" t="s">
        <v>620</v>
      </c>
      <c r="D332" s="38">
        <v>1</v>
      </c>
      <c r="E332" s="38">
        <v>28</v>
      </c>
      <c r="F332" s="55" t="s">
        <v>445</v>
      </c>
    </row>
    <row r="333" spans="1:6" x14ac:dyDescent="0.25">
      <c r="D333"/>
    </row>
    <row r="334" spans="1:6" x14ac:dyDescent="0.25">
      <c r="D334"/>
    </row>
    <row r="335" spans="1:6" x14ac:dyDescent="0.25">
      <c r="D335"/>
    </row>
    <row r="336" spans="1:6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  <row r="2005" spans="4:4" x14ac:dyDescent="0.25">
      <c r="D2005"/>
    </row>
    <row r="2006" spans="4:4" x14ac:dyDescent="0.25">
      <c r="D2006"/>
    </row>
    <row r="2007" spans="4:4" x14ac:dyDescent="0.25">
      <c r="D2007"/>
    </row>
    <row r="2008" spans="4:4" x14ac:dyDescent="0.25">
      <c r="D2008"/>
    </row>
    <row r="2009" spans="4:4" x14ac:dyDescent="0.25">
      <c r="D2009"/>
    </row>
    <row r="2010" spans="4:4" x14ac:dyDescent="0.25">
      <c r="D2010"/>
    </row>
    <row r="2011" spans="4:4" x14ac:dyDescent="0.25">
      <c r="D2011"/>
    </row>
    <row r="2012" spans="4:4" x14ac:dyDescent="0.25">
      <c r="D2012"/>
    </row>
    <row r="2013" spans="4:4" x14ac:dyDescent="0.25">
      <c r="D2013"/>
    </row>
    <row r="2014" spans="4:4" x14ac:dyDescent="0.25">
      <c r="D2014"/>
    </row>
    <row r="2015" spans="4:4" x14ac:dyDescent="0.25">
      <c r="D2015"/>
    </row>
    <row r="2016" spans="4:4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  <row r="2037" spans="4:4" x14ac:dyDescent="0.25">
      <c r="D2037"/>
    </row>
    <row r="2038" spans="4:4" x14ac:dyDescent="0.25">
      <c r="D2038"/>
    </row>
    <row r="2039" spans="4:4" x14ac:dyDescent="0.25">
      <c r="D2039"/>
    </row>
    <row r="2040" spans="4:4" x14ac:dyDescent="0.25">
      <c r="D2040"/>
    </row>
    <row r="2041" spans="4:4" x14ac:dyDescent="0.25">
      <c r="D2041"/>
    </row>
    <row r="2042" spans="4:4" x14ac:dyDescent="0.25">
      <c r="D2042"/>
    </row>
    <row r="2043" spans="4:4" x14ac:dyDescent="0.25">
      <c r="D2043"/>
    </row>
    <row r="2044" spans="4:4" x14ac:dyDescent="0.25">
      <c r="D2044"/>
    </row>
    <row r="2045" spans="4:4" x14ac:dyDescent="0.25">
      <c r="D2045"/>
    </row>
    <row r="2046" spans="4:4" x14ac:dyDescent="0.25">
      <c r="D2046"/>
    </row>
    <row r="2047" spans="4:4" x14ac:dyDescent="0.25">
      <c r="D2047"/>
    </row>
    <row r="2048" spans="4:4" x14ac:dyDescent="0.25">
      <c r="D2048"/>
    </row>
    <row r="2049" spans="4:4" x14ac:dyDescent="0.25">
      <c r="D2049"/>
    </row>
    <row r="2050" spans="4:4" x14ac:dyDescent="0.25">
      <c r="D2050"/>
    </row>
    <row r="2051" spans="4:4" x14ac:dyDescent="0.25">
      <c r="D2051"/>
    </row>
    <row r="2052" spans="4:4" x14ac:dyDescent="0.25">
      <c r="D2052"/>
    </row>
    <row r="2053" spans="4:4" x14ac:dyDescent="0.25">
      <c r="D2053"/>
    </row>
    <row r="2054" spans="4:4" x14ac:dyDescent="0.25">
      <c r="D2054"/>
    </row>
    <row r="2055" spans="4:4" x14ac:dyDescent="0.25">
      <c r="D2055"/>
    </row>
    <row r="2056" spans="4:4" x14ac:dyDescent="0.25">
      <c r="D2056"/>
    </row>
    <row r="2057" spans="4:4" x14ac:dyDescent="0.25">
      <c r="D2057"/>
    </row>
    <row r="2058" spans="4:4" x14ac:dyDescent="0.25">
      <c r="D2058"/>
    </row>
    <row r="2059" spans="4:4" x14ac:dyDescent="0.25">
      <c r="D2059"/>
    </row>
    <row r="2060" spans="4:4" x14ac:dyDescent="0.25">
      <c r="D2060"/>
    </row>
    <row r="2061" spans="4:4" x14ac:dyDescent="0.25">
      <c r="D2061"/>
    </row>
    <row r="2062" spans="4:4" x14ac:dyDescent="0.25">
      <c r="D2062"/>
    </row>
    <row r="2063" spans="4:4" x14ac:dyDescent="0.25">
      <c r="D2063"/>
    </row>
    <row r="2064" spans="4:4" x14ac:dyDescent="0.25">
      <c r="D2064"/>
    </row>
    <row r="2065" spans="4:4" x14ac:dyDescent="0.25">
      <c r="D2065"/>
    </row>
    <row r="2066" spans="4:4" x14ac:dyDescent="0.25">
      <c r="D2066"/>
    </row>
    <row r="2067" spans="4:4" x14ac:dyDescent="0.25">
      <c r="D2067"/>
    </row>
    <row r="2068" spans="4:4" x14ac:dyDescent="0.25">
      <c r="D2068"/>
    </row>
    <row r="2069" spans="4:4" x14ac:dyDescent="0.25">
      <c r="D2069"/>
    </row>
    <row r="2070" spans="4:4" x14ac:dyDescent="0.25">
      <c r="D2070"/>
    </row>
    <row r="2071" spans="4:4" x14ac:dyDescent="0.25">
      <c r="D2071"/>
    </row>
    <row r="2072" spans="4:4" x14ac:dyDescent="0.25">
      <c r="D2072"/>
    </row>
    <row r="2073" spans="4:4" x14ac:dyDescent="0.25">
      <c r="D2073"/>
    </row>
    <row r="2074" spans="4:4" x14ac:dyDescent="0.25">
      <c r="D2074"/>
    </row>
    <row r="2075" spans="4:4" x14ac:dyDescent="0.25">
      <c r="D2075"/>
    </row>
    <row r="2076" spans="4:4" x14ac:dyDescent="0.25">
      <c r="D2076"/>
    </row>
    <row r="2077" spans="4:4" x14ac:dyDescent="0.25">
      <c r="D2077"/>
    </row>
    <row r="2078" spans="4:4" x14ac:dyDescent="0.25">
      <c r="D2078"/>
    </row>
    <row r="2079" spans="4:4" x14ac:dyDescent="0.25">
      <c r="D2079"/>
    </row>
    <row r="2080" spans="4:4" x14ac:dyDescent="0.25">
      <c r="D2080"/>
    </row>
    <row r="2081" spans="4:4" x14ac:dyDescent="0.25">
      <c r="D2081"/>
    </row>
    <row r="2082" spans="4:4" x14ac:dyDescent="0.25">
      <c r="D2082"/>
    </row>
    <row r="2083" spans="4:4" x14ac:dyDescent="0.25">
      <c r="D2083"/>
    </row>
    <row r="2084" spans="4:4" x14ac:dyDescent="0.25">
      <c r="D2084"/>
    </row>
    <row r="2085" spans="4:4" x14ac:dyDescent="0.25">
      <c r="D2085"/>
    </row>
    <row r="2086" spans="4:4" x14ac:dyDescent="0.25">
      <c r="D2086"/>
    </row>
    <row r="2087" spans="4:4" x14ac:dyDescent="0.25">
      <c r="D2087"/>
    </row>
    <row r="2088" spans="4:4" x14ac:dyDescent="0.25">
      <c r="D2088"/>
    </row>
    <row r="2089" spans="4:4" x14ac:dyDescent="0.25">
      <c r="D2089"/>
    </row>
    <row r="2090" spans="4:4" x14ac:dyDescent="0.25">
      <c r="D2090"/>
    </row>
    <row r="2091" spans="4:4" x14ac:dyDescent="0.25">
      <c r="D2091"/>
    </row>
    <row r="2092" spans="4:4" x14ac:dyDescent="0.25">
      <c r="D2092"/>
    </row>
    <row r="2093" spans="4:4" x14ac:dyDescent="0.25">
      <c r="D2093"/>
    </row>
    <row r="2094" spans="4:4" x14ac:dyDescent="0.25">
      <c r="D2094"/>
    </row>
    <row r="2095" spans="4:4" x14ac:dyDescent="0.25">
      <c r="D2095"/>
    </row>
    <row r="2096" spans="4:4" x14ac:dyDescent="0.25">
      <c r="D2096"/>
    </row>
    <row r="2097" spans="4:4" x14ac:dyDescent="0.25">
      <c r="D2097"/>
    </row>
    <row r="2098" spans="4:4" x14ac:dyDescent="0.25">
      <c r="D2098"/>
    </row>
    <row r="2099" spans="4:4" x14ac:dyDescent="0.25">
      <c r="D2099"/>
    </row>
    <row r="2100" spans="4:4" x14ac:dyDescent="0.25">
      <c r="D2100"/>
    </row>
    <row r="2101" spans="4:4" x14ac:dyDescent="0.25">
      <c r="D2101"/>
    </row>
    <row r="2102" spans="4:4" x14ac:dyDescent="0.25">
      <c r="D2102"/>
    </row>
    <row r="2103" spans="4:4" x14ac:dyDescent="0.25">
      <c r="D2103"/>
    </row>
    <row r="2104" spans="4:4" x14ac:dyDescent="0.25">
      <c r="D2104"/>
    </row>
    <row r="2105" spans="4:4" x14ac:dyDescent="0.25">
      <c r="D2105"/>
    </row>
    <row r="2106" spans="4:4" x14ac:dyDescent="0.25">
      <c r="D2106"/>
    </row>
    <row r="2107" spans="4:4" x14ac:dyDescent="0.25">
      <c r="D2107"/>
    </row>
    <row r="2108" spans="4:4" x14ac:dyDescent="0.25">
      <c r="D2108"/>
    </row>
    <row r="2109" spans="4:4" x14ac:dyDescent="0.25">
      <c r="D2109"/>
    </row>
    <row r="2110" spans="4:4" x14ac:dyDescent="0.25">
      <c r="D2110"/>
    </row>
    <row r="2111" spans="4:4" x14ac:dyDescent="0.25">
      <c r="D2111"/>
    </row>
    <row r="2112" spans="4:4" x14ac:dyDescent="0.25">
      <c r="D2112"/>
    </row>
    <row r="2113" spans="4:4" x14ac:dyDescent="0.25">
      <c r="D2113"/>
    </row>
    <row r="2114" spans="4:4" x14ac:dyDescent="0.25">
      <c r="D2114"/>
    </row>
    <row r="2115" spans="4:4" x14ac:dyDescent="0.25">
      <c r="D2115"/>
    </row>
    <row r="2116" spans="4:4" x14ac:dyDescent="0.25">
      <c r="D2116"/>
    </row>
    <row r="2117" spans="4:4" x14ac:dyDescent="0.25">
      <c r="D2117"/>
    </row>
    <row r="2118" spans="4:4" x14ac:dyDescent="0.25">
      <c r="D2118"/>
    </row>
    <row r="2119" spans="4:4" x14ac:dyDescent="0.25">
      <c r="D2119"/>
    </row>
    <row r="2120" spans="4:4" x14ac:dyDescent="0.25">
      <c r="D2120"/>
    </row>
    <row r="2121" spans="4:4" x14ac:dyDescent="0.25">
      <c r="D2121"/>
    </row>
    <row r="2122" spans="4:4" x14ac:dyDescent="0.25">
      <c r="D2122"/>
    </row>
    <row r="2123" spans="4:4" x14ac:dyDescent="0.25">
      <c r="D2123"/>
    </row>
    <row r="2124" spans="4:4" x14ac:dyDescent="0.25">
      <c r="D2124"/>
    </row>
    <row r="2125" spans="4:4" x14ac:dyDescent="0.25">
      <c r="D2125"/>
    </row>
    <row r="2126" spans="4:4" x14ac:dyDescent="0.25">
      <c r="D2126"/>
    </row>
    <row r="2127" spans="4:4" x14ac:dyDescent="0.25">
      <c r="D2127"/>
    </row>
    <row r="2128" spans="4:4" x14ac:dyDescent="0.25">
      <c r="D2128"/>
    </row>
    <row r="2129" spans="4:4" x14ac:dyDescent="0.25">
      <c r="D2129"/>
    </row>
    <row r="2130" spans="4:4" x14ac:dyDescent="0.25">
      <c r="D2130"/>
    </row>
    <row r="2131" spans="4:4" x14ac:dyDescent="0.25">
      <c r="D2131"/>
    </row>
    <row r="2132" spans="4:4" x14ac:dyDescent="0.25">
      <c r="D2132"/>
    </row>
    <row r="2133" spans="4:4" x14ac:dyDescent="0.25">
      <c r="D2133"/>
    </row>
    <row r="2134" spans="4:4" x14ac:dyDescent="0.25">
      <c r="D2134"/>
    </row>
    <row r="2135" spans="4:4" x14ac:dyDescent="0.25">
      <c r="D2135"/>
    </row>
    <row r="2136" spans="4:4" x14ac:dyDescent="0.25">
      <c r="D2136"/>
    </row>
    <row r="2137" spans="4:4" x14ac:dyDescent="0.25">
      <c r="D2137"/>
    </row>
    <row r="2138" spans="4:4" x14ac:dyDescent="0.25">
      <c r="D2138"/>
    </row>
    <row r="2139" spans="4:4" x14ac:dyDescent="0.25">
      <c r="D2139"/>
    </row>
    <row r="2140" spans="4:4" x14ac:dyDescent="0.25">
      <c r="D2140"/>
    </row>
    <row r="2141" spans="4:4" x14ac:dyDescent="0.25">
      <c r="D2141"/>
    </row>
    <row r="2142" spans="4:4" x14ac:dyDescent="0.25">
      <c r="D2142"/>
    </row>
    <row r="2143" spans="4:4" x14ac:dyDescent="0.25">
      <c r="D2143"/>
    </row>
    <row r="2144" spans="4:4" x14ac:dyDescent="0.25">
      <c r="D2144"/>
    </row>
    <row r="2145" spans="4:4" x14ac:dyDescent="0.25">
      <c r="D2145"/>
    </row>
    <row r="2146" spans="4:4" x14ac:dyDescent="0.25">
      <c r="D2146"/>
    </row>
    <row r="2147" spans="4:4" x14ac:dyDescent="0.25">
      <c r="D2147"/>
    </row>
    <row r="2148" spans="4:4" x14ac:dyDescent="0.25">
      <c r="D2148"/>
    </row>
    <row r="2149" spans="4:4" x14ac:dyDescent="0.25">
      <c r="D2149"/>
    </row>
    <row r="2150" spans="4:4" x14ac:dyDescent="0.25">
      <c r="D2150"/>
    </row>
    <row r="2151" spans="4:4" x14ac:dyDescent="0.25">
      <c r="D2151"/>
    </row>
    <row r="2152" spans="4:4" x14ac:dyDescent="0.25">
      <c r="D2152"/>
    </row>
    <row r="2153" spans="4:4" x14ac:dyDescent="0.25">
      <c r="D2153"/>
    </row>
    <row r="2154" spans="4:4" x14ac:dyDescent="0.25">
      <c r="D2154"/>
    </row>
    <row r="2155" spans="4:4" x14ac:dyDescent="0.25">
      <c r="D2155"/>
    </row>
    <row r="2156" spans="4:4" x14ac:dyDescent="0.25">
      <c r="D2156"/>
    </row>
    <row r="2157" spans="4:4" x14ac:dyDescent="0.25">
      <c r="D2157"/>
    </row>
    <row r="2158" spans="4:4" x14ac:dyDescent="0.25">
      <c r="D2158"/>
    </row>
    <row r="2159" spans="4:4" x14ac:dyDescent="0.25">
      <c r="D2159"/>
    </row>
    <row r="2160" spans="4:4" x14ac:dyDescent="0.25">
      <c r="D2160"/>
    </row>
    <row r="2161" spans="4:4" x14ac:dyDescent="0.25">
      <c r="D2161"/>
    </row>
    <row r="2162" spans="4:4" x14ac:dyDescent="0.25">
      <c r="D2162"/>
    </row>
    <row r="2163" spans="4:4" x14ac:dyDescent="0.25">
      <c r="D2163"/>
    </row>
    <row r="2164" spans="4:4" x14ac:dyDescent="0.25">
      <c r="D2164"/>
    </row>
    <row r="2165" spans="4:4" x14ac:dyDescent="0.25">
      <c r="D2165"/>
    </row>
    <row r="2166" spans="4:4" x14ac:dyDescent="0.25">
      <c r="D2166"/>
    </row>
    <row r="2167" spans="4:4" x14ac:dyDescent="0.25">
      <c r="D2167"/>
    </row>
    <row r="2168" spans="4:4" x14ac:dyDescent="0.25">
      <c r="D2168"/>
    </row>
    <row r="2169" spans="4:4" x14ac:dyDescent="0.25">
      <c r="D2169"/>
    </row>
    <row r="2170" spans="4:4" x14ac:dyDescent="0.25">
      <c r="D2170"/>
    </row>
    <row r="2171" spans="4:4" x14ac:dyDescent="0.25">
      <c r="D2171"/>
    </row>
    <row r="2172" spans="4:4" x14ac:dyDescent="0.25">
      <c r="D2172"/>
    </row>
    <row r="2173" spans="4:4" x14ac:dyDescent="0.25">
      <c r="D2173"/>
    </row>
    <row r="2174" spans="4:4" x14ac:dyDescent="0.25">
      <c r="D2174"/>
    </row>
    <row r="2175" spans="4:4" x14ac:dyDescent="0.25">
      <c r="D2175"/>
    </row>
    <row r="2176" spans="4:4" x14ac:dyDescent="0.25">
      <c r="D2176"/>
    </row>
    <row r="2177" spans="4:4" x14ac:dyDescent="0.25">
      <c r="D2177"/>
    </row>
    <row r="2178" spans="4:4" x14ac:dyDescent="0.25">
      <c r="D2178"/>
    </row>
    <row r="2179" spans="4:4" x14ac:dyDescent="0.25">
      <c r="D2179"/>
    </row>
    <row r="2180" spans="4:4" x14ac:dyDescent="0.25">
      <c r="D2180"/>
    </row>
    <row r="2181" spans="4:4" x14ac:dyDescent="0.25">
      <c r="D2181"/>
    </row>
    <row r="2182" spans="4:4" x14ac:dyDescent="0.25">
      <c r="D2182"/>
    </row>
    <row r="2183" spans="4:4" x14ac:dyDescent="0.25">
      <c r="D2183"/>
    </row>
    <row r="2184" spans="4:4" x14ac:dyDescent="0.25">
      <c r="D2184"/>
    </row>
    <row r="2185" spans="4:4" x14ac:dyDescent="0.25">
      <c r="D2185"/>
    </row>
    <row r="2186" spans="4:4" x14ac:dyDescent="0.25">
      <c r="D2186"/>
    </row>
    <row r="2187" spans="4:4" x14ac:dyDescent="0.25">
      <c r="D2187"/>
    </row>
    <row r="2188" spans="4:4" x14ac:dyDescent="0.25">
      <c r="D2188"/>
    </row>
    <row r="2189" spans="4:4" x14ac:dyDescent="0.25">
      <c r="D2189"/>
    </row>
    <row r="2190" spans="4:4" x14ac:dyDescent="0.25">
      <c r="D2190"/>
    </row>
    <row r="2191" spans="4:4" x14ac:dyDescent="0.25">
      <c r="D2191"/>
    </row>
    <row r="2192" spans="4:4" x14ac:dyDescent="0.25">
      <c r="D2192"/>
    </row>
    <row r="2193" spans="4:4" x14ac:dyDescent="0.25">
      <c r="D2193"/>
    </row>
    <row r="2194" spans="4:4" x14ac:dyDescent="0.25">
      <c r="D2194"/>
    </row>
    <row r="2195" spans="4:4" x14ac:dyDescent="0.25">
      <c r="D2195"/>
    </row>
    <row r="2196" spans="4:4" x14ac:dyDescent="0.25">
      <c r="D2196"/>
    </row>
    <row r="2197" spans="4:4" x14ac:dyDescent="0.25">
      <c r="D2197"/>
    </row>
    <row r="2198" spans="4:4" x14ac:dyDescent="0.25">
      <c r="D2198"/>
    </row>
    <row r="2199" spans="4:4" x14ac:dyDescent="0.25">
      <c r="D2199"/>
    </row>
    <row r="2200" spans="4:4" x14ac:dyDescent="0.25">
      <c r="D2200"/>
    </row>
    <row r="2201" spans="4:4" x14ac:dyDescent="0.25">
      <c r="D2201"/>
    </row>
    <row r="2202" spans="4:4" x14ac:dyDescent="0.25">
      <c r="D2202"/>
    </row>
    <row r="2203" spans="4:4" x14ac:dyDescent="0.25">
      <c r="D2203"/>
    </row>
    <row r="2204" spans="4:4" x14ac:dyDescent="0.25">
      <c r="D2204"/>
    </row>
    <row r="2205" spans="4:4" x14ac:dyDescent="0.25">
      <c r="D2205"/>
    </row>
    <row r="2206" spans="4:4" x14ac:dyDescent="0.25">
      <c r="D2206"/>
    </row>
    <row r="2207" spans="4:4" x14ac:dyDescent="0.25">
      <c r="D2207"/>
    </row>
    <row r="2208" spans="4:4" x14ac:dyDescent="0.25">
      <c r="D2208"/>
    </row>
    <row r="2209" spans="4:4" x14ac:dyDescent="0.25">
      <c r="D2209"/>
    </row>
    <row r="2210" spans="4:4" x14ac:dyDescent="0.25">
      <c r="D2210"/>
    </row>
    <row r="2211" spans="4:4" x14ac:dyDescent="0.25">
      <c r="D2211"/>
    </row>
    <row r="2212" spans="4:4" x14ac:dyDescent="0.25">
      <c r="D2212"/>
    </row>
    <row r="2213" spans="4:4" x14ac:dyDescent="0.25">
      <c r="D2213"/>
    </row>
    <row r="2214" spans="4:4" x14ac:dyDescent="0.25">
      <c r="D2214"/>
    </row>
    <row r="2215" spans="4:4" x14ac:dyDescent="0.25">
      <c r="D2215"/>
    </row>
    <row r="2216" spans="4:4" x14ac:dyDescent="0.25">
      <c r="D2216"/>
    </row>
    <row r="2217" spans="4:4" x14ac:dyDescent="0.25">
      <c r="D2217"/>
    </row>
    <row r="2218" spans="4:4" x14ac:dyDescent="0.25">
      <c r="D2218"/>
    </row>
    <row r="2219" spans="4:4" x14ac:dyDescent="0.25">
      <c r="D2219"/>
    </row>
    <row r="2220" spans="4:4" x14ac:dyDescent="0.25">
      <c r="D2220"/>
    </row>
    <row r="2221" spans="4:4" x14ac:dyDescent="0.25">
      <c r="D2221"/>
    </row>
    <row r="2222" spans="4:4" x14ac:dyDescent="0.25">
      <c r="D2222"/>
    </row>
    <row r="2223" spans="4:4" x14ac:dyDescent="0.25">
      <c r="D2223"/>
    </row>
    <row r="2224" spans="4:4" x14ac:dyDescent="0.25">
      <c r="D2224"/>
    </row>
    <row r="2225" spans="4:4" x14ac:dyDescent="0.25">
      <c r="D2225"/>
    </row>
    <row r="2226" spans="4:4" x14ac:dyDescent="0.25">
      <c r="D2226"/>
    </row>
    <row r="2227" spans="4:4" x14ac:dyDescent="0.25">
      <c r="D2227"/>
    </row>
    <row r="2228" spans="4:4" x14ac:dyDescent="0.25">
      <c r="D2228"/>
    </row>
    <row r="2229" spans="4:4" x14ac:dyDescent="0.25">
      <c r="D2229"/>
    </row>
    <row r="2230" spans="4:4" x14ac:dyDescent="0.25">
      <c r="D2230"/>
    </row>
    <row r="2231" spans="4:4" x14ac:dyDescent="0.25">
      <c r="D2231"/>
    </row>
    <row r="2232" spans="4:4" x14ac:dyDescent="0.25">
      <c r="D2232"/>
    </row>
    <row r="2233" spans="4:4" x14ac:dyDescent="0.25">
      <c r="D2233"/>
    </row>
    <row r="2234" spans="4:4" x14ac:dyDescent="0.25">
      <c r="D2234"/>
    </row>
    <row r="2235" spans="4:4" x14ac:dyDescent="0.25">
      <c r="D2235"/>
    </row>
    <row r="2236" spans="4:4" x14ac:dyDescent="0.25">
      <c r="D2236"/>
    </row>
    <row r="2237" spans="4:4" x14ac:dyDescent="0.25">
      <c r="D2237"/>
    </row>
    <row r="2238" spans="4:4" x14ac:dyDescent="0.25">
      <c r="D2238"/>
    </row>
    <row r="2239" spans="4:4" x14ac:dyDescent="0.25">
      <c r="D2239"/>
    </row>
    <row r="2240" spans="4:4" x14ac:dyDescent="0.25">
      <c r="D2240"/>
    </row>
    <row r="2241" spans="4:4" x14ac:dyDescent="0.25">
      <c r="D2241"/>
    </row>
    <row r="2242" spans="4:4" x14ac:dyDescent="0.25">
      <c r="D2242"/>
    </row>
    <row r="2243" spans="4:4" x14ac:dyDescent="0.25">
      <c r="D2243"/>
    </row>
    <row r="2244" spans="4:4" x14ac:dyDescent="0.25">
      <c r="D2244"/>
    </row>
    <row r="2245" spans="4:4" x14ac:dyDescent="0.25">
      <c r="D2245"/>
    </row>
    <row r="2246" spans="4:4" x14ac:dyDescent="0.25">
      <c r="D2246"/>
    </row>
    <row r="2247" spans="4:4" x14ac:dyDescent="0.25">
      <c r="D2247"/>
    </row>
    <row r="2248" spans="4:4" x14ac:dyDescent="0.25">
      <c r="D2248"/>
    </row>
    <row r="2249" spans="4:4" x14ac:dyDescent="0.25">
      <c r="D2249"/>
    </row>
    <row r="2250" spans="4:4" x14ac:dyDescent="0.25">
      <c r="D2250"/>
    </row>
    <row r="2251" spans="4:4" x14ac:dyDescent="0.25">
      <c r="D2251"/>
    </row>
    <row r="2252" spans="4:4" x14ac:dyDescent="0.25">
      <c r="D2252"/>
    </row>
    <row r="2253" spans="4:4" x14ac:dyDescent="0.25">
      <c r="D2253"/>
    </row>
    <row r="2254" spans="4:4" x14ac:dyDescent="0.25">
      <c r="D2254"/>
    </row>
    <row r="2255" spans="4:4" x14ac:dyDescent="0.25">
      <c r="D2255"/>
    </row>
    <row r="2256" spans="4:4" x14ac:dyDescent="0.25">
      <c r="D2256"/>
    </row>
    <row r="2257" spans="4:4" x14ac:dyDescent="0.25">
      <c r="D2257"/>
    </row>
    <row r="2258" spans="4:4" x14ac:dyDescent="0.25">
      <c r="D2258"/>
    </row>
    <row r="2259" spans="4:4" x14ac:dyDescent="0.25">
      <c r="D2259"/>
    </row>
    <row r="2260" spans="4:4" x14ac:dyDescent="0.25">
      <c r="D2260"/>
    </row>
    <row r="2261" spans="4:4" x14ac:dyDescent="0.25">
      <c r="D2261"/>
    </row>
    <row r="2262" spans="4:4" x14ac:dyDescent="0.25">
      <c r="D2262"/>
    </row>
    <row r="2263" spans="4:4" x14ac:dyDescent="0.25">
      <c r="D2263"/>
    </row>
    <row r="2264" spans="4:4" x14ac:dyDescent="0.25">
      <c r="D2264"/>
    </row>
    <row r="2265" spans="4:4" x14ac:dyDescent="0.25">
      <c r="D2265"/>
    </row>
    <row r="2266" spans="4:4" x14ac:dyDescent="0.25">
      <c r="D2266"/>
    </row>
    <row r="2267" spans="4:4" x14ac:dyDescent="0.25">
      <c r="D2267"/>
    </row>
    <row r="2268" spans="4:4" x14ac:dyDescent="0.25">
      <c r="D2268"/>
    </row>
    <row r="2269" spans="4:4" x14ac:dyDescent="0.25">
      <c r="D2269"/>
    </row>
    <row r="2270" spans="4:4" x14ac:dyDescent="0.25">
      <c r="D2270"/>
    </row>
    <row r="2271" spans="4:4" x14ac:dyDescent="0.25">
      <c r="D2271"/>
    </row>
    <row r="2272" spans="4:4" x14ac:dyDescent="0.25">
      <c r="D2272"/>
    </row>
    <row r="2273" spans="4:4" x14ac:dyDescent="0.25">
      <c r="D2273"/>
    </row>
    <row r="2274" spans="4:4" x14ac:dyDescent="0.25">
      <c r="D2274"/>
    </row>
    <row r="2275" spans="4:4" x14ac:dyDescent="0.25">
      <c r="D2275"/>
    </row>
    <row r="2276" spans="4:4" x14ac:dyDescent="0.25">
      <c r="D2276"/>
    </row>
    <row r="2277" spans="4:4" x14ac:dyDescent="0.25">
      <c r="D2277"/>
    </row>
    <row r="2278" spans="4:4" x14ac:dyDescent="0.25">
      <c r="D2278"/>
    </row>
    <row r="2279" spans="4:4" x14ac:dyDescent="0.25">
      <c r="D2279"/>
    </row>
    <row r="2280" spans="4:4" x14ac:dyDescent="0.25">
      <c r="D2280"/>
    </row>
    <row r="2281" spans="4:4" x14ac:dyDescent="0.25">
      <c r="D2281"/>
    </row>
    <row r="2282" spans="4:4" x14ac:dyDescent="0.25">
      <c r="D2282"/>
    </row>
    <row r="2283" spans="4:4" x14ac:dyDescent="0.25">
      <c r="D2283"/>
    </row>
    <row r="2284" spans="4:4" x14ac:dyDescent="0.25">
      <c r="D2284"/>
    </row>
    <row r="2285" spans="4:4" x14ac:dyDescent="0.25">
      <c r="D2285"/>
    </row>
    <row r="2286" spans="4:4" x14ac:dyDescent="0.25">
      <c r="D2286"/>
    </row>
    <row r="2287" spans="4:4" x14ac:dyDescent="0.25">
      <c r="D2287"/>
    </row>
    <row r="2288" spans="4:4" x14ac:dyDescent="0.25">
      <c r="D2288"/>
    </row>
    <row r="2289" spans="4:4" x14ac:dyDescent="0.25">
      <c r="D2289"/>
    </row>
    <row r="2290" spans="4:4" x14ac:dyDescent="0.25">
      <c r="D2290"/>
    </row>
    <row r="2291" spans="4:4" x14ac:dyDescent="0.25">
      <c r="D2291"/>
    </row>
    <row r="2292" spans="4:4" x14ac:dyDescent="0.25">
      <c r="D2292"/>
    </row>
    <row r="2293" spans="4:4" x14ac:dyDescent="0.25">
      <c r="D2293"/>
    </row>
    <row r="2294" spans="4:4" x14ac:dyDescent="0.25">
      <c r="D2294"/>
    </row>
    <row r="2295" spans="4:4" x14ac:dyDescent="0.25">
      <c r="D2295"/>
    </row>
    <row r="2296" spans="4:4" x14ac:dyDescent="0.25">
      <c r="D2296"/>
    </row>
    <row r="2297" spans="4:4" x14ac:dyDescent="0.25">
      <c r="D2297"/>
    </row>
    <row r="2298" spans="4:4" x14ac:dyDescent="0.25">
      <c r="D2298"/>
    </row>
    <row r="2299" spans="4:4" x14ac:dyDescent="0.25">
      <c r="D2299"/>
    </row>
    <row r="2300" spans="4:4" x14ac:dyDescent="0.25">
      <c r="D2300"/>
    </row>
    <row r="2301" spans="4:4" x14ac:dyDescent="0.25">
      <c r="D2301"/>
    </row>
    <row r="2302" spans="4:4" x14ac:dyDescent="0.25">
      <c r="D2302"/>
    </row>
    <row r="2303" spans="4:4" x14ac:dyDescent="0.25">
      <c r="D2303"/>
    </row>
    <row r="2304" spans="4:4" x14ac:dyDescent="0.25">
      <c r="D2304"/>
    </row>
    <row r="2305" spans="4:4" x14ac:dyDescent="0.25">
      <c r="D2305"/>
    </row>
    <row r="2306" spans="4:4" x14ac:dyDescent="0.25">
      <c r="D2306"/>
    </row>
    <row r="2307" spans="4:4" x14ac:dyDescent="0.25">
      <c r="D2307"/>
    </row>
    <row r="2308" spans="4:4" x14ac:dyDescent="0.25">
      <c r="D2308"/>
    </row>
    <row r="2309" spans="4:4" x14ac:dyDescent="0.25">
      <c r="D2309"/>
    </row>
    <row r="2310" spans="4:4" x14ac:dyDescent="0.25">
      <c r="D2310"/>
    </row>
    <row r="2311" spans="4:4" x14ac:dyDescent="0.25">
      <c r="D2311"/>
    </row>
    <row r="2312" spans="4:4" x14ac:dyDescent="0.25">
      <c r="D2312"/>
    </row>
    <row r="2313" spans="4:4" x14ac:dyDescent="0.25">
      <c r="D2313"/>
    </row>
    <row r="2314" spans="4:4" x14ac:dyDescent="0.25">
      <c r="D2314"/>
    </row>
    <row r="2315" spans="4:4" x14ac:dyDescent="0.25">
      <c r="D2315"/>
    </row>
    <row r="2316" spans="4:4" x14ac:dyDescent="0.25">
      <c r="D2316"/>
    </row>
    <row r="2317" spans="4:4" x14ac:dyDescent="0.25">
      <c r="D2317"/>
    </row>
    <row r="2318" spans="4:4" x14ac:dyDescent="0.25">
      <c r="D2318"/>
    </row>
    <row r="2319" spans="4:4" x14ac:dyDescent="0.25">
      <c r="D2319"/>
    </row>
    <row r="2320" spans="4:4" x14ac:dyDescent="0.25">
      <c r="D2320"/>
    </row>
    <row r="2321" spans="4:4" x14ac:dyDescent="0.25">
      <c r="D2321"/>
    </row>
    <row r="2322" spans="4:4" x14ac:dyDescent="0.25">
      <c r="D2322"/>
    </row>
    <row r="2323" spans="4:4" x14ac:dyDescent="0.25">
      <c r="D2323"/>
    </row>
    <row r="2324" spans="4:4" x14ac:dyDescent="0.25">
      <c r="D2324"/>
    </row>
    <row r="2325" spans="4:4" x14ac:dyDescent="0.25">
      <c r="D2325"/>
    </row>
    <row r="2326" spans="4:4" x14ac:dyDescent="0.25">
      <c r="D2326"/>
    </row>
    <row r="2327" spans="4:4" x14ac:dyDescent="0.25">
      <c r="D2327"/>
    </row>
    <row r="2328" spans="4:4" x14ac:dyDescent="0.25">
      <c r="D2328"/>
    </row>
    <row r="2329" spans="4:4" x14ac:dyDescent="0.25">
      <c r="D2329"/>
    </row>
    <row r="2330" spans="4:4" x14ac:dyDescent="0.25">
      <c r="D2330"/>
    </row>
    <row r="2331" spans="4:4" x14ac:dyDescent="0.25">
      <c r="D2331"/>
    </row>
    <row r="2332" spans="4:4" x14ac:dyDescent="0.25">
      <c r="D2332"/>
    </row>
    <row r="2333" spans="4:4" x14ac:dyDescent="0.25">
      <c r="D2333"/>
    </row>
    <row r="2334" spans="4:4" x14ac:dyDescent="0.25">
      <c r="D2334"/>
    </row>
    <row r="2335" spans="4:4" x14ac:dyDescent="0.25">
      <c r="D2335"/>
    </row>
    <row r="2336" spans="4:4" x14ac:dyDescent="0.25">
      <c r="D2336"/>
    </row>
    <row r="2337" spans="4:4" x14ac:dyDescent="0.25">
      <c r="D2337"/>
    </row>
    <row r="2338" spans="4:4" x14ac:dyDescent="0.25">
      <c r="D2338"/>
    </row>
    <row r="2339" spans="4:4" x14ac:dyDescent="0.25">
      <c r="D2339"/>
    </row>
    <row r="2340" spans="4:4" x14ac:dyDescent="0.25">
      <c r="D2340"/>
    </row>
    <row r="2341" spans="4:4" x14ac:dyDescent="0.25">
      <c r="D2341"/>
    </row>
    <row r="2342" spans="4:4" x14ac:dyDescent="0.25">
      <c r="D2342"/>
    </row>
    <row r="2343" spans="4:4" x14ac:dyDescent="0.25">
      <c r="D2343"/>
    </row>
    <row r="2344" spans="4:4" x14ac:dyDescent="0.25">
      <c r="D2344"/>
    </row>
    <row r="2345" spans="4:4" x14ac:dyDescent="0.25">
      <c r="D2345"/>
    </row>
    <row r="2346" spans="4:4" x14ac:dyDescent="0.25">
      <c r="D2346"/>
    </row>
    <row r="2347" spans="4:4" x14ac:dyDescent="0.25">
      <c r="D2347"/>
    </row>
    <row r="2348" spans="4:4" x14ac:dyDescent="0.25">
      <c r="D2348"/>
    </row>
    <row r="2349" spans="4:4" x14ac:dyDescent="0.25">
      <c r="D2349"/>
    </row>
    <row r="2350" spans="4:4" x14ac:dyDescent="0.25">
      <c r="D2350"/>
    </row>
    <row r="2351" spans="4:4" x14ac:dyDescent="0.25">
      <c r="D2351"/>
    </row>
    <row r="2352" spans="4:4" x14ac:dyDescent="0.25">
      <c r="D2352"/>
    </row>
    <row r="2353" spans="4:4" x14ac:dyDescent="0.25">
      <c r="D2353"/>
    </row>
    <row r="2354" spans="4:4" x14ac:dyDescent="0.25">
      <c r="D2354"/>
    </row>
    <row r="2355" spans="4:4" x14ac:dyDescent="0.25">
      <c r="D2355"/>
    </row>
    <row r="2356" spans="4:4" x14ac:dyDescent="0.25">
      <c r="D2356"/>
    </row>
    <row r="2357" spans="4:4" x14ac:dyDescent="0.25">
      <c r="D2357"/>
    </row>
    <row r="2358" spans="4:4" x14ac:dyDescent="0.25">
      <c r="D2358"/>
    </row>
    <row r="2359" spans="4:4" x14ac:dyDescent="0.25">
      <c r="D2359"/>
    </row>
    <row r="2360" spans="4:4" x14ac:dyDescent="0.25">
      <c r="D2360"/>
    </row>
    <row r="2361" spans="4:4" x14ac:dyDescent="0.25">
      <c r="D2361"/>
    </row>
    <row r="2362" spans="4:4" x14ac:dyDescent="0.25">
      <c r="D2362"/>
    </row>
    <row r="2363" spans="4:4" x14ac:dyDescent="0.25">
      <c r="D2363"/>
    </row>
    <row r="2364" spans="4:4" x14ac:dyDescent="0.25">
      <c r="D2364"/>
    </row>
    <row r="2365" spans="4:4" x14ac:dyDescent="0.25">
      <c r="D2365"/>
    </row>
    <row r="2366" spans="4:4" x14ac:dyDescent="0.25">
      <c r="D2366"/>
    </row>
    <row r="2367" spans="4:4" x14ac:dyDescent="0.25">
      <c r="D2367"/>
    </row>
    <row r="2368" spans="4:4" x14ac:dyDescent="0.25">
      <c r="D2368"/>
    </row>
    <row r="2369" spans="4:4" x14ac:dyDescent="0.25">
      <c r="D2369"/>
    </row>
    <row r="2370" spans="4:4" x14ac:dyDescent="0.25">
      <c r="D2370"/>
    </row>
    <row r="2371" spans="4:4" x14ac:dyDescent="0.25">
      <c r="D2371"/>
    </row>
    <row r="2372" spans="4:4" x14ac:dyDescent="0.25">
      <c r="D2372"/>
    </row>
    <row r="2373" spans="4:4" x14ac:dyDescent="0.25">
      <c r="D2373"/>
    </row>
    <row r="2374" spans="4:4" x14ac:dyDescent="0.25">
      <c r="D2374"/>
    </row>
    <row r="2375" spans="4:4" x14ac:dyDescent="0.25">
      <c r="D2375"/>
    </row>
    <row r="2376" spans="4:4" x14ac:dyDescent="0.25">
      <c r="D2376"/>
    </row>
    <row r="2377" spans="4:4" x14ac:dyDescent="0.25">
      <c r="D2377"/>
    </row>
    <row r="2378" spans="4:4" x14ac:dyDescent="0.25">
      <c r="D2378"/>
    </row>
    <row r="2379" spans="4:4" x14ac:dyDescent="0.25">
      <c r="D2379"/>
    </row>
    <row r="2380" spans="4:4" x14ac:dyDescent="0.25">
      <c r="D2380"/>
    </row>
    <row r="2381" spans="4:4" x14ac:dyDescent="0.25">
      <c r="D2381"/>
    </row>
    <row r="2382" spans="4:4" x14ac:dyDescent="0.25">
      <c r="D2382"/>
    </row>
    <row r="2383" spans="4:4" x14ac:dyDescent="0.25">
      <c r="D2383"/>
    </row>
    <row r="2384" spans="4:4" x14ac:dyDescent="0.25">
      <c r="D2384"/>
    </row>
    <row r="2385" spans="4:4" x14ac:dyDescent="0.25">
      <c r="D2385"/>
    </row>
    <row r="2386" spans="4:4" x14ac:dyDescent="0.25">
      <c r="D2386"/>
    </row>
    <row r="2387" spans="4:4" x14ac:dyDescent="0.25">
      <c r="D2387"/>
    </row>
    <row r="2388" spans="4:4" x14ac:dyDescent="0.25">
      <c r="D2388"/>
    </row>
    <row r="2389" spans="4:4" x14ac:dyDescent="0.25">
      <c r="D2389"/>
    </row>
    <row r="2390" spans="4:4" x14ac:dyDescent="0.25">
      <c r="D2390"/>
    </row>
    <row r="2391" spans="4:4" x14ac:dyDescent="0.25">
      <c r="D2391"/>
    </row>
    <row r="2392" spans="4:4" x14ac:dyDescent="0.25">
      <c r="D2392"/>
    </row>
    <row r="2393" spans="4:4" x14ac:dyDescent="0.25">
      <c r="D2393"/>
    </row>
    <row r="2394" spans="4:4" x14ac:dyDescent="0.25">
      <c r="D2394"/>
    </row>
    <row r="2395" spans="4:4" x14ac:dyDescent="0.25">
      <c r="D2395"/>
    </row>
    <row r="2396" spans="4:4" x14ac:dyDescent="0.25">
      <c r="D2396"/>
    </row>
    <row r="2397" spans="4:4" x14ac:dyDescent="0.25">
      <c r="D2397"/>
    </row>
    <row r="2398" spans="4:4" x14ac:dyDescent="0.25">
      <c r="D2398"/>
    </row>
    <row r="2399" spans="4:4" x14ac:dyDescent="0.25">
      <c r="D2399"/>
    </row>
    <row r="2400" spans="4:4" x14ac:dyDescent="0.25">
      <c r="D2400"/>
    </row>
    <row r="2401" spans="4:4" x14ac:dyDescent="0.25">
      <c r="D2401"/>
    </row>
    <row r="2402" spans="4:4" x14ac:dyDescent="0.25">
      <c r="D2402"/>
    </row>
    <row r="2403" spans="4:4" x14ac:dyDescent="0.25">
      <c r="D2403"/>
    </row>
    <row r="2404" spans="4:4" x14ac:dyDescent="0.25">
      <c r="D2404"/>
    </row>
    <row r="2405" spans="4:4" x14ac:dyDescent="0.25">
      <c r="D2405"/>
    </row>
    <row r="2406" spans="4:4" x14ac:dyDescent="0.25">
      <c r="D2406"/>
    </row>
    <row r="2407" spans="4:4" x14ac:dyDescent="0.25">
      <c r="D2407"/>
    </row>
    <row r="2408" spans="4:4" x14ac:dyDescent="0.25">
      <c r="D2408"/>
    </row>
    <row r="2409" spans="4:4" x14ac:dyDescent="0.25">
      <c r="D2409"/>
    </row>
    <row r="2410" spans="4:4" x14ac:dyDescent="0.25">
      <c r="D2410"/>
    </row>
    <row r="2411" spans="4:4" x14ac:dyDescent="0.25">
      <c r="D2411"/>
    </row>
    <row r="2412" spans="4:4" x14ac:dyDescent="0.25">
      <c r="D2412"/>
    </row>
    <row r="2413" spans="4:4" x14ac:dyDescent="0.25">
      <c r="D2413"/>
    </row>
    <row r="2414" spans="4:4" x14ac:dyDescent="0.25">
      <c r="D2414"/>
    </row>
    <row r="2415" spans="4:4" x14ac:dyDescent="0.25">
      <c r="D2415"/>
    </row>
    <row r="2416" spans="4:4" x14ac:dyDescent="0.25">
      <c r="D2416"/>
    </row>
    <row r="2417" spans="4:4" x14ac:dyDescent="0.25">
      <c r="D2417"/>
    </row>
    <row r="2418" spans="4:4" x14ac:dyDescent="0.25">
      <c r="D2418"/>
    </row>
    <row r="2419" spans="4:4" x14ac:dyDescent="0.25">
      <c r="D2419"/>
    </row>
    <row r="2420" spans="4:4" x14ac:dyDescent="0.25">
      <c r="D2420"/>
    </row>
    <row r="2421" spans="4:4" x14ac:dyDescent="0.25">
      <c r="D2421"/>
    </row>
    <row r="2422" spans="4:4" x14ac:dyDescent="0.25">
      <c r="D2422"/>
    </row>
    <row r="2423" spans="4:4" x14ac:dyDescent="0.25">
      <c r="D2423"/>
    </row>
    <row r="2424" spans="4:4" x14ac:dyDescent="0.25">
      <c r="D2424"/>
    </row>
    <row r="2425" spans="4:4" x14ac:dyDescent="0.25">
      <c r="D2425"/>
    </row>
    <row r="2426" spans="4:4" x14ac:dyDescent="0.25">
      <c r="D2426"/>
    </row>
    <row r="2427" spans="4:4" x14ac:dyDescent="0.25">
      <c r="D2427"/>
    </row>
    <row r="2428" spans="4:4" x14ac:dyDescent="0.25">
      <c r="D2428"/>
    </row>
    <row r="2429" spans="4:4" x14ac:dyDescent="0.25">
      <c r="D2429"/>
    </row>
    <row r="2430" spans="4:4" x14ac:dyDescent="0.25">
      <c r="D2430"/>
    </row>
    <row r="2431" spans="4:4" x14ac:dyDescent="0.25">
      <c r="D2431"/>
    </row>
    <row r="2432" spans="4:4" x14ac:dyDescent="0.25">
      <c r="D2432"/>
    </row>
    <row r="2433" spans="4:4" x14ac:dyDescent="0.25">
      <c r="D2433"/>
    </row>
    <row r="2434" spans="4:4" x14ac:dyDescent="0.25">
      <c r="D2434"/>
    </row>
    <row r="2435" spans="4:4" x14ac:dyDescent="0.25">
      <c r="D2435"/>
    </row>
    <row r="2436" spans="4:4" x14ac:dyDescent="0.25">
      <c r="D2436"/>
    </row>
    <row r="2437" spans="4:4" x14ac:dyDescent="0.25">
      <c r="D2437"/>
    </row>
    <row r="2438" spans="4:4" x14ac:dyDescent="0.25">
      <c r="D2438"/>
    </row>
    <row r="2439" spans="4:4" x14ac:dyDescent="0.25">
      <c r="D2439"/>
    </row>
    <row r="2440" spans="4:4" x14ac:dyDescent="0.25">
      <c r="D2440"/>
    </row>
    <row r="2441" spans="4:4" x14ac:dyDescent="0.25">
      <c r="D2441"/>
    </row>
    <row r="2442" spans="4:4" x14ac:dyDescent="0.25">
      <c r="D2442"/>
    </row>
    <row r="2443" spans="4:4" x14ac:dyDescent="0.25">
      <c r="D2443"/>
    </row>
    <row r="2444" spans="4:4" x14ac:dyDescent="0.25">
      <c r="D2444"/>
    </row>
    <row r="2445" spans="4:4" x14ac:dyDescent="0.25">
      <c r="D2445"/>
    </row>
    <row r="2446" spans="4:4" x14ac:dyDescent="0.25">
      <c r="D2446"/>
    </row>
    <row r="2447" spans="4:4" x14ac:dyDescent="0.25">
      <c r="D2447"/>
    </row>
    <row r="2448" spans="4:4" x14ac:dyDescent="0.25">
      <c r="D2448"/>
    </row>
    <row r="2449" spans="4:4" x14ac:dyDescent="0.25">
      <c r="D2449"/>
    </row>
    <row r="2450" spans="4:4" x14ac:dyDescent="0.25">
      <c r="D2450"/>
    </row>
    <row r="2451" spans="4:4" x14ac:dyDescent="0.25">
      <c r="D2451"/>
    </row>
    <row r="2452" spans="4:4" x14ac:dyDescent="0.25">
      <c r="D2452"/>
    </row>
    <row r="2453" spans="4:4" x14ac:dyDescent="0.25">
      <c r="D2453"/>
    </row>
    <row r="2454" spans="4:4" x14ac:dyDescent="0.25">
      <c r="D2454"/>
    </row>
    <row r="2455" spans="4:4" x14ac:dyDescent="0.25">
      <c r="D2455"/>
    </row>
    <row r="2456" spans="4:4" x14ac:dyDescent="0.25">
      <c r="D2456"/>
    </row>
    <row r="2457" spans="4:4" x14ac:dyDescent="0.25">
      <c r="D2457"/>
    </row>
    <row r="2458" spans="4:4" x14ac:dyDescent="0.25">
      <c r="D2458"/>
    </row>
    <row r="2459" spans="4:4" x14ac:dyDescent="0.25">
      <c r="D2459"/>
    </row>
    <row r="2460" spans="4:4" x14ac:dyDescent="0.25">
      <c r="D2460"/>
    </row>
    <row r="2461" spans="4:4" x14ac:dyDescent="0.25">
      <c r="D2461"/>
    </row>
    <row r="2462" spans="4:4" x14ac:dyDescent="0.25">
      <c r="D2462"/>
    </row>
    <row r="2463" spans="4:4" x14ac:dyDescent="0.25">
      <c r="D2463"/>
    </row>
    <row r="2464" spans="4:4" x14ac:dyDescent="0.25">
      <c r="D2464"/>
    </row>
    <row r="2465" spans="4:4" x14ac:dyDescent="0.25">
      <c r="D2465"/>
    </row>
    <row r="2466" spans="4:4" x14ac:dyDescent="0.25">
      <c r="D2466"/>
    </row>
    <row r="2467" spans="4:4" x14ac:dyDescent="0.25">
      <c r="D2467"/>
    </row>
    <row r="2468" spans="4:4" x14ac:dyDescent="0.25">
      <c r="D2468"/>
    </row>
    <row r="2469" spans="4:4" x14ac:dyDescent="0.25">
      <c r="D2469"/>
    </row>
    <row r="2470" spans="4:4" x14ac:dyDescent="0.25">
      <c r="D2470"/>
    </row>
    <row r="2471" spans="4:4" x14ac:dyDescent="0.25">
      <c r="D2471"/>
    </row>
    <row r="2472" spans="4:4" x14ac:dyDescent="0.25">
      <c r="D2472"/>
    </row>
    <row r="2473" spans="4:4" x14ac:dyDescent="0.25">
      <c r="D2473"/>
    </row>
    <row r="2474" spans="4:4" x14ac:dyDescent="0.25">
      <c r="D2474"/>
    </row>
    <row r="2475" spans="4:4" x14ac:dyDescent="0.25">
      <c r="D2475"/>
    </row>
    <row r="2476" spans="4:4" x14ac:dyDescent="0.25">
      <c r="D2476"/>
    </row>
    <row r="2477" spans="4:4" x14ac:dyDescent="0.25">
      <c r="D2477"/>
    </row>
    <row r="2478" spans="4:4" x14ac:dyDescent="0.25">
      <c r="D2478"/>
    </row>
    <row r="2479" spans="4:4" x14ac:dyDescent="0.25">
      <c r="D2479"/>
    </row>
    <row r="2480" spans="4:4" x14ac:dyDescent="0.25">
      <c r="D2480"/>
    </row>
    <row r="2481" spans="4:4" x14ac:dyDescent="0.25">
      <c r="D2481"/>
    </row>
    <row r="2482" spans="4:4" x14ac:dyDescent="0.25">
      <c r="D2482"/>
    </row>
    <row r="2483" spans="4:4" x14ac:dyDescent="0.25">
      <c r="D2483"/>
    </row>
    <row r="2484" spans="4:4" x14ac:dyDescent="0.25">
      <c r="D2484"/>
    </row>
    <row r="2485" spans="4:4" x14ac:dyDescent="0.25">
      <c r="D2485"/>
    </row>
    <row r="2486" spans="4:4" x14ac:dyDescent="0.25">
      <c r="D2486"/>
    </row>
    <row r="2487" spans="4:4" x14ac:dyDescent="0.25">
      <c r="D2487"/>
    </row>
    <row r="2488" spans="4:4" x14ac:dyDescent="0.25">
      <c r="D2488"/>
    </row>
    <row r="2489" spans="4:4" x14ac:dyDescent="0.25">
      <c r="D2489"/>
    </row>
    <row r="2490" spans="4:4" x14ac:dyDescent="0.25">
      <c r="D2490"/>
    </row>
    <row r="2491" spans="4:4" x14ac:dyDescent="0.25">
      <c r="D2491"/>
    </row>
    <row r="2492" spans="4:4" x14ac:dyDescent="0.25">
      <c r="D2492"/>
    </row>
    <row r="2493" spans="4:4" x14ac:dyDescent="0.25">
      <c r="D2493"/>
    </row>
    <row r="2494" spans="4:4" x14ac:dyDescent="0.25">
      <c r="D2494"/>
    </row>
    <row r="2495" spans="4:4" x14ac:dyDescent="0.25">
      <c r="D2495"/>
    </row>
    <row r="2496" spans="4:4" x14ac:dyDescent="0.25">
      <c r="D2496"/>
    </row>
    <row r="2497" spans="4:4" x14ac:dyDescent="0.25">
      <c r="D2497"/>
    </row>
    <row r="2498" spans="4:4" x14ac:dyDescent="0.25">
      <c r="D2498"/>
    </row>
    <row r="2499" spans="4:4" x14ac:dyDescent="0.25">
      <c r="D2499"/>
    </row>
    <row r="2500" spans="4:4" x14ac:dyDescent="0.25">
      <c r="D2500"/>
    </row>
    <row r="2501" spans="4:4" x14ac:dyDescent="0.25">
      <c r="D2501"/>
    </row>
    <row r="2502" spans="4:4" x14ac:dyDescent="0.25">
      <c r="D2502"/>
    </row>
    <row r="2503" spans="4:4" x14ac:dyDescent="0.25">
      <c r="D2503"/>
    </row>
    <row r="2504" spans="4:4" x14ac:dyDescent="0.25">
      <c r="D2504"/>
    </row>
    <row r="2505" spans="4:4" x14ac:dyDescent="0.25">
      <c r="D2505"/>
    </row>
    <row r="2506" spans="4:4" x14ac:dyDescent="0.25">
      <c r="D2506"/>
    </row>
    <row r="2507" spans="4:4" x14ac:dyDescent="0.25">
      <c r="D2507"/>
    </row>
    <row r="2508" spans="4:4" x14ac:dyDescent="0.25">
      <c r="D2508"/>
    </row>
    <row r="2509" spans="4:4" x14ac:dyDescent="0.25">
      <c r="D2509"/>
    </row>
    <row r="2510" spans="4:4" x14ac:dyDescent="0.25">
      <c r="D2510"/>
    </row>
    <row r="2511" spans="4:4" x14ac:dyDescent="0.25">
      <c r="D2511"/>
    </row>
    <row r="2512" spans="4:4" x14ac:dyDescent="0.25">
      <c r="D2512"/>
    </row>
    <row r="2513" spans="4:4" x14ac:dyDescent="0.25">
      <c r="D2513"/>
    </row>
    <row r="2514" spans="4:4" x14ac:dyDescent="0.25">
      <c r="D2514"/>
    </row>
    <row r="2515" spans="4:4" x14ac:dyDescent="0.25">
      <c r="D2515"/>
    </row>
    <row r="2516" spans="4:4" x14ac:dyDescent="0.25">
      <c r="D2516"/>
    </row>
    <row r="2517" spans="4:4" x14ac:dyDescent="0.25">
      <c r="D2517"/>
    </row>
    <row r="2518" spans="4:4" x14ac:dyDescent="0.25">
      <c r="D2518"/>
    </row>
    <row r="2519" spans="4:4" x14ac:dyDescent="0.25">
      <c r="D2519"/>
    </row>
    <row r="2520" spans="4:4" x14ac:dyDescent="0.25">
      <c r="D2520"/>
    </row>
    <row r="2521" spans="4:4" x14ac:dyDescent="0.25">
      <c r="D2521"/>
    </row>
    <row r="2522" spans="4:4" x14ac:dyDescent="0.25">
      <c r="D2522"/>
    </row>
    <row r="2523" spans="4:4" x14ac:dyDescent="0.25">
      <c r="D2523"/>
    </row>
    <row r="2524" spans="4:4" x14ac:dyDescent="0.25">
      <c r="D2524"/>
    </row>
    <row r="2525" spans="4:4" x14ac:dyDescent="0.25">
      <c r="D2525"/>
    </row>
    <row r="2526" spans="4:4" x14ac:dyDescent="0.25">
      <c r="D2526"/>
    </row>
    <row r="2527" spans="4:4" x14ac:dyDescent="0.25">
      <c r="D2527"/>
    </row>
    <row r="2528" spans="4:4" x14ac:dyDescent="0.25">
      <c r="D2528"/>
    </row>
    <row r="2529" spans="4:4" x14ac:dyDescent="0.25">
      <c r="D2529"/>
    </row>
    <row r="2530" spans="4:4" x14ac:dyDescent="0.25">
      <c r="D2530"/>
    </row>
    <row r="2531" spans="4:4" x14ac:dyDescent="0.25">
      <c r="D2531"/>
    </row>
    <row r="2532" spans="4:4" x14ac:dyDescent="0.25">
      <c r="D2532"/>
    </row>
    <row r="2533" spans="4:4" x14ac:dyDescent="0.25">
      <c r="D2533"/>
    </row>
    <row r="2534" spans="4:4" x14ac:dyDescent="0.25">
      <c r="D2534"/>
    </row>
    <row r="2535" spans="4:4" x14ac:dyDescent="0.25">
      <c r="D2535"/>
    </row>
    <row r="2536" spans="4:4" x14ac:dyDescent="0.25">
      <c r="D2536"/>
    </row>
    <row r="2537" spans="4:4" x14ac:dyDescent="0.25">
      <c r="D2537"/>
    </row>
    <row r="2538" spans="4:4" x14ac:dyDescent="0.25">
      <c r="D2538"/>
    </row>
    <row r="2539" spans="4:4" x14ac:dyDescent="0.25">
      <c r="D2539"/>
    </row>
    <row r="2540" spans="4:4" x14ac:dyDescent="0.25">
      <c r="D2540"/>
    </row>
    <row r="2541" spans="4:4" x14ac:dyDescent="0.25">
      <c r="D2541"/>
    </row>
    <row r="2542" spans="4:4" x14ac:dyDescent="0.25">
      <c r="D2542"/>
    </row>
    <row r="2543" spans="4:4" x14ac:dyDescent="0.25">
      <c r="D2543"/>
    </row>
    <row r="2544" spans="4:4" x14ac:dyDescent="0.25">
      <c r="D2544"/>
    </row>
    <row r="2545" spans="4:4" x14ac:dyDescent="0.25">
      <c r="D2545"/>
    </row>
    <row r="2546" spans="4:4" x14ac:dyDescent="0.25">
      <c r="D2546"/>
    </row>
    <row r="2547" spans="4:4" x14ac:dyDescent="0.25">
      <c r="D2547"/>
    </row>
    <row r="2548" spans="4:4" x14ac:dyDescent="0.25">
      <c r="D2548"/>
    </row>
    <row r="2549" spans="4:4" x14ac:dyDescent="0.25">
      <c r="D2549"/>
    </row>
    <row r="2550" spans="4:4" x14ac:dyDescent="0.25">
      <c r="D2550"/>
    </row>
    <row r="2551" spans="4:4" x14ac:dyDescent="0.25">
      <c r="D2551"/>
    </row>
    <row r="2552" spans="4:4" x14ac:dyDescent="0.25">
      <c r="D2552"/>
    </row>
    <row r="2553" spans="4:4" x14ac:dyDescent="0.25">
      <c r="D2553"/>
    </row>
    <row r="2554" spans="4:4" x14ac:dyDescent="0.25">
      <c r="D2554"/>
    </row>
    <row r="2555" spans="4:4" x14ac:dyDescent="0.25">
      <c r="D2555"/>
    </row>
    <row r="2556" spans="4:4" x14ac:dyDescent="0.25">
      <c r="D2556"/>
    </row>
    <row r="2557" spans="4:4" x14ac:dyDescent="0.25">
      <c r="D2557"/>
    </row>
    <row r="2558" spans="4:4" x14ac:dyDescent="0.25">
      <c r="D2558"/>
    </row>
    <row r="2559" spans="4:4" x14ac:dyDescent="0.25">
      <c r="D2559"/>
    </row>
    <row r="2560" spans="4:4" x14ac:dyDescent="0.25">
      <c r="D2560"/>
    </row>
    <row r="2561" spans="4:4" x14ac:dyDescent="0.25">
      <c r="D2561"/>
    </row>
    <row r="2562" spans="4:4" x14ac:dyDescent="0.25">
      <c r="D2562"/>
    </row>
    <row r="2563" spans="4:4" x14ac:dyDescent="0.25">
      <c r="D2563"/>
    </row>
    <row r="2564" spans="4:4" x14ac:dyDescent="0.25">
      <c r="D2564"/>
    </row>
    <row r="2565" spans="4:4" x14ac:dyDescent="0.25">
      <c r="D2565"/>
    </row>
    <row r="2566" spans="4:4" x14ac:dyDescent="0.25">
      <c r="D2566"/>
    </row>
    <row r="2567" spans="4:4" x14ac:dyDescent="0.25">
      <c r="D2567"/>
    </row>
    <row r="2568" spans="4:4" x14ac:dyDescent="0.25">
      <c r="D2568"/>
    </row>
    <row r="2569" spans="4:4" x14ac:dyDescent="0.25">
      <c r="D2569"/>
    </row>
    <row r="2570" spans="4:4" x14ac:dyDescent="0.25">
      <c r="D2570"/>
    </row>
    <row r="2571" spans="4:4" x14ac:dyDescent="0.25">
      <c r="D2571"/>
    </row>
    <row r="2572" spans="4:4" x14ac:dyDescent="0.25">
      <c r="D2572"/>
    </row>
    <row r="2573" spans="4:4" x14ac:dyDescent="0.25">
      <c r="D2573"/>
    </row>
    <row r="2574" spans="4:4" x14ac:dyDescent="0.25">
      <c r="D2574"/>
    </row>
    <row r="2575" spans="4:4" x14ac:dyDescent="0.25">
      <c r="D2575"/>
    </row>
    <row r="2576" spans="4:4" x14ac:dyDescent="0.25">
      <c r="D2576"/>
    </row>
    <row r="2577" spans="4:4" x14ac:dyDescent="0.25">
      <c r="D2577"/>
    </row>
    <row r="2578" spans="4:4" x14ac:dyDescent="0.25">
      <c r="D2578"/>
    </row>
    <row r="2579" spans="4:4" x14ac:dyDescent="0.25">
      <c r="D2579"/>
    </row>
    <row r="2580" spans="4:4" x14ac:dyDescent="0.25">
      <c r="D2580"/>
    </row>
    <row r="2581" spans="4:4" x14ac:dyDescent="0.25">
      <c r="D2581"/>
    </row>
    <row r="2582" spans="4:4" x14ac:dyDescent="0.25">
      <c r="D2582"/>
    </row>
    <row r="2583" spans="4:4" x14ac:dyDescent="0.25">
      <c r="D2583"/>
    </row>
    <row r="2584" spans="4:4" x14ac:dyDescent="0.25">
      <c r="D2584"/>
    </row>
    <row r="2585" spans="4:4" x14ac:dyDescent="0.25">
      <c r="D2585"/>
    </row>
    <row r="2586" spans="4:4" x14ac:dyDescent="0.25">
      <c r="D2586"/>
    </row>
    <row r="2587" spans="4:4" x14ac:dyDescent="0.25">
      <c r="D2587"/>
    </row>
    <row r="2588" spans="4:4" x14ac:dyDescent="0.25">
      <c r="D2588"/>
    </row>
    <row r="2589" spans="4:4" x14ac:dyDescent="0.25">
      <c r="D2589"/>
    </row>
    <row r="2590" spans="4:4" x14ac:dyDescent="0.25">
      <c r="D2590"/>
    </row>
    <row r="2591" spans="4:4" x14ac:dyDescent="0.25">
      <c r="D2591"/>
    </row>
    <row r="2592" spans="4:4" x14ac:dyDescent="0.25">
      <c r="D2592"/>
    </row>
    <row r="2593" spans="4:4" x14ac:dyDescent="0.25">
      <c r="D2593"/>
    </row>
    <row r="2594" spans="4:4" x14ac:dyDescent="0.25">
      <c r="D2594"/>
    </row>
    <row r="2595" spans="4:4" x14ac:dyDescent="0.25">
      <c r="D2595"/>
    </row>
    <row r="2596" spans="4:4" x14ac:dyDescent="0.25">
      <c r="D2596"/>
    </row>
    <row r="2597" spans="4:4" x14ac:dyDescent="0.25">
      <c r="D2597"/>
    </row>
    <row r="2598" spans="4:4" x14ac:dyDescent="0.25">
      <c r="D2598"/>
    </row>
    <row r="2599" spans="4:4" x14ac:dyDescent="0.25">
      <c r="D2599"/>
    </row>
    <row r="2600" spans="4:4" x14ac:dyDescent="0.25">
      <c r="D2600"/>
    </row>
    <row r="2601" spans="4:4" x14ac:dyDescent="0.25">
      <c r="D2601"/>
    </row>
    <row r="2602" spans="4:4" x14ac:dyDescent="0.25">
      <c r="D2602"/>
    </row>
    <row r="2603" spans="4:4" x14ac:dyDescent="0.25">
      <c r="D2603"/>
    </row>
    <row r="2604" spans="4:4" x14ac:dyDescent="0.25">
      <c r="D2604"/>
    </row>
    <row r="2605" spans="4:4" x14ac:dyDescent="0.25">
      <c r="D2605"/>
    </row>
    <row r="2606" spans="4:4" x14ac:dyDescent="0.25">
      <c r="D2606"/>
    </row>
    <row r="2607" spans="4:4" x14ac:dyDescent="0.25">
      <c r="D2607"/>
    </row>
    <row r="2608" spans="4:4" x14ac:dyDescent="0.25">
      <c r="D2608"/>
    </row>
    <row r="2609" spans="4:4" x14ac:dyDescent="0.25">
      <c r="D2609"/>
    </row>
    <row r="2610" spans="4:4" x14ac:dyDescent="0.25">
      <c r="D2610"/>
    </row>
    <row r="2611" spans="4:4" x14ac:dyDescent="0.25">
      <c r="D2611"/>
    </row>
    <row r="2612" spans="4:4" x14ac:dyDescent="0.25">
      <c r="D2612"/>
    </row>
    <row r="2613" spans="4:4" x14ac:dyDescent="0.25">
      <c r="D2613"/>
    </row>
    <row r="2614" spans="4:4" x14ac:dyDescent="0.25">
      <c r="D2614"/>
    </row>
    <row r="2615" spans="4:4" x14ac:dyDescent="0.25">
      <c r="D2615"/>
    </row>
    <row r="2616" spans="4:4" x14ac:dyDescent="0.25">
      <c r="D2616"/>
    </row>
    <row r="2617" spans="4:4" x14ac:dyDescent="0.25">
      <c r="D2617"/>
    </row>
    <row r="2618" spans="4:4" x14ac:dyDescent="0.25">
      <c r="D2618"/>
    </row>
    <row r="2619" spans="4:4" x14ac:dyDescent="0.25">
      <c r="D2619"/>
    </row>
    <row r="2620" spans="4:4" x14ac:dyDescent="0.25">
      <c r="D2620"/>
    </row>
    <row r="2621" spans="4:4" x14ac:dyDescent="0.25">
      <c r="D2621"/>
    </row>
    <row r="2622" spans="4:4" x14ac:dyDescent="0.25">
      <c r="D2622"/>
    </row>
    <row r="2623" spans="4:4" x14ac:dyDescent="0.25">
      <c r="D2623"/>
    </row>
    <row r="2624" spans="4:4" x14ac:dyDescent="0.25">
      <c r="D2624"/>
    </row>
    <row r="2625" spans="4:4" x14ac:dyDescent="0.25">
      <c r="D2625"/>
    </row>
    <row r="2626" spans="4:4" x14ac:dyDescent="0.25">
      <c r="D2626"/>
    </row>
    <row r="2627" spans="4:4" x14ac:dyDescent="0.25">
      <c r="D2627"/>
    </row>
    <row r="2628" spans="4:4" x14ac:dyDescent="0.25">
      <c r="D2628"/>
    </row>
    <row r="2629" spans="4:4" x14ac:dyDescent="0.25">
      <c r="D2629"/>
    </row>
    <row r="2630" spans="4:4" x14ac:dyDescent="0.25">
      <c r="D2630"/>
    </row>
    <row r="2631" spans="4:4" x14ac:dyDescent="0.25">
      <c r="D2631"/>
    </row>
    <row r="2632" spans="4:4" x14ac:dyDescent="0.25">
      <c r="D2632"/>
    </row>
    <row r="2633" spans="4:4" x14ac:dyDescent="0.25">
      <c r="D2633"/>
    </row>
    <row r="2634" spans="4:4" x14ac:dyDescent="0.25">
      <c r="D2634"/>
    </row>
    <row r="2635" spans="4:4" x14ac:dyDescent="0.25">
      <c r="D2635"/>
    </row>
    <row r="2636" spans="4:4" x14ac:dyDescent="0.25">
      <c r="D2636"/>
    </row>
    <row r="2637" spans="4:4" x14ac:dyDescent="0.25">
      <c r="D2637"/>
    </row>
    <row r="2638" spans="4:4" x14ac:dyDescent="0.25">
      <c r="D2638"/>
    </row>
    <row r="2639" spans="4:4" x14ac:dyDescent="0.25">
      <c r="D2639"/>
    </row>
    <row r="2640" spans="4:4" x14ac:dyDescent="0.25">
      <c r="D2640"/>
    </row>
    <row r="2641" spans="4:4" x14ac:dyDescent="0.25">
      <c r="D2641"/>
    </row>
    <row r="2642" spans="4:4" x14ac:dyDescent="0.25">
      <c r="D2642"/>
    </row>
    <row r="2643" spans="4:4" x14ac:dyDescent="0.25">
      <c r="D2643"/>
    </row>
    <row r="2644" spans="4:4" x14ac:dyDescent="0.25">
      <c r="D2644"/>
    </row>
    <row r="2645" spans="4:4" x14ac:dyDescent="0.25">
      <c r="D2645"/>
    </row>
    <row r="2646" spans="4:4" x14ac:dyDescent="0.25">
      <c r="D2646"/>
    </row>
    <row r="2647" spans="4:4" x14ac:dyDescent="0.25">
      <c r="D2647"/>
    </row>
    <row r="2648" spans="4:4" x14ac:dyDescent="0.25">
      <c r="D2648"/>
    </row>
    <row r="2649" spans="4:4" x14ac:dyDescent="0.25">
      <c r="D2649"/>
    </row>
    <row r="2650" spans="4:4" x14ac:dyDescent="0.25">
      <c r="D2650"/>
    </row>
    <row r="2651" spans="4:4" x14ac:dyDescent="0.25">
      <c r="D2651"/>
    </row>
    <row r="2652" spans="4:4" x14ac:dyDescent="0.25">
      <c r="D2652"/>
    </row>
    <row r="2653" spans="4:4" x14ac:dyDescent="0.25">
      <c r="D2653"/>
    </row>
    <row r="2654" spans="4:4" x14ac:dyDescent="0.25">
      <c r="D2654"/>
    </row>
    <row r="2655" spans="4:4" x14ac:dyDescent="0.25">
      <c r="D2655"/>
    </row>
    <row r="2656" spans="4:4" x14ac:dyDescent="0.25">
      <c r="D2656"/>
    </row>
    <row r="2657" spans="4:4" x14ac:dyDescent="0.25">
      <c r="D2657"/>
    </row>
    <row r="2658" spans="4:4" x14ac:dyDescent="0.25">
      <c r="D2658"/>
    </row>
    <row r="2659" spans="4:4" x14ac:dyDescent="0.25">
      <c r="D2659"/>
    </row>
    <row r="2660" spans="4:4" x14ac:dyDescent="0.25">
      <c r="D2660"/>
    </row>
    <row r="2661" spans="4:4" x14ac:dyDescent="0.25">
      <c r="D2661"/>
    </row>
    <row r="2662" spans="4:4" x14ac:dyDescent="0.25">
      <c r="D2662"/>
    </row>
    <row r="2663" spans="4:4" x14ac:dyDescent="0.25">
      <c r="D2663"/>
    </row>
    <row r="2664" spans="4:4" x14ac:dyDescent="0.25">
      <c r="D2664"/>
    </row>
    <row r="2665" spans="4:4" x14ac:dyDescent="0.25">
      <c r="D2665"/>
    </row>
    <row r="2666" spans="4:4" x14ac:dyDescent="0.25">
      <c r="D2666"/>
    </row>
    <row r="2667" spans="4:4" x14ac:dyDescent="0.25">
      <c r="D2667"/>
    </row>
    <row r="2668" spans="4:4" x14ac:dyDescent="0.25">
      <c r="D2668"/>
    </row>
    <row r="2669" spans="4:4" x14ac:dyDescent="0.25">
      <c r="D2669"/>
    </row>
    <row r="2670" spans="4:4" x14ac:dyDescent="0.25">
      <c r="D2670"/>
    </row>
    <row r="2671" spans="4:4" x14ac:dyDescent="0.25">
      <c r="D2671"/>
    </row>
    <row r="2672" spans="4:4" x14ac:dyDescent="0.25">
      <c r="D2672"/>
    </row>
    <row r="2673" spans="4:4" x14ac:dyDescent="0.25">
      <c r="D2673"/>
    </row>
    <row r="2674" spans="4:4" x14ac:dyDescent="0.25">
      <c r="D2674"/>
    </row>
    <row r="2675" spans="4:4" x14ac:dyDescent="0.25">
      <c r="D2675"/>
    </row>
    <row r="2676" spans="4:4" x14ac:dyDescent="0.25">
      <c r="D2676"/>
    </row>
    <row r="2677" spans="4:4" x14ac:dyDescent="0.25">
      <c r="D2677"/>
    </row>
    <row r="2678" spans="4:4" x14ac:dyDescent="0.25">
      <c r="D2678"/>
    </row>
    <row r="2679" spans="4:4" x14ac:dyDescent="0.25">
      <c r="D2679"/>
    </row>
    <row r="2680" spans="4:4" x14ac:dyDescent="0.25">
      <c r="D2680"/>
    </row>
    <row r="2681" spans="4:4" x14ac:dyDescent="0.25">
      <c r="D2681"/>
    </row>
    <row r="2682" spans="4:4" x14ac:dyDescent="0.25">
      <c r="D2682"/>
    </row>
    <row r="2683" spans="4:4" x14ac:dyDescent="0.25">
      <c r="D2683"/>
    </row>
    <row r="2684" spans="4:4" x14ac:dyDescent="0.25">
      <c r="D2684"/>
    </row>
    <row r="2685" spans="4:4" x14ac:dyDescent="0.25">
      <c r="D2685"/>
    </row>
    <row r="2686" spans="4:4" x14ac:dyDescent="0.25">
      <c r="D2686"/>
    </row>
    <row r="2687" spans="4:4" x14ac:dyDescent="0.25">
      <c r="D2687"/>
    </row>
    <row r="2688" spans="4:4" x14ac:dyDescent="0.25">
      <c r="D2688"/>
    </row>
    <row r="2689" spans="4:4" x14ac:dyDescent="0.25">
      <c r="D2689"/>
    </row>
    <row r="2690" spans="4:4" x14ac:dyDescent="0.25">
      <c r="D2690"/>
    </row>
    <row r="2691" spans="4:4" x14ac:dyDescent="0.25">
      <c r="D2691"/>
    </row>
    <row r="2692" spans="4:4" x14ac:dyDescent="0.25">
      <c r="D2692"/>
    </row>
    <row r="2693" spans="4:4" x14ac:dyDescent="0.25">
      <c r="D2693"/>
    </row>
    <row r="2694" spans="4:4" x14ac:dyDescent="0.25">
      <c r="D2694"/>
    </row>
    <row r="2695" spans="4:4" x14ac:dyDescent="0.25">
      <c r="D2695"/>
    </row>
    <row r="2696" spans="4:4" x14ac:dyDescent="0.25">
      <c r="D2696"/>
    </row>
    <row r="2697" spans="4:4" x14ac:dyDescent="0.25">
      <c r="D2697"/>
    </row>
    <row r="2698" spans="4:4" x14ac:dyDescent="0.25">
      <c r="D2698"/>
    </row>
    <row r="2699" spans="4:4" x14ac:dyDescent="0.25">
      <c r="D2699"/>
    </row>
    <row r="2700" spans="4:4" x14ac:dyDescent="0.25">
      <c r="D2700"/>
    </row>
    <row r="2701" spans="4:4" x14ac:dyDescent="0.25">
      <c r="D2701"/>
    </row>
    <row r="2702" spans="4:4" x14ac:dyDescent="0.25">
      <c r="D2702"/>
    </row>
    <row r="2703" spans="4:4" x14ac:dyDescent="0.25">
      <c r="D2703"/>
    </row>
    <row r="2704" spans="4:4" x14ac:dyDescent="0.25">
      <c r="D2704"/>
    </row>
    <row r="2705" spans="4:4" x14ac:dyDescent="0.25">
      <c r="D2705"/>
    </row>
    <row r="2706" spans="4:4" x14ac:dyDescent="0.25">
      <c r="D2706"/>
    </row>
    <row r="2707" spans="4:4" x14ac:dyDescent="0.25">
      <c r="D2707"/>
    </row>
    <row r="2708" spans="4:4" x14ac:dyDescent="0.25">
      <c r="D2708"/>
    </row>
    <row r="2709" spans="4:4" x14ac:dyDescent="0.25">
      <c r="D2709"/>
    </row>
    <row r="2710" spans="4:4" x14ac:dyDescent="0.25">
      <c r="D2710"/>
    </row>
    <row r="2711" spans="4:4" x14ac:dyDescent="0.25">
      <c r="D2711"/>
    </row>
    <row r="2712" spans="4:4" x14ac:dyDescent="0.25">
      <c r="D2712"/>
    </row>
    <row r="2713" spans="4:4" x14ac:dyDescent="0.25">
      <c r="D2713"/>
    </row>
    <row r="2714" spans="4:4" x14ac:dyDescent="0.25">
      <c r="D2714"/>
    </row>
    <row r="2715" spans="4:4" x14ac:dyDescent="0.25">
      <c r="D2715"/>
    </row>
    <row r="2716" spans="4:4" x14ac:dyDescent="0.25">
      <c r="D2716"/>
    </row>
    <row r="2717" spans="4:4" x14ac:dyDescent="0.25">
      <c r="D2717"/>
    </row>
    <row r="2718" spans="4:4" x14ac:dyDescent="0.25">
      <c r="D2718"/>
    </row>
    <row r="2719" spans="4:4" x14ac:dyDescent="0.25">
      <c r="D2719"/>
    </row>
    <row r="2720" spans="4:4" x14ac:dyDescent="0.25">
      <c r="D2720"/>
    </row>
    <row r="2721" spans="4:4" x14ac:dyDescent="0.25">
      <c r="D2721"/>
    </row>
    <row r="2722" spans="4:4" x14ac:dyDescent="0.25">
      <c r="D2722"/>
    </row>
    <row r="2723" spans="4:4" x14ac:dyDescent="0.25">
      <c r="D2723"/>
    </row>
    <row r="2724" spans="4:4" x14ac:dyDescent="0.25">
      <c r="D2724"/>
    </row>
    <row r="2725" spans="4:4" x14ac:dyDescent="0.25">
      <c r="D2725"/>
    </row>
    <row r="2726" spans="4:4" x14ac:dyDescent="0.25">
      <c r="D2726"/>
    </row>
    <row r="2727" spans="4:4" x14ac:dyDescent="0.25">
      <c r="D2727"/>
    </row>
    <row r="2728" spans="4:4" x14ac:dyDescent="0.25">
      <c r="D2728"/>
    </row>
    <row r="2729" spans="4:4" x14ac:dyDescent="0.25">
      <c r="D2729"/>
    </row>
    <row r="2730" spans="4:4" x14ac:dyDescent="0.25">
      <c r="D2730"/>
    </row>
    <row r="2731" spans="4:4" x14ac:dyDescent="0.25">
      <c r="D2731"/>
    </row>
    <row r="2732" spans="4:4" x14ac:dyDescent="0.25">
      <c r="D2732"/>
    </row>
    <row r="2733" spans="4:4" x14ac:dyDescent="0.25">
      <c r="D2733"/>
    </row>
    <row r="2734" spans="4:4" x14ac:dyDescent="0.25">
      <c r="D2734"/>
    </row>
    <row r="2735" spans="4:4" x14ac:dyDescent="0.25">
      <c r="D2735"/>
    </row>
    <row r="2736" spans="4:4" x14ac:dyDescent="0.25">
      <c r="D2736"/>
    </row>
    <row r="2737" spans="4:4" x14ac:dyDescent="0.25">
      <c r="D2737"/>
    </row>
    <row r="2738" spans="4:4" x14ac:dyDescent="0.25">
      <c r="D2738"/>
    </row>
    <row r="2739" spans="4:4" x14ac:dyDescent="0.25">
      <c r="D2739"/>
    </row>
    <row r="2740" spans="4:4" x14ac:dyDescent="0.25">
      <c r="D2740"/>
    </row>
    <row r="2741" spans="4:4" x14ac:dyDescent="0.25">
      <c r="D2741"/>
    </row>
    <row r="2742" spans="4:4" x14ac:dyDescent="0.25">
      <c r="D2742"/>
    </row>
    <row r="2743" spans="4:4" x14ac:dyDescent="0.25">
      <c r="D2743"/>
    </row>
    <row r="2744" spans="4:4" x14ac:dyDescent="0.25">
      <c r="D2744"/>
    </row>
    <row r="2745" spans="4:4" x14ac:dyDescent="0.25">
      <c r="D2745"/>
    </row>
    <row r="2746" spans="4:4" x14ac:dyDescent="0.25">
      <c r="D2746"/>
    </row>
    <row r="2747" spans="4:4" x14ac:dyDescent="0.25">
      <c r="D2747"/>
    </row>
    <row r="2748" spans="4:4" x14ac:dyDescent="0.25">
      <c r="D2748"/>
    </row>
    <row r="2749" spans="4:4" x14ac:dyDescent="0.25">
      <c r="D2749"/>
    </row>
    <row r="2750" spans="4:4" x14ac:dyDescent="0.25">
      <c r="D2750"/>
    </row>
    <row r="2751" spans="4:4" x14ac:dyDescent="0.25">
      <c r="D2751"/>
    </row>
    <row r="2752" spans="4:4" x14ac:dyDescent="0.25">
      <c r="D2752"/>
    </row>
    <row r="2753" spans="4:4" x14ac:dyDescent="0.25">
      <c r="D2753"/>
    </row>
    <row r="2754" spans="4:4" x14ac:dyDescent="0.25">
      <c r="D2754"/>
    </row>
    <row r="2755" spans="4:4" x14ac:dyDescent="0.25">
      <c r="D2755"/>
    </row>
    <row r="2756" spans="4:4" x14ac:dyDescent="0.25">
      <c r="D2756"/>
    </row>
    <row r="2757" spans="4:4" x14ac:dyDescent="0.25">
      <c r="D2757"/>
    </row>
    <row r="2758" spans="4:4" x14ac:dyDescent="0.25">
      <c r="D2758"/>
    </row>
    <row r="2759" spans="4:4" x14ac:dyDescent="0.25">
      <c r="D2759"/>
    </row>
    <row r="2760" spans="4:4" x14ac:dyDescent="0.25">
      <c r="D2760"/>
    </row>
    <row r="2761" spans="4:4" x14ac:dyDescent="0.25">
      <c r="D2761"/>
    </row>
    <row r="2762" spans="4:4" x14ac:dyDescent="0.25">
      <c r="D2762"/>
    </row>
    <row r="2763" spans="4:4" x14ac:dyDescent="0.25">
      <c r="D2763"/>
    </row>
    <row r="2764" spans="4:4" x14ac:dyDescent="0.25">
      <c r="D2764"/>
    </row>
    <row r="2765" spans="4:4" x14ac:dyDescent="0.25">
      <c r="D2765"/>
    </row>
    <row r="2766" spans="4:4" x14ac:dyDescent="0.25">
      <c r="D2766"/>
    </row>
    <row r="2767" spans="4:4" x14ac:dyDescent="0.25">
      <c r="D2767"/>
    </row>
    <row r="2768" spans="4:4" x14ac:dyDescent="0.25">
      <c r="D2768"/>
    </row>
    <row r="2769" spans="4:4" x14ac:dyDescent="0.25">
      <c r="D2769"/>
    </row>
    <row r="2770" spans="4:4" x14ac:dyDescent="0.25">
      <c r="D2770"/>
    </row>
    <row r="2771" spans="4:4" x14ac:dyDescent="0.25">
      <c r="D2771"/>
    </row>
    <row r="2772" spans="4:4" x14ac:dyDescent="0.25">
      <c r="D2772"/>
    </row>
    <row r="2773" spans="4:4" x14ac:dyDescent="0.25">
      <c r="D2773"/>
    </row>
    <row r="2774" spans="4:4" x14ac:dyDescent="0.25">
      <c r="D2774"/>
    </row>
    <row r="2775" spans="4:4" x14ac:dyDescent="0.25">
      <c r="D2775"/>
    </row>
    <row r="2776" spans="4:4" x14ac:dyDescent="0.25">
      <c r="D2776"/>
    </row>
    <row r="2777" spans="4:4" x14ac:dyDescent="0.25">
      <c r="D2777"/>
    </row>
    <row r="2778" spans="4:4" x14ac:dyDescent="0.25">
      <c r="D2778"/>
    </row>
    <row r="2779" spans="4:4" x14ac:dyDescent="0.25">
      <c r="D2779"/>
    </row>
    <row r="2780" spans="4:4" x14ac:dyDescent="0.25">
      <c r="D2780"/>
    </row>
    <row r="2781" spans="4:4" x14ac:dyDescent="0.25">
      <c r="D2781"/>
    </row>
    <row r="2782" spans="4:4" x14ac:dyDescent="0.25">
      <c r="D2782"/>
    </row>
    <row r="2783" spans="4:4" x14ac:dyDescent="0.25">
      <c r="D2783"/>
    </row>
    <row r="2784" spans="4:4" x14ac:dyDescent="0.25">
      <c r="D2784"/>
    </row>
    <row r="2785" spans="4:4" x14ac:dyDescent="0.25">
      <c r="D2785"/>
    </row>
    <row r="2786" spans="4:4" x14ac:dyDescent="0.25">
      <c r="D2786"/>
    </row>
    <row r="2787" spans="4:4" x14ac:dyDescent="0.25">
      <c r="D2787"/>
    </row>
    <row r="2788" spans="4:4" x14ac:dyDescent="0.25">
      <c r="D2788"/>
    </row>
    <row r="2789" spans="4:4" x14ac:dyDescent="0.25">
      <c r="D2789"/>
    </row>
    <row r="2790" spans="4:4" x14ac:dyDescent="0.25">
      <c r="D2790"/>
    </row>
    <row r="2791" spans="4:4" x14ac:dyDescent="0.25">
      <c r="D2791"/>
    </row>
    <row r="2792" spans="4:4" x14ac:dyDescent="0.25">
      <c r="D2792"/>
    </row>
    <row r="2793" spans="4:4" x14ac:dyDescent="0.25">
      <c r="D2793"/>
    </row>
    <row r="2794" spans="4:4" x14ac:dyDescent="0.25">
      <c r="D2794"/>
    </row>
    <row r="2795" spans="4:4" x14ac:dyDescent="0.25">
      <c r="D2795"/>
    </row>
    <row r="2796" spans="4:4" x14ac:dyDescent="0.25">
      <c r="D2796"/>
    </row>
    <row r="2797" spans="4:4" x14ac:dyDescent="0.25">
      <c r="D2797"/>
    </row>
    <row r="2798" spans="4:4" x14ac:dyDescent="0.25">
      <c r="D2798"/>
    </row>
    <row r="2799" spans="4:4" x14ac:dyDescent="0.25">
      <c r="D2799"/>
    </row>
    <row r="2800" spans="4:4" x14ac:dyDescent="0.25">
      <c r="D2800"/>
    </row>
    <row r="2801" spans="4:4" x14ac:dyDescent="0.25">
      <c r="D2801"/>
    </row>
    <row r="2802" spans="4:4" x14ac:dyDescent="0.25">
      <c r="D2802"/>
    </row>
    <row r="2803" spans="4:4" x14ac:dyDescent="0.25">
      <c r="D2803"/>
    </row>
    <row r="2804" spans="4:4" x14ac:dyDescent="0.25">
      <c r="D2804"/>
    </row>
    <row r="2805" spans="4:4" x14ac:dyDescent="0.25">
      <c r="D2805"/>
    </row>
    <row r="2806" spans="4:4" x14ac:dyDescent="0.25">
      <c r="D2806"/>
    </row>
    <row r="2807" spans="4:4" x14ac:dyDescent="0.25">
      <c r="D2807"/>
    </row>
    <row r="2808" spans="4:4" x14ac:dyDescent="0.25">
      <c r="D2808"/>
    </row>
    <row r="2809" spans="4:4" x14ac:dyDescent="0.25">
      <c r="D2809"/>
    </row>
    <row r="2810" spans="4:4" x14ac:dyDescent="0.25">
      <c r="D2810"/>
    </row>
    <row r="2811" spans="4:4" x14ac:dyDescent="0.25">
      <c r="D2811"/>
    </row>
    <row r="2812" spans="4:4" x14ac:dyDescent="0.25">
      <c r="D2812"/>
    </row>
    <row r="2813" spans="4:4" x14ac:dyDescent="0.25">
      <c r="D2813"/>
    </row>
    <row r="2814" spans="4:4" x14ac:dyDescent="0.25">
      <c r="D2814"/>
    </row>
    <row r="2815" spans="4:4" x14ac:dyDescent="0.25">
      <c r="D2815"/>
    </row>
    <row r="2816" spans="4:4" x14ac:dyDescent="0.25">
      <c r="D2816"/>
    </row>
    <row r="2817" spans="4:4" x14ac:dyDescent="0.25">
      <c r="D2817"/>
    </row>
    <row r="2818" spans="4:4" x14ac:dyDescent="0.25">
      <c r="D2818"/>
    </row>
    <row r="2819" spans="4:4" x14ac:dyDescent="0.25">
      <c r="D2819"/>
    </row>
    <row r="2820" spans="4:4" x14ac:dyDescent="0.25">
      <c r="D2820"/>
    </row>
    <row r="2821" spans="4:4" x14ac:dyDescent="0.25">
      <c r="D2821"/>
    </row>
    <row r="2822" spans="4:4" x14ac:dyDescent="0.25">
      <c r="D2822"/>
    </row>
    <row r="2823" spans="4:4" x14ac:dyDescent="0.25">
      <c r="D2823"/>
    </row>
    <row r="2824" spans="4:4" x14ac:dyDescent="0.25">
      <c r="D2824"/>
    </row>
    <row r="2825" spans="4:4" x14ac:dyDescent="0.25">
      <c r="D2825"/>
    </row>
    <row r="2826" spans="4:4" x14ac:dyDescent="0.25">
      <c r="D2826"/>
    </row>
    <row r="2827" spans="4:4" x14ac:dyDescent="0.25">
      <c r="D2827"/>
    </row>
    <row r="2828" spans="4:4" x14ac:dyDescent="0.25">
      <c r="D2828"/>
    </row>
    <row r="2829" spans="4:4" x14ac:dyDescent="0.25">
      <c r="D2829"/>
    </row>
    <row r="2830" spans="4:4" x14ac:dyDescent="0.25">
      <c r="D2830"/>
    </row>
    <row r="2831" spans="4:4" x14ac:dyDescent="0.25">
      <c r="D2831"/>
    </row>
    <row r="2832" spans="4:4" x14ac:dyDescent="0.25">
      <c r="D2832"/>
    </row>
    <row r="2833" spans="4:4" x14ac:dyDescent="0.25">
      <c r="D2833"/>
    </row>
    <row r="2834" spans="4:4" x14ac:dyDescent="0.25">
      <c r="D2834"/>
    </row>
    <row r="2835" spans="4:4" x14ac:dyDescent="0.25">
      <c r="D2835"/>
    </row>
    <row r="2836" spans="4:4" x14ac:dyDescent="0.25">
      <c r="D2836"/>
    </row>
    <row r="2837" spans="4:4" x14ac:dyDescent="0.25">
      <c r="D2837"/>
    </row>
    <row r="2838" spans="4:4" x14ac:dyDescent="0.25">
      <c r="D2838"/>
    </row>
    <row r="2839" spans="4:4" x14ac:dyDescent="0.25">
      <c r="D2839"/>
    </row>
    <row r="2840" spans="4:4" x14ac:dyDescent="0.25">
      <c r="D2840"/>
    </row>
    <row r="2841" spans="4:4" x14ac:dyDescent="0.25">
      <c r="D2841"/>
    </row>
    <row r="2842" spans="4:4" x14ac:dyDescent="0.25">
      <c r="D2842"/>
    </row>
    <row r="2843" spans="4:4" x14ac:dyDescent="0.25">
      <c r="D2843"/>
    </row>
    <row r="2844" spans="4:4" x14ac:dyDescent="0.25">
      <c r="D2844"/>
    </row>
    <row r="2845" spans="4:4" x14ac:dyDescent="0.25">
      <c r="D2845"/>
    </row>
    <row r="2846" spans="4:4" x14ac:dyDescent="0.25">
      <c r="D2846"/>
    </row>
    <row r="2847" spans="4:4" x14ac:dyDescent="0.25">
      <c r="D2847"/>
    </row>
    <row r="2848" spans="4:4" x14ac:dyDescent="0.25">
      <c r="D2848"/>
    </row>
    <row r="2849" spans="4:4" x14ac:dyDescent="0.25">
      <c r="D2849"/>
    </row>
    <row r="2850" spans="4:4" x14ac:dyDescent="0.25">
      <c r="D2850"/>
    </row>
    <row r="2851" spans="4:4" x14ac:dyDescent="0.25">
      <c r="D2851"/>
    </row>
    <row r="2852" spans="4:4" x14ac:dyDescent="0.25">
      <c r="D2852"/>
    </row>
    <row r="2853" spans="4:4" x14ac:dyDescent="0.25">
      <c r="D2853"/>
    </row>
    <row r="2854" spans="4:4" x14ac:dyDescent="0.25">
      <c r="D2854"/>
    </row>
    <row r="2855" spans="4:4" x14ac:dyDescent="0.25">
      <c r="D2855"/>
    </row>
    <row r="2856" spans="4:4" x14ac:dyDescent="0.25">
      <c r="D2856"/>
    </row>
    <row r="2857" spans="4:4" x14ac:dyDescent="0.25">
      <c r="D2857"/>
    </row>
    <row r="2858" spans="4:4" x14ac:dyDescent="0.25">
      <c r="D2858"/>
    </row>
    <row r="2859" spans="4:4" x14ac:dyDescent="0.25">
      <c r="D2859"/>
    </row>
    <row r="2860" spans="4:4" x14ac:dyDescent="0.25">
      <c r="D2860"/>
    </row>
    <row r="2861" spans="4:4" x14ac:dyDescent="0.25">
      <c r="D2861"/>
    </row>
    <row r="2862" spans="4:4" x14ac:dyDescent="0.25">
      <c r="D2862"/>
    </row>
    <row r="2863" spans="4:4" x14ac:dyDescent="0.25">
      <c r="D2863"/>
    </row>
    <row r="2864" spans="4:4" x14ac:dyDescent="0.25">
      <c r="D2864"/>
    </row>
    <row r="2865" spans="4:4" x14ac:dyDescent="0.25">
      <c r="D2865"/>
    </row>
    <row r="2866" spans="4:4" x14ac:dyDescent="0.25">
      <c r="D2866"/>
    </row>
    <row r="2867" spans="4:4" x14ac:dyDescent="0.25">
      <c r="D2867"/>
    </row>
    <row r="2868" spans="4:4" x14ac:dyDescent="0.25">
      <c r="D2868"/>
    </row>
    <row r="2869" spans="4:4" x14ac:dyDescent="0.25">
      <c r="D2869"/>
    </row>
    <row r="2870" spans="4:4" x14ac:dyDescent="0.25">
      <c r="D2870"/>
    </row>
    <row r="2871" spans="4:4" x14ac:dyDescent="0.25">
      <c r="D2871"/>
    </row>
    <row r="2872" spans="4:4" x14ac:dyDescent="0.25">
      <c r="D2872"/>
    </row>
    <row r="2873" spans="4:4" x14ac:dyDescent="0.25">
      <c r="D2873"/>
    </row>
    <row r="2874" spans="4:4" x14ac:dyDescent="0.25">
      <c r="D2874"/>
    </row>
    <row r="2875" spans="4:4" x14ac:dyDescent="0.25">
      <c r="D2875"/>
    </row>
    <row r="2876" spans="4:4" x14ac:dyDescent="0.25">
      <c r="D2876"/>
    </row>
    <row r="2877" spans="4:4" x14ac:dyDescent="0.25">
      <c r="D2877"/>
    </row>
    <row r="2878" spans="4:4" x14ac:dyDescent="0.25">
      <c r="D2878"/>
    </row>
    <row r="2879" spans="4:4" x14ac:dyDescent="0.25">
      <c r="D2879"/>
    </row>
    <row r="2880" spans="4:4" x14ac:dyDescent="0.25">
      <c r="D2880"/>
    </row>
    <row r="2881" spans="4:4" x14ac:dyDescent="0.25">
      <c r="D2881"/>
    </row>
    <row r="2882" spans="4:4" x14ac:dyDescent="0.25">
      <c r="D2882"/>
    </row>
    <row r="2883" spans="4:4" x14ac:dyDescent="0.25">
      <c r="D2883"/>
    </row>
    <row r="2884" spans="4:4" x14ac:dyDescent="0.25">
      <c r="D2884"/>
    </row>
    <row r="2885" spans="4:4" x14ac:dyDescent="0.25">
      <c r="D2885"/>
    </row>
    <row r="2886" spans="4:4" x14ac:dyDescent="0.25">
      <c r="D2886"/>
    </row>
    <row r="2887" spans="4:4" x14ac:dyDescent="0.25">
      <c r="D2887"/>
    </row>
    <row r="2888" spans="4:4" x14ac:dyDescent="0.25">
      <c r="D2888"/>
    </row>
    <row r="2889" spans="4:4" x14ac:dyDescent="0.25">
      <c r="D2889"/>
    </row>
    <row r="2890" spans="4:4" x14ac:dyDescent="0.25">
      <c r="D2890"/>
    </row>
    <row r="2891" spans="4:4" x14ac:dyDescent="0.25">
      <c r="D2891"/>
    </row>
    <row r="2892" spans="4:4" x14ac:dyDescent="0.25">
      <c r="D2892"/>
    </row>
    <row r="2893" spans="4:4" x14ac:dyDescent="0.25">
      <c r="D2893"/>
    </row>
    <row r="2894" spans="4:4" x14ac:dyDescent="0.25">
      <c r="D2894"/>
    </row>
    <row r="2895" spans="4:4" x14ac:dyDescent="0.25">
      <c r="D2895"/>
    </row>
    <row r="2896" spans="4:4" x14ac:dyDescent="0.25">
      <c r="D2896"/>
    </row>
    <row r="2897" spans="4:4" x14ac:dyDescent="0.25">
      <c r="D2897"/>
    </row>
    <row r="2898" spans="4:4" x14ac:dyDescent="0.25">
      <c r="D2898"/>
    </row>
    <row r="2899" spans="4:4" x14ac:dyDescent="0.25">
      <c r="D2899"/>
    </row>
    <row r="2900" spans="4:4" x14ac:dyDescent="0.25">
      <c r="D2900"/>
    </row>
    <row r="2901" spans="4:4" x14ac:dyDescent="0.25">
      <c r="D2901"/>
    </row>
    <row r="2902" spans="4:4" x14ac:dyDescent="0.25">
      <c r="D2902"/>
    </row>
    <row r="2903" spans="4:4" x14ac:dyDescent="0.25">
      <c r="D2903"/>
    </row>
    <row r="2904" spans="4:4" x14ac:dyDescent="0.25">
      <c r="D2904"/>
    </row>
    <row r="2905" spans="4:4" x14ac:dyDescent="0.25">
      <c r="D2905"/>
    </row>
    <row r="2906" spans="4:4" x14ac:dyDescent="0.25">
      <c r="D2906"/>
    </row>
    <row r="2907" spans="4:4" x14ac:dyDescent="0.25">
      <c r="D2907"/>
    </row>
    <row r="2908" spans="4:4" x14ac:dyDescent="0.25">
      <c r="D2908"/>
    </row>
    <row r="2909" spans="4:4" x14ac:dyDescent="0.25">
      <c r="D2909"/>
    </row>
    <row r="2910" spans="4:4" x14ac:dyDescent="0.25">
      <c r="D2910"/>
    </row>
    <row r="2911" spans="4:4" x14ac:dyDescent="0.25">
      <c r="D2911"/>
    </row>
    <row r="2912" spans="4:4" x14ac:dyDescent="0.25">
      <c r="D2912"/>
    </row>
    <row r="2913" spans="4:4" x14ac:dyDescent="0.25">
      <c r="D2913"/>
    </row>
    <row r="2914" spans="4:4" x14ac:dyDescent="0.25">
      <c r="D2914"/>
    </row>
    <row r="2915" spans="4:4" x14ac:dyDescent="0.25">
      <c r="D2915"/>
    </row>
    <row r="2916" spans="4:4" x14ac:dyDescent="0.25">
      <c r="D2916"/>
    </row>
    <row r="2917" spans="4:4" x14ac:dyDescent="0.25">
      <c r="D2917"/>
    </row>
    <row r="2918" spans="4:4" x14ac:dyDescent="0.25">
      <c r="D2918"/>
    </row>
    <row r="2919" spans="4:4" x14ac:dyDescent="0.25">
      <c r="D2919"/>
    </row>
    <row r="2920" spans="4:4" x14ac:dyDescent="0.25">
      <c r="D2920"/>
    </row>
    <row r="2921" spans="4:4" x14ac:dyDescent="0.25">
      <c r="D2921"/>
    </row>
    <row r="2922" spans="4:4" x14ac:dyDescent="0.25">
      <c r="D2922"/>
    </row>
    <row r="2923" spans="4:4" x14ac:dyDescent="0.25">
      <c r="D2923"/>
    </row>
    <row r="2924" spans="4:4" x14ac:dyDescent="0.25">
      <c r="D2924"/>
    </row>
    <row r="2925" spans="4:4" x14ac:dyDescent="0.25">
      <c r="D2925"/>
    </row>
    <row r="2926" spans="4:4" x14ac:dyDescent="0.25">
      <c r="D2926"/>
    </row>
    <row r="2927" spans="4:4" x14ac:dyDescent="0.25">
      <c r="D2927"/>
    </row>
    <row r="2928" spans="4:4" x14ac:dyDescent="0.25">
      <c r="D2928"/>
    </row>
    <row r="2929" spans="4:4" x14ac:dyDescent="0.25">
      <c r="D2929"/>
    </row>
    <row r="2930" spans="4:4" x14ac:dyDescent="0.25">
      <c r="D2930"/>
    </row>
    <row r="2931" spans="4:4" x14ac:dyDescent="0.25">
      <c r="D2931"/>
    </row>
    <row r="2932" spans="4:4" x14ac:dyDescent="0.25">
      <c r="D2932"/>
    </row>
    <row r="2933" spans="4:4" x14ac:dyDescent="0.25">
      <c r="D2933"/>
    </row>
    <row r="2934" spans="4:4" x14ac:dyDescent="0.25">
      <c r="D2934"/>
    </row>
    <row r="2935" spans="4:4" x14ac:dyDescent="0.25">
      <c r="D2935"/>
    </row>
    <row r="2936" spans="4:4" x14ac:dyDescent="0.25">
      <c r="D2936"/>
    </row>
    <row r="2937" spans="4:4" x14ac:dyDescent="0.25">
      <c r="D2937"/>
    </row>
    <row r="2938" spans="4:4" x14ac:dyDescent="0.25">
      <c r="D2938"/>
    </row>
    <row r="2939" spans="4:4" x14ac:dyDescent="0.25">
      <c r="D2939"/>
    </row>
    <row r="2940" spans="4:4" x14ac:dyDescent="0.25">
      <c r="D2940"/>
    </row>
    <row r="2941" spans="4:4" x14ac:dyDescent="0.25">
      <c r="D2941"/>
    </row>
    <row r="2942" spans="4:4" x14ac:dyDescent="0.25">
      <c r="D2942"/>
    </row>
    <row r="2943" spans="4:4" x14ac:dyDescent="0.25">
      <c r="D2943"/>
    </row>
    <row r="2944" spans="4:4" x14ac:dyDescent="0.25">
      <c r="D2944"/>
    </row>
    <row r="2945" spans="4:4" x14ac:dyDescent="0.25">
      <c r="D2945"/>
    </row>
    <row r="2946" spans="4:4" x14ac:dyDescent="0.25">
      <c r="D2946"/>
    </row>
    <row r="2947" spans="4:4" x14ac:dyDescent="0.25">
      <c r="D2947"/>
    </row>
    <row r="2948" spans="4:4" x14ac:dyDescent="0.25">
      <c r="D2948"/>
    </row>
    <row r="2949" spans="4:4" x14ac:dyDescent="0.25">
      <c r="D2949"/>
    </row>
    <row r="2950" spans="4:4" x14ac:dyDescent="0.25">
      <c r="D2950"/>
    </row>
    <row r="2951" spans="4:4" x14ac:dyDescent="0.25">
      <c r="D2951"/>
    </row>
    <row r="2952" spans="4:4" x14ac:dyDescent="0.25">
      <c r="D2952"/>
    </row>
    <row r="2953" spans="4:4" x14ac:dyDescent="0.25">
      <c r="D2953"/>
    </row>
    <row r="2954" spans="4:4" x14ac:dyDescent="0.25">
      <c r="D2954"/>
    </row>
    <row r="2955" spans="4:4" x14ac:dyDescent="0.25">
      <c r="D2955"/>
    </row>
    <row r="2956" spans="4:4" x14ac:dyDescent="0.25">
      <c r="D2956"/>
    </row>
    <row r="2957" spans="4:4" x14ac:dyDescent="0.25">
      <c r="D2957"/>
    </row>
    <row r="2958" spans="4:4" x14ac:dyDescent="0.25">
      <c r="D2958"/>
    </row>
    <row r="2959" spans="4:4" x14ac:dyDescent="0.25">
      <c r="D2959"/>
    </row>
    <row r="2960" spans="4:4" x14ac:dyDescent="0.25">
      <c r="D2960"/>
    </row>
    <row r="2961" spans="4:4" x14ac:dyDescent="0.25">
      <c r="D2961"/>
    </row>
    <row r="2962" spans="4:4" x14ac:dyDescent="0.25">
      <c r="D2962"/>
    </row>
    <row r="2963" spans="4:4" x14ac:dyDescent="0.25">
      <c r="D2963"/>
    </row>
    <row r="2964" spans="4:4" x14ac:dyDescent="0.25">
      <c r="D2964"/>
    </row>
    <row r="2965" spans="4:4" x14ac:dyDescent="0.25">
      <c r="D2965"/>
    </row>
    <row r="2966" spans="4:4" x14ac:dyDescent="0.25">
      <c r="D2966"/>
    </row>
    <row r="2967" spans="4:4" x14ac:dyDescent="0.25">
      <c r="D2967"/>
    </row>
    <row r="2968" spans="4:4" x14ac:dyDescent="0.25">
      <c r="D2968"/>
    </row>
    <row r="2969" spans="4:4" x14ac:dyDescent="0.25">
      <c r="D2969"/>
    </row>
    <row r="2970" spans="4:4" x14ac:dyDescent="0.25">
      <c r="D2970"/>
    </row>
    <row r="2971" spans="4:4" x14ac:dyDescent="0.25">
      <c r="D2971"/>
    </row>
    <row r="2972" spans="4:4" x14ac:dyDescent="0.25">
      <c r="D2972"/>
    </row>
    <row r="2973" spans="4:4" x14ac:dyDescent="0.25">
      <c r="D2973"/>
    </row>
    <row r="2974" spans="4:4" x14ac:dyDescent="0.25">
      <c r="D2974"/>
    </row>
    <row r="2975" spans="4:4" x14ac:dyDescent="0.25">
      <c r="D2975"/>
    </row>
    <row r="2976" spans="4:4" x14ac:dyDescent="0.25">
      <c r="D2976"/>
    </row>
    <row r="2977" spans="4:4" x14ac:dyDescent="0.25">
      <c r="D2977"/>
    </row>
    <row r="2978" spans="4:4" x14ac:dyDescent="0.25">
      <c r="D2978"/>
    </row>
    <row r="2979" spans="4:4" x14ac:dyDescent="0.25">
      <c r="D2979"/>
    </row>
    <row r="2980" spans="4:4" x14ac:dyDescent="0.25">
      <c r="D2980"/>
    </row>
    <row r="2981" spans="4:4" x14ac:dyDescent="0.25">
      <c r="D2981"/>
    </row>
    <row r="2982" spans="4:4" x14ac:dyDescent="0.25">
      <c r="D2982"/>
    </row>
    <row r="2983" spans="4:4" x14ac:dyDescent="0.25">
      <c r="D2983"/>
    </row>
    <row r="2984" spans="4:4" x14ac:dyDescent="0.25">
      <c r="D2984"/>
    </row>
    <row r="2985" spans="4:4" x14ac:dyDescent="0.25">
      <c r="D2985"/>
    </row>
    <row r="2986" spans="4:4" x14ac:dyDescent="0.25">
      <c r="D2986"/>
    </row>
    <row r="2987" spans="4:4" x14ac:dyDescent="0.25">
      <c r="D2987"/>
    </row>
    <row r="2988" spans="4:4" x14ac:dyDescent="0.25">
      <c r="D2988"/>
    </row>
    <row r="2989" spans="4:4" x14ac:dyDescent="0.25">
      <c r="D2989"/>
    </row>
    <row r="2990" spans="4:4" x14ac:dyDescent="0.25">
      <c r="D2990"/>
    </row>
    <row r="2991" spans="4:4" x14ac:dyDescent="0.25">
      <c r="D2991"/>
    </row>
    <row r="2992" spans="4:4" x14ac:dyDescent="0.25">
      <c r="D2992"/>
    </row>
    <row r="2993" spans="4:4" x14ac:dyDescent="0.25">
      <c r="D2993"/>
    </row>
    <row r="2994" spans="4:4" x14ac:dyDescent="0.25">
      <c r="D2994"/>
    </row>
    <row r="2995" spans="4:4" x14ac:dyDescent="0.25">
      <c r="D2995"/>
    </row>
    <row r="2996" spans="4:4" x14ac:dyDescent="0.25">
      <c r="D2996"/>
    </row>
    <row r="2997" spans="4:4" x14ac:dyDescent="0.25">
      <c r="D2997"/>
    </row>
    <row r="2998" spans="4:4" x14ac:dyDescent="0.25">
      <c r="D2998"/>
    </row>
    <row r="2999" spans="4:4" x14ac:dyDescent="0.25">
      <c r="D2999"/>
    </row>
    <row r="3000" spans="4:4" x14ac:dyDescent="0.25">
      <c r="D3000"/>
    </row>
    <row r="3001" spans="4:4" x14ac:dyDescent="0.25">
      <c r="D3001"/>
    </row>
    <row r="3002" spans="4:4" x14ac:dyDescent="0.25">
      <c r="D3002"/>
    </row>
    <row r="3003" spans="4:4" x14ac:dyDescent="0.25">
      <c r="D3003"/>
    </row>
    <row r="3004" spans="4:4" x14ac:dyDescent="0.25">
      <c r="D3004"/>
    </row>
    <row r="3005" spans="4:4" x14ac:dyDescent="0.25">
      <c r="D3005"/>
    </row>
    <row r="3006" spans="4:4" x14ac:dyDescent="0.25">
      <c r="D3006"/>
    </row>
    <row r="3007" spans="4:4" x14ac:dyDescent="0.25">
      <c r="D3007"/>
    </row>
    <row r="3008" spans="4:4" x14ac:dyDescent="0.25">
      <c r="D3008"/>
    </row>
    <row r="3009" spans="4:4" x14ac:dyDescent="0.25">
      <c r="D3009"/>
    </row>
    <row r="3010" spans="4:4" x14ac:dyDescent="0.25">
      <c r="D3010"/>
    </row>
    <row r="3011" spans="4:4" x14ac:dyDescent="0.25">
      <c r="D3011"/>
    </row>
    <row r="3012" spans="4:4" x14ac:dyDescent="0.25">
      <c r="D3012"/>
    </row>
    <row r="3013" spans="4:4" x14ac:dyDescent="0.25">
      <c r="D3013"/>
    </row>
    <row r="3014" spans="4:4" x14ac:dyDescent="0.25">
      <c r="D3014"/>
    </row>
    <row r="3015" spans="4:4" x14ac:dyDescent="0.25">
      <c r="D3015"/>
    </row>
    <row r="3016" spans="4:4" x14ac:dyDescent="0.25">
      <c r="D3016"/>
    </row>
    <row r="3017" spans="4:4" x14ac:dyDescent="0.25">
      <c r="D3017"/>
    </row>
    <row r="3018" spans="4:4" x14ac:dyDescent="0.25">
      <c r="D3018"/>
    </row>
    <row r="3019" spans="4:4" x14ac:dyDescent="0.25">
      <c r="D3019"/>
    </row>
    <row r="3020" spans="4:4" x14ac:dyDescent="0.25">
      <c r="D3020"/>
    </row>
    <row r="3021" spans="4:4" x14ac:dyDescent="0.25">
      <c r="D3021"/>
    </row>
    <row r="3022" spans="4:4" x14ac:dyDescent="0.25">
      <c r="D3022"/>
    </row>
    <row r="3023" spans="4:4" x14ac:dyDescent="0.25">
      <c r="D3023"/>
    </row>
    <row r="3024" spans="4:4" x14ac:dyDescent="0.25">
      <c r="D3024"/>
    </row>
    <row r="3025" spans="4:4" x14ac:dyDescent="0.25">
      <c r="D3025"/>
    </row>
    <row r="3026" spans="4:4" x14ac:dyDescent="0.25">
      <c r="D3026"/>
    </row>
    <row r="3027" spans="4:4" x14ac:dyDescent="0.25">
      <c r="D3027"/>
    </row>
    <row r="3028" spans="4:4" x14ac:dyDescent="0.25">
      <c r="D3028"/>
    </row>
    <row r="3029" spans="4:4" x14ac:dyDescent="0.25">
      <c r="D3029"/>
    </row>
    <row r="3030" spans="4:4" x14ac:dyDescent="0.25">
      <c r="D3030"/>
    </row>
    <row r="3031" spans="4:4" x14ac:dyDescent="0.25">
      <c r="D3031"/>
    </row>
    <row r="3032" spans="4:4" x14ac:dyDescent="0.25">
      <c r="D3032"/>
    </row>
    <row r="3033" spans="4:4" x14ac:dyDescent="0.25">
      <c r="D3033"/>
    </row>
    <row r="3034" spans="4:4" x14ac:dyDescent="0.25">
      <c r="D3034"/>
    </row>
    <row r="3035" spans="4:4" x14ac:dyDescent="0.25">
      <c r="D3035"/>
    </row>
    <row r="3036" spans="4:4" x14ac:dyDescent="0.25">
      <c r="D3036"/>
    </row>
    <row r="3037" spans="4:4" x14ac:dyDescent="0.25">
      <c r="D3037"/>
    </row>
    <row r="3038" spans="4:4" x14ac:dyDescent="0.25">
      <c r="D3038"/>
    </row>
    <row r="3039" spans="4:4" x14ac:dyDescent="0.25">
      <c r="D3039"/>
    </row>
    <row r="3040" spans="4:4" x14ac:dyDescent="0.25">
      <c r="D3040"/>
    </row>
    <row r="3041" spans="4:4" x14ac:dyDescent="0.25">
      <c r="D3041"/>
    </row>
    <row r="3042" spans="4:4" x14ac:dyDescent="0.25">
      <c r="D3042"/>
    </row>
    <row r="3043" spans="4:4" x14ac:dyDescent="0.25">
      <c r="D3043"/>
    </row>
    <row r="3044" spans="4:4" x14ac:dyDescent="0.25">
      <c r="D3044"/>
    </row>
    <row r="3045" spans="4:4" x14ac:dyDescent="0.25">
      <c r="D3045"/>
    </row>
    <row r="3046" spans="4:4" x14ac:dyDescent="0.25">
      <c r="D3046"/>
    </row>
    <row r="3047" spans="4:4" x14ac:dyDescent="0.25">
      <c r="D3047"/>
    </row>
    <row r="3048" spans="4:4" x14ac:dyDescent="0.25">
      <c r="D3048"/>
    </row>
    <row r="3049" spans="4:4" x14ac:dyDescent="0.25">
      <c r="D3049"/>
    </row>
    <row r="3050" spans="4:4" x14ac:dyDescent="0.25">
      <c r="D3050"/>
    </row>
    <row r="3051" spans="4:4" x14ac:dyDescent="0.25">
      <c r="D3051"/>
    </row>
    <row r="3052" spans="4:4" x14ac:dyDescent="0.25">
      <c r="D3052"/>
    </row>
    <row r="3053" spans="4:4" x14ac:dyDescent="0.25">
      <c r="D3053"/>
    </row>
    <row r="3054" spans="4:4" x14ac:dyDescent="0.25">
      <c r="D3054"/>
    </row>
    <row r="3055" spans="4:4" x14ac:dyDescent="0.25">
      <c r="D3055"/>
    </row>
    <row r="3056" spans="4:4" x14ac:dyDescent="0.25">
      <c r="D3056"/>
    </row>
    <row r="3057" spans="4:4" x14ac:dyDescent="0.25">
      <c r="D3057"/>
    </row>
    <row r="3058" spans="4:4" x14ac:dyDescent="0.25">
      <c r="D3058"/>
    </row>
    <row r="3059" spans="4:4" x14ac:dyDescent="0.25">
      <c r="D3059"/>
    </row>
    <row r="3060" spans="4:4" x14ac:dyDescent="0.25">
      <c r="D3060"/>
    </row>
    <row r="3061" spans="4:4" x14ac:dyDescent="0.25">
      <c r="D3061"/>
    </row>
    <row r="3062" spans="4:4" x14ac:dyDescent="0.25">
      <c r="D3062"/>
    </row>
    <row r="3063" spans="4:4" x14ac:dyDescent="0.25">
      <c r="D3063"/>
    </row>
    <row r="3064" spans="4:4" x14ac:dyDescent="0.25">
      <c r="D3064"/>
    </row>
    <row r="3065" spans="4:4" x14ac:dyDescent="0.25">
      <c r="D3065"/>
    </row>
    <row r="3066" spans="4:4" x14ac:dyDescent="0.25">
      <c r="D3066"/>
    </row>
    <row r="3067" spans="4:4" x14ac:dyDescent="0.25">
      <c r="D3067"/>
    </row>
    <row r="3068" spans="4:4" x14ac:dyDescent="0.25">
      <c r="D3068"/>
    </row>
    <row r="3069" spans="4:4" x14ac:dyDescent="0.25">
      <c r="D3069"/>
    </row>
    <row r="3070" spans="4:4" x14ac:dyDescent="0.25">
      <c r="D3070"/>
    </row>
    <row r="3071" spans="4:4" x14ac:dyDescent="0.25">
      <c r="D3071"/>
    </row>
    <row r="3072" spans="4:4" x14ac:dyDescent="0.25">
      <c r="D3072"/>
    </row>
    <row r="3073" spans="4:4" x14ac:dyDescent="0.25">
      <c r="D3073"/>
    </row>
    <row r="3074" spans="4:4" x14ac:dyDescent="0.25">
      <c r="D3074"/>
    </row>
    <row r="3075" spans="4:4" x14ac:dyDescent="0.25">
      <c r="D3075"/>
    </row>
    <row r="3076" spans="4:4" x14ac:dyDescent="0.25">
      <c r="D3076"/>
    </row>
    <row r="3077" spans="4:4" x14ac:dyDescent="0.25">
      <c r="D3077"/>
    </row>
    <row r="3078" spans="4:4" x14ac:dyDescent="0.25">
      <c r="D3078"/>
    </row>
    <row r="3079" spans="4:4" x14ac:dyDescent="0.25">
      <c r="D3079"/>
    </row>
    <row r="3080" spans="4:4" x14ac:dyDescent="0.25">
      <c r="D3080"/>
    </row>
    <row r="3081" spans="4:4" x14ac:dyDescent="0.25">
      <c r="D3081"/>
    </row>
    <row r="3082" spans="4:4" x14ac:dyDescent="0.25">
      <c r="D3082"/>
    </row>
    <row r="3083" spans="4:4" x14ac:dyDescent="0.25">
      <c r="D3083"/>
    </row>
    <row r="3084" spans="4:4" x14ac:dyDescent="0.25">
      <c r="D3084"/>
    </row>
    <row r="3085" spans="4:4" x14ac:dyDescent="0.25">
      <c r="D3085"/>
    </row>
    <row r="3086" spans="4:4" x14ac:dyDescent="0.25">
      <c r="D3086"/>
    </row>
    <row r="3087" spans="4:4" x14ac:dyDescent="0.25">
      <c r="D3087"/>
    </row>
    <row r="3088" spans="4:4" x14ac:dyDescent="0.25">
      <c r="D3088"/>
    </row>
    <row r="3089" spans="4:4" x14ac:dyDescent="0.25">
      <c r="D3089"/>
    </row>
    <row r="3090" spans="4:4" x14ac:dyDescent="0.25">
      <c r="D3090"/>
    </row>
    <row r="3091" spans="4:4" x14ac:dyDescent="0.25">
      <c r="D3091"/>
    </row>
    <row r="3092" spans="4:4" x14ac:dyDescent="0.25">
      <c r="D3092"/>
    </row>
    <row r="3093" spans="4:4" x14ac:dyDescent="0.25">
      <c r="D3093"/>
    </row>
    <row r="3094" spans="4:4" x14ac:dyDescent="0.25">
      <c r="D3094"/>
    </row>
    <row r="3095" spans="4:4" x14ac:dyDescent="0.25">
      <c r="D3095"/>
    </row>
    <row r="3096" spans="4:4" x14ac:dyDescent="0.25">
      <c r="D3096"/>
    </row>
    <row r="3097" spans="4:4" x14ac:dyDescent="0.25">
      <c r="D3097"/>
    </row>
    <row r="3098" spans="4:4" x14ac:dyDescent="0.25">
      <c r="D3098"/>
    </row>
    <row r="3099" spans="4:4" x14ac:dyDescent="0.25">
      <c r="D3099"/>
    </row>
    <row r="3100" spans="4:4" x14ac:dyDescent="0.25">
      <c r="D3100"/>
    </row>
    <row r="3101" spans="4:4" x14ac:dyDescent="0.25">
      <c r="D3101"/>
    </row>
    <row r="3102" spans="4:4" x14ac:dyDescent="0.25">
      <c r="D3102"/>
    </row>
    <row r="3103" spans="4:4" x14ac:dyDescent="0.25">
      <c r="D3103"/>
    </row>
    <row r="3104" spans="4:4" x14ac:dyDescent="0.25">
      <c r="D3104"/>
    </row>
    <row r="3105" spans="4:4" x14ac:dyDescent="0.25">
      <c r="D3105"/>
    </row>
    <row r="3106" spans="4:4" x14ac:dyDescent="0.25">
      <c r="D3106"/>
    </row>
    <row r="3107" spans="4:4" x14ac:dyDescent="0.25">
      <c r="D3107"/>
    </row>
    <row r="3108" spans="4:4" x14ac:dyDescent="0.25">
      <c r="D3108"/>
    </row>
    <row r="3109" spans="4:4" x14ac:dyDescent="0.25">
      <c r="D3109"/>
    </row>
    <row r="3110" spans="4:4" x14ac:dyDescent="0.25">
      <c r="D3110"/>
    </row>
    <row r="3111" spans="4:4" x14ac:dyDescent="0.25">
      <c r="D3111"/>
    </row>
    <row r="3112" spans="4:4" x14ac:dyDescent="0.25">
      <c r="D3112"/>
    </row>
    <row r="3113" spans="4:4" x14ac:dyDescent="0.25">
      <c r="D3113"/>
    </row>
    <row r="3114" spans="4:4" x14ac:dyDescent="0.25">
      <c r="D3114"/>
    </row>
    <row r="3115" spans="4:4" x14ac:dyDescent="0.25">
      <c r="D3115"/>
    </row>
    <row r="3116" spans="4:4" x14ac:dyDescent="0.25">
      <c r="D3116"/>
    </row>
    <row r="3117" spans="4:4" x14ac:dyDescent="0.25">
      <c r="D3117"/>
    </row>
    <row r="3118" spans="4:4" x14ac:dyDescent="0.25">
      <c r="D3118"/>
    </row>
    <row r="3119" spans="4:4" x14ac:dyDescent="0.25">
      <c r="D3119"/>
    </row>
    <row r="3120" spans="4:4" x14ac:dyDescent="0.25">
      <c r="D3120"/>
    </row>
    <row r="3121" spans="4:4" x14ac:dyDescent="0.25">
      <c r="D3121"/>
    </row>
    <row r="3122" spans="4:4" x14ac:dyDescent="0.25">
      <c r="D3122"/>
    </row>
    <row r="3123" spans="4:4" x14ac:dyDescent="0.25">
      <c r="D3123"/>
    </row>
    <row r="3124" spans="4:4" x14ac:dyDescent="0.25">
      <c r="D3124"/>
    </row>
    <row r="3125" spans="4:4" x14ac:dyDescent="0.25">
      <c r="D3125"/>
    </row>
    <row r="3126" spans="4:4" x14ac:dyDescent="0.25">
      <c r="D3126"/>
    </row>
    <row r="3127" spans="4:4" x14ac:dyDescent="0.25">
      <c r="D3127"/>
    </row>
    <row r="3128" spans="4:4" x14ac:dyDescent="0.25">
      <c r="D3128"/>
    </row>
    <row r="3129" spans="4:4" x14ac:dyDescent="0.25">
      <c r="D3129"/>
    </row>
    <row r="3130" spans="4:4" x14ac:dyDescent="0.25">
      <c r="D3130"/>
    </row>
    <row r="3131" spans="4:4" x14ac:dyDescent="0.25">
      <c r="D3131"/>
    </row>
    <row r="3132" spans="4:4" x14ac:dyDescent="0.25">
      <c r="D3132"/>
    </row>
    <row r="3133" spans="4:4" x14ac:dyDescent="0.25">
      <c r="D3133"/>
    </row>
    <row r="3134" spans="4:4" x14ac:dyDescent="0.25">
      <c r="D3134"/>
    </row>
    <row r="3135" spans="4:4" x14ac:dyDescent="0.25">
      <c r="D3135"/>
    </row>
    <row r="3136" spans="4:4" x14ac:dyDescent="0.25">
      <c r="D3136"/>
    </row>
    <row r="3137" spans="4:4" x14ac:dyDescent="0.25">
      <c r="D3137"/>
    </row>
    <row r="3138" spans="4:4" x14ac:dyDescent="0.25">
      <c r="D3138"/>
    </row>
    <row r="3139" spans="4:4" x14ac:dyDescent="0.25">
      <c r="D3139"/>
    </row>
    <row r="3140" spans="4:4" x14ac:dyDescent="0.25">
      <c r="D3140"/>
    </row>
    <row r="3141" spans="4:4" x14ac:dyDescent="0.25">
      <c r="D3141"/>
    </row>
    <row r="3142" spans="4:4" x14ac:dyDescent="0.25">
      <c r="D3142"/>
    </row>
    <row r="3143" spans="4:4" x14ac:dyDescent="0.25">
      <c r="D3143"/>
    </row>
    <row r="3144" spans="4:4" x14ac:dyDescent="0.25">
      <c r="D3144"/>
    </row>
    <row r="3145" spans="4:4" x14ac:dyDescent="0.25">
      <c r="D3145"/>
    </row>
    <row r="3146" spans="4:4" x14ac:dyDescent="0.25">
      <c r="D3146"/>
    </row>
    <row r="3147" spans="4:4" x14ac:dyDescent="0.25">
      <c r="D3147"/>
    </row>
    <row r="3148" spans="4:4" x14ac:dyDescent="0.25">
      <c r="D3148"/>
    </row>
    <row r="3149" spans="4:4" x14ac:dyDescent="0.25">
      <c r="D3149"/>
    </row>
    <row r="3150" spans="4:4" x14ac:dyDescent="0.25">
      <c r="D3150"/>
    </row>
    <row r="3151" spans="4:4" x14ac:dyDescent="0.25">
      <c r="D3151"/>
    </row>
    <row r="3152" spans="4:4" x14ac:dyDescent="0.25">
      <c r="D3152"/>
    </row>
    <row r="3153" spans="4:4" x14ac:dyDescent="0.25">
      <c r="D3153"/>
    </row>
    <row r="3154" spans="4:4" x14ac:dyDescent="0.25">
      <c r="D3154"/>
    </row>
    <row r="3155" spans="4:4" x14ac:dyDescent="0.25">
      <c r="D3155"/>
    </row>
    <row r="3156" spans="4:4" x14ac:dyDescent="0.25">
      <c r="D3156"/>
    </row>
    <row r="3157" spans="4:4" x14ac:dyDescent="0.25">
      <c r="D3157"/>
    </row>
    <row r="3158" spans="4:4" x14ac:dyDescent="0.25">
      <c r="D3158"/>
    </row>
    <row r="3159" spans="4:4" x14ac:dyDescent="0.25">
      <c r="D3159"/>
    </row>
    <row r="3160" spans="4:4" x14ac:dyDescent="0.25">
      <c r="D3160"/>
    </row>
    <row r="3161" spans="4:4" x14ac:dyDescent="0.25">
      <c r="D3161"/>
    </row>
    <row r="3162" spans="4:4" x14ac:dyDescent="0.25">
      <c r="D3162"/>
    </row>
    <row r="3163" spans="4:4" x14ac:dyDescent="0.25">
      <c r="D3163"/>
    </row>
    <row r="3164" spans="4:4" x14ac:dyDescent="0.25">
      <c r="D3164"/>
    </row>
    <row r="3165" spans="4:4" x14ac:dyDescent="0.25">
      <c r="D3165"/>
    </row>
    <row r="3166" spans="4:4" x14ac:dyDescent="0.25">
      <c r="D3166"/>
    </row>
    <row r="3167" spans="4:4" x14ac:dyDescent="0.25">
      <c r="D3167"/>
    </row>
    <row r="3168" spans="4:4" x14ac:dyDescent="0.25">
      <c r="D3168"/>
    </row>
    <row r="3169" spans="4:4" x14ac:dyDescent="0.25">
      <c r="D3169"/>
    </row>
    <row r="3170" spans="4:4" x14ac:dyDescent="0.25">
      <c r="D3170"/>
    </row>
    <row r="3171" spans="4:4" x14ac:dyDescent="0.25">
      <c r="D3171"/>
    </row>
    <row r="3172" spans="4:4" x14ac:dyDescent="0.25">
      <c r="D3172"/>
    </row>
    <row r="3173" spans="4:4" x14ac:dyDescent="0.25">
      <c r="D3173"/>
    </row>
    <row r="3174" spans="4:4" x14ac:dyDescent="0.25">
      <c r="D3174"/>
    </row>
    <row r="3175" spans="4:4" x14ac:dyDescent="0.25">
      <c r="D3175"/>
    </row>
    <row r="3176" spans="4:4" x14ac:dyDescent="0.25">
      <c r="D3176"/>
    </row>
    <row r="3177" spans="4:4" x14ac:dyDescent="0.25">
      <c r="D3177"/>
    </row>
    <row r="3178" spans="4:4" x14ac:dyDescent="0.25">
      <c r="D3178"/>
    </row>
    <row r="3179" spans="4:4" x14ac:dyDescent="0.25">
      <c r="D3179"/>
    </row>
    <row r="3180" spans="4:4" x14ac:dyDescent="0.25">
      <c r="D3180"/>
    </row>
    <row r="3181" spans="4:4" x14ac:dyDescent="0.25">
      <c r="D3181"/>
    </row>
    <row r="3182" spans="4:4" x14ac:dyDescent="0.25">
      <c r="D3182"/>
    </row>
    <row r="3183" spans="4:4" x14ac:dyDescent="0.25">
      <c r="D3183"/>
    </row>
    <row r="3184" spans="4:4" x14ac:dyDescent="0.25">
      <c r="D3184"/>
    </row>
    <row r="3185" spans="4:4" x14ac:dyDescent="0.25">
      <c r="D3185"/>
    </row>
    <row r="3186" spans="4:4" x14ac:dyDescent="0.25">
      <c r="D3186"/>
    </row>
    <row r="3187" spans="4:4" x14ac:dyDescent="0.25">
      <c r="D3187"/>
    </row>
    <row r="3188" spans="4:4" x14ac:dyDescent="0.25">
      <c r="D3188"/>
    </row>
    <row r="3189" spans="4:4" x14ac:dyDescent="0.25">
      <c r="D3189"/>
    </row>
    <row r="3190" spans="4:4" x14ac:dyDescent="0.25">
      <c r="D3190"/>
    </row>
    <row r="3191" spans="4:4" x14ac:dyDescent="0.25">
      <c r="D3191"/>
    </row>
    <row r="3192" spans="4:4" x14ac:dyDescent="0.25">
      <c r="D3192"/>
    </row>
    <row r="3193" spans="4:4" x14ac:dyDescent="0.25">
      <c r="D3193"/>
    </row>
    <row r="3194" spans="4:4" x14ac:dyDescent="0.25">
      <c r="D3194"/>
    </row>
    <row r="3195" spans="4:4" x14ac:dyDescent="0.25">
      <c r="D3195"/>
    </row>
    <row r="3196" spans="4:4" x14ac:dyDescent="0.25">
      <c r="D3196"/>
    </row>
    <row r="3197" spans="4:4" x14ac:dyDescent="0.25">
      <c r="D3197"/>
    </row>
    <row r="3198" spans="4:4" x14ac:dyDescent="0.25">
      <c r="D3198"/>
    </row>
    <row r="3199" spans="4:4" x14ac:dyDescent="0.25">
      <c r="D3199"/>
    </row>
    <row r="3200" spans="4:4" x14ac:dyDescent="0.25">
      <c r="D3200"/>
    </row>
    <row r="3201" spans="4:4" x14ac:dyDescent="0.25">
      <c r="D3201"/>
    </row>
    <row r="3202" spans="4:4" x14ac:dyDescent="0.25">
      <c r="D3202"/>
    </row>
    <row r="3203" spans="4:4" x14ac:dyDescent="0.25">
      <c r="D3203"/>
    </row>
    <row r="3204" spans="4:4" x14ac:dyDescent="0.25">
      <c r="D3204"/>
    </row>
    <row r="3205" spans="4:4" x14ac:dyDescent="0.25">
      <c r="D3205"/>
    </row>
    <row r="3206" spans="4:4" x14ac:dyDescent="0.25">
      <c r="D3206"/>
    </row>
    <row r="3207" spans="4:4" x14ac:dyDescent="0.25">
      <c r="D3207"/>
    </row>
    <row r="3208" spans="4:4" x14ac:dyDescent="0.25">
      <c r="D3208"/>
    </row>
    <row r="3209" spans="4:4" x14ac:dyDescent="0.25">
      <c r="D3209"/>
    </row>
    <row r="3210" spans="4:4" x14ac:dyDescent="0.25">
      <c r="D3210"/>
    </row>
    <row r="3211" spans="4:4" x14ac:dyDescent="0.25">
      <c r="D3211"/>
    </row>
    <row r="3212" spans="4:4" x14ac:dyDescent="0.25">
      <c r="D3212"/>
    </row>
    <row r="3213" spans="4:4" x14ac:dyDescent="0.25">
      <c r="D3213"/>
    </row>
    <row r="3214" spans="4:4" x14ac:dyDescent="0.25">
      <c r="D3214"/>
    </row>
    <row r="3215" spans="4:4" x14ac:dyDescent="0.25">
      <c r="D3215"/>
    </row>
    <row r="3216" spans="4:4" x14ac:dyDescent="0.25">
      <c r="D3216"/>
    </row>
    <row r="3217" spans="4:4" x14ac:dyDescent="0.25">
      <c r="D3217"/>
    </row>
    <row r="3218" spans="4:4" x14ac:dyDescent="0.25">
      <c r="D3218"/>
    </row>
    <row r="3219" spans="4:4" x14ac:dyDescent="0.25">
      <c r="D3219"/>
    </row>
    <row r="3220" spans="4:4" x14ac:dyDescent="0.25">
      <c r="D3220"/>
    </row>
    <row r="3221" spans="4:4" x14ac:dyDescent="0.25">
      <c r="D3221"/>
    </row>
    <row r="3222" spans="4:4" x14ac:dyDescent="0.25">
      <c r="D3222"/>
    </row>
    <row r="3223" spans="4:4" x14ac:dyDescent="0.25">
      <c r="D3223"/>
    </row>
    <row r="3224" spans="4:4" x14ac:dyDescent="0.25">
      <c r="D3224"/>
    </row>
    <row r="3225" spans="4:4" x14ac:dyDescent="0.25">
      <c r="D3225"/>
    </row>
    <row r="3226" spans="4:4" x14ac:dyDescent="0.25">
      <c r="D3226"/>
    </row>
    <row r="3227" spans="4:4" x14ac:dyDescent="0.25">
      <c r="D3227"/>
    </row>
    <row r="3228" spans="4:4" x14ac:dyDescent="0.25">
      <c r="D3228"/>
    </row>
    <row r="3229" spans="4:4" x14ac:dyDescent="0.25">
      <c r="D3229"/>
    </row>
    <row r="3230" spans="4:4" x14ac:dyDescent="0.25">
      <c r="D3230"/>
    </row>
    <row r="3231" spans="4:4" x14ac:dyDescent="0.25">
      <c r="D3231"/>
    </row>
    <row r="3232" spans="4:4" x14ac:dyDescent="0.25">
      <c r="D3232"/>
    </row>
    <row r="3233" spans="4:4" x14ac:dyDescent="0.25">
      <c r="D3233"/>
    </row>
    <row r="3234" spans="4:4" x14ac:dyDescent="0.25">
      <c r="D3234"/>
    </row>
    <row r="3235" spans="4:4" x14ac:dyDescent="0.25">
      <c r="D3235"/>
    </row>
    <row r="3236" spans="4:4" x14ac:dyDescent="0.25">
      <c r="D3236"/>
    </row>
    <row r="3237" spans="4:4" x14ac:dyDescent="0.25">
      <c r="D3237"/>
    </row>
    <row r="3238" spans="4:4" x14ac:dyDescent="0.25">
      <c r="D3238"/>
    </row>
    <row r="3239" spans="4:4" x14ac:dyDescent="0.25">
      <c r="D3239"/>
    </row>
    <row r="3240" spans="4:4" x14ac:dyDescent="0.25">
      <c r="D3240"/>
    </row>
    <row r="3241" spans="4:4" x14ac:dyDescent="0.25">
      <c r="D3241"/>
    </row>
    <row r="3242" spans="4:4" x14ac:dyDescent="0.25">
      <c r="D3242"/>
    </row>
    <row r="3243" spans="4:4" x14ac:dyDescent="0.25">
      <c r="D3243"/>
    </row>
    <row r="3244" spans="4:4" x14ac:dyDescent="0.25">
      <c r="D3244"/>
    </row>
    <row r="3245" spans="4:4" x14ac:dyDescent="0.25">
      <c r="D3245"/>
    </row>
    <row r="3246" spans="4:4" x14ac:dyDescent="0.25">
      <c r="D3246"/>
    </row>
    <row r="3247" spans="4:4" x14ac:dyDescent="0.25">
      <c r="D3247"/>
    </row>
    <row r="3248" spans="4:4" x14ac:dyDescent="0.25">
      <c r="D3248"/>
    </row>
    <row r="3249" spans="4:4" x14ac:dyDescent="0.25">
      <c r="D3249"/>
    </row>
    <row r="3250" spans="4:4" x14ac:dyDescent="0.25">
      <c r="D3250"/>
    </row>
    <row r="3251" spans="4:4" x14ac:dyDescent="0.25">
      <c r="D3251"/>
    </row>
    <row r="3252" spans="4:4" x14ac:dyDescent="0.25">
      <c r="D3252"/>
    </row>
    <row r="3253" spans="4:4" x14ac:dyDescent="0.25">
      <c r="D3253"/>
    </row>
    <row r="3254" spans="4:4" x14ac:dyDescent="0.25">
      <c r="D3254"/>
    </row>
    <row r="3255" spans="4:4" x14ac:dyDescent="0.25">
      <c r="D3255"/>
    </row>
    <row r="3256" spans="4:4" x14ac:dyDescent="0.25">
      <c r="D3256"/>
    </row>
    <row r="3257" spans="4:4" x14ac:dyDescent="0.25">
      <c r="D3257"/>
    </row>
    <row r="3258" spans="4:4" x14ac:dyDescent="0.25">
      <c r="D3258"/>
    </row>
    <row r="3259" spans="4:4" x14ac:dyDescent="0.25">
      <c r="D3259"/>
    </row>
    <row r="3260" spans="4:4" x14ac:dyDescent="0.25">
      <c r="D3260"/>
    </row>
    <row r="3261" spans="4:4" x14ac:dyDescent="0.25">
      <c r="D3261"/>
    </row>
    <row r="3262" spans="4:4" x14ac:dyDescent="0.25">
      <c r="D3262"/>
    </row>
    <row r="3263" spans="4:4" x14ac:dyDescent="0.25">
      <c r="D3263"/>
    </row>
    <row r="3264" spans="4:4" x14ac:dyDescent="0.25">
      <c r="D3264"/>
    </row>
    <row r="3265" spans="4:4" x14ac:dyDescent="0.25">
      <c r="D3265"/>
    </row>
    <row r="3266" spans="4:4" x14ac:dyDescent="0.25">
      <c r="D3266"/>
    </row>
    <row r="3267" spans="4:4" x14ac:dyDescent="0.25">
      <c r="D3267"/>
    </row>
    <row r="3268" spans="4:4" x14ac:dyDescent="0.25">
      <c r="D3268"/>
    </row>
    <row r="3269" spans="4:4" x14ac:dyDescent="0.25">
      <c r="D3269"/>
    </row>
    <row r="3270" spans="4:4" x14ac:dyDescent="0.25">
      <c r="D3270"/>
    </row>
    <row r="3271" spans="4:4" x14ac:dyDescent="0.25">
      <c r="D3271"/>
    </row>
    <row r="3272" spans="4:4" x14ac:dyDescent="0.25">
      <c r="D3272"/>
    </row>
    <row r="3273" spans="4:4" x14ac:dyDescent="0.25">
      <c r="D3273"/>
    </row>
    <row r="3274" spans="4:4" x14ac:dyDescent="0.25">
      <c r="D3274"/>
    </row>
    <row r="3275" spans="4:4" x14ac:dyDescent="0.25">
      <c r="D3275"/>
    </row>
    <row r="3276" spans="4:4" x14ac:dyDescent="0.25">
      <c r="D3276"/>
    </row>
    <row r="3277" spans="4:4" x14ac:dyDescent="0.25">
      <c r="D3277"/>
    </row>
    <row r="3278" spans="4:4" x14ac:dyDescent="0.25">
      <c r="D3278"/>
    </row>
    <row r="3279" spans="4:4" x14ac:dyDescent="0.25">
      <c r="D3279"/>
    </row>
    <row r="3280" spans="4:4" x14ac:dyDescent="0.25">
      <c r="D3280"/>
    </row>
    <row r="3281" spans="4:4" x14ac:dyDescent="0.25">
      <c r="D3281"/>
    </row>
    <row r="3282" spans="4:4" x14ac:dyDescent="0.25">
      <c r="D3282"/>
    </row>
    <row r="3283" spans="4:4" x14ac:dyDescent="0.25">
      <c r="D3283"/>
    </row>
    <row r="3284" spans="4:4" x14ac:dyDescent="0.25">
      <c r="D3284"/>
    </row>
    <row r="3285" spans="4:4" x14ac:dyDescent="0.25">
      <c r="D3285"/>
    </row>
    <row r="3286" spans="4:4" x14ac:dyDescent="0.25">
      <c r="D3286"/>
    </row>
    <row r="3287" spans="4:4" x14ac:dyDescent="0.25">
      <c r="D3287"/>
    </row>
    <row r="3288" spans="4:4" x14ac:dyDescent="0.25">
      <c r="D3288"/>
    </row>
    <row r="3289" spans="4:4" x14ac:dyDescent="0.25">
      <c r="D3289"/>
    </row>
    <row r="3290" spans="4:4" x14ac:dyDescent="0.25">
      <c r="D3290"/>
    </row>
    <row r="3291" spans="4:4" x14ac:dyDescent="0.25">
      <c r="D3291"/>
    </row>
    <row r="3292" spans="4:4" x14ac:dyDescent="0.25">
      <c r="D3292"/>
    </row>
    <row r="3293" spans="4:4" x14ac:dyDescent="0.25">
      <c r="D3293"/>
    </row>
    <row r="3294" spans="4:4" x14ac:dyDescent="0.25">
      <c r="D3294"/>
    </row>
    <row r="3295" spans="4:4" x14ac:dyDescent="0.25">
      <c r="D3295"/>
    </row>
    <row r="3296" spans="4:4" x14ac:dyDescent="0.25">
      <c r="D3296"/>
    </row>
    <row r="3297" spans="4:4" x14ac:dyDescent="0.25">
      <c r="D3297"/>
    </row>
    <row r="3298" spans="4:4" x14ac:dyDescent="0.25">
      <c r="D3298"/>
    </row>
    <row r="3299" spans="4:4" x14ac:dyDescent="0.25">
      <c r="D3299"/>
    </row>
    <row r="3300" spans="4:4" x14ac:dyDescent="0.25">
      <c r="D3300"/>
    </row>
    <row r="3301" spans="4:4" x14ac:dyDescent="0.25">
      <c r="D3301"/>
    </row>
    <row r="3302" spans="4:4" x14ac:dyDescent="0.25">
      <c r="D3302"/>
    </row>
    <row r="3303" spans="4:4" x14ac:dyDescent="0.25">
      <c r="D3303"/>
    </row>
    <row r="3304" spans="4:4" x14ac:dyDescent="0.25">
      <c r="D3304"/>
    </row>
    <row r="3305" spans="4:4" x14ac:dyDescent="0.25">
      <c r="D3305"/>
    </row>
    <row r="3306" spans="4:4" x14ac:dyDescent="0.25">
      <c r="D3306"/>
    </row>
    <row r="3307" spans="4:4" x14ac:dyDescent="0.25">
      <c r="D3307"/>
    </row>
    <row r="3308" spans="4:4" x14ac:dyDescent="0.25">
      <c r="D3308"/>
    </row>
    <row r="3309" spans="4:4" x14ac:dyDescent="0.25">
      <c r="D3309"/>
    </row>
    <row r="3310" spans="4:4" x14ac:dyDescent="0.25">
      <c r="D3310"/>
    </row>
    <row r="3311" spans="4:4" x14ac:dyDescent="0.25">
      <c r="D3311"/>
    </row>
    <row r="3312" spans="4:4" x14ac:dyDescent="0.25">
      <c r="D3312"/>
    </row>
    <row r="3313" spans="4:4" x14ac:dyDescent="0.25">
      <c r="D3313"/>
    </row>
    <row r="3314" spans="4:4" x14ac:dyDescent="0.25">
      <c r="D3314"/>
    </row>
    <row r="3315" spans="4:4" x14ac:dyDescent="0.25">
      <c r="D3315"/>
    </row>
    <row r="3316" spans="4:4" x14ac:dyDescent="0.25">
      <c r="D3316"/>
    </row>
    <row r="3317" spans="4:4" x14ac:dyDescent="0.25">
      <c r="D3317"/>
    </row>
    <row r="3318" spans="4:4" x14ac:dyDescent="0.25">
      <c r="D3318"/>
    </row>
    <row r="3319" spans="4:4" x14ac:dyDescent="0.25">
      <c r="D3319"/>
    </row>
    <row r="3320" spans="4:4" x14ac:dyDescent="0.25">
      <c r="D3320"/>
    </row>
    <row r="3321" spans="4:4" x14ac:dyDescent="0.25">
      <c r="D3321"/>
    </row>
    <row r="3322" spans="4:4" x14ac:dyDescent="0.25">
      <c r="D3322"/>
    </row>
    <row r="3323" spans="4:4" x14ac:dyDescent="0.25">
      <c r="D3323"/>
    </row>
    <row r="3324" spans="4:4" x14ac:dyDescent="0.25">
      <c r="D3324"/>
    </row>
    <row r="3325" spans="4:4" x14ac:dyDescent="0.25">
      <c r="D3325"/>
    </row>
    <row r="3326" spans="4:4" x14ac:dyDescent="0.25">
      <c r="D3326"/>
    </row>
    <row r="3327" spans="4:4" x14ac:dyDescent="0.25">
      <c r="D3327"/>
    </row>
    <row r="3328" spans="4:4" x14ac:dyDescent="0.25">
      <c r="D3328"/>
    </row>
    <row r="3329" spans="4:4" x14ac:dyDescent="0.25">
      <c r="D3329"/>
    </row>
    <row r="3330" spans="4:4" x14ac:dyDescent="0.25">
      <c r="D3330"/>
    </row>
    <row r="3331" spans="4:4" x14ac:dyDescent="0.25">
      <c r="D3331"/>
    </row>
    <row r="3332" spans="4:4" x14ac:dyDescent="0.25">
      <c r="D3332"/>
    </row>
    <row r="3333" spans="4:4" x14ac:dyDescent="0.25">
      <c r="D3333"/>
    </row>
    <row r="3334" spans="4:4" x14ac:dyDescent="0.25">
      <c r="D3334"/>
    </row>
    <row r="3335" spans="4:4" x14ac:dyDescent="0.25">
      <c r="D3335"/>
    </row>
    <row r="3336" spans="4:4" x14ac:dyDescent="0.25">
      <c r="D3336"/>
    </row>
    <row r="3337" spans="4:4" x14ac:dyDescent="0.25">
      <c r="D3337"/>
    </row>
    <row r="3338" spans="4:4" x14ac:dyDescent="0.25">
      <c r="D3338"/>
    </row>
    <row r="3339" spans="4:4" x14ac:dyDescent="0.25">
      <c r="D3339"/>
    </row>
    <row r="3340" spans="4:4" x14ac:dyDescent="0.25">
      <c r="D3340"/>
    </row>
    <row r="3341" spans="4:4" x14ac:dyDescent="0.25">
      <c r="D3341"/>
    </row>
    <row r="3342" spans="4:4" x14ac:dyDescent="0.25">
      <c r="D3342"/>
    </row>
    <row r="3343" spans="4:4" x14ac:dyDescent="0.25">
      <c r="D3343"/>
    </row>
    <row r="3344" spans="4:4" x14ac:dyDescent="0.25">
      <c r="D3344"/>
    </row>
    <row r="3345" spans="4:4" x14ac:dyDescent="0.25">
      <c r="D3345"/>
    </row>
    <row r="3346" spans="4:4" x14ac:dyDescent="0.25">
      <c r="D3346"/>
    </row>
    <row r="3347" spans="4:4" x14ac:dyDescent="0.25">
      <c r="D3347"/>
    </row>
    <row r="3348" spans="4:4" x14ac:dyDescent="0.25">
      <c r="D3348"/>
    </row>
    <row r="3349" spans="4:4" x14ac:dyDescent="0.25">
      <c r="D3349"/>
    </row>
    <row r="3350" spans="4:4" x14ac:dyDescent="0.25">
      <c r="D3350"/>
    </row>
    <row r="3351" spans="4:4" x14ac:dyDescent="0.25">
      <c r="D3351"/>
    </row>
    <row r="3352" spans="4:4" x14ac:dyDescent="0.25">
      <c r="D3352"/>
    </row>
    <row r="3353" spans="4:4" x14ac:dyDescent="0.25">
      <c r="D3353"/>
    </row>
    <row r="3354" spans="4:4" x14ac:dyDescent="0.25">
      <c r="D3354"/>
    </row>
    <row r="3355" spans="4:4" x14ac:dyDescent="0.25">
      <c r="D3355"/>
    </row>
    <row r="3356" spans="4:4" x14ac:dyDescent="0.25">
      <c r="D3356"/>
    </row>
    <row r="3357" spans="4:4" x14ac:dyDescent="0.25">
      <c r="D3357"/>
    </row>
    <row r="3358" spans="4:4" x14ac:dyDescent="0.25">
      <c r="D3358"/>
    </row>
    <row r="3359" spans="4:4" x14ac:dyDescent="0.25">
      <c r="D3359"/>
    </row>
    <row r="3360" spans="4:4" x14ac:dyDescent="0.25">
      <c r="D3360"/>
    </row>
    <row r="3361" spans="4:4" x14ac:dyDescent="0.25">
      <c r="D3361"/>
    </row>
    <row r="3362" spans="4:4" x14ac:dyDescent="0.25">
      <c r="D3362"/>
    </row>
    <row r="3363" spans="4:4" x14ac:dyDescent="0.25">
      <c r="D3363"/>
    </row>
    <row r="3364" spans="4:4" x14ac:dyDescent="0.25">
      <c r="D3364"/>
    </row>
    <row r="3365" spans="4:4" x14ac:dyDescent="0.25">
      <c r="D3365"/>
    </row>
    <row r="3366" spans="4:4" x14ac:dyDescent="0.25">
      <c r="D3366"/>
    </row>
    <row r="3367" spans="4:4" x14ac:dyDescent="0.25">
      <c r="D3367"/>
    </row>
    <row r="3368" spans="4:4" x14ac:dyDescent="0.25">
      <c r="D3368"/>
    </row>
    <row r="3369" spans="4:4" x14ac:dyDescent="0.25">
      <c r="D3369"/>
    </row>
    <row r="3370" spans="4:4" x14ac:dyDescent="0.25">
      <c r="D3370"/>
    </row>
    <row r="3371" spans="4:4" x14ac:dyDescent="0.25">
      <c r="D3371"/>
    </row>
    <row r="3372" spans="4:4" x14ac:dyDescent="0.25">
      <c r="D3372"/>
    </row>
    <row r="3373" spans="4:4" x14ac:dyDescent="0.25">
      <c r="D3373"/>
    </row>
    <row r="3374" spans="4:4" x14ac:dyDescent="0.25">
      <c r="D3374"/>
    </row>
    <row r="3375" spans="4:4" x14ac:dyDescent="0.25">
      <c r="D3375"/>
    </row>
    <row r="3376" spans="4:4" x14ac:dyDescent="0.25">
      <c r="D3376"/>
    </row>
    <row r="3377" spans="4:4" x14ac:dyDescent="0.25">
      <c r="D3377"/>
    </row>
    <row r="3378" spans="4:4" x14ac:dyDescent="0.25">
      <c r="D3378"/>
    </row>
    <row r="3379" spans="4:4" x14ac:dyDescent="0.25">
      <c r="D3379"/>
    </row>
    <row r="3380" spans="4:4" x14ac:dyDescent="0.25">
      <c r="D3380"/>
    </row>
    <row r="3381" spans="4:4" x14ac:dyDescent="0.25">
      <c r="D3381"/>
    </row>
    <row r="3382" spans="4:4" x14ac:dyDescent="0.25">
      <c r="D3382"/>
    </row>
    <row r="3383" spans="4:4" x14ac:dyDescent="0.25">
      <c r="D3383"/>
    </row>
    <row r="3384" spans="4:4" x14ac:dyDescent="0.25">
      <c r="D3384"/>
    </row>
    <row r="3385" spans="4:4" x14ac:dyDescent="0.25">
      <c r="D3385"/>
    </row>
    <row r="3386" spans="4:4" x14ac:dyDescent="0.25">
      <c r="D3386"/>
    </row>
    <row r="3387" spans="4:4" x14ac:dyDescent="0.25">
      <c r="D3387"/>
    </row>
    <row r="3388" spans="4:4" x14ac:dyDescent="0.25">
      <c r="D3388"/>
    </row>
    <row r="3389" spans="4:4" x14ac:dyDescent="0.25">
      <c r="D3389"/>
    </row>
    <row r="3390" spans="4:4" x14ac:dyDescent="0.25">
      <c r="D3390"/>
    </row>
    <row r="3391" spans="4:4" x14ac:dyDescent="0.25">
      <c r="D3391"/>
    </row>
    <row r="3392" spans="4:4" x14ac:dyDescent="0.25">
      <c r="D3392"/>
    </row>
    <row r="3393" spans="4:4" x14ac:dyDescent="0.25">
      <c r="D3393"/>
    </row>
    <row r="3394" spans="4:4" x14ac:dyDescent="0.25">
      <c r="D3394"/>
    </row>
    <row r="3395" spans="4:4" x14ac:dyDescent="0.25">
      <c r="D3395"/>
    </row>
    <row r="3396" spans="4:4" x14ac:dyDescent="0.25">
      <c r="D3396"/>
    </row>
    <row r="3397" spans="4:4" x14ac:dyDescent="0.25">
      <c r="D3397"/>
    </row>
    <row r="3398" spans="4:4" x14ac:dyDescent="0.25">
      <c r="D3398"/>
    </row>
    <row r="3399" spans="4:4" x14ac:dyDescent="0.25">
      <c r="D3399"/>
    </row>
    <row r="3400" spans="4:4" x14ac:dyDescent="0.25">
      <c r="D3400"/>
    </row>
    <row r="3401" spans="4:4" x14ac:dyDescent="0.25">
      <c r="D3401"/>
    </row>
    <row r="3402" spans="4:4" x14ac:dyDescent="0.25">
      <c r="D3402"/>
    </row>
    <row r="3403" spans="4:4" x14ac:dyDescent="0.25">
      <c r="D3403"/>
    </row>
    <row r="3404" spans="4:4" x14ac:dyDescent="0.25">
      <c r="D3404"/>
    </row>
    <row r="3405" spans="4:4" x14ac:dyDescent="0.25">
      <c r="D3405"/>
    </row>
    <row r="3406" spans="4:4" x14ac:dyDescent="0.25">
      <c r="D3406"/>
    </row>
    <row r="3407" spans="4:4" x14ac:dyDescent="0.25">
      <c r="D3407"/>
    </row>
    <row r="3408" spans="4:4" x14ac:dyDescent="0.25">
      <c r="D3408"/>
    </row>
    <row r="3409" spans="4:4" x14ac:dyDescent="0.25">
      <c r="D3409"/>
    </row>
    <row r="3410" spans="4:4" x14ac:dyDescent="0.25">
      <c r="D3410"/>
    </row>
    <row r="3411" spans="4:4" x14ac:dyDescent="0.25">
      <c r="D3411"/>
    </row>
    <row r="3412" spans="4:4" x14ac:dyDescent="0.25">
      <c r="D3412"/>
    </row>
    <row r="3413" spans="4:4" x14ac:dyDescent="0.25">
      <c r="D3413"/>
    </row>
    <row r="3414" spans="4:4" x14ac:dyDescent="0.25">
      <c r="D3414"/>
    </row>
    <row r="3415" spans="4:4" x14ac:dyDescent="0.25">
      <c r="D3415"/>
    </row>
    <row r="3416" spans="4:4" x14ac:dyDescent="0.25">
      <c r="D3416"/>
    </row>
    <row r="3417" spans="4:4" x14ac:dyDescent="0.25">
      <c r="D3417"/>
    </row>
    <row r="3418" spans="4:4" x14ac:dyDescent="0.25">
      <c r="D3418"/>
    </row>
    <row r="3419" spans="4:4" x14ac:dyDescent="0.25">
      <c r="D3419"/>
    </row>
    <row r="3420" spans="4:4" x14ac:dyDescent="0.25">
      <c r="D3420"/>
    </row>
    <row r="3421" spans="4:4" x14ac:dyDescent="0.25">
      <c r="D3421"/>
    </row>
    <row r="3422" spans="4:4" x14ac:dyDescent="0.25">
      <c r="D3422"/>
    </row>
    <row r="3423" spans="4:4" x14ac:dyDescent="0.25">
      <c r="D3423"/>
    </row>
    <row r="3424" spans="4:4" x14ac:dyDescent="0.25">
      <c r="D3424"/>
    </row>
    <row r="3425" spans="4:4" x14ac:dyDescent="0.25">
      <c r="D3425"/>
    </row>
    <row r="3426" spans="4:4" x14ac:dyDescent="0.25">
      <c r="D3426"/>
    </row>
    <row r="3427" spans="4:4" x14ac:dyDescent="0.25">
      <c r="D3427"/>
    </row>
    <row r="3428" spans="4:4" x14ac:dyDescent="0.25">
      <c r="D3428"/>
    </row>
    <row r="3429" spans="4:4" x14ac:dyDescent="0.25">
      <c r="D3429"/>
    </row>
    <row r="3430" spans="4:4" x14ac:dyDescent="0.25">
      <c r="D3430"/>
    </row>
    <row r="3431" spans="4:4" x14ac:dyDescent="0.25">
      <c r="D3431"/>
    </row>
    <row r="3432" spans="4:4" x14ac:dyDescent="0.25">
      <c r="D3432"/>
    </row>
    <row r="3433" spans="4:4" x14ac:dyDescent="0.25">
      <c r="D3433"/>
    </row>
    <row r="3434" spans="4:4" x14ac:dyDescent="0.25">
      <c r="D3434"/>
    </row>
    <row r="3435" spans="4:4" x14ac:dyDescent="0.25">
      <c r="D3435"/>
    </row>
    <row r="3436" spans="4:4" x14ac:dyDescent="0.25">
      <c r="D3436"/>
    </row>
    <row r="3437" spans="4:4" x14ac:dyDescent="0.25">
      <c r="D3437"/>
    </row>
    <row r="3438" spans="4:4" x14ac:dyDescent="0.25">
      <c r="D3438"/>
    </row>
    <row r="3439" spans="4:4" x14ac:dyDescent="0.25">
      <c r="D3439"/>
    </row>
    <row r="3440" spans="4:4" x14ac:dyDescent="0.25">
      <c r="D3440"/>
    </row>
    <row r="3441" spans="4:4" x14ac:dyDescent="0.25">
      <c r="D3441"/>
    </row>
    <row r="3442" spans="4:4" x14ac:dyDescent="0.25">
      <c r="D3442"/>
    </row>
    <row r="3443" spans="4:4" x14ac:dyDescent="0.25">
      <c r="D3443"/>
    </row>
    <row r="3444" spans="4:4" x14ac:dyDescent="0.25">
      <c r="D3444"/>
    </row>
    <row r="3445" spans="4:4" x14ac:dyDescent="0.25">
      <c r="D3445"/>
    </row>
    <row r="3446" spans="4:4" x14ac:dyDescent="0.25">
      <c r="D3446"/>
    </row>
    <row r="3447" spans="4:4" x14ac:dyDescent="0.25">
      <c r="D3447"/>
    </row>
    <row r="3448" spans="4:4" x14ac:dyDescent="0.25">
      <c r="D3448"/>
    </row>
    <row r="3449" spans="4:4" x14ac:dyDescent="0.25">
      <c r="D3449"/>
    </row>
    <row r="3450" spans="4:4" x14ac:dyDescent="0.25">
      <c r="D3450"/>
    </row>
    <row r="3451" spans="4:4" x14ac:dyDescent="0.25">
      <c r="D3451"/>
    </row>
    <row r="3452" spans="4:4" x14ac:dyDescent="0.25">
      <c r="D3452"/>
    </row>
    <row r="3453" spans="4:4" x14ac:dyDescent="0.25">
      <c r="D3453"/>
    </row>
    <row r="3454" spans="4:4" x14ac:dyDescent="0.25">
      <c r="D3454"/>
    </row>
    <row r="3455" spans="4:4" x14ac:dyDescent="0.25">
      <c r="D3455"/>
    </row>
    <row r="3456" spans="4:4" x14ac:dyDescent="0.25">
      <c r="D3456"/>
    </row>
    <row r="3457" spans="4:4" x14ac:dyDescent="0.25">
      <c r="D3457"/>
    </row>
    <row r="3458" spans="4:4" x14ac:dyDescent="0.25">
      <c r="D3458"/>
    </row>
    <row r="3459" spans="4:4" x14ac:dyDescent="0.25">
      <c r="D3459"/>
    </row>
    <row r="3460" spans="4:4" x14ac:dyDescent="0.25">
      <c r="D3460"/>
    </row>
    <row r="3461" spans="4:4" x14ac:dyDescent="0.25">
      <c r="D3461"/>
    </row>
    <row r="3462" spans="4:4" x14ac:dyDescent="0.25">
      <c r="D3462"/>
    </row>
    <row r="3463" spans="4:4" x14ac:dyDescent="0.25">
      <c r="D3463"/>
    </row>
    <row r="3464" spans="4:4" x14ac:dyDescent="0.25">
      <c r="D3464"/>
    </row>
    <row r="3465" spans="4:4" x14ac:dyDescent="0.25">
      <c r="D3465"/>
    </row>
    <row r="3466" spans="4:4" x14ac:dyDescent="0.25">
      <c r="D3466"/>
    </row>
    <row r="3467" spans="4:4" x14ac:dyDescent="0.25">
      <c r="D3467"/>
    </row>
    <row r="3468" spans="4:4" x14ac:dyDescent="0.25">
      <c r="D3468"/>
    </row>
    <row r="3469" spans="4:4" x14ac:dyDescent="0.25">
      <c r="D3469"/>
    </row>
    <row r="3470" spans="4:4" x14ac:dyDescent="0.25">
      <c r="D3470"/>
    </row>
    <row r="3471" spans="4:4" x14ac:dyDescent="0.25">
      <c r="D3471"/>
    </row>
    <row r="3472" spans="4:4" x14ac:dyDescent="0.25">
      <c r="D3472"/>
    </row>
    <row r="3473" spans="4:4" x14ac:dyDescent="0.25">
      <c r="D3473"/>
    </row>
    <row r="3474" spans="4:4" x14ac:dyDescent="0.25">
      <c r="D3474"/>
    </row>
    <row r="3475" spans="4:4" x14ac:dyDescent="0.25">
      <c r="D3475"/>
    </row>
    <row r="3476" spans="4:4" x14ac:dyDescent="0.25">
      <c r="D3476"/>
    </row>
    <row r="3477" spans="4:4" x14ac:dyDescent="0.25">
      <c r="D3477"/>
    </row>
    <row r="3478" spans="4:4" x14ac:dyDescent="0.25">
      <c r="D3478"/>
    </row>
    <row r="3479" spans="4:4" x14ac:dyDescent="0.25">
      <c r="D3479"/>
    </row>
    <row r="3480" spans="4:4" x14ac:dyDescent="0.25">
      <c r="D3480"/>
    </row>
    <row r="3481" spans="4:4" x14ac:dyDescent="0.25">
      <c r="D3481"/>
    </row>
    <row r="3482" spans="4:4" x14ac:dyDescent="0.25">
      <c r="D3482"/>
    </row>
    <row r="3483" spans="4:4" x14ac:dyDescent="0.25">
      <c r="D3483"/>
    </row>
    <row r="3484" spans="4:4" x14ac:dyDescent="0.25">
      <c r="D3484"/>
    </row>
    <row r="3485" spans="4:4" x14ac:dyDescent="0.25">
      <c r="D3485"/>
    </row>
    <row r="3486" spans="4:4" x14ac:dyDescent="0.25">
      <c r="D3486"/>
    </row>
    <row r="3487" spans="4:4" x14ac:dyDescent="0.25">
      <c r="D3487"/>
    </row>
    <row r="3488" spans="4:4" x14ac:dyDescent="0.25">
      <c r="D3488"/>
    </row>
    <row r="3489" spans="4:4" x14ac:dyDescent="0.25">
      <c r="D3489"/>
    </row>
    <row r="3490" spans="4:4" x14ac:dyDescent="0.25">
      <c r="D3490"/>
    </row>
    <row r="3491" spans="4:4" x14ac:dyDescent="0.25">
      <c r="D3491"/>
    </row>
    <row r="3492" spans="4:4" x14ac:dyDescent="0.25">
      <c r="D3492"/>
    </row>
    <row r="3493" spans="4:4" x14ac:dyDescent="0.25">
      <c r="D3493"/>
    </row>
    <row r="3494" spans="4:4" x14ac:dyDescent="0.25">
      <c r="D3494"/>
    </row>
    <row r="3495" spans="4:4" x14ac:dyDescent="0.25">
      <c r="D3495"/>
    </row>
    <row r="3496" spans="4:4" x14ac:dyDescent="0.25">
      <c r="D3496"/>
    </row>
    <row r="3497" spans="4:4" x14ac:dyDescent="0.25">
      <c r="D3497"/>
    </row>
    <row r="3498" spans="4:4" x14ac:dyDescent="0.25">
      <c r="D3498"/>
    </row>
    <row r="3499" spans="4:4" x14ac:dyDescent="0.25">
      <c r="D3499"/>
    </row>
    <row r="3500" spans="4:4" x14ac:dyDescent="0.25">
      <c r="D3500"/>
    </row>
    <row r="3501" spans="4:4" x14ac:dyDescent="0.25">
      <c r="D3501"/>
    </row>
    <row r="3502" spans="4:4" x14ac:dyDescent="0.25">
      <c r="D3502"/>
    </row>
    <row r="3503" spans="4:4" x14ac:dyDescent="0.25">
      <c r="D3503"/>
    </row>
    <row r="3504" spans="4:4" x14ac:dyDescent="0.25">
      <c r="D3504"/>
    </row>
    <row r="3505" spans="4:4" x14ac:dyDescent="0.25">
      <c r="D3505"/>
    </row>
    <row r="3506" spans="4:4" x14ac:dyDescent="0.25">
      <c r="D3506"/>
    </row>
    <row r="3507" spans="4:4" x14ac:dyDescent="0.25">
      <c r="D3507"/>
    </row>
    <row r="3508" spans="4:4" x14ac:dyDescent="0.25">
      <c r="D3508"/>
    </row>
    <row r="3509" spans="4:4" x14ac:dyDescent="0.25">
      <c r="D3509"/>
    </row>
    <row r="3510" spans="4:4" x14ac:dyDescent="0.25">
      <c r="D3510"/>
    </row>
    <row r="3511" spans="4:4" x14ac:dyDescent="0.25">
      <c r="D3511"/>
    </row>
    <row r="3512" spans="4:4" x14ac:dyDescent="0.25">
      <c r="D3512"/>
    </row>
    <row r="3513" spans="4:4" x14ac:dyDescent="0.25">
      <c r="D3513"/>
    </row>
    <row r="3514" spans="4:4" x14ac:dyDescent="0.25">
      <c r="D3514"/>
    </row>
    <row r="3515" spans="4:4" x14ac:dyDescent="0.25">
      <c r="D3515"/>
    </row>
    <row r="3516" spans="4:4" x14ac:dyDescent="0.25">
      <c r="D3516"/>
    </row>
    <row r="3517" spans="4:4" x14ac:dyDescent="0.25">
      <c r="D3517"/>
    </row>
    <row r="3518" spans="4:4" x14ac:dyDescent="0.25">
      <c r="D3518"/>
    </row>
    <row r="3519" spans="4:4" x14ac:dyDescent="0.25">
      <c r="D3519"/>
    </row>
    <row r="3520" spans="4:4" x14ac:dyDescent="0.25">
      <c r="D3520"/>
    </row>
    <row r="3521" spans="4:4" x14ac:dyDescent="0.25">
      <c r="D3521"/>
    </row>
    <row r="3522" spans="4:4" x14ac:dyDescent="0.25">
      <c r="D3522"/>
    </row>
    <row r="3523" spans="4:4" x14ac:dyDescent="0.25">
      <c r="D3523"/>
    </row>
    <row r="3524" spans="4:4" x14ac:dyDescent="0.25">
      <c r="D3524"/>
    </row>
    <row r="3525" spans="4:4" x14ac:dyDescent="0.25">
      <c r="D3525"/>
    </row>
    <row r="3526" spans="4:4" x14ac:dyDescent="0.25">
      <c r="D3526"/>
    </row>
    <row r="3527" spans="4:4" x14ac:dyDescent="0.25">
      <c r="D3527"/>
    </row>
    <row r="3528" spans="4:4" x14ac:dyDescent="0.25">
      <c r="D3528"/>
    </row>
    <row r="3529" spans="4:4" x14ac:dyDescent="0.25">
      <c r="D3529"/>
    </row>
    <row r="3530" spans="4:4" x14ac:dyDescent="0.25">
      <c r="D3530"/>
    </row>
    <row r="3531" spans="4:4" x14ac:dyDescent="0.25">
      <c r="D3531"/>
    </row>
    <row r="3532" spans="4:4" x14ac:dyDescent="0.25">
      <c r="D3532"/>
    </row>
    <row r="3533" spans="4:4" x14ac:dyDescent="0.25">
      <c r="D3533"/>
    </row>
    <row r="3534" spans="4:4" x14ac:dyDescent="0.25">
      <c r="D3534"/>
    </row>
    <row r="3535" spans="4:4" x14ac:dyDescent="0.25">
      <c r="D3535"/>
    </row>
    <row r="3536" spans="4:4" x14ac:dyDescent="0.25">
      <c r="D3536"/>
    </row>
    <row r="3537" spans="4:4" x14ac:dyDescent="0.25">
      <c r="D3537"/>
    </row>
    <row r="3538" spans="4:4" x14ac:dyDescent="0.25">
      <c r="D3538"/>
    </row>
    <row r="3539" spans="4:4" x14ac:dyDescent="0.25">
      <c r="D3539"/>
    </row>
    <row r="3540" spans="4:4" x14ac:dyDescent="0.25">
      <c r="D3540"/>
    </row>
    <row r="3541" spans="4:4" x14ac:dyDescent="0.25">
      <c r="D3541"/>
    </row>
    <row r="3542" spans="4:4" x14ac:dyDescent="0.25">
      <c r="D3542"/>
    </row>
    <row r="3543" spans="4:4" x14ac:dyDescent="0.25">
      <c r="D3543"/>
    </row>
    <row r="3544" spans="4:4" x14ac:dyDescent="0.25">
      <c r="D3544"/>
    </row>
    <row r="3545" spans="4:4" x14ac:dyDescent="0.25">
      <c r="D3545"/>
    </row>
    <row r="3546" spans="4:4" x14ac:dyDescent="0.25">
      <c r="D3546"/>
    </row>
    <row r="3547" spans="4:4" x14ac:dyDescent="0.25">
      <c r="D3547"/>
    </row>
    <row r="3548" spans="4:4" x14ac:dyDescent="0.25">
      <c r="D3548"/>
    </row>
    <row r="3549" spans="4:4" x14ac:dyDescent="0.25">
      <c r="D3549"/>
    </row>
    <row r="3550" spans="4:4" x14ac:dyDescent="0.25">
      <c r="D3550"/>
    </row>
    <row r="3551" spans="4:4" x14ac:dyDescent="0.25">
      <c r="D3551"/>
    </row>
    <row r="3552" spans="4:4" x14ac:dyDescent="0.25">
      <c r="D3552"/>
    </row>
    <row r="3553" spans="4:4" x14ac:dyDescent="0.25">
      <c r="D3553"/>
    </row>
    <row r="3554" spans="4:4" x14ac:dyDescent="0.25">
      <c r="D3554"/>
    </row>
    <row r="3555" spans="4:4" x14ac:dyDescent="0.25">
      <c r="D3555"/>
    </row>
    <row r="3556" spans="4:4" x14ac:dyDescent="0.25">
      <c r="D3556"/>
    </row>
    <row r="3557" spans="4:4" x14ac:dyDescent="0.25">
      <c r="D3557"/>
    </row>
    <row r="3558" spans="4:4" x14ac:dyDescent="0.25">
      <c r="D3558"/>
    </row>
    <row r="3559" spans="4:4" x14ac:dyDescent="0.25">
      <c r="D3559"/>
    </row>
    <row r="3560" spans="4:4" x14ac:dyDescent="0.25">
      <c r="D3560"/>
    </row>
    <row r="3561" spans="4:4" x14ac:dyDescent="0.25">
      <c r="D3561"/>
    </row>
    <row r="3562" spans="4:4" x14ac:dyDescent="0.25">
      <c r="D3562"/>
    </row>
    <row r="3563" spans="4:4" x14ac:dyDescent="0.25">
      <c r="D3563"/>
    </row>
    <row r="3564" spans="4:4" x14ac:dyDescent="0.25">
      <c r="D3564"/>
    </row>
    <row r="3565" spans="4:4" x14ac:dyDescent="0.25">
      <c r="D3565"/>
    </row>
    <row r="3566" spans="4:4" x14ac:dyDescent="0.25">
      <c r="D3566"/>
    </row>
    <row r="3567" spans="4:4" x14ac:dyDescent="0.25">
      <c r="D3567"/>
    </row>
    <row r="3568" spans="4:4" x14ac:dyDescent="0.25">
      <c r="D3568"/>
    </row>
    <row r="3569" spans="4:4" x14ac:dyDescent="0.25">
      <c r="D3569"/>
    </row>
    <row r="3570" spans="4:4" x14ac:dyDescent="0.25">
      <c r="D3570"/>
    </row>
    <row r="3571" spans="4:4" x14ac:dyDescent="0.25">
      <c r="D3571"/>
    </row>
    <row r="3572" spans="4:4" x14ac:dyDescent="0.25">
      <c r="D3572"/>
    </row>
    <row r="3573" spans="4:4" x14ac:dyDescent="0.25">
      <c r="D3573"/>
    </row>
    <row r="3574" spans="4:4" x14ac:dyDescent="0.25">
      <c r="D3574"/>
    </row>
    <row r="3575" spans="4:4" x14ac:dyDescent="0.25">
      <c r="D3575"/>
    </row>
    <row r="3576" spans="4:4" x14ac:dyDescent="0.25">
      <c r="D3576"/>
    </row>
    <row r="3577" spans="4:4" x14ac:dyDescent="0.25">
      <c r="D3577"/>
    </row>
    <row r="3578" spans="4:4" x14ac:dyDescent="0.25">
      <c r="D3578"/>
    </row>
    <row r="3579" spans="4:4" x14ac:dyDescent="0.25">
      <c r="D3579"/>
    </row>
    <row r="3580" spans="4:4" x14ac:dyDescent="0.25">
      <c r="D3580"/>
    </row>
    <row r="3581" spans="4:4" x14ac:dyDescent="0.25">
      <c r="D3581"/>
    </row>
    <row r="3582" spans="4:4" x14ac:dyDescent="0.25">
      <c r="D3582"/>
    </row>
    <row r="3583" spans="4:4" x14ac:dyDescent="0.25">
      <c r="D3583"/>
    </row>
    <row r="3584" spans="4:4" x14ac:dyDescent="0.25">
      <c r="D3584"/>
    </row>
    <row r="3585" spans="4:4" x14ac:dyDescent="0.25">
      <c r="D3585"/>
    </row>
    <row r="3586" spans="4:4" x14ac:dyDescent="0.25">
      <c r="D3586"/>
    </row>
    <row r="3587" spans="4:4" x14ac:dyDescent="0.25">
      <c r="D3587"/>
    </row>
    <row r="3588" spans="4:4" x14ac:dyDescent="0.25">
      <c r="D3588"/>
    </row>
    <row r="3589" spans="4:4" x14ac:dyDescent="0.25">
      <c r="D3589"/>
    </row>
    <row r="3590" spans="4:4" x14ac:dyDescent="0.25">
      <c r="D3590"/>
    </row>
    <row r="3591" spans="4:4" x14ac:dyDescent="0.25">
      <c r="D3591"/>
    </row>
    <row r="3592" spans="4:4" x14ac:dyDescent="0.25">
      <c r="D3592"/>
    </row>
    <row r="3593" spans="4:4" x14ac:dyDescent="0.25">
      <c r="D3593"/>
    </row>
    <row r="3594" spans="4:4" x14ac:dyDescent="0.25">
      <c r="D3594"/>
    </row>
    <row r="3595" spans="4:4" x14ac:dyDescent="0.25">
      <c r="D3595"/>
    </row>
    <row r="3596" spans="4:4" x14ac:dyDescent="0.25">
      <c r="D3596"/>
    </row>
    <row r="3597" spans="4:4" x14ac:dyDescent="0.25">
      <c r="D3597"/>
    </row>
    <row r="3598" spans="4:4" x14ac:dyDescent="0.25">
      <c r="D3598"/>
    </row>
    <row r="3599" spans="4:4" x14ac:dyDescent="0.25">
      <c r="D3599"/>
    </row>
    <row r="3600" spans="4:4" x14ac:dyDescent="0.25">
      <c r="D3600"/>
    </row>
    <row r="3601" spans="4:4" x14ac:dyDescent="0.25">
      <c r="D3601"/>
    </row>
    <row r="3602" spans="4:4" x14ac:dyDescent="0.25">
      <c r="D3602"/>
    </row>
    <row r="3603" spans="4:4" x14ac:dyDescent="0.25">
      <c r="D3603"/>
    </row>
    <row r="3604" spans="4:4" x14ac:dyDescent="0.25">
      <c r="D3604"/>
    </row>
    <row r="3605" spans="4:4" x14ac:dyDescent="0.25">
      <c r="D3605"/>
    </row>
    <row r="3606" spans="4:4" x14ac:dyDescent="0.25">
      <c r="D3606"/>
    </row>
    <row r="3607" spans="4:4" x14ac:dyDescent="0.25">
      <c r="D3607"/>
    </row>
    <row r="3608" spans="4:4" x14ac:dyDescent="0.25">
      <c r="D3608"/>
    </row>
    <row r="3609" spans="4:4" x14ac:dyDescent="0.25">
      <c r="D3609"/>
    </row>
    <row r="3610" spans="4:4" x14ac:dyDescent="0.25">
      <c r="D3610"/>
    </row>
    <row r="3611" spans="4:4" x14ac:dyDescent="0.25">
      <c r="D3611"/>
    </row>
    <row r="3612" spans="4:4" x14ac:dyDescent="0.25">
      <c r="D3612"/>
    </row>
    <row r="3613" spans="4:4" x14ac:dyDescent="0.25">
      <c r="D3613"/>
    </row>
    <row r="3614" spans="4:4" x14ac:dyDescent="0.25">
      <c r="D3614"/>
    </row>
    <row r="3615" spans="4:4" x14ac:dyDescent="0.25">
      <c r="D3615"/>
    </row>
    <row r="3616" spans="4:4" x14ac:dyDescent="0.25">
      <c r="D3616"/>
    </row>
    <row r="3617" spans="4:4" x14ac:dyDescent="0.25">
      <c r="D3617"/>
    </row>
    <row r="3618" spans="4:4" x14ac:dyDescent="0.25">
      <c r="D3618"/>
    </row>
    <row r="3619" spans="4:4" x14ac:dyDescent="0.25">
      <c r="D3619"/>
    </row>
    <row r="3620" spans="4:4" x14ac:dyDescent="0.25">
      <c r="D3620"/>
    </row>
    <row r="3621" spans="4:4" x14ac:dyDescent="0.25">
      <c r="D3621"/>
    </row>
    <row r="3622" spans="4:4" x14ac:dyDescent="0.25">
      <c r="D3622"/>
    </row>
    <row r="3623" spans="4:4" x14ac:dyDescent="0.25">
      <c r="D3623"/>
    </row>
    <row r="3624" spans="4:4" x14ac:dyDescent="0.25">
      <c r="D3624"/>
    </row>
    <row r="3625" spans="4:4" x14ac:dyDescent="0.25">
      <c r="D3625"/>
    </row>
    <row r="3626" spans="4:4" x14ac:dyDescent="0.25">
      <c r="D3626"/>
    </row>
    <row r="3627" spans="4:4" x14ac:dyDescent="0.25">
      <c r="D3627"/>
    </row>
    <row r="3628" spans="4:4" x14ac:dyDescent="0.25">
      <c r="D3628"/>
    </row>
    <row r="3629" spans="4:4" x14ac:dyDescent="0.25">
      <c r="D3629"/>
    </row>
    <row r="3630" spans="4:4" x14ac:dyDescent="0.25">
      <c r="D3630"/>
    </row>
    <row r="3631" spans="4:4" x14ac:dyDescent="0.25">
      <c r="D3631"/>
    </row>
    <row r="3632" spans="4:4" x14ac:dyDescent="0.25">
      <c r="D3632"/>
    </row>
    <row r="3633" spans="4:4" x14ac:dyDescent="0.25">
      <c r="D3633"/>
    </row>
    <row r="3634" spans="4:4" x14ac:dyDescent="0.25">
      <c r="D3634"/>
    </row>
    <row r="3635" spans="4:4" x14ac:dyDescent="0.25">
      <c r="D3635"/>
    </row>
    <row r="3636" spans="4:4" x14ac:dyDescent="0.25">
      <c r="D3636"/>
    </row>
    <row r="3637" spans="4:4" x14ac:dyDescent="0.25">
      <c r="D3637"/>
    </row>
    <row r="3638" spans="4:4" x14ac:dyDescent="0.25">
      <c r="D3638"/>
    </row>
    <row r="3639" spans="4:4" x14ac:dyDescent="0.25">
      <c r="D3639"/>
    </row>
    <row r="3640" spans="4:4" x14ac:dyDescent="0.25">
      <c r="D3640"/>
    </row>
    <row r="3641" spans="4:4" x14ac:dyDescent="0.25">
      <c r="D3641"/>
    </row>
    <row r="3642" spans="4:4" x14ac:dyDescent="0.25">
      <c r="D3642"/>
    </row>
    <row r="3643" spans="4:4" x14ac:dyDescent="0.25">
      <c r="D3643"/>
    </row>
    <row r="3644" spans="4:4" x14ac:dyDescent="0.25">
      <c r="D3644"/>
    </row>
    <row r="3645" spans="4:4" x14ac:dyDescent="0.25">
      <c r="D3645"/>
    </row>
    <row r="3646" spans="4:4" x14ac:dyDescent="0.25">
      <c r="D3646"/>
    </row>
    <row r="3647" spans="4:4" x14ac:dyDescent="0.25">
      <c r="D3647"/>
    </row>
    <row r="3648" spans="4:4" x14ac:dyDescent="0.25">
      <c r="D3648"/>
    </row>
    <row r="3649" spans="4:4" x14ac:dyDescent="0.25">
      <c r="D3649"/>
    </row>
    <row r="3650" spans="4:4" x14ac:dyDescent="0.25">
      <c r="D3650"/>
    </row>
    <row r="3651" spans="4:4" x14ac:dyDescent="0.25">
      <c r="D3651"/>
    </row>
    <row r="3652" spans="4:4" x14ac:dyDescent="0.25">
      <c r="D3652"/>
    </row>
    <row r="3653" spans="4:4" x14ac:dyDescent="0.25">
      <c r="D3653"/>
    </row>
    <row r="3654" spans="4:4" x14ac:dyDescent="0.25">
      <c r="D3654"/>
    </row>
    <row r="3655" spans="4:4" x14ac:dyDescent="0.25">
      <c r="D3655"/>
    </row>
    <row r="3656" spans="4:4" x14ac:dyDescent="0.25">
      <c r="D3656"/>
    </row>
    <row r="3657" spans="4:4" x14ac:dyDescent="0.25">
      <c r="D3657"/>
    </row>
    <row r="3658" spans="4:4" x14ac:dyDescent="0.25">
      <c r="D3658"/>
    </row>
    <row r="3659" spans="4:4" x14ac:dyDescent="0.25">
      <c r="D3659"/>
    </row>
    <row r="3660" spans="4:4" x14ac:dyDescent="0.25">
      <c r="D3660"/>
    </row>
    <row r="3661" spans="4:4" x14ac:dyDescent="0.25">
      <c r="D3661"/>
    </row>
    <row r="3662" spans="4:4" x14ac:dyDescent="0.25">
      <c r="D3662"/>
    </row>
    <row r="3663" spans="4:4" x14ac:dyDescent="0.25">
      <c r="D3663"/>
    </row>
    <row r="3664" spans="4:4" x14ac:dyDescent="0.25">
      <c r="D3664"/>
    </row>
    <row r="3665" spans="4:4" x14ac:dyDescent="0.25">
      <c r="D3665"/>
    </row>
    <row r="3666" spans="4:4" x14ac:dyDescent="0.25">
      <c r="D3666"/>
    </row>
    <row r="3667" spans="4:4" x14ac:dyDescent="0.25">
      <c r="D3667"/>
    </row>
    <row r="3668" spans="4:4" x14ac:dyDescent="0.25">
      <c r="D3668"/>
    </row>
    <row r="3669" spans="4:4" x14ac:dyDescent="0.25">
      <c r="D3669"/>
    </row>
    <row r="3670" spans="4:4" x14ac:dyDescent="0.25">
      <c r="D3670"/>
    </row>
    <row r="3671" spans="4:4" x14ac:dyDescent="0.25">
      <c r="D3671"/>
    </row>
    <row r="3672" spans="4:4" x14ac:dyDescent="0.25">
      <c r="D3672"/>
    </row>
    <row r="3673" spans="4:4" x14ac:dyDescent="0.25">
      <c r="D3673"/>
    </row>
    <row r="3674" spans="4:4" x14ac:dyDescent="0.25">
      <c r="D3674"/>
    </row>
    <row r="3675" spans="4:4" x14ac:dyDescent="0.25">
      <c r="D3675"/>
    </row>
    <row r="3676" spans="4:4" x14ac:dyDescent="0.25">
      <c r="D3676"/>
    </row>
    <row r="3677" spans="4:4" x14ac:dyDescent="0.25">
      <c r="D3677"/>
    </row>
    <row r="3678" spans="4:4" x14ac:dyDescent="0.25">
      <c r="D3678"/>
    </row>
    <row r="3679" spans="4:4" x14ac:dyDescent="0.25">
      <c r="D3679"/>
    </row>
    <row r="3680" spans="4:4" x14ac:dyDescent="0.25">
      <c r="D3680"/>
    </row>
    <row r="3681" spans="4:4" x14ac:dyDescent="0.25">
      <c r="D3681"/>
    </row>
    <row r="3682" spans="4:4" x14ac:dyDescent="0.25">
      <c r="D3682"/>
    </row>
    <row r="3683" spans="4:4" x14ac:dyDescent="0.25">
      <c r="D3683"/>
    </row>
    <row r="3684" spans="4:4" x14ac:dyDescent="0.25">
      <c r="D3684"/>
    </row>
    <row r="3685" spans="4:4" x14ac:dyDescent="0.25">
      <c r="D3685"/>
    </row>
    <row r="3686" spans="4:4" x14ac:dyDescent="0.25">
      <c r="D3686"/>
    </row>
    <row r="3687" spans="4:4" x14ac:dyDescent="0.25">
      <c r="D3687"/>
    </row>
    <row r="3688" spans="4:4" x14ac:dyDescent="0.25">
      <c r="D3688"/>
    </row>
    <row r="3689" spans="4:4" x14ac:dyDescent="0.25">
      <c r="D3689"/>
    </row>
    <row r="3690" spans="4:4" x14ac:dyDescent="0.25">
      <c r="D3690"/>
    </row>
    <row r="3691" spans="4:4" x14ac:dyDescent="0.25">
      <c r="D3691"/>
    </row>
    <row r="3692" spans="4:4" x14ac:dyDescent="0.25">
      <c r="D3692"/>
    </row>
    <row r="3693" spans="4:4" x14ac:dyDescent="0.25">
      <c r="D3693"/>
    </row>
    <row r="3694" spans="4:4" x14ac:dyDescent="0.25">
      <c r="D3694"/>
    </row>
    <row r="3695" spans="4:4" x14ac:dyDescent="0.25">
      <c r="D3695"/>
    </row>
    <row r="3696" spans="4:4" x14ac:dyDescent="0.25">
      <c r="D3696"/>
    </row>
    <row r="3697" spans="4:4" x14ac:dyDescent="0.25">
      <c r="D3697"/>
    </row>
    <row r="3698" spans="4:4" x14ac:dyDescent="0.25">
      <c r="D3698"/>
    </row>
    <row r="3699" spans="4:4" x14ac:dyDescent="0.25">
      <c r="D3699"/>
    </row>
    <row r="3700" spans="4:4" x14ac:dyDescent="0.25">
      <c r="D3700"/>
    </row>
    <row r="3701" spans="4:4" x14ac:dyDescent="0.25">
      <c r="D3701"/>
    </row>
    <row r="3702" spans="4:4" x14ac:dyDescent="0.25">
      <c r="D3702"/>
    </row>
    <row r="3703" spans="4:4" x14ac:dyDescent="0.25">
      <c r="D3703"/>
    </row>
    <row r="3704" spans="4:4" x14ac:dyDescent="0.25">
      <c r="D3704"/>
    </row>
    <row r="3705" spans="4:4" x14ac:dyDescent="0.25">
      <c r="D3705"/>
    </row>
    <row r="3706" spans="4:4" x14ac:dyDescent="0.25">
      <c r="D3706"/>
    </row>
    <row r="3707" spans="4:4" x14ac:dyDescent="0.25">
      <c r="D3707"/>
    </row>
    <row r="3708" spans="4:4" x14ac:dyDescent="0.25">
      <c r="D3708"/>
    </row>
    <row r="3709" spans="4:4" x14ac:dyDescent="0.25">
      <c r="D3709"/>
    </row>
    <row r="3710" spans="4:4" x14ac:dyDescent="0.25">
      <c r="D3710"/>
    </row>
    <row r="3711" spans="4:4" x14ac:dyDescent="0.25">
      <c r="D3711"/>
    </row>
    <row r="3712" spans="4:4" x14ac:dyDescent="0.25">
      <c r="D3712"/>
    </row>
    <row r="3713" spans="4:4" x14ac:dyDescent="0.25">
      <c r="D3713"/>
    </row>
    <row r="3714" spans="4:4" x14ac:dyDescent="0.25">
      <c r="D3714"/>
    </row>
    <row r="3715" spans="4:4" x14ac:dyDescent="0.25">
      <c r="D3715"/>
    </row>
    <row r="3716" spans="4:4" x14ac:dyDescent="0.25">
      <c r="D3716"/>
    </row>
    <row r="3717" spans="4:4" x14ac:dyDescent="0.25">
      <c r="D3717"/>
    </row>
    <row r="3718" spans="4:4" x14ac:dyDescent="0.25">
      <c r="D3718"/>
    </row>
    <row r="3719" spans="4:4" x14ac:dyDescent="0.25">
      <c r="D3719"/>
    </row>
    <row r="3720" spans="4:4" x14ac:dyDescent="0.25">
      <c r="D3720"/>
    </row>
    <row r="3721" spans="4:4" x14ac:dyDescent="0.25">
      <c r="D3721"/>
    </row>
    <row r="3722" spans="4:4" x14ac:dyDescent="0.25">
      <c r="D3722"/>
    </row>
    <row r="3723" spans="4:4" x14ac:dyDescent="0.25">
      <c r="D3723"/>
    </row>
    <row r="3724" spans="4:4" x14ac:dyDescent="0.25">
      <c r="D3724"/>
    </row>
    <row r="3725" spans="4:4" x14ac:dyDescent="0.25">
      <c r="D3725"/>
    </row>
    <row r="3726" spans="4:4" x14ac:dyDescent="0.25">
      <c r="D3726"/>
    </row>
    <row r="3727" spans="4:4" x14ac:dyDescent="0.25">
      <c r="D3727"/>
    </row>
    <row r="3728" spans="4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</sheetData>
  <autoFilter ref="A1:F332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topLeftCell="A52" workbookViewId="0">
      <selection activeCell="B14" sqref="B14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17.85546875" bestFit="1" customWidth="1"/>
    <col min="4" max="4" width="11.85546875" bestFit="1" customWidth="1"/>
    <col min="5" max="5" width="7" bestFit="1" customWidth="1"/>
    <col min="8" max="8" width="17.85546875" bestFit="1" customWidth="1"/>
    <col min="9" max="9" width="11.85546875" bestFit="1" customWidth="1"/>
  </cols>
  <sheetData>
    <row r="1" spans="1:9" x14ac:dyDescent="0.25">
      <c r="A1" s="3" t="s">
        <v>0</v>
      </c>
      <c r="B1" s="24">
        <v>2024</v>
      </c>
    </row>
    <row r="3" spans="1:9" x14ac:dyDescent="0.25">
      <c r="A3" s="3" t="s">
        <v>395</v>
      </c>
      <c r="B3" s="3" t="s">
        <v>552</v>
      </c>
    </row>
    <row r="4" spans="1:9" x14ac:dyDescent="0.25">
      <c r="A4" s="3" t="s">
        <v>525</v>
      </c>
      <c r="B4" s="99" t="s">
        <v>10</v>
      </c>
      <c r="C4" s="99" t="s">
        <v>514</v>
      </c>
      <c r="D4" s="99" t="s">
        <v>527</v>
      </c>
    </row>
    <row r="5" spans="1:9" x14ac:dyDescent="0.25">
      <c r="A5" s="15">
        <v>12442</v>
      </c>
      <c r="B5" s="16">
        <v>397</v>
      </c>
      <c r="C5" s="16">
        <v>15</v>
      </c>
      <c r="D5" s="16">
        <v>2</v>
      </c>
      <c r="F5">
        <v>12442</v>
      </c>
      <c r="G5">
        <v>372</v>
      </c>
      <c r="H5">
        <v>4434</v>
      </c>
      <c r="I5">
        <v>270</v>
      </c>
    </row>
    <row r="6" spans="1:9" x14ac:dyDescent="0.25">
      <c r="A6" s="15">
        <v>12443</v>
      </c>
      <c r="B6" s="16">
        <v>858</v>
      </c>
      <c r="C6" s="16">
        <v>611</v>
      </c>
      <c r="D6" s="16">
        <v>473</v>
      </c>
    </row>
    <row r="7" spans="1:9" x14ac:dyDescent="0.25">
      <c r="A7" s="15">
        <v>12444</v>
      </c>
      <c r="B7" s="16">
        <v>961</v>
      </c>
      <c r="C7" s="16">
        <v>270</v>
      </c>
      <c r="D7" s="16">
        <v>406</v>
      </c>
    </row>
    <row r="8" spans="1:9" x14ac:dyDescent="0.25">
      <c r="A8" s="15">
        <v>12445</v>
      </c>
      <c r="B8" s="16">
        <v>914</v>
      </c>
      <c r="C8" s="16">
        <v>434</v>
      </c>
      <c r="D8" s="16">
        <v>313</v>
      </c>
    </row>
    <row r="9" spans="1:9" x14ac:dyDescent="0.25">
      <c r="A9" s="15">
        <v>12446</v>
      </c>
      <c r="B9" s="16">
        <v>1083</v>
      </c>
      <c r="C9" s="16">
        <v>396</v>
      </c>
      <c r="D9" s="16">
        <v>618</v>
      </c>
    </row>
    <row r="10" spans="1:9" x14ac:dyDescent="0.25">
      <c r="A10" s="15">
        <v>12447</v>
      </c>
      <c r="B10" s="16">
        <v>886</v>
      </c>
      <c r="C10" s="16">
        <v>616</v>
      </c>
      <c r="D10" s="16">
        <v>471</v>
      </c>
    </row>
    <row r="11" spans="1:9" x14ac:dyDescent="0.25">
      <c r="A11" s="15">
        <v>12448</v>
      </c>
      <c r="B11" s="16">
        <v>1026</v>
      </c>
      <c r="C11" s="16">
        <v>625</v>
      </c>
      <c r="D11" s="16">
        <v>387</v>
      </c>
    </row>
    <row r="12" spans="1:9" x14ac:dyDescent="0.25">
      <c r="A12" s="15">
        <v>12449</v>
      </c>
      <c r="B12" s="16">
        <v>907</v>
      </c>
      <c r="C12" s="16">
        <v>629</v>
      </c>
      <c r="D12" s="16">
        <v>426</v>
      </c>
    </row>
    <row r="13" spans="1:9" x14ac:dyDescent="0.25">
      <c r="A13" s="15">
        <v>12450</v>
      </c>
      <c r="B13" s="16">
        <v>951</v>
      </c>
      <c r="C13" s="16">
        <v>600</v>
      </c>
      <c r="D13" s="16">
        <v>456</v>
      </c>
    </row>
    <row r="14" spans="1:9" x14ac:dyDescent="0.25">
      <c r="A14" s="15">
        <v>12451</v>
      </c>
      <c r="B14" s="16">
        <v>946</v>
      </c>
      <c r="C14" s="16">
        <v>205</v>
      </c>
      <c r="D14" s="16">
        <v>219</v>
      </c>
    </row>
    <row r="15" spans="1:9" x14ac:dyDescent="0.25">
      <c r="A15" s="15">
        <v>12453</v>
      </c>
      <c r="B15" s="16">
        <v>1075</v>
      </c>
      <c r="C15" s="16">
        <v>3263</v>
      </c>
      <c r="D15" s="16">
        <v>17254</v>
      </c>
    </row>
    <row r="16" spans="1:9" x14ac:dyDescent="0.25">
      <c r="A16" s="15">
        <v>12454</v>
      </c>
      <c r="B16" s="16">
        <v>1513</v>
      </c>
      <c r="C16" s="16">
        <v>4275</v>
      </c>
      <c r="D16" s="16">
        <v>2199</v>
      </c>
    </row>
    <row r="17" spans="1:4" x14ac:dyDescent="0.25">
      <c r="A17" s="15">
        <v>12455</v>
      </c>
      <c r="B17" s="16">
        <v>1462</v>
      </c>
      <c r="C17" s="16">
        <v>5977</v>
      </c>
      <c r="D17" s="16">
        <v>2604</v>
      </c>
    </row>
    <row r="18" spans="1:4" x14ac:dyDescent="0.25">
      <c r="A18" s="15">
        <v>12457</v>
      </c>
      <c r="B18" s="16">
        <v>1505</v>
      </c>
      <c r="C18" s="16">
        <v>5016</v>
      </c>
      <c r="D18" s="16">
        <v>1265</v>
      </c>
    </row>
    <row r="19" spans="1:4" x14ac:dyDescent="0.25">
      <c r="A19" s="15">
        <v>12458</v>
      </c>
      <c r="B19" s="16">
        <v>1467</v>
      </c>
      <c r="C19" s="16">
        <v>4676</v>
      </c>
      <c r="D19" s="16">
        <v>1383</v>
      </c>
    </row>
    <row r="20" spans="1:4" x14ac:dyDescent="0.25">
      <c r="A20" s="15">
        <v>12460</v>
      </c>
      <c r="B20" s="16">
        <v>1358</v>
      </c>
      <c r="C20" s="16">
        <v>3468</v>
      </c>
      <c r="D20" s="16">
        <v>2596</v>
      </c>
    </row>
    <row r="21" spans="1:4" x14ac:dyDescent="0.25">
      <c r="A21" s="15">
        <v>12461</v>
      </c>
      <c r="B21" s="16">
        <v>1253</v>
      </c>
      <c r="C21" s="16">
        <v>3138</v>
      </c>
      <c r="D21" s="16">
        <v>1708</v>
      </c>
    </row>
    <row r="22" spans="1:4" x14ac:dyDescent="0.25">
      <c r="A22" s="15">
        <v>12462</v>
      </c>
      <c r="B22" s="16">
        <v>1432</v>
      </c>
      <c r="C22" s="16">
        <v>1664</v>
      </c>
      <c r="D22" s="16">
        <v>2487</v>
      </c>
    </row>
    <row r="23" spans="1:4" x14ac:dyDescent="0.25">
      <c r="A23" s="15">
        <v>12464</v>
      </c>
      <c r="B23" s="16">
        <v>977</v>
      </c>
      <c r="C23" s="16">
        <v>2429</v>
      </c>
      <c r="D23" s="16">
        <v>3040</v>
      </c>
    </row>
    <row r="24" spans="1:4" x14ac:dyDescent="0.25">
      <c r="A24" s="15">
        <v>12465</v>
      </c>
      <c r="B24" s="16">
        <v>561</v>
      </c>
      <c r="C24" s="16">
        <v>291</v>
      </c>
      <c r="D24" s="16">
        <v>220</v>
      </c>
    </row>
    <row r="25" spans="1:4" x14ac:dyDescent="0.25">
      <c r="A25" s="15">
        <v>12466</v>
      </c>
      <c r="B25" s="16">
        <v>415</v>
      </c>
      <c r="C25" s="16">
        <v>410</v>
      </c>
      <c r="D25" s="16">
        <v>191</v>
      </c>
    </row>
    <row r="26" spans="1:4" x14ac:dyDescent="0.25">
      <c r="A26" s="15">
        <v>12468</v>
      </c>
      <c r="B26" s="16">
        <v>767</v>
      </c>
      <c r="C26" s="16">
        <v>355</v>
      </c>
      <c r="D26" s="16">
        <v>339</v>
      </c>
    </row>
    <row r="27" spans="1:4" x14ac:dyDescent="0.25">
      <c r="A27" s="15">
        <v>12470</v>
      </c>
      <c r="B27" s="16">
        <v>1175</v>
      </c>
      <c r="C27" s="16">
        <v>2947</v>
      </c>
      <c r="D27" s="16">
        <v>1058</v>
      </c>
    </row>
    <row r="28" spans="1:4" x14ac:dyDescent="0.25">
      <c r="A28" s="15">
        <v>12471</v>
      </c>
      <c r="B28" s="16">
        <v>1091</v>
      </c>
      <c r="C28" s="16">
        <v>2937</v>
      </c>
      <c r="D28" s="16">
        <v>1305</v>
      </c>
    </row>
    <row r="29" spans="1:4" x14ac:dyDescent="0.25">
      <c r="A29" s="15">
        <v>12473</v>
      </c>
      <c r="B29" s="16">
        <v>1134</v>
      </c>
      <c r="C29" s="16">
        <v>3584</v>
      </c>
      <c r="D29" s="16">
        <v>875</v>
      </c>
    </row>
    <row r="30" spans="1:4" x14ac:dyDescent="0.25">
      <c r="A30" s="15">
        <v>12475</v>
      </c>
      <c r="B30" s="16">
        <v>1094</v>
      </c>
      <c r="C30" s="16">
        <v>2507</v>
      </c>
      <c r="D30" s="16">
        <v>2664</v>
      </c>
    </row>
    <row r="31" spans="1:4" x14ac:dyDescent="0.25">
      <c r="A31" s="15">
        <v>12476</v>
      </c>
      <c r="B31" s="16">
        <v>1319</v>
      </c>
      <c r="C31" s="16">
        <v>3754</v>
      </c>
      <c r="D31" s="16">
        <v>6015</v>
      </c>
    </row>
    <row r="32" spans="1:4" x14ac:dyDescent="0.25">
      <c r="A32" s="15">
        <v>12478</v>
      </c>
      <c r="B32" s="16">
        <v>1080</v>
      </c>
      <c r="C32" s="16">
        <v>2534</v>
      </c>
      <c r="D32" s="16">
        <v>3791</v>
      </c>
    </row>
    <row r="33" spans="1:4" x14ac:dyDescent="0.25">
      <c r="A33" s="15">
        <v>12479</v>
      </c>
      <c r="B33" s="16">
        <v>1115</v>
      </c>
      <c r="C33" s="16">
        <v>1976</v>
      </c>
      <c r="D33" s="16">
        <v>4660</v>
      </c>
    </row>
    <row r="34" spans="1:4" x14ac:dyDescent="0.25">
      <c r="A34" s="15">
        <v>12480</v>
      </c>
      <c r="B34" s="16">
        <v>1166</v>
      </c>
      <c r="C34" s="16">
        <v>3038</v>
      </c>
      <c r="D34" s="16">
        <v>3280</v>
      </c>
    </row>
    <row r="35" spans="1:4" x14ac:dyDescent="0.25">
      <c r="A35" s="15">
        <v>12482</v>
      </c>
      <c r="B35" s="16">
        <v>1439</v>
      </c>
      <c r="C35" s="16">
        <v>2941</v>
      </c>
      <c r="D35" s="16">
        <v>2331</v>
      </c>
    </row>
    <row r="36" spans="1:4" x14ac:dyDescent="0.25">
      <c r="A36" s="15">
        <v>12483</v>
      </c>
      <c r="B36" s="16">
        <v>1132</v>
      </c>
      <c r="C36" s="16">
        <v>5049</v>
      </c>
      <c r="D36" s="16">
        <v>2608</v>
      </c>
    </row>
    <row r="37" spans="1:4" x14ac:dyDescent="0.25">
      <c r="A37" s="15">
        <v>12486</v>
      </c>
      <c r="B37" s="16">
        <v>2054</v>
      </c>
      <c r="C37" s="16">
        <v>3950</v>
      </c>
      <c r="D37" s="16">
        <v>5354</v>
      </c>
    </row>
    <row r="38" spans="1:4" x14ac:dyDescent="0.25">
      <c r="A38" s="15">
        <v>12487</v>
      </c>
      <c r="B38" s="16">
        <v>1199</v>
      </c>
      <c r="C38" s="16">
        <v>8</v>
      </c>
      <c r="D38" s="16">
        <v>10</v>
      </c>
    </row>
    <row r="39" spans="1:4" x14ac:dyDescent="0.25">
      <c r="A39" s="15">
        <v>12488</v>
      </c>
      <c r="B39" s="16">
        <v>1991</v>
      </c>
      <c r="C39" s="16">
        <v>4172</v>
      </c>
      <c r="D39" s="16">
        <v>5966</v>
      </c>
    </row>
    <row r="40" spans="1:4" x14ac:dyDescent="0.25">
      <c r="A40" s="15">
        <v>12490</v>
      </c>
      <c r="B40" s="16">
        <v>2472</v>
      </c>
      <c r="C40" s="16">
        <v>2604</v>
      </c>
      <c r="D40" s="16">
        <v>9717</v>
      </c>
    </row>
    <row r="41" spans="1:4" x14ac:dyDescent="0.25">
      <c r="A41" s="15">
        <v>12491</v>
      </c>
      <c r="B41" s="16">
        <v>2510</v>
      </c>
      <c r="C41" s="16">
        <v>2441</v>
      </c>
      <c r="D41" s="16">
        <v>8894</v>
      </c>
    </row>
    <row r="42" spans="1:4" x14ac:dyDescent="0.25">
      <c r="A42" s="15">
        <v>12492</v>
      </c>
      <c r="B42" s="16">
        <v>67</v>
      </c>
      <c r="C42" s="16">
        <v>1</v>
      </c>
      <c r="D42" s="16">
        <v>4</v>
      </c>
    </row>
    <row r="43" spans="1:4" x14ac:dyDescent="0.25">
      <c r="A43" s="15">
        <v>12494</v>
      </c>
      <c r="B43" s="16">
        <v>1250</v>
      </c>
      <c r="C43" s="16">
        <v>3318</v>
      </c>
      <c r="D43" s="16">
        <v>4640</v>
      </c>
    </row>
    <row r="44" spans="1:4" x14ac:dyDescent="0.25">
      <c r="A44" s="15">
        <v>12495</v>
      </c>
      <c r="B44" s="16">
        <v>1217</v>
      </c>
      <c r="C44" s="16">
        <v>1896</v>
      </c>
      <c r="D44" s="16">
        <v>5423</v>
      </c>
    </row>
    <row r="45" spans="1:4" x14ac:dyDescent="0.25">
      <c r="A45" s="15">
        <v>12496</v>
      </c>
      <c r="B45" s="16">
        <v>1153</v>
      </c>
      <c r="C45" s="16">
        <v>1203</v>
      </c>
      <c r="D45" s="16">
        <v>4757</v>
      </c>
    </row>
    <row r="46" spans="1:4" x14ac:dyDescent="0.25">
      <c r="A46" s="15">
        <v>12498</v>
      </c>
      <c r="B46" s="16">
        <v>1016</v>
      </c>
      <c r="C46" s="16">
        <v>1120</v>
      </c>
      <c r="D46" s="16">
        <v>3256</v>
      </c>
    </row>
    <row r="47" spans="1:4" x14ac:dyDescent="0.25">
      <c r="A47" s="15">
        <v>12499</v>
      </c>
      <c r="B47" s="16">
        <v>1019</v>
      </c>
      <c r="C47" s="16">
        <v>988</v>
      </c>
      <c r="D47" s="16">
        <v>4093</v>
      </c>
    </row>
    <row r="48" spans="1:4" x14ac:dyDescent="0.25">
      <c r="A48" s="15">
        <v>12500</v>
      </c>
      <c r="B48" s="16">
        <v>939</v>
      </c>
      <c r="C48" s="16">
        <v>1136</v>
      </c>
      <c r="D48" s="16">
        <v>2781</v>
      </c>
    </row>
    <row r="49" spans="1:4" x14ac:dyDescent="0.25">
      <c r="A49" s="15">
        <v>12502</v>
      </c>
      <c r="B49" s="16">
        <v>1887</v>
      </c>
      <c r="C49" s="16">
        <v>2966</v>
      </c>
      <c r="D49" s="16">
        <v>5414</v>
      </c>
    </row>
    <row r="50" spans="1:4" x14ac:dyDescent="0.25">
      <c r="A50" s="15">
        <v>12503</v>
      </c>
      <c r="B50" s="16">
        <v>1887</v>
      </c>
      <c r="C50" s="16">
        <v>9427</v>
      </c>
      <c r="D50" s="16">
        <v>31364</v>
      </c>
    </row>
    <row r="51" spans="1:4" x14ac:dyDescent="0.25">
      <c r="A51" s="15">
        <v>12504</v>
      </c>
      <c r="B51" s="16">
        <v>1855</v>
      </c>
      <c r="C51" s="16">
        <v>1718</v>
      </c>
      <c r="D51" s="16">
        <v>1872</v>
      </c>
    </row>
    <row r="52" spans="1:4" x14ac:dyDescent="0.25">
      <c r="A52" s="15">
        <v>12506</v>
      </c>
      <c r="B52" s="16">
        <v>1056</v>
      </c>
      <c r="C52" s="16">
        <v>1690</v>
      </c>
      <c r="D52" s="16">
        <v>4351</v>
      </c>
    </row>
    <row r="53" spans="1:4" x14ac:dyDescent="0.25">
      <c r="A53" s="15">
        <v>12507</v>
      </c>
      <c r="B53" s="16">
        <v>1057</v>
      </c>
      <c r="C53" s="16">
        <v>1986</v>
      </c>
      <c r="D53" s="16">
        <v>4961</v>
      </c>
    </row>
    <row r="54" spans="1:4" x14ac:dyDescent="0.25">
      <c r="A54" s="15">
        <v>12511</v>
      </c>
      <c r="B54" s="16">
        <v>2646</v>
      </c>
      <c r="C54" s="16">
        <v>5106</v>
      </c>
      <c r="D54" s="16">
        <v>3749</v>
      </c>
    </row>
    <row r="55" spans="1:4" x14ac:dyDescent="0.25">
      <c r="A55" s="15">
        <v>12512</v>
      </c>
      <c r="B55" s="16">
        <v>3735</v>
      </c>
      <c r="C55" s="16">
        <v>8239</v>
      </c>
      <c r="D55" s="16">
        <v>8243</v>
      </c>
    </row>
    <row r="56" spans="1:4" x14ac:dyDescent="0.25">
      <c r="A56" s="15">
        <v>12513</v>
      </c>
      <c r="B56" s="16">
        <v>3240</v>
      </c>
      <c r="C56" s="16">
        <v>6368</v>
      </c>
      <c r="D56" s="16">
        <v>6960</v>
      </c>
    </row>
    <row r="57" spans="1:4" x14ac:dyDescent="0.25">
      <c r="A57" s="15">
        <v>12515</v>
      </c>
      <c r="B57" s="16">
        <v>1394</v>
      </c>
      <c r="C57" s="16">
        <v>1258</v>
      </c>
      <c r="D57" s="16">
        <v>1251</v>
      </c>
    </row>
    <row r="58" spans="1:4" x14ac:dyDescent="0.25">
      <c r="A58" s="15">
        <v>12516</v>
      </c>
      <c r="B58" s="16">
        <v>1303</v>
      </c>
      <c r="C58" s="16">
        <v>1837</v>
      </c>
      <c r="D58" s="16">
        <v>1411</v>
      </c>
    </row>
    <row r="59" spans="1:4" x14ac:dyDescent="0.25">
      <c r="A59" s="15">
        <v>12517</v>
      </c>
      <c r="B59" s="16">
        <v>1229</v>
      </c>
      <c r="C59" s="16">
        <v>1502</v>
      </c>
      <c r="D59" s="16">
        <v>1331</v>
      </c>
    </row>
    <row r="60" spans="1:4" x14ac:dyDescent="0.25">
      <c r="A60" s="15">
        <v>12518</v>
      </c>
      <c r="B60" s="16">
        <v>1299</v>
      </c>
      <c r="C60" s="16">
        <v>1476</v>
      </c>
      <c r="D60" s="16">
        <v>1200</v>
      </c>
    </row>
    <row r="61" spans="1:4" x14ac:dyDescent="0.25">
      <c r="A61" s="15">
        <v>12519</v>
      </c>
      <c r="B61" s="16">
        <v>1211</v>
      </c>
      <c r="C61" s="16">
        <v>1570</v>
      </c>
      <c r="D61" s="16">
        <v>902</v>
      </c>
    </row>
    <row r="62" spans="1:4" x14ac:dyDescent="0.25">
      <c r="A62" s="15">
        <v>12521</v>
      </c>
      <c r="B62" s="16">
        <v>1116</v>
      </c>
      <c r="C62" s="16">
        <v>2382</v>
      </c>
      <c r="D62" s="16">
        <v>5913</v>
      </c>
    </row>
    <row r="63" spans="1:4" x14ac:dyDescent="0.25">
      <c r="A63" s="15">
        <v>12522</v>
      </c>
      <c r="B63" s="16">
        <v>1152</v>
      </c>
      <c r="C63" s="16">
        <v>3171</v>
      </c>
      <c r="D63" s="16">
        <v>5479</v>
      </c>
    </row>
    <row r="64" spans="1:4" x14ac:dyDescent="0.25">
      <c r="A64" s="15">
        <v>12524</v>
      </c>
      <c r="B64" s="16">
        <v>989</v>
      </c>
      <c r="C64" s="16">
        <v>3450</v>
      </c>
      <c r="D64" s="16">
        <v>7042</v>
      </c>
    </row>
    <row r="65" spans="1:4" x14ac:dyDescent="0.25">
      <c r="A65" s="15">
        <v>12526</v>
      </c>
      <c r="B65" s="16">
        <v>2866</v>
      </c>
      <c r="C65" s="16">
        <v>4382</v>
      </c>
      <c r="D65" s="16">
        <v>14898</v>
      </c>
    </row>
    <row r="66" spans="1:4" x14ac:dyDescent="0.25">
      <c r="A66" s="15">
        <v>12528</v>
      </c>
      <c r="B66" s="16">
        <v>2659</v>
      </c>
      <c r="C66" s="16">
        <v>10785</v>
      </c>
      <c r="D66" s="16">
        <v>8339</v>
      </c>
    </row>
    <row r="67" spans="1:4" x14ac:dyDescent="0.25">
      <c r="A67" s="15">
        <v>12530</v>
      </c>
      <c r="B67" s="16">
        <v>5566</v>
      </c>
      <c r="C67" s="16">
        <v>16198</v>
      </c>
      <c r="D67" s="16">
        <v>12780</v>
      </c>
    </row>
    <row r="68" spans="1:4" x14ac:dyDescent="0.25">
      <c r="A68" s="15">
        <v>12532</v>
      </c>
      <c r="B68" s="16">
        <v>1063</v>
      </c>
      <c r="C68" s="16">
        <v>2121</v>
      </c>
      <c r="D68" s="16">
        <v>3962</v>
      </c>
    </row>
    <row r="69" spans="1:4" x14ac:dyDescent="0.25">
      <c r="A69" s="15">
        <v>12534</v>
      </c>
      <c r="B69" s="16">
        <v>1506</v>
      </c>
      <c r="C69" s="16">
        <v>2051</v>
      </c>
      <c r="D69" s="16">
        <v>6261</v>
      </c>
    </row>
    <row r="70" spans="1:4" x14ac:dyDescent="0.25">
      <c r="A70" s="15">
        <v>12535</v>
      </c>
      <c r="B70" s="16">
        <v>1454</v>
      </c>
      <c r="C70" s="16">
        <v>2802</v>
      </c>
      <c r="D70" s="16">
        <v>10558</v>
      </c>
    </row>
    <row r="71" spans="1:4" x14ac:dyDescent="0.25">
      <c r="A71" s="15">
        <v>12536</v>
      </c>
      <c r="B71" s="16">
        <v>1474</v>
      </c>
      <c r="C71" s="16">
        <v>2403</v>
      </c>
      <c r="D71" s="16">
        <v>9252</v>
      </c>
    </row>
    <row r="72" spans="1:4" x14ac:dyDescent="0.25">
      <c r="A72" s="15">
        <v>12538</v>
      </c>
      <c r="B72" s="16">
        <v>6487</v>
      </c>
      <c r="C72" s="16">
        <v>17841</v>
      </c>
      <c r="D72" s="16">
        <v>21811</v>
      </c>
    </row>
    <row r="73" spans="1:4" x14ac:dyDescent="0.25">
      <c r="A73" s="15">
        <v>12541</v>
      </c>
      <c r="B73" s="16">
        <v>730</v>
      </c>
      <c r="C73" s="16">
        <v>554</v>
      </c>
      <c r="D73" s="16">
        <v>291</v>
      </c>
    </row>
    <row r="74" spans="1:4" x14ac:dyDescent="0.25">
      <c r="A74" s="15">
        <v>12542</v>
      </c>
      <c r="B74" s="16">
        <v>832</v>
      </c>
      <c r="C74" s="16">
        <v>1161</v>
      </c>
      <c r="D74" s="16">
        <v>195</v>
      </c>
    </row>
    <row r="75" spans="1:4" x14ac:dyDescent="0.25">
      <c r="A75" s="15">
        <v>12544</v>
      </c>
      <c r="B75" s="16">
        <v>1505</v>
      </c>
      <c r="C75" s="16">
        <v>4912</v>
      </c>
      <c r="D75" s="16">
        <v>4095</v>
      </c>
    </row>
    <row r="76" spans="1:4" x14ac:dyDescent="0.25">
      <c r="A76" s="15">
        <v>12545</v>
      </c>
      <c r="B76" s="16">
        <v>1404</v>
      </c>
      <c r="C76" s="16">
        <v>3446</v>
      </c>
      <c r="D76" s="16">
        <v>4331</v>
      </c>
    </row>
    <row r="77" spans="1:4" x14ac:dyDescent="0.25">
      <c r="A77" s="15">
        <v>12547</v>
      </c>
      <c r="B77" s="16">
        <v>3356</v>
      </c>
      <c r="C77" s="16">
        <v>10844</v>
      </c>
      <c r="D77" s="16">
        <v>4780</v>
      </c>
    </row>
    <row r="78" spans="1:4" x14ac:dyDescent="0.25">
      <c r="A78" s="15">
        <v>12549</v>
      </c>
      <c r="B78" s="16">
        <v>1788</v>
      </c>
      <c r="C78" s="16">
        <v>2610</v>
      </c>
      <c r="D78" s="16">
        <v>933</v>
      </c>
    </row>
    <row r="79" spans="1:4" x14ac:dyDescent="0.25">
      <c r="A79" s="15">
        <v>12551</v>
      </c>
      <c r="B79" s="16">
        <v>1442</v>
      </c>
      <c r="C79" s="16">
        <v>2749</v>
      </c>
      <c r="D79" s="16">
        <v>377</v>
      </c>
    </row>
    <row r="80" spans="1:4" x14ac:dyDescent="0.25">
      <c r="A80" s="15">
        <v>12553</v>
      </c>
      <c r="B80" s="16">
        <v>2022</v>
      </c>
      <c r="C80" s="16">
        <v>4930</v>
      </c>
      <c r="D80" s="16">
        <v>2004</v>
      </c>
    </row>
    <row r="81" spans="1:4" x14ac:dyDescent="0.25">
      <c r="A81" s="15">
        <v>12555</v>
      </c>
      <c r="B81" s="16">
        <v>1059</v>
      </c>
      <c r="C81" s="16">
        <v>1374</v>
      </c>
      <c r="D81" s="16">
        <v>1098</v>
      </c>
    </row>
    <row r="82" spans="1:4" x14ac:dyDescent="0.25">
      <c r="A82" s="15">
        <v>12927</v>
      </c>
      <c r="B82" s="16">
        <v>1661</v>
      </c>
      <c r="C82" s="16">
        <v>4213</v>
      </c>
      <c r="D82" s="16">
        <v>2314</v>
      </c>
    </row>
    <row r="83" spans="1:4" x14ac:dyDescent="0.25">
      <c r="A83" s="15">
        <v>12928</v>
      </c>
      <c r="B83" s="16">
        <v>1596</v>
      </c>
      <c r="C83" s="16">
        <v>5319</v>
      </c>
      <c r="D83" s="16">
        <v>1589</v>
      </c>
    </row>
    <row r="84" spans="1:4" x14ac:dyDescent="0.25">
      <c r="A84" s="15">
        <v>12930</v>
      </c>
      <c r="B84" s="16">
        <v>1773</v>
      </c>
      <c r="C84" s="16">
        <v>3883</v>
      </c>
      <c r="D84" s="16">
        <v>2219</v>
      </c>
    </row>
    <row r="85" spans="1:4" x14ac:dyDescent="0.25">
      <c r="A85" s="15">
        <v>12931</v>
      </c>
      <c r="B85" s="16">
        <v>1675</v>
      </c>
      <c r="C85" s="16">
        <v>4491</v>
      </c>
      <c r="D85" s="16">
        <v>2675</v>
      </c>
    </row>
    <row r="86" spans="1:4" x14ac:dyDescent="0.25">
      <c r="A86" s="15">
        <v>12932</v>
      </c>
      <c r="B86" s="16">
        <v>1709</v>
      </c>
      <c r="C86" s="16">
        <v>4366</v>
      </c>
      <c r="D86" s="16">
        <v>3863</v>
      </c>
    </row>
    <row r="87" spans="1:4" x14ac:dyDescent="0.25">
      <c r="A87" s="15">
        <v>12933</v>
      </c>
      <c r="B87" s="16">
        <v>1753</v>
      </c>
      <c r="C87" s="16">
        <v>2292</v>
      </c>
      <c r="D87" s="16">
        <v>1496</v>
      </c>
    </row>
    <row r="88" spans="1:4" x14ac:dyDescent="0.25">
      <c r="A88" s="15">
        <v>12934</v>
      </c>
      <c r="B88" s="16">
        <v>1776</v>
      </c>
      <c r="C88" s="16">
        <v>2696</v>
      </c>
      <c r="D88" s="16">
        <v>1779</v>
      </c>
    </row>
    <row r="89" spans="1:4" x14ac:dyDescent="0.25">
      <c r="A89" s="15">
        <v>12935</v>
      </c>
      <c r="B89" s="16">
        <v>1751</v>
      </c>
      <c r="C89" s="16">
        <v>5587</v>
      </c>
      <c r="D89" s="16">
        <v>3618</v>
      </c>
    </row>
    <row r="90" spans="1:4" x14ac:dyDescent="0.25">
      <c r="A90" s="15">
        <v>12936</v>
      </c>
      <c r="B90" s="16">
        <v>1690</v>
      </c>
      <c r="C90" s="16">
        <v>5075</v>
      </c>
      <c r="D90" s="16">
        <v>2314</v>
      </c>
    </row>
    <row r="91" spans="1:4" x14ac:dyDescent="0.25">
      <c r="A91" s="15">
        <v>12937</v>
      </c>
      <c r="B91" s="16">
        <v>1360</v>
      </c>
      <c r="C91" s="16">
        <v>3538</v>
      </c>
      <c r="D91" s="16">
        <v>5780</v>
      </c>
    </row>
    <row r="92" spans="1:4" x14ac:dyDescent="0.25">
      <c r="A92" s="15">
        <v>12938</v>
      </c>
      <c r="B92" s="16">
        <v>1709</v>
      </c>
      <c r="C92" s="16">
        <v>3635</v>
      </c>
      <c r="D92" s="16">
        <v>3232</v>
      </c>
    </row>
    <row r="93" spans="1:4" x14ac:dyDescent="0.25">
      <c r="A93" s="15">
        <v>12939</v>
      </c>
      <c r="B93" s="16">
        <v>1853</v>
      </c>
      <c r="C93" s="16">
        <v>3137</v>
      </c>
      <c r="D93" s="16">
        <v>3490</v>
      </c>
    </row>
    <row r="94" spans="1:4" x14ac:dyDescent="0.25">
      <c r="A94" s="15">
        <v>12940</v>
      </c>
      <c r="B94" s="16">
        <v>1714</v>
      </c>
      <c r="C94" s="16">
        <v>7041</v>
      </c>
      <c r="D94" s="16">
        <v>1839</v>
      </c>
    </row>
    <row r="95" spans="1:4" x14ac:dyDescent="0.25">
      <c r="A95" s="15">
        <v>12943</v>
      </c>
      <c r="B95" s="16">
        <v>1609</v>
      </c>
      <c r="C95" s="16">
        <v>3946</v>
      </c>
      <c r="D95" s="16">
        <v>2833</v>
      </c>
    </row>
    <row r="96" spans="1:4" x14ac:dyDescent="0.25">
      <c r="A96" s="15">
        <v>12944</v>
      </c>
      <c r="B96" s="16">
        <v>1702</v>
      </c>
      <c r="C96" s="16">
        <v>3612</v>
      </c>
      <c r="D96" s="16">
        <v>2261</v>
      </c>
    </row>
    <row r="97" spans="1:4" x14ac:dyDescent="0.25">
      <c r="A97" s="15">
        <v>12946</v>
      </c>
      <c r="B97" s="16">
        <v>1608</v>
      </c>
      <c r="C97" s="16">
        <v>4933</v>
      </c>
      <c r="D97" s="16">
        <v>3286</v>
      </c>
    </row>
    <row r="98" spans="1:4" x14ac:dyDescent="0.25">
      <c r="A98" s="15">
        <v>12947</v>
      </c>
      <c r="B98" s="16">
        <v>1362</v>
      </c>
      <c r="C98" s="16">
        <v>3526</v>
      </c>
      <c r="D98" s="16">
        <v>5511</v>
      </c>
    </row>
    <row r="99" spans="1:4" x14ac:dyDescent="0.25">
      <c r="A99" s="15">
        <v>12949</v>
      </c>
      <c r="B99" s="16">
        <v>1783</v>
      </c>
      <c r="C99" s="16">
        <v>4648</v>
      </c>
      <c r="D99" s="16">
        <v>2007</v>
      </c>
    </row>
    <row r="100" spans="1:4" x14ac:dyDescent="0.25">
      <c r="A100" s="15">
        <v>12950</v>
      </c>
      <c r="B100" s="16">
        <v>930</v>
      </c>
      <c r="C100" s="16">
        <v>26</v>
      </c>
      <c r="D100" s="16">
        <v>2</v>
      </c>
    </row>
    <row r="101" spans="1:4" x14ac:dyDescent="0.25">
      <c r="A101" s="15">
        <v>12951</v>
      </c>
      <c r="B101" s="16">
        <v>1736</v>
      </c>
      <c r="C101" s="16">
        <v>1599</v>
      </c>
      <c r="D101" s="16">
        <v>1148</v>
      </c>
    </row>
    <row r="102" spans="1:4" x14ac:dyDescent="0.25">
      <c r="A102" s="15">
        <v>12952</v>
      </c>
      <c r="B102" s="16">
        <v>1842</v>
      </c>
      <c r="C102" s="16">
        <v>4348</v>
      </c>
      <c r="D102" s="16">
        <v>3308</v>
      </c>
    </row>
    <row r="103" spans="1:4" x14ac:dyDescent="0.25">
      <c r="A103" s="15">
        <v>12954</v>
      </c>
      <c r="B103" s="16">
        <v>1948</v>
      </c>
      <c r="C103" s="16">
        <v>5498</v>
      </c>
      <c r="D103" s="16">
        <v>2767</v>
      </c>
    </row>
    <row r="104" spans="1:4" x14ac:dyDescent="0.25">
      <c r="A104" s="15">
        <v>12955</v>
      </c>
      <c r="B104" s="16">
        <v>1984</v>
      </c>
      <c r="C104" s="16">
        <v>6372</v>
      </c>
      <c r="D104" s="16">
        <v>2983</v>
      </c>
    </row>
    <row r="105" spans="1:4" x14ac:dyDescent="0.25">
      <c r="A105" s="15">
        <v>12957</v>
      </c>
      <c r="B105" s="16">
        <v>1989</v>
      </c>
      <c r="C105" s="16">
        <v>4774</v>
      </c>
      <c r="D105" s="16">
        <v>3343</v>
      </c>
    </row>
    <row r="106" spans="1:4" x14ac:dyDescent="0.25">
      <c r="A106" s="15">
        <v>12958</v>
      </c>
      <c r="B106" s="16">
        <v>993</v>
      </c>
      <c r="C106" s="16">
        <v>2736</v>
      </c>
      <c r="D106" s="16">
        <v>3377</v>
      </c>
    </row>
    <row r="107" spans="1:4" x14ac:dyDescent="0.25">
      <c r="A107" s="15">
        <v>12959</v>
      </c>
      <c r="B107" s="16">
        <v>988</v>
      </c>
      <c r="C107" s="16">
        <v>2202</v>
      </c>
      <c r="D107" s="16">
        <v>2513</v>
      </c>
    </row>
    <row r="108" spans="1:4" x14ac:dyDescent="0.25">
      <c r="A108" s="15">
        <v>12960</v>
      </c>
      <c r="B108" s="16">
        <v>976</v>
      </c>
      <c r="C108" s="16">
        <v>2329</v>
      </c>
      <c r="D108" s="16">
        <v>2375</v>
      </c>
    </row>
    <row r="109" spans="1:4" x14ac:dyDescent="0.25">
      <c r="A109" s="15">
        <v>12961</v>
      </c>
      <c r="B109" s="16">
        <v>3135</v>
      </c>
      <c r="C109" s="16">
        <v>4613</v>
      </c>
      <c r="D109" s="16">
        <v>1356</v>
      </c>
    </row>
    <row r="110" spans="1:4" x14ac:dyDescent="0.25">
      <c r="A110" s="15">
        <v>12962</v>
      </c>
      <c r="B110" s="16">
        <v>2792</v>
      </c>
      <c r="C110" s="16">
        <v>6474</v>
      </c>
      <c r="D110" s="16">
        <v>1886</v>
      </c>
    </row>
    <row r="111" spans="1:4" x14ac:dyDescent="0.25">
      <c r="A111" s="15">
        <v>12963</v>
      </c>
      <c r="B111" s="16">
        <v>2778</v>
      </c>
      <c r="C111" s="16">
        <v>4717</v>
      </c>
      <c r="D111" s="16">
        <v>1577</v>
      </c>
    </row>
    <row r="112" spans="1:4" x14ac:dyDescent="0.25">
      <c r="A112" s="15">
        <v>13743</v>
      </c>
      <c r="B112" s="16">
        <v>4108</v>
      </c>
      <c r="C112" s="16">
        <v>7316</v>
      </c>
      <c r="D112" s="16">
        <v>7964</v>
      </c>
    </row>
    <row r="113" spans="1:4" x14ac:dyDescent="0.25">
      <c r="A113" s="15">
        <v>13754</v>
      </c>
      <c r="B113" s="16">
        <v>1</v>
      </c>
      <c r="C113" s="16">
        <v>146</v>
      </c>
      <c r="D113" s="16">
        <v>3</v>
      </c>
    </row>
    <row r="114" spans="1:4" x14ac:dyDescent="0.25">
      <c r="A114" s="15">
        <v>13843</v>
      </c>
      <c r="B114" s="16">
        <v>3317</v>
      </c>
      <c r="C114" s="16">
        <v>9953</v>
      </c>
      <c r="D114" s="16">
        <v>11106</v>
      </c>
    </row>
    <row r="115" spans="1:4" x14ac:dyDescent="0.25">
      <c r="A115" s="15">
        <v>13844</v>
      </c>
      <c r="B115" s="16">
        <v>2886</v>
      </c>
      <c r="C115" s="16">
        <v>13090</v>
      </c>
      <c r="D115" s="16">
        <v>12375</v>
      </c>
    </row>
    <row r="116" spans="1:4" x14ac:dyDescent="0.25">
      <c r="A116" s="15">
        <v>13845</v>
      </c>
      <c r="B116" s="16">
        <v>1169</v>
      </c>
      <c r="C116" s="16">
        <v>5769</v>
      </c>
      <c r="D116" s="16">
        <v>4885</v>
      </c>
    </row>
    <row r="117" spans="1:4" x14ac:dyDescent="0.25">
      <c r="A117" s="15">
        <v>13846</v>
      </c>
      <c r="B117" s="16">
        <v>1182</v>
      </c>
      <c r="C117" s="16">
        <v>6320</v>
      </c>
      <c r="D117" s="16">
        <v>21166</v>
      </c>
    </row>
    <row r="118" spans="1:4" x14ac:dyDescent="0.25">
      <c r="A118" s="15">
        <v>13848</v>
      </c>
      <c r="B118" s="16">
        <v>1638</v>
      </c>
      <c r="C118" s="16">
        <v>6362</v>
      </c>
      <c r="D118" s="16">
        <v>8988</v>
      </c>
    </row>
    <row r="119" spans="1:4" x14ac:dyDescent="0.25">
      <c r="A119" s="15">
        <v>13850</v>
      </c>
      <c r="B119" s="16">
        <v>3654</v>
      </c>
      <c r="C119" s="16">
        <v>8026</v>
      </c>
      <c r="D119" s="16">
        <v>9143</v>
      </c>
    </row>
    <row r="120" spans="1:4" x14ac:dyDescent="0.25">
      <c r="A120" s="15">
        <v>13867</v>
      </c>
      <c r="B120" s="16">
        <v>998</v>
      </c>
      <c r="C120" s="16">
        <v>513</v>
      </c>
      <c r="D120" s="16">
        <v>302</v>
      </c>
    </row>
    <row r="121" spans="1:4" x14ac:dyDescent="0.25">
      <c r="A121" s="15">
        <v>13905</v>
      </c>
      <c r="B121" s="16">
        <v>1333</v>
      </c>
      <c r="C121" s="16">
        <v>2330</v>
      </c>
      <c r="D121" s="16">
        <v>5531</v>
      </c>
    </row>
    <row r="122" spans="1:4" x14ac:dyDescent="0.25">
      <c r="A122" s="15">
        <v>13978</v>
      </c>
      <c r="B122" s="16">
        <v>2536</v>
      </c>
      <c r="C122" s="16">
        <v>5360</v>
      </c>
      <c r="D122" s="16">
        <v>867</v>
      </c>
    </row>
    <row r="123" spans="1:4" x14ac:dyDescent="0.25">
      <c r="A123" s="15">
        <v>13983</v>
      </c>
      <c r="B123" s="16">
        <v>2577</v>
      </c>
      <c r="C123" s="16">
        <v>5581</v>
      </c>
      <c r="D123" s="16">
        <v>14030</v>
      </c>
    </row>
    <row r="124" spans="1:4" x14ac:dyDescent="0.25">
      <c r="A124" s="15">
        <v>13989</v>
      </c>
      <c r="B124" s="16">
        <v>2410</v>
      </c>
      <c r="C124" s="16">
        <v>11411</v>
      </c>
      <c r="D124" s="16">
        <v>41427</v>
      </c>
    </row>
    <row r="125" spans="1:4" x14ac:dyDescent="0.25">
      <c r="A125" s="15">
        <v>13990</v>
      </c>
      <c r="B125" s="16">
        <v>2193</v>
      </c>
      <c r="C125" s="16">
        <v>26416</v>
      </c>
      <c r="D125" s="16">
        <v>39053</v>
      </c>
    </row>
    <row r="126" spans="1:4" x14ac:dyDescent="0.25">
      <c r="A126" s="15">
        <v>13991</v>
      </c>
      <c r="B126" s="16">
        <v>2265</v>
      </c>
      <c r="C126" s="16">
        <v>10612</v>
      </c>
      <c r="D126" s="16">
        <v>50390</v>
      </c>
    </row>
    <row r="127" spans="1:4" x14ac:dyDescent="0.25">
      <c r="A127" s="15">
        <v>13992</v>
      </c>
      <c r="B127" s="16">
        <v>2322</v>
      </c>
      <c r="C127" s="16">
        <v>11141</v>
      </c>
      <c r="D127" s="16">
        <v>43451</v>
      </c>
    </row>
    <row r="128" spans="1:4" x14ac:dyDescent="0.25">
      <c r="A128" s="15">
        <v>13993</v>
      </c>
      <c r="B128" s="16">
        <v>2169</v>
      </c>
      <c r="C128" s="16">
        <v>7502</v>
      </c>
      <c r="D128" s="16">
        <v>37935</v>
      </c>
    </row>
    <row r="129" spans="1:4" x14ac:dyDescent="0.25">
      <c r="A129" s="15">
        <v>13995</v>
      </c>
      <c r="B129" s="16">
        <v>2274</v>
      </c>
      <c r="C129" s="16">
        <v>13054</v>
      </c>
      <c r="D129" s="16">
        <v>36039</v>
      </c>
    </row>
    <row r="130" spans="1:4" x14ac:dyDescent="0.25">
      <c r="A130" s="15">
        <v>13996</v>
      </c>
      <c r="B130" s="16">
        <v>2161</v>
      </c>
      <c r="C130" s="16">
        <v>13613</v>
      </c>
      <c r="D130" s="16">
        <v>37158</v>
      </c>
    </row>
    <row r="131" spans="1:4" x14ac:dyDescent="0.25">
      <c r="A131" s="15">
        <v>13997</v>
      </c>
      <c r="B131" s="16">
        <v>2118</v>
      </c>
      <c r="C131" s="16">
        <v>7700</v>
      </c>
      <c r="D131" s="16">
        <v>34487</v>
      </c>
    </row>
    <row r="132" spans="1:4" x14ac:dyDescent="0.25">
      <c r="A132" s="15">
        <v>13998</v>
      </c>
      <c r="B132" s="16">
        <v>2247</v>
      </c>
      <c r="C132" s="16">
        <v>8253</v>
      </c>
      <c r="D132" s="16">
        <v>38179</v>
      </c>
    </row>
    <row r="133" spans="1:4" x14ac:dyDescent="0.25">
      <c r="A133" s="15">
        <v>14000</v>
      </c>
      <c r="B133" s="16">
        <v>2357</v>
      </c>
      <c r="C133" s="16">
        <v>14141</v>
      </c>
      <c r="D133" s="16">
        <v>29024</v>
      </c>
    </row>
    <row r="134" spans="1:4" x14ac:dyDescent="0.25">
      <c r="A134" s="15">
        <v>14002</v>
      </c>
      <c r="B134" s="16">
        <v>1635</v>
      </c>
      <c r="C134" s="16">
        <v>4037</v>
      </c>
      <c r="D134" s="16">
        <v>3197</v>
      </c>
    </row>
    <row r="135" spans="1:4" x14ac:dyDescent="0.25">
      <c r="A135" s="15">
        <v>14003</v>
      </c>
      <c r="B135" s="16">
        <v>1816</v>
      </c>
      <c r="C135" s="16">
        <v>2022</v>
      </c>
      <c r="D135" s="16">
        <v>2261</v>
      </c>
    </row>
    <row r="136" spans="1:4" x14ac:dyDescent="0.25">
      <c r="A136" s="15">
        <v>14004</v>
      </c>
      <c r="B136" s="16">
        <v>1738</v>
      </c>
      <c r="C136" s="16">
        <v>3049</v>
      </c>
      <c r="D136" s="16">
        <v>3632</v>
      </c>
    </row>
    <row r="137" spans="1:4" x14ac:dyDescent="0.25">
      <c r="A137" s="15">
        <v>14005</v>
      </c>
      <c r="B137" s="16">
        <v>1657</v>
      </c>
      <c r="C137" s="16">
        <v>2273</v>
      </c>
      <c r="D137" s="16">
        <v>3107</v>
      </c>
    </row>
    <row r="138" spans="1:4" x14ac:dyDescent="0.25">
      <c r="A138" s="15">
        <v>14006</v>
      </c>
      <c r="B138" s="16">
        <v>1712</v>
      </c>
      <c r="C138" s="16">
        <v>2022</v>
      </c>
      <c r="D138" s="16">
        <v>3160</v>
      </c>
    </row>
    <row r="139" spans="1:4" x14ac:dyDescent="0.25">
      <c r="A139" s="15">
        <v>14007</v>
      </c>
      <c r="B139" s="16">
        <v>1074</v>
      </c>
      <c r="C139" s="16">
        <v>5308</v>
      </c>
      <c r="D139" s="16">
        <v>14360</v>
      </c>
    </row>
    <row r="140" spans="1:4" x14ac:dyDescent="0.25">
      <c r="A140" s="15">
        <v>14008</v>
      </c>
      <c r="B140" s="16">
        <v>1257</v>
      </c>
      <c r="C140" s="16">
        <v>10963</v>
      </c>
      <c r="D140" s="16">
        <v>25313</v>
      </c>
    </row>
    <row r="141" spans="1:4" x14ac:dyDescent="0.25">
      <c r="A141" s="15">
        <v>14009</v>
      </c>
      <c r="B141" s="16">
        <v>1621</v>
      </c>
      <c r="C141" s="16">
        <v>9505</v>
      </c>
      <c r="D141" s="16">
        <v>16896</v>
      </c>
    </row>
    <row r="142" spans="1:4" x14ac:dyDescent="0.25">
      <c r="A142" s="15">
        <v>14012</v>
      </c>
      <c r="B142" s="16">
        <v>3177</v>
      </c>
      <c r="C142" s="16">
        <v>12163</v>
      </c>
      <c r="D142" s="16">
        <v>41849</v>
      </c>
    </row>
    <row r="143" spans="1:4" x14ac:dyDescent="0.25">
      <c r="A143" s="15">
        <v>14013</v>
      </c>
      <c r="B143" s="16">
        <v>2428</v>
      </c>
      <c r="C143" s="16">
        <v>18749</v>
      </c>
      <c r="D143" s="16">
        <v>37081</v>
      </c>
    </row>
    <row r="144" spans="1:4" x14ac:dyDescent="0.25">
      <c r="A144" s="15">
        <v>14030</v>
      </c>
      <c r="B144" s="16">
        <v>1342</v>
      </c>
      <c r="C144" s="16">
        <v>2682</v>
      </c>
      <c r="D144" s="16">
        <v>5736</v>
      </c>
    </row>
    <row r="145" spans="1:4" x14ac:dyDescent="0.25">
      <c r="A145" s="15">
        <v>14039</v>
      </c>
      <c r="B145" s="16">
        <v>2054</v>
      </c>
      <c r="C145" s="16">
        <v>5034</v>
      </c>
      <c r="D145" s="16">
        <v>5100</v>
      </c>
    </row>
    <row r="146" spans="1:4" x14ac:dyDescent="0.25">
      <c r="A146" s="15">
        <v>14057</v>
      </c>
      <c r="B146" s="16">
        <v>4253</v>
      </c>
      <c r="C146" s="16">
        <v>11206</v>
      </c>
      <c r="D146" s="16">
        <v>68556</v>
      </c>
    </row>
    <row r="147" spans="1:4" x14ac:dyDescent="0.25">
      <c r="A147" s="15">
        <v>14117</v>
      </c>
      <c r="B147" s="16">
        <v>2387</v>
      </c>
      <c r="C147" s="16">
        <v>3192</v>
      </c>
      <c r="D147" s="16">
        <v>13620</v>
      </c>
    </row>
    <row r="148" spans="1:4" x14ac:dyDescent="0.25">
      <c r="A148" s="15">
        <v>14135</v>
      </c>
      <c r="B148" s="16">
        <v>2272</v>
      </c>
      <c r="C148" s="16">
        <v>2983</v>
      </c>
      <c r="D148" s="16">
        <v>4931</v>
      </c>
    </row>
    <row r="149" spans="1:4" x14ac:dyDescent="0.25">
      <c r="A149" s="15">
        <v>14314</v>
      </c>
      <c r="B149" s="16">
        <v>1062</v>
      </c>
      <c r="C149" s="16">
        <v>12149</v>
      </c>
      <c r="D149" s="16">
        <v>30280</v>
      </c>
    </row>
    <row r="150" spans="1:4" x14ac:dyDescent="0.25">
      <c r="A150" s="15">
        <v>16315</v>
      </c>
      <c r="B150" s="16">
        <v>3056</v>
      </c>
      <c r="C150" s="16">
        <v>9940</v>
      </c>
      <c r="D150" s="16">
        <v>6267</v>
      </c>
    </row>
    <row r="151" spans="1:4" x14ac:dyDescent="0.25">
      <c r="A151" s="15">
        <v>16398</v>
      </c>
      <c r="B151" s="16">
        <v>1069</v>
      </c>
      <c r="C151" s="16">
        <v>1488</v>
      </c>
      <c r="D151" s="16">
        <v>1309</v>
      </c>
    </row>
    <row r="152" spans="1:4" x14ac:dyDescent="0.25">
      <c r="A152" s="15">
        <v>16399</v>
      </c>
      <c r="B152" s="16">
        <v>3129</v>
      </c>
      <c r="C152" s="16">
        <v>7812</v>
      </c>
      <c r="D152" s="16">
        <v>9616</v>
      </c>
    </row>
    <row r="153" spans="1:4" x14ac:dyDescent="0.25">
      <c r="A153" s="15">
        <v>16419</v>
      </c>
      <c r="B153" s="16">
        <v>2064</v>
      </c>
      <c r="C153" s="16">
        <v>6075</v>
      </c>
      <c r="D153" s="16">
        <v>15939</v>
      </c>
    </row>
    <row r="154" spans="1:4" x14ac:dyDescent="0.25">
      <c r="A154" s="15">
        <v>16494</v>
      </c>
      <c r="B154" s="16">
        <v>2607</v>
      </c>
      <c r="C154" s="16">
        <v>5393</v>
      </c>
      <c r="D154" s="16">
        <v>13250</v>
      </c>
    </row>
    <row r="155" spans="1:4" x14ac:dyDescent="0.25">
      <c r="A155" s="15">
        <v>16495</v>
      </c>
      <c r="B155" s="16">
        <v>1778</v>
      </c>
      <c r="C155" s="16">
        <v>2546</v>
      </c>
      <c r="D155" s="16">
        <v>3329</v>
      </c>
    </row>
    <row r="156" spans="1:4" x14ac:dyDescent="0.25">
      <c r="A156" s="15">
        <v>16496</v>
      </c>
      <c r="B156" s="16">
        <v>1617</v>
      </c>
      <c r="C156" s="16">
        <v>2953</v>
      </c>
      <c r="D156" s="16">
        <v>4321</v>
      </c>
    </row>
    <row r="157" spans="1:4" x14ac:dyDescent="0.25">
      <c r="A157" s="15">
        <v>16497</v>
      </c>
      <c r="B157" s="16">
        <v>1591</v>
      </c>
      <c r="C157" s="16">
        <v>1601</v>
      </c>
      <c r="D157" s="16">
        <v>2556</v>
      </c>
    </row>
    <row r="158" spans="1:4" x14ac:dyDescent="0.25">
      <c r="A158" s="15">
        <v>16534</v>
      </c>
      <c r="B158" s="16">
        <v>3458</v>
      </c>
      <c r="C158" s="16">
        <v>5446</v>
      </c>
      <c r="D158" s="16">
        <v>9022</v>
      </c>
    </row>
    <row r="159" spans="1:4" x14ac:dyDescent="0.25">
      <c r="A159" s="15">
        <v>16586</v>
      </c>
      <c r="B159" s="16">
        <v>2616</v>
      </c>
      <c r="C159" s="16">
        <v>2755</v>
      </c>
      <c r="D159" s="16">
        <v>4624</v>
      </c>
    </row>
    <row r="160" spans="1:4" x14ac:dyDescent="0.25">
      <c r="A160" s="15">
        <v>16884</v>
      </c>
      <c r="B160" s="16">
        <v>2416</v>
      </c>
      <c r="C160" s="16">
        <v>5375</v>
      </c>
      <c r="D160" s="16">
        <v>2795</v>
      </c>
    </row>
    <row r="161" spans="1:4" x14ac:dyDescent="0.25">
      <c r="A161" s="15">
        <v>18100</v>
      </c>
      <c r="B161" s="16">
        <v>2876</v>
      </c>
      <c r="C161" s="16">
        <v>1649</v>
      </c>
      <c r="D161" s="16">
        <v>7653</v>
      </c>
    </row>
    <row r="162" spans="1:4" x14ac:dyDescent="0.25">
      <c r="A162" s="15">
        <v>18196</v>
      </c>
      <c r="B162" s="16">
        <v>2356</v>
      </c>
      <c r="C162" s="16">
        <v>10936</v>
      </c>
      <c r="D162" s="16">
        <v>37172</v>
      </c>
    </row>
    <row r="163" spans="1:4" x14ac:dyDescent="0.25">
      <c r="A163" s="15">
        <v>18202</v>
      </c>
      <c r="B163" s="16">
        <v>1540</v>
      </c>
      <c r="C163" s="16">
        <v>1767</v>
      </c>
      <c r="D163" s="16">
        <v>2209</v>
      </c>
    </row>
    <row r="164" spans="1:4" x14ac:dyDescent="0.25">
      <c r="A164" s="15">
        <v>18205</v>
      </c>
      <c r="B164" s="16">
        <v>1602</v>
      </c>
      <c r="C164" s="16">
        <v>1844</v>
      </c>
      <c r="D164" s="16">
        <v>3534</v>
      </c>
    </row>
    <row r="165" spans="1:4" x14ac:dyDescent="0.25">
      <c r="A165" s="15">
        <v>18216</v>
      </c>
      <c r="B165" s="16">
        <v>4178</v>
      </c>
      <c r="C165" s="16">
        <v>10295</v>
      </c>
      <c r="D165" s="16">
        <v>10695</v>
      </c>
    </row>
    <row r="166" spans="1:4" x14ac:dyDescent="0.25">
      <c r="A166" s="15">
        <v>18224</v>
      </c>
      <c r="B166" s="16">
        <v>2376</v>
      </c>
      <c r="C166" s="16">
        <v>12193</v>
      </c>
      <c r="D166" s="16">
        <v>14792</v>
      </c>
    </row>
    <row r="167" spans="1:4" x14ac:dyDescent="0.25">
      <c r="A167" s="15">
        <v>18225</v>
      </c>
      <c r="B167" s="16">
        <v>2319</v>
      </c>
      <c r="C167" s="16">
        <v>8377</v>
      </c>
      <c r="D167" s="16">
        <v>13359</v>
      </c>
    </row>
    <row r="168" spans="1:4" x14ac:dyDescent="0.25">
      <c r="A168" s="15">
        <v>52437</v>
      </c>
      <c r="B168" s="16">
        <v>1</v>
      </c>
      <c r="C168" s="16">
        <v>54</v>
      </c>
      <c r="D168" s="16"/>
    </row>
    <row r="169" spans="1:4" x14ac:dyDescent="0.25">
      <c r="A169" s="15">
        <v>52451</v>
      </c>
      <c r="B169" s="16">
        <v>2</v>
      </c>
      <c r="C169" s="16">
        <v>9</v>
      </c>
      <c r="D169" s="16"/>
    </row>
    <row r="170" spans="1:4" x14ac:dyDescent="0.25">
      <c r="A170" s="15">
        <v>52458</v>
      </c>
      <c r="B170" s="16">
        <v>11</v>
      </c>
      <c r="C170" s="16">
        <v>569</v>
      </c>
      <c r="D170" s="16">
        <v>6</v>
      </c>
    </row>
    <row r="171" spans="1:4" x14ac:dyDescent="0.25">
      <c r="A171" s="15">
        <v>52468</v>
      </c>
      <c r="B171" s="16">
        <v>42</v>
      </c>
      <c r="C171" s="16">
        <v>42</v>
      </c>
      <c r="D171" s="16">
        <v>1</v>
      </c>
    </row>
    <row r="172" spans="1:4" x14ac:dyDescent="0.25">
      <c r="A172" s="15">
        <v>52479</v>
      </c>
      <c r="B172" s="16">
        <v>6</v>
      </c>
      <c r="C172" s="16">
        <v>72</v>
      </c>
      <c r="D172" s="16"/>
    </row>
    <row r="173" spans="1:4" x14ac:dyDescent="0.25">
      <c r="A173" s="15">
        <v>52486</v>
      </c>
      <c r="B173" s="16">
        <v>2</v>
      </c>
      <c r="C173" s="16">
        <v>148</v>
      </c>
      <c r="D173" s="16"/>
    </row>
    <row r="174" spans="1:4" x14ac:dyDescent="0.25">
      <c r="A174" s="15">
        <v>52499</v>
      </c>
      <c r="B174" s="16">
        <v>5</v>
      </c>
      <c r="C174" s="16">
        <v>160</v>
      </c>
      <c r="D174" s="16">
        <v>1</v>
      </c>
    </row>
    <row r="175" spans="1:4" x14ac:dyDescent="0.25">
      <c r="A175" s="15">
        <v>52523</v>
      </c>
      <c r="B175" s="16">
        <v>4</v>
      </c>
      <c r="C175" s="16">
        <v>63</v>
      </c>
      <c r="D175" s="16"/>
    </row>
    <row r="176" spans="1:4" x14ac:dyDescent="0.25">
      <c r="A176" s="15">
        <v>52526</v>
      </c>
      <c r="B176" s="16">
        <v>2</v>
      </c>
      <c r="C176" s="16">
        <v>171</v>
      </c>
      <c r="D176" s="16"/>
    </row>
    <row r="177" spans="1:4" x14ac:dyDescent="0.25">
      <c r="A177" s="15">
        <v>72252</v>
      </c>
      <c r="B177" s="16">
        <v>760</v>
      </c>
      <c r="C177" s="16">
        <v>404</v>
      </c>
      <c r="D177" s="16">
        <v>1</v>
      </c>
    </row>
    <row r="178" spans="1:4" x14ac:dyDescent="0.25">
      <c r="A178" s="15">
        <v>74500</v>
      </c>
      <c r="B178" s="16">
        <v>2</v>
      </c>
      <c r="C178" s="16">
        <v>146</v>
      </c>
      <c r="D178" s="16"/>
    </row>
    <row r="179" spans="1:4" x14ac:dyDescent="0.25">
      <c r="A179" s="15">
        <v>74502</v>
      </c>
      <c r="B179" s="16">
        <v>1</v>
      </c>
      <c r="C179" s="16">
        <v>104</v>
      </c>
      <c r="D179" s="16"/>
    </row>
    <row r="180" spans="1:4" x14ac:dyDescent="0.25">
      <c r="A180" s="15">
        <v>74504</v>
      </c>
      <c r="B180" s="16">
        <v>1</v>
      </c>
      <c r="C180" s="16">
        <v>21</v>
      </c>
      <c r="D180" s="16"/>
    </row>
    <row r="181" spans="1:4" x14ac:dyDescent="0.25">
      <c r="A181" s="15">
        <v>74505</v>
      </c>
      <c r="B181" s="16">
        <v>1</v>
      </c>
      <c r="C181" s="16">
        <v>28</v>
      </c>
      <c r="D181" s="16"/>
    </row>
    <row r="182" spans="1:4" x14ac:dyDescent="0.25">
      <c r="A182" s="15">
        <v>74910</v>
      </c>
      <c r="B182" s="16">
        <v>5</v>
      </c>
      <c r="C182" s="16">
        <v>119</v>
      </c>
      <c r="D182" s="16"/>
    </row>
    <row r="183" spans="1:4" x14ac:dyDescent="0.25">
      <c r="A183" s="15">
        <v>74911</v>
      </c>
      <c r="B183" s="16">
        <v>1</v>
      </c>
      <c r="C183" s="16">
        <v>17</v>
      </c>
      <c r="D183" s="16">
        <v>1</v>
      </c>
    </row>
    <row r="184" spans="1:4" x14ac:dyDescent="0.25">
      <c r="A184" s="15">
        <v>74912</v>
      </c>
      <c r="B184" s="16">
        <v>238</v>
      </c>
      <c r="C184" s="16">
        <v>344</v>
      </c>
      <c r="D184" s="16"/>
    </row>
    <row r="185" spans="1:4" x14ac:dyDescent="0.25">
      <c r="A185" s="15">
        <v>82149</v>
      </c>
      <c r="B185" s="16">
        <v>97</v>
      </c>
      <c r="C185" s="16">
        <v>268</v>
      </c>
      <c r="D185" s="16">
        <v>37</v>
      </c>
    </row>
    <row r="186" spans="1:4" x14ac:dyDescent="0.25">
      <c r="A186" s="15">
        <v>17777</v>
      </c>
      <c r="B186" s="16">
        <v>2070</v>
      </c>
      <c r="C186" s="16">
        <v>1334</v>
      </c>
      <c r="D186" s="16">
        <v>218</v>
      </c>
    </row>
    <row r="187" spans="1:4" x14ac:dyDescent="0.25">
      <c r="A187" s="15">
        <v>72267</v>
      </c>
      <c r="B187" s="16">
        <v>2248</v>
      </c>
      <c r="C187" s="16">
        <v>1039</v>
      </c>
      <c r="D187" s="16">
        <v>2068</v>
      </c>
    </row>
    <row r="188" spans="1:4" x14ac:dyDescent="0.25">
      <c r="A188" s="15">
        <v>72272</v>
      </c>
      <c r="B188" s="16">
        <v>2228</v>
      </c>
      <c r="C188" s="16">
        <v>1936</v>
      </c>
      <c r="D188" s="16">
        <v>2769</v>
      </c>
    </row>
    <row r="189" spans="1:4" x14ac:dyDescent="0.25">
      <c r="A189" s="15">
        <v>21632</v>
      </c>
      <c r="B189" s="16">
        <v>2226</v>
      </c>
      <c r="C189" s="16">
        <v>1015</v>
      </c>
      <c r="D189" s="16">
        <v>1872</v>
      </c>
    </row>
    <row r="190" spans="1:4" x14ac:dyDescent="0.25">
      <c r="A190" s="15">
        <v>21659</v>
      </c>
      <c r="B190" s="16">
        <v>2185</v>
      </c>
      <c r="C190" s="16">
        <v>1316</v>
      </c>
      <c r="D190" s="16">
        <v>2081</v>
      </c>
    </row>
    <row r="191" spans="1:4" x14ac:dyDescent="0.25">
      <c r="A191" s="15">
        <v>74906</v>
      </c>
      <c r="B191" s="16">
        <v>2214</v>
      </c>
      <c r="C191" s="16">
        <v>2109</v>
      </c>
      <c r="D191" s="16">
        <v>2573</v>
      </c>
    </row>
    <row r="192" spans="1:4" x14ac:dyDescent="0.25">
      <c r="A192" s="15">
        <v>17775</v>
      </c>
      <c r="B192" s="16">
        <v>1999</v>
      </c>
      <c r="C192" s="16">
        <v>1773</v>
      </c>
      <c r="D192" s="16">
        <v>262</v>
      </c>
    </row>
    <row r="193" spans="1:4" x14ac:dyDescent="0.25">
      <c r="A193" s="15">
        <v>21646</v>
      </c>
      <c r="B193" s="16">
        <v>2229</v>
      </c>
      <c r="C193" s="16">
        <v>1546</v>
      </c>
      <c r="D193" s="16">
        <v>1963</v>
      </c>
    </row>
    <row r="194" spans="1:4" x14ac:dyDescent="0.25">
      <c r="A194" s="15">
        <v>21666</v>
      </c>
      <c r="B194" s="16">
        <v>1976</v>
      </c>
      <c r="C194" s="16">
        <v>1586</v>
      </c>
      <c r="D194" s="16">
        <v>385</v>
      </c>
    </row>
    <row r="195" spans="1:4" x14ac:dyDescent="0.25">
      <c r="A195" s="15">
        <v>21668</v>
      </c>
      <c r="B195" s="16">
        <v>2005</v>
      </c>
      <c r="C195" s="16">
        <v>2167</v>
      </c>
      <c r="D195" s="16">
        <v>392</v>
      </c>
    </row>
    <row r="196" spans="1:4" x14ac:dyDescent="0.25">
      <c r="A196" s="15">
        <v>21627</v>
      </c>
      <c r="B196" s="16">
        <v>2107</v>
      </c>
      <c r="C196" s="16">
        <v>2319</v>
      </c>
      <c r="D196" s="16">
        <v>2000</v>
      </c>
    </row>
    <row r="197" spans="1:4" x14ac:dyDescent="0.25">
      <c r="A197" s="15">
        <v>21628</v>
      </c>
      <c r="B197" s="16">
        <v>2149</v>
      </c>
      <c r="C197" s="16">
        <v>1178</v>
      </c>
      <c r="D197" s="16">
        <v>2307</v>
      </c>
    </row>
    <row r="198" spans="1:4" x14ac:dyDescent="0.25">
      <c r="A198" s="15">
        <v>21630</v>
      </c>
      <c r="B198" s="16">
        <v>2241</v>
      </c>
      <c r="C198" s="16">
        <v>834</v>
      </c>
      <c r="D198" s="16">
        <v>1861</v>
      </c>
    </row>
    <row r="199" spans="1:4" x14ac:dyDescent="0.25">
      <c r="A199" s="15">
        <v>21636</v>
      </c>
      <c r="B199" s="16">
        <v>2234</v>
      </c>
      <c r="C199" s="16">
        <v>814</v>
      </c>
      <c r="D199" s="16">
        <v>2018</v>
      </c>
    </row>
    <row r="200" spans="1:4" x14ac:dyDescent="0.25">
      <c r="A200" s="15">
        <v>21637</v>
      </c>
      <c r="B200" s="16">
        <v>2236</v>
      </c>
      <c r="C200" s="16">
        <v>966</v>
      </c>
      <c r="D200" s="16">
        <v>2338</v>
      </c>
    </row>
    <row r="201" spans="1:4" x14ac:dyDescent="0.25">
      <c r="A201" s="15">
        <v>21643</v>
      </c>
      <c r="B201" s="16">
        <v>2235</v>
      </c>
      <c r="C201" s="16">
        <v>2391</v>
      </c>
      <c r="D201" s="16">
        <v>2422</v>
      </c>
    </row>
    <row r="202" spans="1:4" x14ac:dyDescent="0.25">
      <c r="A202" s="15">
        <v>21644</v>
      </c>
      <c r="B202" s="16">
        <v>2198</v>
      </c>
      <c r="C202" s="16">
        <v>5980</v>
      </c>
      <c r="D202" s="16">
        <v>2450</v>
      </c>
    </row>
    <row r="203" spans="1:4" x14ac:dyDescent="0.25">
      <c r="A203" s="15">
        <v>21645</v>
      </c>
      <c r="B203" s="16">
        <v>2256</v>
      </c>
      <c r="C203" s="16">
        <v>1204</v>
      </c>
      <c r="D203" s="16">
        <v>1972</v>
      </c>
    </row>
    <row r="204" spans="1:4" x14ac:dyDescent="0.25">
      <c r="A204" s="15">
        <v>21647</v>
      </c>
      <c r="B204" s="16">
        <v>2225</v>
      </c>
      <c r="C204" s="16">
        <v>1610</v>
      </c>
      <c r="D204" s="16">
        <v>1989</v>
      </c>
    </row>
    <row r="205" spans="1:4" x14ac:dyDescent="0.25">
      <c r="A205" s="15">
        <v>21650</v>
      </c>
      <c r="B205" s="16">
        <v>2214</v>
      </c>
      <c r="C205" s="16">
        <v>1233</v>
      </c>
      <c r="D205" s="16">
        <v>2313</v>
      </c>
    </row>
    <row r="206" spans="1:4" x14ac:dyDescent="0.25">
      <c r="A206" s="15">
        <v>21651</v>
      </c>
      <c r="B206" s="16">
        <v>2219</v>
      </c>
      <c r="C206" s="16">
        <v>1041</v>
      </c>
      <c r="D206" s="16">
        <v>2252</v>
      </c>
    </row>
    <row r="207" spans="1:4" x14ac:dyDescent="0.25">
      <c r="A207" s="15">
        <v>21653</v>
      </c>
      <c r="B207" s="16">
        <v>2134</v>
      </c>
      <c r="C207" s="16">
        <v>1356</v>
      </c>
      <c r="D207" s="16">
        <v>2702</v>
      </c>
    </row>
    <row r="208" spans="1:4" x14ac:dyDescent="0.25">
      <c r="A208" s="15">
        <v>21654</v>
      </c>
      <c r="B208" s="16">
        <v>2191</v>
      </c>
      <c r="C208" s="16">
        <v>1414</v>
      </c>
      <c r="D208" s="16">
        <v>2473</v>
      </c>
    </row>
    <row r="209" spans="1:4" x14ac:dyDescent="0.25">
      <c r="A209" s="15">
        <v>21656</v>
      </c>
      <c r="B209" s="16">
        <v>2211</v>
      </c>
      <c r="C209" s="16">
        <v>1180</v>
      </c>
      <c r="D209" s="16">
        <v>2525</v>
      </c>
    </row>
    <row r="210" spans="1:4" x14ac:dyDescent="0.25">
      <c r="A210" s="15">
        <v>21657</v>
      </c>
      <c r="B210" s="16">
        <v>2223</v>
      </c>
      <c r="C210" s="16">
        <v>2111</v>
      </c>
      <c r="D210" s="16">
        <v>2444</v>
      </c>
    </row>
    <row r="211" spans="1:4" x14ac:dyDescent="0.25">
      <c r="A211" s="15">
        <v>21658</v>
      </c>
      <c r="B211" s="16">
        <v>2168</v>
      </c>
      <c r="C211" s="16">
        <v>1530</v>
      </c>
      <c r="D211" s="16">
        <v>2290</v>
      </c>
    </row>
    <row r="212" spans="1:4" x14ac:dyDescent="0.25">
      <c r="A212" s="15">
        <v>72268</v>
      </c>
      <c r="B212" s="16">
        <v>2228</v>
      </c>
      <c r="C212" s="16">
        <v>1440</v>
      </c>
      <c r="D212" s="16">
        <v>2526</v>
      </c>
    </row>
    <row r="213" spans="1:4" x14ac:dyDescent="0.25">
      <c r="A213" s="15">
        <v>74901</v>
      </c>
      <c r="B213" s="16">
        <v>2244</v>
      </c>
      <c r="C213" s="16">
        <v>1084</v>
      </c>
      <c r="D213" s="16">
        <v>2257</v>
      </c>
    </row>
    <row r="214" spans="1:4" x14ac:dyDescent="0.25">
      <c r="A214" s="15">
        <v>74902</v>
      </c>
      <c r="B214" s="16">
        <v>2231</v>
      </c>
      <c r="C214" s="16">
        <v>892</v>
      </c>
      <c r="D214" s="16">
        <v>2500</v>
      </c>
    </row>
    <row r="215" spans="1:4" x14ac:dyDescent="0.25">
      <c r="A215" s="15">
        <v>74903</v>
      </c>
      <c r="B215" s="16">
        <v>2252</v>
      </c>
      <c r="C215" s="16">
        <v>1079</v>
      </c>
      <c r="D215" s="16">
        <v>2334</v>
      </c>
    </row>
    <row r="216" spans="1:4" x14ac:dyDescent="0.25">
      <c r="A216" s="15">
        <v>74904</v>
      </c>
      <c r="B216" s="16">
        <v>2261</v>
      </c>
      <c r="C216" s="16">
        <v>2140</v>
      </c>
      <c r="D216" s="16">
        <v>2708</v>
      </c>
    </row>
    <row r="217" spans="1:4" x14ac:dyDescent="0.25">
      <c r="A217" s="15">
        <v>74905</v>
      </c>
      <c r="B217" s="16">
        <v>2231</v>
      </c>
      <c r="C217" s="16">
        <v>1014</v>
      </c>
      <c r="D217" s="16">
        <v>2269</v>
      </c>
    </row>
    <row r="218" spans="1:4" x14ac:dyDescent="0.25">
      <c r="A218" s="15">
        <v>21667</v>
      </c>
      <c r="B218" s="16">
        <v>1984</v>
      </c>
      <c r="C218" s="16">
        <v>1409</v>
      </c>
      <c r="D218" s="16">
        <v>325</v>
      </c>
    </row>
    <row r="219" spans="1:4" x14ac:dyDescent="0.25">
      <c r="A219" s="15">
        <v>17776</v>
      </c>
      <c r="B219" s="16">
        <v>2006</v>
      </c>
      <c r="C219" s="16">
        <v>2039</v>
      </c>
      <c r="D219" s="16">
        <v>267</v>
      </c>
    </row>
    <row r="220" spans="1:4" x14ac:dyDescent="0.25">
      <c r="A220" s="15">
        <v>21629</v>
      </c>
      <c r="B220" s="16">
        <v>2244</v>
      </c>
      <c r="C220" s="16">
        <v>2315</v>
      </c>
      <c r="D220" s="16">
        <v>2209</v>
      </c>
    </row>
    <row r="221" spans="1:4" x14ac:dyDescent="0.25">
      <c r="A221" s="15">
        <v>21631</v>
      </c>
      <c r="B221" s="16">
        <v>2212</v>
      </c>
      <c r="C221" s="16">
        <v>800</v>
      </c>
      <c r="D221" s="16">
        <v>1728</v>
      </c>
    </row>
    <row r="222" spans="1:4" x14ac:dyDescent="0.25">
      <c r="A222" s="15">
        <v>21633</v>
      </c>
      <c r="B222" s="16">
        <v>2254</v>
      </c>
      <c r="C222" s="16">
        <v>996</v>
      </c>
      <c r="D222" s="16">
        <v>2311</v>
      </c>
    </row>
    <row r="223" spans="1:4" x14ac:dyDescent="0.25">
      <c r="A223" s="15">
        <v>21634</v>
      </c>
      <c r="B223" s="16">
        <v>2212</v>
      </c>
      <c r="C223" s="16">
        <v>1058</v>
      </c>
      <c r="D223" s="16">
        <v>2277</v>
      </c>
    </row>
    <row r="224" spans="1:4" x14ac:dyDescent="0.25">
      <c r="A224" s="15">
        <v>21635</v>
      </c>
      <c r="B224" s="16">
        <v>2215</v>
      </c>
      <c r="C224" s="16">
        <v>1770</v>
      </c>
      <c r="D224" s="16">
        <v>2610</v>
      </c>
    </row>
    <row r="225" spans="1:4" x14ac:dyDescent="0.25">
      <c r="A225" s="15">
        <v>21638</v>
      </c>
      <c r="B225" s="16">
        <v>2238</v>
      </c>
      <c r="C225" s="16">
        <v>1316</v>
      </c>
      <c r="D225" s="16">
        <v>2157</v>
      </c>
    </row>
    <row r="226" spans="1:4" x14ac:dyDescent="0.25">
      <c r="A226" s="15">
        <v>21639</v>
      </c>
      <c r="B226" s="16">
        <v>2208</v>
      </c>
      <c r="C226" s="16">
        <v>974</v>
      </c>
      <c r="D226" s="16">
        <v>2304</v>
      </c>
    </row>
    <row r="227" spans="1:4" x14ac:dyDescent="0.25">
      <c r="A227" s="15">
        <v>21640</v>
      </c>
      <c r="B227" s="16">
        <v>2187</v>
      </c>
      <c r="C227" s="16">
        <v>1667</v>
      </c>
      <c r="D227" s="16">
        <v>2654</v>
      </c>
    </row>
    <row r="228" spans="1:4" x14ac:dyDescent="0.25">
      <c r="A228" s="15">
        <v>21641</v>
      </c>
      <c r="B228" s="16">
        <v>2209</v>
      </c>
      <c r="C228" s="16">
        <v>919</v>
      </c>
      <c r="D228" s="16">
        <v>2580</v>
      </c>
    </row>
    <row r="229" spans="1:4" x14ac:dyDescent="0.25">
      <c r="A229" s="15">
        <v>21642</v>
      </c>
      <c r="B229" s="16">
        <v>2184</v>
      </c>
      <c r="C229" s="16">
        <v>1043</v>
      </c>
      <c r="D229" s="16">
        <v>2367</v>
      </c>
    </row>
    <row r="230" spans="1:4" x14ac:dyDescent="0.25">
      <c r="A230" s="15">
        <v>21648</v>
      </c>
      <c r="B230" s="16">
        <v>2169</v>
      </c>
      <c r="C230" s="16">
        <v>855</v>
      </c>
      <c r="D230" s="16">
        <v>2088</v>
      </c>
    </row>
    <row r="231" spans="1:4" x14ac:dyDescent="0.25">
      <c r="A231" s="15">
        <v>21649</v>
      </c>
      <c r="B231" s="16">
        <v>2224</v>
      </c>
      <c r="C231" s="16">
        <v>925</v>
      </c>
      <c r="D231" s="16">
        <v>2082</v>
      </c>
    </row>
    <row r="232" spans="1:4" x14ac:dyDescent="0.25">
      <c r="A232" s="15">
        <v>21652</v>
      </c>
      <c r="B232" s="16">
        <v>2212</v>
      </c>
      <c r="C232" s="16">
        <v>1336</v>
      </c>
      <c r="D232" s="16">
        <v>2292</v>
      </c>
    </row>
    <row r="233" spans="1:4" x14ac:dyDescent="0.25">
      <c r="A233" s="15">
        <v>72269</v>
      </c>
      <c r="B233" s="16">
        <v>2165</v>
      </c>
      <c r="C233" s="16">
        <v>3928</v>
      </c>
      <c r="D233" s="16">
        <v>2943</v>
      </c>
    </row>
    <row r="234" spans="1:4" x14ac:dyDescent="0.25">
      <c r="A234" s="15">
        <v>72270</v>
      </c>
      <c r="B234" s="16">
        <v>2243</v>
      </c>
      <c r="C234" s="16">
        <v>1475</v>
      </c>
      <c r="D234" s="16">
        <v>3084</v>
      </c>
    </row>
    <row r="235" spans="1:4" x14ac:dyDescent="0.25">
      <c r="A235" s="15">
        <v>72271</v>
      </c>
      <c r="B235" s="16">
        <v>2214</v>
      </c>
      <c r="C235" s="16">
        <v>1314</v>
      </c>
      <c r="D235" s="16">
        <v>2763</v>
      </c>
    </row>
    <row r="236" spans="1:4" x14ac:dyDescent="0.25">
      <c r="A236" s="15">
        <v>21655</v>
      </c>
      <c r="B236" s="16">
        <v>2186</v>
      </c>
      <c r="C236" s="16">
        <v>1232</v>
      </c>
      <c r="D236" s="16">
        <v>2171</v>
      </c>
    </row>
    <row r="237" spans="1:4" x14ac:dyDescent="0.25">
      <c r="A237" s="15">
        <v>87065</v>
      </c>
      <c r="B237" s="16">
        <v>6735</v>
      </c>
      <c r="C237" s="16">
        <v>8840</v>
      </c>
      <c r="D237" s="16">
        <v>5009</v>
      </c>
    </row>
    <row r="238" spans="1:4" x14ac:dyDescent="0.25">
      <c r="A238" s="15">
        <v>18226</v>
      </c>
      <c r="B238" s="16">
        <v>4331</v>
      </c>
      <c r="C238" s="16">
        <v>5625</v>
      </c>
      <c r="D238" s="16">
        <v>10201</v>
      </c>
    </row>
    <row r="239" spans="1:4" x14ac:dyDescent="0.25">
      <c r="A239" s="15">
        <v>85142</v>
      </c>
      <c r="B239" s="16">
        <v>2135</v>
      </c>
      <c r="C239" s="16">
        <v>9187</v>
      </c>
      <c r="D239" s="16">
        <v>2449</v>
      </c>
    </row>
    <row r="240" spans="1:4" x14ac:dyDescent="0.25">
      <c r="A240" s="15">
        <v>13985</v>
      </c>
      <c r="B240" s="16">
        <v>4242</v>
      </c>
      <c r="C240" s="16">
        <v>6953</v>
      </c>
      <c r="D240" s="16">
        <v>12442</v>
      </c>
    </row>
    <row r="241" spans="1:4" x14ac:dyDescent="0.25">
      <c r="A241" s="15">
        <v>16587</v>
      </c>
      <c r="B241" s="16">
        <v>5133</v>
      </c>
      <c r="C241" s="16">
        <v>4857</v>
      </c>
      <c r="D241" s="16">
        <v>7692</v>
      </c>
    </row>
    <row r="242" spans="1:4" x14ac:dyDescent="0.25">
      <c r="A242" s="15">
        <v>17781</v>
      </c>
      <c r="B242" s="16">
        <v>3251</v>
      </c>
      <c r="C242" s="16">
        <v>7072</v>
      </c>
      <c r="D242" s="16">
        <v>10380</v>
      </c>
    </row>
    <row r="243" spans="1:4" x14ac:dyDescent="0.25">
      <c r="A243" s="15">
        <v>17888</v>
      </c>
      <c r="B243" s="16">
        <v>4788</v>
      </c>
      <c r="C243" s="16">
        <v>7389</v>
      </c>
      <c r="D243" s="16">
        <v>13471</v>
      </c>
    </row>
    <row r="244" spans="1:4" x14ac:dyDescent="0.25">
      <c r="A244" s="15">
        <v>14031</v>
      </c>
      <c r="B244" s="16">
        <v>3004</v>
      </c>
      <c r="C244" s="16">
        <v>11241</v>
      </c>
      <c r="D244" s="16">
        <v>10495</v>
      </c>
    </row>
    <row r="245" spans="1:4" x14ac:dyDescent="0.25">
      <c r="A245" s="15">
        <v>14036</v>
      </c>
      <c r="B245" s="16">
        <v>4423</v>
      </c>
      <c r="C245" s="16">
        <v>4710</v>
      </c>
      <c r="D245" s="16">
        <v>15318</v>
      </c>
    </row>
    <row r="246" spans="1:4" x14ac:dyDescent="0.25">
      <c r="A246" s="15">
        <v>83028</v>
      </c>
      <c r="B246" s="16">
        <v>2729</v>
      </c>
      <c r="C246" s="16">
        <v>5100</v>
      </c>
      <c r="D246" s="16">
        <v>8749</v>
      </c>
    </row>
    <row r="247" spans="1:4" x14ac:dyDescent="0.25">
      <c r="A247" s="15">
        <v>14042</v>
      </c>
      <c r="B247" s="16">
        <v>3834</v>
      </c>
      <c r="C247" s="16">
        <v>4583</v>
      </c>
      <c r="D247" s="16">
        <v>11824</v>
      </c>
    </row>
    <row r="248" spans="1:4" x14ac:dyDescent="0.25">
      <c r="A248" s="15">
        <v>14046</v>
      </c>
      <c r="B248" s="16">
        <v>3694</v>
      </c>
      <c r="C248" s="16">
        <v>4100</v>
      </c>
      <c r="D248" s="16">
        <v>10527</v>
      </c>
    </row>
    <row r="249" spans="1:4" x14ac:dyDescent="0.25">
      <c r="A249" s="15">
        <v>14054</v>
      </c>
      <c r="B249" s="16">
        <v>5801</v>
      </c>
      <c r="C249" s="16">
        <v>8703</v>
      </c>
      <c r="D249" s="16">
        <v>5463</v>
      </c>
    </row>
    <row r="250" spans="1:4" x14ac:dyDescent="0.25">
      <c r="A250" s="15">
        <v>13876</v>
      </c>
      <c r="B250" s="16">
        <v>5547</v>
      </c>
      <c r="C250" s="16">
        <v>4865</v>
      </c>
      <c r="D250" s="16">
        <v>1947</v>
      </c>
    </row>
    <row r="251" spans="1:4" x14ac:dyDescent="0.25">
      <c r="A251" s="15">
        <v>14311</v>
      </c>
      <c r="B251" s="16">
        <v>3737</v>
      </c>
      <c r="C251" s="16">
        <v>6141</v>
      </c>
      <c r="D251" s="16">
        <v>10815</v>
      </c>
    </row>
    <row r="252" spans="1:4" x14ac:dyDescent="0.25">
      <c r="A252" s="15">
        <v>18248</v>
      </c>
      <c r="B252" s="16">
        <v>3072</v>
      </c>
      <c r="C252" s="16">
        <v>8076</v>
      </c>
      <c r="D252" s="16">
        <v>1442</v>
      </c>
    </row>
    <row r="253" spans="1:4" x14ac:dyDescent="0.25">
      <c r="A253" s="15">
        <v>14053</v>
      </c>
      <c r="B253" s="16">
        <v>3794</v>
      </c>
      <c r="C253" s="16">
        <v>5191</v>
      </c>
      <c r="D253" s="16">
        <v>11971</v>
      </c>
    </row>
    <row r="254" spans="1:4" x14ac:dyDescent="0.25">
      <c r="A254" s="15">
        <v>14310</v>
      </c>
      <c r="B254" s="16">
        <v>6230</v>
      </c>
      <c r="C254" s="16">
        <v>6921</v>
      </c>
      <c r="D254" s="16">
        <v>4002</v>
      </c>
    </row>
    <row r="255" spans="1:4" x14ac:dyDescent="0.25">
      <c r="A255" s="15">
        <v>14020</v>
      </c>
      <c r="B255" s="16">
        <v>3299</v>
      </c>
      <c r="C255" s="16">
        <v>3002</v>
      </c>
      <c r="D255" s="16">
        <v>6941</v>
      </c>
    </row>
    <row r="256" spans="1:4" x14ac:dyDescent="0.25">
      <c r="A256" s="15">
        <v>17960</v>
      </c>
      <c r="B256" s="16">
        <v>5219</v>
      </c>
      <c r="C256" s="16">
        <v>7342</v>
      </c>
      <c r="D256" s="16">
        <v>13496</v>
      </c>
    </row>
    <row r="257" spans="1:4" x14ac:dyDescent="0.25">
      <c r="A257" s="15">
        <v>14032</v>
      </c>
      <c r="B257" s="16">
        <v>4255</v>
      </c>
      <c r="C257" s="16">
        <v>4359</v>
      </c>
      <c r="D257" s="16">
        <v>10550</v>
      </c>
    </row>
    <row r="258" spans="1:4" x14ac:dyDescent="0.25">
      <c r="A258" s="15">
        <v>17884</v>
      </c>
      <c r="B258" s="16">
        <v>3125</v>
      </c>
      <c r="C258" s="16">
        <v>7336</v>
      </c>
      <c r="D258" s="16">
        <v>7732</v>
      </c>
    </row>
    <row r="259" spans="1:4" x14ac:dyDescent="0.25">
      <c r="A259" s="15">
        <v>14041</v>
      </c>
      <c r="B259" s="16">
        <v>3853</v>
      </c>
      <c r="C259" s="16">
        <v>4952</v>
      </c>
      <c r="D259" s="16">
        <v>12364</v>
      </c>
    </row>
    <row r="260" spans="1:4" x14ac:dyDescent="0.25">
      <c r="A260" s="15">
        <v>14047</v>
      </c>
      <c r="B260" s="16">
        <v>3679</v>
      </c>
      <c r="C260" s="16">
        <v>5915</v>
      </c>
      <c r="D260" s="16">
        <v>12260</v>
      </c>
    </row>
    <row r="261" spans="1:4" x14ac:dyDescent="0.25">
      <c r="A261" s="15">
        <v>14052</v>
      </c>
      <c r="B261" s="16">
        <v>3694</v>
      </c>
      <c r="C261" s="16">
        <v>4160</v>
      </c>
      <c r="D261" s="16">
        <v>11101</v>
      </c>
    </row>
    <row r="262" spans="1:4" x14ac:dyDescent="0.25">
      <c r="A262" s="15">
        <v>14033</v>
      </c>
      <c r="B262" s="16">
        <v>4251</v>
      </c>
      <c r="C262" s="16">
        <v>4215</v>
      </c>
      <c r="D262" s="16">
        <v>10293</v>
      </c>
    </row>
    <row r="263" spans="1:4" x14ac:dyDescent="0.25">
      <c r="A263" s="15">
        <v>16588</v>
      </c>
      <c r="B263" s="16">
        <v>2545</v>
      </c>
      <c r="C263" s="16">
        <v>2681</v>
      </c>
      <c r="D263" s="16">
        <v>9828</v>
      </c>
    </row>
    <row r="264" spans="1:4" x14ac:dyDescent="0.25">
      <c r="A264" s="15">
        <v>14048</v>
      </c>
      <c r="B264" s="16">
        <v>3820</v>
      </c>
      <c r="C264" s="16">
        <v>4818</v>
      </c>
      <c r="D264" s="16">
        <v>11932</v>
      </c>
    </row>
    <row r="265" spans="1:4" x14ac:dyDescent="0.25">
      <c r="A265" s="15">
        <v>14116</v>
      </c>
      <c r="B265" s="16">
        <v>4653</v>
      </c>
      <c r="C265" s="16">
        <v>12894</v>
      </c>
      <c r="D265" s="16">
        <v>3998</v>
      </c>
    </row>
    <row r="266" spans="1:4" x14ac:dyDescent="0.25">
      <c r="A266" s="15">
        <v>14312</v>
      </c>
      <c r="B266" s="16">
        <v>5496</v>
      </c>
      <c r="C266" s="16">
        <v>11189</v>
      </c>
      <c r="D266" s="16">
        <v>8915</v>
      </c>
    </row>
    <row r="267" spans="1:4" x14ac:dyDescent="0.25">
      <c r="A267" s="15">
        <v>14050</v>
      </c>
      <c r="B267" s="16">
        <v>3772</v>
      </c>
      <c r="C267" s="16">
        <v>5160</v>
      </c>
      <c r="D267" s="16">
        <v>11981</v>
      </c>
    </row>
    <row r="268" spans="1:4" x14ac:dyDescent="0.25">
      <c r="A268" s="15">
        <v>14161</v>
      </c>
      <c r="B268" s="16">
        <v>3684</v>
      </c>
      <c r="C268" s="16">
        <v>5773</v>
      </c>
      <c r="D268" s="16">
        <v>12203</v>
      </c>
    </row>
    <row r="269" spans="1:4" x14ac:dyDescent="0.25">
      <c r="A269" s="15">
        <v>16499</v>
      </c>
      <c r="B269" s="16">
        <v>4389</v>
      </c>
      <c r="C269" s="16">
        <v>8466</v>
      </c>
      <c r="D269" s="16">
        <v>11795</v>
      </c>
    </row>
    <row r="270" spans="1:4" x14ac:dyDescent="0.25">
      <c r="A270" s="15">
        <v>14021</v>
      </c>
      <c r="B270" s="16">
        <v>4395</v>
      </c>
      <c r="C270" s="16">
        <v>8564</v>
      </c>
      <c r="D270" s="16">
        <v>594</v>
      </c>
    </row>
    <row r="271" spans="1:4" x14ac:dyDescent="0.25">
      <c r="A271" s="15">
        <v>14022</v>
      </c>
      <c r="B271" s="16">
        <v>4318</v>
      </c>
      <c r="C271" s="16">
        <v>9622</v>
      </c>
      <c r="D271" s="16">
        <v>2469</v>
      </c>
    </row>
    <row r="272" spans="1:4" x14ac:dyDescent="0.25">
      <c r="A272" s="15">
        <v>13984</v>
      </c>
      <c r="B272" s="16">
        <v>3898</v>
      </c>
      <c r="C272" s="16">
        <v>17029</v>
      </c>
      <c r="D272" s="16">
        <v>1003</v>
      </c>
    </row>
    <row r="273" spans="1:4" x14ac:dyDescent="0.25">
      <c r="A273" s="15">
        <v>16498</v>
      </c>
      <c r="B273" s="16">
        <v>4301</v>
      </c>
      <c r="C273" s="16">
        <v>5491</v>
      </c>
      <c r="D273" s="16">
        <v>13742</v>
      </c>
    </row>
    <row r="274" spans="1:4" x14ac:dyDescent="0.25">
      <c r="A274" s="15">
        <v>83988</v>
      </c>
      <c r="B274" s="16">
        <v>2517</v>
      </c>
      <c r="C274" s="16">
        <v>3246</v>
      </c>
      <c r="D274" s="16">
        <v>4038</v>
      </c>
    </row>
    <row r="275" spans="1:4" x14ac:dyDescent="0.25">
      <c r="A275" s="15">
        <v>14043</v>
      </c>
      <c r="B275" s="16">
        <v>3790</v>
      </c>
      <c r="C275" s="16">
        <v>5223</v>
      </c>
      <c r="D275" s="16">
        <v>11846</v>
      </c>
    </row>
    <row r="276" spans="1:4" x14ac:dyDescent="0.25">
      <c r="A276" s="15">
        <v>14044</v>
      </c>
      <c r="B276" s="16">
        <v>3738</v>
      </c>
      <c r="C276" s="16">
        <v>4343</v>
      </c>
      <c r="D276" s="16">
        <v>11929</v>
      </c>
    </row>
    <row r="277" spans="1:4" x14ac:dyDescent="0.25">
      <c r="A277" s="15">
        <v>14045</v>
      </c>
      <c r="B277" s="16">
        <v>3729</v>
      </c>
      <c r="C277" s="16">
        <v>4877</v>
      </c>
      <c r="D277" s="16">
        <v>12127</v>
      </c>
    </row>
    <row r="278" spans="1:4" x14ac:dyDescent="0.25">
      <c r="A278" s="15">
        <v>14049</v>
      </c>
      <c r="B278" s="16">
        <v>3743</v>
      </c>
      <c r="C278" s="16">
        <v>4949</v>
      </c>
      <c r="D278" s="16">
        <v>12068</v>
      </c>
    </row>
    <row r="279" spans="1:4" x14ac:dyDescent="0.25">
      <c r="A279" s="15">
        <v>14051</v>
      </c>
      <c r="B279" s="16">
        <v>3800</v>
      </c>
      <c r="C279" s="16">
        <v>5175</v>
      </c>
      <c r="D279" s="16">
        <v>12019</v>
      </c>
    </row>
    <row r="280" spans="1:4" x14ac:dyDescent="0.25">
      <c r="A280" s="15">
        <v>79243</v>
      </c>
      <c r="B280" s="16">
        <v>5447</v>
      </c>
      <c r="C280" s="16">
        <v>11228</v>
      </c>
      <c r="D280" s="16">
        <v>9018</v>
      </c>
    </row>
    <row r="281" spans="1:4" x14ac:dyDescent="0.25">
      <c r="A281" s="15">
        <v>18374</v>
      </c>
      <c r="B281" s="16">
        <v>4135</v>
      </c>
      <c r="C281" s="16">
        <v>8238</v>
      </c>
      <c r="D281" s="16">
        <v>12349</v>
      </c>
    </row>
    <row r="282" spans="1:4" x14ac:dyDescent="0.25">
      <c r="A282" s="15">
        <v>13986</v>
      </c>
      <c r="B282" s="16">
        <v>4866</v>
      </c>
      <c r="C282" s="16">
        <v>6904</v>
      </c>
      <c r="D282" s="16">
        <v>12275</v>
      </c>
    </row>
    <row r="283" spans="1:4" x14ac:dyDescent="0.25">
      <c r="A283" s="15">
        <v>14010</v>
      </c>
      <c r="B283" s="16">
        <v>6182</v>
      </c>
      <c r="C283" s="16">
        <v>20842</v>
      </c>
      <c r="D283" s="16">
        <v>20005</v>
      </c>
    </row>
    <row r="284" spans="1:4" x14ac:dyDescent="0.25">
      <c r="A284" s="15">
        <v>14037</v>
      </c>
      <c r="B284" s="16">
        <v>4821</v>
      </c>
      <c r="C284" s="16">
        <v>7455</v>
      </c>
      <c r="D284" s="16">
        <v>1761</v>
      </c>
    </row>
    <row r="285" spans="1:4" x14ac:dyDescent="0.25">
      <c r="A285" s="15">
        <v>87997</v>
      </c>
      <c r="B285" s="16">
        <v>4864</v>
      </c>
      <c r="C285" s="16">
        <v>6910</v>
      </c>
      <c r="D285" s="16">
        <v>12310</v>
      </c>
    </row>
    <row r="286" spans="1:4" x14ac:dyDescent="0.25">
      <c r="A286" s="15">
        <v>87793</v>
      </c>
      <c r="B286" s="16">
        <v>2428</v>
      </c>
      <c r="C286" s="16">
        <v>9447</v>
      </c>
      <c r="D286" s="16">
        <v>10934</v>
      </c>
    </row>
    <row r="287" spans="1:4" x14ac:dyDescent="0.25">
      <c r="A287" s="15">
        <v>14313</v>
      </c>
      <c r="B287" s="16">
        <v>2933</v>
      </c>
      <c r="C287" s="16">
        <v>6178</v>
      </c>
      <c r="D287" s="16">
        <v>361</v>
      </c>
    </row>
    <row r="288" spans="1:4" x14ac:dyDescent="0.25">
      <c r="A288" s="15">
        <v>14027</v>
      </c>
      <c r="B288" s="16">
        <v>5617</v>
      </c>
      <c r="C288" s="16">
        <v>11941</v>
      </c>
      <c r="D288" s="16">
        <v>12897</v>
      </c>
    </row>
    <row r="289" spans="1:4" x14ac:dyDescent="0.25">
      <c r="A289" s="15">
        <v>14038</v>
      </c>
      <c r="B289" s="16">
        <v>2961</v>
      </c>
      <c r="C289" s="16">
        <v>8089</v>
      </c>
      <c r="D289" s="16">
        <v>11756</v>
      </c>
    </row>
    <row r="290" spans="1:4" x14ac:dyDescent="0.25">
      <c r="A290" s="15">
        <v>17772</v>
      </c>
      <c r="B290" s="16">
        <v>2241</v>
      </c>
      <c r="C290" s="16">
        <v>10117</v>
      </c>
      <c r="D290" s="16">
        <v>2129</v>
      </c>
    </row>
    <row r="291" spans="1:4" x14ac:dyDescent="0.25">
      <c r="A291" s="15">
        <v>12456</v>
      </c>
      <c r="B291" s="16"/>
      <c r="C291" s="16">
        <v>2</v>
      </c>
      <c r="D291" s="16">
        <v>2</v>
      </c>
    </row>
    <row r="292" spans="1:4" x14ac:dyDescent="0.25">
      <c r="A292" s="15">
        <v>17773</v>
      </c>
      <c r="B292" s="16">
        <v>1</v>
      </c>
      <c r="C292" s="16">
        <v>21</v>
      </c>
      <c r="D292" s="16"/>
    </row>
    <row r="293" spans="1:4" x14ac:dyDescent="0.25">
      <c r="A293" s="15">
        <v>52518</v>
      </c>
      <c r="B293" s="16">
        <v>7</v>
      </c>
      <c r="C293" s="16">
        <v>462</v>
      </c>
      <c r="D293" s="16"/>
    </row>
    <row r="294" spans="1:4" x14ac:dyDescent="0.25">
      <c r="A294" s="15">
        <v>52433</v>
      </c>
      <c r="B294" s="16"/>
      <c r="C294" s="16">
        <v>291</v>
      </c>
      <c r="D294" s="16">
        <v>128</v>
      </c>
    </row>
    <row r="295" spans="1:4" x14ac:dyDescent="0.25">
      <c r="A295" s="15">
        <v>17774</v>
      </c>
      <c r="B295" s="16"/>
      <c r="C295" s="16">
        <v>198</v>
      </c>
      <c r="D295" s="16">
        <v>68</v>
      </c>
    </row>
    <row r="296" spans="1:4" x14ac:dyDescent="0.25">
      <c r="A296" s="15">
        <v>18112</v>
      </c>
      <c r="B296" s="16"/>
      <c r="C296" s="16">
        <v>180</v>
      </c>
      <c r="D296" s="16">
        <v>688</v>
      </c>
    </row>
    <row r="297" spans="1:4" x14ac:dyDescent="0.25">
      <c r="A297" s="15">
        <v>18115</v>
      </c>
      <c r="B297" s="16"/>
      <c r="C297" s="16">
        <v>145</v>
      </c>
      <c r="D297" s="16">
        <v>638</v>
      </c>
    </row>
    <row r="298" spans="1:4" x14ac:dyDescent="0.25">
      <c r="A298" s="15">
        <v>18106</v>
      </c>
      <c r="B298" s="16"/>
      <c r="C298" s="16">
        <v>165</v>
      </c>
      <c r="D298" s="16">
        <v>962</v>
      </c>
    </row>
    <row r="299" spans="1:4" x14ac:dyDescent="0.25">
      <c r="A299" s="15">
        <v>12472</v>
      </c>
      <c r="B299" s="16"/>
      <c r="C299" s="16">
        <v>3</v>
      </c>
      <c r="D299" s="16"/>
    </row>
    <row r="300" spans="1:4" x14ac:dyDescent="0.25">
      <c r="A300" s="15">
        <v>13994</v>
      </c>
      <c r="B300" s="16"/>
      <c r="C300" s="16">
        <v>39</v>
      </c>
      <c r="D300" s="16">
        <v>219</v>
      </c>
    </row>
    <row r="301" spans="1:4" x14ac:dyDescent="0.25">
      <c r="A301" s="15">
        <v>13999</v>
      </c>
      <c r="B301" s="16"/>
      <c r="C301" s="16">
        <v>3</v>
      </c>
      <c r="D301" s="16">
        <v>10</v>
      </c>
    </row>
    <row r="302" spans="1:4" x14ac:dyDescent="0.25">
      <c r="A302" s="15">
        <v>12953</v>
      </c>
      <c r="B302" s="16"/>
      <c r="C302" s="16">
        <v>32</v>
      </c>
      <c r="D302" s="16">
        <v>10</v>
      </c>
    </row>
    <row r="303" spans="1:4" x14ac:dyDescent="0.25">
      <c r="A303" s="15">
        <v>12484</v>
      </c>
      <c r="B303" s="16"/>
      <c r="C303" s="16">
        <v>6</v>
      </c>
      <c r="D303" s="16">
        <v>2</v>
      </c>
    </row>
    <row r="304" spans="1:4" x14ac:dyDescent="0.25">
      <c r="A304" s="15">
        <v>52492</v>
      </c>
      <c r="B304" s="16">
        <v>1</v>
      </c>
      <c r="C304" s="16">
        <v>88</v>
      </c>
      <c r="D304" s="16"/>
    </row>
    <row r="305" spans="1:4" x14ac:dyDescent="0.25">
      <c r="A305" s="15">
        <v>52495</v>
      </c>
      <c r="B305" s="16">
        <v>2</v>
      </c>
      <c r="C305" s="16">
        <v>59</v>
      </c>
      <c r="D305" s="16"/>
    </row>
    <row r="306" spans="1:4" x14ac:dyDescent="0.25">
      <c r="A306" s="15">
        <v>52508</v>
      </c>
      <c r="B306" s="16">
        <v>133</v>
      </c>
      <c r="C306" s="16">
        <v>78</v>
      </c>
      <c r="D306" s="16"/>
    </row>
    <row r="307" spans="1:4" x14ac:dyDescent="0.25">
      <c r="A307" s="15">
        <v>52441</v>
      </c>
      <c r="B307" s="16"/>
      <c r="C307" s="16">
        <v>14</v>
      </c>
      <c r="D307" s="16"/>
    </row>
    <row r="308" spans="1:4" x14ac:dyDescent="0.25">
      <c r="A308" s="15">
        <v>52502</v>
      </c>
      <c r="B308" s="16">
        <v>114</v>
      </c>
      <c r="C308" s="16">
        <v>42</v>
      </c>
      <c r="D308" s="16">
        <v>1</v>
      </c>
    </row>
    <row r="309" spans="1:4" x14ac:dyDescent="0.25">
      <c r="A309" s="15">
        <v>74503</v>
      </c>
      <c r="B309" s="16">
        <v>1</v>
      </c>
      <c r="C309" s="16">
        <v>14</v>
      </c>
      <c r="D309" s="16"/>
    </row>
    <row r="310" spans="1:4" x14ac:dyDescent="0.25">
      <c r="A310" s="15">
        <v>52463</v>
      </c>
      <c r="B310" s="16">
        <v>1</v>
      </c>
      <c r="C310" s="16">
        <v>12</v>
      </c>
      <c r="D310" s="16"/>
    </row>
    <row r="311" spans="1:4" x14ac:dyDescent="0.25">
      <c r="A311" s="15">
        <v>14011</v>
      </c>
      <c r="B311" s="16"/>
      <c r="C311" s="16">
        <v>13</v>
      </c>
      <c r="D311" s="16"/>
    </row>
    <row r="312" spans="1:4" x14ac:dyDescent="0.25">
      <c r="A312" s="15">
        <v>52489</v>
      </c>
      <c r="B312" s="16">
        <v>2</v>
      </c>
      <c r="C312" s="16">
        <v>8</v>
      </c>
      <c r="D312" s="16"/>
    </row>
    <row r="313" spans="1:4" x14ac:dyDescent="0.25">
      <c r="A313" s="15">
        <v>52515</v>
      </c>
      <c r="B313" s="16"/>
      <c r="C313" s="16">
        <v>21</v>
      </c>
      <c r="D313" s="16"/>
    </row>
    <row r="314" spans="1:4" x14ac:dyDescent="0.25">
      <c r="A314" s="15">
        <v>52505</v>
      </c>
      <c r="B314" s="16">
        <v>1</v>
      </c>
      <c r="C314" s="16">
        <v>66</v>
      </c>
      <c r="D314" s="16"/>
    </row>
    <row r="315" spans="1:4" x14ac:dyDescent="0.25">
      <c r="A315" s="15">
        <v>52511</v>
      </c>
      <c r="B315" s="16"/>
      <c r="C315" s="16">
        <v>29</v>
      </c>
      <c r="D315" s="16"/>
    </row>
    <row r="316" spans="1:4" x14ac:dyDescent="0.25">
      <c r="A316" s="15">
        <v>74501</v>
      </c>
      <c r="B316" s="16">
        <v>1</v>
      </c>
      <c r="C316" s="16">
        <v>156</v>
      </c>
      <c r="D316" s="16"/>
    </row>
    <row r="317" spans="1:4" x14ac:dyDescent="0.25">
      <c r="A317" s="15">
        <v>74913</v>
      </c>
      <c r="B317" s="16"/>
      <c r="C317" s="16">
        <v>8</v>
      </c>
      <c r="D317" s="16"/>
    </row>
    <row r="318" spans="1:4" x14ac:dyDescent="0.25">
      <c r="A318" s="15">
        <v>18113</v>
      </c>
      <c r="B318" s="16"/>
      <c r="C318" s="16">
        <v>215</v>
      </c>
      <c r="D318" s="16">
        <v>768</v>
      </c>
    </row>
    <row r="319" spans="1:4" x14ac:dyDescent="0.25">
      <c r="A319" s="15">
        <v>18116</v>
      </c>
      <c r="B319" s="16"/>
      <c r="C319" s="16">
        <v>153</v>
      </c>
      <c r="D319" s="16">
        <v>614</v>
      </c>
    </row>
    <row r="320" spans="1:4" x14ac:dyDescent="0.25">
      <c r="A320" s="15">
        <v>18111</v>
      </c>
      <c r="B320" s="16"/>
      <c r="C320" s="16">
        <v>145</v>
      </c>
      <c r="D320" s="16">
        <v>445</v>
      </c>
    </row>
    <row r="321" spans="1:4" x14ac:dyDescent="0.25">
      <c r="A321" s="15">
        <v>18114</v>
      </c>
      <c r="B321" s="16"/>
      <c r="C321" s="16">
        <v>245</v>
      </c>
      <c r="D321" s="16">
        <v>487</v>
      </c>
    </row>
    <row r="322" spans="1:4" x14ac:dyDescent="0.25">
      <c r="A322" s="15">
        <v>74900</v>
      </c>
      <c r="B322" s="16"/>
      <c r="C322" s="16">
        <v>139</v>
      </c>
      <c r="D322" s="16">
        <v>507</v>
      </c>
    </row>
    <row r="323" spans="1:4" x14ac:dyDescent="0.25">
      <c r="A323" s="15">
        <v>88029</v>
      </c>
      <c r="B323" s="16"/>
      <c r="C323" s="16">
        <v>397</v>
      </c>
      <c r="D323" s="16"/>
    </row>
    <row r="324" spans="1:4" x14ac:dyDescent="0.25">
      <c r="A324" s="15">
        <v>87787</v>
      </c>
      <c r="B324" s="16"/>
      <c r="C324" s="16">
        <v>1377</v>
      </c>
      <c r="D324" s="16">
        <v>1</v>
      </c>
    </row>
    <row r="325" spans="1:4" x14ac:dyDescent="0.25">
      <c r="A325" s="15">
        <v>87786</v>
      </c>
      <c r="B325" s="16"/>
      <c r="C325" s="16">
        <v>402</v>
      </c>
      <c r="D325" s="16"/>
    </row>
    <row r="326" spans="1:4" x14ac:dyDescent="0.25">
      <c r="A326" s="15">
        <v>18107</v>
      </c>
      <c r="B326" s="16"/>
      <c r="C326" s="16">
        <v>210</v>
      </c>
      <c r="D326" s="16">
        <v>952</v>
      </c>
    </row>
    <row r="327" spans="1:4" x14ac:dyDescent="0.25">
      <c r="A327" s="15">
        <v>18109</v>
      </c>
      <c r="B327" s="16"/>
      <c r="C327" s="16">
        <v>225</v>
      </c>
      <c r="D327" s="16">
        <v>576</v>
      </c>
    </row>
    <row r="328" spans="1:4" x14ac:dyDescent="0.25">
      <c r="A328" s="15">
        <v>18110</v>
      </c>
      <c r="B328" s="16"/>
      <c r="C328" s="16">
        <v>294</v>
      </c>
      <c r="D328" s="16">
        <v>519</v>
      </c>
    </row>
    <row r="329" spans="1:4" x14ac:dyDescent="0.25">
      <c r="A329" s="15">
        <v>72265</v>
      </c>
      <c r="B329" s="16"/>
      <c r="C329" s="16">
        <v>180</v>
      </c>
      <c r="D329" s="16">
        <v>607</v>
      </c>
    </row>
    <row r="330" spans="1:4" x14ac:dyDescent="0.25">
      <c r="A330" s="15">
        <v>72266</v>
      </c>
      <c r="B330" s="16"/>
      <c r="C330" s="16">
        <v>159</v>
      </c>
      <c r="D330" s="16">
        <v>452</v>
      </c>
    </row>
    <row r="331" spans="1:4" x14ac:dyDescent="0.25">
      <c r="A331" s="15">
        <v>18108</v>
      </c>
      <c r="B331" s="16"/>
      <c r="C331" s="16">
        <v>144</v>
      </c>
      <c r="D331" s="16">
        <v>575</v>
      </c>
    </row>
    <row r="332" spans="1:4" x14ac:dyDescent="0.25">
      <c r="A332" s="15">
        <v>74899</v>
      </c>
      <c r="B332" s="16"/>
      <c r="C332" s="16">
        <v>149</v>
      </c>
      <c r="D332" s="16">
        <v>505</v>
      </c>
    </row>
    <row r="333" spans="1:4" x14ac:dyDescent="0.25">
      <c r="A333" s="15">
        <v>89776</v>
      </c>
      <c r="B333" s="16">
        <v>636</v>
      </c>
      <c r="C333" s="16">
        <v>3128</v>
      </c>
      <c r="D333" s="16">
        <v>8017</v>
      </c>
    </row>
    <row r="334" spans="1:4" x14ac:dyDescent="0.25">
      <c r="A334" s="15">
        <v>89775</v>
      </c>
      <c r="B334" s="16">
        <v>550</v>
      </c>
      <c r="C334" s="16">
        <v>5366</v>
      </c>
      <c r="D334" s="16">
        <v>8881</v>
      </c>
    </row>
    <row r="335" spans="1:4" x14ac:dyDescent="0.25">
      <c r="A335" s="15">
        <v>83449</v>
      </c>
      <c r="B335" s="16"/>
      <c r="C335" s="16">
        <v>2</v>
      </c>
      <c r="D335" s="16"/>
    </row>
    <row r="336" spans="1:4" x14ac:dyDescent="0.25">
      <c r="A336" s="15" t="s">
        <v>526</v>
      </c>
      <c r="B336" s="16">
        <v>625041</v>
      </c>
      <c r="C336" s="16">
        <v>1244303</v>
      </c>
      <c r="D336" s="16">
        <v>1954354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B8" sqref="B8"/>
    </sheetView>
  </sheetViews>
  <sheetFormatPr defaultRowHeight="15" x14ac:dyDescent="0.25"/>
  <cols>
    <col min="2" max="2" width="38.5703125" bestFit="1" customWidth="1"/>
  </cols>
  <sheetData>
    <row r="1" spans="1:3" x14ac:dyDescent="0.25">
      <c r="A1" t="s">
        <v>6</v>
      </c>
      <c r="B1" t="s">
        <v>7</v>
      </c>
    </row>
    <row r="2" spans="1:3" x14ac:dyDescent="0.25">
      <c r="A2">
        <v>52466</v>
      </c>
      <c r="B2" t="s">
        <v>101</v>
      </c>
    </row>
    <row r="3" spans="1:3" x14ac:dyDescent="0.25">
      <c r="A3">
        <v>52471</v>
      </c>
      <c r="B3" t="s">
        <v>113</v>
      </c>
    </row>
    <row r="4" spans="1:3" x14ac:dyDescent="0.25">
      <c r="A4">
        <v>12484</v>
      </c>
      <c r="B4" t="s">
        <v>149</v>
      </c>
      <c r="C4" t="s">
        <v>387</v>
      </c>
    </row>
    <row r="5" spans="1:3" x14ac:dyDescent="0.25">
      <c r="A5">
        <v>12456</v>
      </c>
      <c r="B5" t="s">
        <v>165</v>
      </c>
      <c r="C5" t="s">
        <v>384</v>
      </c>
    </row>
    <row r="6" spans="1:3" x14ac:dyDescent="0.25">
      <c r="A6">
        <v>13994</v>
      </c>
      <c r="B6" t="s">
        <v>244</v>
      </c>
      <c r="C6" t="s">
        <v>385</v>
      </c>
    </row>
    <row r="7" spans="1:3" x14ac:dyDescent="0.25">
      <c r="A7">
        <v>13999</v>
      </c>
      <c r="B7" t="s">
        <v>249</v>
      </c>
      <c r="C7" t="s">
        <v>386</v>
      </c>
    </row>
    <row r="8" spans="1:3" x14ac:dyDescent="0.25">
      <c r="A8">
        <v>12953</v>
      </c>
      <c r="B8" t="s">
        <v>342</v>
      </c>
    </row>
    <row r="9" spans="1:3" x14ac:dyDescent="0.25">
      <c r="A9">
        <v>99999</v>
      </c>
      <c r="B9" t="s">
        <v>370</v>
      </c>
    </row>
    <row r="10" spans="1:3" x14ac:dyDescent="0.25">
      <c r="A10" s="56">
        <v>83449</v>
      </c>
      <c r="B10" s="56" t="s">
        <v>587</v>
      </c>
    </row>
    <row r="14" spans="1:3" x14ac:dyDescent="0.25">
      <c r="B14" t="s">
        <v>504</v>
      </c>
      <c r="C14" t="s">
        <v>505</v>
      </c>
    </row>
    <row r="15" spans="1:3" x14ac:dyDescent="0.25">
      <c r="B15" s="1" t="s">
        <v>5</v>
      </c>
      <c r="C15" s="1" t="s">
        <v>5</v>
      </c>
    </row>
    <row r="16" spans="1:3" x14ac:dyDescent="0.25">
      <c r="B16" s="4" t="s">
        <v>15</v>
      </c>
      <c r="C16" s="5" t="s">
        <v>13</v>
      </c>
    </row>
    <row r="17" spans="2:2" x14ac:dyDescent="0.25">
      <c r="B17" t="s">
        <v>506</v>
      </c>
    </row>
    <row r="20" spans="2:2" x14ac:dyDescent="0.25">
      <c r="B20" s="6" t="s">
        <v>507</v>
      </c>
    </row>
    <row r="21" spans="2:2" x14ac:dyDescent="0.25">
      <c r="B21" s="7" t="s">
        <v>508</v>
      </c>
    </row>
  </sheetData>
  <hyperlinks>
    <hyperlink ref="B21" r:id="rId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TD Distr 2022 e 2024 </vt:lpstr>
      <vt:lpstr>Un. sem Juiz Subst</vt:lpstr>
      <vt:lpstr>Base Distr2022 a dez2024</vt:lpstr>
      <vt:lpstr>Apoio</vt:lpstr>
      <vt:lpstr>TD Tram</vt:lpstr>
      <vt:lpstr>Unidades Inativadas em 2023</vt:lpstr>
      <vt:lpstr>'TD Distr 2022 e 2024 '!Area_de_impressao</vt:lpstr>
      <vt:lpstr>'TD Distr 2022 e 2024 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KATIA DE CASSIA EGIDIO</cp:lastModifiedBy>
  <cp:lastPrinted>2024-05-06T19:56:16Z</cp:lastPrinted>
  <dcterms:created xsi:type="dcterms:W3CDTF">2016-07-06T08:22:49Z</dcterms:created>
  <dcterms:modified xsi:type="dcterms:W3CDTF">2025-01-16T15:09:16Z</dcterms:modified>
</cp:coreProperties>
</file>